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ckup\cham-cong\template\"/>
    </mc:Choice>
  </mc:AlternateContent>
  <bookViews>
    <workbookView xWindow="-120" yWindow="-120" windowWidth="29040" windowHeight="15840" activeTab="1"/>
  </bookViews>
  <sheets>
    <sheet name="Sheet1" sheetId="1" r:id="rId1"/>
    <sheet name="Sheet2" sheetId="2" r:id="rId2"/>
  </sheets>
  <externalReferences>
    <externalReference r:id="rId3"/>
    <externalReference r:id="rId4"/>
  </externalReferences>
  <calcPr calcId="162913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2" l="1"/>
  <c r="I8" i="2" s="1"/>
  <c r="K8" i="2" s="1"/>
  <c r="M8" i="2" s="1"/>
  <c r="O8" i="2" s="1"/>
  <c r="Q8" i="2" s="1"/>
  <c r="S8" i="2" s="1"/>
  <c r="U8" i="2" s="1"/>
  <c r="W8" i="2" s="1"/>
  <c r="Y8" i="2" s="1"/>
  <c r="AA8" i="2" s="1"/>
  <c r="AC8" i="2" s="1"/>
  <c r="AE8" i="2" s="1"/>
  <c r="AG8" i="2" s="1"/>
  <c r="AI8" i="2" s="1"/>
  <c r="AK8" i="2" s="1"/>
  <c r="AM8" i="2" s="1"/>
  <c r="AO8" i="2" s="1"/>
  <c r="AQ8" i="2" s="1"/>
  <c r="AS8" i="2" s="1"/>
  <c r="AU8" i="2" s="1"/>
  <c r="AW8" i="2" s="1"/>
  <c r="AY8" i="2" s="1"/>
  <c r="BA8" i="2" s="1"/>
  <c r="BC8" i="2" s="1"/>
  <c r="BE8" i="2" s="1"/>
  <c r="BG8" i="2" s="1"/>
  <c r="BI8" i="2" s="1"/>
  <c r="BK8" i="2" s="1"/>
  <c r="BM8" i="2" s="1"/>
  <c r="BO8" i="2" s="1"/>
  <c r="BQ13" i="1" l="1"/>
  <c r="BR13" i="1"/>
  <c r="BS13" i="1"/>
  <c r="BT13" i="1"/>
  <c r="BU13" i="1"/>
  <c r="BW13" i="1"/>
  <c r="BX13" i="1"/>
  <c r="BY13" i="1"/>
  <c r="CG13" i="1" s="1"/>
  <c r="CA13" i="1"/>
  <c r="CB13" i="1"/>
  <c r="CC13" i="1"/>
  <c r="CH13" i="1"/>
  <c r="CI13" i="1"/>
  <c r="CJ13" i="1"/>
  <c r="BQ14" i="1"/>
  <c r="BR14" i="1"/>
  <c r="BS14" i="1"/>
  <c r="BT14" i="1"/>
  <c r="BU14" i="1"/>
  <c r="BW14" i="1"/>
  <c r="BX14" i="1"/>
  <c r="BY14" i="1"/>
  <c r="CG14" i="1" s="1"/>
  <c r="CA14" i="1"/>
  <c r="CB14" i="1"/>
  <c r="CC14" i="1"/>
  <c r="CH14" i="1"/>
  <c r="CI14" i="1"/>
  <c r="CJ14" i="1"/>
  <c r="CK14" i="1" s="1"/>
  <c r="BQ15" i="1"/>
  <c r="BR15" i="1"/>
  <c r="BS15" i="1"/>
  <c r="BT15" i="1"/>
  <c r="BU15" i="1"/>
  <c r="BW15" i="1"/>
  <c r="BX15" i="1"/>
  <c r="BY15" i="1"/>
  <c r="CG15" i="1" s="1"/>
  <c r="CA15" i="1"/>
  <c r="CB15" i="1"/>
  <c r="CC15" i="1"/>
  <c r="CH15" i="1"/>
  <c r="CI15" i="1"/>
  <c r="CJ15" i="1"/>
  <c r="BQ16" i="1"/>
  <c r="BR16" i="1"/>
  <c r="BS16" i="1"/>
  <c r="BT16" i="1"/>
  <c r="BU16" i="1"/>
  <c r="BW16" i="1"/>
  <c r="BX16" i="1"/>
  <c r="BY16" i="1"/>
  <c r="CA16" i="1"/>
  <c r="CK16" i="1" s="1"/>
  <c r="CB16" i="1"/>
  <c r="CC16" i="1"/>
  <c r="CG16" i="1"/>
  <c r="CH16" i="1"/>
  <c r="CI16" i="1"/>
  <c r="CJ16" i="1"/>
  <c r="BQ17" i="1"/>
  <c r="BR17" i="1"/>
  <c r="BS17" i="1"/>
  <c r="BT17" i="1"/>
  <c r="BU17" i="1"/>
  <c r="BW17" i="1"/>
  <c r="BX17" i="1"/>
  <c r="BY17" i="1"/>
  <c r="CG17" i="1" s="1"/>
  <c r="CA17" i="1"/>
  <c r="CB17" i="1"/>
  <c r="CC17" i="1"/>
  <c r="CH17" i="1"/>
  <c r="CI17" i="1"/>
  <c r="CJ17" i="1"/>
  <c r="BQ18" i="1"/>
  <c r="BR18" i="1"/>
  <c r="BS18" i="1"/>
  <c r="BT18" i="1"/>
  <c r="BU18" i="1"/>
  <c r="BW18" i="1"/>
  <c r="BX18" i="1"/>
  <c r="BY18" i="1"/>
  <c r="CG18" i="1" s="1"/>
  <c r="CA18" i="1"/>
  <c r="CB18" i="1"/>
  <c r="CC18" i="1"/>
  <c r="CH18" i="1"/>
  <c r="CI18" i="1"/>
  <c r="CJ18" i="1"/>
  <c r="BQ19" i="1"/>
  <c r="BR19" i="1"/>
  <c r="BS19" i="1"/>
  <c r="BT19" i="1"/>
  <c r="BU19" i="1"/>
  <c r="BW19" i="1"/>
  <c r="BX19" i="1"/>
  <c r="BY19" i="1"/>
  <c r="CA19" i="1"/>
  <c r="CB19" i="1"/>
  <c r="CC19" i="1"/>
  <c r="CG19" i="1"/>
  <c r="CH19" i="1"/>
  <c r="CI19" i="1"/>
  <c r="CJ19" i="1"/>
  <c r="BQ20" i="1"/>
  <c r="BR20" i="1"/>
  <c r="BS20" i="1"/>
  <c r="BT20" i="1"/>
  <c r="BU20" i="1"/>
  <c r="BW20" i="1"/>
  <c r="BX20" i="1"/>
  <c r="BY20" i="1"/>
  <c r="CG20" i="1" s="1"/>
  <c r="CA20" i="1"/>
  <c r="CB20" i="1"/>
  <c r="CC20" i="1"/>
  <c r="CH20" i="1"/>
  <c r="CI20" i="1"/>
  <c r="CJ20" i="1"/>
  <c r="BQ21" i="1"/>
  <c r="BR21" i="1"/>
  <c r="BS21" i="1"/>
  <c r="BT21" i="1"/>
  <c r="BU21" i="1"/>
  <c r="BW21" i="1"/>
  <c r="BX21" i="1"/>
  <c r="BY21" i="1"/>
  <c r="CG21" i="1" s="1"/>
  <c r="CA21" i="1"/>
  <c r="CB21" i="1"/>
  <c r="CC21" i="1"/>
  <c r="CH21" i="1"/>
  <c r="CI21" i="1"/>
  <c r="CJ21" i="1"/>
  <c r="BQ22" i="1"/>
  <c r="BR22" i="1"/>
  <c r="BS22" i="1"/>
  <c r="BT22" i="1"/>
  <c r="BU22" i="1"/>
  <c r="BW22" i="1"/>
  <c r="BX22" i="1"/>
  <c r="BY22" i="1"/>
  <c r="CG22" i="1" s="1"/>
  <c r="CA22" i="1"/>
  <c r="CB22" i="1"/>
  <c r="CC22" i="1"/>
  <c r="CH22" i="1"/>
  <c r="CI22" i="1"/>
  <c r="CJ22" i="1"/>
  <c r="BQ23" i="1"/>
  <c r="BR23" i="1"/>
  <c r="BS23" i="1"/>
  <c r="BT23" i="1"/>
  <c r="BU23" i="1"/>
  <c r="BW23" i="1"/>
  <c r="BX23" i="1"/>
  <c r="BY23" i="1"/>
  <c r="CA23" i="1"/>
  <c r="CB23" i="1"/>
  <c r="CC23" i="1"/>
  <c r="CG23" i="1"/>
  <c r="CH23" i="1"/>
  <c r="CI23" i="1"/>
  <c r="CJ23" i="1"/>
  <c r="BQ24" i="1"/>
  <c r="BR24" i="1"/>
  <c r="BS24" i="1"/>
  <c r="BT24" i="1"/>
  <c r="BU24" i="1"/>
  <c r="BW24" i="1"/>
  <c r="BX24" i="1"/>
  <c r="BY24" i="1"/>
  <c r="CA24" i="1"/>
  <c r="CB24" i="1"/>
  <c r="CC24" i="1"/>
  <c r="CG24" i="1"/>
  <c r="CH24" i="1"/>
  <c r="CI24" i="1"/>
  <c r="CJ24" i="1"/>
  <c r="BQ25" i="1"/>
  <c r="BR25" i="1"/>
  <c r="BS25" i="1"/>
  <c r="BT25" i="1"/>
  <c r="BU25" i="1"/>
  <c r="BW25" i="1"/>
  <c r="BX25" i="1"/>
  <c r="BY25" i="1"/>
  <c r="CG25" i="1" s="1"/>
  <c r="CA25" i="1"/>
  <c r="CB25" i="1"/>
  <c r="CC25" i="1"/>
  <c r="CH25" i="1"/>
  <c r="CI25" i="1"/>
  <c r="CJ25" i="1"/>
  <c r="BQ26" i="1"/>
  <c r="BR26" i="1"/>
  <c r="BS26" i="1"/>
  <c r="BT26" i="1"/>
  <c r="BU26" i="1"/>
  <c r="BW26" i="1"/>
  <c r="BX26" i="1"/>
  <c r="BY26" i="1"/>
  <c r="CG26" i="1" s="1"/>
  <c r="CA26" i="1"/>
  <c r="CB26" i="1"/>
  <c r="CC26" i="1"/>
  <c r="CH26" i="1"/>
  <c r="CI26" i="1"/>
  <c r="CJ26" i="1"/>
  <c r="CK26" i="1" s="1"/>
  <c r="BQ27" i="1"/>
  <c r="BR27" i="1"/>
  <c r="BS27" i="1"/>
  <c r="BT27" i="1"/>
  <c r="BU27" i="1"/>
  <c r="BW27" i="1"/>
  <c r="BX27" i="1"/>
  <c r="BY27" i="1"/>
  <c r="CA27" i="1"/>
  <c r="CB27" i="1"/>
  <c r="CC27" i="1"/>
  <c r="CG27" i="1"/>
  <c r="CH27" i="1"/>
  <c r="CI27" i="1"/>
  <c r="CJ27" i="1"/>
  <c r="BQ28" i="1"/>
  <c r="BR28" i="1"/>
  <c r="BS28" i="1"/>
  <c r="BT28" i="1"/>
  <c r="BU28" i="1"/>
  <c r="BW28" i="1"/>
  <c r="BX28" i="1"/>
  <c r="BY28" i="1"/>
  <c r="CG28" i="1" s="1"/>
  <c r="CA28" i="1"/>
  <c r="CB28" i="1"/>
  <c r="CC28" i="1"/>
  <c r="CH28" i="1"/>
  <c r="CI28" i="1"/>
  <c r="CJ28" i="1"/>
  <c r="BQ29" i="1"/>
  <c r="BR29" i="1"/>
  <c r="BS29" i="1"/>
  <c r="BT29" i="1"/>
  <c r="BU29" i="1"/>
  <c r="BW29" i="1"/>
  <c r="BX29" i="1"/>
  <c r="BY29" i="1"/>
  <c r="CG29" i="1" s="1"/>
  <c r="CA29" i="1"/>
  <c r="CB29" i="1"/>
  <c r="CC29" i="1"/>
  <c r="CH29" i="1"/>
  <c r="CI29" i="1"/>
  <c r="CJ29" i="1"/>
  <c r="CK29" i="1" s="1"/>
  <c r="BQ30" i="1"/>
  <c r="BR30" i="1"/>
  <c r="BS30" i="1"/>
  <c r="BT30" i="1"/>
  <c r="BU30" i="1"/>
  <c r="BW30" i="1"/>
  <c r="BX30" i="1"/>
  <c r="BY30" i="1"/>
  <c r="CG30" i="1" s="1"/>
  <c r="CA30" i="1"/>
  <c r="CB30" i="1"/>
  <c r="CC30" i="1"/>
  <c r="CH30" i="1"/>
  <c r="CI30" i="1"/>
  <c r="CJ30" i="1"/>
  <c r="BQ31" i="1"/>
  <c r="BR31" i="1"/>
  <c r="BS31" i="1"/>
  <c r="BT31" i="1"/>
  <c r="BU31" i="1"/>
  <c r="BW31" i="1"/>
  <c r="BX31" i="1"/>
  <c r="BY31" i="1"/>
  <c r="CA31" i="1"/>
  <c r="CB31" i="1"/>
  <c r="CC31" i="1"/>
  <c r="CG31" i="1"/>
  <c r="CH31" i="1"/>
  <c r="CI31" i="1"/>
  <c r="CJ31" i="1"/>
  <c r="BQ32" i="1"/>
  <c r="BR32" i="1"/>
  <c r="BS32" i="1"/>
  <c r="BT32" i="1"/>
  <c r="BU32" i="1"/>
  <c r="BW32" i="1"/>
  <c r="BX32" i="1"/>
  <c r="BY32" i="1"/>
  <c r="CG32" i="1" s="1"/>
  <c r="CA32" i="1"/>
  <c r="CB32" i="1"/>
  <c r="CC32" i="1"/>
  <c r="CH32" i="1"/>
  <c r="CI32" i="1"/>
  <c r="CJ32" i="1"/>
  <c r="BQ33" i="1"/>
  <c r="BR33" i="1"/>
  <c r="BS33" i="1"/>
  <c r="BT33" i="1"/>
  <c r="BU33" i="1"/>
  <c r="BW33" i="1"/>
  <c r="BX33" i="1"/>
  <c r="BY33" i="1"/>
  <c r="CG33" i="1" s="1"/>
  <c r="CA33" i="1"/>
  <c r="CB33" i="1"/>
  <c r="CC33" i="1"/>
  <c r="CH33" i="1"/>
  <c r="CI33" i="1"/>
  <c r="CJ33" i="1"/>
  <c r="BQ34" i="1"/>
  <c r="BR34" i="1"/>
  <c r="BS34" i="1"/>
  <c r="BT34" i="1"/>
  <c r="BU34" i="1"/>
  <c r="BW34" i="1"/>
  <c r="BX34" i="1"/>
  <c r="BY34" i="1"/>
  <c r="CG34" i="1" s="1"/>
  <c r="CA34" i="1"/>
  <c r="CB34" i="1"/>
  <c r="CC34" i="1"/>
  <c r="CH34" i="1"/>
  <c r="CI34" i="1"/>
  <c r="CJ34" i="1"/>
  <c r="BQ35" i="1"/>
  <c r="BR35" i="1"/>
  <c r="BS35" i="1"/>
  <c r="BT35" i="1"/>
  <c r="BU35" i="1"/>
  <c r="BW35" i="1"/>
  <c r="BX35" i="1"/>
  <c r="BY35" i="1"/>
  <c r="CA35" i="1"/>
  <c r="CB35" i="1"/>
  <c r="CC35" i="1"/>
  <c r="CG35" i="1"/>
  <c r="CH35" i="1"/>
  <c r="CI35" i="1"/>
  <c r="CJ35" i="1"/>
  <c r="BQ36" i="1"/>
  <c r="BR36" i="1"/>
  <c r="BS36" i="1"/>
  <c r="BT36" i="1"/>
  <c r="BU36" i="1"/>
  <c r="BW36" i="1"/>
  <c r="BX36" i="1"/>
  <c r="BY36" i="1"/>
  <c r="CG36" i="1" s="1"/>
  <c r="CA36" i="1"/>
  <c r="CB36" i="1"/>
  <c r="CC36" i="1"/>
  <c r="CH36" i="1"/>
  <c r="CI36" i="1"/>
  <c r="CJ36" i="1"/>
  <c r="BQ37" i="1"/>
  <c r="BR37" i="1"/>
  <c r="BS37" i="1"/>
  <c r="BT37" i="1"/>
  <c r="BU37" i="1"/>
  <c r="BW37" i="1"/>
  <c r="BX37" i="1"/>
  <c r="BY37" i="1"/>
  <c r="CG37" i="1" s="1"/>
  <c r="CA37" i="1"/>
  <c r="CB37" i="1"/>
  <c r="CC37" i="1"/>
  <c r="CH37" i="1"/>
  <c r="CI37" i="1"/>
  <c r="CJ37" i="1"/>
  <c r="BQ38" i="1"/>
  <c r="BR38" i="1"/>
  <c r="BS38" i="1"/>
  <c r="BT38" i="1"/>
  <c r="BU38" i="1"/>
  <c r="BW38" i="1"/>
  <c r="BX38" i="1"/>
  <c r="BY38" i="1"/>
  <c r="CG38" i="1" s="1"/>
  <c r="CA38" i="1"/>
  <c r="CB38" i="1"/>
  <c r="CC38" i="1"/>
  <c r="CH38" i="1"/>
  <c r="CI38" i="1"/>
  <c r="CJ38" i="1"/>
  <c r="BQ39" i="1"/>
  <c r="BR39" i="1"/>
  <c r="BS39" i="1"/>
  <c r="BT39" i="1"/>
  <c r="BU39" i="1"/>
  <c r="BW39" i="1"/>
  <c r="BX39" i="1"/>
  <c r="BY39" i="1"/>
  <c r="CA39" i="1"/>
  <c r="CB39" i="1"/>
  <c r="CC39" i="1"/>
  <c r="CG39" i="1"/>
  <c r="CH39" i="1"/>
  <c r="CI39" i="1"/>
  <c r="CJ39" i="1"/>
  <c r="BQ40" i="1"/>
  <c r="BR40" i="1"/>
  <c r="BS40" i="1"/>
  <c r="BT40" i="1"/>
  <c r="BU40" i="1"/>
  <c r="BW40" i="1"/>
  <c r="BX40" i="1"/>
  <c r="BY40" i="1"/>
  <c r="CG40" i="1" s="1"/>
  <c r="CA40" i="1"/>
  <c r="CB40" i="1"/>
  <c r="CC40" i="1"/>
  <c r="CH40" i="1"/>
  <c r="CI40" i="1"/>
  <c r="CJ40" i="1"/>
  <c r="BQ41" i="1"/>
  <c r="BR41" i="1"/>
  <c r="BS41" i="1"/>
  <c r="BT41" i="1"/>
  <c r="BU41" i="1"/>
  <c r="BW41" i="1"/>
  <c r="BX41" i="1"/>
  <c r="BY41" i="1"/>
  <c r="CG41" i="1" s="1"/>
  <c r="CA41" i="1"/>
  <c r="CB41" i="1"/>
  <c r="CC41" i="1"/>
  <c r="CH41" i="1"/>
  <c r="CI41" i="1"/>
  <c r="CJ41" i="1"/>
  <c r="BQ42" i="1"/>
  <c r="BR42" i="1"/>
  <c r="BS42" i="1"/>
  <c r="BT42" i="1"/>
  <c r="BU42" i="1"/>
  <c r="BW42" i="1"/>
  <c r="BX42" i="1"/>
  <c r="BY42" i="1"/>
  <c r="CG42" i="1" s="1"/>
  <c r="CA42" i="1"/>
  <c r="CB42" i="1"/>
  <c r="CC42" i="1"/>
  <c r="CH42" i="1"/>
  <c r="CI42" i="1"/>
  <c r="CJ42" i="1"/>
  <c r="BQ43" i="1"/>
  <c r="BR43" i="1"/>
  <c r="BS43" i="1"/>
  <c r="BT43" i="1"/>
  <c r="BU43" i="1"/>
  <c r="BW43" i="1"/>
  <c r="BX43" i="1"/>
  <c r="BY43" i="1"/>
  <c r="CG43" i="1" s="1"/>
  <c r="CA43" i="1"/>
  <c r="CB43" i="1"/>
  <c r="CC43" i="1"/>
  <c r="CH43" i="1"/>
  <c r="CI43" i="1"/>
  <c r="CJ43" i="1"/>
  <c r="BQ44" i="1"/>
  <c r="BR44" i="1"/>
  <c r="BS44" i="1"/>
  <c r="BT44" i="1"/>
  <c r="BU44" i="1"/>
  <c r="BW44" i="1"/>
  <c r="BX44" i="1"/>
  <c r="BY44" i="1"/>
  <c r="CG44" i="1" s="1"/>
  <c r="CA44" i="1"/>
  <c r="CB44" i="1"/>
  <c r="CC44" i="1"/>
  <c r="CH44" i="1"/>
  <c r="CI44" i="1"/>
  <c r="CJ44" i="1"/>
  <c r="BQ45" i="1"/>
  <c r="BR45" i="1"/>
  <c r="BS45" i="1"/>
  <c r="BT45" i="1"/>
  <c r="BU45" i="1"/>
  <c r="BW45" i="1"/>
  <c r="BX45" i="1"/>
  <c r="BY45" i="1"/>
  <c r="CG45" i="1" s="1"/>
  <c r="CA45" i="1"/>
  <c r="CB45" i="1"/>
  <c r="CC45" i="1"/>
  <c r="CH45" i="1"/>
  <c r="CI45" i="1"/>
  <c r="CJ45" i="1"/>
  <c r="BQ46" i="1"/>
  <c r="BR46" i="1"/>
  <c r="BS46" i="1"/>
  <c r="BT46" i="1"/>
  <c r="BU46" i="1"/>
  <c r="BW46" i="1"/>
  <c r="BX46" i="1"/>
  <c r="BY46" i="1"/>
  <c r="CA46" i="1"/>
  <c r="CB46" i="1"/>
  <c r="CC46" i="1"/>
  <c r="CG46" i="1"/>
  <c r="CH46" i="1"/>
  <c r="CI46" i="1"/>
  <c r="CJ46" i="1"/>
  <c r="BQ47" i="1"/>
  <c r="BR47" i="1"/>
  <c r="BS47" i="1"/>
  <c r="BT47" i="1"/>
  <c r="BU47" i="1"/>
  <c r="BW47" i="1"/>
  <c r="BX47" i="1"/>
  <c r="BY47" i="1"/>
  <c r="CA47" i="1"/>
  <c r="CB47" i="1"/>
  <c r="CC47" i="1"/>
  <c r="CG47" i="1"/>
  <c r="CH47" i="1"/>
  <c r="CI47" i="1"/>
  <c r="CJ47" i="1"/>
  <c r="CK47" i="1" s="1"/>
  <c r="BQ48" i="1"/>
  <c r="BR48" i="1"/>
  <c r="BS48" i="1"/>
  <c r="BT48" i="1"/>
  <c r="BU48" i="1"/>
  <c r="BW48" i="1"/>
  <c r="BX48" i="1"/>
  <c r="BY48" i="1"/>
  <c r="CG48" i="1" s="1"/>
  <c r="CA48" i="1"/>
  <c r="CB48" i="1"/>
  <c r="CC48" i="1"/>
  <c r="CH48" i="1"/>
  <c r="CI48" i="1"/>
  <c r="CJ48" i="1"/>
  <c r="CK48" i="1" s="1"/>
  <c r="BQ49" i="1"/>
  <c r="BR49" i="1"/>
  <c r="BS49" i="1"/>
  <c r="BT49" i="1"/>
  <c r="BU49" i="1"/>
  <c r="BW49" i="1"/>
  <c r="BX49" i="1"/>
  <c r="BY49" i="1"/>
  <c r="CG49" i="1" s="1"/>
  <c r="CA49" i="1"/>
  <c r="CB49" i="1"/>
  <c r="CC49" i="1"/>
  <c r="CH49" i="1"/>
  <c r="CI49" i="1"/>
  <c r="CJ49" i="1"/>
  <c r="BQ50" i="1"/>
  <c r="BR50" i="1"/>
  <c r="BS50" i="1"/>
  <c r="BT50" i="1"/>
  <c r="BU50" i="1"/>
  <c r="BW50" i="1"/>
  <c r="BX50" i="1"/>
  <c r="BY50" i="1"/>
  <c r="CG50" i="1" s="1"/>
  <c r="CA50" i="1"/>
  <c r="CB50" i="1"/>
  <c r="CC50" i="1"/>
  <c r="CH50" i="1"/>
  <c r="CI50" i="1"/>
  <c r="CJ50" i="1"/>
  <c r="BQ51" i="1"/>
  <c r="BR51" i="1"/>
  <c r="BS51" i="1"/>
  <c r="BT51" i="1"/>
  <c r="BU51" i="1"/>
  <c r="BW51" i="1"/>
  <c r="BX51" i="1"/>
  <c r="BY51" i="1"/>
  <c r="CG51" i="1" s="1"/>
  <c r="CA51" i="1"/>
  <c r="CB51" i="1"/>
  <c r="CC51" i="1"/>
  <c r="CH51" i="1"/>
  <c r="CI51" i="1"/>
  <c r="CJ51" i="1"/>
  <c r="BQ52" i="1"/>
  <c r="BR52" i="1"/>
  <c r="BS52" i="1"/>
  <c r="BT52" i="1"/>
  <c r="BU52" i="1"/>
  <c r="BW52" i="1"/>
  <c r="BX52" i="1"/>
  <c r="BY52" i="1"/>
  <c r="CA52" i="1"/>
  <c r="CB52" i="1"/>
  <c r="CC52" i="1"/>
  <c r="CG52" i="1"/>
  <c r="CH52" i="1"/>
  <c r="CI52" i="1"/>
  <c r="CJ52" i="1"/>
  <c r="BQ53" i="1"/>
  <c r="BR53" i="1"/>
  <c r="BS53" i="1"/>
  <c r="BT53" i="1"/>
  <c r="BU53" i="1"/>
  <c r="BW53" i="1"/>
  <c r="BX53" i="1"/>
  <c r="BY53" i="1"/>
  <c r="CG53" i="1" s="1"/>
  <c r="CA53" i="1"/>
  <c r="CB53" i="1"/>
  <c r="CC53" i="1"/>
  <c r="CH53" i="1"/>
  <c r="CI53" i="1"/>
  <c r="CJ53" i="1"/>
  <c r="BQ54" i="1"/>
  <c r="BR54" i="1"/>
  <c r="BS54" i="1"/>
  <c r="BT54" i="1"/>
  <c r="BU54" i="1"/>
  <c r="BW54" i="1"/>
  <c r="BX54" i="1"/>
  <c r="BY54" i="1"/>
  <c r="CA54" i="1"/>
  <c r="CB54" i="1"/>
  <c r="CC54" i="1"/>
  <c r="CG54" i="1"/>
  <c r="CH54" i="1"/>
  <c r="CI54" i="1"/>
  <c r="CJ54" i="1"/>
  <c r="BQ55" i="1"/>
  <c r="BR55" i="1"/>
  <c r="BS55" i="1"/>
  <c r="BT55" i="1"/>
  <c r="BU55" i="1"/>
  <c r="BW55" i="1"/>
  <c r="BX55" i="1"/>
  <c r="BY55" i="1"/>
  <c r="CG55" i="1" s="1"/>
  <c r="CA55" i="1"/>
  <c r="CB55" i="1"/>
  <c r="CC55" i="1"/>
  <c r="CH55" i="1"/>
  <c r="CI55" i="1"/>
  <c r="CJ55" i="1"/>
  <c r="BQ56" i="1"/>
  <c r="BR56" i="1"/>
  <c r="BS56" i="1"/>
  <c r="BT56" i="1"/>
  <c r="BU56" i="1"/>
  <c r="BW56" i="1"/>
  <c r="BX56" i="1"/>
  <c r="BY56" i="1"/>
  <c r="CG56" i="1" s="1"/>
  <c r="CA56" i="1"/>
  <c r="CK56" i="1" s="1"/>
  <c r="CB56" i="1"/>
  <c r="CC56" i="1"/>
  <c r="CH56" i="1"/>
  <c r="CI56" i="1"/>
  <c r="CJ56" i="1"/>
  <c r="BQ57" i="1"/>
  <c r="BR57" i="1"/>
  <c r="BS57" i="1"/>
  <c r="BT57" i="1"/>
  <c r="BU57" i="1"/>
  <c r="BW57" i="1"/>
  <c r="BX57" i="1"/>
  <c r="BY57" i="1"/>
  <c r="CG57" i="1" s="1"/>
  <c r="CA57" i="1"/>
  <c r="CB57" i="1"/>
  <c r="CC57" i="1"/>
  <c r="CH57" i="1"/>
  <c r="CI57" i="1"/>
  <c r="CJ57" i="1"/>
  <c r="BQ58" i="1"/>
  <c r="BR58" i="1"/>
  <c r="BS58" i="1"/>
  <c r="BT58" i="1"/>
  <c r="BU58" i="1"/>
  <c r="BW58" i="1"/>
  <c r="BX58" i="1"/>
  <c r="BY58" i="1"/>
  <c r="CG58" i="1" s="1"/>
  <c r="CA58" i="1"/>
  <c r="CB58" i="1"/>
  <c r="CC58" i="1"/>
  <c r="CH58" i="1"/>
  <c r="CI58" i="1"/>
  <c r="CJ58" i="1"/>
  <c r="BQ59" i="1"/>
  <c r="BR59" i="1"/>
  <c r="BS59" i="1"/>
  <c r="BT59" i="1"/>
  <c r="BU59" i="1"/>
  <c r="BW59" i="1"/>
  <c r="BX59" i="1"/>
  <c r="BY59" i="1"/>
  <c r="CG59" i="1" s="1"/>
  <c r="CA59" i="1"/>
  <c r="CB59" i="1"/>
  <c r="CC59" i="1"/>
  <c r="CH59" i="1"/>
  <c r="CI59" i="1"/>
  <c r="CJ59" i="1"/>
  <c r="BQ60" i="1"/>
  <c r="BR60" i="1"/>
  <c r="BS60" i="1"/>
  <c r="BT60" i="1"/>
  <c r="BU60" i="1"/>
  <c r="BW60" i="1"/>
  <c r="BX60" i="1"/>
  <c r="BY60" i="1"/>
  <c r="CA60" i="1"/>
  <c r="CB60" i="1"/>
  <c r="CC60" i="1"/>
  <c r="CG60" i="1"/>
  <c r="CH60" i="1"/>
  <c r="CI60" i="1"/>
  <c r="CJ60" i="1"/>
  <c r="BQ61" i="1"/>
  <c r="BR61" i="1"/>
  <c r="BS61" i="1"/>
  <c r="BT61" i="1"/>
  <c r="BU61" i="1"/>
  <c r="BW61" i="1"/>
  <c r="BX61" i="1"/>
  <c r="BY61" i="1"/>
  <c r="CG61" i="1" s="1"/>
  <c r="CA61" i="1"/>
  <c r="CB61" i="1"/>
  <c r="CC61" i="1"/>
  <c r="CH61" i="1"/>
  <c r="CI61" i="1"/>
  <c r="CJ61" i="1"/>
  <c r="CK61" i="1" s="1"/>
  <c r="BQ62" i="1"/>
  <c r="BR62" i="1"/>
  <c r="BS62" i="1"/>
  <c r="BT62" i="1"/>
  <c r="BU62" i="1"/>
  <c r="BW62" i="1"/>
  <c r="BX62" i="1"/>
  <c r="BY62" i="1"/>
  <c r="CA62" i="1"/>
  <c r="CB62" i="1"/>
  <c r="CC62" i="1"/>
  <c r="CG62" i="1"/>
  <c r="CH62" i="1"/>
  <c r="CI62" i="1"/>
  <c r="CJ62" i="1"/>
  <c r="BQ63" i="1"/>
  <c r="BR63" i="1"/>
  <c r="BS63" i="1"/>
  <c r="BT63" i="1"/>
  <c r="BU63" i="1"/>
  <c r="BW63" i="1"/>
  <c r="BX63" i="1"/>
  <c r="BY63" i="1"/>
  <c r="CG63" i="1" s="1"/>
  <c r="CA63" i="1"/>
  <c r="CB63" i="1"/>
  <c r="CC63" i="1"/>
  <c r="CH63" i="1"/>
  <c r="CI63" i="1"/>
  <c r="CJ63" i="1"/>
  <c r="BQ64" i="1"/>
  <c r="BR64" i="1"/>
  <c r="BS64" i="1"/>
  <c r="BT64" i="1"/>
  <c r="BU64" i="1"/>
  <c r="BW64" i="1"/>
  <c r="BX64" i="1"/>
  <c r="BY64" i="1"/>
  <c r="CA64" i="1"/>
  <c r="CB64" i="1"/>
  <c r="CC64" i="1"/>
  <c r="CG64" i="1"/>
  <c r="CH64" i="1"/>
  <c r="CI64" i="1"/>
  <c r="CJ64" i="1"/>
  <c r="BQ65" i="1"/>
  <c r="BR65" i="1"/>
  <c r="BS65" i="1"/>
  <c r="BT65" i="1"/>
  <c r="BU65" i="1"/>
  <c r="BW65" i="1"/>
  <c r="BX65" i="1"/>
  <c r="BY65" i="1"/>
  <c r="CG65" i="1" s="1"/>
  <c r="CA65" i="1"/>
  <c r="CB65" i="1"/>
  <c r="CC65" i="1"/>
  <c r="CH65" i="1"/>
  <c r="CI65" i="1"/>
  <c r="CJ65" i="1"/>
  <c r="BQ66" i="1"/>
  <c r="BR66" i="1"/>
  <c r="BS66" i="1"/>
  <c r="BT66" i="1"/>
  <c r="BU66" i="1"/>
  <c r="BW66" i="1"/>
  <c r="BX66" i="1"/>
  <c r="BY66" i="1"/>
  <c r="CG66" i="1" s="1"/>
  <c r="CA66" i="1"/>
  <c r="CB66" i="1"/>
  <c r="CC66" i="1"/>
  <c r="CH66" i="1"/>
  <c r="CI66" i="1"/>
  <c r="CJ66" i="1"/>
  <c r="BQ67" i="1"/>
  <c r="BR67" i="1"/>
  <c r="BS67" i="1"/>
  <c r="BT67" i="1"/>
  <c r="BU67" i="1"/>
  <c r="BW67" i="1"/>
  <c r="BX67" i="1"/>
  <c r="BY67" i="1"/>
  <c r="CG67" i="1" s="1"/>
  <c r="CA67" i="1"/>
  <c r="CB67" i="1"/>
  <c r="CC67" i="1"/>
  <c r="CH67" i="1"/>
  <c r="CI67" i="1"/>
  <c r="CJ67" i="1"/>
  <c r="BQ68" i="1"/>
  <c r="BR68" i="1"/>
  <c r="BS68" i="1"/>
  <c r="BT68" i="1"/>
  <c r="BU68" i="1"/>
  <c r="BW68" i="1"/>
  <c r="BX68" i="1"/>
  <c r="BY68" i="1"/>
  <c r="CA68" i="1"/>
  <c r="CB68" i="1"/>
  <c r="CC68" i="1"/>
  <c r="CG68" i="1"/>
  <c r="CH68" i="1"/>
  <c r="CI68" i="1"/>
  <c r="CJ68" i="1"/>
  <c r="BQ69" i="1"/>
  <c r="BR69" i="1"/>
  <c r="BS69" i="1"/>
  <c r="BT69" i="1"/>
  <c r="BU69" i="1"/>
  <c r="BW69" i="1"/>
  <c r="BX69" i="1"/>
  <c r="BY69" i="1"/>
  <c r="CG69" i="1" s="1"/>
  <c r="CA69" i="1"/>
  <c r="CB69" i="1"/>
  <c r="CC69" i="1"/>
  <c r="CH69" i="1"/>
  <c r="CI69" i="1"/>
  <c r="CJ69" i="1"/>
  <c r="BQ70" i="1"/>
  <c r="BR70" i="1"/>
  <c r="BS70" i="1"/>
  <c r="BT70" i="1"/>
  <c r="BU70" i="1"/>
  <c r="BW70" i="1"/>
  <c r="BX70" i="1"/>
  <c r="BY70" i="1"/>
  <c r="CA70" i="1"/>
  <c r="CB70" i="1"/>
  <c r="CC70" i="1"/>
  <c r="CG70" i="1"/>
  <c r="CH70" i="1"/>
  <c r="CI70" i="1"/>
  <c r="CJ70" i="1"/>
  <c r="BQ71" i="1"/>
  <c r="BR71" i="1"/>
  <c r="BS71" i="1"/>
  <c r="BT71" i="1"/>
  <c r="BU71" i="1"/>
  <c r="BW71" i="1"/>
  <c r="BX71" i="1"/>
  <c r="BY71" i="1"/>
  <c r="CG71" i="1" s="1"/>
  <c r="CA71" i="1"/>
  <c r="CB71" i="1"/>
  <c r="CC71" i="1"/>
  <c r="CH71" i="1"/>
  <c r="CI71" i="1"/>
  <c r="CJ71" i="1"/>
  <c r="BQ72" i="1"/>
  <c r="BR72" i="1"/>
  <c r="BS72" i="1"/>
  <c r="BT72" i="1"/>
  <c r="BU72" i="1"/>
  <c r="BW72" i="1"/>
  <c r="BX72" i="1"/>
  <c r="BY72" i="1"/>
  <c r="CA72" i="1"/>
  <c r="CK72" i="1" s="1"/>
  <c r="CB72" i="1"/>
  <c r="CC72" i="1"/>
  <c r="CG72" i="1"/>
  <c r="CH72" i="1"/>
  <c r="CI72" i="1"/>
  <c r="CJ72" i="1"/>
  <c r="BQ73" i="1"/>
  <c r="BR73" i="1"/>
  <c r="BS73" i="1"/>
  <c r="BT73" i="1"/>
  <c r="BU73" i="1"/>
  <c r="BW73" i="1"/>
  <c r="BX73" i="1"/>
  <c r="BY73" i="1"/>
  <c r="CG73" i="1" s="1"/>
  <c r="CA73" i="1"/>
  <c r="CB73" i="1"/>
  <c r="CC73" i="1"/>
  <c r="CH73" i="1"/>
  <c r="CI73" i="1"/>
  <c r="CJ73" i="1"/>
  <c r="BQ74" i="1"/>
  <c r="BR74" i="1"/>
  <c r="BS74" i="1"/>
  <c r="BT74" i="1"/>
  <c r="BU74" i="1"/>
  <c r="BW74" i="1"/>
  <c r="BX74" i="1"/>
  <c r="BY74" i="1"/>
  <c r="CA74" i="1"/>
  <c r="CB74" i="1"/>
  <c r="CC74" i="1"/>
  <c r="CG74" i="1"/>
  <c r="CH74" i="1"/>
  <c r="CI74" i="1"/>
  <c r="CJ74" i="1"/>
  <c r="BQ75" i="1"/>
  <c r="BR75" i="1"/>
  <c r="BS75" i="1"/>
  <c r="BT75" i="1"/>
  <c r="BU75" i="1"/>
  <c r="BW75" i="1"/>
  <c r="BX75" i="1"/>
  <c r="BY75" i="1"/>
  <c r="CG75" i="1" s="1"/>
  <c r="CA75" i="1"/>
  <c r="CK75" i="1" s="1"/>
  <c r="CB75" i="1"/>
  <c r="CC75" i="1"/>
  <c r="CH75" i="1"/>
  <c r="CI75" i="1"/>
  <c r="CJ75" i="1"/>
  <c r="BQ76" i="1"/>
  <c r="BR76" i="1"/>
  <c r="BS76" i="1"/>
  <c r="BT76" i="1"/>
  <c r="BU76" i="1"/>
  <c r="BW76" i="1"/>
  <c r="BX76" i="1"/>
  <c r="BY76" i="1"/>
  <c r="CA76" i="1"/>
  <c r="CK76" i="1" s="1"/>
  <c r="CB76" i="1"/>
  <c r="CC76" i="1"/>
  <c r="CG76" i="1"/>
  <c r="CH76" i="1"/>
  <c r="CI76" i="1"/>
  <c r="CJ76" i="1"/>
  <c r="BQ77" i="1"/>
  <c r="BR77" i="1"/>
  <c r="BS77" i="1"/>
  <c r="BT77" i="1"/>
  <c r="BU77" i="1"/>
  <c r="BW77" i="1"/>
  <c r="BX77" i="1"/>
  <c r="BY77" i="1"/>
  <c r="CG77" i="1" s="1"/>
  <c r="CA77" i="1"/>
  <c r="CB77" i="1"/>
  <c r="CC77" i="1"/>
  <c r="CH77" i="1"/>
  <c r="CI77" i="1"/>
  <c r="CJ77" i="1"/>
  <c r="BQ78" i="1"/>
  <c r="BR78" i="1"/>
  <c r="BS78" i="1"/>
  <c r="BT78" i="1"/>
  <c r="BU78" i="1"/>
  <c r="BW78" i="1"/>
  <c r="BX78" i="1"/>
  <c r="BY78" i="1"/>
  <c r="CG78" i="1" s="1"/>
  <c r="CA78" i="1"/>
  <c r="CK78" i="1" s="1"/>
  <c r="CB78" i="1"/>
  <c r="CC78" i="1"/>
  <c r="CH78" i="1"/>
  <c r="CI78" i="1"/>
  <c r="CJ78" i="1"/>
  <c r="BQ79" i="1"/>
  <c r="BR79" i="1"/>
  <c r="BS79" i="1"/>
  <c r="BT79" i="1"/>
  <c r="BU79" i="1"/>
  <c r="BW79" i="1"/>
  <c r="BX79" i="1"/>
  <c r="BY79" i="1"/>
  <c r="CG79" i="1" s="1"/>
  <c r="CA79" i="1"/>
  <c r="CK79" i="1" s="1"/>
  <c r="CB79" i="1"/>
  <c r="CC79" i="1"/>
  <c r="CH79" i="1"/>
  <c r="CI79" i="1"/>
  <c r="CJ79" i="1"/>
  <c r="BQ80" i="1"/>
  <c r="BR80" i="1"/>
  <c r="BS80" i="1"/>
  <c r="BT80" i="1"/>
  <c r="BU80" i="1"/>
  <c r="BW80" i="1"/>
  <c r="BX80" i="1"/>
  <c r="BY80" i="1"/>
  <c r="CG80" i="1" s="1"/>
  <c r="CA80" i="1"/>
  <c r="CB80" i="1"/>
  <c r="CC80" i="1"/>
  <c r="CH80" i="1"/>
  <c r="CI80" i="1"/>
  <c r="CJ80" i="1"/>
  <c r="BQ81" i="1"/>
  <c r="BR81" i="1"/>
  <c r="BS81" i="1"/>
  <c r="BT81" i="1"/>
  <c r="BU81" i="1"/>
  <c r="BW81" i="1"/>
  <c r="BX81" i="1"/>
  <c r="BY81" i="1"/>
  <c r="CA81" i="1"/>
  <c r="CB81" i="1"/>
  <c r="CC81" i="1"/>
  <c r="CG81" i="1"/>
  <c r="CH81" i="1"/>
  <c r="CI81" i="1"/>
  <c r="CJ81" i="1"/>
  <c r="BQ82" i="1"/>
  <c r="BR82" i="1"/>
  <c r="BS82" i="1"/>
  <c r="BT82" i="1"/>
  <c r="BU82" i="1"/>
  <c r="BW82" i="1"/>
  <c r="BX82" i="1"/>
  <c r="BY82" i="1"/>
  <c r="CA82" i="1"/>
  <c r="CB82" i="1"/>
  <c r="CC82" i="1"/>
  <c r="CG82" i="1"/>
  <c r="CH82" i="1"/>
  <c r="CI82" i="1"/>
  <c r="CJ82" i="1"/>
  <c r="CK82" i="1" s="1"/>
  <c r="BQ83" i="1"/>
  <c r="BR83" i="1"/>
  <c r="BS83" i="1"/>
  <c r="BT83" i="1"/>
  <c r="BU83" i="1"/>
  <c r="BW83" i="1"/>
  <c r="BX83" i="1"/>
  <c r="BY83" i="1"/>
  <c r="CG83" i="1" s="1"/>
  <c r="CA83" i="1"/>
  <c r="CB83" i="1"/>
  <c r="CC83" i="1"/>
  <c r="CH83" i="1"/>
  <c r="CI83" i="1"/>
  <c r="CJ83" i="1"/>
  <c r="BQ84" i="1"/>
  <c r="BR84" i="1"/>
  <c r="BZ84" i="1" s="1"/>
  <c r="CD84" i="1" s="1"/>
  <c r="CF84" i="1" s="1"/>
  <c r="BS84" i="1"/>
  <c r="BT84" i="1"/>
  <c r="BU84" i="1"/>
  <c r="BW84" i="1"/>
  <c r="BX84" i="1"/>
  <c r="BY84" i="1"/>
  <c r="CG84" i="1" s="1"/>
  <c r="CA84" i="1"/>
  <c r="CB84" i="1"/>
  <c r="CC84" i="1"/>
  <c r="CH84" i="1"/>
  <c r="CI84" i="1"/>
  <c r="CJ84" i="1"/>
  <c r="BQ85" i="1"/>
  <c r="BR85" i="1"/>
  <c r="BS85" i="1"/>
  <c r="BT85" i="1"/>
  <c r="BU85" i="1"/>
  <c r="BW85" i="1"/>
  <c r="BX85" i="1"/>
  <c r="BY85" i="1"/>
  <c r="CG85" i="1" s="1"/>
  <c r="CA85" i="1"/>
  <c r="CB85" i="1"/>
  <c r="CC85" i="1"/>
  <c r="CH85" i="1"/>
  <c r="CI85" i="1"/>
  <c r="CJ85" i="1"/>
  <c r="BQ86" i="1"/>
  <c r="BR86" i="1"/>
  <c r="BS86" i="1"/>
  <c r="BT86" i="1"/>
  <c r="BU86" i="1"/>
  <c r="BW86" i="1"/>
  <c r="BX86" i="1"/>
  <c r="BY86" i="1"/>
  <c r="CG86" i="1" s="1"/>
  <c r="CA86" i="1"/>
  <c r="CK86" i="1" s="1"/>
  <c r="CB86" i="1"/>
  <c r="CC86" i="1"/>
  <c r="CH86" i="1"/>
  <c r="CI86" i="1"/>
  <c r="CJ86" i="1"/>
  <c r="BQ87" i="1"/>
  <c r="BR87" i="1"/>
  <c r="BS87" i="1"/>
  <c r="BT87" i="1"/>
  <c r="BU87" i="1"/>
  <c r="BW87" i="1"/>
  <c r="BX87" i="1"/>
  <c r="BY87" i="1"/>
  <c r="CG87" i="1" s="1"/>
  <c r="CA87" i="1"/>
  <c r="CB87" i="1"/>
  <c r="CC87" i="1"/>
  <c r="CH87" i="1"/>
  <c r="CI87" i="1"/>
  <c r="CJ87" i="1"/>
  <c r="BQ88" i="1"/>
  <c r="BR88" i="1"/>
  <c r="BS88" i="1"/>
  <c r="BT88" i="1"/>
  <c r="BU88" i="1"/>
  <c r="BW88" i="1"/>
  <c r="BX88" i="1"/>
  <c r="BY88" i="1"/>
  <c r="CG88" i="1" s="1"/>
  <c r="CA88" i="1"/>
  <c r="CB88" i="1"/>
  <c r="CC88" i="1"/>
  <c r="CH88" i="1"/>
  <c r="CI88" i="1"/>
  <c r="CJ88" i="1"/>
  <c r="CK88" i="1" s="1"/>
  <c r="BQ89" i="1"/>
  <c r="BR89" i="1"/>
  <c r="BS89" i="1"/>
  <c r="BT89" i="1"/>
  <c r="BU89" i="1"/>
  <c r="BW89" i="1"/>
  <c r="BX89" i="1"/>
  <c r="BY89" i="1"/>
  <c r="CG89" i="1" s="1"/>
  <c r="CA89" i="1"/>
  <c r="CB89" i="1"/>
  <c r="CC89" i="1"/>
  <c r="CH89" i="1"/>
  <c r="CI89" i="1"/>
  <c r="CJ89" i="1"/>
  <c r="BQ90" i="1"/>
  <c r="BR90" i="1"/>
  <c r="BS90" i="1"/>
  <c r="BT90" i="1"/>
  <c r="BU90" i="1"/>
  <c r="BW90" i="1"/>
  <c r="BX90" i="1"/>
  <c r="BY90" i="1"/>
  <c r="CG90" i="1" s="1"/>
  <c r="CA90" i="1"/>
  <c r="CB90" i="1"/>
  <c r="CC90" i="1"/>
  <c r="CH90" i="1"/>
  <c r="CI90" i="1"/>
  <c r="CJ90" i="1"/>
  <c r="BQ91" i="1"/>
  <c r="BR91" i="1"/>
  <c r="BS91" i="1"/>
  <c r="BT91" i="1"/>
  <c r="BU91" i="1"/>
  <c r="BW91" i="1"/>
  <c r="BX91" i="1"/>
  <c r="BY91" i="1"/>
  <c r="CG91" i="1" s="1"/>
  <c r="CA91" i="1"/>
  <c r="CB91" i="1"/>
  <c r="CC91" i="1"/>
  <c r="CH91" i="1"/>
  <c r="CI91" i="1"/>
  <c r="CJ91" i="1"/>
  <c r="BQ92" i="1"/>
  <c r="BR92" i="1"/>
  <c r="BS92" i="1"/>
  <c r="BT92" i="1"/>
  <c r="BZ92" i="1" s="1"/>
  <c r="CD92" i="1" s="1"/>
  <c r="BU92" i="1"/>
  <c r="BW92" i="1"/>
  <c r="BX92" i="1"/>
  <c r="BY92" i="1"/>
  <c r="CG92" i="1" s="1"/>
  <c r="CA92" i="1"/>
  <c r="CB92" i="1"/>
  <c r="CC92" i="1"/>
  <c r="CH92" i="1"/>
  <c r="CI92" i="1"/>
  <c r="CJ92" i="1"/>
  <c r="BQ93" i="1"/>
  <c r="BR93" i="1"/>
  <c r="BS93" i="1"/>
  <c r="BT93" i="1"/>
  <c r="BU93" i="1"/>
  <c r="BW93" i="1"/>
  <c r="BX93" i="1"/>
  <c r="BY93" i="1"/>
  <c r="CA93" i="1"/>
  <c r="CB93" i="1"/>
  <c r="CC93" i="1"/>
  <c r="CG93" i="1"/>
  <c r="CH93" i="1"/>
  <c r="CI93" i="1"/>
  <c r="CJ93" i="1"/>
  <c r="BQ94" i="1"/>
  <c r="BR94" i="1"/>
  <c r="BS94" i="1"/>
  <c r="BT94" i="1"/>
  <c r="BU94" i="1"/>
  <c r="BW94" i="1"/>
  <c r="BX94" i="1"/>
  <c r="BY94" i="1"/>
  <c r="CG94" i="1" s="1"/>
  <c r="CA94" i="1"/>
  <c r="CK94" i="1" s="1"/>
  <c r="CB94" i="1"/>
  <c r="CC94" i="1"/>
  <c r="CH94" i="1"/>
  <c r="CI94" i="1"/>
  <c r="CJ94" i="1"/>
  <c r="BQ95" i="1"/>
  <c r="BR95" i="1"/>
  <c r="BS95" i="1"/>
  <c r="BT95" i="1"/>
  <c r="BU95" i="1"/>
  <c r="BW95" i="1"/>
  <c r="BX95" i="1"/>
  <c r="BY95" i="1"/>
  <c r="CG95" i="1" s="1"/>
  <c r="CA95" i="1"/>
  <c r="CB95" i="1"/>
  <c r="CC95" i="1"/>
  <c r="CH95" i="1"/>
  <c r="CI95" i="1"/>
  <c r="CJ95" i="1"/>
  <c r="BQ96" i="1"/>
  <c r="BR96" i="1"/>
  <c r="BS96" i="1"/>
  <c r="BT96" i="1"/>
  <c r="BU96" i="1"/>
  <c r="BW96" i="1"/>
  <c r="BX96" i="1"/>
  <c r="BY96" i="1"/>
  <c r="CG96" i="1" s="1"/>
  <c r="CA96" i="1"/>
  <c r="CB96" i="1"/>
  <c r="CC96" i="1"/>
  <c r="CH96" i="1"/>
  <c r="CI96" i="1"/>
  <c r="CJ96" i="1"/>
  <c r="CK96" i="1" s="1"/>
  <c r="BQ97" i="1"/>
  <c r="BR97" i="1"/>
  <c r="BS97" i="1"/>
  <c r="BT97" i="1"/>
  <c r="BU97" i="1"/>
  <c r="BW97" i="1"/>
  <c r="BX97" i="1"/>
  <c r="BY97" i="1"/>
  <c r="CG97" i="1" s="1"/>
  <c r="CA97" i="1"/>
  <c r="CB97" i="1"/>
  <c r="CC97" i="1"/>
  <c r="CH97" i="1"/>
  <c r="CI97" i="1"/>
  <c r="CJ97" i="1"/>
  <c r="BQ98" i="1"/>
  <c r="BR98" i="1"/>
  <c r="BS98" i="1"/>
  <c r="BT98" i="1"/>
  <c r="BU98" i="1"/>
  <c r="BW98" i="1"/>
  <c r="BX98" i="1"/>
  <c r="BY98" i="1"/>
  <c r="CG98" i="1" s="1"/>
  <c r="CA98" i="1"/>
  <c r="CB98" i="1"/>
  <c r="CC98" i="1"/>
  <c r="CH98" i="1"/>
  <c r="CI98" i="1"/>
  <c r="CJ98" i="1"/>
  <c r="BQ99" i="1"/>
  <c r="BR99" i="1"/>
  <c r="BS99" i="1"/>
  <c r="BT99" i="1"/>
  <c r="BU99" i="1"/>
  <c r="BW99" i="1"/>
  <c r="BX99" i="1"/>
  <c r="BY99" i="1"/>
  <c r="CG99" i="1" s="1"/>
  <c r="CA99" i="1"/>
  <c r="CB99" i="1"/>
  <c r="CC99" i="1"/>
  <c r="CH99" i="1"/>
  <c r="CI99" i="1"/>
  <c r="CJ99" i="1"/>
  <c r="BQ100" i="1"/>
  <c r="BR100" i="1"/>
  <c r="BS100" i="1"/>
  <c r="BT100" i="1"/>
  <c r="BU100" i="1"/>
  <c r="BW100" i="1"/>
  <c r="BX100" i="1"/>
  <c r="BY100" i="1"/>
  <c r="CG100" i="1" s="1"/>
  <c r="CA100" i="1"/>
  <c r="CB100" i="1"/>
  <c r="CC100" i="1"/>
  <c r="CH100" i="1"/>
  <c r="CI100" i="1"/>
  <c r="CJ100" i="1"/>
  <c r="BQ101" i="1"/>
  <c r="BR101" i="1"/>
  <c r="BS101" i="1"/>
  <c r="BT101" i="1"/>
  <c r="BU101" i="1"/>
  <c r="BW101" i="1"/>
  <c r="BX101" i="1"/>
  <c r="BY101" i="1"/>
  <c r="CG101" i="1" s="1"/>
  <c r="CA101" i="1"/>
  <c r="CB101" i="1"/>
  <c r="CC101" i="1"/>
  <c r="CH101" i="1"/>
  <c r="CI101" i="1"/>
  <c r="CJ101" i="1"/>
  <c r="BQ102" i="1"/>
  <c r="BR102" i="1"/>
  <c r="BS102" i="1"/>
  <c r="BT102" i="1"/>
  <c r="BU102" i="1"/>
  <c r="BW102" i="1"/>
  <c r="BX102" i="1"/>
  <c r="BY102" i="1"/>
  <c r="CG102" i="1" s="1"/>
  <c r="CA102" i="1"/>
  <c r="CB102" i="1"/>
  <c r="CC102" i="1"/>
  <c r="CH102" i="1"/>
  <c r="CI102" i="1"/>
  <c r="CJ102" i="1"/>
  <c r="CK102" i="1" s="1"/>
  <c r="BQ103" i="1"/>
  <c r="BR103" i="1"/>
  <c r="BS103" i="1"/>
  <c r="BT103" i="1"/>
  <c r="BU103" i="1"/>
  <c r="BW103" i="1"/>
  <c r="BX103" i="1"/>
  <c r="BY103" i="1"/>
  <c r="CG103" i="1" s="1"/>
  <c r="CA103" i="1"/>
  <c r="CB103" i="1"/>
  <c r="CC103" i="1"/>
  <c r="CH103" i="1"/>
  <c r="CI103" i="1"/>
  <c r="CJ103" i="1"/>
  <c r="BQ104" i="1"/>
  <c r="BR104" i="1"/>
  <c r="BS104" i="1"/>
  <c r="BT104" i="1"/>
  <c r="BU104" i="1"/>
  <c r="BW104" i="1"/>
  <c r="BX104" i="1"/>
  <c r="BY104" i="1"/>
  <c r="CG104" i="1" s="1"/>
  <c r="CA104" i="1"/>
  <c r="CB104" i="1"/>
  <c r="CC104" i="1"/>
  <c r="CH104" i="1"/>
  <c r="CI104" i="1"/>
  <c r="CJ104" i="1"/>
  <c r="BQ105" i="1"/>
  <c r="BR105" i="1"/>
  <c r="BS105" i="1"/>
  <c r="BT105" i="1"/>
  <c r="BU105" i="1"/>
  <c r="BW105" i="1"/>
  <c r="BX105" i="1"/>
  <c r="BY105" i="1"/>
  <c r="CG105" i="1" s="1"/>
  <c r="CA105" i="1"/>
  <c r="CB105" i="1"/>
  <c r="CC105" i="1"/>
  <c r="CH105" i="1"/>
  <c r="CI105" i="1"/>
  <c r="CJ105" i="1"/>
  <c r="BQ106" i="1"/>
  <c r="BR106" i="1"/>
  <c r="BS106" i="1"/>
  <c r="BT106" i="1"/>
  <c r="BU106" i="1"/>
  <c r="BW106" i="1"/>
  <c r="BX106" i="1"/>
  <c r="BY106" i="1"/>
  <c r="CA106" i="1"/>
  <c r="CK106" i="1" s="1"/>
  <c r="CB106" i="1"/>
  <c r="CC106" i="1"/>
  <c r="CG106" i="1"/>
  <c r="CH106" i="1"/>
  <c r="CI106" i="1"/>
  <c r="CJ106" i="1"/>
  <c r="BQ107" i="1"/>
  <c r="BR107" i="1"/>
  <c r="BS107" i="1"/>
  <c r="BT107" i="1"/>
  <c r="BU107" i="1"/>
  <c r="BW107" i="1"/>
  <c r="BX107" i="1"/>
  <c r="BY107" i="1"/>
  <c r="CG107" i="1" s="1"/>
  <c r="CA107" i="1"/>
  <c r="CB107" i="1"/>
  <c r="CC107" i="1"/>
  <c r="CH107" i="1"/>
  <c r="CI107" i="1"/>
  <c r="CJ107" i="1"/>
  <c r="CK107" i="1" s="1"/>
  <c r="BQ108" i="1"/>
  <c r="BR108" i="1"/>
  <c r="BS108" i="1"/>
  <c r="BT108" i="1"/>
  <c r="BU108" i="1"/>
  <c r="BW108" i="1"/>
  <c r="BX108" i="1"/>
  <c r="BY108" i="1"/>
  <c r="CG108" i="1" s="1"/>
  <c r="CA108" i="1"/>
  <c r="CB108" i="1"/>
  <c r="CC108" i="1"/>
  <c r="CH108" i="1"/>
  <c r="CI108" i="1"/>
  <c r="CJ108" i="1"/>
  <c r="BQ109" i="1"/>
  <c r="BR109" i="1"/>
  <c r="BS109" i="1"/>
  <c r="BT109" i="1"/>
  <c r="BU109" i="1"/>
  <c r="BW109" i="1"/>
  <c r="BX109" i="1"/>
  <c r="BY109" i="1"/>
  <c r="CG109" i="1" s="1"/>
  <c r="CA109" i="1"/>
  <c r="CB109" i="1"/>
  <c r="CC109" i="1"/>
  <c r="CH109" i="1"/>
  <c r="CI109" i="1"/>
  <c r="CJ109" i="1"/>
  <c r="BQ110" i="1"/>
  <c r="BR110" i="1"/>
  <c r="BS110" i="1"/>
  <c r="BT110" i="1"/>
  <c r="BU110" i="1"/>
  <c r="BW110" i="1"/>
  <c r="BX110" i="1"/>
  <c r="BY110" i="1"/>
  <c r="CA110" i="1"/>
  <c r="CK110" i="1" s="1"/>
  <c r="CB110" i="1"/>
  <c r="CC110" i="1"/>
  <c r="CG110" i="1"/>
  <c r="CH110" i="1"/>
  <c r="CI110" i="1"/>
  <c r="CJ110" i="1"/>
  <c r="BQ111" i="1"/>
  <c r="BR111" i="1"/>
  <c r="BS111" i="1"/>
  <c r="BT111" i="1"/>
  <c r="BU111" i="1"/>
  <c r="BW111" i="1"/>
  <c r="BX111" i="1"/>
  <c r="BY111" i="1"/>
  <c r="CG111" i="1" s="1"/>
  <c r="CA111" i="1"/>
  <c r="CK111" i="1" s="1"/>
  <c r="CB111" i="1"/>
  <c r="CC111" i="1"/>
  <c r="CH111" i="1"/>
  <c r="CI111" i="1"/>
  <c r="CJ111" i="1"/>
  <c r="BQ112" i="1"/>
  <c r="BR112" i="1"/>
  <c r="BS112" i="1"/>
  <c r="BT112" i="1"/>
  <c r="BU112" i="1"/>
  <c r="BW112" i="1"/>
  <c r="BX112" i="1"/>
  <c r="BY112" i="1"/>
  <c r="CG112" i="1" s="1"/>
  <c r="CA112" i="1"/>
  <c r="CB112" i="1"/>
  <c r="CC112" i="1"/>
  <c r="CH112" i="1"/>
  <c r="CI112" i="1"/>
  <c r="CJ112" i="1"/>
  <c r="CK112" i="1" s="1"/>
  <c r="BQ113" i="1"/>
  <c r="BR113" i="1"/>
  <c r="BS113" i="1"/>
  <c r="BT113" i="1"/>
  <c r="BU113" i="1"/>
  <c r="BW113" i="1"/>
  <c r="BX113" i="1"/>
  <c r="BY113" i="1"/>
  <c r="CG113" i="1" s="1"/>
  <c r="CA113" i="1"/>
  <c r="CB113" i="1"/>
  <c r="CC113" i="1"/>
  <c r="CH113" i="1"/>
  <c r="CI113" i="1"/>
  <c r="CJ113" i="1"/>
  <c r="BQ114" i="1"/>
  <c r="BR114" i="1"/>
  <c r="BS114" i="1"/>
  <c r="BT114" i="1"/>
  <c r="BU114" i="1"/>
  <c r="BW114" i="1"/>
  <c r="BX114" i="1"/>
  <c r="BY114" i="1"/>
  <c r="CG114" i="1" s="1"/>
  <c r="CA114" i="1"/>
  <c r="CB114" i="1"/>
  <c r="CC114" i="1"/>
  <c r="CH114" i="1"/>
  <c r="CI114" i="1"/>
  <c r="CJ114" i="1"/>
  <c r="BQ115" i="1"/>
  <c r="BR115" i="1"/>
  <c r="BS115" i="1"/>
  <c r="BT115" i="1"/>
  <c r="BU115" i="1"/>
  <c r="BW115" i="1"/>
  <c r="BX115" i="1"/>
  <c r="BY115" i="1"/>
  <c r="CG115" i="1" s="1"/>
  <c r="CA115" i="1"/>
  <c r="CB115" i="1"/>
  <c r="CC115" i="1"/>
  <c r="CH115" i="1"/>
  <c r="CI115" i="1"/>
  <c r="CJ115" i="1"/>
  <c r="CK115" i="1"/>
  <c r="BQ116" i="1"/>
  <c r="BR116" i="1"/>
  <c r="BS116" i="1"/>
  <c r="BT116" i="1"/>
  <c r="BU116" i="1"/>
  <c r="BW116" i="1"/>
  <c r="BX116" i="1"/>
  <c r="BY116" i="1"/>
  <c r="CG116" i="1" s="1"/>
  <c r="CA116" i="1"/>
  <c r="CB116" i="1"/>
  <c r="CC116" i="1"/>
  <c r="CH116" i="1"/>
  <c r="CI116" i="1"/>
  <c r="CJ116" i="1"/>
  <c r="BQ117" i="1"/>
  <c r="BR117" i="1"/>
  <c r="BS117" i="1"/>
  <c r="BT117" i="1"/>
  <c r="BU117" i="1"/>
  <c r="BW117" i="1"/>
  <c r="BX117" i="1"/>
  <c r="BY117" i="1"/>
  <c r="CG117" i="1" s="1"/>
  <c r="CA117" i="1"/>
  <c r="CB117" i="1"/>
  <c r="CC117" i="1"/>
  <c r="CH117" i="1"/>
  <c r="CI117" i="1"/>
  <c r="CJ117" i="1"/>
  <c r="BQ118" i="1"/>
  <c r="BR118" i="1"/>
  <c r="BS118" i="1"/>
  <c r="BT118" i="1"/>
  <c r="BU118" i="1"/>
  <c r="BW118" i="1"/>
  <c r="BX118" i="1"/>
  <c r="BY118" i="1"/>
  <c r="CA118" i="1"/>
  <c r="CB118" i="1"/>
  <c r="CC118" i="1"/>
  <c r="CG118" i="1"/>
  <c r="CH118" i="1"/>
  <c r="CI118" i="1"/>
  <c r="CJ118" i="1"/>
  <c r="BQ119" i="1"/>
  <c r="BR119" i="1"/>
  <c r="BS119" i="1"/>
  <c r="BT119" i="1"/>
  <c r="BU119" i="1"/>
  <c r="BW119" i="1"/>
  <c r="BX119" i="1"/>
  <c r="BY119" i="1"/>
  <c r="CG119" i="1" s="1"/>
  <c r="CA119" i="1"/>
  <c r="CB119" i="1"/>
  <c r="CC119" i="1"/>
  <c r="CH119" i="1"/>
  <c r="CI119" i="1"/>
  <c r="CJ119" i="1"/>
  <c r="CK119" i="1"/>
  <c r="BQ120" i="1"/>
  <c r="BR120" i="1"/>
  <c r="BS120" i="1"/>
  <c r="BT120" i="1"/>
  <c r="BU120" i="1"/>
  <c r="BW120" i="1"/>
  <c r="BX120" i="1"/>
  <c r="BY120" i="1"/>
  <c r="CG120" i="1" s="1"/>
  <c r="CA120" i="1"/>
  <c r="CB120" i="1"/>
  <c r="CC120" i="1"/>
  <c r="CH120" i="1"/>
  <c r="CI120" i="1"/>
  <c r="CJ120" i="1"/>
  <c r="BQ121" i="1"/>
  <c r="BR121" i="1"/>
  <c r="BS121" i="1"/>
  <c r="BT121" i="1"/>
  <c r="BU121" i="1"/>
  <c r="BW121" i="1"/>
  <c r="BX121" i="1"/>
  <c r="BY121" i="1"/>
  <c r="CG121" i="1" s="1"/>
  <c r="CA121" i="1"/>
  <c r="CB121" i="1"/>
  <c r="CC121" i="1"/>
  <c r="CH121" i="1"/>
  <c r="CI121" i="1"/>
  <c r="CJ121" i="1"/>
  <c r="BQ122" i="1"/>
  <c r="BR122" i="1"/>
  <c r="BS122" i="1"/>
  <c r="BT122" i="1"/>
  <c r="BU122" i="1"/>
  <c r="BW122" i="1"/>
  <c r="BX122" i="1"/>
  <c r="BY122" i="1"/>
  <c r="CG122" i="1" s="1"/>
  <c r="CA122" i="1"/>
  <c r="CB122" i="1"/>
  <c r="CC122" i="1"/>
  <c r="CH122" i="1"/>
  <c r="CI122" i="1"/>
  <c r="CJ122" i="1"/>
  <c r="BQ123" i="1"/>
  <c r="BR123" i="1"/>
  <c r="BS123" i="1"/>
  <c r="BT123" i="1"/>
  <c r="BU123" i="1"/>
  <c r="BW123" i="1"/>
  <c r="BX123" i="1"/>
  <c r="BY123" i="1"/>
  <c r="CG123" i="1" s="1"/>
  <c r="CA123" i="1"/>
  <c r="CB123" i="1"/>
  <c r="CC123" i="1"/>
  <c r="CH123" i="1"/>
  <c r="CI123" i="1"/>
  <c r="CJ123" i="1"/>
  <c r="BQ124" i="1"/>
  <c r="BR124" i="1"/>
  <c r="BS124" i="1"/>
  <c r="BT124" i="1"/>
  <c r="BU124" i="1"/>
  <c r="BW124" i="1"/>
  <c r="BX124" i="1"/>
  <c r="BY124" i="1"/>
  <c r="CG124" i="1" s="1"/>
  <c r="CA124" i="1"/>
  <c r="CB124" i="1"/>
  <c r="CC124" i="1"/>
  <c r="CH124" i="1"/>
  <c r="CI124" i="1"/>
  <c r="CJ124" i="1"/>
  <c r="CK124" i="1" s="1"/>
  <c r="BQ125" i="1"/>
  <c r="BR125" i="1"/>
  <c r="BS125" i="1"/>
  <c r="BT125" i="1"/>
  <c r="BU125" i="1"/>
  <c r="BW125" i="1"/>
  <c r="BX125" i="1"/>
  <c r="BY125" i="1"/>
  <c r="CG125" i="1" s="1"/>
  <c r="CA125" i="1"/>
  <c r="CB125" i="1"/>
  <c r="CC125" i="1"/>
  <c r="CH125" i="1"/>
  <c r="CI125" i="1"/>
  <c r="CJ125" i="1"/>
  <c r="CK125" i="1"/>
  <c r="BQ126" i="1"/>
  <c r="BR126" i="1"/>
  <c r="BS126" i="1"/>
  <c r="BT126" i="1"/>
  <c r="BU126" i="1"/>
  <c r="BW126" i="1"/>
  <c r="BX126" i="1"/>
  <c r="BY126" i="1"/>
  <c r="CG126" i="1" s="1"/>
  <c r="CA126" i="1"/>
  <c r="CB126" i="1"/>
  <c r="CC126" i="1"/>
  <c r="CH126" i="1"/>
  <c r="CI126" i="1"/>
  <c r="CJ126" i="1"/>
  <c r="CK126" i="1" s="1"/>
  <c r="BQ127" i="1"/>
  <c r="BR127" i="1"/>
  <c r="BS127" i="1"/>
  <c r="BT127" i="1"/>
  <c r="BU127" i="1"/>
  <c r="BW127" i="1"/>
  <c r="BX127" i="1"/>
  <c r="BY127" i="1"/>
  <c r="CG127" i="1" s="1"/>
  <c r="CA127" i="1"/>
  <c r="CB127" i="1"/>
  <c r="CC127" i="1"/>
  <c r="CH127" i="1"/>
  <c r="CI127" i="1"/>
  <c r="CJ127" i="1"/>
  <c r="BQ128" i="1"/>
  <c r="BR128" i="1"/>
  <c r="BS128" i="1"/>
  <c r="BT128" i="1"/>
  <c r="BU128" i="1"/>
  <c r="BW128" i="1"/>
  <c r="BX128" i="1"/>
  <c r="BY128" i="1"/>
  <c r="CG128" i="1" s="1"/>
  <c r="CA128" i="1"/>
  <c r="CB128" i="1"/>
  <c r="CC128" i="1"/>
  <c r="CH128" i="1"/>
  <c r="CI128" i="1"/>
  <c r="CJ128" i="1"/>
  <c r="BQ129" i="1"/>
  <c r="BR129" i="1"/>
  <c r="BS129" i="1"/>
  <c r="BT129" i="1"/>
  <c r="BU129" i="1"/>
  <c r="BW129" i="1"/>
  <c r="BX129" i="1"/>
  <c r="BY129" i="1"/>
  <c r="CG129" i="1" s="1"/>
  <c r="CA129" i="1"/>
  <c r="CB129" i="1"/>
  <c r="CC129" i="1"/>
  <c r="CH129" i="1"/>
  <c r="CI129" i="1"/>
  <c r="CJ129" i="1"/>
  <c r="BQ130" i="1"/>
  <c r="BR130" i="1"/>
  <c r="BS130" i="1"/>
  <c r="BT130" i="1"/>
  <c r="BU130" i="1"/>
  <c r="BW130" i="1"/>
  <c r="BX130" i="1"/>
  <c r="BY130" i="1"/>
  <c r="CG130" i="1" s="1"/>
  <c r="CA130" i="1"/>
  <c r="CB130" i="1"/>
  <c r="CC130" i="1"/>
  <c r="CH130" i="1"/>
  <c r="CI130" i="1"/>
  <c r="CJ130" i="1"/>
  <c r="BQ131" i="1"/>
  <c r="BR131" i="1"/>
  <c r="BS131" i="1"/>
  <c r="BT131" i="1"/>
  <c r="BU131" i="1"/>
  <c r="BW131" i="1"/>
  <c r="BX131" i="1"/>
  <c r="BY131" i="1"/>
  <c r="CG131" i="1" s="1"/>
  <c r="CA131" i="1"/>
  <c r="CK131" i="1" s="1"/>
  <c r="CB131" i="1"/>
  <c r="CC131" i="1"/>
  <c r="CH131" i="1"/>
  <c r="CI131" i="1"/>
  <c r="CJ131" i="1"/>
  <c r="BQ132" i="1"/>
  <c r="BR132" i="1"/>
  <c r="BS132" i="1"/>
  <c r="BT132" i="1"/>
  <c r="BU132" i="1"/>
  <c r="BW132" i="1"/>
  <c r="BX132" i="1"/>
  <c r="BY132" i="1"/>
  <c r="CG132" i="1" s="1"/>
  <c r="CA132" i="1"/>
  <c r="CB132" i="1"/>
  <c r="CC132" i="1"/>
  <c r="CH132" i="1"/>
  <c r="CI132" i="1"/>
  <c r="CJ132" i="1"/>
  <c r="BQ133" i="1"/>
  <c r="BR133" i="1"/>
  <c r="BS133" i="1"/>
  <c r="BT133" i="1"/>
  <c r="BU133" i="1"/>
  <c r="BW133" i="1"/>
  <c r="BX133" i="1"/>
  <c r="BY133" i="1"/>
  <c r="CG133" i="1" s="1"/>
  <c r="CA133" i="1"/>
  <c r="CB133" i="1"/>
  <c r="CC133" i="1"/>
  <c r="CH133" i="1"/>
  <c r="CI133" i="1"/>
  <c r="CJ133" i="1"/>
  <c r="BQ134" i="1"/>
  <c r="BR134" i="1"/>
  <c r="BS134" i="1"/>
  <c r="BT134" i="1"/>
  <c r="BU134" i="1"/>
  <c r="BW134" i="1"/>
  <c r="BX134" i="1"/>
  <c r="BY134" i="1"/>
  <c r="CA134" i="1"/>
  <c r="CB134" i="1"/>
  <c r="CC134" i="1"/>
  <c r="CG134" i="1"/>
  <c r="CH134" i="1"/>
  <c r="CI134" i="1"/>
  <c r="CJ134" i="1"/>
  <c r="BQ135" i="1"/>
  <c r="BR135" i="1"/>
  <c r="BS135" i="1"/>
  <c r="BT135" i="1"/>
  <c r="BU135" i="1"/>
  <c r="BW135" i="1"/>
  <c r="BX135" i="1"/>
  <c r="BY135" i="1"/>
  <c r="CA135" i="1"/>
  <c r="CB135" i="1"/>
  <c r="CC135" i="1"/>
  <c r="CG135" i="1"/>
  <c r="CH135" i="1"/>
  <c r="CI135" i="1"/>
  <c r="CJ135" i="1"/>
  <c r="BQ136" i="1"/>
  <c r="BR136" i="1"/>
  <c r="BS136" i="1"/>
  <c r="BT136" i="1"/>
  <c r="BU136" i="1"/>
  <c r="BW136" i="1"/>
  <c r="BX136" i="1"/>
  <c r="BY136" i="1"/>
  <c r="CG136" i="1" s="1"/>
  <c r="CA136" i="1"/>
  <c r="CB136" i="1"/>
  <c r="CC136" i="1"/>
  <c r="CH136" i="1"/>
  <c r="CI136" i="1"/>
  <c r="CJ136" i="1"/>
  <c r="BQ137" i="1"/>
  <c r="BR137" i="1"/>
  <c r="BS137" i="1"/>
  <c r="BT137" i="1"/>
  <c r="BU137" i="1"/>
  <c r="BW137" i="1"/>
  <c r="BX137" i="1"/>
  <c r="BY137" i="1"/>
  <c r="CG137" i="1" s="1"/>
  <c r="CA137" i="1"/>
  <c r="CB137" i="1"/>
  <c r="CC137" i="1"/>
  <c r="CH137" i="1"/>
  <c r="CI137" i="1"/>
  <c r="CJ137" i="1"/>
  <c r="BQ138" i="1"/>
  <c r="BR138" i="1"/>
  <c r="BS138" i="1"/>
  <c r="BT138" i="1"/>
  <c r="BU138" i="1"/>
  <c r="BW138" i="1"/>
  <c r="BX138" i="1"/>
  <c r="BY138" i="1"/>
  <c r="CA138" i="1"/>
  <c r="CB138" i="1"/>
  <c r="CC138" i="1"/>
  <c r="CG138" i="1"/>
  <c r="CH138" i="1"/>
  <c r="CI138" i="1"/>
  <c r="CJ138" i="1"/>
  <c r="BQ139" i="1"/>
  <c r="BR139" i="1"/>
  <c r="BS139" i="1"/>
  <c r="BT139" i="1"/>
  <c r="BU139" i="1"/>
  <c r="BW139" i="1"/>
  <c r="BX139" i="1"/>
  <c r="BY139" i="1"/>
  <c r="CA139" i="1"/>
  <c r="CB139" i="1"/>
  <c r="CC139" i="1"/>
  <c r="CG139" i="1"/>
  <c r="CH139" i="1"/>
  <c r="CI139" i="1"/>
  <c r="CJ139" i="1"/>
  <c r="BQ140" i="1"/>
  <c r="BR140" i="1"/>
  <c r="BS140" i="1"/>
  <c r="BT140" i="1"/>
  <c r="BU140" i="1"/>
  <c r="BW140" i="1"/>
  <c r="BX140" i="1"/>
  <c r="BY140" i="1"/>
  <c r="CG140" i="1" s="1"/>
  <c r="CA140" i="1"/>
  <c r="CB140" i="1"/>
  <c r="CC140" i="1"/>
  <c r="CH140" i="1"/>
  <c r="CI140" i="1"/>
  <c r="CJ140" i="1"/>
  <c r="BQ141" i="1"/>
  <c r="BR141" i="1"/>
  <c r="BS141" i="1"/>
  <c r="BT141" i="1"/>
  <c r="BU141" i="1"/>
  <c r="BW141" i="1"/>
  <c r="BX141" i="1"/>
  <c r="BY141" i="1"/>
  <c r="CG141" i="1" s="1"/>
  <c r="CA141" i="1"/>
  <c r="CB141" i="1"/>
  <c r="CC141" i="1"/>
  <c r="CH141" i="1"/>
  <c r="CI141" i="1"/>
  <c r="CJ141" i="1"/>
  <c r="BQ142" i="1"/>
  <c r="BR142" i="1"/>
  <c r="BS142" i="1"/>
  <c r="BT142" i="1"/>
  <c r="BU142" i="1"/>
  <c r="BW142" i="1"/>
  <c r="BX142" i="1"/>
  <c r="BY142" i="1"/>
  <c r="CG142" i="1" s="1"/>
  <c r="CA142" i="1"/>
  <c r="CB142" i="1"/>
  <c r="CC142" i="1"/>
  <c r="CH142" i="1"/>
  <c r="CI142" i="1"/>
  <c r="CJ142" i="1"/>
  <c r="CK142" i="1" s="1"/>
  <c r="BQ143" i="1"/>
  <c r="BR143" i="1"/>
  <c r="BS143" i="1"/>
  <c r="BT143" i="1"/>
  <c r="BU143" i="1"/>
  <c r="BW143" i="1"/>
  <c r="BX143" i="1"/>
  <c r="BY143" i="1"/>
  <c r="CG143" i="1" s="1"/>
  <c r="CA143" i="1"/>
  <c r="CK143" i="1" s="1"/>
  <c r="CB143" i="1"/>
  <c r="CC143" i="1"/>
  <c r="CH143" i="1"/>
  <c r="CI143" i="1"/>
  <c r="CJ143" i="1"/>
  <c r="BQ144" i="1"/>
  <c r="BR144" i="1"/>
  <c r="BS144" i="1"/>
  <c r="BT144" i="1"/>
  <c r="BU144" i="1"/>
  <c r="BW144" i="1"/>
  <c r="BX144" i="1"/>
  <c r="BY144" i="1"/>
  <c r="CG144" i="1" s="1"/>
  <c r="CA144" i="1"/>
  <c r="CB144" i="1"/>
  <c r="CC144" i="1"/>
  <c r="CH144" i="1"/>
  <c r="CI144" i="1"/>
  <c r="CJ144" i="1"/>
  <c r="BQ145" i="1"/>
  <c r="BR145" i="1"/>
  <c r="BS145" i="1"/>
  <c r="BT145" i="1"/>
  <c r="BU145" i="1"/>
  <c r="BW145" i="1"/>
  <c r="BX145" i="1"/>
  <c r="BY145" i="1"/>
  <c r="CG145" i="1" s="1"/>
  <c r="CA145" i="1"/>
  <c r="CB145" i="1"/>
  <c r="CC145" i="1"/>
  <c r="CH145" i="1"/>
  <c r="CI145" i="1"/>
  <c r="CJ145" i="1"/>
  <c r="BQ146" i="1"/>
  <c r="BR146" i="1"/>
  <c r="BS146" i="1"/>
  <c r="BT146" i="1"/>
  <c r="BU146" i="1"/>
  <c r="BW146" i="1"/>
  <c r="BX146" i="1"/>
  <c r="BY146" i="1"/>
  <c r="CG146" i="1" s="1"/>
  <c r="CA146" i="1"/>
  <c r="CB146" i="1"/>
  <c r="CC146" i="1"/>
  <c r="CH146" i="1"/>
  <c r="CI146" i="1"/>
  <c r="CJ146" i="1"/>
  <c r="BQ147" i="1"/>
  <c r="BR147" i="1"/>
  <c r="BS147" i="1"/>
  <c r="BT147" i="1"/>
  <c r="BU147" i="1"/>
  <c r="BW147" i="1"/>
  <c r="BX147" i="1"/>
  <c r="BY147" i="1"/>
  <c r="CG147" i="1" s="1"/>
  <c r="CA147" i="1"/>
  <c r="CB147" i="1"/>
  <c r="CC147" i="1"/>
  <c r="CH147" i="1"/>
  <c r="CI147" i="1"/>
  <c r="CJ147" i="1"/>
  <c r="BQ148" i="1"/>
  <c r="BR148" i="1"/>
  <c r="BS148" i="1"/>
  <c r="BT148" i="1"/>
  <c r="BU148" i="1"/>
  <c r="BW148" i="1"/>
  <c r="BX148" i="1"/>
  <c r="BY148" i="1"/>
  <c r="CG148" i="1" s="1"/>
  <c r="CA148" i="1"/>
  <c r="CB148" i="1"/>
  <c r="CC148" i="1"/>
  <c r="CH148" i="1"/>
  <c r="CI148" i="1"/>
  <c r="CJ148" i="1"/>
  <c r="BQ149" i="1"/>
  <c r="BR149" i="1"/>
  <c r="BS149" i="1"/>
  <c r="BT149" i="1"/>
  <c r="BU149" i="1"/>
  <c r="BW149" i="1"/>
  <c r="BX149" i="1"/>
  <c r="BY149" i="1"/>
  <c r="CG149" i="1" s="1"/>
  <c r="CA149" i="1"/>
  <c r="CB149" i="1"/>
  <c r="CC149" i="1"/>
  <c r="CH149" i="1"/>
  <c r="CI149" i="1"/>
  <c r="CJ149" i="1"/>
  <c r="BQ150" i="1"/>
  <c r="BR150" i="1"/>
  <c r="BS150" i="1"/>
  <c r="BT150" i="1"/>
  <c r="BU150" i="1"/>
  <c r="BW150" i="1"/>
  <c r="BX150" i="1"/>
  <c r="BY150" i="1"/>
  <c r="CA150" i="1"/>
  <c r="CB150" i="1"/>
  <c r="CC150" i="1"/>
  <c r="CG150" i="1"/>
  <c r="CH150" i="1"/>
  <c r="CI150" i="1"/>
  <c r="CJ150" i="1"/>
  <c r="BQ151" i="1"/>
  <c r="BR151" i="1"/>
  <c r="BS151" i="1"/>
  <c r="BT151" i="1"/>
  <c r="BU151" i="1"/>
  <c r="BW151" i="1"/>
  <c r="BX151" i="1"/>
  <c r="BY151" i="1"/>
  <c r="CA151" i="1"/>
  <c r="CB151" i="1"/>
  <c r="CC151" i="1"/>
  <c r="CG151" i="1"/>
  <c r="CH151" i="1"/>
  <c r="CI151" i="1"/>
  <c r="CJ151" i="1"/>
  <c r="BQ152" i="1"/>
  <c r="BR152" i="1"/>
  <c r="BS152" i="1"/>
  <c r="BT152" i="1"/>
  <c r="BU152" i="1"/>
  <c r="BW152" i="1"/>
  <c r="BX152" i="1"/>
  <c r="BY152" i="1"/>
  <c r="CG152" i="1" s="1"/>
  <c r="CA152" i="1"/>
  <c r="CB152" i="1"/>
  <c r="CC152" i="1"/>
  <c r="CH152" i="1"/>
  <c r="CI152" i="1"/>
  <c r="CJ152" i="1"/>
  <c r="BQ153" i="1"/>
  <c r="BR153" i="1"/>
  <c r="BS153" i="1"/>
  <c r="BT153" i="1"/>
  <c r="BU153" i="1"/>
  <c r="BW153" i="1"/>
  <c r="BX153" i="1"/>
  <c r="BY153" i="1"/>
  <c r="CG153" i="1" s="1"/>
  <c r="CA153" i="1"/>
  <c r="CB153" i="1"/>
  <c r="CC153" i="1"/>
  <c r="CH153" i="1"/>
  <c r="CI153" i="1"/>
  <c r="CJ153" i="1"/>
  <c r="BQ154" i="1"/>
  <c r="BR154" i="1"/>
  <c r="BS154" i="1"/>
  <c r="BT154" i="1"/>
  <c r="BU154" i="1"/>
  <c r="BW154" i="1"/>
  <c r="BX154" i="1"/>
  <c r="BY154" i="1"/>
  <c r="CA154" i="1"/>
  <c r="CB154" i="1"/>
  <c r="CC154" i="1"/>
  <c r="CG154" i="1"/>
  <c r="CH154" i="1"/>
  <c r="CI154" i="1"/>
  <c r="CJ154" i="1"/>
  <c r="BQ155" i="1"/>
  <c r="BR155" i="1"/>
  <c r="BS155" i="1"/>
  <c r="BT155" i="1"/>
  <c r="BU155" i="1"/>
  <c r="BW155" i="1"/>
  <c r="BX155" i="1"/>
  <c r="BY155" i="1"/>
  <c r="CA155" i="1"/>
  <c r="CB155" i="1"/>
  <c r="CC155" i="1"/>
  <c r="CG155" i="1"/>
  <c r="CH155" i="1"/>
  <c r="CI155" i="1"/>
  <c r="CJ155" i="1"/>
  <c r="BQ156" i="1"/>
  <c r="BR156" i="1"/>
  <c r="BS156" i="1"/>
  <c r="BT156" i="1"/>
  <c r="BU156" i="1"/>
  <c r="BW156" i="1"/>
  <c r="BX156" i="1"/>
  <c r="BY156" i="1"/>
  <c r="CG156" i="1" s="1"/>
  <c r="CA156" i="1"/>
  <c r="CB156" i="1"/>
  <c r="CC156" i="1"/>
  <c r="CH156" i="1"/>
  <c r="CI156" i="1"/>
  <c r="CJ156" i="1"/>
  <c r="BQ157" i="1"/>
  <c r="BR157" i="1"/>
  <c r="BS157" i="1"/>
  <c r="BT157" i="1"/>
  <c r="BU157" i="1"/>
  <c r="BW157" i="1"/>
  <c r="BX157" i="1"/>
  <c r="BY157" i="1"/>
  <c r="CG157" i="1" s="1"/>
  <c r="CA157" i="1"/>
  <c r="CB157" i="1"/>
  <c r="CC157" i="1"/>
  <c r="CH157" i="1"/>
  <c r="CI157" i="1"/>
  <c r="CJ157" i="1"/>
  <c r="BQ158" i="1"/>
  <c r="BR158" i="1"/>
  <c r="BS158" i="1"/>
  <c r="BT158" i="1"/>
  <c r="BU158" i="1"/>
  <c r="BW158" i="1"/>
  <c r="BX158" i="1"/>
  <c r="BY158" i="1"/>
  <c r="CG158" i="1" s="1"/>
  <c r="CA158" i="1"/>
  <c r="CB158" i="1"/>
  <c r="CC158" i="1"/>
  <c r="CH158" i="1"/>
  <c r="CI158" i="1"/>
  <c r="CJ158" i="1"/>
  <c r="CK158" i="1" s="1"/>
  <c r="BQ159" i="1"/>
  <c r="BR159" i="1"/>
  <c r="BS159" i="1"/>
  <c r="BT159" i="1"/>
  <c r="BU159" i="1"/>
  <c r="BW159" i="1"/>
  <c r="BX159" i="1"/>
  <c r="BY159" i="1"/>
  <c r="CG159" i="1" s="1"/>
  <c r="CA159" i="1"/>
  <c r="CK159" i="1" s="1"/>
  <c r="CB159" i="1"/>
  <c r="CC159" i="1"/>
  <c r="CH159" i="1"/>
  <c r="CI159" i="1"/>
  <c r="CJ159" i="1"/>
  <c r="BQ160" i="1"/>
  <c r="BR160" i="1"/>
  <c r="BS160" i="1"/>
  <c r="BT160" i="1"/>
  <c r="BU160" i="1"/>
  <c r="BW160" i="1"/>
  <c r="BX160" i="1"/>
  <c r="BY160" i="1"/>
  <c r="CG160" i="1" s="1"/>
  <c r="CA160" i="1"/>
  <c r="CB160" i="1"/>
  <c r="CC160" i="1"/>
  <c r="CH160" i="1"/>
  <c r="CI160" i="1"/>
  <c r="CJ160" i="1"/>
  <c r="BQ161" i="1"/>
  <c r="BR161" i="1"/>
  <c r="BS161" i="1"/>
  <c r="BT161" i="1"/>
  <c r="BU161" i="1"/>
  <c r="BW161" i="1"/>
  <c r="BX161" i="1"/>
  <c r="BY161" i="1"/>
  <c r="CG161" i="1" s="1"/>
  <c r="CA161" i="1"/>
  <c r="CB161" i="1"/>
  <c r="CC161" i="1"/>
  <c r="CH161" i="1"/>
  <c r="CI161" i="1"/>
  <c r="CJ161" i="1"/>
  <c r="BQ162" i="1"/>
  <c r="BR162" i="1"/>
  <c r="BS162" i="1"/>
  <c r="BT162" i="1"/>
  <c r="BU162" i="1"/>
  <c r="BW162" i="1"/>
  <c r="BX162" i="1"/>
  <c r="BY162" i="1"/>
  <c r="CG162" i="1" s="1"/>
  <c r="CA162" i="1"/>
  <c r="CB162" i="1"/>
  <c r="CC162" i="1"/>
  <c r="CH162" i="1"/>
  <c r="CI162" i="1"/>
  <c r="CJ162" i="1"/>
  <c r="BQ163" i="1"/>
  <c r="BR163" i="1"/>
  <c r="BS163" i="1"/>
  <c r="BT163" i="1"/>
  <c r="BU163" i="1"/>
  <c r="BW163" i="1"/>
  <c r="BX163" i="1"/>
  <c r="BY163" i="1"/>
  <c r="CG163" i="1" s="1"/>
  <c r="CA163" i="1"/>
  <c r="CB163" i="1"/>
  <c r="CC163" i="1"/>
  <c r="CH163" i="1"/>
  <c r="CI163" i="1"/>
  <c r="CJ163" i="1"/>
  <c r="BQ164" i="1"/>
  <c r="BR164" i="1"/>
  <c r="BS164" i="1"/>
  <c r="BT164" i="1"/>
  <c r="BU164" i="1"/>
  <c r="BW164" i="1"/>
  <c r="BX164" i="1"/>
  <c r="BY164" i="1"/>
  <c r="CG164" i="1" s="1"/>
  <c r="CA164" i="1"/>
  <c r="CB164" i="1"/>
  <c r="CC164" i="1"/>
  <c r="CH164" i="1"/>
  <c r="CI164" i="1"/>
  <c r="CJ164" i="1"/>
  <c r="BQ165" i="1"/>
  <c r="BR165" i="1"/>
  <c r="BS165" i="1"/>
  <c r="BT165" i="1"/>
  <c r="BU165" i="1"/>
  <c r="BW165" i="1"/>
  <c r="BX165" i="1"/>
  <c r="BY165" i="1"/>
  <c r="CG165" i="1" s="1"/>
  <c r="CA165" i="1"/>
  <c r="CB165" i="1"/>
  <c r="CC165" i="1"/>
  <c r="CH165" i="1"/>
  <c r="CI165" i="1"/>
  <c r="CJ165" i="1"/>
  <c r="BQ166" i="1"/>
  <c r="BR166" i="1"/>
  <c r="BS166" i="1"/>
  <c r="BT166" i="1"/>
  <c r="BU166" i="1"/>
  <c r="BW166" i="1"/>
  <c r="BX166" i="1"/>
  <c r="BY166" i="1"/>
  <c r="CA166" i="1"/>
  <c r="CB166" i="1"/>
  <c r="CC166" i="1"/>
  <c r="CG166" i="1"/>
  <c r="CH166" i="1"/>
  <c r="CI166" i="1"/>
  <c r="CJ166" i="1"/>
  <c r="BQ167" i="1"/>
  <c r="BR167" i="1"/>
  <c r="BS167" i="1"/>
  <c r="BT167" i="1"/>
  <c r="BU167" i="1"/>
  <c r="BW167" i="1"/>
  <c r="BX167" i="1"/>
  <c r="BY167" i="1"/>
  <c r="CA167" i="1"/>
  <c r="CB167" i="1"/>
  <c r="CC167" i="1"/>
  <c r="CG167" i="1"/>
  <c r="CH167" i="1"/>
  <c r="CI167" i="1"/>
  <c r="CJ167" i="1"/>
  <c r="BQ168" i="1"/>
  <c r="BR168" i="1"/>
  <c r="BS168" i="1"/>
  <c r="BT168" i="1"/>
  <c r="BU168" i="1"/>
  <c r="BW168" i="1"/>
  <c r="BX168" i="1"/>
  <c r="BY168" i="1"/>
  <c r="CG168" i="1" s="1"/>
  <c r="CA168" i="1"/>
  <c r="CB168" i="1"/>
  <c r="CC168" i="1"/>
  <c r="CH168" i="1"/>
  <c r="CI168" i="1"/>
  <c r="CJ168" i="1"/>
  <c r="BQ169" i="1"/>
  <c r="BR169" i="1"/>
  <c r="BS169" i="1"/>
  <c r="BT169" i="1"/>
  <c r="BU169" i="1"/>
  <c r="BW169" i="1"/>
  <c r="BX169" i="1"/>
  <c r="BY169" i="1"/>
  <c r="CG169" i="1" s="1"/>
  <c r="CA169" i="1"/>
  <c r="CB169" i="1"/>
  <c r="CC169" i="1"/>
  <c r="CH169" i="1"/>
  <c r="CI169" i="1"/>
  <c r="CJ169" i="1"/>
  <c r="BQ170" i="1"/>
  <c r="BR170" i="1"/>
  <c r="BS170" i="1"/>
  <c r="BT170" i="1"/>
  <c r="BU170" i="1"/>
  <c r="BW170" i="1"/>
  <c r="BX170" i="1"/>
  <c r="BY170" i="1"/>
  <c r="CA170" i="1"/>
  <c r="CB170" i="1"/>
  <c r="CC170" i="1"/>
  <c r="CG170" i="1"/>
  <c r="CH170" i="1"/>
  <c r="CI170" i="1"/>
  <c r="CJ170" i="1"/>
  <c r="BQ171" i="1"/>
  <c r="BR171" i="1"/>
  <c r="BS171" i="1"/>
  <c r="BT171" i="1"/>
  <c r="BU171" i="1"/>
  <c r="BW171" i="1"/>
  <c r="BX171" i="1"/>
  <c r="BY171" i="1"/>
  <c r="CA171" i="1"/>
  <c r="CB171" i="1"/>
  <c r="CC171" i="1"/>
  <c r="CG171" i="1"/>
  <c r="CH171" i="1"/>
  <c r="CI171" i="1"/>
  <c r="CJ171" i="1"/>
  <c r="BQ172" i="1"/>
  <c r="BR172" i="1"/>
  <c r="BS172" i="1"/>
  <c r="BT172" i="1"/>
  <c r="BU172" i="1"/>
  <c r="BW172" i="1"/>
  <c r="BX172" i="1"/>
  <c r="BY172" i="1"/>
  <c r="CG172" i="1" s="1"/>
  <c r="CA172" i="1"/>
  <c r="CB172" i="1"/>
  <c r="CC172" i="1"/>
  <c r="CH172" i="1"/>
  <c r="CI172" i="1"/>
  <c r="CJ172" i="1"/>
  <c r="BQ173" i="1"/>
  <c r="BR173" i="1"/>
  <c r="BS173" i="1"/>
  <c r="BT173" i="1"/>
  <c r="BU173" i="1"/>
  <c r="BW173" i="1"/>
  <c r="BX173" i="1"/>
  <c r="BY173" i="1"/>
  <c r="CG173" i="1" s="1"/>
  <c r="CA173" i="1"/>
  <c r="CB173" i="1"/>
  <c r="CC173" i="1"/>
  <c r="CH173" i="1"/>
  <c r="CI173" i="1"/>
  <c r="CJ173" i="1"/>
  <c r="CK173" i="1" s="1"/>
  <c r="BQ174" i="1"/>
  <c r="BR174" i="1"/>
  <c r="BS174" i="1"/>
  <c r="BT174" i="1"/>
  <c r="BU174" i="1"/>
  <c r="BW174" i="1"/>
  <c r="BX174" i="1"/>
  <c r="BY174" i="1"/>
  <c r="CG174" i="1" s="1"/>
  <c r="CA174" i="1"/>
  <c r="CB174" i="1"/>
  <c r="CC174" i="1"/>
  <c r="CH174" i="1"/>
  <c r="CI174" i="1"/>
  <c r="CJ174" i="1"/>
  <c r="CK174" i="1" s="1"/>
  <c r="BQ175" i="1"/>
  <c r="BR175" i="1"/>
  <c r="BS175" i="1"/>
  <c r="BT175" i="1"/>
  <c r="BU175" i="1"/>
  <c r="BW175" i="1"/>
  <c r="BX175" i="1"/>
  <c r="BY175" i="1"/>
  <c r="CG175" i="1" s="1"/>
  <c r="CA175" i="1"/>
  <c r="CK175" i="1" s="1"/>
  <c r="CB175" i="1"/>
  <c r="CC175" i="1"/>
  <c r="CH175" i="1"/>
  <c r="CI175" i="1"/>
  <c r="CJ175" i="1"/>
  <c r="BQ176" i="1"/>
  <c r="BR176" i="1"/>
  <c r="BS176" i="1"/>
  <c r="BT176" i="1"/>
  <c r="BU176" i="1"/>
  <c r="BW176" i="1"/>
  <c r="BX176" i="1"/>
  <c r="BY176" i="1"/>
  <c r="CG176" i="1" s="1"/>
  <c r="CA176" i="1"/>
  <c r="CK176" i="1" s="1"/>
  <c r="CB176" i="1"/>
  <c r="CC176" i="1"/>
  <c r="CH176" i="1"/>
  <c r="CI176" i="1"/>
  <c r="CJ176" i="1"/>
  <c r="BQ177" i="1"/>
  <c r="BR177" i="1"/>
  <c r="BS177" i="1"/>
  <c r="BT177" i="1"/>
  <c r="BU177" i="1"/>
  <c r="BW177" i="1"/>
  <c r="BX177" i="1"/>
  <c r="BY177" i="1"/>
  <c r="CG177" i="1" s="1"/>
  <c r="CA177" i="1"/>
  <c r="CB177" i="1"/>
  <c r="CC177" i="1"/>
  <c r="CH177" i="1"/>
  <c r="CI177" i="1"/>
  <c r="CJ177" i="1"/>
  <c r="BQ178" i="1"/>
  <c r="BR178" i="1"/>
  <c r="BS178" i="1"/>
  <c r="BT178" i="1"/>
  <c r="BU178" i="1"/>
  <c r="BW178" i="1"/>
  <c r="BX178" i="1"/>
  <c r="BY178" i="1"/>
  <c r="CG178" i="1" s="1"/>
  <c r="CA178" i="1"/>
  <c r="CB178" i="1"/>
  <c r="CC178" i="1"/>
  <c r="CH178" i="1"/>
  <c r="CI178" i="1"/>
  <c r="CJ178" i="1"/>
  <c r="BQ179" i="1"/>
  <c r="BR179" i="1"/>
  <c r="BS179" i="1"/>
  <c r="BT179" i="1"/>
  <c r="BU179" i="1"/>
  <c r="BW179" i="1"/>
  <c r="BX179" i="1"/>
  <c r="BY179" i="1"/>
  <c r="CG179" i="1" s="1"/>
  <c r="CA179" i="1"/>
  <c r="CB179" i="1"/>
  <c r="CC179" i="1"/>
  <c r="CH179" i="1"/>
  <c r="CI179" i="1"/>
  <c r="CJ179" i="1"/>
  <c r="BQ180" i="1"/>
  <c r="BR180" i="1"/>
  <c r="BS180" i="1"/>
  <c r="BT180" i="1"/>
  <c r="BU180" i="1"/>
  <c r="BW180" i="1"/>
  <c r="BX180" i="1"/>
  <c r="BY180" i="1"/>
  <c r="CG180" i="1" s="1"/>
  <c r="CA180" i="1"/>
  <c r="CK180" i="1" s="1"/>
  <c r="CB180" i="1"/>
  <c r="CC180" i="1"/>
  <c r="CH180" i="1"/>
  <c r="CI180" i="1"/>
  <c r="CJ180" i="1"/>
  <c r="BQ181" i="1"/>
  <c r="BR181" i="1"/>
  <c r="BS181" i="1"/>
  <c r="BT181" i="1"/>
  <c r="BU181" i="1"/>
  <c r="BW181" i="1"/>
  <c r="BX181" i="1"/>
  <c r="BY181" i="1"/>
  <c r="CG181" i="1" s="1"/>
  <c r="CA181" i="1"/>
  <c r="CB181" i="1"/>
  <c r="CC181" i="1"/>
  <c r="CH181" i="1"/>
  <c r="CI181" i="1"/>
  <c r="CJ181" i="1"/>
  <c r="BQ182" i="1"/>
  <c r="BR182" i="1"/>
  <c r="BS182" i="1"/>
  <c r="BT182" i="1"/>
  <c r="BU182" i="1"/>
  <c r="BW182" i="1"/>
  <c r="BX182" i="1"/>
  <c r="BY182" i="1"/>
  <c r="CA182" i="1"/>
  <c r="CB182" i="1"/>
  <c r="CC182" i="1"/>
  <c r="CG182" i="1"/>
  <c r="CH182" i="1"/>
  <c r="CI182" i="1"/>
  <c r="CJ182" i="1"/>
  <c r="BQ183" i="1"/>
  <c r="BR183" i="1"/>
  <c r="BS183" i="1"/>
  <c r="BT183" i="1"/>
  <c r="BU183" i="1"/>
  <c r="BW183" i="1"/>
  <c r="BX183" i="1"/>
  <c r="BY183" i="1"/>
  <c r="CA183" i="1"/>
  <c r="CB183" i="1"/>
  <c r="CC183" i="1"/>
  <c r="CG183" i="1"/>
  <c r="CH183" i="1"/>
  <c r="CI183" i="1"/>
  <c r="CJ183" i="1"/>
  <c r="BQ184" i="1"/>
  <c r="BR184" i="1"/>
  <c r="BS184" i="1"/>
  <c r="BT184" i="1"/>
  <c r="BU184" i="1"/>
  <c r="BW184" i="1"/>
  <c r="BX184" i="1"/>
  <c r="BY184" i="1"/>
  <c r="CG184" i="1" s="1"/>
  <c r="CA184" i="1"/>
  <c r="CB184" i="1"/>
  <c r="CC184" i="1"/>
  <c r="CH184" i="1"/>
  <c r="CI184" i="1"/>
  <c r="CJ184" i="1"/>
  <c r="BQ185" i="1"/>
  <c r="BR185" i="1"/>
  <c r="BZ185" i="1" s="1"/>
  <c r="CD185" i="1" s="1"/>
  <c r="BS185" i="1"/>
  <c r="BT185" i="1"/>
  <c r="BU185" i="1"/>
  <c r="BW185" i="1"/>
  <c r="BX185" i="1"/>
  <c r="BY185" i="1"/>
  <c r="CG185" i="1" s="1"/>
  <c r="CA185" i="1"/>
  <c r="CB185" i="1"/>
  <c r="CC185" i="1"/>
  <c r="CH185" i="1"/>
  <c r="CI185" i="1"/>
  <c r="CJ185" i="1"/>
  <c r="BQ186" i="1"/>
  <c r="BR186" i="1"/>
  <c r="BS186" i="1"/>
  <c r="BT186" i="1"/>
  <c r="BU186" i="1"/>
  <c r="BW186" i="1"/>
  <c r="BX186" i="1"/>
  <c r="BY186" i="1"/>
  <c r="CA186" i="1"/>
  <c r="CB186" i="1"/>
  <c r="CC186" i="1"/>
  <c r="CG186" i="1"/>
  <c r="CH186" i="1"/>
  <c r="CI186" i="1"/>
  <c r="CJ186" i="1"/>
  <c r="BQ187" i="1"/>
  <c r="BR187" i="1"/>
  <c r="BS187" i="1"/>
  <c r="BT187" i="1"/>
  <c r="BU187" i="1"/>
  <c r="BW187" i="1"/>
  <c r="BX187" i="1"/>
  <c r="BY187" i="1"/>
  <c r="CA187" i="1"/>
  <c r="CK187" i="1" s="1"/>
  <c r="CB187" i="1"/>
  <c r="CC187" i="1"/>
  <c r="CG187" i="1"/>
  <c r="CH187" i="1"/>
  <c r="CI187" i="1"/>
  <c r="CJ187" i="1"/>
  <c r="BQ188" i="1"/>
  <c r="BR188" i="1"/>
  <c r="BS188" i="1"/>
  <c r="BT188" i="1"/>
  <c r="BU188" i="1"/>
  <c r="BW188" i="1"/>
  <c r="BX188" i="1"/>
  <c r="BY188" i="1"/>
  <c r="CG188" i="1" s="1"/>
  <c r="CA188" i="1"/>
  <c r="CB188" i="1"/>
  <c r="CC188" i="1"/>
  <c r="CH188" i="1"/>
  <c r="CI188" i="1"/>
  <c r="CJ188" i="1"/>
  <c r="BQ189" i="1"/>
  <c r="BR189" i="1"/>
  <c r="BS189" i="1"/>
  <c r="BT189" i="1"/>
  <c r="BU189" i="1"/>
  <c r="BW189" i="1"/>
  <c r="BX189" i="1"/>
  <c r="BY189" i="1"/>
  <c r="CG189" i="1" s="1"/>
  <c r="CA189" i="1"/>
  <c r="CB189" i="1"/>
  <c r="CC189" i="1"/>
  <c r="CH189" i="1"/>
  <c r="CI189" i="1"/>
  <c r="CJ189" i="1"/>
  <c r="CK189" i="1" s="1"/>
  <c r="BQ190" i="1"/>
  <c r="BR190" i="1"/>
  <c r="BS190" i="1"/>
  <c r="BT190" i="1"/>
  <c r="BU190" i="1"/>
  <c r="BW190" i="1"/>
  <c r="BX190" i="1"/>
  <c r="BY190" i="1"/>
  <c r="CG190" i="1" s="1"/>
  <c r="CA190" i="1"/>
  <c r="CB190" i="1"/>
  <c r="CC190" i="1"/>
  <c r="CH190" i="1"/>
  <c r="CI190" i="1"/>
  <c r="CJ190" i="1"/>
  <c r="BQ191" i="1"/>
  <c r="BR191" i="1"/>
  <c r="BS191" i="1"/>
  <c r="BT191" i="1"/>
  <c r="BU191" i="1"/>
  <c r="BW191" i="1"/>
  <c r="BX191" i="1"/>
  <c r="BY191" i="1"/>
  <c r="CG191" i="1" s="1"/>
  <c r="CA191" i="1"/>
  <c r="CB191" i="1"/>
  <c r="CC191" i="1"/>
  <c r="CH191" i="1"/>
  <c r="CI191" i="1"/>
  <c r="CJ191" i="1"/>
  <c r="BQ192" i="1"/>
  <c r="BR192" i="1"/>
  <c r="BS192" i="1"/>
  <c r="BT192" i="1"/>
  <c r="BU192" i="1"/>
  <c r="BW192" i="1"/>
  <c r="BX192" i="1"/>
  <c r="BY192" i="1"/>
  <c r="CG192" i="1" s="1"/>
  <c r="CA192" i="1"/>
  <c r="CB192" i="1"/>
  <c r="CC192" i="1"/>
  <c r="CH192" i="1"/>
  <c r="CI192" i="1"/>
  <c r="CJ192" i="1"/>
  <c r="BQ193" i="1"/>
  <c r="BR193" i="1"/>
  <c r="BS193" i="1"/>
  <c r="BZ193" i="1" s="1"/>
  <c r="CD193" i="1" s="1"/>
  <c r="CF193" i="1" s="1"/>
  <c r="BT193" i="1"/>
  <c r="BU193" i="1"/>
  <c r="BW193" i="1"/>
  <c r="BX193" i="1"/>
  <c r="BY193" i="1"/>
  <c r="CG193" i="1" s="1"/>
  <c r="CA193" i="1"/>
  <c r="CB193" i="1"/>
  <c r="CC193" i="1"/>
  <c r="CH193" i="1"/>
  <c r="CI193" i="1"/>
  <c r="CJ193" i="1"/>
  <c r="BQ194" i="1"/>
  <c r="BR194" i="1"/>
  <c r="BS194" i="1"/>
  <c r="BT194" i="1"/>
  <c r="BU194" i="1"/>
  <c r="BW194" i="1"/>
  <c r="BX194" i="1"/>
  <c r="BY194" i="1"/>
  <c r="CA194" i="1"/>
  <c r="CB194" i="1"/>
  <c r="CC194" i="1"/>
  <c r="CG194" i="1"/>
  <c r="CH194" i="1"/>
  <c r="CI194" i="1"/>
  <c r="CJ194" i="1"/>
  <c r="BQ195" i="1"/>
  <c r="BR195" i="1"/>
  <c r="BS195" i="1"/>
  <c r="BT195" i="1"/>
  <c r="BU195" i="1"/>
  <c r="BW195" i="1"/>
  <c r="BX195" i="1"/>
  <c r="BY195" i="1"/>
  <c r="CA195" i="1"/>
  <c r="CB195" i="1"/>
  <c r="CC195" i="1"/>
  <c r="CG195" i="1"/>
  <c r="CH195" i="1"/>
  <c r="CI195" i="1"/>
  <c r="CJ195" i="1"/>
  <c r="BQ196" i="1"/>
  <c r="BR196" i="1"/>
  <c r="BS196" i="1"/>
  <c r="BT196" i="1"/>
  <c r="BU196" i="1"/>
  <c r="BW196" i="1"/>
  <c r="BX196" i="1"/>
  <c r="BY196" i="1"/>
  <c r="CG196" i="1" s="1"/>
  <c r="CA196" i="1"/>
  <c r="CB196" i="1"/>
  <c r="CC196" i="1"/>
  <c r="CH196" i="1"/>
  <c r="CI196" i="1"/>
  <c r="CJ196" i="1"/>
  <c r="BQ197" i="1"/>
  <c r="BR197" i="1"/>
  <c r="BS197" i="1"/>
  <c r="BT197" i="1"/>
  <c r="BU197" i="1"/>
  <c r="BW197" i="1"/>
  <c r="BX197" i="1"/>
  <c r="BY197" i="1"/>
  <c r="CG197" i="1" s="1"/>
  <c r="CA197" i="1"/>
  <c r="CB197" i="1"/>
  <c r="CC197" i="1"/>
  <c r="CH197" i="1"/>
  <c r="CI197" i="1"/>
  <c r="CJ197" i="1"/>
  <c r="BQ198" i="1"/>
  <c r="BR198" i="1"/>
  <c r="BS198" i="1"/>
  <c r="BT198" i="1"/>
  <c r="BU198" i="1"/>
  <c r="BW198" i="1"/>
  <c r="BX198" i="1"/>
  <c r="BY198" i="1"/>
  <c r="CA198" i="1"/>
  <c r="CB198" i="1"/>
  <c r="CC198" i="1"/>
  <c r="CG198" i="1"/>
  <c r="CH198" i="1"/>
  <c r="CI198" i="1"/>
  <c r="CJ198" i="1"/>
  <c r="BQ199" i="1"/>
  <c r="BR199" i="1"/>
  <c r="BS199" i="1"/>
  <c r="BT199" i="1"/>
  <c r="BU199" i="1"/>
  <c r="BW199" i="1"/>
  <c r="BX199" i="1"/>
  <c r="BY199" i="1"/>
  <c r="CG199" i="1" s="1"/>
  <c r="CA199" i="1"/>
  <c r="CB199" i="1"/>
  <c r="CC199" i="1"/>
  <c r="CH199" i="1"/>
  <c r="CI199" i="1"/>
  <c r="CJ199" i="1"/>
  <c r="CK199" i="1"/>
  <c r="BQ200" i="1"/>
  <c r="BR200" i="1"/>
  <c r="BS200" i="1"/>
  <c r="BT200" i="1"/>
  <c r="BU200" i="1"/>
  <c r="BW200" i="1"/>
  <c r="BX200" i="1"/>
  <c r="BY200" i="1"/>
  <c r="CG200" i="1" s="1"/>
  <c r="CA200" i="1"/>
  <c r="CB200" i="1"/>
  <c r="CC200" i="1"/>
  <c r="CH200" i="1"/>
  <c r="CI200" i="1"/>
  <c r="CJ200" i="1"/>
  <c r="BQ201" i="1"/>
  <c r="BR201" i="1"/>
  <c r="BS201" i="1"/>
  <c r="BT201" i="1"/>
  <c r="BU201" i="1"/>
  <c r="BW201" i="1"/>
  <c r="BX201" i="1"/>
  <c r="BY201" i="1"/>
  <c r="CG201" i="1" s="1"/>
  <c r="CA201" i="1"/>
  <c r="CB201" i="1"/>
  <c r="CC201" i="1"/>
  <c r="CH201" i="1"/>
  <c r="CI201" i="1"/>
  <c r="CJ201" i="1"/>
  <c r="BQ202" i="1"/>
  <c r="BR202" i="1"/>
  <c r="BS202" i="1"/>
  <c r="BT202" i="1"/>
  <c r="BU202" i="1"/>
  <c r="BW202" i="1"/>
  <c r="BX202" i="1"/>
  <c r="BY202" i="1"/>
  <c r="CG202" i="1" s="1"/>
  <c r="CA202" i="1"/>
  <c r="CB202" i="1"/>
  <c r="CC202" i="1"/>
  <c r="CH202" i="1"/>
  <c r="CI202" i="1"/>
  <c r="CJ202" i="1"/>
  <c r="BQ203" i="1"/>
  <c r="BR203" i="1"/>
  <c r="BS203" i="1"/>
  <c r="BT203" i="1"/>
  <c r="BU203" i="1"/>
  <c r="BW203" i="1"/>
  <c r="BX203" i="1"/>
  <c r="BY203" i="1"/>
  <c r="CG203" i="1" s="1"/>
  <c r="CA203" i="1"/>
  <c r="CB203" i="1"/>
  <c r="CC203" i="1"/>
  <c r="CH203" i="1"/>
  <c r="CI203" i="1"/>
  <c r="CJ203" i="1"/>
  <c r="BQ204" i="1"/>
  <c r="BR204" i="1"/>
  <c r="BS204" i="1"/>
  <c r="BT204" i="1"/>
  <c r="BU204" i="1"/>
  <c r="BW204" i="1"/>
  <c r="BX204" i="1"/>
  <c r="BY204" i="1"/>
  <c r="CG204" i="1" s="1"/>
  <c r="CA204" i="1"/>
  <c r="CK204" i="1" s="1"/>
  <c r="CB204" i="1"/>
  <c r="CC204" i="1"/>
  <c r="CH204" i="1"/>
  <c r="CI204" i="1"/>
  <c r="CJ204" i="1"/>
  <c r="BQ205" i="1"/>
  <c r="BR205" i="1"/>
  <c r="BS205" i="1"/>
  <c r="BT205" i="1"/>
  <c r="BU205" i="1"/>
  <c r="BW205" i="1"/>
  <c r="BX205" i="1"/>
  <c r="BY205" i="1"/>
  <c r="CG205" i="1" s="1"/>
  <c r="CA205" i="1"/>
  <c r="CB205" i="1"/>
  <c r="CC205" i="1"/>
  <c r="CH205" i="1"/>
  <c r="CI205" i="1"/>
  <c r="CJ205" i="1"/>
  <c r="BQ206" i="1"/>
  <c r="BR206" i="1"/>
  <c r="BS206" i="1"/>
  <c r="BT206" i="1"/>
  <c r="BU206" i="1"/>
  <c r="BW206" i="1"/>
  <c r="BX206" i="1"/>
  <c r="BY206" i="1"/>
  <c r="CA206" i="1"/>
  <c r="CB206" i="1"/>
  <c r="CC206" i="1"/>
  <c r="CG206" i="1"/>
  <c r="CH206" i="1"/>
  <c r="CI206" i="1"/>
  <c r="CJ206" i="1"/>
  <c r="BQ207" i="1"/>
  <c r="BR207" i="1"/>
  <c r="BS207" i="1"/>
  <c r="BT207" i="1"/>
  <c r="BU207" i="1"/>
  <c r="BW207" i="1"/>
  <c r="BX207" i="1"/>
  <c r="BY207" i="1"/>
  <c r="CG207" i="1" s="1"/>
  <c r="CA207" i="1"/>
  <c r="CB207" i="1"/>
  <c r="CC207" i="1"/>
  <c r="CH207" i="1"/>
  <c r="CI207" i="1"/>
  <c r="CJ207" i="1"/>
  <c r="BQ208" i="1"/>
  <c r="BR208" i="1"/>
  <c r="BS208" i="1"/>
  <c r="BT208" i="1"/>
  <c r="BU208" i="1"/>
  <c r="BW208" i="1"/>
  <c r="BX208" i="1"/>
  <c r="BY208" i="1"/>
  <c r="CG208" i="1" s="1"/>
  <c r="CA208" i="1"/>
  <c r="CB208" i="1"/>
  <c r="CC208" i="1"/>
  <c r="CH208" i="1"/>
  <c r="CI208" i="1"/>
  <c r="CJ208" i="1"/>
  <c r="BQ209" i="1"/>
  <c r="BR209" i="1"/>
  <c r="BS209" i="1"/>
  <c r="BT209" i="1"/>
  <c r="BU209" i="1"/>
  <c r="BW209" i="1"/>
  <c r="BX209" i="1"/>
  <c r="BY209" i="1"/>
  <c r="CG209" i="1" s="1"/>
  <c r="CA209" i="1"/>
  <c r="CB209" i="1"/>
  <c r="CC209" i="1"/>
  <c r="CH209" i="1"/>
  <c r="CI209" i="1"/>
  <c r="CJ209" i="1"/>
  <c r="BQ210" i="1"/>
  <c r="BR210" i="1"/>
  <c r="BS210" i="1"/>
  <c r="BT210" i="1"/>
  <c r="BU210" i="1"/>
  <c r="BW210" i="1"/>
  <c r="BX210" i="1"/>
  <c r="BY210" i="1"/>
  <c r="CG210" i="1" s="1"/>
  <c r="CA210" i="1"/>
  <c r="CB210" i="1"/>
  <c r="CC210" i="1"/>
  <c r="CH210" i="1"/>
  <c r="CI210" i="1"/>
  <c r="CJ210" i="1"/>
  <c r="BQ211" i="1"/>
  <c r="BR211" i="1"/>
  <c r="BS211" i="1"/>
  <c r="BT211" i="1"/>
  <c r="BU211" i="1"/>
  <c r="BW211" i="1"/>
  <c r="BX211" i="1"/>
  <c r="BY211" i="1"/>
  <c r="CA211" i="1"/>
  <c r="CB211" i="1"/>
  <c r="CC211" i="1"/>
  <c r="CG211" i="1"/>
  <c r="CH211" i="1"/>
  <c r="CI211" i="1"/>
  <c r="CJ211" i="1"/>
  <c r="BQ212" i="1"/>
  <c r="BR212" i="1"/>
  <c r="BS212" i="1"/>
  <c r="BT212" i="1"/>
  <c r="BU212" i="1"/>
  <c r="BW212" i="1"/>
  <c r="BX212" i="1"/>
  <c r="BY212" i="1"/>
  <c r="CG212" i="1" s="1"/>
  <c r="CA212" i="1"/>
  <c r="CB212" i="1"/>
  <c r="CC212" i="1"/>
  <c r="CH212" i="1"/>
  <c r="CI212" i="1"/>
  <c r="CJ212" i="1"/>
  <c r="BQ213" i="1"/>
  <c r="BR213" i="1"/>
  <c r="BS213" i="1"/>
  <c r="BT213" i="1"/>
  <c r="BU213" i="1"/>
  <c r="BW213" i="1"/>
  <c r="BX213" i="1"/>
  <c r="BY213" i="1"/>
  <c r="CG213" i="1" s="1"/>
  <c r="CA213" i="1"/>
  <c r="CB213" i="1"/>
  <c r="CC213" i="1"/>
  <c r="CH213" i="1"/>
  <c r="CI213" i="1"/>
  <c r="CJ213" i="1"/>
  <c r="BQ214" i="1"/>
  <c r="BR214" i="1"/>
  <c r="BS214" i="1"/>
  <c r="BT214" i="1"/>
  <c r="BU214" i="1"/>
  <c r="BW214" i="1"/>
  <c r="BX214" i="1"/>
  <c r="BY214" i="1"/>
  <c r="CG214" i="1" s="1"/>
  <c r="CA214" i="1"/>
  <c r="CB214" i="1"/>
  <c r="CC214" i="1"/>
  <c r="CH214" i="1"/>
  <c r="CI214" i="1"/>
  <c r="CJ214" i="1"/>
  <c r="BQ215" i="1"/>
  <c r="BR215" i="1"/>
  <c r="BS215" i="1"/>
  <c r="BT215" i="1"/>
  <c r="BU215" i="1"/>
  <c r="BW215" i="1"/>
  <c r="BX215" i="1"/>
  <c r="BY215" i="1"/>
  <c r="CG215" i="1" s="1"/>
  <c r="CA215" i="1"/>
  <c r="CB215" i="1"/>
  <c r="CC215" i="1"/>
  <c r="CH215" i="1"/>
  <c r="CI215" i="1"/>
  <c r="CJ215" i="1"/>
  <c r="BQ216" i="1"/>
  <c r="BR216" i="1"/>
  <c r="BS216" i="1"/>
  <c r="BT216" i="1"/>
  <c r="BU216" i="1"/>
  <c r="BW216" i="1"/>
  <c r="BX216" i="1"/>
  <c r="BY216" i="1"/>
  <c r="CA216" i="1"/>
  <c r="CK216" i="1" s="1"/>
  <c r="CB216" i="1"/>
  <c r="CC216" i="1"/>
  <c r="CG216" i="1"/>
  <c r="CH216" i="1"/>
  <c r="CI216" i="1"/>
  <c r="CJ216" i="1"/>
  <c r="BQ217" i="1"/>
  <c r="BR217" i="1"/>
  <c r="BS217" i="1"/>
  <c r="BT217" i="1"/>
  <c r="BU217" i="1"/>
  <c r="BW217" i="1"/>
  <c r="BX217" i="1"/>
  <c r="BY217" i="1"/>
  <c r="CG217" i="1" s="1"/>
  <c r="CA217" i="1"/>
  <c r="CB217" i="1"/>
  <c r="CC217" i="1"/>
  <c r="CH217" i="1"/>
  <c r="CI217" i="1"/>
  <c r="CJ217" i="1"/>
  <c r="BQ218" i="1"/>
  <c r="BR218" i="1"/>
  <c r="BS218" i="1"/>
  <c r="BT218" i="1"/>
  <c r="BU218" i="1"/>
  <c r="BW218" i="1"/>
  <c r="BX218" i="1"/>
  <c r="BY218" i="1"/>
  <c r="CG218" i="1" s="1"/>
  <c r="CA218" i="1"/>
  <c r="CK218" i="1" s="1"/>
  <c r="CB218" i="1"/>
  <c r="CC218" i="1"/>
  <c r="CH218" i="1"/>
  <c r="CI218" i="1"/>
  <c r="CJ218" i="1"/>
  <c r="BQ219" i="1"/>
  <c r="BR219" i="1"/>
  <c r="BS219" i="1"/>
  <c r="BT219" i="1"/>
  <c r="BU219" i="1"/>
  <c r="BW219" i="1"/>
  <c r="BX219" i="1"/>
  <c r="BY219" i="1"/>
  <c r="CG219" i="1" s="1"/>
  <c r="CA219" i="1"/>
  <c r="CB219" i="1"/>
  <c r="CC219" i="1"/>
  <c r="CH219" i="1"/>
  <c r="CI219" i="1"/>
  <c r="CJ219" i="1"/>
  <c r="BQ220" i="1"/>
  <c r="BR220" i="1"/>
  <c r="BS220" i="1"/>
  <c r="BT220" i="1"/>
  <c r="BU220" i="1"/>
  <c r="BW220" i="1"/>
  <c r="BX220" i="1"/>
  <c r="BY220" i="1"/>
  <c r="CG220" i="1" s="1"/>
  <c r="CA220" i="1"/>
  <c r="CB220" i="1"/>
  <c r="CC220" i="1"/>
  <c r="CH220" i="1"/>
  <c r="CI220" i="1"/>
  <c r="CJ220" i="1"/>
  <c r="BQ221" i="1"/>
  <c r="BR221" i="1"/>
  <c r="BS221" i="1"/>
  <c r="BT221" i="1"/>
  <c r="BU221" i="1"/>
  <c r="BW221" i="1"/>
  <c r="BX221" i="1"/>
  <c r="BY221" i="1"/>
  <c r="CG221" i="1" s="1"/>
  <c r="CA221" i="1"/>
  <c r="CB221" i="1"/>
  <c r="CC221" i="1"/>
  <c r="CH221" i="1"/>
  <c r="CI221" i="1"/>
  <c r="CJ221" i="1"/>
  <c r="BQ222" i="1"/>
  <c r="BR222" i="1"/>
  <c r="BS222" i="1"/>
  <c r="BT222" i="1"/>
  <c r="BU222" i="1"/>
  <c r="BW222" i="1"/>
  <c r="BX222" i="1"/>
  <c r="BY222" i="1"/>
  <c r="CG222" i="1" s="1"/>
  <c r="CA222" i="1"/>
  <c r="CB222" i="1"/>
  <c r="CC222" i="1"/>
  <c r="CH222" i="1"/>
  <c r="CI222" i="1"/>
  <c r="CJ222" i="1"/>
  <c r="CK222" i="1" s="1"/>
  <c r="BQ223" i="1"/>
  <c r="BR223" i="1"/>
  <c r="BS223" i="1"/>
  <c r="BT223" i="1"/>
  <c r="BU223" i="1"/>
  <c r="BW223" i="1"/>
  <c r="BX223" i="1"/>
  <c r="BY223" i="1"/>
  <c r="CG223" i="1" s="1"/>
  <c r="CA223" i="1"/>
  <c r="CB223" i="1"/>
  <c r="CC223" i="1"/>
  <c r="CH223" i="1"/>
  <c r="CI223" i="1"/>
  <c r="CJ223" i="1"/>
  <c r="BQ224" i="1"/>
  <c r="BR224" i="1"/>
  <c r="BS224" i="1"/>
  <c r="BT224" i="1"/>
  <c r="BU224" i="1"/>
  <c r="BW224" i="1"/>
  <c r="BX224" i="1"/>
  <c r="BY224" i="1"/>
  <c r="CG224" i="1" s="1"/>
  <c r="CA224" i="1"/>
  <c r="CB224" i="1"/>
  <c r="CC224" i="1"/>
  <c r="CH224" i="1"/>
  <c r="CI224" i="1"/>
  <c r="CJ224" i="1"/>
  <c r="BQ225" i="1"/>
  <c r="BR225" i="1"/>
  <c r="BS225" i="1"/>
  <c r="BT225" i="1"/>
  <c r="BU225" i="1"/>
  <c r="BW225" i="1"/>
  <c r="BX225" i="1"/>
  <c r="BY225" i="1"/>
  <c r="CG225" i="1" s="1"/>
  <c r="CA225" i="1"/>
  <c r="CB225" i="1"/>
  <c r="CC225" i="1"/>
  <c r="CH225" i="1"/>
  <c r="CI225" i="1"/>
  <c r="CJ225" i="1"/>
  <c r="BQ226" i="1"/>
  <c r="BR226" i="1"/>
  <c r="BS226" i="1"/>
  <c r="BT226" i="1"/>
  <c r="BU226" i="1"/>
  <c r="BW226" i="1"/>
  <c r="BX226" i="1"/>
  <c r="BY226" i="1"/>
  <c r="CG226" i="1" s="1"/>
  <c r="CA226" i="1"/>
  <c r="CB226" i="1"/>
  <c r="CC226" i="1"/>
  <c r="CH226" i="1"/>
  <c r="CI226" i="1"/>
  <c r="CJ226" i="1"/>
  <c r="CK226" i="1" s="1"/>
  <c r="BQ227" i="1"/>
  <c r="BR227" i="1"/>
  <c r="BS227" i="1"/>
  <c r="BT227" i="1"/>
  <c r="BU227" i="1"/>
  <c r="BW227" i="1"/>
  <c r="BX227" i="1"/>
  <c r="BY227" i="1"/>
  <c r="CG227" i="1" s="1"/>
  <c r="CA227" i="1"/>
  <c r="CB227" i="1"/>
  <c r="CC227" i="1"/>
  <c r="CH227" i="1"/>
  <c r="CI227" i="1"/>
  <c r="CJ227" i="1"/>
  <c r="BQ228" i="1"/>
  <c r="BR228" i="1"/>
  <c r="BS228" i="1"/>
  <c r="BT228" i="1"/>
  <c r="BU228" i="1"/>
  <c r="BW228" i="1"/>
  <c r="BX228" i="1"/>
  <c r="BY228" i="1"/>
  <c r="CG228" i="1" s="1"/>
  <c r="CA228" i="1"/>
  <c r="CB228" i="1"/>
  <c r="CC228" i="1"/>
  <c r="CH228" i="1"/>
  <c r="CI228" i="1"/>
  <c r="CJ228" i="1"/>
  <c r="BQ229" i="1"/>
  <c r="BR229" i="1"/>
  <c r="BS229" i="1"/>
  <c r="BT229" i="1"/>
  <c r="BU229" i="1"/>
  <c r="BW229" i="1"/>
  <c r="BX229" i="1"/>
  <c r="BY229" i="1"/>
  <c r="CG229" i="1" s="1"/>
  <c r="CA229" i="1"/>
  <c r="CB229" i="1"/>
  <c r="CC229" i="1"/>
  <c r="CH229" i="1"/>
  <c r="CI229" i="1"/>
  <c r="CJ229" i="1"/>
  <c r="BQ230" i="1"/>
  <c r="BR230" i="1"/>
  <c r="BS230" i="1"/>
  <c r="BT230" i="1"/>
  <c r="BU230" i="1"/>
  <c r="BW230" i="1"/>
  <c r="BX230" i="1"/>
  <c r="BY230" i="1"/>
  <c r="CA230" i="1"/>
  <c r="CB230" i="1"/>
  <c r="CC230" i="1"/>
  <c r="CG230" i="1"/>
  <c r="CH230" i="1"/>
  <c r="CI230" i="1"/>
  <c r="CJ230" i="1"/>
  <c r="BQ231" i="1"/>
  <c r="BR231" i="1"/>
  <c r="BS231" i="1"/>
  <c r="BT231" i="1"/>
  <c r="BU231" i="1"/>
  <c r="BW231" i="1"/>
  <c r="BX231" i="1"/>
  <c r="BY231" i="1"/>
  <c r="CG231" i="1" s="1"/>
  <c r="CA231" i="1"/>
  <c r="CB231" i="1"/>
  <c r="CC231" i="1"/>
  <c r="CH231" i="1"/>
  <c r="CI231" i="1"/>
  <c r="CJ231" i="1"/>
  <c r="BQ232" i="1"/>
  <c r="BR232" i="1"/>
  <c r="BS232" i="1"/>
  <c r="BT232" i="1"/>
  <c r="BU232" i="1"/>
  <c r="BW232" i="1"/>
  <c r="BX232" i="1"/>
  <c r="BY232" i="1"/>
  <c r="CG232" i="1" s="1"/>
  <c r="CA232" i="1"/>
  <c r="CB232" i="1"/>
  <c r="CC232" i="1"/>
  <c r="CH232" i="1"/>
  <c r="CI232" i="1"/>
  <c r="CJ232" i="1"/>
  <c r="CK232" i="1"/>
  <c r="BQ233" i="1"/>
  <c r="BR233" i="1"/>
  <c r="BS233" i="1"/>
  <c r="BT233" i="1"/>
  <c r="BU233" i="1"/>
  <c r="BW233" i="1"/>
  <c r="BX233" i="1"/>
  <c r="BY233" i="1"/>
  <c r="CG233" i="1" s="1"/>
  <c r="CA233" i="1"/>
  <c r="CB233" i="1"/>
  <c r="CC233" i="1"/>
  <c r="CH233" i="1"/>
  <c r="CI233" i="1"/>
  <c r="CJ233" i="1"/>
  <c r="CK233" i="1" s="1"/>
  <c r="BQ234" i="1"/>
  <c r="BR234" i="1"/>
  <c r="BS234" i="1"/>
  <c r="BT234" i="1"/>
  <c r="BU234" i="1"/>
  <c r="BW234" i="1"/>
  <c r="BX234" i="1"/>
  <c r="BY234" i="1"/>
  <c r="CG234" i="1" s="1"/>
  <c r="CA234" i="1"/>
  <c r="CB234" i="1"/>
  <c r="CC234" i="1"/>
  <c r="CH234" i="1"/>
  <c r="CI234" i="1"/>
  <c r="CJ234" i="1"/>
  <c r="BQ235" i="1"/>
  <c r="BR235" i="1"/>
  <c r="BS235" i="1"/>
  <c r="BT235" i="1"/>
  <c r="BU235" i="1"/>
  <c r="BW235" i="1"/>
  <c r="BX235" i="1"/>
  <c r="BY235" i="1"/>
  <c r="CG235" i="1" s="1"/>
  <c r="CA235" i="1"/>
  <c r="CB235" i="1"/>
  <c r="CC235" i="1"/>
  <c r="CH235" i="1"/>
  <c r="CI235" i="1"/>
  <c r="CJ235" i="1"/>
  <c r="BQ236" i="1"/>
  <c r="BR236" i="1"/>
  <c r="BS236" i="1"/>
  <c r="BT236" i="1"/>
  <c r="BU236" i="1"/>
  <c r="BW236" i="1"/>
  <c r="BX236" i="1"/>
  <c r="BY236" i="1"/>
  <c r="CG236" i="1" s="1"/>
  <c r="CA236" i="1"/>
  <c r="CK236" i="1" s="1"/>
  <c r="CB236" i="1"/>
  <c r="CC236" i="1"/>
  <c r="CH236" i="1"/>
  <c r="CI236" i="1"/>
  <c r="CJ236" i="1"/>
  <c r="BQ237" i="1"/>
  <c r="BR237" i="1"/>
  <c r="BS237" i="1"/>
  <c r="BT237" i="1"/>
  <c r="BU237" i="1"/>
  <c r="BW237" i="1"/>
  <c r="BX237" i="1"/>
  <c r="BY237" i="1"/>
  <c r="CG237" i="1" s="1"/>
  <c r="CA237" i="1"/>
  <c r="CB237" i="1"/>
  <c r="CC237" i="1"/>
  <c r="CH237" i="1"/>
  <c r="CI237" i="1"/>
  <c r="CJ237" i="1"/>
  <c r="BQ238" i="1"/>
  <c r="BR238" i="1"/>
  <c r="BS238" i="1"/>
  <c r="BT238" i="1"/>
  <c r="BU238" i="1"/>
  <c r="BW238" i="1"/>
  <c r="BX238" i="1"/>
  <c r="BY238" i="1"/>
  <c r="CG238" i="1" s="1"/>
  <c r="CA238" i="1"/>
  <c r="CB238" i="1"/>
  <c r="CC238" i="1"/>
  <c r="CH238" i="1"/>
  <c r="CI238" i="1"/>
  <c r="CJ238" i="1"/>
  <c r="CK238" i="1" s="1"/>
  <c r="BQ239" i="1"/>
  <c r="BR239" i="1"/>
  <c r="BS239" i="1"/>
  <c r="BT239" i="1"/>
  <c r="BU239" i="1"/>
  <c r="BW239" i="1"/>
  <c r="BX239" i="1"/>
  <c r="BY239" i="1"/>
  <c r="CG239" i="1" s="1"/>
  <c r="CA239" i="1"/>
  <c r="CB239" i="1"/>
  <c r="CC239" i="1"/>
  <c r="CH239" i="1"/>
  <c r="CI239" i="1"/>
  <c r="CJ239" i="1"/>
  <c r="BQ240" i="1"/>
  <c r="BR240" i="1"/>
  <c r="BS240" i="1"/>
  <c r="BT240" i="1"/>
  <c r="BU240" i="1"/>
  <c r="BW240" i="1"/>
  <c r="BX240" i="1"/>
  <c r="BY240" i="1"/>
  <c r="CG240" i="1" s="1"/>
  <c r="CA240" i="1"/>
  <c r="CK240" i="1" s="1"/>
  <c r="CB240" i="1"/>
  <c r="CC240" i="1"/>
  <c r="CH240" i="1"/>
  <c r="CI240" i="1"/>
  <c r="CJ240" i="1"/>
  <c r="BQ241" i="1"/>
  <c r="BR241" i="1"/>
  <c r="BS241" i="1"/>
  <c r="BT241" i="1"/>
  <c r="BU241" i="1"/>
  <c r="BW241" i="1"/>
  <c r="BX241" i="1"/>
  <c r="BY241" i="1"/>
  <c r="CG241" i="1" s="1"/>
  <c r="CA241" i="1"/>
  <c r="CB241" i="1"/>
  <c r="CC241" i="1"/>
  <c r="CH241" i="1"/>
  <c r="CI241" i="1"/>
  <c r="CJ241" i="1"/>
  <c r="BQ242" i="1"/>
  <c r="BR242" i="1"/>
  <c r="BS242" i="1"/>
  <c r="BT242" i="1"/>
  <c r="BU242" i="1"/>
  <c r="BW242" i="1"/>
  <c r="BX242" i="1"/>
  <c r="BY242" i="1"/>
  <c r="CA242" i="1"/>
  <c r="CB242" i="1"/>
  <c r="CC242" i="1"/>
  <c r="CG242" i="1"/>
  <c r="CH242" i="1"/>
  <c r="CI242" i="1"/>
  <c r="CJ242" i="1"/>
  <c r="BQ243" i="1"/>
  <c r="BR243" i="1"/>
  <c r="BS243" i="1"/>
  <c r="BT243" i="1"/>
  <c r="BU243" i="1"/>
  <c r="BW243" i="1"/>
  <c r="BX243" i="1"/>
  <c r="BY243" i="1"/>
  <c r="CA243" i="1"/>
  <c r="CB243" i="1"/>
  <c r="CC243" i="1"/>
  <c r="CG243" i="1"/>
  <c r="CH243" i="1"/>
  <c r="CI243" i="1"/>
  <c r="CJ243" i="1"/>
  <c r="BQ244" i="1"/>
  <c r="BR244" i="1"/>
  <c r="BS244" i="1"/>
  <c r="BT244" i="1"/>
  <c r="BU244" i="1"/>
  <c r="BW244" i="1"/>
  <c r="BX244" i="1"/>
  <c r="BY244" i="1"/>
  <c r="CG244" i="1" s="1"/>
  <c r="CA244" i="1"/>
  <c r="CB244" i="1"/>
  <c r="CC244" i="1"/>
  <c r="CH244" i="1"/>
  <c r="CI244" i="1"/>
  <c r="CJ244" i="1"/>
  <c r="CK244" i="1" s="1"/>
  <c r="BQ245" i="1"/>
  <c r="BR245" i="1"/>
  <c r="BS245" i="1"/>
  <c r="BT245" i="1"/>
  <c r="BU245" i="1"/>
  <c r="BW245" i="1"/>
  <c r="BX245" i="1"/>
  <c r="BY245" i="1"/>
  <c r="CG245" i="1" s="1"/>
  <c r="CA245" i="1"/>
  <c r="CB245" i="1"/>
  <c r="CC245" i="1"/>
  <c r="CH245" i="1"/>
  <c r="CI245" i="1"/>
  <c r="CJ245" i="1"/>
  <c r="BQ246" i="1"/>
  <c r="BR246" i="1"/>
  <c r="BS246" i="1"/>
  <c r="BT246" i="1"/>
  <c r="BU246" i="1"/>
  <c r="BW246" i="1"/>
  <c r="BX246" i="1"/>
  <c r="BY246" i="1"/>
  <c r="CG246" i="1" s="1"/>
  <c r="CA246" i="1"/>
  <c r="CB246" i="1"/>
  <c r="CC246" i="1"/>
  <c r="CH246" i="1"/>
  <c r="CI246" i="1"/>
  <c r="CJ246" i="1"/>
  <c r="BQ247" i="1"/>
  <c r="BR247" i="1"/>
  <c r="BS247" i="1"/>
  <c r="BT247" i="1"/>
  <c r="BU247" i="1"/>
  <c r="BW247" i="1"/>
  <c r="BX247" i="1"/>
  <c r="BY247" i="1"/>
  <c r="CA247" i="1"/>
  <c r="CB247" i="1"/>
  <c r="CC247" i="1"/>
  <c r="CG247" i="1"/>
  <c r="CH247" i="1"/>
  <c r="CI247" i="1"/>
  <c r="CJ247" i="1"/>
  <c r="BQ248" i="1"/>
  <c r="BR248" i="1"/>
  <c r="BS248" i="1"/>
  <c r="BT248" i="1"/>
  <c r="BU248" i="1"/>
  <c r="BW248" i="1"/>
  <c r="BX248" i="1"/>
  <c r="BY248" i="1"/>
  <c r="CG248" i="1" s="1"/>
  <c r="CA248" i="1"/>
  <c r="CB248" i="1"/>
  <c r="CC248" i="1"/>
  <c r="CH248" i="1"/>
  <c r="CI248" i="1"/>
  <c r="CJ248" i="1"/>
  <c r="BQ249" i="1"/>
  <c r="BR249" i="1"/>
  <c r="BS249" i="1"/>
  <c r="BT249" i="1"/>
  <c r="BU249" i="1"/>
  <c r="BW249" i="1"/>
  <c r="BX249" i="1"/>
  <c r="BY249" i="1"/>
  <c r="CG249" i="1" s="1"/>
  <c r="CA249" i="1"/>
  <c r="CB249" i="1"/>
  <c r="CC249" i="1"/>
  <c r="CH249" i="1"/>
  <c r="CI249" i="1"/>
  <c r="CJ249" i="1"/>
  <c r="BQ250" i="1"/>
  <c r="BR250" i="1"/>
  <c r="BS250" i="1"/>
  <c r="BT250" i="1"/>
  <c r="BU250" i="1"/>
  <c r="BW250" i="1"/>
  <c r="BX250" i="1"/>
  <c r="BY250" i="1"/>
  <c r="CG250" i="1" s="1"/>
  <c r="CA250" i="1"/>
  <c r="CB250" i="1"/>
  <c r="CC250" i="1"/>
  <c r="CH250" i="1"/>
  <c r="CI250" i="1"/>
  <c r="CJ250" i="1"/>
  <c r="BQ251" i="1"/>
  <c r="BR251" i="1"/>
  <c r="BS251" i="1"/>
  <c r="BT251" i="1"/>
  <c r="BU251" i="1"/>
  <c r="BW251" i="1"/>
  <c r="BX251" i="1"/>
  <c r="BY251" i="1"/>
  <c r="CG251" i="1" s="1"/>
  <c r="CA251" i="1"/>
  <c r="CB251" i="1"/>
  <c r="CC251" i="1"/>
  <c r="CH251" i="1"/>
  <c r="CI251" i="1"/>
  <c r="CJ251" i="1"/>
  <c r="BQ252" i="1"/>
  <c r="BR252" i="1"/>
  <c r="BS252" i="1"/>
  <c r="BT252" i="1"/>
  <c r="BU252" i="1"/>
  <c r="BW252" i="1"/>
  <c r="BX252" i="1"/>
  <c r="BY252" i="1"/>
  <c r="CG252" i="1" s="1"/>
  <c r="CA252" i="1"/>
  <c r="CB252" i="1"/>
  <c r="CC252" i="1"/>
  <c r="CH252" i="1"/>
  <c r="CI252" i="1"/>
  <c r="CJ252" i="1"/>
  <c r="BQ253" i="1"/>
  <c r="BR253" i="1"/>
  <c r="BS253" i="1"/>
  <c r="BT253" i="1"/>
  <c r="BU253" i="1"/>
  <c r="BW253" i="1"/>
  <c r="BX253" i="1"/>
  <c r="BY253" i="1"/>
  <c r="CG253" i="1" s="1"/>
  <c r="CA253" i="1"/>
  <c r="CB253" i="1"/>
  <c r="CC253" i="1"/>
  <c r="CH253" i="1"/>
  <c r="CI253" i="1"/>
  <c r="CJ253" i="1"/>
  <c r="BQ254" i="1"/>
  <c r="BR254" i="1"/>
  <c r="BS254" i="1"/>
  <c r="BT254" i="1"/>
  <c r="BU254" i="1"/>
  <c r="BW254" i="1"/>
  <c r="BX254" i="1"/>
  <c r="BY254" i="1"/>
  <c r="CA254" i="1"/>
  <c r="CB254" i="1"/>
  <c r="CC254" i="1"/>
  <c r="CG254" i="1"/>
  <c r="CH254" i="1"/>
  <c r="CI254" i="1"/>
  <c r="CJ254" i="1"/>
  <c r="BQ255" i="1"/>
  <c r="BR255" i="1"/>
  <c r="BS255" i="1"/>
  <c r="BT255" i="1"/>
  <c r="BU255" i="1"/>
  <c r="BW255" i="1"/>
  <c r="BX255" i="1"/>
  <c r="BY255" i="1"/>
  <c r="CG255" i="1" s="1"/>
  <c r="CA255" i="1"/>
  <c r="CB255" i="1"/>
  <c r="CC255" i="1"/>
  <c r="CH255" i="1"/>
  <c r="CI255" i="1"/>
  <c r="CJ255" i="1"/>
  <c r="BQ256" i="1"/>
  <c r="BR256" i="1"/>
  <c r="BS256" i="1"/>
  <c r="BT256" i="1"/>
  <c r="BU256" i="1"/>
  <c r="BW256" i="1"/>
  <c r="BX256" i="1"/>
  <c r="BY256" i="1"/>
  <c r="CG256" i="1" s="1"/>
  <c r="CA256" i="1"/>
  <c r="CB256" i="1"/>
  <c r="CC256" i="1"/>
  <c r="CH256" i="1"/>
  <c r="CI256" i="1"/>
  <c r="CJ256" i="1"/>
  <c r="BQ257" i="1"/>
  <c r="BR257" i="1"/>
  <c r="BS257" i="1"/>
  <c r="BT257" i="1"/>
  <c r="BU257" i="1"/>
  <c r="BW257" i="1"/>
  <c r="BX257" i="1"/>
  <c r="BY257" i="1"/>
  <c r="CG257" i="1" s="1"/>
  <c r="CA257" i="1"/>
  <c r="CB257" i="1"/>
  <c r="CC257" i="1"/>
  <c r="CH257" i="1"/>
  <c r="CI257" i="1"/>
  <c r="CJ257" i="1"/>
  <c r="BQ258" i="1"/>
  <c r="BR258" i="1"/>
  <c r="BS258" i="1"/>
  <c r="BT258" i="1"/>
  <c r="BU258" i="1"/>
  <c r="BW258" i="1"/>
  <c r="BX258" i="1"/>
  <c r="BY258" i="1"/>
  <c r="CA258" i="1"/>
  <c r="CB258" i="1"/>
  <c r="CC258" i="1"/>
  <c r="CG258" i="1"/>
  <c r="CH258" i="1"/>
  <c r="CI258" i="1"/>
  <c r="CJ258" i="1"/>
  <c r="CK258" i="1" s="1"/>
  <c r="BQ259" i="1"/>
  <c r="BR259" i="1"/>
  <c r="BS259" i="1"/>
  <c r="BT259" i="1"/>
  <c r="BU259" i="1"/>
  <c r="BW259" i="1"/>
  <c r="BX259" i="1"/>
  <c r="BY259" i="1"/>
  <c r="CA259" i="1"/>
  <c r="CB259" i="1"/>
  <c r="CC259" i="1"/>
  <c r="CG259" i="1"/>
  <c r="CH259" i="1"/>
  <c r="CI259" i="1"/>
  <c r="CJ259" i="1"/>
  <c r="BQ260" i="1"/>
  <c r="BR260" i="1"/>
  <c r="BS260" i="1"/>
  <c r="BT260" i="1"/>
  <c r="BU260" i="1"/>
  <c r="BW260" i="1"/>
  <c r="BX260" i="1"/>
  <c r="BY260" i="1"/>
  <c r="CG260" i="1" s="1"/>
  <c r="CA260" i="1"/>
  <c r="CB260" i="1"/>
  <c r="CC260" i="1"/>
  <c r="CH260" i="1"/>
  <c r="CI260" i="1"/>
  <c r="CJ260" i="1"/>
  <c r="BQ261" i="1"/>
  <c r="BR261" i="1"/>
  <c r="BS261" i="1"/>
  <c r="BT261" i="1"/>
  <c r="BU261" i="1"/>
  <c r="BW261" i="1"/>
  <c r="BX261" i="1"/>
  <c r="BY261" i="1"/>
  <c r="CG261" i="1" s="1"/>
  <c r="CA261" i="1"/>
  <c r="CB261" i="1"/>
  <c r="CC261" i="1"/>
  <c r="CH261" i="1"/>
  <c r="CI261" i="1"/>
  <c r="CJ261" i="1"/>
  <c r="BQ262" i="1"/>
  <c r="BR262" i="1"/>
  <c r="BS262" i="1"/>
  <c r="BT262" i="1"/>
  <c r="BU262" i="1"/>
  <c r="BW262" i="1"/>
  <c r="BX262" i="1"/>
  <c r="BY262" i="1"/>
  <c r="CG262" i="1" s="1"/>
  <c r="CA262" i="1"/>
  <c r="CB262" i="1"/>
  <c r="CC262" i="1"/>
  <c r="CH262" i="1"/>
  <c r="CI262" i="1"/>
  <c r="CJ262" i="1"/>
  <c r="BQ263" i="1"/>
  <c r="BR263" i="1"/>
  <c r="BS263" i="1"/>
  <c r="BT263" i="1"/>
  <c r="BU263" i="1"/>
  <c r="BW263" i="1"/>
  <c r="BX263" i="1"/>
  <c r="BY263" i="1"/>
  <c r="CA263" i="1"/>
  <c r="CK263" i="1" s="1"/>
  <c r="CB263" i="1"/>
  <c r="CC263" i="1"/>
  <c r="CG263" i="1"/>
  <c r="CH263" i="1"/>
  <c r="CI263" i="1"/>
  <c r="CJ263" i="1"/>
  <c r="BQ264" i="1"/>
  <c r="BR264" i="1"/>
  <c r="BS264" i="1"/>
  <c r="BT264" i="1"/>
  <c r="BU264" i="1"/>
  <c r="BW264" i="1"/>
  <c r="BX264" i="1"/>
  <c r="BY264" i="1"/>
  <c r="CG264" i="1" s="1"/>
  <c r="CA264" i="1"/>
  <c r="CB264" i="1"/>
  <c r="CC264" i="1"/>
  <c r="CH264" i="1"/>
  <c r="CI264" i="1"/>
  <c r="CJ264" i="1"/>
  <c r="BQ265" i="1"/>
  <c r="BR265" i="1"/>
  <c r="BS265" i="1"/>
  <c r="BT265" i="1"/>
  <c r="BU265" i="1"/>
  <c r="BW265" i="1"/>
  <c r="BX265" i="1"/>
  <c r="BY265" i="1"/>
  <c r="CG265" i="1" s="1"/>
  <c r="CA265" i="1"/>
  <c r="CB265" i="1"/>
  <c r="CC265" i="1"/>
  <c r="CH265" i="1"/>
  <c r="CI265" i="1"/>
  <c r="CJ265" i="1"/>
  <c r="BQ266" i="1"/>
  <c r="BR266" i="1"/>
  <c r="BS266" i="1"/>
  <c r="BT266" i="1"/>
  <c r="BU266" i="1"/>
  <c r="BW266" i="1"/>
  <c r="BX266" i="1"/>
  <c r="BY266" i="1"/>
  <c r="CG266" i="1" s="1"/>
  <c r="CA266" i="1"/>
  <c r="CB266" i="1"/>
  <c r="CC266" i="1"/>
  <c r="CH266" i="1"/>
  <c r="CI266" i="1"/>
  <c r="CJ266" i="1"/>
  <c r="BQ267" i="1"/>
  <c r="BR267" i="1"/>
  <c r="BS267" i="1"/>
  <c r="BT267" i="1"/>
  <c r="BU267" i="1"/>
  <c r="BW267" i="1"/>
  <c r="BX267" i="1"/>
  <c r="BY267" i="1"/>
  <c r="CG267" i="1" s="1"/>
  <c r="CA267" i="1"/>
  <c r="CB267" i="1"/>
  <c r="CC267" i="1"/>
  <c r="CH267" i="1"/>
  <c r="CI267" i="1"/>
  <c r="CJ267" i="1"/>
  <c r="BQ268" i="1"/>
  <c r="BR268" i="1"/>
  <c r="BS268" i="1"/>
  <c r="BT268" i="1"/>
  <c r="BU268" i="1"/>
  <c r="BW268" i="1"/>
  <c r="BX268" i="1"/>
  <c r="BY268" i="1"/>
  <c r="CG268" i="1" s="1"/>
  <c r="CA268" i="1"/>
  <c r="CB268" i="1"/>
  <c r="CC268" i="1"/>
  <c r="CH268" i="1"/>
  <c r="CI268" i="1"/>
  <c r="CJ268" i="1"/>
  <c r="CK268" i="1" s="1"/>
  <c r="BQ269" i="1"/>
  <c r="BR269" i="1"/>
  <c r="BZ269" i="1" s="1"/>
  <c r="CD269" i="1" s="1"/>
  <c r="BS269" i="1"/>
  <c r="BT269" i="1"/>
  <c r="BU269" i="1"/>
  <c r="BW269" i="1"/>
  <c r="BX269" i="1"/>
  <c r="BY269" i="1"/>
  <c r="CG269" i="1" s="1"/>
  <c r="CA269" i="1"/>
  <c r="CB269" i="1"/>
  <c r="CC269" i="1"/>
  <c r="CH269" i="1"/>
  <c r="CI269" i="1"/>
  <c r="CJ269" i="1"/>
  <c r="BQ270" i="1"/>
  <c r="BR270" i="1"/>
  <c r="BS270" i="1"/>
  <c r="BT270" i="1"/>
  <c r="BU270" i="1"/>
  <c r="BW270" i="1"/>
  <c r="BX270" i="1"/>
  <c r="BY270" i="1"/>
  <c r="CA270" i="1"/>
  <c r="CB270" i="1"/>
  <c r="CC270" i="1"/>
  <c r="CG270" i="1"/>
  <c r="CH270" i="1"/>
  <c r="CI270" i="1"/>
  <c r="CJ270" i="1"/>
  <c r="BQ271" i="1"/>
  <c r="BR271" i="1"/>
  <c r="BS271" i="1"/>
  <c r="BT271" i="1"/>
  <c r="BU271" i="1"/>
  <c r="BW271" i="1"/>
  <c r="BX271" i="1"/>
  <c r="BY271" i="1"/>
  <c r="CA271" i="1"/>
  <c r="CB271" i="1"/>
  <c r="CC271" i="1"/>
  <c r="CG271" i="1"/>
  <c r="CH271" i="1"/>
  <c r="CI271" i="1"/>
  <c r="CJ271" i="1"/>
  <c r="BQ272" i="1"/>
  <c r="BR272" i="1"/>
  <c r="BS272" i="1"/>
  <c r="BT272" i="1"/>
  <c r="BU272" i="1"/>
  <c r="BW272" i="1"/>
  <c r="BX272" i="1"/>
  <c r="BY272" i="1"/>
  <c r="CG272" i="1" s="1"/>
  <c r="CA272" i="1"/>
  <c r="CB272" i="1"/>
  <c r="CC272" i="1"/>
  <c r="CH272" i="1"/>
  <c r="CI272" i="1"/>
  <c r="CJ272" i="1"/>
  <c r="CK272" i="1" s="1"/>
  <c r="BQ273" i="1"/>
  <c r="BR273" i="1"/>
  <c r="BS273" i="1"/>
  <c r="BT273" i="1"/>
  <c r="BU273" i="1"/>
  <c r="BW273" i="1"/>
  <c r="BX273" i="1"/>
  <c r="BY273" i="1"/>
  <c r="CG273" i="1" s="1"/>
  <c r="CA273" i="1"/>
  <c r="CB273" i="1"/>
  <c r="CC273" i="1"/>
  <c r="CH273" i="1"/>
  <c r="CI273" i="1"/>
  <c r="CJ273" i="1"/>
  <c r="CK273" i="1" s="1"/>
  <c r="BQ274" i="1"/>
  <c r="BR274" i="1"/>
  <c r="BS274" i="1"/>
  <c r="BT274" i="1"/>
  <c r="BU274" i="1"/>
  <c r="BW274" i="1"/>
  <c r="BX274" i="1"/>
  <c r="BY274" i="1"/>
  <c r="CG274" i="1" s="1"/>
  <c r="CA274" i="1"/>
  <c r="CB274" i="1"/>
  <c r="CC274" i="1"/>
  <c r="CH274" i="1"/>
  <c r="CI274" i="1"/>
  <c r="CJ274" i="1"/>
  <c r="BQ275" i="1"/>
  <c r="BR275" i="1"/>
  <c r="BS275" i="1"/>
  <c r="BT275" i="1"/>
  <c r="BU275" i="1"/>
  <c r="BW275" i="1"/>
  <c r="BX275" i="1"/>
  <c r="BY275" i="1"/>
  <c r="CG275" i="1" s="1"/>
  <c r="CA275" i="1"/>
  <c r="CB275" i="1"/>
  <c r="CC275" i="1"/>
  <c r="CH275" i="1"/>
  <c r="CI275" i="1"/>
  <c r="CJ275" i="1"/>
  <c r="BQ276" i="1"/>
  <c r="BR276" i="1"/>
  <c r="BS276" i="1"/>
  <c r="BT276" i="1"/>
  <c r="BU276" i="1"/>
  <c r="BW276" i="1"/>
  <c r="BX276" i="1"/>
  <c r="BY276" i="1"/>
  <c r="CG276" i="1" s="1"/>
  <c r="CA276" i="1"/>
  <c r="CB276" i="1"/>
  <c r="CC276" i="1"/>
  <c r="CH276" i="1"/>
  <c r="CI276" i="1"/>
  <c r="CJ276" i="1"/>
  <c r="BQ277" i="1"/>
  <c r="BR277" i="1"/>
  <c r="BS277" i="1"/>
  <c r="BT277" i="1"/>
  <c r="BU277" i="1"/>
  <c r="BW277" i="1"/>
  <c r="BX277" i="1"/>
  <c r="BY277" i="1"/>
  <c r="CG277" i="1" s="1"/>
  <c r="CA277" i="1"/>
  <c r="CB277" i="1"/>
  <c r="CC277" i="1"/>
  <c r="CH277" i="1"/>
  <c r="CI277" i="1"/>
  <c r="CJ277" i="1"/>
  <c r="BQ278" i="1"/>
  <c r="BR278" i="1"/>
  <c r="BS278" i="1"/>
  <c r="BT278" i="1"/>
  <c r="BU278" i="1"/>
  <c r="BW278" i="1"/>
  <c r="BX278" i="1"/>
  <c r="BY278" i="1"/>
  <c r="CA278" i="1"/>
  <c r="CB278" i="1"/>
  <c r="CC278" i="1"/>
  <c r="CG278" i="1"/>
  <c r="CH278" i="1"/>
  <c r="CI278" i="1"/>
  <c r="CJ278" i="1"/>
  <c r="BQ279" i="1"/>
  <c r="BR279" i="1"/>
  <c r="BS279" i="1"/>
  <c r="BT279" i="1"/>
  <c r="BU279" i="1"/>
  <c r="BW279" i="1"/>
  <c r="BX279" i="1"/>
  <c r="BY279" i="1"/>
  <c r="CG279" i="1" s="1"/>
  <c r="CA279" i="1"/>
  <c r="CB279" i="1"/>
  <c r="CC279" i="1"/>
  <c r="CH279" i="1"/>
  <c r="CI279" i="1"/>
  <c r="CJ279" i="1"/>
  <c r="BQ280" i="1"/>
  <c r="BR280" i="1"/>
  <c r="BS280" i="1"/>
  <c r="BT280" i="1"/>
  <c r="BU280" i="1"/>
  <c r="BW280" i="1"/>
  <c r="BX280" i="1"/>
  <c r="BY280" i="1"/>
  <c r="CG280" i="1" s="1"/>
  <c r="CA280" i="1"/>
  <c r="CB280" i="1"/>
  <c r="CC280" i="1"/>
  <c r="CH280" i="1"/>
  <c r="CI280" i="1"/>
  <c r="CJ280" i="1"/>
  <c r="BQ281" i="1"/>
  <c r="BR281" i="1"/>
  <c r="BS281" i="1"/>
  <c r="BT281" i="1"/>
  <c r="BU281" i="1"/>
  <c r="BW281" i="1"/>
  <c r="BX281" i="1"/>
  <c r="BY281" i="1"/>
  <c r="CG281" i="1" s="1"/>
  <c r="CA281" i="1"/>
  <c r="CB281" i="1"/>
  <c r="CC281" i="1"/>
  <c r="CH281" i="1"/>
  <c r="CI281" i="1"/>
  <c r="CJ281" i="1"/>
  <c r="BQ282" i="1"/>
  <c r="BR282" i="1"/>
  <c r="BS282" i="1"/>
  <c r="BT282" i="1"/>
  <c r="BU282" i="1"/>
  <c r="BW282" i="1"/>
  <c r="BX282" i="1"/>
  <c r="BY282" i="1"/>
  <c r="CA282" i="1"/>
  <c r="CB282" i="1"/>
  <c r="CC282" i="1"/>
  <c r="CG282" i="1"/>
  <c r="CH282" i="1"/>
  <c r="CI282" i="1"/>
  <c r="CJ282" i="1"/>
  <c r="BQ283" i="1"/>
  <c r="BR283" i="1"/>
  <c r="BS283" i="1"/>
  <c r="BT283" i="1"/>
  <c r="BU283" i="1"/>
  <c r="BW283" i="1"/>
  <c r="BX283" i="1"/>
  <c r="BY283" i="1"/>
  <c r="CA283" i="1"/>
  <c r="CK283" i="1" s="1"/>
  <c r="CB283" i="1"/>
  <c r="CC283" i="1"/>
  <c r="CG283" i="1"/>
  <c r="CH283" i="1"/>
  <c r="CI283" i="1"/>
  <c r="CJ283" i="1"/>
  <c r="BQ284" i="1"/>
  <c r="BR284" i="1"/>
  <c r="BS284" i="1"/>
  <c r="BT284" i="1"/>
  <c r="BU284" i="1"/>
  <c r="BW284" i="1"/>
  <c r="BX284" i="1"/>
  <c r="BY284" i="1"/>
  <c r="CG284" i="1" s="1"/>
  <c r="CA284" i="1"/>
  <c r="CB284" i="1"/>
  <c r="CC284" i="1"/>
  <c r="CH284" i="1"/>
  <c r="CI284" i="1"/>
  <c r="CJ284" i="1"/>
  <c r="CK284" i="1"/>
  <c r="BQ285" i="1"/>
  <c r="BR285" i="1"/>
  <c r="BS285" i="1"/>
  <c r="BT285" i="1"/>
  <c r="BU285" i="1"/>
  <c r="BW285" i="1"/>
  <c r="BX285" i="1"/>
  <c r="BY285" i="1"/>
  <c r="CG285" i="1" s="1"/>
  <c r="CA285" i="1"/>
  <c r="CB285" i="1"/>
  <c r="CC285" i="1"/>
  <c r="CH285" i="1"/>
  <c r="CI285" i="1"/>
  <c r="CJ285" i="1"/>
  <c r="BQ286" i="1"/>
  <c r="BR286" i="1"/>
  <c r="BS286" i="1"/>
  <c r="BT286" i="1"/>
  <c r="BU286" i="1"/>
  <c r="BW286" i="1"/>
  <c r="BX286" i="1"/>
  <c r="BY286" i="1"/>
  <c r="CG286" i="1" s="1"/>
  <c r="CA286" i="1"/>
  <c r="CB286" i="1"/>
  <c r="CC286" i="1"/>
  <c r="CH286" i="1"/>
  <c r="CI286" i="1"/>
  <c r="CJ286" i="1"/>
  <c r="BQ287" i="1"/>
  <c r="BR287" i="1"/>
  <c r="BS287" i="1"/>
  <c r="BT287" i="1"/>
  <c r="BU287" i="1"/>
  <c r="BW287" i="1"/>
  <c r="BX287" i="1"/>
  <c r="BY287" i="1"/>
  <c r="CG287" i="1" s="1"/>
  <c r="CA287" i="1"/>
  <c r="CK287" i="1" s="1"/>
  <c r="CB287" i="1"/>
  <c r="CC287" i="1"/>
  <c r="CH287" i="1"/>
  <c r="CI287" i="1"/>
  <c r="CJ287" i="1"/>
  <c r="BQ288" i="1"/>
  <c r="BR288" i="1"/>
  <c r="BS288" i="1"/>
  <c r="BT288" i="1"/>
  <c r="BU288" i="1"/>
  <c r="BW288" i="1"/>
  <c r="BX288" i="1"/>
  <c r="BY288" i="1"/>
  <c r="CG288" i="1" s="1"/>
  <c r="CA288" i="1"/>
  <c r="CB288" i="1"/>
  <c r="CC288" i="1"/>
  <c r="CH288" i="1"/>
  <c r="CI288" i="1"/>
  <c r="CJ288" i="1"/>
  <c r="BQ289" i="1"/>
  <c r="BR289" i="1"/>
  <c r="BS289" i="1"/>
  <c r="BT289" i="1"/>
  <c r="BU289" i="1"/>
  <c r="BW289" i="1"/>
  <c r="BX289" i="1"/>
  <c r="BY289" i="1"/>
  <c r="CG289" i="1" s="1"/>
  <c r="CA289" i="1"/>
  <c r="CB289" i="1"/>
  <c r="CC289" i="1"/>
  <c r="CH289" i="1"/>
  <c r="CI289" i="1"/>
  <c r="CJ289" i="1"/>
  <c r="CK289" i="1" s="1"/>
  <c r="BQ290" i="1"/>
  <c r="BR290" i="1"/>
  <c r="BS290" i="1"/>
  <c r="BT290" i="1"/>
  <c r="BU290" i="1"/>
  <c r="BW290" i="1"/>
  <c r="BX290" i="1"/>
  <c r="BY290" i="1"/>
  <c r="CG290" i="1" s="1"/>
  <c r="CA290" i="1"/>
  <c r="CB290" i="1"/>
  <c r="CC290" i="1"/>
  <c r="CH290" i="1"/>
  <c r="CI290" i="1"/>
  <c r="CJ290" i="1"/>
  <c r="BQ291" i="1"/>
  <c r="BR291" i="1"/>
  <c r="BS291" i="1"/>
  <c r="BT291" i="1"/>
  <c r="BU291" i="1"/>
  <c r="BW291" i="1"/>
  <c r="BX291" i="1"/>
  <c r="BY291" i="1"/>
  <c r="CG291" i="1" s="1"/>
  <c r="CA291" i="1"/>
  <c r="CK291" i="1" s="1"/>
  <c r="CB291" i="1"/>
  <c r="CC291" i="1"/>
  <c r="CH291" i="1"/>
  <c r="CI291" i="1"/>
  <c r="CJ291" i="1"/>
  <c r="BQ292" i="1"/>
  <c r="BR292" i="1"/>
  <c r="BS292" i="1"/>
  <c r="BT292" i="1"/>
  <c r="BU292" i="1"/>
  <c r="BW292" i="1"/>
  <c r="BX292" i="1"/>
  <c r="BY292" i="1"/>
  <c r="CG292" i="1" s="1"/>
  <c r="CA292" i="1"/>
  <c r="CK292" i="1" s="1"/>
  <c r="CB292" i="1"/>
  <c r="CC292" i="1"/>
  <c r="CH292" i="1"/>
  <c r="CI292" i="1"/>
  <c r="CJ292" i="1"/>
  <c r="BQ293" i="1"/>
  <c r="BR293" i="1"/>
  <c r="BS293" i="1"/>
  <c r="BT293" i="1"/>
  <c r="BU293" i="1"/>
  <c r="BW293" i="1"/>
  <c r="BX293" i="1"/>
  <c r="BY293" i="1"/>
  <c r="CG293" i="1" s="1"/>
  <c r="CA293" i="1"/>
  <c r="CB293" i="1"/>
  <c r="CC293" i="1"/>
  <c r="CH293" i="1"/>
  <c r="CI293" i="1"/>
  <c r="CJ293" i="1"/>
  <c r="BQ294" i="1"/>
  <c r="BR294" i="1"/>
  <c r="BS294" i="1"/>
  <c r="BT294" i="1"/>
  <c r="BU294" i="1"/>
  <c r="BW294" i="1"/>
  <c r="BX294" i="1"/>
  <c r="BY294" i="1"/>
  <c r="CA294" i="1"/>
  <c r="CB294" i="1"/>
  <c r="CC294" i="1"/>
  <c r="CG294" i="1"/>
  <c r="CH294" i="1"/>
  <c r="CI294" i="1"/>
  <c r="CJ294" i="1"/>
  <c r="BQ295" i="1"/>
  <c r="BR295" i="1"/>
  <c r="BS295" i="1"/>
  <c r="BT295" i="1"/>
  <c r="BU295" i="1"/>
  <c r="BW295" i="1"/>
  <c r="BX295" i="1"/>
  <c r="BY295" i="1"/>
  <c r="CA295" i="1"/>
  <c r="CB295" i="1"/>
  <c r="CC295" i="1"/>
  <c r="CG295" i="1"/>
  <c r="CH295" i="1"/>
  <c r="CI295" i="1"/>
  <c r="CJ295" i="1"/>
  <c r="BQ296" i="1"/>
  <c r="BR296" i="1"/>
  <c r="BS296" i="1"/>
  <c r="BT296" i="1"/>
  <c r="BU296" i="1"/>
  <c r="BW296" i="1"/>
  <c r="BX296" i="1"/>
  <c r="BY296" i="1"/>
  <c r="CG296" i="1" s="1"/>
  <c r="CA296" i="1"/>
  <c r="CB296" i="1"/>
  <c r="CC296" i="1"/>
  <c r="CH296" i="1"/>
  <c r="CI296" i="1"/>
  <c r="CJ296" i="1"/>
  <c r="BQ297" i="1"/>
  <c r="BR297" i="1"/>
  <c r="BS297" i="1"/>
  <c r="BT297" i="1"/>
  <c r="BU297" i="1"/>
  <c r="BW297" i="1"/>
  <c r="BX297" i="1"/>
  <c r="BY297" i="1"/>
  <c r="CG297" i="1" s="1"/>
  <c r="CA297" i="1"/>
  <c r="CB297" i="1"/>
  <c r="CC297" i="1"/>
  <c r="CH297" i="1"/>
  <c r="CI297" i="1"/>
  <c r="CJ297" i="1"/>
  <c r="BQ298" i="1"/>
  <c r="BR298" i="1"/>
  <c r="BS298" i="1"/>
  <c r="BT298" i="1"/>
  <c r="BU298" i="1"/>
  <c r="BW298" i="1"/>
  <c r="BX298" i="1"/>
  <c r="BY298" i="1"/>
  <c r="CA298" i="1"/>
  <c r="CK298" i="1" s="1"/>
  <c r="CB298" i="1"/>
  <c r="CC298" i="1"/>
  <c r="CG298" i="1"/>
  <c r="CH298" i="1"/>
  <c r="CI298" i="1"/>
  <c r="CJ298" i="1"/>
  <c r="BQ299" i="1"/>
  <c r="BR299" i="1"/>
  <c r="BS299" i="1"/>
  <c r="BT299" i="1"/>
  <c r="BU299" i="1"/>
  <c r="BW299" i="1"/>
  <c r="BX299" i="1"/>
  <c r="BY299" i="1"/>
  <c r="CA299" i="1"/>
  <c r="CB299" i="1"/>
  <c r="CC299" i="1"/>
  <c r="CG299" i="1"/>
  <c r="CH299" i="1"/>
  <c r="CI299" i="1"/>
  <c r="CJ299" i="1"/>
  <c r="BQ300" i="1"/>
  <c r="BR300" i="1"/>
  <c r="BS300" i="1"/>
  <c r="BT300" i="1"/>
  <c r="BU300" i="1"/>
  <c r="BW300" i="1"/>
  <c r="BX300" i="1"/>
  <c r="BY300" i="1"/>
  <c r="CG300" i="1" s="1"/>
  <c r="CA300" i="1"/>
  <c r="CB300" i="1"/>
  <c r="CC300" i="1"/>
  <c r="CH300" i="1"/>
  <c r="CI300" i="1"/>
  <c r="CJ300" i="1"/>
  <c r="BQ301" i="1"/>
  <c r="BR301" i="1"/>
  <c r="BS301" i="1"/>
  <c r="BT301" i="1"/>
  <c r="BU301" i="1"/>
  <c r="BW301" i="1"/>
  <c r="BX301" i="1"/>
  <c r="BY301" i="1"/>
  <c r="CG301" i="1" s="1"/>
  <c r="CA301" i="1"/>
  <c r="CB301" i="1"/>
  <c r="CC301" i="1"/>
  <c r="CH301" i="1"/>
  <c r="CI301" i="1"/>
  <c r="CJ301" i="1"/>
  <c r="BQ302" i="1"/>
  <c r="BR302" i="1"/>
  <c r="BS302" i="1"/>
  <c r="BT302" i="1"/>
  <c r="BU302" i="1"/>
  <c r="BW302" i="1"/>
  <c r="BX302" i="1"/>
  <c r="BY302" i="1"/>
  <c r="CG302" i="1" s="1"/>
  <c r="CA302" i="1"/>
  <c r="CB302" i="1"/>
  <c r="CC302" i="1"/>
  <c r="CH302" i="1"/>
  <c r="CI302" i="1"/>
  <c r="CJ302" i="1"/>
  <c r="BQ303" i="1"/>
  <c r="BR303" i="1"/>
  <c r="BS303" i="1"/>
  <c r="BT303" i="1"/>
  <c r="BU303" i="1"/>
  <c r="BW303" i="1"/>
  <c r="BX303" i="1"/>
  <c r="BY303" i="1"/>
  <c r="CG303" i="1" s="1"/>
  <c r="CA303" i="1"/>
  <c r="CB303" i="1"/>
  <c r="CC303" i="1"/>
  <c r="CH303" i="1"/>
  <c r="CI303" i="1"/>
  <c r="CJ303" i="1"/>
  <c r="BQ304" i="1"/>
  <c r="BR304" i="1"/>
  <c r="BS304" i="1"/>
  <c r="BT304" i="1"/>
  <c r="BU304" i="1"/>
  <c r="BW304" i="1"/>
  <c r="BX304" i="1"/>
  <c r="BY304" i="1"/>
  <c r="CG304" i="1" s="1"/>
  <c r="CA304" i="1"/>
  <c r="CB304" i="1"/>
  <c r="CC304" i="1"/>
  <c r="CH304" i="1"/>
  <c r="CI304" i="1"/>
  <c r="CJ304" i="1"/>
  <c r="BQ305" i="1"/>
  <c r="BR305" i="1"/>
  <c r="BS305" i="1"/>
  <c r="BT305" i="1"/>
  <c r="BU305" i="1"/>
  <c r="BW305" i="1"/>
  <c r="BX305" i="1"/>
  <c r="BY305" i="1"/>
  <c r="CG305" i="1" s="1"/>
  <c r="CA305" i="1"/>
  <c r="CB305" i="1"/>
  <c r="CC305" i="1"/>
  <c r="CH305" i="1"/>
  <c r="CI305" i="1"/>
  <c r="CJ305" i="1"/>
  <c r="CK305" i="1" s="1"/>
  <c r="BQ306" i="1"/>
  <c r="BR306" i="1"/>
  <c r="BS306" i="1"/>
  <c r="BT306" i="1"/>
  <c r="BU306" i="1"/>
  <c r="BW306" i="1"/>
  <c r="BX306" i="1"/>
  <c r="BY306" i="1"/>
  <c r="CG306" i="1" s="1"/>
  <c r="CA306" i="1"/>
  <c r="CB306" i="1"/>
  <c r="CC306" i="1"/>
  <c r="CH306" i="1"/>
  <c r="CI306" i="1"/>
  <c r="CJ306" i="1"/>
  <c r="BQ307" i="1"/>
  <c r="BR307" i="1"/>
  <c r="BS307" i="1"/>
  <c r="BT307" i="1"/>
  <c r="BU307" i="1"/>
  <c r="BW307" i="1"/>
  <c r="BX307" i="1"/>
  <c r="BY307" i="1"/>
  <c r="CG307" i="1" s="1"/>
  <c r="CA307" i="1"/>
  <c r="CK307" i="1" s="1"/>
  <c r="CB307" i="1"/>
  <c r="CC307" i="1"/>
  <c r="CH307" i="1"/>
  <c r="CI307" i="1"/>
  <c r="CJ307" i="1"/>
  <c r="BQ308" i="1"/>
  <c r="BR308" i="1"/>
  <c r="BZ308" i="1" s="1"/>
  <c r="CD308" i="1" s="1"/>
  <c r="CF308" i="1" s="1"/>
  <c r="BS308" i="1"/>
  <c r="BT308" i="1"/>
  <c r="BU308" i="1"/>
  <c r="BW308" i="1"/>
  <c r="BX308" i="1"/>
  <c r="BY308" i="1"/>
  <c r="CG308" i="1" s="1"/>
  <c r="CA308" i="1"/>
  <c r="CK308" i="1" s="1"/>
  <c r="CB308" i="1"/>
  <c r="CC308" i="1"/>
  <c r="CH308" i="1"/>
  <c r="CI308" i="1"/>
  <c r="CJ308" i="1"/>
  <c r="BQ309" i="1"/>
  <c r="BR309" i="1"/>
  <c r="BS309" i="1"/>
  <c r="BT309" i="1"/>
  <c r="BU309" i="1"/>
  <c r="BW309" i="1"/>
  <c r="BX309" i="1"/>
  <c r="BY309" i="1"/>
  <c r="CG309" i="1" s="1"/>
  <c r="CA309" i="1"/>
  <c r="CB309" i="1"/>
  <c r="CC309" i="1"/>
  <c r="CH309" i="1"/>
  <c r="CI309" i="1"/>
  <c r="CJ309" i="1"/>
  <c r="BQ310" i="1"/>
  <c r="BR310" i="1"/>
  <c r="BS310" i="1"/>
  <c r="BT310" i="1"/>
  <c r="BU310" i="1"/>
  <c r="BW310" i="1"/>
  <c r="BX310" i="1"/>
  <c r="BY310" i="1"/>
  <c r="CA310" i="1"/>
  <c r="CB310" i="1"/>
  <c r="CC310" i="1"/>
  <c r="CG310" i="1"/>
  <c r="CH310" i="1"/>
  <c r="CI310" i="1"/>
  <c r="CJ310" i="1"/>
  <c r="BQ311" i="1"/>
  <c r="BR311" i="1"/>
  <c r="BS311" i="1"/>
  <c r="BT311" i="1"/>
  <c r="BU311" i="1"/>
  <c r="BW311" i="1"/>
  <c r="BX311" i="1"/>
  <c r="BY311" i="1"/>
  <c r="CA311" i="1"/>
  <c r="CB311" i="1"/>
  <c r="CC311" i="1"/>
  <c r="CG311" i="1"/>
  <c r="CH311" i="1"/>
  <c r="CI311" i="1"/>
  <c r="CJ311" i="1"/>
  <c r="BQ312" i="1"/>
  <c r="BR312" i="1"/>
  <c r="BS312" i="1"/>
  <c r="BT312" i="1"/>
  <c r="BU312" i="1"/>
  <c r="BW312" i="1"/>
  <c r="BX312" i="1"/>
  <c r="BY312" i="1"/>
  <c r="CG312" i="1" s="1"/>
  <c r="CA312" i="1"/>
  <c r="CB312" i="1"/>
  <c r="CC312" i="1"/>
  <c r="CH312" i="1"/>
  <c r="CI312" i="1"/>
  <c r="CJ312" i="1"/>
  <c r="BQ313" i="1"/>
  <c r="BR313" i="1"/>
  <c r="BS313" i="1"/>
  <c r="BT313" i="1"/>
  <c r="BU313" i="1"/>
  <c r="BW313" i="1"/>
  <c r="BX313" i="1"/>
  <c r="BY313" i="1"/>
  <c r="CG313" i="1" s="1"/>
  <c r="CA313" i="1"/>
  <c r="CB313" i="1"/>
  <c r="CC313" i="1"/>
  <c r="CH313" i="1"/>
  <c r="CI313" i="1"/>
  <c r="CJ313" i="1"/>
  <c r="BQ314" i="1"/>
  <c r="BR314" i="1"/>
  <c r="BS314" i="1"/>
  <c r="BT314" i="1"/>
  <c r="BU314" i="1"/>
  <c r="BW314" i="1"/>
  <c r="BX314" i="1"/>
  <c r="BY314" i="1"/>
  <c r="CA314" i="1"/>
  <c r="CK314" i="1" s="1"/>
  <c r="CB314" i="1"/>
  <c r="CC314" i="1"/>
  <c r="CG314" i="1"/>
  <c r="CH314" i="1"/>
  <c r="CI314" i="1"/>
  <c r="CJ314" i="1"/>
  <c r="BQ315" i="1"/>
  <c r="BR315" i="1"/>
  <c r="BS315" i="1"/>
  <c r="BT315" i="1"/>
  <c r="BU315" i="1"/>
  <c r="BW315" i="1"/>
  <c r="BX315" i="1"/>
  <c r="BY315" i="1"/>
  <c r="CA315" i="1"/>
  <c r="CB315" i="1"/>
  <c r="CC315" i="1"/>
  <c r="CG315" i="1"/>
  <c r="CH315" i="1"/>
  <c r="CI315" i="1"/>
  <c r="CJ315" i="1"/>
  <c r="BQ316" i="1"/>
  <c r="BR316" i="1"/>
  <c r="BS316" i="1"/>
  <c r="BT316" i="1"/>
  <c r="BU316" i="1"/>
  <c r="BW316" i="1"/>
  <c r="BX316" i="1"/>
  <c r="BY316" i="1"/>
  <c r="CG316" i="1" s="1"/>
  <c r="CA316" i="1"/>
  <c r="CB316" i="1"/>
  <c r="CC316" i="1"/>
  <c r="CH316" i="1"/>
  <c r="CI316" i="1"/>
  <c r="CJ316" i="1"/>
  <c r="BQ317" i="1"/>
  <c r="BR317" i="1"/>
  <c r="BS317" i="1"/>
  <c r="BT317" i="1"/>
  <c r="BU317" i="1"/>
  <c r="BW317" i="1"/>
  <c r="BX317" i="1"/>
  <c r="BY317" i="1"/>
  <c r="CG317" i="1" s="1"/>
  <c r="CA317" i="1"/>
  <c r="CB317" i="1"/>
  <c r="CC317" i="1"/>
  <c r="CH317" i="1"/>
  <c r="CI317" i="1"/>
  <c r="CJ317" i="1"/>
  <c r="BQ318" i="1"/>
  <c r="BR318" i="1"/>
  <c r="BS318" i="1"/>
  <c r="BT318" i="1"/>
  <c r="BU318" i="1"/>
  <c r="BW318" i="1"/>
  <c r="BX318" i="1"/>
  <c r="BY318" i="1"/>
  <c r="CG318" i="1" s="1"/>
  <c r="CA318" i="1"/>
  <c r="CB318" i="1"/>
  <c r="CC318" i="1"/>
  <c r="CH318" i="1"/>
  <c r="CI318" i="1"/>
  <c r="CJ318" i="1"/>
  <c r="CK318" i="1"/>
  <c r="BQ319" i="1"/>
  <c r="BR319" i="1"/>
  <c r="BS319" i="1"/>
  <c r="BT319" i="1"/>
  <c r="BU319" i="1"/>
  <c r="BW319" i="1"/>
  <c r="BX319" i="1"/>
  <c r="BY319" i="1"/>
  <c r="CG319" i="1" s="1"/>
  <c r="CA319" i="1"/>
  <c r="CB319" i="1"/>
  <c r="CC319" i="1"/>
  <c r="CH319" i="1"/>
  <c r="CI319" i="1"/>
  <c r="CJ319" i="1"/>
  <c r="CK319" i="1"/>
  <c r="BQ320" i="1"/>
  <c r="BR320" i="1"/>
  <c r="BS320" i="1"/>
  <c r="BT320" i="1"/>
  <c r="BU320" i="1"/>
  <c r="BW320" i="1"/>
  <c r="BX320" i="1"/>
  <c r="BY320" i="1"/>
  <c r="CG320" i="1" s="1"/>
  <c r="CA320" i="1"/>
  <c r="CB320" i="1"/>
  <c r="CC320" i="1"/>
  <c r="CH320" i="1"/>
  <c r="CI320" i="1"/>
  <c r="CJ320" i="1"/>
  <c r="BQ321" i="1"/>
  <c r="BR321" i="1"/>
  <c r="BS321" i="1"/>
  <c r="BT321" i="1"/>
  <c r="BU321" i="1"/>
  <c r="BW321" i="1"/>
  <c r="BX321" i="1"/>
  <c r="BY321" i="1"/>
  <c r="CG321" i="1" s="1"/>
  <c r="CA321" i="1"/>
  <c r="CB321" i="1"/>
  <c r="CC321" i="1"/>
  <c r="CH321" i="1"/>
  <c r="CI321" i="1"/>
  <c r="CJ321" i="1"/>
  <c r="BQ322" i="1"/>
  <c r="BR322" i="1"/>
  <c r="BS322" i="1"/>
  <c r="BT322" i="1"/>
  <c r="BU322" i="1"/>
  <c r="BW322" i="1"/>
  <c r="BX322" i="1"/>
  <c r="BY322" i="1"/>
  <c r="CA322" i="1"/>
  <c r="CB322" i="1"/>
  <c r="CC322" i="1"/>
  <c r="CG322" i="1"/>
  <c r="CH322" i="1"/>
  <c r="CI322" i="1"/>
  <c r="CJ322" i="1"/>
  <c r="BQ323" i="1"/>
  <c r="BR323" i="1"/>
  <c r="BS323" i="1"/>
  <c r="BT323" i="1"/>
  <c r="BU323" i="1"/>
  <c r="BW323" i="1"/>
  <c r="BX323" i="1"/>
  <c r="BY323" i="1"/>
  <c r="CA323" i="1"/>
  <c r="CB323" i="1"/>
  <c r="CC323" i="1"/>
  <c r="CG323" i="1"/>
  <c r="CH323" i="1"/>
  <c r="CI323" i="1"/>
  <c r="CJ323" i="1"/>
  <c r="BQ324" i="1"/>
  <c r="BR324" i="1"/>
  <c r="BS324" i="1"/>
  <c r="BT324" i="1"/>
  <c r="BU324" i="1"/>
  <c r="BW324" i="1"/>
  <c r="BX324" i="1"/>
  <c r="BY324" i="1"/>
  <c r="CG324" i="1" s="1"/>
  <c r="CA324" i="1"/>
  <c r="CB324" i="1"/>
  <c r="CC324" i="1"/>
  <c r="CH324" i="1"/>
  <c r="CI324" i="1"/>
  <c r="CJ324" i="1"/>
  <c r="BQ325" i="1"/>
  <c r="BR325" i="1"/>
  <c r="BS325" i="1"/>
  <c r="BT325" i="1"/>
  <c r="BU325" i="1"/>
  <c r="BW325" i="1"/>
  <c r="BX325" i="1"/>
  <c r="BY325" i="1"/>
  <c r="CG325" i="1" s="1"/>
  <c r="CA325" i="1"/>
  <c r="CB325" i="1"/>
  <c r="CC325" i="1"/>
  <c r="CH325" i="1"/>
  <c r="CI325" i="1"/>
  <c r="CJ325" i="1"/>
  <c r="BQ326" i="1"/>
  <c r="BR326" i="1"/>
  <c r="BS326" i="1"/>
  <c r="BT326" i="1"/>
  <c r="BU326" i="1"/>
  <c r="BW326" i="1"/>
  <c r="BX326" i="1"/>
  <c r="BY326" i="1"/>
  <c r="CA326" i="1"/>
  <c r="CB326" i="1"/>
  <c r="CC326" i="1"/>
  <c r="CG326" i="1"/>
  <c r="CH326" i="1"/>
  <c r="CI326" i="1"/>
  <c r="CJ326" i="1"/>
  <c r="BQ327" i="1"/>
  <c r="BR327" i="1"/>
  <c r="BS327" i="1"/>
  <c r="BT327" i="1"/>
  <c r="BU327" i="1"/>
  <c r="BW327" i="1"/>
  <c r="BX327" i="1"/>
  <c r="BY327" i="1"/>
  <c r="CA327" i="1"/>
  <c r="CB327" i="1"/>
  <c r="CC327" i="1"/>
  <c r="CG327" i="1"/>
  <c r="CH327" i="1"/>
  <c r="CI327" i="1"/>
  <c r="CJ327" i="1"/>
  <c r="BQ328" i="1"/>
  <c r="BR328" i="1"/>
  <c r="BS328" i="1"/>
  <c r="BT328" i="1"/>
  <c r="BU328" i="1"/>
  <c r="BW328" i="1"/>
  <c r="BX328" i="1"/>
  <c r="BY328" i="1"/>
  <c r="CG328" i="1" s="1"/>
  <c r="CA328" i="1"/>
  <c r="CB328" i="1"/>
  <c r="CC328" i="1"/>
  <c r="CH328" i="1"/>
  <c r="CI328" i="1"/>
  <c r="CJ328" i="1"/>
  <c r="CK328" i="1" s="1"/>
  <c r="BQ329" i="1"/>
  <c r="BR329" i="1"/>
  <c r="BS329" i="1"/>
  <c r="BT329" i="1"/>
  <c r="BU329" i="1"/>
  <c r="BW329" i="1"/>
  <c r="BX329" i="1"/>
  <c r="BY329" i="1"/>
  <c r="CG329" i="1" s="1"/>
  <c r="CA329" i="1"/>
  <c r="CB329" i="1"/>
  <c r="CC329" i="1"/>
  <c r="CH329" i="1"/>
  <c r="CI329" i="1"/>
  <c r="CJ329" i="1"/>
  <c r="BQ330" i="1"/>
  <c r="BR330" i="1"/>
  <c r="BS330" i="1"/>
  <c r="BT330" i="1"/>
  <c r="BU330" i="1"/>
  <c r="BW330" i="1"/>
  <c r="BX330" i="1"/>
  <c r="BY330" i="1"/>
  <c r="CG330" i="1" s="1"/>
  <c r="CA330" i="1"/>
  <c r="CB330" i="1"/>
  <c r="CC330" i="1"/>
  <c r="CH330" i="1"/>
  <c r="CI330" i="1"/>
  <c r="CJ330" i="1"/>
  <c r="BQ331" i="1"/>
  <c r="BR331" i="1"/>
  <c r="BS331" i="1"/>
  <c r="BT331" i="1"/>
  <c r="BU331" i="1"/>
  <c r="BW331" i="1"/>
  <c r="BX331" i="1"/>
  <c r="BY331" i="1"/>
  <c r="CG331" i="1" s="1"/>
  <c r="CA331" i="1"/>
  <c r="CK331" i="1" s="1"/>
  <c r="CB331" i="1"/>
  <c r="CC331" i="1"/>
  <c r="CH331" i="1"/>
  <c r="CI331" i="1"/>
  <c r="CJ331" i="1"/>
  <c r="BQ332" i="1"/>
  <c r="BR332" i="1"/>
  <c r="BS332" i="1"/>
  <c r="BT332" i="1"/>
  <c r="BU332" i="1"/>
  <c r="BW332" i="1"/>
  <c r="BX332" i="1"/>
  <c r="BY332" i="1"/>
  <c r="CG332" i="1" s="1"/>
  <c r="CA332" i="1"/>
  <c r="CB332" i="1"/>
  <c r="CC332" i="1"/>
  <c r="CH332" i="1"/>
  <c r="CI332" i="1"/>
  <c r="CJ332" i="1"/>
  <c r="BQ333" i="1"/>
  <c r="BR333" i="1"/>
  <c r="BS333" i="1"/>
  <c r="BT333" i="1"/>
  <c r="BU333" i="1"/>
  <c r="BW333" i="1"/>
  <c r="BX333" i="1"/>
  <c r="BY333" i="1"/>
  <c r="CG333" i="1" s="1"/>
  <c r="CA333" i="1"/>
  <c r="CB333" i="1"/>
  <c r="CC333" i="1"/>
  <c r="CH333" i="1"/>
  <c r="CI333" i="1"/>
  <c r="CJ333" i="1"/>
  <c r="BQ334" i="1"/>
  <c r="BR334" i="1"/>
  <c r="BS334" i="1"/>
  <c r="BT334" i="1"/>
  <c r="BU334" i="1"/>
  <c r="BW334" i="1"/>
  <c r="BX334" i="1"/>
  <c r="BY334" i="1"/>
  <c r="CG334" i="1" s="1"/>
  <c r="CA334" i="1"/>
  <c r="CB334" i="1"/>
  <c r="CC334" i="1"/>
  <c r="CH334" i="1"/>
  <c r="CI334" i="1"/>
  <c r="CJ334" i="1"/>
  <c r="BQ335" i="1"/>
  <c r="BR335" i="1"/>
  <c r="BS335" i="1"/>
  <c r="BT335" i="1"/>
  <c r="BU335" i="1"/>
  <c r="BW335" i="1"/>
  <c r="BX335" i="1"/>
  <c r="BY335" i="1"/>
  <c r="CG335" i="1" s="1"/>
  <c r="CA335" i="1"/>
  <c r="CK335" i="1" s="1"/>
  <c r="CB335" i="1"/>
  <c r="CC335" i="1"/>
  <c r="CH335" i="1"/>
  <c r="CI335" i="1"/>
  <c r="CJ335" i="1"/>
  <c r="BQ336" i="1"/>
  <c r="BR336" i="1"/>
  <c r="BS336" i="1"/>
  <c r="BT336" i="1"/>
  <c r="BU336" i="1"/>
  <c r="BW336" i="1"/>
  <c r="BX336" i="1"/>
  <c r="BY336" i="1"/>
  <c r="CG336" i="1" s="1"/>
  <c r="CA336" i="1"/>
  <c r="CB336" i="1"/>
  <c r="CC336" i="1"/>
  <c r="CH336" i="1"/>
  <c r="CI336" i="1"/>
  <c r="CJ336" i="1"/>
  <c r="BQ337" i="1"/>
  <c r="BR337" i="1"/>
  <c r="BS337" i="1"/>
  <c r="BT337" i="1"/>
  <c r="BU337" i="1"/>
  <c r="BW337" i="1"/>
  <c r="BX337" i="1"/>
  <c r="BY337" i="1"/>
  <c r="CG337" i="1" s="1"/>
  <c r="CA337" i="1"/>
  <c r="CB337" i="1"/>
  <c r="CC337" i="1"/>
  <c r="CH337" i="1"/>
  <c r="CI337" i="1"/>
  <c r="CJ337" i="1"/>
  <c r="BQ338" i="1"/>
  <c r="BR338" i="1"/>
  <c r="BS338" i="1"/>
  <c r="BT338" i="1"/>
  <c r="BU338" i="1"/>
  <c r="BW338" i="1"/>
  <c r="BX338" i="1"/>
  <c r="BY338" i="1"/>
  <c r="CA338" i="1"/>
  <c r="CB338" i="1"/>
  <c r="CC338" i="1"/>
  <c r="CG338" i="1"/>
  <c r="CH338" i="1"/>
  <c r="CI338" i="1"/>
  <c r="CJ338" i="1"/>
  <c r="BQ339" i="1"/>
  <c r="BR339" i="1"/>
  <c r="BS339" i="1"/>
  <c r="BT339" i="1"/>
  <c r="BU339" i="1"/>
  <c r="BW339" i="1"/>
  <c r="BX339" i="1"/>
  <c r="BY339" i="1"/>
  <c r="CA339" i="1"/>
  <c r="CB339" i="1"/>
  <c r="CC339" i="1"/>
  <c r="CG339" i="1"/>
  <c r="CH339" i="1"/>
  <c r="CI339" i="1"/>
  <c r="CJ339" i="1"/>
  <c r="BQ340" i="1"/>
  <c r="BR340" i="1"/>
  <c r="BS340" i="1"/>
  <c r="BT340" i="1"/>
  <c r="BU340" i="1"/>
  <c r="BW340" i="1"/>
  <c r="BX340" i="1"/>
  <c r="BY340" i="1"/>
  <c r="CG340" i="1" s="1"/>
  <c r="CA340" i="1"/>
  <c r="CB340" i="1"/>
  <c r="CC340" i="1"/>
  <c r="CH340" i="1"/>
  <c r="CI340" i="1"/>
  <c r="CJ340" i="1"/>
  <c r="CK340" i="1" s="1"/>
  <c r="BQ341" i="1"/>
  <c r="BR341" i="1"/>
  <c r="BS341" i="1"/>
  <c r="BT341" i="1"/>
  <c r="BU341" i="1"/>
  <c r="BW341" i="1"/>
  <c r="BX341" i="1"/>
  <c r="BY341" i="1"/>
  <c r="CG341" i="1" s="1"/>
  <c r="CA341" i="1"/>
  <c r="CB341" i="1"/>
  <c r="CC341" i="1"/>
  <c r="CH341" i="1"/>
  <c r="CI341" i="1"/>
  <c r="CJ341" i="1"/>
  <c r="BQ342" i="1"/>
  <c r="BR342" i="1"/>
  <c r="BS342" i="1"/>
  <c r="BT342" i="1"/>
  <c r="BU342" i="1"/>
  <c r="BW342" i="1"/>
  <c r="BX342" i="1"/>
  <c r="BY342" i="1"/>
  <c r="CA342" i="1"/>
  <c r="CB342" i="1"/>
  <c r="CC342" i="1"/>
  <c r="CG342" i="1"/>
  <c r="CH342" i="1"/>
  <c r="CI342" i="1"/>
  <c r="CJ342" i="1"/>
  <c r="BQ343" i="1"/>
  <c r="BR343" i="1"/>
  <c r="BS343" i="1"/>
  <c r="BT343" i="1"/>
  <c r="BU343" i="1"/>
  <c r="BW343" i="1"/>
  <c r="BX343" i="1"/>
  <c r="BY343" i="1"/>
  <c r="CA343" i="1"/>
  <c r="CB343" i="1"/>
  <c r="CC343" i="1"/>
  <c r="CG343" i="1"/>
  <c r="CH343" i="1"/>
  <c r="CI343" i="1"/>
  <c r="CJ343" i="1"/>
  <c r="BQ344" i="1"/>
  <c r="BR344" i="1"/>
  <c r="BS344" i="1"/>
  <c r="BT344" i="1"/>
  <c r="BU344" i="1"/>
  <c r="BW344" i="1"/>
  <c r="BX344" i="1"/>
  <c r="BY344" i="1"/>
  <c r="CG344" i="1" s="1"/>
  <c r="CA344" i="1"/>
  <c r="CB344" i="1"/>
  <c r="CC344" i="1"/>
  <c r="CH344" i="1"/>
  <c r="CI344" i="1"/>
  <c r="CJ344" i="1"/>
  <c r="BQ345" i="1"/>
  <c r="BR345" i="1"/>
  <c r="BS345" i="1"/>
  <c r="BT345" i="1"/>
  <c r="BU345" i="1"/>
  <c r="BW345" i="1"/>
  <c r="BX345" i="1"/>
  <c r="BY345" i="1"/>
  <c r="CG345" i="1" s="1"/>
  <c r="CA345" i="1"/>
  <c r="CB345" i="1"/>
  <c r="CC345" i="1"/>
  <c r="CH345" i="1"/>
  <c r="CI345" i="1"/>
  <c r="CJ345" i="1"/>
  <c r="BQ346" i="1"/>
  <c r="BR346" i="1"/>
  <c r="BS346" i="1"/>
  <c r="BT346" i="1"/>
  <c r="BU346" i="1"/>
  <c r="BW346" i="1"/>
  <c r="BX346" i="1"/>
  <c r="BY346" i="1"/>
  <c r="CG346" i="1" s="1"/>
  <c r="CA346" i="1"/>
  <c r="CB346" i="1"/>
  <c r="CC346" i="1"/>
  <c r="CH346" i="1"/>
  <c r="CI346" i="1"/>
  <c r="CJ346" i="1"/>
  <c r="BQ347" i="1"/>
  <c r="BR347" i="1"/>
  <c r="BS347" i="1"/>
  <c r="BT347" i="1"/>
  <c r="BU347" i="1"/>
  <c r="BW347" i="1"/>
  <c r="BX347" i="1"/>
  <c r="BY347" i="1"/>
  <c r="CG347" i="1" s="1"/>
  <c r="CA347" i="1"/>
  <c r="CK347" i="1" s="1"/>
  <c r="CB347" i="1"/>
  <c r="CC347" i="1"/>
  <c r="CH347" i="1"/>
  <c r="CI347" i="1"/>
  <c r="CJ347" i="1"/>
  <c r="BQ348" i="1"/>
  <c r="BR348" i="1"/>
  <c r="BS348" i="1"/>
  <c r="BT348" i="1"/>
  <c r="BU348" i="1"/>
  <c r="BW348" i="1"/>
  <c r="BX348" i="1"/>
  <c r="BY348" i="1"/>
  <c r="CG348" i="1" s="1"/>
  <c r="CA348" i="1"/>
  <c r="CB348" i="1"/>
  <c r="CC348" i="1"/>
  <c r="CH348" i="1"/>
  <c r="CI348" i="1"/>
  <c r="CJ348" i="1"/>
  <c r="BQ349" i="1"/>
  <c r="BR349" i="1"/>
  <c r="BS349" i="1"/>
  <c r="BT349" i="1"/>
  <c r="BU349" i="1"/>
  <c r="BW349" i="1"/>
  <c r="BX349" i="1"/>
  <c r="BY349" i="1"/>
  <c r="CG349" i="1" s="1"/>
  <c r="CA349" i="1"/>
  <c r="CB349" i="1"/>
  <c r="CC349" i="1"/>
  <c r="CH349" i="1"/>
  <c r="CI349" i="1"/>
  <c r="CJ349" i="1"/>
  <c r="BQ350" i="1"/>
  <c r="BR350" i="1"/>
  <c r="BS350" i="1"/>
  <c r="BT350" i="1"/>
  <c r="BU350" i="1"/>
  <c r="BW350" i="1"/>
  <c r="BX350" i="1"/>
  <c r="BY350" i="1"/>
  <c r="CG350" i="1" s="1"/>
  <c r="CA350" i="1"/>
  <c r="CB350" i="1"/>
  <c r="CC350" i="1"/>
  <c r="CH350" i="1"/>
  <c r="CI350" i="1"/>
  <c r="CJ350" i="1"/>
  <c r="BQ351" i="1"/>
  <c r="BR351" i="1"/>
  <c r="BS351" i="1"/>
  <c r="BT351" i="1"/>
  <c r="BU351" i="1"/>
  <c r="BW351" i="1"/>
  <c r="BX351" i="1"/>
  <c r="BY351" i="1"/>
  <c r="CG351" i="1" s="1"/>
  <c r="CA351" i="1"/>
  <c r="CB351" i="1"/>
  <c r="CC351" i="1"/>
  <c r="CH351" i="1"/>
  <c r="CI351" i="1"/>
  <c r="CJ351" i="1"/>
  <c r="BQ352" i="1"/>
  <c r="BR352" i="1"/>
  <c r="BS352" i="1"/>
  <c r="BT352" i="1"/>
  <c r="BU352" i="1"/>
  <c r="BW352" i="1"/>
  <c r="BX352" i="1"/>
  <c r="BY352" i="1"/>
  <c r="CG352" i="1" s="1"/>
  <c r="CA352" i="1"/>
  <c r="CK352" i="1" s="1"/>
  <c r="CB352" i="1"/>
  <c r="CC352" i="1"/>
  <c r="CH352" i="1"/>
  <c r="CI352" i="1"/>
  <c r="CJ352" i="1"/>
  <c r="BQ353" i="1"/>
  <c r="BR353" i="1"/>
  <c r="BS353" i="1"/>
  <c r="BT353" i="1"/>
  <c r="BU353" i="1"/>
  <c r="BW353" i="1"/>
  <c r="BX353" i="1"/>
  <c r="BY353" i="1"/>
  <c r="CG353" i="1" s="1"/>
  <c r="CA353" i="1"/>
  <c r="CK353" i="1" s="1"/>
  <c r="CB353" i="1"/>
  <c r="CC353" i="1"/>
  <c r="CH353" i="1"/>
  <c r="CI353" i="1"/>
  <c r="CJ353" i="1"/>
  <c r="BQ354" i="1"/>
  <c r="BR354" i="1"/>
  <c r="BS354" i="1"/>
  <c r="BT354" i="1"/>
  <c r="BU354" i="1"/>
  <c r="BW354" i="1"/>
  <c r="BX354" i="1"/>
  <c r="BY354" i="1"/>
  <c r="CG354" i="1" s="1"/>
  <c r="CA354" i="1"/>
  <c r="CB354" i="1"/>
  <c r="CC354" i="1"/>
  <c r="CH354" i="1"/>
  <c r="CI354" i="1"/>
  <c r="CJ354" i="1"/>
  <c r="BQ355" i="1"/>
  <c r="BR355" i="1"/>
  <c r="BS355" i="1"/>
  <c r="BT355" i="1"/>
  <c r="BU355" i="1"/>
  <c r="BW355" i="1"/>
  <c r="BX355" i="1"/>
  <c r="BY355" i="1"/>
  <c r="CA355" i="1"/>
  <c r="CB355" i="1"/>
  <c r="CC355" i="1"/>
  <c r="CG355" i="1"/>
  <c r="CH355" i="1"/>
  <c r="CI355" i="1"/>
  <c r="CJ355" i="1"/>
  <c r="BQ356" i="1"/>
  <c r="BR356" i="1"/>
  <c r="BS356" i="1"/>
  <c r="BT356" i="1"/>
  <c r="BU356" i="1"/>
  <c r="BW356" i="1"/>
  <c r="BX356" i="1"/>
  <c r="BY356" i="1"/>
  <c r="CA356" i="1"/>
  <c r="CK356" i="1" s="1"/>
  <c r="CB356" i="1"/>
  <c r="CC356" i="1"/>
  <c r="CG356" i="1"/>
  <c r="CH356" i="1"/>
  <c r="CI356" i="1"/>
  <c r="CJ356" i="1"/>
  <c r="BQ357" i="1"/>
  <c r="BR357" i="1"/>
  <c r="BS357" i="1"/>
  <c r="BT357" i="1"/>
  <c r="BU357" i="1"/>
  <c r="BW357" i="1"/>
  <c r="BX357" i="1"/>
  <c r="BY357" i="1"/>
  <c r="CA357" i="1"/>
  <c r="CB357" i="1"/>
  <c r="CC357" i="1"/>
  <c r="CG357" i="1"/>
  <c r="CH357" i="1"/>
  <c r="CI357" i="1"/>
  <c r="CJ357" i="1"/>
  <c r="CK357" i="1" s="1"/>
  <c r="BQ358" i="1"/>
  <c r="BR358" i="1"/>
  <c r="BS358" i="1"/>
  <c r="BT358" i="1"/>
  <c r="BU358" i="1"/>
  <c r="BW358" i="1"/>
  <c r="BX358" i="1"/>
  <c r="BY358" i="1"/>
  <c r="CG358" i="1" s="1"/>
  <c r="CA358" i="1"/>
  <c r="CB358" i="1"/>
  <c r="CC358" i="1"/>
  <c r="CH358" i="1"/>
  <c r="CI358" i="1"/>
  <c r="CJ358" i="1"/>
  <c r="BQ359" i="1"/>
  <c r="BR359" i="1"/>
  <c r="BS359" i="1"/>
  <c r="BT359" i="1"/>
  <c r="BU359" i="1"/>
  <c r="BW359" i="1"/>
  <c r="BX359" i="1"/>
  <c r="BY359" i="1"/>
  <c r="CG359" i="1" s="1"/>
  <c r="CA359" i="1"/>
  <c r="CB359" i="1"/>
  <c r="CC359" i="1"/>
  <c r="CH359" i="1"/>
  <c r="CI359" i="1"/>
  <c r="CJ359" i="1"/>
  <c r="BQ360" i="1"/>
  <c r="BR360" i="1"/>
  <c r="BS360" i="1"/>
  <c r="BT360" i="1"/>
  <c r="BU360" i="1"/>
  <c r="BW360" i="1"/>
  <c r="BX360" i="1"/>
  <c r="BY360" i="1"/>
  <c r="CG360" i="1" s="1"/>
  <c r="CA360" i="1"/>
  <c r="CB360" i="1"/>
  <c r="CC360" i="1"/>
  <c r="CH360" i="1"/>
  <c r="CI360" i="1"/>
  <c r="CJ360" i="1"/>
  <c r="BQ361" i="1"/>
  <c r="BR361" i="1"/>
  <c r="BS361" i="1"/>
  <c r="BT361" i="1"/>
  <c r="BU361" i="1"/>
  <c r="BW361" i="1"/>
  <c r="BX361" i="1"/>
  <c r="BY361" i="1"/>
  <c r="CA361" i="1"/>
  <c r="CK361" i="1" s="1"/>
  <c r="CB361" i="1"/>
  <c r="CC361" i="1"/>
  <c r="CG361" i="1"/>
  <c r="CH361" i="1"/>
  <c r="CI361" i="1"/>
  <c r="CJ361" i="1"/>
  <c r="BQ362" i="1"/>
  <c r="BR362" i="1"/>
  <c r="BS362" i="1"/>
  <c r="BT362" i="1"/>
  <c r="BU362" i="1"/>
  <c r="BW362" i="1"/>
  <c r="BX362" i="1"/>
  <c r="BY362" i="1"/>
  <c r="CG362" i="1" s="1"/>
  <c r="CA362" i="1"/>
  <c r="CB362" i="1"/>
  <c r="CC362" i="1"/>
  <c r="CH362" i="1"/>
  <c r="CI362" i="1"/>
  <c r="CJ362" i="1"/>
  <c r="BQ363" i="1"/>
  <c r="BR363" i="1"/>
  <c r="BS363" i="1"/>
  <c r="BT363" i="1"/>
  <c r="BU363" i="1"/>
  <c r="BW363" i="1"/>
  <c r="BX363" i="1"/>
  <c r="BY363" i="1"/>
  <c r="CA363" i="1"/>
  <c r="CB363" i="1"/>
  <c r="CC363" i="1"/>
  <c r="CG363" i="1"/>
  <c r="CH363" i="1"/>
  <c r="CI363" i="1"/>
  <c r="CJ363" i="1"/>
  <c r="BQ364" i="1"/>
  <c r="BR364" i="1"/>
  <c r="BS364" i="1"/>
  <c r="BT364" i="1"/>
  <c r="BU364" i="1"/>
  <c r="BW364" i="1"/>
  <c r="BX364" i="1"/>
  <c r="BY364" i="1"/>
  <c r="CG364" i="1" s="1"/>
  <c r="CA364" i="1"/>
  <c r="CB364" i="1"/>
  <c r="CC364" i="1"/>
  <c r="CH364" i="1"/>
  <c r="CI364" i="1"/>
  <c r="CJ364" i="1"/>
  <c r="BQ365" i="1"/>
  <c r="BR365" i="1"/>
  <c r="BS365" i="1"/>
  <c r="BT365" i="1"/>
  <c r="BU365" i="1"/>
  <c r="BW365" i="1"/>
  <c r="BX365" i="1"/>
  <c r="BY365" i="1"/>
  <c r="CG365" i="1" s="1"/>
  <c r="CA365" i="1"/>
  <c r="CK365" i="1" s="1"/>
  <c r="CB365" i="1"/>
  <c r="CC365" i="1"/>
  <c r="CH365" i="1"/>
  <c r="CI365" i="1"/>
  <c r="CJ365" i="1"/>
  <c r="BQ366" i="1"/>
  <c r="BR366" i="1"/>
  <c r="BS366" i="1"/>
  <c r="BT366" i="1"/>
  <c r="BU366" i="1"/>
  <c r="BW366" i="1"/>
  <c r="BX366" i="1"/>
  <c r="BY366" i="1"/>
  <c r="CG366" i="1" s="1"/>
  <c r="CA366" i="1"/>
  <c r="CB366" i="1"/>
  <c r="CC366" i="1"/>
  <c r="CH366" i="1"/>
  <c r="CI366" i="1"/>
  <c r="CJ366" i="1"/>
  <c r="BQ367" i="1"/>
  <c r="BR367" i="1"/>
  <c r="BS367" i="1"/>
  <c r="BT367" i="1"/>
  <c r="BU367" i="1"/>
  <c r="BW367" i="1"/>
  <c r="BX367" i="1"/>
  <c r="BY367" i="1"/>
  <c r="CA367" i="1"/>
  <c r="CB367" i="1"/>
  <c r="CC367" i="1"/>
  <c r="CG367" i="1"/>
  <c r="CH367" i="1"/>
  <c r="CI367" i="1"/>
  <c r="CJ367" i="1"/>
  <c r="BQ368" i="1"/>
  <c r="BR368" i="1"/>
  <c r="BS368" i="1"/>
  <c r="BT368" i="1"/>
  <c r="BU368" i="1"/>
  <c r="BW368" i="1"/>
  <c r="BX368" i="1"/>
  <c r="BY368" i="1"/>
  <c r="CA368" i="1"/>
  <c r="CK368" i="1" s="1"/>
  <c r="CB368" i="1"/>
  <c r="CC368" i="1"/>
  <c r="CG368" i="1"/>
  <c r="CH368" i="1"/>
  <c r="CI368" i="1"/>
  <c r="CJ368" i="1"/>
  <c r="BQ369" i="1"/>
  <c r="BR369" i="1"/>
  <c r="BS369" i="1"/>
  <c r="BT369" i="1"/>
  <c r="BU369" i="1"/>
  <c r="BW369" i="1"/>
  <c r="BX369" i="1"/>
  <c r="BY369" i="1"/>
  <c r="CA369" i="1"/>
  <c r="CB369" i="1"/>
  <c r="CC369" i="1"/>
  <c r="CG369" i="1"/>
  <c r="CH369" i="1"/>
  <c r="CI369" i="1"/>
  <c r="CJ369" i="1"/>
  <c r="BQ370" i="1"/>
  <c r="BR370" i="1"/>
  <c r="BS370" i="1"/>
  <c r="BT370" i="1"/>
  <c r="BU370" i="1"/>
  <c r="BW370" i="1"/>
  <c r="BX370" i="1"/>
  <c r="BY370" i="1"/>
  <c r="CG370" i="1" s="1"/>
  <c r="CA370" i="1"/>
  <c r="CB370" i="1"/>
  <c r="CC370" i="1"/>
  <c r="CH370" i="1"/>
  <c r="CI370" i="1"/>
  <c r="CJ370" i="1"/>
  <c r="BQ371" i="1"/>
  <c r="BR371" i="1"/>
  <c r="BS371" i="1"/>
  <c r="BT371" i="1"/>
  <c r="BU371" i="1"/>
  <c r="BW371" i="1"/>
  <c r="BX371" i="1"/>
  <c r="BY371" i="1"/>
  <c r="CG371" i="1" s="1"/>
  <c r="CA371" i="1"/>
  <c r="CB371" i="1"/>
  <c r="CC371" i="1"/>
  <c r="CH371" i="1"/>
  <c r="CI371" i="1"/>
  <c r="CJ371" i="1"/>
  <c r="BQ372" i="1"/>
  <c r="BR372" i="1"/>
  <c r="BS372" i="1"/>
  <c r="BT372" i="1"/>
  <c r="BU372" i="1"/>
  <c r="BW372" i="1"/>
  <c r="BX372" i="1"/>
  <c r="BY372" i="1"/>
  <c r="CG372" i="1" s="1"/>
  <c r="CA372" i="1"/>
  <c r="CB372" i="1"/>
  <c r="CC372" i="1"/>
  <c r="CH372" i="1"/>
  <c r="CI372" i="1"/>
  <c r="CJ372" i="1"/>
  <c r="BQ373" i="1"/>
  <c r="BR373" i="1"/>
  <c r="BS373" i="1"/>
  <c r="BT373" i="1"/>
  <c r="BU373" i="1"/>
  <c r="BW373" i="1"/>
  <c r="BX373" i="1"/>
  <c r="BY373" i="1"/>
  <c r="CA373" i="1"/>
  <c r="CK373" i="1" s="1"/>
  <c r="CB373" i="1"/>
  <c r="CC373" i="1"/>
  <c r="CG373" i="1"/>
  <c r="CH373" i="1"/>
  <c r="CI373" i="1"/>
  <c r="CJ373" i="1"/>
  <c r="BQ374" i="1"/>
  <c r="BR374" i="1"/>
  <c r="BS374" i="1"/>
  <c r="BT374" i="1"/>
  <c r="BU374" i="1"/>
  <c r="BW374" i="1"/>
  <c r="BX374" i="1"/>
  <c r="BY374" i="1"/>
  <c r="CG374" i="1" s="1"/>
  <c r="CA374" i="1"/>
  <c r="CB374" i="1"/>
  <c r="CC374" i="1"/>
  <c r="CH374" i="1"/>
  <c r="CI374" i="1"/>
  <c r="CJ374" i="1"/>
  <c r="BQ375" i="1"/>
  <c r="BR375" i="1"/>
  <c r="BS375" i="1"/>
  <c r="BT375" i="1"/>
  <c r="BU375" i="1"/>
  <c r="BW375" i="1"/>
  <c r="BX375" i="1"/>
  <c r="BY375" i="1"/>
  <c r="CA375" i="1"/>
  <c r="CB375" i="1"/>
  <c r="CC375" i="1"/>
  <c r="CG375" i="1"/>
  <c r="CH375" i="1"/>
  <c r="CI375" i="1"/>
  <c r="CJ375" i="1"/>
  <c r="BQ376" i="1"/>
  <c r="BR376" i="1"/>
  <c r="BS376" i="1"/>
  <c r="BT376" i="1"/>
  <c r="BU376" i="1"/>
  <c r="BW376" i="1"/>
  <c r="BX376" i="1"/>
  <c r="BY376" i="1"/>
  <c r="CG376" i="1" s="1"/>
  <c r="CA376" i="1"/>
  <c r="CB376" i="1"/>
  <c r="CC376" i="1"/>
  <c r="CH376" i="1"/>
  <c r="CI376" i="1"/>
  <c r="CJ376" i="1"/>
  <c r="BQ377" i="1"/>
  <c r="BR377" i="1"/>
  <c r="BS377" i="1"/>
  <c r="BT377" i="1"/>
  <c r="BU377" i="1"/>
  <c r="BW377" i="1"/>
  <c r="BX377" i="1"/>
  <c r="BY377" i="1"/>
  <c r="CG377" i="1" s="1"/>
  <c r="CA377" i="1"/>
  <c r="CK377" i="1" s="1"/>
  <c r="CB377" i="1"/>
  <c r="CC377" i="1"/>
  <c r="CH377" i="1"/>
  <c r="CI377" i="1"/>
  <c r="CJ377" i="1"/>
  <c r="BQ378" i="1"/>
  <c r="BR378" i="1"/>
  <c r="BS378" i="1"/>
  <c r="BT378" i="1"/>
  <c r="BU378" i="1"/>
  <c r="BW378" i="1"/>
  <c r="BX378" i="1"/>
  <c r="BY378" i="1"/>
  <c r="CG378" i="1" s="1"/>
  <c r="CA378" i="1"/>
  <c r="CB378" i="1"/>
  <c r="CC378" i="1"/>
  <c r="CH378" i="1"/>
  <c r="CI378" i="1"/>
  <c r="CJ378" i="1"/>
  <c r="BQ379" i="1"/>
  <c r="BR379" i="1"/>
  <c r="BS379" i="1"/>
  <c r="BT379" i="1"/>
  <c r="BU379" i="1"/>
  <c r="BW379" i="1"/>
  <c r="BX379" i="1"/>
  <c r="BY379" i="1"/>
  <c r="CA379" i="1"/>
  <c r="CB379" i="1"/>
  <c r="CC379" i="1"/>
  <c r="CG379" i="1"/>
  <c r="CH379" i="1"/>
  <c r="CI379" i="1"/>
  <c r="CJ379" i="1"/>
  <c r="BQ380" i="1"/>
  <c r="BR380" i="1"/>
  <c r="BS380" i="1"/>
  <c r="BT380" i="1"/>
  <c r="BU380" i="1"/>
  <c r="BW380" i="1"/>
  <c r="BX380" i="1"/>
  <c r="BY380" i="1"/>
  <c r="CA380" i="1"/>
  <c r="CB380" i="1"/>
  <c r="CC380" i="1"/>
  <c r="CG380" i="1"/>
  <c r="CH380" i="1"/>
  <c r="CI380" i="1"/>
  <c r="CJ380" i="1"/>
  <c r="BQ381" i="1"/>
  <c r="BR381" i="1"/>
  <c r="BS381" i="1"/>
  <c r="BT381" i="1"/>
  <c r="BU381" i="1"/>
  <c r="BW381" i="1"/>
  <c r="BX381" i="1"/>
  <c r="BY381" i="1"/>
  <c r="CA381" i="1"/>
  <c r="CB381" i="1"/>
  <c r="CC381" i="1"/>
  <c r="CG381" i="1"/>
  <c r="CH381" i="1"/>
  <c r="CI381" i="1"/>
  <c r="CJ381" i="1"/>
  <c r="BQ382" i="1"/>
  <c r="BR382" i="1"/>
  <c r="BS382" i="1"/>
  <c r="BT382" i="1"/>
  <c r="BU382" i="1"/>
  <c r="BW382" i="1"/>
  <c r="BX382" i="1"/>
  <c r="BY382" i="1"/>
  <c r="CG382" i="1" s="1"/>
  <c r="CA382" i="1"/>
  <c r="CB382" i="1"/>
  <c r="CC382" i="1"/>
  <c r="CH382" i="1"/>
  <c r="CI382" i="1"/>
  <c r="CJ382" i="1"/>
  <c r="BQ383" i="1"/>
  <c r="BR383" i="1"/>
  <c r="BS383" i="1"/>
  <c r="BT383" i="1"/>
  <c r="BU383" i="1"/>
  <c r="BW383" i="1"/>
  <c r="BX383" i="1"/>
  <c r="BY383" i="1"/>
  <c r="CG383" i="1" s="1"/>
  <c r="CA383" i="1"/>
  <c r="CK383" i="1" s="1"/>
  <c r="CB383" i="1"/>
  <c r="CC383" i="1"/>
  <c r="CH383" i="1"/>
  <c r="CI383" i="1"/>
  <c r="CJ383" i="1"/>
  <c r="BQ384" i="1"/>
  <c r="BR384" i="1"/>
  <c r="BS384" i="1"/>
  <c r="BT384" i="1"/>
  <c r="BU384" i="1"/>
  <c r="BW384" i="1"/>
  <c r="BX384" i="1"/>
  <c r="BY384" i="1"/>
  <c r="CG384" i="1" s="1"/>
  <c r="CA384" i="1"/>
  <c r="CB384" i="1"/>
  <c r="CC384" i="1"/>
  <c r="CH384" i="1"/>
  <c r="CI384" i="1"/>
  <c r="CJ384" i="1"/>
  <c r="BQ385" i="1"/>
  <c r="BR385" i="1"/>
  <c r="BS385" i="1"/>
  <c r="BT385" i="1"/>
  <c r="BU385" i="1"/>
  <c r="BW385" i="1"/>
  <c r="BX385" i="1"/>
  <c r="BY385" i="1"/>
  <c r="CA385" i="1"/>
  <c r="CB385" i="1"/>
  <c r="CC385" i="1"/>
  <c r="CG385" i="1"/>
  <c r="CH385" i="1"/>
  <c r="CI385" i="1"/>
  <c r="CJ385" i="1"/>
  <c r="BQ386" i="1"/>
  <c r="BR386" i="1"/>
  <c r="BS386" i="1"/>
  <c r="BT386" i="1"/>
  <c r="BU386" i="1"/>
  <c r="BW386" i="1"/>
  <c r="BX386" i="1"/>
  <c r="BY386" i="1"/>
  <c r="CG386" i="1" s="1"/>
  <c r="CA386" i="1"/>
  <c r="CB386" i="1"/>
  <c r="CC386" i="1"/>
  <c r="CH386" i="1"/>
  <c r="CI386" i="1"/>
  <c r="CJ386" i="1"/>
  <c r="BQ387" i="1"/>
  <c r="BR387" i="1"/>
  <c r="BZ387" i="1" s="1"/>
  <c r="CD387" i="1" s="1"/>
  <c r="CF387" i="1" s="1"/>
  <c r="BS387" i="1"/>
  <c r="BT387" i="1"/>
  <c r="BU387" i="1"/>
  <c r="BW387" i="1"/>
  <c r="BX387" i="1"/>
  <c r="BY387" i="1"/>
  <c r="CG387" i="1" s="1"/>
  <c r="CA387" i="1"/>
  <c r="CB387" i="1"/>
  <c r="CC387" i="1"/>
  <c r="CH387" i="1"/>
  <c r="CI387" i="1"/>
  <c r="CJ387" i="1"/>
  <c r="BQ388" i="1"/>
  <c r="BR388" i="1"/>
  <c r="BS388" i="1"/>
  <c r="BT388" i="1"/>
  <c r="BU388" i="1"/>
  <c r="BW388" i="1"/>
  <c r="BX388" i="1"/>
  <c r="BY388" i="1"/>
  <c r="CA388" i="1"/>
  <c r="CB388" i="1"/>
  <c r="CC388" i="1"/>
  <c r="CG388" i="1"/>
  <c r="CH388" i="1"/>
  <c r="CI388" i="1"/>
  <c r="CJ388" i="1"/>
  <c r="BQ389" i="1"/>
  <c r="BR389" i="1"/>
  <c r="BS389" i="1"/>
  <c r="BT389" i="1"/>
  <c r="BU389" i="1"/>
  <c r="BW389" i="1"/>
  <c r="BX389" i="1"/>
  <c r="BY389" i="1"/>
  <c r="CG389" i="1" s="1"/>
  <c r="CA389" i="1"/>
  <c r="CB389" i="1"/>
  <c r="CC389" i="1"/>
  <c r="CH389" i="1"/>
  <c r="CI389" i="1"/>
  <c r="CJ389" i="1"/>
  <c r="BQ390" i="1"/>
  <c r="BR390" i="1"/>
  <c r="BS390" i="1"/>
  <c r="BT390" i="1"/>
  <c r="BU390" i="1"/>
  <c r="BW390" i="1"/>
  <c r="BX390" i="1"/>
  <c r="BY390" i="1"/>
  <c r="CG390" i="1" s="1"/>
  <c r="CA390" i="1"/>
  <c r="CK390" i="1" s="1"/>
  <c r="CB390" i="1"/>
  <c r="CC390" i="1"/>
  <c r="CH390" i="1"/>
  <c r="CI390" i="1"/>
  <c r="CJ390" i="1"/>
  <c r="BQ391" i="1"/>
  <c r="BR391" i="1"/>
  <c r="BS391" i="1"/>
  <c r="BT391" i="1"/>
  <c r="BU391" i="1"/>
  <c r="BW391" i="1"/>
  <c r="BX391" i="1"/>
  <c r="BY391" i="1"/>
  <c r="CG391" i="1" s="1"/>
  <c r="CA391" i="1"/>
  <c r="CB391" i="1"/>
  <c r="CC391" i="1"/>
  <c r="CH391" i="1"/>
  <c r="CI391" i="1"/>
  <c r="CJ391" i="1"/>
  <c r="BQ392" i="1"/>
  <c r="BR392" i="1"/>
  <c r="BS392" i="1"/>
  <c r="BT392" i="1"/>
  <c r="BU392" i="1"/>
  <c r="BW392" i="1"/>
  <c r="BX392" i="1"/>
  <c r="BY392" i="1"/>
  <c r="CA392" i="1"/>
  <c r="CB392" i="1"/>
  <c r="CC392" i="1"/>
  <c r="CG392" i="1"/>
  <c r="CH392" i="1"/>
  <c r="CI392" i="1"/>
  <c r="CJ392" i="1"/>
  <c r="BQ393" i="1"/>
  <c r="BR393" i="1"/>
  <c r="BS393" i="1"/>
  <c r="BT393" i="1"/>
  <c r="BU393" i="1"/>
  <c r="BW393" i="1"/>
  <c r="BX393" i="1"/>
  <c r="BY393" i="1"/>
  <c r="CG393" i="1" s="1"/>
  <c r="CA393" i="1"/>
  <c r="CB393" i="1"/>
  <c r="CC393" i="1"/>
  <c r="CH393" i="1"/>
  <c r="CI393" i="1"/>
  <c r="CJ393" i="1"/>
  <c r="BQ394" i="1"/>
  <c r="BR394" i="1"/>
  <c r="BS394" i="1"/>
  <c r="BT394" i="1"/>
  <c r="BU394" i="1"/>
  <c r="BW394" i="1"/>
  <c r="BX394" i="1"/>
  <c r="BY394" i="1"/>
  <c r="CG394" i="1" s="1"/>
  <c r="CA394" i="1"/>
  <c r="CB394" i="1"/>
  <c r="CC394" i="1"/>
  <c r="CH394" i="1"/>
  <c r="CI394" i="1"/>
  <c r="CJ394" i="1"/>
  <c r="BQ395" i="1"/>
  <c r="BR395" i="1"/>
  <c r="BZ395" i="1" s="1"/>
  <c r="CD395" i="1" s="1"/>
  <c r="BS395" i="1"/>
  <c r="BT395" i="1"/>
  <c r="BU395" i="1"/>
  <c r="BW395" i="1"/>
  <c r="BX395" i="1"/>
  <c r="BY395" i="1"/>
  <c r="CG395" i="1" s="1"/>
  <c r="CA395" i="1"/>
  <c r="CB395" i="1"/>
  <c r="CC395" i="1"/>
  <c r="CH395" i="1"/>
  <c r="CI395" i="1"/>
  <c r="CJ395" i="1"/>
  <c r="BQ396" i="1"/>
  <c r="BR396" i="1"/>
  <c r="BS396" i="1"/>
  <c r="BT396" i="1"/>
  <c r="BU396" i="1"/>
  <c r="BW396" i="1"/>
  <c r="BX396" i="1"/>
  <c r="BY396" i="1"/>
  <c r="CG396" i="1" s="1"/>
  <c r="CA396" i="1"/>
  <c r="CB396" i="1"/>
  <c r="CC396" i="1"/>
  <c r="CH396" i="1"/>
  <c r="CI396" i="1"/>
  <c r="CJ396" i="1"/>
  <c r="BQ397" i="1"/>
  <c r="BR397" i="1"/>
  <c r="BS397" i="1"/>
  <c r="BT397" i="1"/>
  <c r="BU397" i="1"/>
  <c r="BW397" i="1"/>
  <c r="BX397" i="1"/>
  <c r="BY397" i="1"/>
  <c r="CG397" i="1" s="1"/>
  <c r="CA397" i="1"/>
  <c r="CB397" i="1"/>
  <c r="CC397" i="1"/>
  <c r="CH397" i="1"/>
  <c r="CI397" i="1"/>
  <c r="CJ397" i="1"/>
  <c r="BQ398" i="1"/>
  <c r="BR398" i="1"/>
  <c r="BS398" i="1"/>
  <c r="BT398" i="1"/>
  <c r="BU398" i="1"/>
  <c r="BW398" i="1"/>
  <c r="BX398" i="1"/>
  <c r="BY398" i="1"/>
  <c r="CG398" i="1" s="1"/>
  <c r="CA398" i="1"/>
  <c r="CB398" i="1"/>
  <c r="CC398" i="1"/>
  <c r="CH398" i="1"/>
  <c r="CI398" i="1"/>
  <c r="CJ398" i="1"/>
  <c r="CK398" i="1"/>
  <c r="BQ399" i="1"/>
  <c r="BR399" i="1"/>
  <c r="BS399" i="1"/>
  <c r="BT399" i="1"/>
  <c r="BU399" i="1"/>
  <c r="BW399" i="1"/>
  <c r="BX399" i="1"/>
  <c r="BY399" i="1"/>
  <c r="CG399" i="1" s="1"/>
  <c r="CA399" i="1"/>
  <c r="CB399" i="1"/>
  <c r="CC399" i="1"/>
  <c r="CH399" i="1"/>
  <c r="CI399" i="1"/>
  <c r="CJ399" i="1"/>
  <c r="BQ400" i="1"/>
  <c r="BR400" i="1"/>
  <c r="BS400" i="1"/>
  <c r="BT400" i="1"/>
  <c r="BU400" i="1"/>
  <c r="BW400" i="1"/>
  <c r="BX400" i="1"/>
  <c r="BY400" i="1"/>
  <c r="CA400" i="1"/>
  <c r="CB400" i="1"/>
  <c r="CC400" i="1"/>
  <c r="CG400" i="1"/>
  <c r="CH400" i="1"/>
  <c r="CI400" i="1"/>
  <c r="CJ400" i="1"/>
  <c r="CK400" i="1" s="1"/>
  <c r="BQ401" i="1"/>
  <c r="BR401" i="1"/>
  <c r="BS401" i="1"/>
  <c r="BT401" i="1"/>
  <c r="BU401" i="1"/>
  <c r="BW401" i="1"/>
  <c r="BX401" i="1"/>
  <c r="BY401" i="1"/>
  <c r="CA401" i="1"/>
  <c r="CB401" i="1"/>
  <c r="CC401" i="1"/>
  <c r="CG401" i="1"/>
  <c r="CH401" i="1"/>
  <c r="CI401" i="1"/>
  <c r="CJ401" i="1"/>
  <c r="BQ402" i="1"/>
  <c r="BR402" i="1"/>
  <c r="BS402" i="1"/>
  <c r="BT402" i="1"/>
  <c r="BU402" i="1"/>
  <c r="BW402" i="1"/>
  <c r="BX402" i="1"/>
  <c r="BY402" i="1"/>
  <c r="CG402" i="1" s="1"/>
  <c r="CA402" i="1"/>
  <c r="CB402" i="1"/>
  <c r="CC402" i="1"/>
  <c r="CH402" i="1"/>
  <c r="CI402" i="1"/>
  <c r="CJ402" i="1"/>
  <c r="BQ403" i="1"/>
  <c r="BR403" i="1"/>
  <c r="BS403" i="1"/>
  <c r="BT403" i="1"/>
  <c r="BU403" i="1"/>
  <c r="BW403" i="1"/>
  <c r="BX403" i="1"/>
  <c r="BY403" i="1"/>
  <c r="CG403" i="1" s="1"/>
  <c r="BZ403" i="1"/>
  <c r="CD403" i="1" s="1"/>
  <c r="CF403" i="1" s="1"/>
  <c r="CA403" i="1"/>
  <c r="CB403" i="1"/>
  <c r="CC403" i="1"/>
  <c r="CH403" i="1"/>
  <c r="CI403" i="1"/>
  <c r="CJ403" i="1"/>
  <c r="BQ404" i="1"/>
  <c r="BR404" i="1"/>
  <c r="BS404" i="1"/>
  <c r="BT404" i="1"/>
  <c r="BU404" i="1"/>
  <c r="BW404" i="1"/>
  <c r="BX404" i="1"/>
  <c r="BY404" i="1"/>
  <c r="CG404" i="1" s="1"/>
  <c r="CA404" i="1"/>
  <c r="CB404" i="1"/>
  <c r="CC404" i="1"/>
  <c r="CH404" i="1"/>
  <c r="CI404" i="1"/>
  <c r="CJ404" i="1"/>
  <c r="BQ405" i="1"/>
  <c r="BR405" i="1"/>
  <c r="BS405" i="1"/>
  <c r="BT405" i="1"/>
  <c r="BU405" i="1"/>
  <c r="BW405" i="1"/>
  <c r="BX405" i="1"/>
  <c r="BY405" i="1"/>
  <c r="CG405" i="1" s="1"/>
  <c r="CA405" i="1"/>
  <c r="CB405" i="1"/>
  <c r="CC405" i="1"/>
  <c r="CH405" i="1"/>
  <c r="CI405" i="1"/>
  <c r="CJ405" i="1"/>
  <c r="BQ406" i="1"/>
  <c r="BR406" i="1"/>
  <c r="BS406" i="1"/>
  <c r="BT406" i="1"/>
  <c r="BU406" i="1"/>
  <c r="BW406" i="1"/>
  <c r="BX406" i="1"/>
  <c r="BY406" i="1"/>
  <c r="CG406" i="1" s="1"/>
  <c r="CA406" i="1"/>
  <c r="CB406" i="1"/>
  <c r="CC406" i="1"/>
  <c r="CH406" i="1"/>
  <c r="CI406" i="1"/>
  <c r="CJ406" i="1"/>
  <c r="CK406" i="1" s="1"/>
  <c r="BQ407" i="1"/>
  <c r="BR407" i="1"/>
  <c r="BS407" i="1"/>
  <c r="BT407" i="1"/>
  <c r="BU407" i="1"/>
  <c r="BW407" i="1"/>
  <c r="BX407" i="1"/>
  <c r="BY407" i="1"/>
  <c r="CG407" i="1" s="1"/>
  <c r="CA407" i="1"/>
  <c r="CB407" i="1"/>
  <c r="CC407" i="1"/>
  <c r="CH407" i="1"/>
  <c r="CI407" i="1"/>
  <c r="CJ407" i="1"/>
  <c r="BQ408" i="1"/>
  <c r="BR408" i="1"/>
  <c r="BS408" i="1"/>
  <c r="BT408" i="1"/>
  <c r="BU408" i="1"/>
  <c r="BW408" i="1"/>
  <c r="BX408" i="1"/>
  <c r="BY408" i="1"/>
  <c r="CA408" i="1"/>
  <c r="CB408" i="1"/>
  <c r="CC408" i="1"/>
  <c r="CG408" i="1"/>
  <c r="CH408" i="1"/>
  <c r="CI408" i="1"/>
  <c r="CJ408" i="1"/>
  <c r="BQ409" i="1"/>
  <c r="BR409" i="1"/>
  <c r="BS409" i="1"/>
  <c r="BT409" i="1"/>
  <c r="BU409" i="1"/>
  <c r="BW409" i="1"/>
  <c r="BX409" i="1"/>
  <c r="BY409" i="1"/>
  <c r="CA409" i="1"/>
  <c r="CB409" i="1"/>
  <c r="CC409" i="1"/>
  <c r="CG409" i="1"/>
  <c r="CH409" i="1"/>
  <c r="CI409" i="1"/>
  <c r="CJ409" i="1"/>
  <c r="CK409" i="1" s="1"/>
  <c r="BQ410" i="1"/>
  <c r="BR410" i="1"/>
  <c r="BS410" i="1"/>
  <c r="BT410" i="1"/>
  <c r="BU410" i="1"/>
  <c r="BW410" i="1"/>
  <c r="BX410" i="1"/>
  <c r="BY410" i="1"/>
  <c r="CG410" i="1" s="1"/>
  <c r="CA410" i="1"/>
  <c r="CB410" i="1"/>
  <c r="CC410" i="1"/>
  <c r="CH410" i="1"/>
  <c r="CI410" i="1"/>
  <c r="CJ410" i="1"/>
  <c r="BQ411" i="1"/>
  <c r="BR411" i="1"/>
  <c r="BS411" i="1"/>
  <c r="BT411" i="1"/>
  <c r="BU411" i="1"/>
  <c r="BW411" i="1"/>
  <c r="BX411" i="1"/>
  <c r="BY411" i="1"/>
  <c r="CG411" i="1" s="1"/>
  <c r="CA411" i="1"/>
  <c r="CB411" i="1"/>
  <c r="CC411" i="1"/>
  <c r="CH411" i="1"/>
  <c r="CI411" i="1"/>
  <c r="CJ411" i="1"/>
  <c r="BQ412" i="1"/>
  <c r="BR412" i="1"/>
  <c r="BS412" i="1"/>
  <c r="BT412" i="1"/>
  <c r="BU412" i="1"/>
  <c r="BW412" i="1"/>
  <c r="BX412" i="1"/>
  <c r="BY412" i="1"/>
  <c r="CG412" i="1" s="1"/>
  <c r="CA412" i="1"/>
  <c r="CB412" i="1"/>
  <c r="CC412" i="1"/>
  <c r="CH412" i="1"/>
  <c r="CI412" i="1"/>
  <c r="CJ412" i="1"/>
  <c r="BQ413" i="1"/>
  <c r="BR413" i="1"/>
  <c r="BS413" i="1"/>
  <c r="BT413" i="1"/>
  <c r="BU413" i="1"/>
  <c r="BW413" i="1"/>
  <c r="BX413" i="1"/>
  <c r="BY413" i="1"/>
  <c r="CA413" i="1"/>
  <c r="CB413" i="1"/>
  <c r="CC413" i="1"/>
  <c r="CG413" i="1"/>
  <c r="CH413" i="1"/>
  <c r="CI413" i="1"/>
  <c r="CJ413" i="1"/>
  <c r="BQ414" i="1"/>
  <c r="BR414" i="1"/>
  <c r="BS414" i="1"/>
  <c r="BT414" i="1"/>
  <c r="BU414" i="1"/>
  <c r="BW414" i="1"/>
  <c r="BX414" i="1"/>
  <c r="BY414" i="1"/>
  <c r="CG414" i="1" s="1"/>
  <c r="CA414" i="1"/>
  <c r="CB414" i="1"/>
  <c r="CC414" i="1"/>
  <c r="CH414" i="1"/>
  <c r="CI414" i="1"/>
  <c r="CJ414" i="1"/>
  <c r="CK414" i="1"/>
  <c r="BQ415" i="1"/>
  <c r="BR415" i="1"/>
  <c r="BS415" i="1"/>
  <c r="BT415" i="1"/>
  <c r="BU415" i="1"/>
  <c r="BW415" i="1"/>
  <c r="BX415" i="1"/>
  <c r="BY415" i="1"/>
  <c r="CG415" i="1" s="1"/>
  <c r="CA415" i="1"/>
  <c r="CB415" i="1"/>
  <c r="CC415" i="1"/>
  <c r="CH415" i="1"/>
  <c r="CI415" i="1"/>
  <c r="CJ415" i="1"/>
  <c r="BQ416" i="1"/>
  <c r="BR416" i="1"/>
  <c r="BS416" i="1"/>
  <c r="BT416" i="1"/>
  <c r="BU416" i="1"/>
  <c r="BW416" i="1"/>
  <c r="BX416" i="1"/>
  <c r="BY416" i="1"/>
  <c r="CG416" i="1" s="1"/>
  <c r="CA416" i="1"/>
  <c r="CB416" i="1"/>
  <c r="CC416" i="1"/>
  <c r="CH416" i="1"/>
  <c r="CI416" i="1"/>
  <c r="CJ416" i="1"/>
  <c r="CK416" i="1" s="1"/>
  <c r="BQ417" i="1"/>
  <c r="BR417" i="1"/>
  <c r="BS417" i="1"/>
  <c r="BT417" i="1"/>
  <c r="BU417" i="1"/>
  <c r="BW417" i="1"/>
  <c r="BX417" i="1"/>
  <c r="BY417" i="1"/>
  <c r="CG417" i="1" s="1"/>
  <c r="CA417" i="1"/>
  <c r="CB417" i="1"/>
  <c r="CC417" i="1"/>
  <c r="CH417" i="1"/>
  <c r="CI417" i="1"/>
  <c r="CJ417" i="1"/>
  <c r="CK417" i="1" s="1"/>
  <c r="BQ418" i="1"/>
  <c r="BR418" i="1"/>
  <c r="BS418" i="1"/>
  <c r="BT418" i="1"/>
  <c r="BU418" i="1"/>
  <c r="BW418" i="1"/>
  <c r="BX418" i="1"/>
  <c r="BY418" i="1"/>
  <c r="CG418" i="1" s="1"/>
  <c r="CA418" i="1"/>
  <c r="CB418" i="1"/>
  <c r="CC418" i="1"/>
  <c r="CH418" i="1"/>
  <c r="CI418" i="1"/>
  <c r="CJ418" i="1"/>
  <c r="BQ419" i="1"/>
  <c r="BR419" i="1"/>
  <c r="BS419" i="1"/>
  <c r="BT419" i="1"/>
  <c r="BU419" i="1"/>
  <c r="BW419" i="1"/>
  <c r="BX419" i="1"/>
  <c r="BY419" i="1"/>
  <c r="CG419" i="1" s="1"/>
  <c r="CA419" i="1"/>
  <c r="CB419" i="1"/>
  <c r="CC419" i="1"/>
  <c r="CH419" i="1"/>
  <c r="CI419" i="1"/>
  <c r="CJ419" i="1"/>
  <c r="BQ420" i="1"/>
  <c r="BR420" i="1"/>
  <c r="BS420" i="1"/>
  <c r="BT420" i="1"/>
  <c r="BU420" i="1"/>
  <c r="BW420" i="1"/>
  <c r="BX420" i="1"/>
  <c r="BY420" i="1"/>
  <c r="CA420" i="1"/>
  <c r="CB420" i="1"/>
  <c r="CC420" i="1"/>
  <c r="CG420" i="1"/>
  <c r="CH420" i="1"/>
  <c r="CI420" i="1"/>
  <c r="CJ420" i="1"/>
  <c r="BQ421" i="1"/>
  <c r="BR421" i="1"/>
  <c r="BS421" i="1"/>
  <c r="BT421" i="1"/>
  <c r="BU421" i="1"/>
  <c r="BW421" i="1"/>
  <c r="BX421" i="1"/>
  <c r="BY421" i="1"/>
  <c r="CA421" i="1"/>
  <c r="CB421" i="1"/>
  <c r="CC421" i="1"/>
  <c r="CG421" i="1"/>
  <c r="CH421" i="1"/>
  <c r="CI421" i="1"/>
  <c r="CJ421" i="1"/>
  <c r="BQ422" i="1"/>
  <c r="BR422" i="1"/>
  <c r="BS422" i="1"/>
  <c r="BT422" i="1"/>
  <c r="BU422" i="1"/>
  <c r="BW422" i="1"/>
  <c r="BX422" i="1"/>
  <c r="BY422" i="1"/>
  <c r="CG422" i="1" s="1"/>
  <c r="CA422" i="1"/>
  <c r="CB422" i="1"/>
  <c r="CC422" i="1"/>
  <c r="CH422" i="1"/>
  <c r="CI422" i="1"/>
  <c r="CJ422" i="1"/>
  <c r="CK422" i="1"/>
  <c r="BQ423" i="1"/>
  <c r="BR423" i="1"/>
  <c r="BS423" i="1"/>
  <c r="BT423" i="1"/>
  <c r="BU423" i="1"/>
  <c r="BW423" i="1"/>
  <c r="BX423" i="1"/>
  <c r="BY423" i="1"/>
  <c r="CG423" i="1" s="1"/>
  <c r="CA423" i="1"/>
  <c r="CB423" i="1"/>
  <c r="CC423" i="1"/>
  <c r="CH423" i="1"/>
  <c r="CI423" i="1"/>
  <c r="CJ423" i="1"/>
  <c r="BQ424" i="1"/>
  <c r="BR424" i="1"/>
  <c r="BS424" i="1"/>
  <c r="BT424" i="1"/>
  <c r="BU424" i="1"/>
  <c r="BW424" i="1"/>
  <c r="BX424" i="1"/>
  <c r="BY424" i="1"/>
  <c r="CG424" i="1" s="1"/>
  <c r="CA424" i="1"/>
  <c r="CB424" i="1"/>
  <c r="CC424" i="1"/>
  <c r="CH424" i="1"/>
  <c r="CI424" i="1"/>
  <c r="CJ424" i="1"/>
  <c r="BQ425" i="1"/>
  <c r="BR425" i="1"/>
  <c r="BS425" i="1"/>
  <c r="BT425" i="1"/>
  <c r="BU425" i="1"/>
  <c r="BW425" i="1"/>
  <c r="BX425" i="1"/>
  <c r="BY425" i="1"/>
  <c r="CG425" i="1" s="1"/>
  <c r="CA425" i="1"/>
  <c r="CK425" i="1" s="1"/>
  <c r="CB425" i="1"/>
  <c r="CC425" i="1"/>
  <c r="CH425" i="1"/>
  <c r="CI425" i="1"/>
  <c r="CJ425" i="1"/>
  <c r="BQ426" i="1"/>
  <c r="BR426" i="1"/>
  <c r="BS426" i="1"/>
  <c r="BT426" i="1"/>
  <c r="BU426" i="1"/>
  <c r="BW426" i="1"/>
  <c r="BX426" i="1"/>
  <c r="BY426" i="1"/>
  <c r="CG426" i="1" s="1"/>
  <c r="CA426" i="1"/>
  <c r="CB426" i="1"/>
  <c r="CC426" i="1"/>
  <c r="CH426" i="1"/>
  <c r="CI426" i="1"/>
  <c r="CJ426" i="1"/>
  <c r="BQ427" i="1"/>
  <c r="BR427" i="1"/>
  <c r="BS427" i="1"/>
  <c r="BT427" i="1"/>
  <c r="BU427" i="1"/>
  <c r="BW427" i="1"/>
  <c r="BX427" i="1"/>
  <c r="BY427" i="1"/>
  <c r="CG427" i="1" s="1"/>
  <c r="CA427" i="1"/>
  <c r="CB427" i="1"/>
  <c r="CC427" i="1"/>
  <c r="CH427" i="1"/>
  <c r="CI427" i="1"/>
  <c r="CJ427" i="1"/>
  <c r="BQ428" i="1"/>
  <c r="BR428" i="1"/>
  <c r="BS428" i="1"/>
  <c r="BT428" i="1"/>
  <c r="BU428" i="1"/>
  <c r="BW428" i="1"/>
  <c r="BX428" i="1"/>
  <c r="BY428" i="1"/>
  <c r="CA428" i="1"/>
  <c r="CB428" i="1"/>
  <c r="CC428" i="1"/>
  <c r="CG428" i="1"/>
  <c r="CH428" i="1"/>
  <c r="CI428" i="1"/>
  <c r="CJ428" i="1"/>
  <c r="BQ429" i="1"/>
  <c r="BR429" i="1"/>
  <c r="BS429" i="1"/>
  <c r="BT429" i="1"/>
  <c r="BU429" i="1"/>
  <c r="BW429" i="1"/>
  <c r="BX429" i="1"/>
  <c r="BY429" i="1"/>
  <c r="CG429" i="1" s="1"/>
  <c r="CA429" i="1"/>
  <c r="CB429" i="1"/>
  <c r="CC429" i="1"/>
  <c r="CH429" i="1"/>
  <c r="CI429" i="1"/>
  <c r="CJ429" i="1"/>
  <c r="BQ430" i="1"/>
  <c r="BR430" i="1"/>
  <c r="BS430" i="1"/>
  <c r="BT430" i="1"/>
  <c r="BU430" i="1"/>
  <c r="BW430" i="1"/>
  <c r="BX430" i="1"/>
  <c r="BY430" i="1"/>
  <c r="CG430" i="1" s="1"/>
  <c r="CA430" i="1"/>
  <c r="CK430" i="1" s="1"/>
  <c r="CB430" i="1"/>
  <c r="CC430" i="1"/>
  <c r="CH430" i="1"/>
  <c r="CI430" i="1"/>
  <c r="CJ430" i="1"/>
  <c r="BQ431" i="1"/>
  <c r="BR431" i="1"/>
  <c r="BS431" i="1"/>
  <c r="BT431" i="1"/>
  <c r="BU431" i="1"/>
  <c r="BW431" i="1"/>
  <c r="BX431" i="1"/>
  <c r="BY431" i="1"/>
  <c r="CG431" i="1" s="1"/>
  <c r="CA431" i="1"/>
  <c r="CB431" i="1"/>
  <c r="CC431" i="1"/>
  <c r="CH431" i="1"/>
  <c r="CI431" i="1"/>
  <c r="CJ431" i="1"/>
  <c r="BQ432" i="1"/>
  <c r="BR432" i="1"/>
  <c r="BS432" i="1"/>
  <c r="BT432" i="1"/>
  <c r="BU432" i="1"/>
  <c r="BW432" i="1"/>
  <c r="BX432" i="1"/>
  <c r="BY432" i="1"/>
  <c r="CA432" i="1"/>
  <c r="CB432" i="1"/>
  <c r="CC432" i="1"/>
  <c r="CG432" i="1"/>
  <c r="CH432" i="1"/>
  <c r="CI432" i="1"/>
  <c r="CJ432" i="1"/>
  <c r="BQ433" i="1"/>
  <c r="BR433" i="1"/>
  <c r="BS433" i="1"/>
  <c r="BT433" i="1"/>
  <c r="BU433" i="1"/>
  <c r="BW433" i="1"/>
  <c r="BX433" i="1"/>
  <c r="BY433" i="1"/>
  <c r="CA433" i="1"/>
  <c r="CB433" i="1"/>
  <c r="CC433" i="1"/>
  <c r="CG433" i="1"/>
  <c r="CH433" i="1"/>
  <c r="CI433" i="1"/>
  <c r="CJ433" i="1"/>
  <c r="CK433" i="1"/>
  <c r="BQ434" i="1"/>
  <c r="BR434" i="1"/>
  <c r="BS434" i="1"/>
  <c r="BT434" i="1"/>
  <c r="BU434" i="1"/>
  <c r="BW434" i="1"/>
  <c r="BX434" i="1"/>
  <c r="BY434" i="1"/>
  <c r="CG434" i="1" s="1"/>
  <c r="CA434" i="1"/>
  <c r="CB434" i="1"/>
  <c r="CC434" i="1"/>
  <c r="CH434" i="1"/>
  <c r="CI434" i="1"/>
  <c r="CJ434" i="1"/>
  <c r="BQ435" i="1"/>
  <c r="BR435" i="1"/>
  <c r="BS435" i="1"/>
  <c r="BT435" i="1"/>
  <c r="BU435" i="1"/>
  <c r="BW435" i="1"/>
  <c r="BX435" i="1"/>
  <c r="BY435" i="1"/>
  <c r="CG435" i="1" s="1"/>
  <c r="CA435" i="1"/>
  <c r="CB435" i="1"/>
  <c r="CC435" i="1"/>
  <c r="CH435" i="1"/>
  <c r="CI435" i="1"/>
  <c r="CJ435" i="1"/>
  <c r="BQ436" i="1"/>
  <c r="BR436" i="1"/>
  <c r="BS436" i="1"/>
  <c r="BT436" i="1"/>
  <c r="BU436" i="1"/>
  <c r="BW436" i="1"/>
  <c r="BX436" i="1"/>
  <c r="BY436" i="1"/>
  <c r="CG436" i="1" s="1"/>
  <c r="CA436" i="1"/>
  <c r="CB436" i="1"/>
  <c r="CC436" i="1"/>
  <c r="CH436" i="1"/>
  <c r="CI436" i="1"/>
  <c r="CJ436" i="1"/>
  <c r="BQ437" i="1"/>
  <c r="BR437" i="1"/>
  <c r="BS437" i="1"/>
  <c r="BT437" i="1"/>
  <c r="BU437" i="1"/>
  <c r="BW437" i="1"/>
  <c r="BX437" i="1"/>
  <c r="BY437" i="1"/>
  <c r="CG437" i="1" s="1"/>
  <c r="CA437" i="1"/>
  <c r="CB437" i="1"/>
  <c r="CC437" i="1"/>
  <c r="CH437" i="1"/>
  <c r="CI437" i="1"/>
  <c r="CJ437" i="1"/>
  <c r="BQ438" i="1"/>
  <c r="BR438" i="1"/>
  <c r="BS438" i="1"/>
  <c r="BT438" i="1"/>
  <c r="BU438" i="1"/>
  <c r="BW438" i="1"/>
  <c r="BX438" i="1"/>
  <c r="BY438" i="1"/>
  <c r="CG438" i="1" s="1"/>
  <c r="CA438" i="1"/>
  <c r="CB438" i="1"/>
  <c r="CC438" i="1"/>
  <c r="CH438" i="1"/>
  <c r="CI438" i="1"/>
  <c r="CJ438" i="1"/>
  <c r="CK438" i="1" s="1"/>
  <c r="BQ439" i="1"/>
  <c r="BR439" i="1"/>
  <c r="BS439" i="1"/>
  <c r="BT439" i="1"/>
  <c r="BU439" i="1"/>
  <c r="BW439" i="1"/>
  <c r="BX439" i="1"/>
  <c r="BY439" i="1"/>
  <c r="CG439" i="1" s="1"/>
  <c r="CA439" i="1"/>
  <c r="CB439" i="1"/>
  <c r="CC439" i="1"/>
  <c r="CH439" i="1"/>
  <c r="CI439" i="1"/>
  <c r="CJ439" i="1"/>
  <c r="BQ440" i="1"/>
  <c r="BR440" i="1"/>
  <c r="BS440" i="1"/>
  <c r="BT440" i="1"/>
  <c r="BU440" i="1"/>
  <c r="BW440" i="1"/>
  <c r="BX440" i="1"/>
  <c r="BY440" i="1"/>
  <c r="CA440" i="1"/>
  <c r="CB440" i="1"/>
  <c r="CC440" i="1"/>
  <c r="CG440" i="1"/>
  <c r="CH440" i="1"/>
  <c r="CI440" i="1"/>
  <c r="CJ440" i="1"/>
  <c r="BQ441" i="1"/>
  <c r="BR441" i="1"/>
  <c r="BS441" i="1"/>
  <c r="BT441" i="1"/>
  <c r="BU441" i="1"/>
  <c r="BW441" i="1"/>
  <c r="BX441" i="1"/>
  <c r="BY441" i="1"/>
  <c r="CA441" i="1"/>
  <c r="CB441" i="1"/>
  <c r="CC441" i="1"/>
  <c r="CG441" i="1"/>
  <c r="CH441" i="1"/>
  <c r="CI441" i="1"/>
  <c r="CJ441" i="1"/>
  <c r="CK441" i="1" s="1"/>
  <c r="BQ442" i="1"/>
  <c r="BR442" i="1"/>
  <c r="BS442" i="1"/>
  <c r="BT442" i="1"/>
  <c r="BU442" i="1"/>
  <c r="BW442" i="1"/>
  <c r="BX442" i="1"/>
  <c r="BY442" i="1"/>
  <c r="CG442" i="1" s="1"/>
  <c r="CA442" i="1"/>
  <c r="CB442" i="1"/>
  <c r="CC442" i="1"/>
  <c r="CH442" i="1"/>
  <c r="CI442" i="1"/>
  <c r="CJ442" i="1"/>
  <c r="BQ443" i="1"/>
  <c r="BR443" i="1"/>
  <c r="BS443" i="1"/>
  <c r="BT443" i="1"/>
  <c r="BU443" i="1"/>
  <c r="BW443" i="1"/>
  <c r="BX443" i="1"/>
  <c r="BY443" i="1"/>
  <c r="CG443" i="1" s="1"/>
  <c r="CA443" i="1"/>
  <c r="CB443" i="1"/>
  <c r="CC443" i="1"/>
  <c r="CH443" i="1"/>
  <c r="CI443" i="1"/>
  <c r="CJ443" i="1"/>
  <c r="BQ444" i="1"/>
  <c r="BR444" i="1"/>
  <c r="BS444" i="1"/>
  <c r="BT444" i="1"/>
  <c r="BU444" i="1"/>
  <c r="BW444" i="1"/>
  <c r="BX444" i="1"/>
  <c r="BY444" i="1"/>
  <c r="CG444" i="1" s="1"/>
  <c r="CA444" i="1"/>
  <c r="CB444" i="1"/>
  <c r="CC444" i="1"/>
  <c r="CH444" i="1"/>
  <c r="CI444" i="1"/>
  <c r="CJ444" i="1"/>
  <c r="BQ445" i="1"/>
  <c r="BR445" i="1"/>
  <c r="BS445" i="1"/>
  <c r="BT445" i="1"/>
  <c r="BU445" i="1"/>
  <c r="BW445" i="1"/>
  <c r="BX445" i="1"/>
  <c r="BY445" i="1"/>
  <c r="CA445" i="1"/>
  <c r="CB445" i="1"/>
  <c r="CC445" i="1"/>
  <c r="CG445" i="1"/>
  <c r="CH445" i="1"/>
  <c r="CI445" i="1"/>
  <c r="CJ445" i="1"/>
  <c r="BQ446" i="1"/>
  <c r="BR446" i="1"/>
  <c r="BS446" i="1"/>
  <c r="BT446" i="1"/>
  <c r="BU446" i="1"/>
  <c r="BW446" i="1"/>
  <c r="BX446" i="1"/>
  <c r="BY446" i="1"/>
  <c r="CG446" i="1" s="1"/>
  <c r="CA446" i="1"/>
  <c r="CB446" i="1"/>
  <c r="CC446" i="1"/>
  <c r="CH446" i="1"/>
  <c r="CI446" i="1"/>
  <c r="CJ446" i="1"/>
  <c r="CK446" i="1"/>
  <c r="BQ447" i="1"/>
  <c r="BR447" i="1"/>
  <c r="BS447" i="1"/>
  <c r="BT447" i="1"/>
  <c r="BU447" i="1"/>
  <c r="BW447" i="1"/>
  <c r="BX447" i="1"/>
  <c r="BY447" i="1"/>
  <c r="CG447" i="1" s="1"/>
  <c r="CA447" i="1"/>
  <c r="CB447" i="1"/>
  <c r="CC447" i="1"/>
  <c r="CH447" i="1"/>
  <c r="CI447" i="1"/>
  <c r="CJ447" i="1"/>
  <c r="BQ448" i="1"/>
  <c r="BR448" i="1"/>
  <c r="BS448" i="1"/>
  <c r="BT448" i="1"/>
  <c r="BU448" i="1"/>
  <c r="BW448" i="1"/>
  <c r="BX448" i="1"/>
  <c r="BY448" i="1"/>
  <c r="CG448" i="1" s="1"/>
  <c r="CA448" i="1"/>
  <c r="CB448" i="1"/>
  <c r="CC448" i="1"/>
  <c r="CH448" i="1"/>
  <c r="CI448" i="1"/>
  <c r="CJ448" i="1"/>
  <c r="CK448" i="1" s="1"/>
  <c r="BQ449" i="1"/>
  <c r="BR449" i="1"/>
  <c r="BS449" i="1"/>
  <c r="BT449" i="1"/>
  <c r="BU449" i="1"/>
  <c r="BW449" i="1"/>
  <c r="BX449" i="1"/>
  <c r="BY449" i="1"/>
  <c r="CG449" i="1" s="1"/>
  <c r="CA449" i="1"/>
  <c r="CB449" i="1"/>
  <c r="CC449" i="1"/>
  <c r="CH449" i="1"/>
  <c r="CI449" i="1"/>
  <c r="CJ449" i="1"/>
  <c r="CK449" i="1" s="1"/>
  <c r="BQ450" i="1"/>
  <c r="BR450" i="1"/>
  <c r="BS450" i="1"/>
  <c r="BT450" i="1"/>
  <c r="BU450" i="1"/>
  <c r="BW450" i="1"/>
  <c r="BX450" i="1"/>
  <c r="BY450" i="1"/>
  <c r="CG450" i="1" s="1"/>
  <c r="CA450" i="1"/>
  <c r="CB450" i="1"/>
  <c r="CC450" i="1"/>
  <c r="CH450" i="1"/>
  <c r="CI450" i="1"/>
  <c r="CJ450" i="1"/>
  <c r="BQ451" i="1"/>
  <c r="BR451" i="1"/>
  <c r="BS451" i="1"/>
  <c r="BT451" i="1"/>
  <c r="BU451" i="1"/>
  <c r="BW451" i="1"/>
  <c r="BX451" i="1"/>
  <c r="BY451" i="1"/>
  <c r="CG451" i="1" s="1"/>
  <c r="CA451" i="1"/>
  <c r="CB451" i="1"/>
  <c r="CC451" i="1"/>
  <c r="CH451" i="1"/>
  <c r="CI451" i="1"/>
  <c r="CJ451" i="1"/>
  <c r="BQ452" i="1"/>
  <c r="BR452" i="1"/>
  <c r="BS452" i="1"/>
  <c r="BT452" i="1"/>
  <c r="BU452" i="1"/>
  <c r="BW452" i="1"/>
  <c r="BX452" i="1"/>
  <c r="BY452" i="1"/>
  <c r="CA452" i="1"/>
  <c r="CB452" i="1"/>
  <c r="CC452" i="1"/>
  <c r="CG452" i="1"/>
  <c r="CH452" i="1"/>
  <c r="CI452" i="1"/>
  <c r="CJ452" i="1"/>
  <c r="BQ453" i="1"/>
  <c r="BR453" i="1"/>
  <c r="BS453" i="1"/>
  <c r="BT453" i="1"/>
  <c r="BU453" i="1"/>
  <c r="BW453" i="1"/>
  <c r="BX453" i="1"/>
  <c r="BY453" i="1"/>
  <c r="CA453" i="1"/>
  <c r="CB453" i="1"/>
  <c r="CC453" i="1"/>
  <c r="CG453" i="1"/>
  <c r="CH453" i="1"/>
  <c r="CI453" i="1"/>
  <c r="CJ453" i="1"/>
  <c r="BQ454" i="1"/>
  <c r="BR454" i="1"/>
  <c r="BS454" i="1"/>
  <c r="BT454" i="1"/>
  <c r="BU454" i="1"/>
  <c r="BW454" i="1"/>
  <c r="BX454" i="1"/>
  <c r="BY454" i="1"/>
  <c r="CG454" i="1" s="1"/>
  <c r="CA454" i="1"/>
  <c r="CB454" i="1"/>
  <c r="CC454" i="1"/>
  <c r="CH454" i="1"/>
  <c r="CI454" i="1"/>
  <c r="CJ454" i="1"/>
  <c r="CK454" i="1"/>
  <c r="BQ455" i="1"/>
  <c r="BR455" i="1"/>
  <c r="BS455" i="1"/>
  <c r="BT455" i="1"/>
  <c r="BU455" i="1"/>
  <c r="BW455" i="1"/>
  <c r="BX455" i="1"/>
  <c r="BY455" i="1"/>
  <c r="CG455" i="1" s="1"/>
  <c r="CA455" i="1"/>
  <c r="CB455" i="1"/>
  <c r="CC455" i="1"/>
  <c r="CH455" i="1"/>
  <c r="CI455" i="1"/>
  <c r="CJ455" i="1"/>
  <c r="BQ456" i="1"/>
  <c r="BR456" i="1"/>
  <c r="BS456" i="1"/>
  <c r="BT456" i="1"/>
  <c r="BU456" i="1"/>
  <c r="BW456" i="1"/>
  <c r="BX456" i="1"/>
  <c r="BY456" i="1"/>
  <c r="CG456" i="1" s="1"/>
  <c r="CA456" i="1"/>
  <c r="CB456" i="1"/>
  <c r="CC456" i="1"/>
  <c r="CH456" i="1"/>
  <c r="CI456" i="1"/>
  <c r="CJ456" i="1"/>
  <c r="BQ457" i="1"/>
  <c r="BR457" i="1"/>
  <c r="BS457" i="1"/>
  <c r="BT457" i="1"/>
  <c r="BU457" i="1"/>
  <c r="BW457" i="1"/>
  <c r="BX457" i="1"/>
  <c r="BY457" i="1"/>
  <c r="CG457" i="1" s="1"/>
  <c r="CA457" i="1"/>
  <c r="CK457" i="1" s="1"/>
  <c r="CB457" i="1"/>
  <c r="CC457" i="1"/>
  <c r="CH457" i="1"/>
  <c r="CI457" i="1"/>
  <c r="CJ457" i="1"/>
  <c r="BQ458" i="1"/>
  <c r="BR458" i="1"/>
  <c r="BS458" i="1"/>
  <c r="BT458" i="1"/>
  <c r="BU458" i="1"/>
  <c r="BW458" i="1"/>
  <c r="BX458" i="1"/>
  <c r="BY458" i="1"/>
  <c r="CG458" i="1" s="1"/>
  <c r="CA458" i="1"/>
  <c r="CB458" i="1"/>
  <c r="CC458" i="1"/>
  <c r="CH458" i="1"/>
  <c r="CI458" i="1"/>
  <c r="CJ458" i="1"/>
  <c r="BQ459" i="1"/>
  <c r="BR459" i="1"/>
  <c r="BS459" i="1"/>
  <c r="BT459" i="1"/>
  <c r="BU459" i="1"/>
  <c r="BW459" i="1"/>
  <c r="BX459" i="1"/>
  <c r="BY459" i="1"/>
  <c r="CG459" i="1" s="1"/>
  <c r="CA459" i="1"/>
  <c r="CB459" i="1"/>
  <c r="CC459" i="1"/>
  <c r="CH459" i="1"/>
  <c r="CI459" i="1"/>
  <c r="CJ459" i="1"/>
  <c r="BQ460" i="1"/>
  <c r="BR460" i="1"/>
  <c r="BS460" i="1"/>
  <c r="BT460" i="1"/>
  <c r="BU460" i="1"/>
  <c r="BW460" i="1"/>
  <c r="BX460" i="1"/>
  <c r="BY460" i="1"/>
  <c r="CA460" i="1"/>
  <c r="CB460" i="1"/>
  <c r="CC460" i="1"/>
  <c r="CG460" i="1"/>
  <c r="CH460" i="1"/>
  <c r="CI460" i="1"/>
  <c r="CJ460" i="1"/>
  <c r="BQ461" i="1"/>
  <c r="BR461" i="1"/>
  <c r="BS461" i="1"/>
  <c r="BT461" i="1"/>
  <c r="BU461" i="1"/>
  <c r="BW461" i="1"/>
  <c r="BX461" i="1"/>
  <c r="BY461" i="1"/>
  <c r="CG461" i="1" s="1"/>
  <c r="CA461" i="1"/>
  <c r="CB461" i="1"/>
  <c r="CC461" i="1"/>
  <c r="CH461" i="1"/>
  <c r="CI461" i="1"/>
  <c r="CJ461" i="1"/>
  <c r="BQ462" i="1"/>
  <c r="BR462" i="1"/>
  <c r="BS462" i="1"/>
  <c r="BT462" i="1"/>
  <c r="BU462" i="1"/>
  <c r="BW462" i="1"/>
  <c r="BX462" i="1"/>
  <c r="BY462" i="1"/>
  <c r="CG462" i="1" s="1"/>
  <c r="CA462" i="1"/>
  <c r="CK462" i="1" s="1"/>
  <c r="CB462" i="1"/>
  <c r="CC462" i="1"/>
  <c r="CH462" i="1"/>
  <c r="CI462" i="1"/>
  <c r="CJ462" i="1"/>
  <c r="BQ463" i="1"/>
  <c r="BR463" i="1"/>
  <c r="BS463" i="1"/>
  <c r="BT463" i="1"/>
  <c r="BU463" i="1"/>
  <c r="BW463" i="1"/>
  <c r="BX463" i="1"/>
  <c r="BY463" i="1"/>
  <c r="CG463" i="1" s="1"/>
  <c r="CA463" i="1"/>
  <c r="CB463" i="1"/>
  <c r="CC463" i="1"/>
  <c r="CH463" i="1"/>
  <c r="CI463" i="1"/>
  <c r="CJ463" i="1"/>
  <c r="BQ464" i="1"/>
  <c r="BR464" i="1"/>
  <c r="BS464" i="1"/>
  <c r="BT464" i="1"/>
  <c r="BU464" i="1"/>
  <c r="BW464" i="1"/>
  <c r="BX464" i="1"/>
  <c r="BY464" i="1"/>
  <c r="CA464" i="1"/>
  <c r="CB464" i="1"/>
  <c r="CC464" i="1"/>
  <c r="CG464" i="1"/>
  <c r="CH464" i="1"/>
  <c r="CI464" i="1"/>
  <c r="CJ464" i="1"/>
  <c r="BQ465" i="1"/>
  <c r="BR465" i="1"/>
  <c r="BS465" i="1"/>
  <c r="BT465" i="1"/>
  <c r="BU465" i="1"/>
  <c r="BW465" i="1"/>
  <c r="BX465" i="1"/>
  <c r="BY465" i="1"/>
  <c r="CA465" i="1"/>
  <c r="CB465" i="1"/>
  <c r="CC465" i="1"/>
  <c r="CG465" i="1"/>
  <c r="CH465" i="1"/>
  <c r="CI465" i="1"/>
  <c r="CJ465" i="1"/>
  <c r="CK465" i="1" s="1"/>
  <c r="BQ466" i="1"/>
  <c r="BR466" i="1"/>
  <c r="BS466" i="1"/>
  <c r="BT466" i="1"/>
  <c r="BU466" i="1"/>
  <c r="BW466" i="1"/>
  <c r="BX466" i="1"/>
  <c r="BY466" i="1"/>
  <c r="CG466" i="1" s="1"/>
  <c r="CA466" i="1"/>
  <c r="CB466" i="1"/>
  <c r="CC466" i="1"/>
  <c r="CH466" i="1"/>
  <c r="CI466" i="1"/>
  <c r="CJ466" i="1"/>
  <c r="BQ467" i="1"/>
  <c r="BR467" i="1"/>
  <c r="BS467" i="1"/>
  <c r="BT467" i="1"/>
  <c r="BU467" i="1"/>
  <c r="BW467" i="1"/>
  <c r="BX467" i="1"/>
  <c r="BY467" i="1"/>
  <c r="CG467" i="1" s="1"/>
  <c r="CA467" i="1"/>
  <c r="CB467" i="1"/>
  <c r="CC467" i="1"/>
  <c r="CH467" i="1"/>
  <c r="CI467" i="1"/>
  <c r="CJ467" i="1"/>
  <c r="BQ468" i="1"/>
  <c r="BR468" i="1"/>
  <c r="BS468" i="1"/>
  <c r="BT468" i="1"/>
  <c r="BU468" i="1"/>
  <c r="BW468" i="1"/>
  <c r="BX468" i="1"/>
  <c r="BY468" i="1"/>
  <c r="CG468" i="1" s="1"/>
  <c r="CA468" i="1"/>
  <c r="CB468" i="1"/>
  <c r="CC468" i="1"/>
  <c r="CH468" i="1"/>
  <c r="CI468" i="1"/>
  <c r="CJ468" i="1"/>
  <c r="BQ469" i="1"/>
  <c r="BR469" i="1"/>
  <c r="BS469" i="1"/>
  <c r="BT469" i="1"/>
  <c r="BU469" i="1"/>
  <c r="BW469" i="1"/>
  <c r="BX469" i="1"/>
  <c r="BY469" i="1"/>
  <c r="CG469" i="1" s="1"/>
  <c r="CA469" i="1"/>
  <c r="CB469" i="1"/>
  <c r="CC469" i="1"/>
  <c r="CH469" i="1"/>
  <c r="CI469" i="1"/>
  <c r="CJ469" i="1"/>
  <c r="BQ470" i="1"/>
  <c r="BR470" i="1"/>
  <c r="BS470" i="1"/>
  <c r="BT470" i="1"/>
  <c r="BU470" i="1"/>
  <c r="BW470" i="1"/>
  <c r="BX470" i="1"/>
  <c r="BY470" i="1"/>
  <c r="CG470" i="1" s="1"/>
  <c r="CA470" i="1"/>
  <c r="CB470" i="1"/>
  <c r="CC470" i="1"/>
  <c r="CH470" i="1"/>
  <c r="CI470" i="1"/>
  <c r="CJ470" i="1"/>
  <c r="BQ471" i="1"/>
  <c r="BR471" i="1"/>
  <c r="BS471" i="1"/>
  <c r="BT471" i="1"/>
  <c r="BU471" i="1"/>
  <c r="BW471" i="1"/>
  <c r="BX471" i="1"/>
  <c r="BY471" i="1"/>
  <c r="CG471" i="1" s="1"/>
  <c r="CA471" i="1"/>
  <c r="CB471" i="1"/>
  <c r="CC471" i="1"/>
  <c r="CH471" i="1"/>
  <c r="CI471" i="1"/>
  <c r="CJ471" i="1"/>
  <c r="BQ472" i="1"/>
  <c r="BR472" i="1"/>
  <c r="BS472" i="1"/>
  <c r="BT472" i="1"/>
  <c r="BU472" i="1"/>
  <c r="BW472" i="1"/>
  <c r="BX472" i="1"/>
  <c r="BY472" i="1"/>
  <c r="CA472" i="1"/>
  <c r="CB472" i="1"/>
  <c r="CC472" i="1"/>
  <c r="CG472" i="1"/>
  <c r="CH472" i="1"/>
  <c r="CI472" i="1"/>
  <c r="CJ472" i="1"/>
  <c r="BQ473" i="1"/>
  <c r="BR473" i="1"/>
  <c r="BS473" i="1"/>
  <c r="BT473" i="1"/>
  <c r="BU473" i="1"/>
  <c r="BW473" i="1"/>
  <c r="BX473" i="1"/>
  <c r="BY473" i="1"/>
  <c r="CA473" i="1"/>
  <c r="CB473" i="1"/>
  <c r="CC473" i="1"/>
  <c r="CG473" i="1"/>
  <c r="CH473" i="1"/>
  <c r="CI473" i="1"/>
  <c r="CJ473" i="1"/>
  <c r="CK473" i="1" s="1"/>
  <c r="BQ474" i="1"/>
  <c r="BR474" i="1"/>
  <c r="BS474" i="1"/>
  <c r="BT474" i="1"/>
  <c r="BU474" i="1"/>
  <c r="BW474" i="1"/>
  <c r="BX474" i="1"/>
  <c r="BY474" i="1"/>
  <c r="CG474" i="1" s="1"/>
  <c r="CA474" i="1"/>
  <c r="CB474" i="1"/>
  <c r="CC474" i="1"/>
  <c r="CH474" i="1"/>
  <c r="CI474" i="1"/>
  <c r="CJ474" i="1"/>
  <c r="BQ475" i="1"/>
  <c r="BR475" i="1"/>
  <c r="BS475" i="1"/>
  <c r="BT475" i="1"/>
  <c r="BU475" i="1"/>
  <c r="BW475" i="1"/>
  <c r="BX475" i="1"/>
  <c r="BY475" i="1"/>
  <c r="CG475" i="1" s="1"/>
  <c r="CA475" i="1"/>
  <c r="CB475" i="1"/>
  <c r="CC475" i="1"/>
  <c r="CH475" i="1"/>
  <c r="CI475" i="1"/>
  <c r="CJ475" i="1"/>
  <c r="BQ476" i="1"/>
  <c r="BR476" i="1"/>
  <c r="BS476" i="1"/>
  <c r="BT476" i="1"/>
  <c r="BU476" i="1"/>
  <c r="BW476" i="1"/>
  <c r="BX476" i="1"/>
  <c r="BY476" i="1"/>
  <c r="CG476" i="1" s="1"/>
  <c r="CA476" i="1"/>
  <c r="CB476" i="1"/>
  <c r="CC476" i="1"/>
  <c r="CH476" i="1"/>
  <c r="CI476" i="1"/>
  <c r="CJ476" i="1"/>
  <c r="BQ477" i="1"/>
  <c r="BR477" i="1"/>
  <c r="BS477" i="1"/>
  <c r="BT477" i="1"/>
  <c r="BU477" i="1"/>
  <c r="BW477" i="1"/>
  <c r="BX477" i="1"/>
  <c r="BY477" i="1"/>
  <c r="CA477" i="1"/>
  <c r="CK477" i="1" s="1"/>
  <c r="CB477" i="1"/>
  <c r="CC477" i="1"/>
  <c r="CG477" i="1"/>
  <c r="CH477" i="1"/>
  <c r="CI477" i="1"/>
  <c r="CJ477" i="1"/>
  <c r="BQ478" i="1"/>
  <c r="BR478" i="1"/>
  <c r="BS478" i="1"/>
  <c r="BT478" i="1"/>
  <c r="BU478" i="1"/>
  <c r="BW478" i="1"/>
  <c r="BX478" i="1"/>
  <c r="BY478" i="1"/>
  <c r="CG478" i="1" s="1"/>
  <c r="CA478" i="1"/>
  <c r="CB478" i="1"/>
  <c r="CC478" i="1"/>
  <c r="CH478" i="1"/>
  <c r="CI478" i="1"/>
  <c r="CJ478" i="1"/>
  <c r="CK478" i="1" s="1"/>
  <c r="BQ479" i="1"/>
  <c r="BR479" i="1"/>
  <c r="BS479" i="1"/>
  <c r="BT479" i="1"/>
  <c r="BU479" i="1"/>
  <c r="BW479" i="1"/>
  <c r="BX479" i="1"/>
  <c r="BY479" i="1"/>
  <c r="CG479" i="1" s="1"/>
  <c r="CA479" i="1"/>
  <c r="CB479" i="1"/>
  <c r="CC479" i="1"/>
  <c r="CH479" i="1"/>
  <c r="CI479" i="1"/>
  <c r="CJ479" i="1"/>
  <c r="BQ480" i="1"/>
  <c r="BR480" i="1"/>
  <c r="BS480" i="1"/>
  <c r="BT480" i="1"/>
  <c r="BU480" i="1"/>
  <c r="BW480" i="1"/>
  <c r="BX480" i="1"/>
  <c r="BY480" i="1"/>
  <c r="CG480" i="1" s="1"/>
  <c r="CA480" i="1"/>
  <c r="CB480" i="1"/>
  <c r="CC480" i="1"/>
  <c r="CH480" i="1"/>
  <c r="CI480" i="1"/>
  <c r="CJ480" i="1"/>
  <c r="BQ481" i="1"/>
  <c r="BR481" i="1"/>
  <c r="BS481" i="1"/>
  <c r="BT481" i="1"/>
  <c r="BU481" i="1"/>
  <c r="BW481" i="1"/>
  <c r="BX481" i="1"/>
  <c r="BY481" i="1"/>
  <c r="CG481" i="1" s="1"/>
  <c r="CA481" i="1"/>
  <c r="CK481" i="1" s="1"/>
  <c r="CB481" i="1"/>
  <c r="CC481" i="1"/>
  <c r="CH481" i="1"/>
  <c r="CI481" i="1"/>
  <c r="CJ481" i="1"/>
  <c r="BQ482" i="1"/>
  <c r="BR482" i="1"/>
  <c r="BS482" i="1"/>
  <c r="BT482" i="1"/>
  <c r="BU482" i="1"/>
  <c r="BW482" i="1"/>
  <c r="BX482" i="1"/>
  <c r="BY482" i="1"/>
  <c r="CG482" i="1" s="1"/>
  <c r="CA482" i="1"/>
  <c r="CB482" i="1"/>
  <c r="CC482" i="1"/>
  <c r="CH482" i="1"/>
  <c r="CI482" i="1"/>
  <c r="CJ482" i="1"/>
  <c r="CK482" i="1" s="1"/>
  <c r="BQ483" i="1"/>
  <c r="BR483" i="1"/>
  <c r="BS483" i="1"/>
  <c r="BT483" i="1"/>
  <c r="BU483" i="1"/>
  <c r="BW483" i="1"/>
  <c r="BX483" i="1"/>
  <c r="BY483" i="1"/>
  <c r="CG483" i="1" s="1"/>
  <c r="CA483" i="1"/>
  <c r="CB483" i="1"/>
  <c r="CC483" i="1"/>
  <c r="CH483" i="1"/>
  <c r="CI483" i="1"/>
  <c r="CJ483" i="1"/>
  <c r="CK483" i="1" s="1"/>
  <c r="BQ484" i="1"/>
  <c r="BR484" i="1"/>
  <c r="BS484" i="1"/>
  <c r="BT484" i="1"/>
  <c r="BU484" i="1"/>
  <c r="BW484" i="1"/>
  <c r="BX484" i="1"/>
  <c r="BY484" i="1"/>
  <c r="CA484" i="1"/>
  <c r="CB484" i="1"/>
  <c r="CC484" i="1"/>
  <c r="CG484" i="1"/>
  <c r="CH484" i="1"/>
  <c r="CI484" i="1"/>
  <c r="CJ484" i="1"/>
  <c r="BQ485" i="1"/>
  <c r="BR485" i="1"/>
  <c r="BS485" i="1"/>
  <c r="BT485" i="1"/>
  <c r="BU485" i="1"/>
  <c r="BW485" i="1"/>
  <c r="BX485" i="1"/>
  <c r="BY485" i="1"/>
  <c r="CA485" i="1"/>
  <c r="CB485" i="1"/>
  <c r="CC485" i="1"/>
  <c r="CG485" i="1"/>
  <c r="CH485" i="1"/>
  <c r="CI485" i="1"/>
  <c r="CJ485" i="1"/>
  <c r="BQ486" i="1"/>
  <c r="BR486" i="1"/>
  <c r="BS486" i="1"/>
  <c r="BT486" i="1"/>
  <c r="BU486" i="1"/>
  <c r="BW486" i="1"/>
  <c r="BX486" i="1"/>
  <c r="BY486" i="1"/>
  <c r="CG486" i="1" s="1"/>
  <c r="CA486" i="1"/>
  <c r="CB486" i="1"/>
  <c r="CC486" i="1"/>
  <c r="CH486" i="1"/>
  <c r="CI486" i="1"/>
  <c r="CJ486" i="1"/>
  <c r="BQ487" i="1"/>
  <c r="BR487" i="1"/>
  <c r="BS487" i="1"/>
  <c r="BT487" i="1"/>
  <c r="BU487" i="1"/>
  <c r="BW487" i="1"/>
  <c r="BX487" i="1"/>
  <c r="BY487" i="1"/>
  <c r="CG487" i="1" s="1"/>
  <c r="CA487" i="1"/>
  <c r="CB487" i="1"/>
  <c r="CC487" i="1"/>
  <c r="CH487" i="1"/>
  <c r="CI487" i="1"/>
  <c r="CJ487" i="1"/>
  <c r="BQ488" i="1"/>
  <c r="BR488" i="1"/>
  <c r="BS488" i="1"/>
  <c r="BT488" i="1"/>
  <c r="BU488" i="1"/>
  <c r="BW488" i="1"/>
  <c r="BX488" i="1"/>
  <c r="BY488" i="1"/>
  <c r="CA488" i="1"/>
  <c r="CB488" i="1"/>
  <c r="CC488" i="1"/>
  <c r="CG488" i="1"/>
  <c r="CH488" i="1"/>
  <c r="CI488" i="1"/>
  <c r="CJ488" i="1"/>
  <c r="BQ489" i="1"/>
  <c r="BR489" i="1"/>
  <c r="BS489" i="1"/>
  <c r="BT489" i="1"/>
  <c r="BU489" i="1"/>
  <c r="BW489" i="1"/>
  <c r="BX489" i="1"/>
  <c r="BY489" i="1"/>
  <c r="CA489" i="1"/>
  <c r="CB489" i="1"/>
  <c r="CC489" i="1"/>
  <c r="CG489" i="1"/>
  <c r="CH489" i="1"/>
  <c r="CI489" i="1"/>
  <c r="CJ489" i="1"/>
  <c r="BQ490" i="1"/>
  <c r="BR490" i="1"/>
  <c r="BS490" i="1"/>
  <c r="BT490" i="1"/>
  <c r="BU490" i="1"/>
  <c r="BW490" i="1"/>
  <c r="BX490" i="1"/>
  <c r="BY490" i="1"/>
  <c r="CG490" i="1" s="1"/>
  <c r="CA490" i="1"/>
  <c r="CB490" i="1"/>
  <c r="CC490" i="1"/>
  <c r="CH490" i="1"/>
  <c r="CI490" i="1"/>
  <c r="CJ490" i="1"/>
  <c r="CK490" i="1" s="1"/>
  <c r="BQ491" i="1"/>
  <c r="BR491" i="1"/>
  <c r="BS491" i="1"/>
  <c r="BT491" i="1"/>
  <c r="BU491" i="1"/>
  <c r="BW491" i="1"/>
  <c r="BX491" i="1"/>
  <c r="BY491" i="1"/>
  <c r="CG491" i="1" s="1"/>
  <c r="CA491" i="1"/>
  <c r="CB491" i="1"/>
  <c r="CC491" i="1"/>
  <c r="CH491" i="1"/>
  <c r="CI491" i="1"/>
  <c r="CJ491" i="1"/>
  <c r="CK491" i="1" s="1"/>
  <c r="BQ492" i="1"/>
  <c r="BR492" i="1"/>
  <c r="BS492" i="1"/>
  <c r="BT492" i="1"/>
  <c r="BU492" i="1"/>
  <c r="BW492" i="1"/>
  <c r="BX492" i="1"/>
  <c r="BY492" i="1"/>
  <c r="CG492" i="1" s="1"/>
  <c r="CA492" i="1"/>
  <c r="CB492" i="1"/>
  <c r="CC492" i="1"/>
  <c r="CH492" i="1"/>
  <c r="CI492" i="1"/>
  <c r="CJ492" i="1"/>
  <c r="BQ493" i="1"/>
  <c r="BR493" i="1"/>
  <c r="BS493" i="1"/>
  <c r="BT493" i="1"/>
  <c r="BU493" i="1"/>
  <c r="BW493" i="1"/>
  <c r="BX493" i="1"/>
  <c r="BY493" i="1"/>
  <c r="CG493" i="1" s="1"/>
  <c r="CA493" i="1"/>
  <c r="CK493" i="1" s="1"/>
  <c r="CB493" i="1"/>
  <c r="CC493" i="1"/>
  <c r="CH493" i="1"/>
  <c r="CI493" i="1"/>
  <c r="CJ493" i="1"/>
  <c r="BQ494" i="1"/>
  <c r="BR494" i="1"/>
  <c r="BS494" i="1"/>
  <c r="BT494" i="1"/>
  <c r="BU494" i="1"/>
  <c r="BW494" i="1"/>
  <c r="BX494" i="1"/>
  <c r="BY494" i="1"/>
  <c r="CG494" i="1" s="1"/>
  <c r="CA494" i="1"/>
  <c r="CB494" i="1"/>
  <c r="CC494" i="1"/>
  <c r="CH494" i="1"/>
  <c r="CI494" i="1"/>
  <c r="CJ494" i="1"/>
  <c r="BQ495" i="1"/>
  <c r="BR495" i="1"/>
  <c r="BS495" i="1"/>
  <c r="BT495" i="1"/>
  <c r="BU495" i="1"/>
  <c r="BW495" i="1"/>
  <c r="BX495" i="1"/>
  <c r="BY495" i="1"/>
  <c r="CG495" i="1" s="1"/>
  <c r="CA495" i="1"/>
  <c r="CB495" i="1"/>
  <c r="CC495" i="1"/>
  <c r="CH495" i="1"/>
  <c r="CI495" i="1"/>
  <c r="CJ495" i="1"/>
  <c r="BQ496" i="1"/>
  <c r="BR496" i="1"/>
  <c r="BS496" i="1"/>
  <c r="BT496" i="1"/>
  <c r="BU496" i="1"/>
  <c r="BW496" i="1"/>
  <c r="BX496" i="1"/>
  <c r="BY496" i="1"/>
  <c r="CG496" i="1" s="1"/>
  <c r="CA496" i="1"/>
  <c r="CB496" i="1"/>
  <c r="CC496" i="1"/>
  <c r="CH496" i="1"/>
  <c r="CI496" i="1"/>
  <c r="CJ496" i="1"/>
  <c r="BQ497" i="1"/>
  <c r="BR497" i="1"/>
  <c r="BS497" i="1"/>
  <c r="BT497" i="1"/>
  <c r="BU497" i="1"/>
  <c r="BW497" i="1"/>
  <c r="BX497" i="1"/>
  <c r="BY497" i="1"/>
  <c r="CG497" i="1" s="1"/>
  <c r="CA497" i="1"/>
  <c r="CB497" i="1"/>
  <c r="CC497" i="1"/>
  <c r="CH497" i="1"/>
  <c r="CI497" i="1"/>
  <c r="CJ497" i="1"/>
  <c r="BQ498" i="1"/>
  <c r="BR498" i="1"/>
  <c r="BS498" i="1"/>
  <c r="BT498" i="1"/>
  <c r="BU498" i="1"/>
  <c r="BW498" i="1"/>
  <c r="BX498" i="1"/>
  <c r="BY498" i="1"/>
  <c r="CG498" i="1" s="1"/>
  <c r="CA498" i="1"/>
  <c r="CB498" i="1"/>
  <c r="CC498" i="1"/>
  <c r="CH498" i="1"/>
  <c r="CI498" i="1"/>
  <c r="CJ498" i="1"/>
  <c r="BQ499" i="1"/>
  <c r="BR499" i="1"/>
  <c r="BS499" i="1"/>
  <c r="BT499" i="1"/>
  <c r="BU499" i="1"/>
  <c r="BW499" i="1"/>
  <c r="BX499" i="1"/>
  <c r="BY499" i="1"/>
  <c r="CG499" i="1" s="1"/>
  <c r="CA499" i="1"/>
  <c r="CB499" i="1"/>
  <c r="CC499" i="1"/>
  <c r="CH499" i="1"/>
  <c r="CI499" i="1"/>
  <c r="CJ499" i="1"/>
  <c r="BQ500" i="1"/>
  <c r="BR500" i="1"/>
  <c r="BS500" i="1"/>
  <c r="BT500" i="1"/>
  <c r="BU500" i="1"/>
  <c r="BW500" i="1"/>
  <c r="BX500" i="1"/>
  <c r="BY500" i="1"/>
  <c r="CG500" i="1" s="1"/>
  <c r="CA500" i="1"/>
  <c r="CB500" i="1"/>
  <c r="CC500" i="1"/>
  <c r="CH500" i="1"/>
  <c r="CI500" i="1"/>
  <c r="CJ500" i="1"/>
  <c r="CK500" i="1" s="1"/>
  <c r="BQ501" i="1"/>
  <c r="BR501" i="1"/>
  <c r="BS501" i="1"/>
  <c r="BT501" i="1"/>
  <c r="BU501" i="1"/>
  <c r="BW501" i="1"/>
  <c r="BX501" i="1"/>
  <c r="BY501" i="1"/>
  <c r="CA501" i="1"/>
  <c r="CB501" i="1"/>
  <c r="CC501" i="1"/>
  <c r="CG501" i="1"/>
  <c r="CH501" i="1"/>
  <c r="CI501" i="1"/>
  <c r="CJ501" i="1"/>
  <c r="CK501" i="1" s="1"/>
  <c r="BQ502" i="1"/>
  <c r="BR502" i="1"/>
  <c r="BS502" i="1"/>
  <c r="BT502" i="1"/>
  <c r="BU502" i="1"/>
  <c r="BW502" i="1"/>
  <c r="BX502" i="1"/>
  <c r="BY502" i="1"/>
  <c r="CA502" i="1"/>
  <c r="CB502" i="1"/>
  <c r="CC502" i="1"/>
  <c r="CG502" i="1"/>
  <c r="CH502" i="1"/>
  <c r="CI502" i="1"/>
  <c r="CJ502" i="1"/>
  <c r="CK502" i="1" s="1"/>
  <c r="BQ503" i="1"/>
  <c r="BR503" i="1"/>
  <c r="BS503" i="1"/>
  <c r="BT503" i="1"/>
  <c r="BU503" i="1"/>
  <c r="BW503" i="1"/>
  <c r="BX503" i="1"/>
  <c r="BY503" i="1"/>
  <c r="CG503" i="1" s="1"/>
  <c r="CA503" i="1"/>
  <c r="CB503" i="1"/>
  <c r="CC503" i="1"/>
  <c r="CH503" i="1"/>
  <c r="CI503" i="1"/>
  <c r="CJ503" i="1"/>
  <c r="BQ504" i="1"/>
  <c r="BR504" i="1"/>
  <c r="BS504" i="1"/>
  <c r="BT504" i="1"/>
  <c r="BU504" i="1"/>
  <c r="BW504" i="1"/>
  <c r="BX504" i="1"/>
  <c r="BY504" i="1"/>
  <c r="CG504" i="1" s="1"/>
  <c r="CA504" i="1"/>
  <c r="CB504" i="1"/>
  <c r="CC504" i="1"/>
  <c r="CH504" i="1"/>
  <c r="CI504" i="1"/>
  <c r="CJ504" i="1"/>
  <c r="BQ505" i="1"/>
  <c r="BR505" i="1"/>
  <c r="BS505" i="1"/>
  <c r="BT505" i="1"/>
  <c r="BU505" i="1"/>
  <c r="BW505" i="1"/>
  <c r="BX505" i="1"/>
  <c r="BY505" i="1"/>
  <c r="CG505" i="1" s="1"/>
  <c r="CA505" i="1"/>
  <c r="CB505" i="1"/>
  <c r="CC505" i="1"/>
  <c r="CH505" i="1"/>
  <c r="CI505" i="1"/>
  <c r="CJ505" i="1"/>
  <c r="BQ506" i="1"/>
  <c r="BR506" i="1"/>
  <c r="BS506" i="1"/>
  <c r="BT506" i="1"/>
  <c r="BU506" i="1"/>
  <c r="BW506" i="1"/>
  <c r="BX506" i="1"/>
  <c r="BY506" i="1"/>
  <c r="CA506" i="1"/>
  <c r="CK506" i="1" s="1"/>
  <c r="CB506" i="1"/>
  <c r="CC506" i="1"/>
  <c r="CG506" i="1"/>
  <c r="CH506" i="1"/>
  <c r="CI506" i="1"/>
  <c r="CJ506" i="1"/>
  <c r="BQ507" i="1"/>
  <c r="BR507" i="1"/>
  <c r="BS507" i="1"/>
  <c r="BT507" i="1"/>
  <c r="BU507" i="1"/>
  <c r="BW507" i="1"/>
  <c r="BX507" i="1"/>
  <c r="BY507" i="1"/>
  <c r="CG507" i="1" s="1"/>
  <c r="CA507" i="1"/>
  <c r="CB507" i="1"/>
  <c r="CC507" i="1"/>
  <c r="CH507" i="1"/>
  <c r="CI507" i="1"/>
  <c r="CJ507" i="1"/>
  <c r="BQ508" i="1"/>
  <c r="BR508" i="1"/>
  <c r="BS508" i="1"/>
  <c r="BT508" i="1"/>
  <c r="BU508" i="1"/>
  <c r="BW508" i="1"/>
  <c r="BX508" i="1"/>
  <c r="BY508" i="1"/>
  <c r="CA508" i="1"/>
  <c r="CB508" i="1"/>
  <c r="CC508" i="1"/>
  <c r="CG508" i="1"/>
  <c r="CH508" i="1"/>
  <c r="CI508" i="1"/>
  <c r="CJ508" i="1"/>
  <c r="BQ509" i="1"/>
  <c r="BR509" i="1"/>
  <c r="BS509" i="1"/>
  <c r="BT509" i="1"/>
  <c r="BU509" i="1"/>
  <c r="BW509" i="1"/>
  <c r="BX509" i="1"/>
  <c r="BY509" i="1"/>
  <c r="CG509" i="1" s="1"/>
  <c r="CA509" i="1"/>
  <c r="CB509" i="1"/>
  <c r="CC509" i="1"/>
  <c r="CH509" i="1"/>
  <c r="CI509" i="1"/>
  <c r="CJ509" i="1"/>
  <c r="BQ510" i="1"/>
  <c r="BR510" i="1"/>
  <c r="BS510" i="1"/>
  <c r="BT510" i="1"/>
  <c r="BU510" i="1"/>
  <c r="BW510" i="1"/>
  <c r="BX510" i="1"/>
  <c r="BY510" i="1"/>
  <c r="CG510" i="1" s="1"/>
  <c r="CA510" i="1"/>
  <c r="CB510" i="1"/>
  <c r="CC510" i="1"/>
  <c r="CH510" i="1"/>
  <c r="CI510" i="1"/>
  <c r="CJ510" i="1"/>
  <c r="BQ511" i="1"/>
  <c r="BR511" i="1"/>
  <c r="BS511" i="1"/>
  <c r="BT511" i="1"/>
  <c r="BU511" i="1"/>
  <c r="BW511" i="1"/>
  <c r="BX511" i="1"/>
  <c r="BY511" i="1"/>
  <c r="CG511" i="1" s="1"/>
  <c r="CA511" i="1"/>
  <c r="CB511" i="1"/>
  <c r="CC511" i="1"/>
  <c r="CH511" i="1"/>
  <c r="CI511" i="1"/>
  <c r="CJ511" i="1"/>
  <c r="BQ512" i="1"/>
  <c r="BR512" i="1"/>
  <c r="BS512" i="1"/>
  <c r="BT512" i="1"/>
  <c r="BU512" i="1"/>
  <c r="BW512" i="1"/>
  <c r="BX512" i="1"/>
  <c r="BY512" i="1"/>
  <c r="CA512" i="1"/>
  <c r="CB512" i="1"/>
  <c r="CC512" i="1"/>
  <c r="CG512" i="1"/>
  <c r="CH512" i="1"/>
  <c r="CI512" i="1"/>
  <c r="CJ512" i="1"/>
  <c r="BQ513" i="1"/>
  <c r="BR513" i="1"/>
  <c r="BS513" i="1"/>
  <c r="BT513" i="1"/>
  <c r="BU513" i="1"/>
  <c r="BW513" i="1"/>
  <c r="BX513" i="1"/>
  <c r="BY513" i="1"/>
  <c r="CA513" i="1"/>
  <c r="CB513" i="1"/>
  <c r="CC513" i="1"/>
  <c r="CG513" i="1"/>
  <c r="CH513" i="1"/>
  <c r="CI513" i="1"/>
  <c r="CJ513" i="1"/>
  <c r="BQ514" i="1"/>
  <c r="BR514" i="1"/>
  <c r="BS514" i="1"/>
  <c r="BT514" i="1"/>
  <c r="BU514" i="1"/>
  <c r="BW514" i="1"/>
  <c r="BX514" i="1"/>
  <c r="BY514" i="1"/>
  <c r="CA514" i="1"/>
  <c r="CK514" i="1" s="1"/>
  <c r="CB514" i="1"/>
  <c r="CC514" i="1"/>
  <c r="CG514" i="1"/>
  <c r="CH514" i="1"/>
  <c r="CI514" i="1"/>
  <c r="CJ514" i="1"/>
  <c r="BQ515" i="1"/>
  <c r="BR515" i="1"/>
  <c r="BS515" i="1"/>
  <c r="BT515" i="1"/>
  <c r="BU515" i="1"/>
  <c r="BW515" i="1"/>
  <c r="BX515" i="1"/>
  <c r="BY515" i="1"/>
  <c r="CG515" i="1" s="1"/>
  <c r="CA515" i="1"/>
  <c r="CB515" i="1"/>
  <c r="CC515" i="1"/>
  <c r="CH515" i="1"/>
  <c r="CI515" i="1"/>
  <c r="CJ515" i="1"/>
  <c r="BQ516" i="1"/>
  <c r="BR516" i="1"/>
  <c r="BS516" i="1"/>
  <c r="BT516" i="1"/>
  <c r="BU516" i="1"/>
  <c r="BW516" i="1"/>
  <c r="BX516" i="1"/>
  <c r="BY516" i="1"/>
  <c r="CG516" i="1" s="1"/>
  <c r="CA516" i="1"/>
  <c r="CB516" i="1"/>
  <c r="CC516" i="1"/>
  <c r="CH516" i="1"/>
  <c r="CI516" i="1"/>
  <c r="CJ516" i="1"/>
  <c r="BQ517" i="1"/>
  <c r="BR517" i="1"/>
  <c r="BS517" i="1"/>
  <c r="BT517" i="1"/>
  <c r="BU517" i="1"/>
  <c r="BW517" i="1"/>
  <c r="BX517" i="1"/>
  <c r="BY517" i="1"/>
  <c r="CG517" i="1" s="1"/>
  <c r="CA517" i="1"/>
  <c r="CB517" i="1"/>
  <c r="CC517" i="1"/>
  <c r="CH517" i="1"/>
  <c r="CI517" i="1"/>
  <c r="CJ517" i="1"/>
  <c r="BQ518" i="1"/>
  <c r="BR518" i="1"/>
  <c r="BS518" i="1"/>
  <c r="BT518" i="1"/>
  <c r="BU518" i="1"/>
  <c r="BW518" i="1"/>
  <c r="BX518" i="1"/>
  <c r="BY518" i="1"/>
  <c r="CG518" i="1" s="1"/>
  <c r="CA518" i="1"/>
  <c r="CB518" i="1"/>
  <c r="CC518" i="1"/>
  <c r="CH518" i="1"/>
  <c r="CI518" i="1"/>
  <c r="CJ518" i="1"/>
  <c r="BQ519" i="1"/>
  <c r="BR519" i="1"/>
  <c r="BS519" i="1"/>
  <c r="BT519" i="1"/>
  <c r="BU519" i="1"/>
  <c r="BW519" i="1"/>
  <c r="BX519" i="1"/>
  <c r="BY519" i="1"/>
  <c r="CG519" i="1" s="1"/>
  <c r="CA519" i="1"/>
  <c r="CB519" i="1"/>
  <c r="CC519" i="1"/>
  <c r="CH519" i="1"/>
  <c r="CI519" i="1"/>
  <c r="CJ519" i="1"/>
  <c r="BQ520" i="1"/>
  <c r="BR520" i="1"/>
  <c r="BS520" i="1"/>
  <c r="BT520" i="1"/>
  <c r="BU520" i="1"/>
  <c r="BW520" i="1"/>
  <c r="BX520" i="1"/>
  <c r="BY520" i="1"/>
  <c r="CA520" i="1"/>
  <c r="CB520" i="1"/>
  <c r="CC520" i="1"/>
  <c r="CG520" i="1"/>
  <c r="CH520" i="1"/>
  <c r="CI520" i="1"/>
  <c r="CJ520" i="1"/>
  <c r="BQ521" i="1"/>
  <c r="BR521" i="1"/>
  <c r="BS521" i="1"/>
  <c r="BT521" i="1"/>
  <c r="BU521" i="1"/>
  <c r="BW521" i="1"/>
  <c r="BX521" i="1"/>
  <c r="BY521" i="1"/>
  <c r="CA521" i="1"/>
  <c r="CB521" i="1"/>
  <c r="CC521" i="1"/>
  <c r="CG521" i="1"/>
  <c r="CH521" i="1"/>
  <c r="CI521" i="1"/>
  <c r="CJ521" i="1"/>
  <c r="BQ522" i="1"/>
  <c r="BR522" i="1"/>
  <c r="BS522" i="1"/>
  <c r="BT522" i="1"/>
  <c r="BU522" i="1"/>
  <c r="BW522" i="1"/>
  <c r="BX522" i="1"/>
  <c r="BY522" i="1"/>
  <c r="CG522" i="1" s="1"/>
  <c r="CA522" i="1"/>
  <c r="CB522" i="1"/>
  <c r="CC522" i="1"/>
  <c r="CH522" i="1"/>
  <c r="CI522" i="1"/>
  <c r="CJ522" i="1"/>
  <c r="CK522" i="1" s="1"/>
  <c r="BQ523" i="1"/>
  <c r="BR523" i="1"/>
  <c r="BS523" i="1"/>
  <c r="BT523" i="1"/>
  <c r="BU523" i="1"/>
  <c r="BW523" i="1"/>
  <c r="BX523" i="1"/>
  <c r="BY523" i="1"/>
  <c r="CG523" i="1" s="1"/>
  <c r="CA523" i="1"/>
  <c r="CB523" i="1"/>
  <c r="CC523" i="1"/>
  <c r="CH523" i="1"/>
  <c r="CI523" i="1"/>
  <c r="CJ523" i="1"/>
  <c r="BQ524" i="1"/>
  <c r="BR524" i="1"/>
  <c r="BS524" i="1"/>
  <c r="BT524" i="1"/>
  <c r="BU524" i="1"/>
  <c r="BW524" i="1"/>
  <c r="BX524" i="1"/>
  <c r="BY524" i="1"/>
  <c r="CA524" i="1"/>
  <c r="CB524" i="1"/>
  <c r="CC524" i="1"/>
  <c r="CG524" i="1"/>
  <c r="CH524" i="1"/>
  <c r="CI524" i="1"/>
  <c r="CJ524" i="1"/>
  <c r="BQ525" i="1"/>
  <c r="BR525" i="1"/>
  <c r="BS525" i="1"/>
  <c r="BT525" i="1"/>
  <c r="BU525" i="1"/>
  <c r="BW525" i="1"/>
  <c r="BX525" i="1"/>
  <c r="BY525" i="1"/>
  <c r="CG525" i="1" s="1"/>
  <c r="CA525" i="1"/>
  <c r="CB525" i="1"/>
  <c r="CC525" i="1"/>
  <c r="CH525" i="1"/>
  <c r="CI525" i="1"/>
  <c r="CJ525" i="1"/>
  <c r="CK525" i="1" s="1"/>
  <c r="BQ526" i="1"/>
  <c r="BR526" i="1"/>
  <c r="BS526" i="1"/>
  <c r="BT526" i="1"/>
  <c r="BU526" i="1"/>
  <c r="BW526" i="1"/>
  <c r="BX526" i="1"/>
  <c r="BY526" i="1"/>
  <c r="CA526" i="1"/>
  <c r="CB526" i="1"/>
  <c r="CC526" i="1"/>
  <c r="CG526" i="1"/>
  <c r="CH526" i="1"/>
  <c r="CI526" i="1"/>
  <c r="CJ526" i="1"/>
  <c r="CK526" i="1" s="1"/>
  <c r="BQ527" i="1"/>
  <c r="BR527" i="1"/>
  <c r="BS527" i="1"/>
  <c r="BT527" i="1"/>
  <c r="BU527" i="1"/>
  <c r="BW527" i="1"/>
  <c r="BX527" i="1"/>
  <c r="BY527" i="1"/>
  <c r="CG527" i="1" s="1"/>
  <c r="CA527" i="1"/>
  <c r="CB527" i="1"/>
  <c r="CC527" i="1"/>
  <c r="CH527" i="1"/>
  <c r="CI527" i="1"/>
  <c r="CJ527" i="1"/>
  <c r="BQ528" i="1"/>
  <c r="BR528" i="1"/>
  <c r="BS528" i="1"/>
  <c r="BT528" i="1"/>
  <c r="BU528" i="1"/>
  <c r="BW528" i="1"/>
  <c r="BX528" i="1"/>
  <c r="BY528" i="1"/>
  <c r="CG528" i="1" s="1"/>
  <c r="CA528" i="1"/>
  <c r="CK528" i="1" s="1"/>
  <c r="CB528" i="1"/>
  <c r="CC528" i="1"/>
  <c r="CH528" i="1"/>
  <c r="CI528" i="1"/>
  <c r="CJ528" i="1"/>
  <c r="BQ529" i="1"/>
  <c r="BR529" i="1"/>
  <c r="BS529" i="1"/>
  <c r="BT529" i="1"/>
  <c r="BU529" i="1"/>
  <c r="BW529" i="1"/>
  <c r="BX529" i="1"/>
  <c r="BY529" i="1"/>
  <c r="CG529" i="1" s="1"/>
  <c r="CA529" i="1"/>
  <c r="CB529" i="1"/>
  <c r="CC529" i="1"/>
  <c r="CH529" i="1"/>
  <c r="CI529" i="1"/>
  <c r="CJ529" i="1"/>
  <c r="BQ530" i="1"/>
  <c r="BR530" i="1"/>
  <c r="BS530" i="1"/>
  <c r="BT530" i="1"/>
  <c r="BU530" i="1"/>
  <c r="BW530" i="1"/>
  <c r="BX530" i="1"/>
  <c r="BY530" i="1"/>
  <c r="CG530" i="1" s="1"/>
  <c r="CA530" i="1"/>
  <c r="CB530" i="1"/>
  <c r="CC530" i="1"/>
  <c r="CH530" i="1"/>
  <c r="CI530" i="1"/>
  <c r="CJ530" i="1"/>
  <c r="BQ531" i="1"/>
  <c r="BR531" i="1"/>
  <c r="BS531" i="1"/>
  <c r="BT531" i="1"/>
  <c r="BU531" i="1"/>
  <c r="BW531" i="1"/>
  <c r="BX531" i="1"/>
  <c r="BY531" i="1"/>
  <c r="CG531" i="1" s="1"/>
  <c r="CA531" i="1"/>
  <c r="CB531" i="1"/>
  <c r="CC531" i="1"/>
  <c r="CH531" i="1"/>
  <c r="CI531" i="1"/>
  <c r="CJ531" i="1"/>
  <c r="BQ532" i="1"/>
  <c r="BR532" i="1"/>
  <c r="BS532" i="1"/>
  <c r="BT532" i="1"/>
  <c r="BU532" i="1"/>
  <c r="BW532" i="1"/>
  <c r="BX532" i="1"/>
  <c r="BY532" i="1"/>
  <c r="CG532" i="1" s="1"/>
  <c r="CA532" i="1"/>
  <c r="CB532" i="1"/>
  <c r="CC532" i="1"/>
  <c r="CH532" i="1"/>
  <c r="CI532" i="1"/>
  <c r="CJ532" i="1"/>
  <c r="BQ533" i="1"/>
  <c r="BR533" i="1"/>
  <c r="BS533" i="1"/>
  <c r="BT533" i="1"/>
  <c r="BU533" i="1"/>
  <c r="BW533" i="1"/>
  <c r="BX533" i="1"/>
  <c r="BY533" i="1"/>
  <c r="CG533" i="1" s="1"/>
  <c r="CA533" i="1"/>
  <c r="CB533" i="1"/>
  <c r="CC533" i="1"/>
  <c r="CH533" i="1"/>
  <c r="CI533" i="1"/>
  <c r="CJ533" i="1"/>
  <c r="BQ534" i="1"/>
  <c r="BR534" i="1"/>
  <c r="BS534" i="1"/>
  <c r="BT534" i="1"/>
  <c r="BU534" i="1"/>
  <c r="BW534" i="1"/>
  <c r="BX534" i="1"/>
  <c r="BY534" i="1"/>
  <c r="CG534" i="1" s="1"/>
  <c r="CA534" i="1"/>
  <c r="CB534" i="1"/>
  <c r="CC534" i="1"/>
  <c r="CH534" i="1"/>
  <c r="CI534" i="1"/>
  <c r="CJ534" i="1"/>
  <c r="BQ535" i="1"/>
  <c r="BR535" i="1"/>
  <c r="BS535" i="1"/>
  <c r="BT535" i="1"/>
  <c r="BU535" i="1"/>
  <c r="BW535" i="1"/>
  <c r="BX535" i="1"/>
  <c r="BY535" i="1"/>
  <c r="CG535" i="1" s="1"/>
  <c r="CA535" i="1"/>
  <c r="CB535" i="1"/>
  <c r="CC535" i="1"/>
  <c r="CH535" i="1"/>
  <c r="CI535" i="1"/>
  <c r="CJ535" i="1"/>
  <c r="BQ536" i="1"/>
  <c r="BR536" i="1"/>
  <c r="BS536" i="1"/>
  <c r="BT536" i="1"/>
  <c r="BU536" i="1"/>
  <c r="BW536" i="1"/>
  <c r="BX536" i="1"/>
  <c r="BY536" i="1"/>
  <c r="CA536" i="1"/>
  <c r="CB536" i="1"/>
  <c r="CC536" i="1"/>
  <c r="CG536" i="1"/>
  <c r="CH536" i="1"/>
  <c r="CI536" i="1"/>
  <c r="CJ536" i="1"/>
  <c r="BQ537" i="1"/>
  <c r="BR537" i="1"/>
  <c r="BS537" i="1"/>
  <c r="BT537" i="1"/>
  <c r="BU537" i="1"/>
  <c r="BW537" i="1"/>
  <c r="BX537" i="1"/>
  <c r="BY537" i="1"/>
  <c r="CG537" i="1" s="1"/>
  <c r="CA537" i="1"/>
  <c r="CB537" i="1"/>
  <c r="CC537" i="1"/>
  <c r="CH537" i="1"/>
  <c r="CI537" i="1"/>
  <c r="CJ537" i="1"/>
  <c r="BQ538" i="1"/>
  <c r="BR538" i="1"/>
  <c r="BS538" i="1"/>
  <c r="BT538" i="1"/>
  <c r="BU538" i="1"/>
  <c r="BW538" i="1"/>
  <c r="BX538" i="1"/>
  <c r="BY538" i="1"/>
  <c r="CG538" i="1" s="1"/>
  <c r="CA538" i="1"/>
  <c r="CK538" i="1" s="1"/>
  <c r="CB538" i="1"/>
  <c r="CC538" i="1"/>
  <c r="CH538" i="1"/>
  <c r="CI538" i="1"/>
  <c r="CJ538" i="1"/>
  <c r="BQ539" i="1"/>
  <c r="BR539" i="1"/>
  <c r="BS539" i="1"/>
  <c r="BT539" i="1"/>
  <c r="BU539" i="1"/>
  <c r="BW539" i="1"/>
  <c r="BX539" i="1"/>
  <c r="BY539" i="1"/>
  <c r="CG539" i="1" s="1"/>
  <c r="CA539" i="1"/>
  <c r="CB539" i="1"/>
  <c r="CC539" i="1"/>
  <c r="CH539" i="1"/>
  <c r="CI539" i="1"/>
  <c r="CJ539" i="1"/>
  <c r="BQ540" i="1"/>
  <c r="BR540" i="1"/>
  <c r="BS540" i="1"/>
  <c r="BT540" i="1"/>
  <c r="BU540" i="1"/>
  <c r="BW540" i="1"/>
  <c r="BX540" i="1"/>
  <c r="BY540" i="1"/>
  <c r="CA540" i="1"/>
  <c r="CB540" i="1"/>
  <c r="CC540" i="1"/>
  <c r="CG540" i="1"/>
  <c r="CH540" i="1"/>
  <c r="CI540" i="1"/>
  <c r="CJ540" i="1"/>
  <c r="BQ541" i="1"/>
  <c r="BR541" i="1"/>
  <c r="BS541" i="1"/>
  <c r="BT541" i="1"/>
  <c r="BU541" i="1"/>
  <c r="BW541" i="1"/>
  <c r="BX541" i="1"/>
  <c r="BY541" i="1"/>
  <c r="CG541" i="1" s="1"/>
  <c r="CA541" i="1"/>
  <c r="CB541" i="1"/>
  <c r="CC541" i="1"/>
  <c r="CH541" i="1"/>
  <c r="CI541" i="1"/>
  <c r="CJ541" i="1"/>
  <c r="BQ542" i="1"/>
  <c r="BR542" i="1"/>
  <c r="BS542" i="1"/>
  <c r="BT542" i="1"/>
  <c r="BU542" i="1"/>
  <c r="BW542" i="1"/>
  <c r="BX542" i="1"/>
  <c r="BY542" i="1"/>
  <c r="CG542" i="1" s="1"/>
  <c r="CA542" i="1"/>
  <c r="CB542" i="1"/>
  <c r="CC542" i="1"/>
  <c r="CH542" i="1"/>
  <c r="CI542" i="1"/>
  <c r="CJ542" i="1"/>
  <c r="CK542" i="1" s="1"/>
  <c r="BQ543" i="1"/>
  <c r="BR543" i="1"/>
  <c r="BS543" i="1"/>
  <c r="BT543" i="1"/>
  <c r="BU543" i="1"/>
  <c r="BW543" i="1"/>
  <c r="BX543" i="1"/>
  <c r="BY543" i="1"/>
  <c r="CG543" i="1" s="1"/>
  <c r="CA543" i="1"/>
  <c r="CB543" i="1"/>
  <c r="CC543" i="1"/>
  <c r="CH543" i="1"/>
  <c r="CI543" i="1"/>
  <c r="CJ543" i="1"/>
  <c r="BQ544" i="1"/>
  <c r="BR544" i="1"/>
  <c r="BS544" i="1"/>
  <c r="BT544" i="1"/>
  <c r="BU544" i="1"/>
  <c r="BW544" i="1"/>
  <c r="BX544" i="1"/>
  <c r="BY544" i="1"/>
  <c r="CG544" i="1" s="1"/>
  <c r="CA544" i="1"/>
  <c r="CK544" i="1" s="1"/>
  <c r="CB544" i="1"/>
  <c r="CC544" i="1"/>
  <c r="CH544" i="1"/>
  <c r="CI544" i="1"/>
  <c r="CJ544" i="1"/>
  <c r="BQ545" i="1"/>
  <c r="BR545" i="1"/>
  <c r="BS545" i="1"/>
  <c r="BT545" i="1"/>
  <c r="BU545" i="1"/>
  <c r="BW545" i="1"/>
  <c r="BX545" i="1"/>
  <c r="BY545" i="1"/>
  <c r="CG545" i="1" s="1"/>
  <c r="CA545" i="1"/>
  <c r="CB545" i="1"/>
  <c r="CC545" i="1"/>
  <c r="CH545" i="1"/>
  <c r="CI545" i="1"/>
  <c r="CJ545" i="1"/>
  <c r="CK545" i="1" s="1"/>
  <c r="BQ546" i="1"/>
  <c r="BR546" i="1"/>
  <c r="BS546" i="1"/>
  <c r="BT546" i="1"/>
  <c r="BU546" i="1"/>
  <c r="BW546" i="1"/>
  <c r="BX546" i="1"/>
  <c r="BY546" i="1"/>
  <c r="CG546" i="1" s="1"/>
  <c r="CA546" i="1"/>
  <c r="CB546" i="1"/>
  <c r="CC546" i="1"/>
  <c r="CH546" i="1"/>
  <c r="CI546" i="1"/>
  <c r="CJ546" i="1"/>
  <c r="CK546" i="1" s="1"/>
  <c r="BQ547" i="1"/>
  <c r="BR547" i="1"/>
  <c r="BS547" i="1"/>
  <c r="BT547" i="1"/>
  <c r="BU547" i="1"/>
  <c r="BW547" i="1"/>
  <c r="BX547" i="1"/>
  <c r="BY547" i="1"/>
  <c r="CG547" i="1" s="1"/>
  <c r="CA547" i="1"/>
  <c r="CB547" i="1"/>
  <c r="CC547" i="1"/>
  <c r="CH547" i="1"/>
  <c r="CI547" i="1"/>
  <c r="CJ547" i="1"/>
  <c r="BQ548" i="1"/>
  <c r="BR548" i="1"/>
  <c r="BS548" i="1"/>
  <c r="BT548" i="1"/>
  <c r="BU548" i="1"/>
  <c r="BW548" i="1"/>
  <c r="BX548" i="1"/>
  <c r="BY548" i="1"/>
  <c r="CG548" i="1" s="1"/>
  <c r="CA548" i="1"/>
  <c r="CB548" i="1"/>
  <c r="CC548" i="1"/>
  <c r="CH548" i="1"/>
  <c r="CI548" i="1"/>
  <c r="CJ548" i="1"/>
  <c r="CK548" i="1" s="1"/>
  <c r="BQ549" i="1"/>
  <c r="BR549" i="1"/>
  <c r="BS549" i="1"/>
  <c r="BT549" i="1"/>
  <c r="BU549" i="1"/>
  <c r="BW549" i="1"/>
  <c r="BX549" i="1"/>
  <c r="BY549" i="1"/>
  <c r="CA549" i="1"/>
  <c r="CB549" i="1"/>
  <c r="CC549" i="1"/>
  <c r="CG549" i="1"/>
  <c r="CH549" i="1"/>
  <c r="CI549" i="1"/>
  <c r="CJ549" i="1"/>
  <c r="BQ550" i="1"/>
  <c r="BR550" i="1"/>
  <c r="BS550" i="1"/>
  <c r="BT550" i="1"/>
  <c r="BU550" i="1"/>
  <c r="BW550" i="1"/>
  <c r="BX550" i="1"/>
  <c r="BY550" i="1"/>
  <c r="CG550" i="1" s="1"/>
  <c r="CA550" i="1"/>
  <c r="CB550" i="1"/>
  <c r="CC550" i="1"/>
  <c r="CH550" i="1"/>
  <c r="CI550" i="1"/>
  <c r="CJ550" i="1"/>
  <c r="BQ551" i="1"/>
  <c r="BR551" i="1"/>
  <c r="BS551" i="1"/>
  <c r="BT551" i="1"/>
  <c r="BU551" i="1"/>
  <c r="BW551" i="1"/>
  <c r="BX551" i="1"/>
  <c r="BY551" i="1"/>
  <c r="CG551" i="1" s="1"/>
  <c r="CA551" i="1"/>
  <c r="CB551" i="1"/>
  <c r="CC551" i="1"/>
  <c r="CH551" i="1"/>
  <c r="CI551" i="1"/>
  <c r="CJ551" i="1"/>
  <c r="BQ552" i="1"/>
  <c r="BR552" i="1"/>
  <c r="BS552" i="1"/>
  <c r="BT552" i="1"/>
  <c r="BU552" i="1"/>
  <c r="BW552" i="1"/>
  <c r="BX552" i="1"/>
  <c r="BY552" i="1"/>
  <c r="CA552" i="1"/>
  <c r="CB552" i="1"/>
  <c r="CC552" i="1"/>
  <c r="CG552" i="1"/>
  <c r="CH552" i="1"/>
  <c r="CI552" i="1"/>
  <c r="CJ552" i="1"/>
  <c r="BQ553" i="1"/>
  <c r="BR553" i="1"/>
  <c r="BS553" i="1"/>
  <c r="BT553" i="1"/>
  <c r="BU553" i="1"/>
  <c r="BW553" i="1"/>
  <c r="BX553" i="1"/>
  <c r="BY553" i="1"/>
  <c r="CA553" i="1"/>
  <c r="CB553" i="1"/>
  <c r="CC553" i="1"/>
  <c r="CG553" i="1"/>
  <c r="CH553" i="1"/>
  <c r="CI553" i="1"/>
  <c r="CJ553" i="1"/>
  <c r="BQ554" i="1"/>
  <c r="BR554" i="1"/>
  <c r="BS554" i="1"/>
  <c r="BT554" i="1"/>
  <c r="BU554" i="1"/>
  <c r="BW554" i="1"/>
  <c r="BX554" i="1"/>
  <c r="BY554" i="1"/>
  <c r="CA554" i="1"/>
  <c r="CB554" i="1"/>
  <c r="CC554" i="1"/>
  <c r="CG554" i="1"/>
  <c r="CH554" i="1"/>
  <c r="CI554" i="1"/>
  <c r="CJ554" i="1"/>
  <c r="BQ555" i="1"/>
  <c r="BR555" i="1"/>
  <c r="BS555" i="1"/>
  <c r="BT555" i="1"/>
  <c r="BU555" i="1"/>
  <c r="BW555" i="1"/>
  <c r="BX555" i="1"/>
  <c r="BY555" i="1"/>
  <c r="CA555" i="1"/>
  <c r="CB555" i="1"/>
  <c r="CC555" i="1"/>
  <c r="CG555" i="1"/>
  <c r="CH555" i="1"/>
  <c r="CI555" i="1"/>
  <c r="CJ555" i="1"/>
  <c r="BQ556" i="1"/>
  <c r="BR556" i="1"/>
  <c r="BS556" i="1"/>
  <c r="BT556" i="1"/>
  <c r="BU556" i="1"/>
  <c r="BW556" i="1"/>
  <c r="BX556" i="1"/>
  <c r="BY556" i="1"/>
  <c r="CG556" i="1" s="1"/>
  <c r="CA556" i="1"/>
  <c r="CB556" i="1"/>
  <c r="CC556" i="1"/>
  <c r="CH556" i="1"/>
  <c r="CI556" i="1"/>
  <c r="CJ556" i="1"/>
  <c r="CK556" i="1" s="1"/>
  <c r="BQ557" i="1"/>
  <c r="BR557" i="1"/>
  <c r="BS557" i="1"/>
  <c r="BT557" i="1"/>
  <c r="BU557" i="1"/>
  <c r="BW557" i="1"/>
  <c r="BX557" i="1"/>
  <c r="BY557" i="1"/>
  <c r="CG557" i="1" s="1"/>
  <c r="CA557" i="1"/>
  <c r="CB557" i="1"/>
  <c r="CC557" i="1"/>
  <c r="CH557" i="1"/>
  <c r="CI557" i="1"/>
  <c r="CJ557" i="1"/>
  <c r="BQ558" i="1"/>
  <c r="BR558" i="1"/>
  <c r="BS558" i="1"/>
  <c r="BT558" i="1"/>
  <c r="BU558" i="1"/>
  <c r="BW558" i="1"/>
  <c r="BX558" i="1"/>
  <c r="BY558" i="1"/>
  <c r="CA558" i="1"/>
  <c r="CB558" i="1"/>
  <c r="CC558" i="1"/>
  <c r="CG558" i="1"/>
  <c r="CH558" i="1"/>
  <c r="CI558" i="1"/>
  <c r="CJ558" i="1"/>
  <c r="BQ559" i="1"/>
  <c r="BR559" i="1"/>
  <c r="BS559" i="1"/>
  <c r="BT559" i="1"/>
  <c r="BU559" i="1"/>
  <c r="BW559" i="1"/>
  <c r="BX559" i="1"/>
  <c r="BY559" i="1"/>
  <c r="CA559" i="1"/>
  <c r="CB559" i="1"/>
  <c r="CC559" i="1"/>
  <c r="CG559" i="1"/>
  <c r="CH559" i="1"/>
  <c r="CI559" i="1"/>
  <c r="CJ559" i="1"/>
  <c r="BQ560" i="1"/>
  <c r="BR560" i="1"/>
  <c r="BS560" i="1"/>
  <c r="BT560" i="1"/>
  <c r="BU560" i="1"/>
  <c r="BW560" i="1"/>
  <c r="BX560" i="1"/>
  <c r="BY560" i="1"/>
  <c r="CG560" i="1" s="1"/>
  <c r="CA560" i="1"/>
  <c r="CB560" i="1"/>
  <c r="CC560" i="1"/>
  <c r="CH560" i="1"/>
  <c r="CI560" i="1"/>
  <c r="CJ560" i="1"/>
  <c r="BQ561" i="1"/>
  <c r="BR561" i="1"/>
  <c r="BS561" i="1"/>
  <c r="BT561" i="1"/>
  <c r="BU561" i="1"/>
  <c r="BW561" i="1"/>
  <c r="BX561" i="1"/>
  <c r="BY561" i="1"/>
  <c r="CG561" i="1" s="1"/>
  <c r="CA561" i="1"/>
  <c r="CB561" i="1"/>
  <c r="CC561" i="1"/>
  <c r="CH561" i="1"/>
  <c r="CI561" i="1"/>
  <c r="CJ561" i="1"/>
  <c r="BQ562" i="1"/>
  <c r="BR562" i="1"/>
  <c r="BS562" i="1"/>
  <c r="BT562" i="1"/>
  <c r="BU562" i="1"/>
  <c r="BW562" i="1"/>
  <c r="BX562" i="1"/>
  <c r="BY562" i="1"/>
  <c r="CG562" i="1" s="1"/>
  <c r="CA562" i="1"/>
  <c r="CB562" i="1"/>
  <c r="CC562" i="1"/>
  <c r="CH562" i="1"/>
  <c r="CI562" i="1"/>
  <c r="CJ562" i="1"/>
  <c r="BQ563" i="1"/>
  <c r="BR563" i="1"/>
  <c r="BS563" i="1"/>
  <c r="BT563" i="1"/>
  <c r="BU563" i="1"/>
  <c r="BW563" i="1"/>
  <c r="BX563" i="1"/>
  <c r="BY563" i="1"/>
  <c r="CG563" i="1" s="1"/>
  <c r="CA563" i="1"/>
  <c r="CK563" i="1" s="1"/>
  <c r="CB563" i="1"/>
  <c r="CC563" i="1"/>
  <c r="CH563" i="1"/>
  <c r="CI563" i="1"/>
  <c r="CJ563" i="1"/>
  <c r="BQ564" i="1"/>
  <c r="BR564" i="1"/>
  <c r="BS564" i="1"/>
  <c r="BT564" i="1"/>
  <c r="BU564" i="1"/>
  <c r="BW564" i="1"/>
  <c r="BX564" i="1"/>
  <c r="BY564" i="1"/>
  <c r="CG564" i="1" s="1"/>
  <c r="CA564" i="1"/>
  <c r="CB564" i="1"/>
  <c r="CC564" i="1"/>
  <c r="CH564" i="1"/>
  <c r="CI564" i="1"/>
  <c r="CJ564" i="1"/>
  <c r="CK564" i="1" s="1"/>
  <c r="BQ565" i="1"/>
  <c r="BR565" i="1"/>
  <c r="BS565" i="1"/>
  <c r="BT565" i="1"/>
  <c r="BU565" i="1"/>
  <c r="BW565" i="1"/>
  <c r="BX565" i="1"/>
  <c r="BY565" i="1"/>
  <c r="CG565" i="1" s="1"/>
  <c r="CA565" i="1"/>
  <c r="CB565" i="1"/>
  <c r="CC565" i="1"/>
  <c r="CH565" i="1"/>
  <c r="CI565" i="1"/>
  <c r="CJ565" i="1"/>
  <c r="BQ566" i="1"/>
  <c r="BR566" i="1"/>
  <c r="BS566" i="1"/>
  <c r="BT566" i="1"/>
  <c r="BU566" i="1"/>
  <c r="BW566" i="1"/>
  <c r="BX566" i="1"/>
  <c r="BY566" i="1"/>
  <c r="CG566" i="1" s="1"/>
  <c r="CA566" i="1"/>
  <c r="CB566" i="1"/>
  <c r="CC566" i="1"/>
  <c r="CH566" i="1"/>
  <c r="CI566" i="1"/>
  <c r="CJ566" i="1"/>
  <c r="BQ567" i="1"/>
  <c r="BR567" i="1"/>
  <c r="BS567" i="1"/>
  <c r="BT567" i="1"/>
  <c r="BU567" i="1"/>
  <c r="BW567" i="1"/>
  <c r="BX567" i="1"/>
  <c r="BY567" i="1"/>
  <c r="CG567" i="1" s="1"/>
  <c r="CA567" i="1"/>
  <c r="CB567" i="1"/>
  <c r="CC567" i="1"/>
  <c r="CH567" i="1"/>
  <c r="CI567" i="1"/>
  <c r="CJ567" i="1"/>
  <c r="BQ568" i="1"/>
  <c r="BR568" i="1"/>
  <c r="BS568" i="1"/>
  <c r="BT568" i="1"/>
  <c r="BU568" i="1"/>
  <c r="BW568" i="1"/>
  <c r="BX568" i="1"/>
  <c r="BY568" i="1"/>
  <c r="CG568" i="1" s="1"/>
  <c r="CA568" i="1"/>
  <c r="CK568" i="1" s="1"/>
  <c r="CB568" i="1"/>
  <c r="CC568" i="1"/>
  <c r="CH568" i="1"/>
  <c r="CI568" i="1"/>
  <c r="CJ568" i="1"/>
  <c r="BQ569" i="1"/>
  <c r="BR569" i="1"/>
  <c r="BS569" i="1"/>
  <c r="BT569" i="1"/>
  <c r="BU569" i="1"/>
  <c r="BW569" i="1"/>
  <c r="BX569" i="1"/>
  <c r="BY569" i="1"/>
  <c r="CG569" i="1" s="1"/>
  <c r="CA569" i="1"/>
  <c r="CB569" i="1"/>
  <c r="CC569" i="1"/>
  <c r="CH569" i="1"/>
  <c r="CI569" i="1"/>
  <c r="CJ569" i="1"/>
  <c r="BQ570" i="1"/>
  <c r="BR570" i="1"/>
  <c r="BS570" i="1"/>
  <c r="BT570" i="1"/>
  <c r="BU570" i="1"/>
  <c r="BW570" i="1"/>
  <c r="BX570" i="1"/>
  <c r="BY570" i="1"/>
  <c r="CA570" i="1"/>
  <c r="CB570" i="1"/>
  <c r="CC570" i="1"/>
  <c r="CG570" i="1"/>
  <c r="CH570" i="1"/>
  <c r="CI570" i="1"/>
  <c r="CJ570" i="1"/>
  <c r="BQ571" i="1"/>
  <c r="BR571" i="1"/>
  <c r="BS571" i="1"/>
  <c r="BT571" i="1"/>
  <c r="BU571" i="1"/>
  <c r="BW571" i="1"/>
  <c r="BX571" i="1"/>
  <c r="BY571" i="1"/>
  <c r="CA571" i="1"/>
  <c r="CB571" i="1"/>
  <c r="CC571" i="1"/>
  <c r="CG571" i="1"/>
  <c r="CH571" i="1"/>
  <c r="CI571" i="1"/>
  <c r="CJ571" i="1"/>
  <c r="BQ572" i="1"/>
  <c r="BR572" i="1"/>
  <c r="BS572" i="1"/>
  <c r="BT572" i="1"/>
  <c r="BU572" i="1"/>
  <c r="BW572" i="1"/>
  <c r="BX572" i="1"/>
  <c r="BY572" i="1"/>
  <c r="CG572" i="1" s="1"/>
  <c r="CA572" i="1"/>
  <c r="CB572" i="1"/>
  <c r="CC572" i="1"/>
  <c r="CH572" i="1"/>
  <c r="CI572" i="1"/>
  <c r="CJ572" i="1"/>
  <c r="CK572" i="1" s="1"/>
  <c r="BQ573" i="1"/>
  <c r="BR573" i="1"/>
  <c r="BS573" i="1"/>
  <c r="BT573" i="1"/>
  <c r="BU573" i="1"/>
  <c r="BW573" i="1"/>
  <c r="BX573" i="1"/>
  <c r="BY573" i="1"/>
  <c r="CG573" i="1" s="1"/>
  <c r="CA573" i="1"/>
  <c r="CB573" i="1"/>
  <c r="CC573" i="1"/>
  <c r="CH573" i="1"/>
  <c r="CI573" i="1"/>
  <c r="CJ573" i="1"/>
  <c r="BQ574" i="1"/>
  <c r="BR574" i="1"/>
  <c r="BS574" i="1"/>
  <c r="BT574" i="1"/>
  <c r="BU574" i="1"/>
  <c r="BW574" i="1"/>
  <c r="BX574" i="1"/>
  <c r="BY574" i="1"/>
  <c r="CA574" i="1"/>
  <c r="CB574" i="1"/>
  <c r="CC574" i="1"/>
  <c r="CG574" i="1"/>
  <c r="CH574" i="1"/>
  <c r="CI574" i="1"/>
  <c r="CJ574" i="1"/>
  <c r="BQ575" i="1"/>
  <c r="BR575" i="1"/>
  <c r="BS575" i="1"/>
  <c r="BT575" i="1"/>
  <c r="BU575" i="1"/>
  <c r="BW575" i="1"/>
  <c r="BX575" i="1"/>
  <c r="BY575" i="1"/>
  <c r="CA575" i="1"/>
  <c r="CB575" i="1"/>
  <c r="CC575" i="1"/>
  <c r="CG575" i="1"/>
  <c r="CH575" i="1"/>
  <c r="CI575" i="1"/>
  <c r="CJ575" i="1"/>
  <c r="BQ576" i="1"/>
  <c r="BR576" i="1"/>
  <c r="BS576" i="1"/>
  <c r="BT576" i="1"/>
  <c r="BU576" i="1"/>
  <c r="BW576" i="1"/>
  <c r="BX576" i="1"/>
  <c r="BY576" i="1"/>
  <c r="CG576" i="1" s="1"/>
  <c r="CA576" i="1"/>
  <c r="CB576" i="1"/>
  <c r="CC576" i="1"/>
  <c r="CH576" i="1"/>
  <c r="CI576" i="1"/>
  <c r="CJ576" i="1"/>
  <c r="BQ577" i="1"/>
  <c r="BR577" i="1"/>
  <c r="BS577" i="1"/>
  <c r="BT577" i="1"/>
  <c r="BU577" i="1"/>
  <c r="BW577" i="1"/>
  <c r="BX577" i="1"/>
  <c r="BY577" i="1"/>
  <c r="CG577" i="1" s="1"/>
  <c r="CA577" i="1"/>
  <c r="CB577" i="1"/>
  <c r="CC577" i="1"/>
  <c r="CH577" i="1"/>
  <c r="CI577" i="1"/>
  <c r="CJ577" i="1"/>
  <c r="BQ578" i="1"/>
  <c r="BR578" i="1"/>
  <c r="BS578" i="1"/>
  <c r="BT578" i="1"/>
  <c r="BU578" i="1"/>
  <c r="BW578" i="1"/>
  <c r="BX578" i="1"/>
  <c r="BY578" i="1"/>
  <c r="CG578" i="1" s="1"/>
  <c r="CA578" i="1"/>
  <c r="CB578" i="1"/>
  <c r="CC578" i="1"/>
  <c r="CH578" i="1"/>
  <c r="CI578" i="1"/>
  <c r="CJ578" i="1"/>
  <c r="BQ579" i="1"/>
  <c r="BR579" i="1"/>
  <c r="BS579" i="1"/>
  <c r="BT579" i="1"/>
  <c r="BU579" i="1"/>
  <c r="BW579" i="1"/>
  <c r="BX579" i="1"/>
  <c r="BY579" i="1"/>
  <c r="CG579" i="1" s="1"/>
  <c r="CA579" i="1"/>
  <c r="CK579" i="1" s="1"/>
  <c r="CB579" i="1"/>
  <c r="CC579" i="1"/>
  <c r="CH579" i="1"/>
  <c r="CI579" i="1"/>
  <c r="CJ579" i="1"/>
  <c r="BQ580" i="1"/>
  <c r="BR580" i="1"/>
  <c r="BS580" i="1"/>
  <c r="BT580" i="1"/>
  <c r="BU580" i="1"/>
  <c r="BW580" i="1"/>
  <c r="BX580" i="1"/>
  <c r="BY580" i="1"/>
  <c r="CG580" i="1" s="1"/>
  <c r="CA580" i="1"/>
  <c r="CB580" i="1"/>
  <c r="CC580" i="1"/>
  <c r="CH580" i="1"/>
  <c r="CI580" i="1"/>
  <c r="CJ580" i="1"/>
  <c r="CK580" i="1" s="1"/>
  <c r="BQ581" i="1"/>
  <c r="BR581" i="1"/>
  <c r="BS581" i="1"/>
  <c r="BT581" i="1"/>
  <c r="BU581" i="1"/>
  <c r="BW581" i="1"/>
  <c r="BX581" i="1"/>
  <c r="BY581" i="1"/>
  <c r="CG581" i="1" s="1"/>
  <c r="CA581" i="1"/>
  <c r="CB581" i="1"/>
  <c r="CC581" i="1"/>
  <c r="CH581" i="1"/>
  <c r="CI581" i="1"/>
  <c r="CJ581" i="1"/>
  <c r="BQ582" i="1"/>
  <c r="BR582" i="1"/>
  <c r="BS582" i="1"/>
  <c r="BT582" i="1"/>
  <c r="BU582" i="1"/>
  <c r="BW582" i="1"/>
  <c r="BX582" i="1"/>
  <c r="BY582" i="1"/>
  <c r="CG582" i="1" s="1"/>
  <c r="CA582" i="1"/>
  <c r="CB582" i="1"/>
  <c r="CC582" i="1"/>
  <c r="CH582" i="1"/>
  <c r="CI582" i="1"/>
  <c r="CJ582" i="1"/>
  <c r="BQ583" i="1"/>
  <c r="BR583" i="1"/>
  <c r="BS583" i="1"/>
  <c r="BT583" i="1"/>
  <c r="BU583" i="1"/>
  <c r="BW583" i="1"/>
  <c r="BX583" i="1"/>
  <c r="BY583" i="1"/>
  <c r="CG583" i="1" s="1"/>
  <c r="CA583" i="1"/>
  <c r="CB583" i="1"/>
  <c r="CC583" i="1"/>
  <c r="CH583" i="1"/>
  <c r="CI583" i="1"/>
  <c r="CJ583" i="1"/>
  <c r="BQ584" i="1"/>
  <c r="BR584" i="1"/>
  <c r="BS584" i="1"/>
  <c r="BT584" i="1"/>
  <c r="BU584" i="1"/>
  <c r="BW584" i="1"/>
  <c r="BX584" i="1"/>
  <c r="BY584" i="1"/>
  <c r="CG584" i="1" s="1"/>
  <c r="CA584" i="1"/>
  <c r="CK584" i="1" s="1"/>
  <c r="CB584" i="1"/>
  <c r="CC584" i="1"/>
  <c r="CH584" i="1"/>
  <c r="CI584" i="1"/>
  <c r="CJ584" i="1"/>
  <c r="BQ585" i="1"/>
  <c r="BR585" i="1"/>
  <c r="BS585" i="1"/>
  <c r="BT585" i="1"/>
  <c r="BU585" i="1"/>
  <c r="BW585" i="1"/>
  <c r="BX585" i="1"/>
  <c r="BY585" i="1"/>
  <c r="CG585" i="1" s="1"/>
  <c r="CA585" i="1"/>
  <c r="CB585" i="1"/>
  <c r="CC585" i="1"/>
  <c r="CH585" i="1"/>
  <c r="CI585" i="1"/>
  <c r="CJ585" i="1"/>
  <c r="BQ586" i="1"/>
  <c r="BR586" i="1"/>
  <c r="BS586" i="1"/>
  <c r="BT586" i="1"/>
  <c r="BU586" i="1"/>
  <c r="BW586" i="1"/>
  <c r="BX586" i="1"/>
  <c r="BY586" i="1"/>
  <c r="CA586" i="1"/>
  <c r="CB586" i="1"/>
  <c r="CC586" i="1"/>
  <c r="CG586" i="1"/>
  <c r="CH586" i="1"/>
  <c r="CI586" i="1"/>
  <c r="CJ586" i="1"/>
  <c r="BQ587" i="1"/>
  <c r="BR587" i="1"/>
  <c r="BS587" i="1"/>
  <c r="BT587" i="1"/>
  <c r="BU587" i="1"/>
  <c r="BW587" i="1"/>
  <c r="BX587" i="1"/>
  <c r="BY587" i="1"/>
  <c r="CA587" i="1"/>
  <c r="CB587" i="1"/>
  <c r="CC587" i="1"/>
  <c r="CG587" i="1"/>
  <c r="CH587" i="1"/>
  <c r="CI587" i="1"/>
  <c r="CJ587" i="1"/>
  <c r="BQ588" i="1"/>
  <c r="BR588" i="1"/>
  <c r="BS588" i="1"/>
  <c r="BT588" i="1"/>
  <c r="BU588" i="1"/>
  <c r="BW588" i="1"/>
  <c r="BX588" i="1"/>
  <c r="BY588" i="1"/>
  <c r="CG588" i="1" s="1"/>
  <c r="CA588" i="1"/>
  <c r="CB588" i="1"/>
  <c r="CC588" i="1"/>
  <c r="CH588" i="1"/>
  <c r="CI588" i="1"/>
  <c r="CJ588" i="1"/>
  <c r="CK588" i="1" s="1"/>
  <c r="BQ589" i="1"/>
  <c r="BR589" i="1"/>
  <c r="BS589" i="1"/>
  <c r="BT589" i="1"/>
  <c r="BU589" i="1"/>
  <c r="BW589" i="1"/>
  <c r="BX589" i="1"/>
  <c r="BY589" i="1"/>
  <c r="CG589" i="1" s="1"/>
  <c r="CA589" i="1"/>
  <c r="CB589" i="1"/>
  <c r="CC589" i="1"/>
  <c r="CH589" i="1"/>
  <c r="CI589" i="1"/>
  <c r="CJ589" i="1"/>
  <c r="BQ590" i="1"/>
  <c r="BR590" i="1"/>
  <c r="BS590" i="1"/>
  <c r="BT590" i="1"/>
  <c r="BU590" i="1"/>
  <c r="BW590" i="1"/>
  <c r="BX590" i="1"/>
  <c r="BY590" i="1"/>
  <c r="CA590" i="1"/>
  <c r="CB590" i="1"/>
  <c r="CC590" i="1"/>
  <c r="CG590" i="1"/>
  <c r="CH590" i="1"/>
  <c r="CI590" i="1"/>
  <c r="CJ590" i="1"/>
  <c r="BQ591" i="1"/>
  <c r="BR591" i="1"/>
  <c r="BS591" i="1"/>
  <c r="BT591" i="1"/>
  <c r="BU591" i="1"/>
  <c r="BW591" i="1"/>
  <c r="BX591" i="1"/>
  <c r="BY591" i="1"/>
  <c r="CA591" i="1"/>
  <c r="CB591" i="1"/>
  <c r="CC591" i="1"/>
  <c r="CG591" i="1"/>
  <c r="CH591" i="1"/>
  <c r="CI591" i="1"/>
  <c r="CJ591" i="1"/>
  <c r="BQ592" i="1"/>
  <c r="BR592" i="1"/>
  <c r="BS592" i="1"/>
  <c r="BT592" i="1"/>
  <c r="BU592" i="1"/>
  <c r="BW592" i="1"/>
  <c r="BX592" i="1"/>
  <c r="BY592" i="1"/>
  <c r="CG592" i="1" s="1"/>
  <c r="CA592" i="1"/>
  <c r="CB592" i="1"/>
  <c r="CC592" i="1"/>
  <c r="CH592" i="1"/>
  <c r="CI592" i="1"/>
  <c r="CJ592" i="1"/>
  <c r="BQ593" i="1"/>
  <c r="BR593" i="1"/>
  <c r="BS593" i="1"/>
  <c r="BT593" i="1"/>
  <c r="BU593" i="1"/>
  <c r="BW593" i="1"/>
  <c r="BX593" i="1"/>
  <c r="BY593" i="1"/>
  <c r="CG593" i="1" s="1"/>
  <c r="CA593" i="1"/>
  <c r="CB593" i="1"/>
  <c r="CC593" i="1"/>
  <c r="CH593" i="1"/>
  <c r="CI593" i="1"/>
  <c r="CJ593" i="1"/>
  <c r="BQ594" i="1"/>
  <c r="BR594" i="1"/>
  <c r="BS594" i="1"/>
  <c r="BT594" i="1"/>
  <c r="BU594" i="1"/>
  <c r="BW594" i="1"/>
  <c r="BX594" i="1"/>
  <c r="BY594" i="1"/>
  <c r="CG594" i="1" s="1"/>
  <c r="CA594" i="1"/>
  <c r="CB594" i="1"/>
  <c r="CC594" i="1"/>
  <c r="CH594" i="1"/>
  <c r="CI594" i="1"/>
  <c r="CJ594" i="1"/>
  <c r="BQ595" i="1"/>
  <c r="BR595" i="1"/>
  <c r="BS595" i="1"/>
  <c r="BT595" i="1"/>
  <c r="BU595" i="1"/>
  <c r="BW595" i="1"/>
  <c r="BX595" i="1"/>
  <c r="BY595" i="1"/>
  <c r="CG595" i="1" s="1"/>
  <c r="CA595" i="1"/>
  <c r="CB595" i="1"/>
  <c r="CC595" i="1"/>
  <c r="CH595" i="1"/>
  <c r="CI595" i="1"/>
  <c r="CJ595" i="1"/>
  <c r="BQ596" i="1"/>
  <c r="BR596" i="1"/>
  <c r="BS596" i="1"/>
  <c r="BT596" i="1"/>
  <c r="BU596" i="1"/>
  <c r="BW596" i="1"/>
  <c r="BX596" i="1"/>
  <c r="BY596" i="1"/>
  <c r="CG596" i="1" s="1"/>
  <c r="CA596" i="1"/>
  <c r="CB596" i="1"/>
  <c r="CC596" i="1"/>
  <c r="CH596" i="1"/>
  <c r="CI596" i="1"/>
  <c r="CJ596" i="1"/>
  <c r="CK596" i="1" s="1"/>
  <c r="BQ597" i="1"/>
  <c r="BR597" i="1"/>
  <c r="BS597" i="1"/>
  <c r="BT597" i="1"/>
  <c r="BU597" i="1"/>
  <c r="BW597" i="1"/>
  <c r="BX597" i="1"/>
  <c r="BY597" i="1"/>
  <c r="CG597" i="1" s="1"/>
  <c r="CA597" i="1"/>
  <c r="CB597" i="1"/>
  <c r="CC597" i="1"/>
  <c r="CH597" i="1"/>
  <c r="CI597" i="1"/>
  <c r="CJ597" i="1"/>
  <c r="BQ598" i="1"/>
  <c r="BR598" i="1"/>
  <c r="BS598" i="1"/>
  <c r="BT598" i="1"/>
  <c r="BU598" i="1"/>
  <c r="BW598" i="1"/>
  <c r="BX598" i="1"/>
  <c r="BY598" i="1"/>
  <c r="CG598" i="1" s="1"/>
  <c r="CA598" i="1"/>
  <c r="CB598" i="1"/>
  <c r="CC598" i="1"/>
  <c r="CH598" i="1"/>
  <c r="CI598" i="1"/>
  <c r="CJ598" i="1"/>
  <c r="BQ599" i="1"/>
  <c r="BR599" i="1"/>
  <c r="BS599" i="1"/>
  <c r="BT599" i="1"/>
  <c r="BU599" i="1"/>
  <c r="BW599" i="1"/>
  <c r="BX599" i="1"/>
  <c r="BY599" i="1"/>
  <c r="CG599" i="1" s="1"/>
  <c r="CA599" i="1"/>
  <c r="CB599" i="1"/>
  <c r="CC599" i="1"/>
  <c r="CH599" i="1"/>
  <c r="CI599" i="1"/>
  <c r="CJ599" i="1"/>
  <c r="BQ600" i="1"/>
  <c r="BR600" i="1"/>
  <c r="BS600" i="1"/>
  <c r="BT600" i="1"/>
  <c r="BU600" i="1"/>
  <c r="BW600" i="1"/>
  <c r="BX600" i="1"/>
  <c r="BY600" i="1"/>
  <c r="CG600" i="1" s="1"/>
  <c r="CA600" i="1"/>
  <c r="CK600" i="1" s="1"/>
  <c r="CB600" i="1"/>
  <c r="CC600" i="1"/>
  <c r="CH600" i="1"/>
  <c r="CI600" i="1"/>
  <c r="CJ600" i="1"/>
  <c r="BQ601" i="1"/>
  <c r="BR601" i="1"/>
  <c r="BS601" i="1"/>
  <c r="BT601" i="1"/>
  <c r="BU601" i="1"/>
  <c r="BW601" i="1"/>
  <c r="BX601" i="1"/>
  <c r="BY601" i="1"/>
  <c r="CG601" i="1" s="1"/>
  <c r="CA601" i="1"/>
  <c r="CB601" i="1"/>
  <c r="CC601" i="1"/>
  <c r="CH601" i="1"/>
  <c r="CI601" i="1"/>
  <c r="CJ601" i="1"/>
  <c r="BQ602" i="1"/>
  <c r="BR602" i="1"/>
  <c r="BS602" i="1"/>
  <c r="BT602" i="1"/>
  <c r="BU602" i="1"/>
  <c r="BW602" i="1"/>
  <c r="BX602" i="1"/>
  <c r="BY602" i="1"/>
  <c r="CG602" i="1" s="1"/>
  <c r="CA602" i="1"/>
  <c r="CB602" i="1"/>
  <c r="CC602" i="1"/>
  <c r="CH602" i="1"/>
  <c r="CI602" i="1"/>
  <c r="CJ602" i="1"/>
  <c r="BQ603" i="1"/>
  <c r="BR603" i="1"/>
  <c r="BS603" i="1"/>
  <c r="BT603" i="1"/>
  <c r="BU603" i="1"/>
  <c r="BW603" i="1"/>
  <c r="BX603" i="1"/>
  <c r="BY603" i="1"/>
  <c r="CA603" i="1"/>
  <c r="CB603" i="1"/>
  <c r="CC603" i="1"/>
  <c r="CG603" i="1"/>
  <c r="CH603" i="1"/>
  <c r="CI603" i="1"/>
  <c r="CJ603" i="1"/>
  <c r="BQ604" i="1"/>
  <c r="BR604" i="1"/>
  <c r="BS604" i="1"/>
  <c r="BT604" i="1"/>
  <c r="BU604" i="1"/>
  <c r="BW604" i="1"/>
  <c r="BX604" i="1"/>
  <c r="BY604" i="1"/>
  <c r="CG604" i="1" s="1"/>
  <c r="CA604" i="1"/>
  <c r="CB604" i="1"/>
  <c r="CC604" i="1"/>
  <c r="CH604" i="1"/>
  <c r="CI604" i="1"/>
  <c r="CJ604" i="1"/>
  <c r="CK604" i="1" s="1"/>
  <c r="BQ605" i="1"/>
  <c r="BR605" i="1"/>
  <c r="BS605" i="1"/>
  <c r="BT605" i="1"/>
  <c r="BU605" i="1"/>
  <c r="BW605" i="1"/>
  <c r="BX605" i="1"/>
  <c r="BY605" i="1"/>
  <c r="CG605" i="1" s="1"/>
  <c r="CA605" i="1"/>
  <c r="CB605" i="1"/>
  <c r="CC605" i="1"/>
  <c r="CH605" i="1"/>
  <c r="CI605" i="1"/>
  <c r="CJ605" i="1"/>
  <c r="BQ606" i="1"/>
  <c r="BR606" i="1"/>
  <c r="BS606" i="1"/>
  <c r="BT606" i="1"/>
  <c r="BU606" i="1"/>
  <c r="BW606" i="1"/>
  <c r="BX606" i="1"/>
  <c r="BY606" i="1"/>
  <c r="CA606" i="1"/>
  <c r="CB606" i="1"/>
  <c r="CC606" i="1"/>
  <c r="CG606" i="1"/>
  <c r="CH606" i="1"/>
  <c r="CI606" i="1"/>
  <c r="CJ606" i="1"/>
  <c r="BQ607" i="1"/>
  <c r="BR607" i="1"/>
  <c r="BS607" i="1"/>
  <c r="BT607" i="1"/>
  <c r="BU607" i="1"/>
  <c r="BW607" i="1"/>
  <c r="BX607" i="1"/>
  <c r="BY607" i="1"/>
  <c r="CA607" i="1"/>
  <c r="CB607" i="1"/>
  <c r="CC607" i="1"/>
  <c r="CG607" i="1"/>
  <c r="CH607" i="1"/>
  <c r="CI607" i="1"/>
  <c r="CJ607" i="1"/>
  <c r="BQ608" i="1"/>
  <c r="BR608" i="1"/>
  <c r="BS608" i="1"/>
  <c r="BT608" i="1"/>
  <c r="BU608" i="1"/>
  <c r="BW608" i="1"/>
  <c r="BX608" i="1"/>
  <c r="BY608" i="1"/>
  <c r="CG608" i="1" s="1"/>
  <c r="CA608" i="1"/>
  <c r="CB608" i="1"/>
  <c r="CC608" i="1"/>
  <c r="CH608" i="1"/>
  <c r="CI608" i="1"/>
  <c r="CJ608" i="1"/>
  <c r="BQ609" i="1"/>
  <c r="BR609" i="1"/>
  <c r="BS609" i="1"/>
  <c r="BT609" i="1"/>
  <c r="BU609" i="1"/>
  <c r="BW609" i="1"/>
  <c r="BX609" i="1"/>
  <c r="BY609" i="1"/>
  <c r="CG609" i="1" s="1"/>
  <c r="CA609" i="1"/>
  <c r="CB609" i="1"/>
  <c r="CC609" i="1"/>
  <c r="CH609" i="1"/>
  <c r="CI609" i="1"/>
  <c r="CJ609" i="1"/>
  <c r="BQ610" i="1"/>
  <c r="BR610" i="1"/>
  <c r="BS610" i="1"/>
  <c r="BT610" i="1"/>
  <c r="BU610" i="1"/>
  <c r="BW610" i="1"/>
  <c r="BX610" i="1"/>
  <c r="BY610" i="1"/>
  <c r="CA610" i="1"/>
  <c r="CB610" i="1"/>
  <c r="CC610" i="1"/>
  <c r="CG610" i="1"/>
  <c r="CH610" i="1"/>
  <c r="CI610" i="1"/>
  <c r="CJ610" i="1"/>
  <c r="BQ611" i="1"/>
  <c r="BR611" i="1"/>
  <c r="BS611" i="1"/>
  <c r="BT611" i="1"/>
  <c r="BU611" i="1"/>
  <c r="BW611" i="1"/>
  <c r="BX611" i="1"/>
  <c r="BY611" i="1"/>
  <c r="CG611" i="1" s="1"/>
  <c r="CA611" i="1"/>
  <c r="CB611" i="1"/>
  <c r="CC611" i="1"/>
  <c r="CH611" i="1"/>
  <c r="CI611" i="1"/>
  <c r="CJ611" i="1"/>
  <c r="BQ612" i="1"/>
  <c r="BR612" i="1"/>
  <c r="BS612" i="1"/>
  <c r="BT612" i="1"/>
  <c r="BU612" i="1"/>
  <c r="BW612" i="1"/>
  <c r="BX612" i="1"/>
  <c r="BY612" i="1"/>
  <c r="CG612" i="1" s="1"/>
  <c r="CA612" i="1"/>
  <c r="CB612" i="1"/>
  <c r="CC612" i="1"/>
  <c r="CH612" i="1"/>
  <c r="CI612" i="1"/>
  <c r="CJ612" i="1"/>
  <c r="CK612" i="1" s="1"/>
  <c r="BQ613" i="1"/>
  <c r="BR613" i="1"/>
  <c r="BS613" i="1"/>
  <c r="BT613" i="1"/>
  <c r="BU613" i="1"/>
  <c r="BW613" i="1"/>
  <c r="BX613" i="1"/>
  <c r="BY613" i="1"/>
  <c r="CG613" i="1" s="1"/>
  <c r="CA613" i="1"/>
  <c r="CB613" i="1"/>
  <c r="CC613" i="1"/>
  <c r="CH613" i="1"/>
  <c r="CI613" i="1"/>
  <c r="CJ613" i="1"/>
  <c r="BQ614" i="1"/>
  <c r="BR614" i="1"/>
  <c r="BS614" i="1"/>
  <c r="BT614" i="1"/>
  <c r="BU614" i="1"/>
  <c r="BW614" i="1"/>
  <c r="BX614" i="1"/>
  <c r="BY614" i="1"/>
  <c r="CG614" i="1" s="1"/>
  <c r="CA614" i="1"/>
  <c r="CB614" i="1"/>
  <c r="CC614" i="1"/>
  <c r="CH614" i="1"/>
  <c r="CI614" i="1"/>
  <c r="CJ614" i="1"/>
  <c r="BQ615" i="1"/>
  <c r="BR615" i="1"/>
  <c r="BS615" i="1"/>
  <c r="BT615" i="1"/>
  <c r="BU615" i="1"/>
  <c r="BW615" i="1"/>
  <c r="BX615" i="1"/>
  <c r="BY615" i="1"/>
  <c r="CG615" i="1" s="1"/>
  <c r="CA615" i="1"/>
  <c r="CB615" i="1"/>
  <c r="CC615" i="1"/>
  <c r="CH615" i="1"/>
  <c r="CI615" i="1"/>
  <c r="CJ615" i="1"/>
  <c r="BQ616" i="1"/>
  <c r="BR616" i="1"/>
  <c r="BS616" i="1"/>
  <c r="BT616" i="1"/>
  <c r="BU616" i="1"/>
  <c r="BW616" i="1"/>
  <c r="BX616" i="1"/>
  <c r="BY616" i="1"/>
  <c r="CG616" i="1" s="1"/>
  <c r="CA616" i="1"/>
  <c r="CK616" i="1" s="1"/>
  <c r="CB616" i="1"/>
  <c r="CC616" i="1"/>
  <c r="CH616" i="1"/>
  <c r="CI616" i="1"/>
  <c r="CJ616" i="1"/>
  <c r="BQ617" i="1"/>
  <c r="BR617" i="1"/>
  <c r="BS617" i="1"/>
  <c r="BT617" i="1"/>
  <c r="BU617" i="1"/>
  <c r="BW617" i="1"/>
  <c r="BX617" i="1"/>
  <c r="BY617" i="1"/>
  <c r="CG617" i="1" s="1"/>
  <c r="CA617" i="1"/>
  <c r="CB617" i="1"/>
  <c r="CC617" i="1"/>
  <c r="CH617" i="1"/>
  <c r="CI617" i="1"/>
  <c r="CJ617" i="1"/>
  <c r="BQ618" i="1"/>
  <c r="BR618" i="1"/>
  <c r="BS618" i="1"/>
  <c r="BT618" i="1"/>
  <c r="BU618" i="1"/>
  <c r="BW618" i="1"/>
  <c r="BX618" i="1"/>
  <c r="BY618" i="1"/>
  <c r="CA618" i="1"/>
  <c r="CB618" i="1"/>
  <c r="CC618" i="1"/>
  <c r="CG618" i="1"/>
  <c r="CH618" i="1"/>
  <c r="CI618" i="1"/>
  <c r="CJ618" i="1"/>
  <c r="BQ619" i="1"/>
  <c r="BR619" i="1"/>
  <c r="BS619" i="1"/>
  <c r="BT619" i="1"/>
  <c r="BU619" i="1"/>
  <c r="BW619" i="1"/>
  <c r="BX619" i="1"/>
  <c r="BY619" i="1"/>
  <c r="CA619" i="1"/>
  <c r="CB619" i="1"/>
  <c r="CC619" i="1"/>
  <c r="CG619" i="1"/>
  <c r="CH619" i="1"/>
  <c r="CI619" i="1"/>
  <c r="CJ619" i="1"/>
  <c r="CK619" i="1" s="1"/>
  <c r="BQ620" i="1"/>
  <c r="BR620" i="1"/>
  <c r="BS620" i="1"/>
  <c r="BT620" i="1"/>
  <c r="BU620" i="1"/>
  <c r="BW620" i="1"/>
  <c r="BX620" i="1"/>
  <c r="BY620" i="1"/>
  <c r="CG620" i="1" s="1"/>
  <c r="CA620" i="1"/>
  <c r="CB620" i="1"/>
  <c r="CC620" i="1"/>
  <c r="CH620" i="1"/>
  <c r="CI620" i="1"/>
  <c r="CJ620" i="1"/>
  <c r="CK620" i="1" s="1"/>
  <c r="BQ621" i="1"/>
  <c r="BR621" i="1"/>
  <c r="BZ621" i="1" s="1"/>
  <c r="CD621" i="1" s="1"/>
  <c r="CF621" i="1" s="1"/>
  <c r="BS621" i="1"/>
  <c r="BT621" i="1"/>
  <c r="BU621" i="1"/>
  <c r="BW621" i="1"/>
  <c r="BX621" i="1"/>
  <c r="BY621" i="1"/>
  <c r="CG621" i="1" s="1"/>
  <c r="CA621" i="1"/>
  <c r="CB621" i="1"/>
  <c r="CC621" i="1"/>
  <c r="CH621" i="1"/>
  <c r="CI621" i="1"/>
  <c r="CJ621" i="1"/>
  <c r="BQ622" i="1"/>
  <c r="BR622" i="1"/>
  <c r="BS622" i="1"/>
  <c r="BT622" i="1"/>
  <c r="BU622" i="1"/>
  <c r="BW622" i="1"/>
  <c r="BX622" i="1"/>
  <c r="BY622" i="1"/>
  <c r="CA622" i="1"/>
  <c r="CB622" i="1"/>
  <c r="CC622" i="1"/>
  <c r="CG622" i="1"/>
  <c r="CH622" i="1"/>
  <c r="CI622" i="1"/>
  <c r="CJ622" i="1"/>
  <c r="BQ623" i="1"/>
  <c r="BR623" i="1"/>
  <c r="BS623" i="1"/>
  <c r="BT623" i="1"/>
  <c r="BU623" i="1"/>
  <c r="BW623" i="1"/>
  <c r="BX623" i="1"/>
  <c r="BY623" i="1"/>
  <c r="CA623" i="1"/>
  <c r="CB623" i="1"/>
  <c r="CC623" i="1"/>
  <c r="CG623" i="1"/>
  <c r="CH623" i="1"/>
  <c r="CI623" i="1"/>
  <c r="CJ623" i="1"/>
  <c r="BQ624" i="1"/>
  <c r="BR624" i="1"/>
  <c r="BS624" i="1"/>
  <c r="BT624" i="1"/>
  <c r="BU624" i="1"/>
  <c r="BW624" i="1"/>
  <c r="BX624" i="1"/>
  <c r="BY624" i="1"/>
  <c r="CG624" i="1" s="1"/>
  <c r="CA624" i="1"/>
  <c r="CB624" i="1"/>
  <c r="CC624" i="1"/>
  <c r="CH624" i="1"/>
  <c r="CI624" i="1"/>
  <c r="CJ624" i="1"/>
  <c r="BQ625" i="1"/>
  <c r="BR625" i="1"/>
  <c r="BS625" i="1"/>
  <c r="BT625" i="1"/>
  <c r="BU625" i="1"/>
  <c r="BW625" i="1"/>
  <c r="BX625" i="1"/>
  <c r="BY625" i="1"/>
  <c r="CG625" i="1" s="1"/>
  <c r="CA625" i="1"/>
  <c r="CB625" i="1"/>
  <c r="CC625" i="1"/>
  <c r="CH625" i="1"/>
  <c r="CI625" i="1"/>
  <c r="CJ625" i="1"/>
  <c r="BQ626" i="1"/>
  <c r="BR626" i="1"/>
  <c r="BS626" i="1"/>
  <c r="BT626" i="1"/>
  <c r="BU626" i="1"/>
  <c r="BW626" i="1"/>
  <c r="BX626" i="1"/>
  <c r="BY626" i="1"/>
  <c r="CG626" i="1" s="1"/>
  <c r="CA626" i="1"/>
  <c r="CB626" i="1"/>
  <c r="CC626" i="1"/>
  <c r="CH626" i="1"/>
  <c r="CI626" i="1"/>
  <c r="CJ626" i="1"/>
  <c r="BQ627" i="1"/>
  <c r="BR627" i="1"/>
  <c r="BS627" i="1"/>
  <c r="BT627" i="1"/>
  <c r="BU627" i="1"/>
  <c r="BW627" i="1"/>
  <c r="BX627" i="1"/>
  <c r="BY627" i="1"/>
  <c r="CG627" i="1" s="1"/>
  <c r="CA627" i="1"/>
  <c r="CB627" i="1"/>
  <c r="CC627" i="1"/>
  <c r="CH627" i="1"/>
  <c r="CI627" i="1"/>
  <c r="CJ627" i="1"/>
  <c r="BQ628" i="1"/>
  <c r="BR628" i="1"/>
  <c r="BS628" i="1"/>
  <c r="BT628" i="1"/>
  <c r="BU628" i="1"/>
  <c r="BW628" i="1"/>
  <c r="BX628" i="1"/>
  <c r="BY628" i="1"/>
  <c r="CG628" i="1" s="1"/>
  <c r="CA628" i="1"/>
  <c r="CB628" i="1"/>
  <c r="CC628" i="1"/>
  <c r="CH628" i="1"/>
  <c r="CI628" i="1"/>
  <c r="CJ628" i="1"/>
  <c r="BQ629" i="1"/>
  <c r="BR629" i="1"/>
  <c r="BS629" i="1"/>
  <c r="BT629" i="1"/>
  <c r="BU629" i="1"/>
  <c r="BW629" i="1"/>
  <c r="BX629" i="1"/>
  <c r="BY629" i="1"/>
  <c r="CG629" i="1" s="1"/>
  <c r="CA629" i="1"/>
  <c r="CB629" i="1"/>
  <c r="CC629" i="1"/>
  <c r="CH629" i="1"/>
  <c r="CI629" i="1"/>
  <c r="CJ629" i="1"/>
  <c r="BQ630" i="1"/>
  <c r="BR630" i="1"/>
  <c r="BS630" i="1"/>
  <c r="BT630" i="1"/>
  <c r="BU630" i="1"/>
  <c r="BW630" i="1"/>
  <c r="BX630" i="1"/>
  <c r="BY630" i="1"/>
  <c r="CG630" i="1" s="1"/>
  <c r="CA630" i="1"/>
  <c r="CB630" i="1"/>
  <c r="CC630" i="1"/>
  <c r="CH630" i="1"/>
  <c r="CI630" i="1"/>
  <c r="CJ630" i="1"/>
  <c r="BQ631" i="1"/>
  <c r="BR631" i="1"/>
  <c r="BS631" i="1"/>
  <c r="BT631" i="1"/>
  <c r="BU631" i="1"/>
  <c r="BW631" i="1"/>
  <c r="BX631" i="1"/>
  <c r="BY631" i="1"/>
  <c r="CG631" i="1" s="1"/>
  <c r="CA631" i="1"/>
  <c r="CB631" i="1"/>
  <c r="CC631" i="1"/>
  <c r="CH631" i="1"/>
  <c r="CI631" i="1"/>
  <c r="CJ631" i="1"/>
  <c r="BQ632" i="1"/>
  <c r="BR632" i="1"/>
  <c r="BS632" i="1"/>
  <c r="BT632" i="1"/>
  <c r="BU632" i="1"/>
  <c r="BW632" i="1"/>
  <c r="BX632" i="1"/>
  <c r="BY632" i="1"/>
  <c r="CG632" i="1" s="1"/>
  <c r="CA632" i="1"/>
  <c r="CK632" i="1" s="1"/>
  <c r="CB632" i="1"/>
  <c r="CC632" i="1"/>
  <c r="CH632" i="1"/>
  <c r="CI632" i="1"/>
  <c r="CJ632" i="1"/>
  <c r="BQ633" i="1"/>
  <c r="BR633" i="1"/>
  <c r="BS633" i="1"/>
  <c r="BT633" i="1"/>
  <c r="BU633" i="1"/>
  <c r="BW633" i="1"/>
  <c r="BX633" i="1"/>
  <c r="BY633" i="1"/>
  <c r="CG633" i="1" s="1"/>
  <c r="CA633" i="1"/>
  <c r="CB633" i="1"/>
  <c r="CC633" i="1"/>
  <c r="CH633" i="1"/>
  <c r="CI633" i="1"/>
  <c r="CJ633" i="1"/>
  <c r="BQ634" i="1"/>
  <c r="BR634" i="1"/>
  <c r="BS634" i="1"/>
  <c r="BT634" i="1"/>
  <c r="BU634" i="1"/>
  <c r="BW634" i="1"/>
  <c r="BX634" i="1"/>
  <c r="BY634" i="1"/>
  <c r="CG634" i="1" s="1"/>
  <c r="CA634" i="1"/>
  <c r="CB634" i="1"/>
  <c r="CC634" i="1"/>
  <c r="CH634" i="1"/>
  <c r="CI634" i="1"/>
  <c r="CJ634" i="1"/>
  <c r="BQ635" i="1"/>
  <c r="BR635" i="1"/>
  <c r="BS635" i="1"/>
  <c r="BT635" i="1"/>
  <c r="BU635" i="1"/>
  <c r="BW635" i="1"/>
  <c r="BX635" i="1"/>
  <c r="BY635" i="1"/>
  <c r="CA635" i="1"/>
  <c r="CB635" i="1"/>
  <c r="CC635" i="1"/>
  <c r="CG635" i="1"/>
  <c r="CH635" i="1"/>
  <c r="CI635" i="1"/>
  <c r="CJ635" i="1"/>
  <c r="BQ636" i="1"/>
  <c r="BR636" i="1"/>
  <c r="BS636" i="1"/>
  <c r="BT636" i="1"/>
  <c r="BU636" i="1"/>
  <c r="BW636" i="1"/>
  <c r="BX636" i="1"/>
  <c r="BY636" i="1"/>
  <c r="CG636" i="1" s="1"/>
  <c r="CA636" i="1"/>
  <c r="CB636" i="1"/>
  <c r="CC636" i="1"/>
  <c r="CH636" i="1"/>
  <c r="CI636" i="1"/>
  <c r="CJ636" i="1"/>
  <c r="CK636" i="1" s="1"/>
  <c r="BQ637" i="1"/>
  <c r="BR637" i="1"/>
  <c r="BS637" i="1"/>
  <c r="BT637" i="1"/>
  <c r="BU637" i="1"/>
  <c r="BW637" i="1"/>
  <c r="BX637" i="1"/>
  <c r="BY637" i="1"/>
  <c r="CG637" i="1" s="1"/>
  <c r="CA637" i="1"/>
  <c r="CB637" i="1"/>
  <c r="CC637" i="1"/>
  <c r="CH637" i="1"/>
  <c r="CI637" i="1"/>
  <c r="CJ637" i="1"/>
  <c r="BQ638" i="1"/>
  <c r="BR638" i="1"/>
  <c r="BS638" i="1"/>
  <c r="BT638" i="1"/>
  <c r="BU638" i="1"/>
  <c r="BW638" i="1"/>
  <c r="BX638" i="1"/>
  <c r="BY638" i="1"/>
  <c r="CA638" i="1"/>
  <c r="CB638" i="1"/>
  <c r="CC638" i="1"/>
  <c r="CG638" i="1"/>
  <c r="CH638" i="1"/>
  <c r="CI638" i="1"/>
  <c r="CJ638" i="1"/>
  <c r="BQ639" i="1"/>
  <c r="BR639" i="1"/>
  <c r="BS639" i="1"/>
  <c r="BT639" i="1"/>
  <c r="BU639" i="1"/>
  <c r="BW639" i="1"/>
  <c r="BX639" i="1"/>
  <c r="BY639" i="1"/>
  <c r="CG639" i="1" s="1"/>
  <c r="CA639" i="1"/>
  <c r="CB639" i="1"/>
  <c r="CC639" i="1"/>
  <c r="CH639" i="1"/>
  <c r="CI639" i="1"/>
  <c r="CJ639" i="1"/>
  <c r="BQ640" i="1"/>
  <c r="BR640" i="1"/>
  <c r="BS640" i="1"/>
  <c r="BT640" i="1"/>
  <c r="BU640" i="1"/>
  <c r="BW640" i="1"/>
  <c r="BX640" i="1"/>
  <c r="BY640" i="1"/>
  <c r="CG640" i="1" s="1"/>
  <c r="CA640" i="1"/>
  <c r="CK640" i="1" s="1"/>
  <c r="CB640" i="1"/>
  <c r="CC640" i="1"/>
  <c r="CH640" i="1"/>
  <c r="CI640" i="1"/>
  <c r="CJ640" i="1"/>
  <c r="BQ641" i="1"/>
  <c r="BR641" i="1"/>
  <c r="BS641" i="1"/>
  <c r="BT641" i="1"/>
  <c r="BU641" i="1"/>
  <c r="BW641" i="1"/>
  <c r="BX641" i="1"/>
  <c r="BY641" i="1"/>
  <c r="CG641" i="1" s="1"/>
  <c r="CA641" i="1"/>
  <c r="CB641" i="1"/>
  <c r="CC641" i="1"/>
  <c r="CH641" i="1"/>
  <c r="CI641" i="1"/>
  <c r="CJ641" i="1"/>
  <c r="BQ642" i="1"/>
  <c r="BR642" i="1"/>
  <c r="BS642" i="1"/>
  <c r="BT642" i="1"/>
  <c r="BU642" i="1"/>
  <c r="BW642" i="1"/>
  <c r="BX642" i="1"/>
  <c r="BY642" i="1"/>
  <c r="CA642" i="1"/>
  <c r="CB642" i="1"/>
  <c r="CC642" i="1"/>
  <c r="CG642" i="1"/>
  <c r="CH642" i="1"/>
  <c r="CI642" i="1"/>
  <c r="CJ642" i="1"/>
  <c r="BQ643" i="1"/>
  <c r="BR643" i="1"/>
  <c r="BS643" i="1"/>
  <c r="BT643" i="1"/>
  <c r="BU643" i="1"/>
  <c r="BW643" i="1"/>
  <c r="BX643" i="1"/>
  <c r="BY643" i="1"/>
  <c r="CG643" i="1" s="1"/>
  <c r="CA643" i="1"/>
  <c r="CB643" i="1"/>
  <c r="CC643" i="1"/>
  <c r="CH643" i="1"/>
  <c r="CI643" i="1"/>
  <c r="CJ643" i="1"/>
  <c r="BQ644" i="1"/>
  <c r="BR644" i="1"/>
  <c r="BS644" i="1"/>
  <c r="BT644" i="1"/>
  <c r="BU644" i="1"/>
  <c r="BW644" i="1"/>
  <c r="BX644" i="1"/>
  <c r="BY644" i="1"/>
  <c r="CG644" i="1" s="1"/>
  <c r="CA644" i="1"/>
  <c r="CB644" i="1"/>
  <c r="CC644" i="1"/>
  <c r="CH644" i="1"/>
  <c r="CI644" i="1"/>
  <c r="CJ644" i="1"/>
  <c r="BQ645" i="1"/>
  <c r="BR645" i="1"/>
  <c r="BS645" i="1"/>
  <c r="BT645" i="1"/>
  <c r="BU645" i="1"/>
  <c r="BW645" i="1"/>
  <c r="BX645" i="1"/>
  <c r="BY645" i="1"/>
  <c r="CG645" i="1" s="1"/>
  <c r="CA645" i="1"/>
  <c r="CB645" i="1"/>
  <c r="CC645" i="1"/>
  <c r="CH645" i="1"/>
  <c r="CI645" i="1"/>
  <c r="CJ645" i="1"/>
  <c r="BQ646" i="1"/>
  <c r="BR646" i="1"/>
  <c r="BS646" i="1"/>
  <c r="BT646" i="1"/>
  <c r="BU646" i="1"/>
  <c r="BW646" i="1"/>
  <c r="BX646" i="1"/>
  <c r="BY646" i="1"/>
  <c r="CG646" i="1" s="1"/>
  <c r="CA646" i="1"/>
  <c r="CB646" i="1"/>
  <c r="CC646" i="1"/>
  <c r="CH646" i="1"/>
  <c r="CI646" i="1"/>
  <c r="CJ646" i="1"/>
  <c r="BQ647" i="1"/>
  <c r="BR647" i="1"/>
  <c r="BS647" i="1"/>
  <c r="BT647" i="1"/>
  <c r="BU647" i="1"/>
  <c r="BW647" i="1"/>
  <c r="BX647" i="1"/>
  <c r="BY647" i="1"/>
  <c r="CA647" i="1"/>
  <c r="CB647" i="1"/>
  <c r="CC647" i="1"/>
  <c r="CG647" i="1"/>
  <c r="CH647" i="1"/>
  <c r="CI647" i="1"/>
  <c r="CJ647" i="1"/>
  <c r="BQ648" i="1"/>
  <c r="BR648" i="1"/>
  <c r="BS648" i="1"/>
  <c r="BT648" i="1"/>
  <c r="BU648" i="1"/>
  <c r="BW648" i="1"/>
  <c r="BX648" i="1"/>
  <c r="BY648" i="1"/>
  <c r="CG648" i="1" s="1"/>
  <c r="CA648" i="1"/>
  <c r="CB648" i="1"/>
  <c r="CC648" i="1"/>
  <c r="CH648" i="1"/>
  <c r="CI648" i="1"/>
  <c r="CJ648" i="1"/>
  <c r="BQ649" i="1"/>
  <c r="BR649" i="1"/>
  <c r="BS649" i="1"/>
  <c r="BT649" i="1"/>
  <c r="BU649" i="1"/>
  <c r="BW649" i="1"/>
  <c r="BX649" i="1"/>
  <c r="BY649" i="1"/>
  <c r="CG649" i="1" s="1"/>
  <c r="CA649" i="1"/>
  <c r="CB649" i="1"/>
  <c r="CC649" i="1"/>
  <c r="CH649" i="1"/>
  <c r="CI649" i="1"/>
  <c r="CJ649" i="1"/>
  <c r="BQ650" i="1"/>
  <c r="BR650" i="1"/>
  <c r="BS650" i="1"/>
  <c r="BT650" i="1"/>
  <c r="BU650" i="1"/>
  <c r="BW650" i="1"/>
  <c r="BX650" i="1"/>
  <c r="BY650" i="1"/>
  <c r="CA650" i="1"/>
  <c r="CB650" i="1"/>
  <c r="CC650" i="1"/>
  <c r="CG650" i="1"/>
  <c r="CH650" i="1"/>
  <c r="CI650" i="1"/>
  <c r="CJ650" i="1"/>
  <c r="BQ651" i="1"/>
  <c r="BR651" i="1"/>
  <c r="BS651" i="1"/>
  <c r="BT651" i="1"/>
  <c r="BU651" i="1"/>
  <c r="BW651" i="1"/>
  <c r="BX651" i="1"/>
  <c r="BY651" i="1"/>
  <c r="CG651" i="1" s="1"/>
  <c r="CA651" i="1"/>
  <c r="CB651" i="1"/>
  <c r="CC651" i="1"/>
  <c r="CH651" i="1"/>
  <c r="CI651" i="1"/>
  <c r="CJ651" i="1"/>
  <c r="CK651" i="1" s="1"/>
  <c r="BQ652" i="1"/>
  <c r="BR652" i="1"/>
  <c r="BS652" i="1"/>
  <c r="BT652" i="1"/>
  <c r="BU652" i="1"/>
  <c r="BW652" i="1"/>
  <c r="BX652" i="1"/>
  <c r="BY652" i="1"/>
  <c r="CG652" i="1" s="1"/>
  <c r="CA652" i="1"/>
  <c r="CB652" i="1"/>
  <c r="CC652" i="1"/>
  <c r="CH652" i="1"/>
  <c r="CI652" i="1"/>
  <c r="CJ652" i="1"/>
  <c r="CK652" i="1" s="1"/>
  <c r="BQ653" i="1"/>
  <c r="BR653" i="1"/>
  <c r="BS653" i="1"/>
  <c r="BT653" i="1"/>
  <c r="BU653" i="1"/>
  <c r="BW653" i="1"/>
  <c r="BX653" i="1"/>
  <c r="BY653" i="1"/>
  <c r="CG653" i="1" s="1"/>
  <c r="CA653" i="1"/>
  <c r="CB653" i="1"/>
  <c r="CC653" i="1"/>
  <c r="CH653" i="1"/>
  <c r="CI653" i="1"/>
  <c r="CJ653" i="1"/>
  <c r="BQ654" i="1"/>
  <c r="BR654" i="1"/>
  <c r="BS654" i="1"/>
  <c r="BT654" i="1"/>
  <c r="BU654" i="1"/>
  <c r="BW654" i="1"/>
  <c r="BX654" i="1"/>
  <c r="BY654" i="1"/>
  <c r="CG654" i="1" s="1"/>
  <c r="CA654" i="1"/>
  <c r="CB654" i="1"/>
  <c r="CC654" i="1"/>
  <c r="CH654" i="1"/>
  <c r="CI654" i="1"/>
  <c r="CJ654" i="1"/>
  <c r="BQ655" i="1"/>
  <c r="BR655" i="1"/>
  <c r="BS655" i="1"/>
  <c r="BT655" i="1"/>
  <c r="BU655" i="1"/>
  <c r="BW655" i="1"/>
  <c r="BX655" i="1"/>
  <c r="BY655" i="1"/>
  <c r="CG655" i="1" s="1"/>
  <c r="CA655" i="1"/>
  <c r="CB655" i="1"/>
  <c r="CC655" i="1"/>
  <c r="CH655" i="1"/>
  <c r="CI655" i="1"/>
  <c r="CJ655" i="1"/>
  <c r="BQ656" i="1"/>
  <c r="BR656" i="1"/>
  <c r="BS656" i="1"/>
  <c r="BT656" i="1"/>
  <c r="BU656" i="1"/>
  <c r="BW656" i="1"/>
  <c r="BX656" i="1"/>
  <c r="BY656" i="1"/>
  <c r="CG656" i="1" s="1"/>
  <c r="CA656" i="1"/>
  <c r="CB656" i="1"/>
  <c r="CC656" i="1"/>
  <c r="CH656" i="1"/>
  <c r="CI656" i="1"/>
  <c r="CJ656" i="1"/>
  <c r="BQ657" i="1"/>
  <c r="BR657" i="1"/>
  <c r="BS657" i="1"/>
  <c r="BT657" i="1"/>
  <c r="BU657" i="1"/>
  <c r="BW657" i="1"/>
  <c r="BX657" i="1"/>
  <c r="BY657" i="1"/>
  <c r="CG657" i="1" s="1"/>
  <c r="CA657" i="1"/>
  <c r="CB657" i="1"/>
  <c r="CC657" i="1"/>
  <c r="CH657" i="1"/>
  <c r="CI657" i="1"/>
  <c r="CJ657" i="1"/>
  <c r="BQ658" i="1"/>
  <c r="BR658" i="1"/>
  <c r="BS658" i="1"/>
  <c r="BT658" i="1"/>
  <c r="BU658" i="1"/>
  <c r="BW658" i="1"/>
  <c r="BX658" i="1"/>
  <c r="BY658" i="1"/>
  <c r="CG658" i="1" s="1"/>
  <c r="CA658" i="1"/>
  <c r="CB658" i="1"/>
  <c r="CC658" i="1"/>
  <c r="CH658" i="1"/>
  <c r="CI658" i="1"/>
  <c r="CJ658" i="1"/>
  <c r="BQ659" i="1"/>
  <c r="BR659" i="1"/>
  <c r="BS659" i="1"/>
  <c r="BT659" i="1"/>
  <c r="BU659" i="1"/>
  <c r="BW659" i="1"/>
  <c r="BX659" i="1"/>
  <c r="BY659" i="1"/>
  <c r="CA659" i="1"/>
  <c r="CB659" i="1"/>
  <c r="CC659" i="1"/>
  <c r="CG659" i="1"/>
  <c r="CH659" i="1"/>
  <c r="CI659" i="1"/>
  <c r="CJ659" i="1"/>
  <c r="CK659" i="1" s="1"/>
  <c r="BQ660" i="1"/>
  <c r="BR660" i="1"/>
  <c r="BS660" i="1"/>
  <c r="BT660" i="1"/>
  <c r="BU660" i="1"/>
  <c r="BW660" i="1"/>
  <c r="BX660" i="1"/>
  <c r="BY660" i="1"/>
  <c r="CG660" i="1" s="1"/>
  <c r="CA660" i="1"/>
  <c r="CB660" i="1"/>
  <c r="CC660" i="1"/>
  <c r="CH660" i="1"/>
  <c r="CI660" i="1"/>
  <c r="CJ660" i="1"/>
  <c r="CK660" i="1" s="1"/>
  <c r="BQ661" i="1"/>
  <c r="BR661" i="1"/>
  <c r="BZ661" i="1" s="1"/>
  <c r="CD661" i="1" s="1"/>
  <c r="BS661" i="1"/>
  <c r="BT661" i="1"/>
  <c r="BU661" i="1"/>
  <c r="BW661" i="1"/>
  <c r="BX661" i="1"/>
  <c r="BY661" i="1"/>
  <c r="CG661" i="1" s="1"/>
  <c r="CA661" i="1"/>
  <c r="CB661" i="1"/>
  <c r="CC661" i="1"/>
  <c r="CH661" i="1"/>
  <c r="CI661" i="1"/>
  <c r="CJ661" i="1"/>
  <c r="BQ662" i="1"/>
  <c r="BR662" i="1"/>
  <c r="BS662" i="1"/>
  <c r="BT662" i="1"/>
  <c r="BU662" i="1"/>
  <c r="BW662" i="1"/>
  <c r="BX662" i="1"/>
  <c r="BY662" i="1"/>
  <c r="CG662" i="1" s="1"/>
  <c r="CA662" i="1"/>
  <c r="CB662" i="1"/>
  <c r="CC662" i="1"/>
  <c r="CH662" i="1"/>
  <c r="CI662" i="1"/>
  <c r="CJ662" i="1"/>
  <c r="BQ663" i="1"/>
  <c r="BR663" i="1"/>
  <c r="BS663" i="1"/>
  <c r="BT663" i="1"/>
  <c r="BU663" i="1"/>
  <c r="BW663" i="1"/>
  <c r="BX663" i="1"/>
  <c r="BY663" i="1"/>
  <c r="CA663" i="1"/>
  <c r="CB663" i="1"/>
  <c r="CC663" i="1"/>
  <c r="CG663" i="1"/>
  <c r="CH663" i="1"/>
  <c r="CI663" i="1"/>
  <c r="CJ663" i="1"/>
  <c r="BQ664" i="1"/>
  <c r="BR664" i="1"/>
  <c r="BS664" i="1"/>
  <c r="BT664" i="1"/>
  <c r="BU664" i="1"/>
  <c r="BW664" i="1"/>
  <c r="BX664" i="1"/>
  <c r="BY664" i="1"/>
  <c r="CG664" i="1" s="1"/>
  <c r="CA664" i="1"/>
  <c r="CB664" i="1"/>
  <c r="CC664" i="1"/>
  <c r="CH664" i="1"/>
  <c r="CI664" i="1"/>
  <c r="CJ664" i="1"/>
  <c r="BQ665" i="1"/>
  <c r="BR665" i="1"/>
  <c r="BS665" i="1"/>
  <c r="BT665" i="1"/>
  <c r="BU665" i="1"/>
  <c r="BW665" i="1"/>
  <c r="BX665" i="1"/>
  <c r="BY665" i="1"/>
  <c r="CG665" i="1" s="1"/>
  <c r="CA665" i="1"/>
  <c r="CB665" i="1"/>
  <c r="CC665" i="1"/>
  <c r="CH665" i="1"/>
  <c r="CI665" i="1"/>
  <c r="CJ665" i="1"/>
  <c r="BQ666" i="1"/>
  <c r="BR666" i="1"/>
  <c r="BS666" i="1"/>
  <c r="BT666" i="1"/>
  <c r="BU666" i="1"/>
  <c r="BW666" i="1"/>
  <c r="BX666" i="1"/>
  <c r="BY666" i="1"/>
  <c r="CA666" i="1"/>
  <c r="CB666" i="1"/>
  <c r="CC666" i="1"/>
  <c r="CG666" i="1"/>
  <c r="CH666" i="1"/>
  <c r="CI666" i="1"/>
  <c r="CJ666" i="1"/>
  <c r="BQ667" i="1"/>
  <c r="BR667" i="1"/>
  <c r="BS667" i="1"/>
  <c r="BT667" i="1"/>
  <c r="BU667" i="1"/>
  <c r="BW667" i="1"/>
  <c r="BX667" i="1"/>
  <c r="BY667" i="1"/>
  <c r="CG667" i="1" s="1"/>
  <c r="CA667" i="1"/>
  <c r="CB667" i="1"/>
  <c r="CC667" i="1"/>
  <c r="CH667" i="1"/>
  <c r="CI667" i="1"/>
  <c r="CJ667" i="1"/>
  <c r="CK667" i="1" s="1"/>
  <c r="BQ668" i="1"/>
  <c r="BR668" i="1"/>
  <c r="BS668" i="1"/>
  <c r="BT668" i="1"/>
  <c r="BU668" i="1"/>
  <c r="BW668" i="1"/>
  <c r="BX668" i="1"/>
  <c r="BY668" i="1"/>
  <c r="CG668" i="1" s="1"/>
  <c r="CA668" i="1"/>
  <c r="CB668" i="1"/>
  <c r="CC668" i="1"/>
  <c r="CH668" i="1"/>
  <c r="CI668" i="1"/>
  <c r="CJ668" i="1"/>
  <c r="CK668" i="1" s="1"/>
  <c r="BQ669" i="1"/>
  <c r="BR669" i="1"/>
  <c r="BS669" i="1"/>
  <c r="BT669" i="1"/>
  <c r="BU669" i="1"/>
  <c r="BW669" i="1"/>
  <c r="BX669" i="1"/>
  <c r="BY669" i="1"/>
  <c r="CG669" i="1" s="1"/>
  <c r="CA669" i="1"/>
  <c r="CB669" i="1"/>
  <c r="CC669" i="1"/>
  <c r="CH669" i="1"/>
  <c r="CI669" i="1"/>
  <c r="CJ669" i="1"/>
  <c r="BQ670" i="1"/>
  <c r="BR670" i="1"/>
  <c r="BS670" i="1"/>
  <c r="BT670" i="1"/>
  <c r="BU670" i="1"/>
  <c r="BW670" i="1"/>
  <c r="BX670" i="1"/>
  <c r="BY670" i="1"/>
  <c r="CA670" i="1"/>
  <c r="CB670" i="1"/>
  <c r="CC670" i="1"/>
  <c r="CG670" i="1"/>
  <c r="CH670" i="1"/>
  <c r="CI670" i="1"/>
  <c r="CJ670" i="1"/>
  <c r="BQ671" i="1"/>
  <c r="BR671" i="1"/>
  <c r="BS671" i="1"/>
  <c r="BT671" i="1"/>
  <c r="BU671" i="1"/>
  <c r="BW671" i="1"/>
  <c r="BX671" i="1"/>
  <c r="BY671" i="1"/>
  <c r="CA671" i="1"/>
  <c r="CB671" i="1"/>
  <c r="CC671" i="1"/>
  <c r="CG671" i="1"/>
  <c r="CH671" i="1"/>
  <c r="CI671" i="1"/>
  <c r="CJ671" i="1"/>
  <c r="BQ672" i="1"/>
  <c r="BR672" i="1"/>
  <c r="BS672" i="1"/>
  <c r="BT672" i="1"/>
  <c r="BU672" i="1"/>
  <c r="BW672" i="1"/>
  <c r="BX672" i="1"/>
  <c r="BY672" i="1"/>
  <c r="CG672" i="1" s="1"/>
  <c r="CA672" i="1"/>
  <c r="CB672" i="1"/>
  <c r="CC672" i="1"/>
  <c r="CH672" i="1"/>
  <c r="CI672" i="1"/>
  <c r="CJ672" i="1"/>
  <c r="BQ673" i="1"/>
  <c r="BR673" i="1"/>
  <c r="BS673" i="1"/>
  <c r="BT673" i="1"/>
  <c r="BU673" i="1"/>
  <c r="BW673" i="1"/>
  <c r="BX673" i="1"/>
  <c r="BY673" i="1"/>
  <c r="CG673" i="1" s="1"/>
  <c r="CA673" i="1"/>
  <c r="CB673" i="1"/>
  <c r="CC673" i="1"/>
  <c r="CH673" i="1"/>
  <c r="CI673" i="1"/>
  <c r="CJ673" i="1"/>
  <c r="BQ674" i="1"/>
  <c r="BR674" i="1"/>
  <c r="BS674" i="1"/>
  <c r="BT674" i="1"/>
  <c r="BU674" i="1"/>
  <c r="BW674" i="1"/>
  <c r="BX674" i="1"/>
  <c r="BY674" i="1"/>
  <c r="CA674" i="1"/>
  <c r="CB674" i="1"/>
  <c r="CC674" i="1"/>
  <c r="CG674" i="1"/>
  <c r="CH674" i="1"/>
  <c r="CI674" i="1"/>
  <c r="CJ674" i="1"/>
  <c r="BQ675" i="1"/>
  <c r="BR675" i="1"/>
  <c r="BS675" i="1"/>
  <c r="BT675" i="1"/>
  <c r="BU675" i="1"/>
  <c r="BW675" i="1"/>
  <c r="BX675" i="1"/>
  <c r="BY675" i="1"/>
  <c r="CG675" i="1" s="1"/>
  <c r="CA675" i="1"/>
  <c r="CB675" i="1"/>
  <c r="CC675" i="1"/>
  <c r="CH675" i="1"/>
  <c r="CI675" i="1"/>
  <c r="CJ675" i="1"/>
  <c r="CK675" i="1"/>
  <c r="BQ676" i="1"/>
  <c r="BR676" i="1"/>
  <c r="BS676" i="1"/>
  <c r="BT676" i="1"/>
  <c r="BU676" i="1"/>
  <c r="BW676" i="1"/>
  <c r="BX676" i="1"/>
  <c r="BY676" i="1"/>
  <c r="CG676" i="1" s="1"/>
  <c r="CA676" i="1"/>
  <c r="CB676" i="1"/>
  <c r="CC676" i="1"/>
  <c r="CH676" i="1"/>
  <c r="CI676" i="1"/>
  <c r="CJ676" i="1"/>
  <c r="BQ677" i="1"/>
  <c r="BR677" i="1"/>
  <c r="BS677" i="1"/>
  <c r="BT677" i="1"/>
  <c r="BU677" i="1"/>
  <c r="BW677" i="1"/>
  <c r="BX677" i="1"/>
  <c r="BY677" i="1"/>
  <c r="CA677" i="1"/>
  <c r="CB677" i="1"/>
  <c r="CC677" i="1"/>
  <c r="CG677" i="1"/>
  <c r="CH677" i="1"/>
  <c r="CI677" i="1"/>
  <c r="CJ677" i="1"/>
  <c r="BQ678" i="1"/>
  <c r="BR678" i="1"/>
  <c r="BS678" i="1"/>
  <c r="BT678" i="1"/>
  <c r="BU678" i="1"/>
  <c r="BW678" i="1"/>
  <c r="BX678" i="1"/>
  <c r="BY678" i="1"/>
  <c r="CG678" i="1" s="1"/>
  <c r="CA678" i="1"/>
  <c r="CB678" i="1"/>
  <c r="CC678" i="1"/>
  <c r="CH678" i="1"/>
  <c r="CI678" i="1"/>
  <c r="CJ678" i="1"/>
  <c r="BQ679" i="1"/>
  <c r="BR679" i="1"/>
  <c r="BS679" i="1"/>
  <c r="BT679" i="1"/>
  <c r="BU679" i="1"/>
  <c r="BW679" i="1"/>
  <c r="BX679" i="1"/>
  <c r="BY679" i="1"/>
  <c r="CA679" i="1"/>
  <c r="CB679" i="1"/>
  <c r="CC679" i="1"/>
  <c r="CG679" i="1"/>
  <c r="CH679" i="1"/>
  <c r="CI679" i="1"/>
  <c r="CJ679" i="1"/>
  <c r="BQ680" i="1"/>
  <c r="BR680" i="1"/>
  <c r="BS680" i="1"/>
  <c r="BT680" i="1"/>
  <c r="BU680" i="1"/>
  <c r="BW680" i="1"/>
  <c r="BX680" i="1"/>
  <c r="BY680" i="1"/>
  <c r="CG680" i="1" s="1"/>
  <c r="CA680" i="1"/>
  <c r="CB680" i="1"/>
  <c r="CC680" i="1"/>
  <c r="CH680" i="1"/>
  <c r="CI680" i="1"/>
  <c r="CJ680" i="1"/>
  <c r="BQ681" i="1"/>
  <c r="BR681" i="1"/>
  <c r="BS681" i="1"/>
  <c r="BT681" i="1"/>
  <c r="BU681" i="1"/>
  <c r="BW681" i="1"/>
  <c r="BX681" i="1"/>
  <c r="BY681" i="1"/>
  <c r="CG681" i="1" s="1"/>
  <c r="CA681" i="1"/>
  <c r="CB681" i="1"/>
  <c r="CC681" i="1"/>
  <c r="CH681" i="1"/>
  <c r="CI681" i="1"/>
  <c r="CJ681" i="1"/>
  <c r="BQ682" i="1"/>
  <c r="BR682" i="1"/>
  <c r="BS682" i="1"/>
  <c r="BT682" i="1"/>
  <c r="BU682" i="1"/>
  <c r="BW682" i="1"/>
  <c r="BX682" i="1"/>
  <c r="BY682" i="1"/>
  <c r="CA682" i="1"/>
  <c r="CB682" i="1"/>
  <c r="CC682" i="1"/>
  <c r="CG682" i="1"/>
  <c r="CH682" i="1"/>
  <c r="CI682" i="1"/>
  <c r="CJ682" i="1"/>
  <c r="BQ683" i="1"/>
  <c r="BR683" i="1"/>
  <c r="BS683" i="1"/>
  <c r="BT683" i="1"/>
  <c r="BU683" i="1"/>
  <c r="BW683" i="1"/>
  <c r="BX683" i="1"/>
  <c r="BY683" i="1"/>
  <c r="CA683" i="1"/>
  <c r="CB683" i="1"/>
  <c r="CC683" i="1"/>
  <c r="CG683" i="1"/>
  <c r="CH683" i="1"/>
  <c r="CI683" i="1"/>
  <c r="CJ683" i="1"/>
  <c r="CK683" i="1" s="1"/>
  <c r="BQ684" i="1"/>
  <c r="BR684" i="1"/>
  <c r="BS684" i="1"/>
  <c r="BT684" i="1"/>
  <c r="BU684" i="1"/>
  <c r="BW684" i="1"/>
  <c r="BX684" i="1"/>
  <c r="BY684" i="1"/>
  <c r="CG684" i="1" s="1"/>
  <c r="CA684" i="1"/>
  <c r="CB684" i="1"/>
  <c r="CC684" i="1"/>
  <c r="CH684" i="1"/>
  <c r="CI684" i="1"/>
  <c r="CJ684" i="1"/>
  <c r="BQ685" i="1"/>
  <c r="BR685" i="1"/>
  <c r="BS685" i="1"/>
  <c r="BT685" i="1"/>
  <c r="BU685" i="1"/>
  <c r="BW685" i="1"/>
  <c r="BX685" i="1"/>
  <c r="BY685" i="1"/>
  <c r="CG685" i="1" s="1"/>
  <c r="CA685" i="1"/>
  <c r="CB685" i="1"/>
  <c r="CC685" i="1"/>
  <c r="CH685" i="1"/>
  <c r="CI685" i="1"/>
  <c r="CJ685" i="1"/>
  <c r="CK685" i="1" s="1"/>
  <c r="BQ686" i="1"/>
  <c r="BR686" i="1"/>
  <c r="BS686" i="1"/>
  <c r="BT686" i="1"/>
  <c r="BU686" i="1"/>
  <c r="BW686" i="1"/>
  <c r="BX686" i="1"/>
  <c r="BY686" i="1"/>
  <c r="CG686" i="1" s="1"/>
  <c r="CA686" i="1"/>
  <c r="CB686" i="1"/>
  <c r="CC686" i="1"/>
  <c r="CH686" i="1"/>
  <c r="CI686" i="1"/>
  <c r="CJ686" i="1"/>
  <c r="BQ687" i="1"/>
  <c r="BR687" i="1"/>
  <c r="BS687" i="1"/>
  <c r="BT687" i="1"/>
  <c r="BU687" i="1"/>
  <c r="BW687" i="1"/>
  <c r="BX687" i="1"/>
  <c r="BY687" i="1"/>
  <c r="CA687" i="1"/>
  <c r="CK687" i="1" s="1"/>
  <c r="CB687" i="1"/>
  <c r="CC687" i="1"/>
  <c r="CG687" i="1"/>
  <c r="CH687" i="1"/>
  <c r="CI687" i="1"/>
  <c r="CJ687" i="1"/>
  <c r="BQ688" i="1"/>
  <c r="BR688" i="1"/>
  <c r="BS688" i="1"/>
  <c r="BT688" i="1"/>
  <c r="BU688" i="1"/>
  <c r="BW688" i="1"/>
  <c r="BX688" i="1"/>
  <c r="BY688" i="1"/>
  <c r="CG688" i="1" s="1"/>
  <c r="CA688" i="1"/>
  <c r="CB688" i="1"/>
  <c r="CC688" i="1"/>
  <c r="CH688" i="1"/>
  <c r="CI688" i="1"/>
  <c r="CJ688" i="1"/>
  <c r="CK688" i="1" s="1"/>
  <c r="BQ689" i="1"/>
  <c r="BR689" i="1"/>
  <c r="BS689" i="1"/>
  <c r="BT689" i="1"/>
  <c r="BU689" i="1"/>
  <c r="BW689" i="1"/>
  <c r="BX689" i="1"/>
  <c r="BY689" i="1"/>
  <c r="CA689" i="1"/>
  <c r="CB689" i="1"/>
  <c r="CC689" i="1"/>
  <c r="CG689" i="1"/>
  <c r="CH689" i="1"/>
  <c r="CI689" i="1"/>
  <c r="CJ689" i="1"/>
  <c r="BQ690" i="1"/>
  <c r="BR690" i="1"/>
  <c r="BS690" i="1"/>
  <c r="BT690" i="1"/>
  <c r="BU690" i="1"/>
  <c r="BW690" i="1"/>
  <c r="BX690" i="1"/>
  <c r="BY690" i="1"/>
  <c r="CG690" i="1" s="1"/>
  <c r="CA690" i="1"/>
  <c r="CK690" i="1" s="1"/>
  <c r="CB690" i="1"/>
  <c r="CC690" i="1"/>
  <c r="CH690" i="1"/>
  <c r="CI690" i="1"/>
  <c r="CJ690" i="1"/>
  <c r="BQ691" i="1"/>
  <c r="BR691" i="1"/>
  <c r="BS691" i="1"/>
  <c r="BT691" i="1"/>
  <c r="BU691" i="1"/>
  <c r="BW691" i="1"/>
  <c r="BX691" i="1"/>
  <c r="BY691" i="1"/>
  <c r="CA691" i="1"/>
  <c r="CB691" i="1"/>
  <c r="CC691" i="1"/>
  <c r="CG691" i="1"/>
  <c r="CH691" i="1"/>
  <c r="CI691" i="1"/>
  <c r="CJ691" i="1"/>
  <c r="BQ692" i="1"/>
  <c r="BR692" i="1"/>
  <c r="BS692" i="1"/>
  <c r="BT692" i="1"/>
  <c r="BU692" i="1"/>
  <c r="BW692" i="1"/>
  <c r="BX692" i="1"/>
  <c r="BY692" i="1"/>
  <c r="CG692" i="1" s="1"/>
  <c r="CA692" i="1"/>
  <c r="CB692" i="1"/>
  <c r="CC692" i="1"/>
  <c r="CH692" i="1"/>
  <c r="CI692" i="1"/>
  <c r="CJ692" i="1"/>
  <c r="BQ693" i="1"/>
  <c r="BR693" i="1"/>
  <c r="BS693" i="1"/>
  <c r="BT693" i="1"/>
  <c r="BU693" i="1"/>
  <c r="BW693" i="1"/>
  <c r="BX693" i="1"/>
  <c r="BY693" i="1"/>
  <c r="CG693" i="1" s="1"/>
  <c r="CA693" i="1"/>
  <c r="CB693" i="1"/>
  <c r="CC693" i="1"/>
  <c r="CH693" i="1"/>
  <c r="CI693" i="1"/>
  <c r="CJ693" i="1"/>
  <c r="BQ694" i="1"/>
  <c r="BR694" i="1"/>
  <c r="BS694" i="1"/>
  <c r="BT694" i="1"/>
  <c r="BU694" i="1"/>
  <c r="BW694" i="1"/>
  <c r="BX694" i="1"/>
  <c r="BY694" i="1"/>
  <c r="CA694" i="1"/>
  <c r="CB694" i="1"/>
  <c r="CC694" i="1"/>
  <c r="CG694" i="1"/>
  <c r="CH694" i="1"/>
  <c r="CI694" i="1"/>
  <c r="CJ694" i="1"/>
  <c r="BQ695" i="1"/>
  <c r="BR695" i="1"/>
  <c r="BS695" i="1"/>
  <c r="BT695" i="1"/>
  <c r="BU695" i="1"/>
  <c r="BW695" i="1"/>
  <c r="BX695" i="1"/>
  <c r="BY695" i="1"/>
  <c r="CA695" i="1"/>
  <c r="CB695" i="1"/>
  <c r="CC695" i="1"/>
  <c r="CG695" i="1"/>
  <c r="CH695" i="1"/>
  <c r="CI695" i="1"/>
  <c r="CJ695" i="1"/>
  <c r="BQ696" i="1"/>
  <c r="BR696" i="1"/>
  <c r="BS696" i="1"/>
  <c r="BT696" i="1"/>
  <c r="BU696" i="1"/>
  <c r="BW696" i="1"/>
  <c r="BX696" i="1"/>
  <c r="BY696" i="1"/>
  <c r="CG696" i="1" s="1"/>
  <c r="CA696" i="1"/>
  <c r="CB696" i="1"/>
  <c r="CC696" i="1"/>
  <c r="CH696" i="1"/>
  <c r="CI696" i="1"/>
  <c r="CJ696" i="1"/>
  <c r="BQ697" i="1"/>
  <c r="BR697" i="1"/>
  <c r="BS697" i="1"/>
  <c r="BT697" i="1"/>
  <c r="BU697" i="1"/>
  <c r="BW697" i="1"/>
  <c r="BX697" i="1"/>
  <c r="BY697" i="1"/>
  <c r="CG697" i="1" s="1"/>
  <c r="CA697" i="1"/>
  <c r="CB697" i="1"/>
  <c r="CC697" i="1"/>
  <c r="CH697" i="1"/>
  <c r="CI697" i="1"/>
  <c r="CJ697" i="1"/>
  <c r="BQ698" i="1"/>
  <c r="BR698" i="1"/>
  <c r="BS698" i="1"/>
  <c r="BT698" i="1"/>
  <c r="BU698" i="1"/>
  <c r="BW698" i="1"/>
  <c r="BX698" i="1"/>
  <c r="BY698" i="1"/>
  <c r="CG698" i="1" s="1"/>
  <c r="CA698" i="1"/>
  <c r="CB698" i="1"/>
  <c r="CC698" i="1"/>
  <c r="CH698" i="1"/>
  <c r="CI698" i="1"/>
  <c r="CJ698" i="1"/>
  <c r="BQ699" i="1"/>
  <c r="BR699" i="1"/>
  <c r="BS699" i="1"/>
  <c r="BT699" i="1"/>
  <c r="BU699" i="1"/>
  <c r="BW699" i="1"/>
  <c r="BX699" i="1"/>
  <c r="BY699" i="1"/>
  <c r="CA699" i="1"/>
  <c r="CK699" i="1" s="1"/>
  <c r="CB699" i="1"/>
  <c r="CC699" i="1"/>
  <c r="CG699" i="1"/>
  <c r="CH699" i="1"/>
  <c r="CI699" i="1"/>
  <c r="CJ699" i="1"/>
  <c r="BQ700" i="1"/>
  <c r="BR700" i="1"/>
  <c r="BS700" i="1"/>
  <c r="BT700" i="1"/>
  <c r="BU700" i="1"/>
  <c r="BW700" i="1"/>
  <c r="BX700" i="1"/>
  <c r="BY700" i="1"/>
  <c r="CG700" i="1" s="1"/>
  <c r="CA700" i="1"/>
  <c r="CB700" i="1"/>
  <c r="CC700" i="1"/>
  <c r="CH700" i="1"/>
  <c r="CI700" i="1"/>
  <c r="CJ700" i="1"/>
  <c r="BQ701" i="1"/>
  <c r="BR701" i="1"/>
  <c r="BS701" i="1"/>
  <c r="BT701" i="1"/>
  <c r="BU701" i="1"/>
  <c r="BW701" i="1"/>
  <c r="BX701" i="1"/>
  <c r="BY701" i="1"/>
  <c r="CA701" i="1"/>
  <c r="CB701" i="1"/>
  <c r="CC701" i="1"/>
  <c r="CG701" i="1"/>
  <c r="CH701" i="1"/>
  <c r="CI701" i="1"/>
  <c r="CJ701" i="1"/>
  <c r="BQ702" i="1"/>
  <c r="BR702" i="1"/>
  <c r="BS702" i="1"/>
  <c r="BT702" i="1"/>
  <c r="BU702" i="1"/>
  <c r="BW702" i="1"/>
  <c r="BX702" i="1"/>
  <c r="BY702" i="1"/>
  <c r="CG702" i="1" s="1"/>
  <c r="CA702" i="1"/>
  <c r="CB702" i="1"/>
  <c r="CC702" i="1"/>
  <c r="CH702" i="1"/>
  <c r="CI702" i="1"/>
  <c r="CJ702" i="1"/>
  <c r="BQ703" i="1"/>
  <c r="BR703" i="1"/>
  <c r="BS703" i="1"/>
  <c r="BT703" i="1"/>
  <c r="BU703" i="1"/>
  <c r="BW703" i="1"/>
  <c r="BX703" i="1"/>
  <c r="BY703" i="1"/>
  <c r="CA703" i="1"/>
  <c r="CB703" i="1"/>
  <c r="CC703" i="1"/>
  <c r="CG703" i="1"/>
  <c r="CH703" i="1"/>
  <c r="CI703" i="1"/>
  <c r="CJ703" i="1"/>
  <c r="BQ704" i="1"/>
  <c r="BR704" i="1"/>
  <c r="BS704" i="1"/>
  <c r="BT704" i="1"/>
  <c r="BU704" i="1"/>
  <c r="BW704" i="1"/>
  <c r="BX704" i="1"/>
  <c r="BY704" i="1"/>
  <c r="CG704" i="1" s="1"/>
  <c r="CA704" i="1"/>
  <c r="CB704" i="1"/>
  <c r="CC704" i="1"/>
  <c r="CH704" i="1"/>
  <c r="CI704" i="1"/>
  <c r="CJ704" i="1"/>
  <c r="BQ705" i="1"/>
  <c r="BR705" i="1"/>
  <c r="BS705" i="1"/>
  <c r="BT705" i="1"/>
  <c r="BU705" i="1"/>
  <c r="BW705" i="1"/>
  <c r="BX705" i="1"/>
  <c r="BY705" i="1"/>
  <c r="CA705" i="1"/>
  <c r="CB705" i="1"/>
  <c r="CC705" i="1"/>
  <c r="CG705" i="1"/>
  <c r="CH705" i="1"/>
  <c r="CI705" i="1"/>
  <c r="CJ705" i="1"/>
  <c r="BQ706" i="1"/>
  <c r="BR706" i="1"/>
  <c r="BS706" i="1"/>
  <c r="BT706" i="1"/>
  <c r="BU706" i="1"/>
  <c r="BW706" i="1"/>
  <c r="BX706" i="1"/>
  <c r="BY706" i="1"/>
  <c r="CG706" i="1" s="1"/>
  <c r="CA706" i="1"/>
  <c r="CB706" i="1"/>
  <c r="CC706" i="1"/>
  <c r="CH706" i="1"/>
  <c r="CI706" i="1"/>
  <c r="CJ706" i="1"/>
  <c r="BQ707" i="1"/>
  <c r="BR707" i="1"/>
  <c r="BS707" i="1"/>
  <c r="BT707" i="1"/>
  <c r="BU707" i="1"/>
  <c r="BW707" i="1"/>
  <c r="BX707" i="1"/>
  <c r="BY707" i="1"/>
  <c r="CA707" i="1"/>
  <c r="CB707" i="1"/>
  <c r="CC707" i="1"/>
  <c r="CG707" i="1"/>
  <c r="CH707" i="1"/>
  <c r="CI707" i="1"/>
  <c r="CJ707" i="1"/>
  <c r="BQ708" i="1"/>
  <c r="BR708" i="1"/>
  <c r="BS708" i="1"/>
  <c r="BT708" i="1"/>
  <c r="BU708" i="1"/>
  <c r="BW708" i="1"/>
  <c r="BX708" i="1"/>
  <c r="BY708" i="1"/>
  <c r="CG708" i="1" s="1"/>
  <c r="CA708" i="1"/>
  <c r="CB708" i="1"/>
  <c r="CC708" i="1"/>
  <c r="CH708" i="1"/>
  <c r="CI708" i="1"/>
  <c r="CJ708" i="1"/>
  <c r="BQ709" i="1"/>
  <c r="BR709" i="1"/>
  <c r="BS709" i="1"/>
  <c r="BT709" i="1"/>
  <c r="BU709" i="1"/>
  <c r="BW709" i="1"/>
  <c r="BX709" i="1"/>
  <c r="BY709" i="1"/>
  <c r="CA709" i="1"/>
  <c r="CB709" i="1"/>
  <c r="CC709" i="1"/>
  <c r="CG709" i="1"/>
  <c r="CH709" i="1"/>
  <c r="CI709" i="1"/>
  <c r="CJ709" i="1"/>
  <c r="BQ710" i="1"/>
  <c r="BR710" i="1"/>
  <c r="BS710" i="1"/>
  <c r="BT710" i="1"/>
  <c r="BU710" i="1"/>
  <c r="BW710" i="1"/>
  <c r="BX710" i="1"/>
  <c r="BY710" i="1"/>
  <c r="CG710" i="1" s="1"/>
  <c r="CA710" i="1"/>
  <c r="CB710" i="1"/>
  <c r="CC710" i="1"/>
  <c r="CH710" i="1"/>
  <c r="CI710" i="1"/>
  <c r="CJ710" i="1"/>
  <c r="BQ711" i="1"/>
  <c r="BR711" i="1"/>
  <c r="BS711" i="1"/>
  <c r="BT711" i="1"/>
  <c r="BU711" i="1"/>
  <c r="BW711" i="1"/>
  <c r="BX711" i="1"/>
  <c r="BY711" i="1"/>
  <c r="CG711" i="1" s="1"/>
  <c r="CA711" i="1"/>
  <c r="CK711" i="1" s="1"/>
  <c r="CB711" i="1"/>
  <c r="CC711" i="1"/>
  <c r="CH711" i="1"/>
  <c r="CI711" i="1"/>
  <c r="CJ711" i="1"/>
  <c r="BQ712" i="1"/>
  <c r="BR712" i="1"/>
  <c r="BS712" i="1"/>
  <c r="BT712" i="1"/>
  <c r="BU712" i="1"/>
  <c r="BW712" i="1"/>
  <c r="BX712" i="1"/>
  <c r="BY712" i="1"/>
  <c r="CG712" i="1" s="1"/>
  <c r="CA712" i="1"/>
  <c r="CB712" i="1"/>
  <c r="CC712" i="1"/>
  <c r="CH712" i="1"/>
  <c r="CI712" i="1"/>
  <c r="CJ712" i="1"/>
  <c r="BQ713" i="1"/>
  <c r="BR713" i="1"/>
  <c r="BS713" i="1"/>
  <c r="BT713" i="1"/>
  <c r="BU713" i="1"/>
  <c r="BW713" i="1"/>
  <c r="BX713" i="1"/>
  <c r="BY713" i="1"/>
  <c r="CA713" i="1"/>
  <c r="CB713" i="1"/>
  <c r="CC713" i="1"/>
  <c r="CG713" i="1"/>
  <c r="CH713" i="1"/>
  <c r="CI713" i="1"/>
  <c r="CJ713" i="1"/>
  <c r="BQ714" i="1"/>
  <c r="BR714" i="1"/>
  <c r="BS714" i="1"/>
  <c r="BT714" i="1"/>
  <c r="BU714" i="1"/>
  <c r="BW714" i="1"/>
  <c r="BX714" i="1"/>
  <c r="BY714" i="1"/>
  <c r="CA714" i="1"/>
  <c r="CB714" i="1"/>
  <c r="CC714" i="1"/>
  <c r="CG714" i="1"/>
  <c r="CH714" i="1"/>
  <c r="CI714" i="1"/>
  <c r="CJ714" i="1"/>
  <c r="BQ715" i="1"/>
  <c r="BR715" i="1"/>
  <c r="BS715" i="1"/>
  <c r="BT715" i="1"/>
  <c r="BU715" i="1"/>
  <c r="BW715" i="1"/>
  <c r="BX715" i="1"/>
  <c r="BY715" i="1"/>
  <c r="CG715" i="1" s="1"/>
  <c r="CA715" i="1"/>
  <c r="CK715" i="1" s="1"/>
  <c r="CB715" i="1"/>
  <c r="CC715" i="1"/>
  <c r="CH715" i="1"/>
  <c r="CI715" i="1"/>
  <c r="CJ715" i="1"/>
  <c r="BQ716" i="1"/>
  <c r="BR716" i="1"/>
  <c r="BS716" i="1"/>
  <c r="BT716" i="1"/>
  <c r="BU716" i="1"/>
  <c r="BW716" i="1"/>
  <c r="BX716" i="1"/>
  <c r="BY716" i="1"/>
  <c r="CG716" i="1" s="1"/>
  <c r="CA716" i="1"/>
  <c r="CB716" i="1"/>
  <c r="CC716" i="1"/>
  <c r="CH716" i="1"/>
  <c r="CI716" i="1"/>
  <c r="CJ716" i="1"/>
  <c r="BQ717" i="1"/>
  <c r="BR717" i="1"/>
  <c r="BS717" i="1"/>
  <c r="BT717" i="1"/>
  <c r="BU717" i="1"/>
  <c r="BW717" i="1"/>
  <c r="BX717" i="1"/>
  <c r="BY717" i="1"/>
  <c r="CG717" i="1" s="1"/>
  <c r="CA717" i="1"/>
  <c r="CB717" i="1"/>
  <c r="CC717" i="1"/>
  <c r="CH717" i="1"/>
  <c r="CI717" i="1"/>
  <c r="CJ717" i="1"/>
  <c r="BQ718" i="1"/>
  <c r="BR718" i="1"/>
  <c r="BS718" i="1"/>
  <c r="BT718" i="1"/>
  <c r="BU718" i="1"/>
  <c r="BW718" i="1"/>
  <c r="BX718" i="1"/>
  <c r="BY718" i="1"/>
  <c r="CA718" i="1"/>
  <c r="CB718" i="1"/>
  <c r="CC718" i="1"/>
  <c r="CG718" i="1"/>
  <c r="CH718" i="1"/>
  <c r="CI718" i="1"/>
  <c r="CJ718" i="1"/>
  <c r="BQ719" i="1"/>
  <c r="BR719" i="1"/>
  <c r="BS719" i="1"/>
  <c r="BT719" i="1"/>
  <c r="BU719" i="1"/>
  <c r="BW719" i="1"/>
  <c r="BX719" i="1"/>
  <c r="BY719" i="1"/>
  <c r="CG719" i="1" s="1"/>
  <c r="CA719" i="1"/>
  <c r="CB719" i="1"/>
  <c r="CC719" i="1"/>
  <c r="CH719" i="1"/>
  <c r="CI719" i="1"/>
  <c r="CJ719" i="1"/>
  <c r="BQ720" i="1"/>
  <c r="BR720" i="1"/>
  <c r="BS720" i="1"/>
  <c r="BT720" i="1"/>
  <c r="BU720" i="1"/>
  <c r="BW720" i="1"/>
  <c r="BX720" i="1"/>
  <c r="BY720" i="1"/>
  <c r="CG720" i="1" s="1"/>
  <c r="CA720" i="1"/>
  <c r="CB720" i="1"/>
  <c r="CC720" i="1"/>
  <c r="CH720" i="1"/>
  <c r="CI720" i="1"/>
  <c r="CJ720" i="1"/>
  <c r="CK720" i="1" s="1"/>
  <c r="BQ721" i="1"/>
  <c r="BR721" i="1"/>
  <c r="BS721" i="1"/>
  <c r="BT721" i="1"/>
  <c r="BU721" i="1"/>
  <c r="BW721" i="1"/>
  <c r="BX721" i="1"/>
  <c r="BY721" i="1"/>
  <c r="CG721" i="1" s="1"/>
  <c r="CA721" i="1"/>
  <c r="CB721" i="1"/>
  <c r="CC721" i="1"/>
  <c r="CH721" i="1"/>
  <c r="CI721" i="1"/>
  <c r="CJ721" i="1"/>
  <c r="BQ722" i="1"/>
  <c r="BR722" i="1"/>
  <c r="BS722" i="1"/>
  <c r="BT722" i="1"/>
  <c r="BU722" i="1"/>
  <c r="BW722" i="1"/>
  <c r="BX722" i="1"/>
  <c r="BY722" i="1"/>
  <c r="CA722" i="1"/>
  <c r="CK722" i="1" s="1"/>
  <c r="CB722" i="1"/>
  <c r="CC722" i="1"/>
  <c r="CG722" i="1"/>
  <c r="CH722" i="1"/>
  <c r="CI722" i="1"/>
  <c r="CJ722" i="1"/>
  <c r="BQ723" i="1"/>
  <c r="BR723" i="1"/>
  <c r="BS723" i="1"/>
  <c r="BT723" i="1"/>
  <c r="BU723" i="1"/>
  <c r="BW723" i="1"/>
  <c r="BX723" i="1"/>
  <c r="BY723" i="1"/>
  <c r="CG723" i="1" s="1"/>
  <c r="CA723" i="1"/>
  <c r="CB723" i="1"/>
  <c r="CC723" i="1"/>
  <c r="CH723" i="1"/>
  <c r="CI723" i="1"/>
  <c r="CJ723" i="1"/>
  <c r="CK723" i="1" s="1"/>
  <c r="BQ724" i="1"/>
  <c r="BR724" i="1"/>
  <c r="BS724" i="1"/>
  <c r="BT724" i="1"/>
  <c r="BU724" i="1"/>
  <c r="BW724" i="1"/>
  <c r="BX724" i="1"/>
  <c r="BY724" i="1"/>
  <c r="CG724" i="1" s="1"/>
  <c r="CA724" i="1"/>
  <c r="CB724" i="1"/>
  <c r="CC724" i="1"/>
  <c r="CH724" i="1"/>
  <c r="CI724" i="1"/>
  <c r="CJ724" i="1"/>
  <c r="BQ725" i="1"/>
  <c r="BR725" i="1"/>
  <c r="BS725" i="1"/>
  <c r="BT725" i="1"/>
  <c r="BU725" i="1"/>
  <c r="BW725" i="1"/>
  <c r="BX725" i="1"/>
  <c r="BY725" i="1"/>
  <c r="CG725" i="1" s="1"/>
  <c r="CA725" i="1"/>
  <c r="CB725" i="1"/>
  <c r="CC725" i="1"/>
  <c r="CH725" i="1"/>
  <c r="CI725" i="1"/>
  <c r="CJ725" i="1"/>
  <c r="BQ726" i="1"/>
  <c r="BR726" i="1"/>
  <c r="BS726" i="1"/>
  <c r="BT726" i="1"/>
  <c r="BU726" i="1"/>
  <c r="BW726" i="1"/>
  <c r="BX726" i="1"/>
  <c r="BY726" i="1"/>
  <c r="CA726" i="1"/>
  <c r="CB726" i="1"/>
  <c r="CC726" i="1"/>
  <c r="CG726" i="1"/>
  <c r="CH726" i="1"/>
  <c r="CI726" i="1"/>
  <c r="CJ726" i="1"/>
  <c r="BQ727" i="1"/>
  <c r="BR727" i="1"/>
  <c r="BS727" i="1"/>
  <c r="BT727" i="1"/>
  <c r="BU727" i="1"/>
  <c r="BW727" i="1"/>
  <c r="BX727" i="1"/>
  <c r="BY727" i="1"/>
  <c r="CA727" i="1"/>
  <c r="CB727" i="1"/>
  <c r="CC727" i="1"/>
  <c r="CG727" i="1"/>
  <c r="CH727" i="1"/>
  <c r="CI727" i="1"/>
  <c r="CJ727" i="1"/>
  <c r="BQ728" i="1"/>
  <c r="BR728" i="1"/>
  <c r="BS728" i="1"/>
  <c r="BT728" i="1"/>
  <c r="BU728" i="1"/>
  <c r="BW728" i="1"/>
  <c r="BX728" i="1"/>
  <c r="BY728" i="1"/>
  <c r="CG728" i="1" s="1"/>
  <c r="CA728" i="1"/>
  <c r="CB728" i="1"/>
  <c r="CC728" i="1"/>
  <c r="CH728" i="1"/>
  <c r="CI728" i="1"/>
  <c r="CJ728" i="1"/>
  <c r="BQ729" i="1"/>
  <c r="BR729" i="1"/>
  <c r="BS729" i="1"/>
  <c r="BT729" i="1"/>
  <c r="BU729" i="1"/>
  <c r="BW729" i="1"/>
  <c r="BX729" i="1"/>
  <c r="BY729" i="1"/>
  <c r="CG729" i="1" s="1"/>
  <c r="CA729" i="1"/>
  <c r="CB729" i="1"/>
  <c r="CC729" i="1"/>
  <c r="CH729" i="1"/>
  <c r="CI729" i="1"/>
  <c r="CJ729" i="1"/>
  <c r="BQ730" i="1"/>
  <c r="BR730" i="1"/>
  <c r="BS730" i="1"/>
  <c r="BT730" i="1"/>
  <c r="BU730" i="1"/>
  <c r="BW730" i="1"/>
  <c r="BX730" i="1"/>
  <c r="BY730" i="1"/>
  <c r="CA730" i="1"/>
  <c r="CB730" i="1"/>
  <c r="CC730" i="1"/>
  <c r="CG730" i="1"/>
  <c r="CH730" i="1"/>
  <c r="CI730" i="1"/>
  <c r="CJ730" i="1"/>
  <c r="BQ731" i="1"/>
  <c r="BR731" i="1"/>
  <c r="BS731" i="1"/>
  <c r="BT731" i="1"/>
  <c r="BU731" i="1"/>
  <c r="BW731" i="1"/>
  <c r="BX731" i="1"/>
  <c r="BY731" i="1"/>
  <c r="CG731" i="1" s="1"/>
  <c r="CA731" i="1"/>
  <c r="CB731" i="1"/>
  <c r="CC731" i="1"/>
  <c r="CH731" i="1"/>
  <c r="CI731" i="1"/>
  <c r="CJ731" i="1"/>
  <c r="CK731" i="1" s="1"/>
  <c r="BQ732" i="1"/>
  <c r="BR732" i="1"/>
  <c r="BS732" i="1"/>
  <c r="BT732" i="1"/>
  <c r="BU732" i="1"/>
  <c r="BW732" i="1"/>
  <c r="BX732" i="1"/>
  <c r="BY732" i="1"/>
  <c r="CG732" i="1" s="1"/>
  <c r="CA732" i="1"/>
  <c r="CB732" i="1"/>
  <c r="CC732" i="1"/>
  <c r="CH732" i="1"/>
  <c r="CI732" i="1"/>
  <c r="CJ732" i="1"/>
  <c r="BQ733" i="1"/>
  <c r="BR733" i="1"/>
  <c r="BS733" i="1"/>
  <c r="BT733" i="1"/>
  <c r="BU733" i="1"/>
  <c r="BW733" i="1"/>
  <c r="BX733" i="1"/>
  <c r="BY733" i="1"/>
  <c r="CA733" i="1"/>
  <c r="CB733" i="1"/>
  <c r="CC733" i="1"/>
  <c r="CG733" i="1"/>
  <c r="CH733" i="1"/>
  <c r="CI733" i="1"/>
  <c r="CJ733" i="1"/>
  <c r="BQ734" i="1"/>
  <c r="BR734" i="1"/>
  <c r="BS734" i="1"/>
  <c r="BT734" i="1"/>
  <c r="BU734" i="1"/>
  <c r="BW734" i="1"/>
  <c r="BX734" i="1"/>
  <c r="BY734" i="1"/>
  <c r="CG734" i="1" s="1"/>
  <c r="CA734" i="1"/>
  <c r="CB734" i="1"/>
  <c r="CC734" i="1"/>
  <c r="CH734" i="1"/>
  <c r="CI734" i="1"/>
  <c r="CJ734" i="1"/>
  <c r="CK734" i="1" s="1"/>
  <c r="BQ735" i="1"/>
  <c r="BR735" i="1"/>
  <c r="BS735" i="1"/>
  <c r="BT735" i="1"/>
  <c r="BU735" i="1"/>
  <c r="BW735" i="1"/>
  <c r="BX735" i="1"/>
  <c r="BY735" i="1"/>
  <c r="CG735" i="1" s="1"/>
  <c r="CA735" i="1"/>
  <c r="CB735" i="1"/>
  <c r="CC735" i="1"/>
  <c r="CH735" i="1"/>
  <c r="CI735" i="1"/>
  <c r="CJ735" i="1"/>
  <c r="CK735" i="1" s="1"/>
  <c r="BQ736" i="1"/>
  <c r="BR736" i="1"/>
  <c r="BS736" i="1"/>
  <c r="BT736" i="1"/>
  <c r="BU736" i="1"/>
  <c r="BW736" i="1"/>
  <c r="BX736" i="1"/>
  <c r="BY736" i="1"/>
  <c r="CG736" i="1" s="1"/>
  <c r="CA736" i="1"/>
  <c r="CB736" i="1"/>
  <c r="CC736" i="1"/>
  <c r="CH736" i="1"/>
  <c r="CI736" i="1"/>
  <c r="CJ736" i="1"/>
  <c r="BQ737" i="1"/>
  <c r="BR737" i="1"/>
  <c r="BS737" i="1"/>
  <c r="BT737" i="1"/>
  <c r="BU737" i="1"/>
  <c r="BW737" i="1"/>
  <c r="BX737" i="1"/>
  <c r="BY737" i="1"/>
  <c r="CA737" i="1"/>
  <c r="CB737" i="1"/>
  <c r="CC737" i="1"/>
  <c r="CG737" i="1"/>
  <c r="CH737" i="1"/>
  <c r="CI737" i="1"/>
  <c r="CJ737" i="1"/>
  <c r="CK737" i="1" s="1"/>
  <c r="BQ738" i="1"/>
  <c r="BR738" i="1"/>
  <c r="BS738" i="1"/>
  <c r="BT738" i="1"/>
  <c r="BU738" i="1"/>
  <c r="BW738" i="1"/>
  <c r="BX738" i="1"/>
  <c r="BY738" i="1"/>
  <c r="CG738" i="1" s="1"/>
  <c r="CA738" i="1"/>
  <c r="CB738" i="1"/>
  <c r="CC738" i="1"/>
  <c r="CH738" i="1"/>
  <c r="CI738" i="1"/>
  <c r="CJ738" i="1"/>
  <c r="BQ739" i="1"/>
  <c r="BR739" i="1"/>
  <c r="BS739" i="1"/>
  <c r="BT739" i="1"/>
  <c r="BU739" i="1"/>
  <c r="BW739" i="1"/>
  <c r="BX739" i="1"/>
  <c r="BY739" i="1"/>
  <c r="CA739" i="1"/>
  <c r="CK739" i="1" s="1"/>
  <c r="CB739" i="1"/>
  <c r="CC739" i="1"/>
  <c r="CG739" i="1"/>
  <c r="CH739" i="1"/>
  <c r="CI739" i="1"/>
  <c r="CJ739" i="1"/>
  <c r="BQ740" i="1"/>
  <c r="BR740" i="1"/>
  <c r="BS740" i="1"/>
  <c r="BT740" i="1"/>
  <c r="BU740" i="1"/>
  <c r="BW740" i="1"/>
  <c r="BX740" i="1"/>
  <c r="BY740" i="1"/>
  <c r="CG740" i="1" s="1"/>
  <c r="CA740" i="1"/>
  <c r="CB740" i="1"/>
  <c r="CC740" i="1"/>
  <c r="CH740" i="1"/>
  <c r="CI740" i="1"/>
  <c r="CJ740" i="1"/>
  <c r="BQ741" i="1"/>
  <c r="BR741" i="1"/>
  <c r="BS741" i="1"/>
  <c r="BT741" i="1"/>
  <c r="BU741" i="1"/>
  <c r="BW741" i="1"/>
  <c r="BX741" i="1"/>
  <c r="BY741" i="1"/>
  <c r="CA741" i="1"/>
  <c r="CB741" i="1"/>
  <c r="CC741" i="1"/>
  <c r="CG741" i="1"/>
  <c r="CH741" i="1"/>
  <c r="CI741" i="1"/>
  <c r="CJ741" i="1"/>
  <c r="BQ742" i="1"/>
  <c r="BR742" i="1"/>
  <c r="BS742" i="1"/>
  <c r="BT742" i="1"/>
  <c r="BU742" i="1"/>
  <c r="BW742" i="1"/>
  <c r="BX742" i="1"/>
  <c r="BY742" i="1"/>
  <c r="CG742" i="1" s="1"/>
  <c r="CA742" i="1"/>
  <c r="CB742" i="1"/>
  <c r="CC742" i="1"/>
  <c r="CH742" i="1"/>
  <c r="CI742" i="1"/>
  <c r="CJ742" i="1"/>
  <c r="CK742" i="1"/>
  <c r="BQ743" i="1"/>
  <c r="BR743" i="1"/>
  <c r="BS743" i="1"/>
  <c r="BT743" i="1"/>
  <c r="BU743" i="1"/>
  <c r="BW743" i="1"/>
  <c r="BX743" i="1"/>
  <c r="BY743" i="1"/>
  <c r="CG743" i="1" s="1"/>
  <c r="CA743" i="1"/>
  <c r="CB743" i="1"/>
  <c r="CC743" i="1"/>
  <c r="CH743" i="1"/>
  <c r="CI743" i="1"/>
  <c r="CJ743" i="1"/>
  <c r="CK743" i="1" s="1"/>
  <c r="BQ744" i="1"/>
  <c r="BR744" i="1"/>
  <c r="BS744" i="1"/>
  <c r="BT744" i="1"/>
  <c r="BU744" i="1"/>
  <c r="BW744" i="1"/>
  <c r="BX744" i="1"/>
  <c r="BY744" i="1"/>
  <c r="CG744" i="1" s="1"/>
  <c r="CA744" i="1"/>
  <c r="CB744" i="1"/>
  <c r="CC744" i="1"/>
  <c r="CH744" i="1"/>
  <c r="CI744" i="1"/>
  <c r="CJ744" i="1"/>
  <c r="BQ745" i="1"/>
  <c r="BR745" i="1"/>
  <c r="BS745" i="1"/>
  <c r="BT745" i="1"/>
  <c r="BU745" i="1"/>
  <c r="BW745" i="1"/>
  <c r="BX745" i="1"/>
  <c r="BY745" i="1"/>
  <c r="CA745" i="1"/>
  <c r="CB745" i="1"/>
  <c r="CC745" i="1"/>
  <c r="CG745" i="1"/>
  <c r="CH745" i="1"/>
  <c r="CI745" i="1"/>
  <c r="CJ745" i="1"/>
  <c r="BQ746" i="1"/>
  <c r="BR746" i="1"/>
  <c r="BS746" i="1"/>
  <c r="BT746" i="1"/>
  <c r="BU746" i="1"/>
  <c r="BW746" i="1"/>
  <c r="BX746" i="1"/>
  <c r="BY746" i="1"/>
  <c r="CG746" i="1" s="1"/>
  <c r="CA746" i="1"/>
  <c r="CB746" i="1"/>
  <c r="CC746" i="1"/>
  <c r="CH746" i="1"/>
  <c r="CI746" i="1"/>
  <c r="CJ746" i="1"/>
  <c r="BQ747" i="1"/>
  <c r="BR747" i="1"/>
  <c r="BS747" i="1"/>
  <c r="BT747" i="1"/>
  <c r="BU747" i="1"/>
  <c r="BW747" i="1"/>
  <c r="BX747" i="1"/>
  <c r="BY747" i="1"/>
  <c r="CG747" i="1" s="1"/>
  <c r="CA747" i="1"/>
  <c r="CK747" i="1" s="1"/>
  <c r="CB747" i="1"/>
  <c r="CC747" i="1"/>
  <c r="CH747" i="1"/>
  <c r="CI747" i="1"/>
  <c r="CJ747" i="1"/>
  <c r="BQ748" i="1"/>
  <c r="BR748" i="1"/>
  <c r="BS748" i="1"/>
  <c r="BZ748" i="1" s="1"/>
  <c r="CD748" i="1" s="1"/>
  <c r="CF748" i="1" s="1"/>
  <c r="BT748" i="1"/>
  <c r="BU748" i="1"/>
  <c r="BW748" i="1"/>
  <c r="BX748" i="1"/>
  <c r="BY748" i="1"/>
  <c r="CG748" i="1" s="1"/>
  <c r="CA748" i="1"/>
  <c r="CB748" i="1"/>
  <c r="CC748" i="1"/>
  <c r="CH748" i="1"/>
  <c r="CI748" i="1"/>
  <c r="CJ748" i="1"/>
  <c r="BQ749" i="1"/>
  <c r="BR749" i="1"/>
  <c r="BS749" i="1"/>
  <c r="BT749" i="1"/>
  <c r="BU749" i="1"/>
  <c r="BW749" i="1"/>
  <c r="BX749" i="1"/>
  <c r="BY749" i="1"/>
  <c r="CG749" i="1" s="1"/>
  <c r="CA749" i="1"/>
  <c r="CB749" i="1"/>
  <c r="CC749" i="1"/>
  <c r="CH749" i="1"/>
  <c r="CI749" i="1"/>
  <c r="CJ749" i="1"/>
  <c r="BQ750" i="1"/>
  <c r="BR750" i="1"/>
  <c r="BS750" i="1"/>
  <c r="BT750" i="1"/>
  <c r="BU750" i="1"/>
  <c r="BW750" i="1"/>
  <c r="BX750" i="1"/>
  <c r="BY750" i="1"/>
  <c r="CA750" i="1"/>
  <c r="CK750" i="1" s="1"/>
  <c r="CB750" i="1"/>
  <c r="CC750" i="1"/>
  <c r="CG750" i="1"/>
  <c r="CH750" i="1"/>
  <c r="CI750" i="1"/>
  <c r="CJ750" i="1"/>
  <c r="BQ751" i="1"/>
  <c r="BR751" i="1"/>
  <c r="BS751" i="1"/>
  <c r="BT751" i="1"/>
  <c r="BU751" i="1"/>
  <c r="BW751" i="1"/>
  <c r="BX751" i="1"/>
  <c r="BY751" i="1"/>
  <c r="CG751" i="1" s="1"/>
  <c r="CA751" i="1"/>
  <c r="CB751" i="1"/>
  <c r="CC751" i="1"/>
  <c r="CH751" i="1"/>
  <c r="CI751" i="1"/>
  <c r="CJ751" i="1"/>
  <c r="BQ752" i="1"/>
  <c r="BR752" i="1"/>
  <c r="BS752" i="1"/>
  <c r="BT752" i="1"/>
  <c r="BU752" i="1"/>
  <c r="BW752" i="1"/>
  <c r="BX752" i="1"/>
  <c r="BY752" i="1"/>
  <c r="CG752" i="1" s="1"/>
  <c r="CA752" i="1"/>
  <c r="CB752" i="1"/>
  <c r="CC752" i="1"/>
  <c r="CH752" i="1"/>
  <c r="CI752" i="1"/>
  <c r="CJ752" i="1"/>
  <c r="BQ753" i="1"/>
  <c r="BR753" i="1"/>
  <c r="BS753" i="1"/>
  <c r="BT753" i="1"/>
  <c r="BU753" i="1"/>
  <c r="BW753" i="1"/>
  <c r="BX753" i="1"/>
  <c r="BY753" i="1"/>
  <c r="CG753" i="1" s="1"/>
  <c r="CA753" i="1"/>
  <c r="CB753" i="1"/>
  <c r="CC753" i="1"/>
  <c r="CH753" i="1"/>
  <c r="CI753" i="1"/>
  <c r="CJ753" i="1"/>
  <c r="CK753" i="1"/>
  <c r="BQ754" i="1"/>
  <c r="BR754" i="1"/>
  <c r="BS754" i="1"/>
  <c r="BT754" i="1"/>
  <c r="BU754" i="1"/>
  <c r="BW754" i="1"/>
  <c r="BX754" i="1"/>
  <c r="BY754" i="1"/>
  <c r="CG754" i="1" s="1"/>
  <c r="CA754" i="1"/>
  <c r="CB754" i="1"/>
  <c r="CC754" i="1"/>
  <c r="CH754" i="1"/>
  <c r="CI754" i="1"/>
  <c r="CJ754" i="1"/>
  <c r="BQ755" i="1"/>
  <c r="BR755" i="1"/>
  <c r="BS755" i="1"/>
  <c r="BT755" i="1"/>
  <c r="BU755" i="1"/>
  <c r="BW755" i="1"/>
  <c r="BX755" i="1"/>
  <c r="BY755" i="1"/>
  <c r="CA755" i="1"/>
  <c r="CB755" i="1"/>
  <c r="CC755" i="1"/>
  <c r="CG755" i="1"/>
  <c r="CH755" i="1"/>
  <c r="CI755" i="1"/>
  <c r="CJ755" i="1"/>
  <c r="BQ756" i="1"/>
  <c r="BR756" i="1"/>
  <c r="BS756" i="1"/>
  <c r="BT756" i="1"/>
  <c r="BU756" i="1"/>
  <c r="BW756" i="1"/>
  <c r="BX756" i="1"/>
  <c r="BY756" i="1"/>
  <c r="CG756" i="1" s="1"/>
  <c r="CA756" i="1"/>
  <c r="CB756" i="1"/>
  <c r="CC756" i="1"/>
  <c r="CH756" i="1"/>
  <c r="CI756" i="1"/>
  <c r="CJ756" i="1"/>
  <c r="BQ757" i="1"/>
  <c r="BR757" i="1"/>
  <c r="BS757" i="1"/>
  <c r="BT757" i="1"/>
  <c r="BU757" i="1"/>
  <c r="BW757" i="1"/>
  <c r="BX757" i="1"/>
  <c r="BY757" i="1"/>
  <c r="CG757" i="1" s="1"/>
  <c r="CA757" i="1"/>
  <c r="CB757" i="1"/>
  <c r="CC757" i="1"/>
  <c r="CH757" i="1"/>
  <c r="CI757" i="1"/>
  <c r="CJ757" i="1"/>
  <c r="BQ758" i="1"/>
  <c r="BR758" i="1"/>
  <c r="BS758" i="1"/>
  <c r="BT758" i="1"/>
  <c r="BU758" i="1"/>
  <c r="BW758" i="1"/>
  <c r="BX758" i="1"/>
  <c r="BY758" i="1"/>
  <c r="CG758" i="1" s="1"/>
  <c r="CA758" i="1"/>
  <c r="CB758" i="1"/>
  <c r="CC758" i="1"/>
  <c r="CH758" i="1"/>
  <c r="CI758" i="1"/>
  <c r="CJ758" i="1"/>
  <c r="BQ759" i="1"/>
  <c r="BR759" i="1"/>
  <c r="BS759" i="1"/>
  <c r="BT759" i="1"/>
  <c r="BU759" i="1"/>
  <c r="BW759" i="1"/>
  <c r="BX759" i="1"/>
  <c r="BY759" i="1"/>
  <c r="CG759" i="1" s="1"/>
  <c r="CA759" i="1"/>
  <c r="CK759" i="1" s="1"/>
  <c r="CB759" i="1"/>
  <c r="CC759" i="1"/>
  <c r="CH759" i="1"/>
  <c r="CI759" i="1"/>
  <c r="CJ759" i="1"/>
  <c r="BQ760" i="1"/>
  <c r="BR760" i="1"/>
  <c r="BS760" i="1"/>
  <c r="BT760" i="1"/>
  <c r="BU760" i="1"/>
  <c r="BW760" i="1"/>
  <c r="BX760" i="1"/>
  <c r="BY760" i="1"/>
  <c r="CG760" i="1" s="1"/>
  <c r="CA760" i="1"/>
  <c r="CB760" i="1"/>
  <c r="CC760" i="1"/>
  <c r="CH760" i="1"/>
  <c r="CI760" i="1"/>
  <c r="CJ760" i="1"/>
  <c r="BQ761" i="1"/>
  <c r="BR761" i="1"/>
  <c r="BS761" i="1"/>
  <c r="BT761" i="1"/>
  <c r="BU761" i="1"/>
  <c r="BW761" i="1"/>
  <c r="BX761" i="1"/>
  <c r="BY761" i="1"/>
  <c r="CG761" i="1" s="1"/>
  <c r="CA761" i="1"/>
  <c r="CB761" i="1"/>
  <c r="CC761" i="1"/>
  <c r="CH761" i="1"/>
  <c r="CI761" i="1"/>
  <c r="CJ761" i="1"/>
  <c r="CK761" i="1" s="1"/>
  <c r="BQ762" i="1"/>
  <c r="BR762" i="1"/>
  <c r="BS762" i="1"/>
  <c r="BT762" i="1"/>
  <c r="BU762" i="1"/>
  <c r="BW762" i="1"/>
  <c r="BX762" i="1"/>
  <c r="BY762" i="1"/>
  <c r="CG762" i="1" s="1"/>
  <c r="CA762" i="1"/>
  <c r="CB762" i="1"/>
  <c r="CC762" i="1"/>
  <c r="CH762" i="1"/>
  <c r="CI762" i="1"/>
  <c r="CJ762" i="1"/>
  <c r="BQ763" i="1"/>
  <c r="BR763" i="1"/>
  <c r="BS763" i="1"/>
  <c r="BT763" i="1"/>
  <c r="BU763" i="1"/>
  <c r="BW763" i="1"/>
  <c r="BX763" i="1"/>
  <c r="BY763" i="1"/>
  <c r="CG763" i="1" s="1"/>
  <c r="CA763" i="1"/>
  <c r="CB763" i="1"/>
  <c r="CC763" i="1"/>
  <c r="CH763" i="1"/>
  <c r="CI763" i="1"/>
  <c r="CJ763" i="1"/>
  <c r="BQ764" i="1"/>
  <c r="BR764" i="1"/>
  <c r="BS764" i="1"/>
  <c r="BT764" i="1"/>
  <c r="BU764" i="1"/>
  <c r="BW764" i="1"/>
  <c r="BX764" i="1"/>
  <c r="BY764" i="1"/>
  <c r="CG764" i="1" s="1"/>
  <c r="CA764" i="1"/>
  <c r="CB764" i="1"/>
  <c r="CC764" i="1"/>
  <c r="CH764" i="1"/>
  <c r="CI764" i="1"/>
  <c r="CJ764" i="1"/>
  <c r="BQ765" i="1"/>
  <c r="BR765" i="1"/>
  <c r="BS765" i="1"/>
  <c r="BT765" i="1"/>
  <c r="BU765" i="1"/>
  <c r="BW765" i="1"/>
  <c r="BX765" i="1"/>
  <c r="BY765" i="1"/>
  <c r="CA765" i="1"/>
  <c r="CB765" i="1"/>
  <c r="CC765" i="1"/>
  <c r="CG765" i="1"/>
  <c r="CH765" i="1"/>
  <c r="CI765" i="1"/>
  <c r="CJ765" i="1"/>
  <c r="CK765" i="1" s="1"/>
  <c r="BQ766" i="1"/>
  <c r="BR766" i="1"/>
  <c r="BS766" i="1"/>
  <c r="BT766" i="1"/>
  <c r="BU766" i="1"/>
  <c r="BW766" i="1"/>
  <c r="BX766" i="1"/>
  <c r="BY766" i="1"/>
  <c r="CG766" i="1" s="1"/>
  <c r="CA766" i="1"/>
  <c r="CB766" i="1"/>
  <c r="CC766" i="1"/>
  <c r="CH766" i="1"/>
  <c r="CI766" i="1"/>
  <c r="CJ766" i="1"/>
  <c r="BQ767" i="1"/>
  <c r="BR767" i="1"/>
  <c r="BS767" i="1"/>
  <c r="BT767" i="1"/>
  <c r="BU767" i="1"/>
  <c r="BW767" i="1"/>
  <c r="BX767" i="1"/>
  <c r="BY767" i="1"/>
  <c r="CA767" i="1"/>
  <c r="CB767" i="1"/>
  <c r="CC767" i="1"/>
  <c r="CG767" i="1"/>
  <c r="CH767" i="1"/>
  <c r="CI767" i="1"/>
  <c r="CJ767" i="1"/>
  <c r="BQ768" i="1"/>
  <c r="BR768" i="1"/>
  <c r="BS768" i="1"/>
  <c r="BT768" i="1"/>
  <c r="BU768" i="1"/>
  <c r="BW768" i="1"/>
  <c r="BX768" i="1"/>
  <c r="BY768" i="1"/>
  <c r="CG768" i="1" s="1"/>
  <c r="CA768" i="1"/>
  <c r="CB768" i="1"/>
  <c r="CC768" i="1"/>
  <c r="CH768" i="1"/>
  <c r="CI768" i="1"/>
  <c r="CJ768" i="1"/>
  <c r="BQ769" i="1"/>
  <c r="BR769" i="1"/>
  <c r="BS769" i="1"/>
  <c r="BT769" i="1"/>
  <c r="BU769" i="1"/>
  <c r="BW769" i="1"/>
  <c r="BX769" i="1"/>
  <c r="BY769" i="1"/>
  <c r="CA769" i="1"/>
  <c r="CK769" i="1" s="1"/>
  <c r="CB769" i="1"/>
  <c r="CC769" i="1"/>
  <c r="CG769" i="1"/>
  <c r="CH769" i="1"/>
  <c r="CI769" i="1"/>
  <c r="CJ769" i="1"/>
  <c r="BQ770" i="1"/>
  <c r="BR770" i="1"/>
  <c r="BS770" i="1"/>
  <c r="BT770" i="1"/>
  <c r="BU770" i="1"/>
  <c r="BW770" i="1"/>
  <c r="BX770" i="1"/>
  <c r="BY770" i="1"/>
  <c r="CG770" i="1" s="1"/>
  <c r="CA770" i="1"/>
  <c r="CB770" i="1"/>
  <c r="CC770" i="1"/>
  <c r="CH770" i="1"/>
  <c r="CI770" i="1"/>
  <c r="CJ770" i="1"/>
  <c r="BQ771" i="1"/>
  <c r="BR771" i="1"/>
  <c r="BS771" i="1"/>
  <c r="BT771" i="1"/>
  <c r="BU771" i="1"/>
  <c r="BW771" i="1"/>
  <c r="BX771" i="1"/>
  <c r="BY771" i="1"/>
  <c r="CG771" i="1" s="1"/>
  <c r="CA771" i="1"/>
  <c r="CB771" i="1"/>
  <c r="CC771" i="1"/>
  <c r="CH771" i="1"/>
  <c r="CI771" i="1"/>
  <c r="CJ771" i="1"/>
  <c r="CK771" i="1" s="1"/>
  <c r="BQ772" i="1"/>
  <c r="BR772" i="1"/>
  <c r="BS772" i="1"/>
  <c r="BT772" i="1"/>
  <c r="BU772" i="1"/>
  <c r="BW772" i="1"/>
  <c r="BX772" i="1"/>
  <c r="BY772" i="1"/>
  <c r="CG772" i="1" s="1"/>
  <c r="CA772" i="1"/>
  <c r="CB772" i="1"/>
  <c r="CC772" i="1"/>
  <c r="CH772" i="1"/>
  <c r="CI772" i="1"/>
  <c r="CJ772" i="1"/>
  <c r="BQ773" i="1"/>
  <c r="BR773" i="1"/>
  <c r="BS773" i="1"/>
  <c r="BT773" i="1"/>
  <c r="BU773" i="1"/>
  <c r="BW773" i="1"/>
  <c r="BX773" i="1"/>
  <c r="BY773" i="1"/>
  <c r="CG773" i="1" s="1"/>
  <c r="CA773" i="1"/>
  <c r="CB773" i="1"/>
  <c r="CC773" i="1"/>
  <c r="CH773" i="1"/>
  <c r="CI773" i="1"/>
  <c r="CJ773" i="1"/>
  <c r="BQ774" i="1"/>
  <c r="BR774" i="1"/>
  <c r="BS774" i="1"/>
  <c r="BT774" i="1"/>
  <c r="BU774" i="1"/>
  <c r="BW774" i="1"/>
  <c r="BX774" i="1"/>
  <c r="BY774" i="1"/>
  <c r="CA774" i="1"/>
  <c r="CK774" i="1" s="1"/>
  <c r="CB774" i="1"/>
  <c r="CC774" i="1"/>
  <c r="CG774" i="1"/>
  <c r="CH774" i="1"/>
  <c r="CI774" i="1"/>
  <c r="CJ774" i="1"/>
  <c r="BQ775" i="1"/>
  <c r="BR775" i="1"/>
  <c r="BS775" i="1"/>
  <c r="BT775" i="1"/>
  <c r="BU775" i="1"/>
  <c r="BW775" i="1"/>
  <c r="BX775" i="1"/>
  <c r="BY775" i="1"/>
  <c r="CG775" i="1" s="1"/>
  <c r="CA775" i="1"/>
  <c r="CB775" i="1"/>
  <c r="CC775" i="1"/>
  <c r="CH775" i="1"/>
  <c r="CI775" i="1"/>
  <c r="CJ775" i="1"/>
  <c r="CK775" i="1" s="1"/>
  <c r="BQ776" i="1"/>
  <c r="BR776" i="1"/>
  <c r="BS776" i="1"/>
  <c r="BT776" i="1"/>
  <c r="BU776" i="1"/>
  <c r="BW776" i="1"/>
  <c r="BX776" i="1"/>
  <c r="BY776" i="1"/>
  <c r="CG776" i="1" s="1"/>
  <c r="CA776" i="1"/>
  <c r="CB776" i="1"/>
  <c r="CC776" i="1"/>
  <c r="CH776" i="1"/>
  <c r="CI776" i="1"/>
  <c r="CJ776" i="1"/>
  <c r="BQ777" i="1"/>
  <c r="BR777" i="1"/>
  <c r="BS777" i="1"/>
  <c r="BT777" i="1"/>
  <c r="BU777" i="1"/>
  <c r="BW777" i="1"/>
  <c r="BX777" i="1"/>
  <c r="BY777" i="1"/>
  <c r="CG777" i="1" s="1"/>
  <c r="CA777" i="1"/>
  <c r="CB777" i="1"/>
  <c r="CC777" i="1"/>
  <c r="CH777" i="1"/>
  <c r="CI777" i="1"/>
  <c r="CJ777" i="1"/>
  <c r="CK777" i="1" s="1"/>
  <c r="BQ778" i="1"/>
  <c r="BR778" i="1"/>
  <c r="BS778" i="1"/>
  <c r="BT778" i="1"/>
  <c r="BU778" i="1"/>
  <c r="BW778" i="1"/>
  <c r="BX778" i="1"/>
  <c r="BY778" i="1"/>
  <c r="CG778" i="1" s="1"/>
  <c r="CA778" i="1"/>
  <c r="CB778" i="1"/>
  <c r="CC778" i="1"/>
  <c r="CH778" i="1"/>
  <c r="CI778" i="1"/>
  <c r="CJ778" i="1"/>
  <c r="CK778" i="1" s="1"/>
  <c r="BQ779" i="1"/>
  <c r="BR779" i="1"/>
  <c r="BS779" i="1"/>
  <c r="BT779" i="1"/>
  <c r="BU779" i="1"/>
  <c r="BW779" i="1"/>
  <c r="BX779" i="1"/>
  <c r="BY779" i="1"/>
  <c r="CG779" i="1" s="1"/>
  <c r="CA779" i="1"/>
  <c r="CB779" i="1"/>
  <c r="CC779" i="1"/>
  <c r="CH779" i="1"/>
  <c r="CI779" i="1"/>
  <c r="CJ779" i="1"/>
  <c r="CK779" i="1" s="1"/>
  <c r="BQ780" i="1"/>
  <c r="BR780" i="1"/>
  <c r="BS780" i="1"/>
  <c r="BT780" i="1"/>
  <c r="BU780" i="1"/>
  <c r="BW780" i="1"/>
  <c r="BX780" i="1"/>
  <c r="BY780" i="1"/>
  <c r="CG780" i="1" s="1"/>
  <c r="CA780" i="1"/>
  <c r="CB780" i="1"/>
  <c r="CC780" i="1"/>
  <c r="CH780" i="1"/>
  <c r="CI780" i="1"/>
  <c r="CJ780" i="1"/>
  <c r="BQ781" i="1"/>
  <c r="BR781" i="1"/>
  <c r="BS781" i="1"/>
  <c r="BT781" i="1"/>
  <c r="BU781" i="1"/>
  <c r="BW781" i="1"/>
  <c r="BX781" i="1"/>
  <c r="BY781" i="1"/>
  <c r="CA781" i="1"/>
  <c r="CK781" i="1" s="1"/>
  <c r="CB781" i="1"/>
  <c r="CC781" i="1"/>
  <c r="CG781" i="1"/>
  <c r="CH781" i="1"/>
  <c r="CI781" i="1"/>
  <c r="CJ781" i="1"/>
  <c r="BQ782" i="1"/>
  <c r="BR782" i="1"/>
  <c r="BS782" i="1"/>
  <c r="BT782" i="1"/>
  <c r="BU782" i="1"/>
  <c r="BW782" i="1"/>
  <c r="BX782" i="1"/>
  <c r="BY782" i="1"/>
  <c r="CG782" i="1" s="1"/>
  <c r="CA782" i="1"/>
  <c r="CB782" i="1"/>
  <c r="CC782" i="1"/>
  <c r="CH782" i="1"/>
  <c r="CI782" i="1"/>
  <c r="CJ782" i="1"/>
  <c r="BQ783" i="1"/>
  <c r="BR783" i="1"/>
  <c r="BS783" i="1"/>
  <c r="BT783" i="1"/>
  <c r="BU783" i="1"/>
  <c r="BW783" i="1"/>
  <c r="BX783" i="1"/>
  <c r="BY783" i="1"/>
  <c r="CG783" i="1" s="1"/>
  <c r="CA783" i="1"/>
  <c r="CK783" i="1" s="1"/>
  <c r="CB783" i="1"/>
  <c r="CC783" i="1"/>
  <c r="CH783" i="1"/>
  <c r="CI783" i="1"/>
  <c r="CJ783" i="1"/>
  <c r="BQ784" i="1"/>
  <c r="BR784" i="1"/>
  <c r="BS784" i="1"/>
  <c r="BT784" i="1"/>
  <c r="BU784" i="1"/>
  <c r="BW784" i="1"/>
  <c r="BX784" i="1"/>
  <c r="BY784" i="1"/>
  <c r="CG784" i="1" s="1"/>
  <c r="CA784" i="1"/>
  <c r="CB784" i="1"/>
  <c r="CC784" i="1"/>
  <c r="CH784" i="1"/>
  <c r="CI784" i="1"/>
  <c r="CJ784" i="1"/>
  <c r="BQ785" i="1"/>
  <c r="BR785" i="1"/>
  <c r="BS785" i="1"/>
  <c r="BT785" i="1"/>
  <c r="BU785" i="1"/>
  <c r="BW785" i="1"/>
  <c r="BX785" i="1"/>
  <c r="BY785" i="1"/>
  <c r="CA785" i="1"/>
  <c r="CB785" i="1"/>
  <c r="CC785" i="1"/>
  <c r="CG785" i="1"/>
  <c r="CH785" i="1"/>
  <c r="CI785" i="1"/>
  <c r="CJ785" i="1"/>
  <c r="CK785" i="1" s="1"/>
  <c r="BQ786" i="1"/>
  <c r="BR786" i="1"/>
  <c r="BS786" i="1"/>
  <c r="BT786" i="1"/>
  <c r="BU786" i="1"/>
  <c r="BW786" i="1"/>
  <c r="BX786" i="1"/>
  <c r="BY786" i="1"/>
  <c r="CG786" i="1" s="1"/>
  <c r="CA786" i="1"/>
  <c r="CB786" i="1"/>
  <c r="CC786" i="1"/>
  <c r="CH786" i="1"/>
  <c r="CI786" i="1"/>
  <c r="CJ786" i="1"/>
  <c r="BQ787" i="1"/>
  <c r="BR787" i="1"/>
  <c r="BS787" i="1"/>
  <c r="BT787" i="1"/>
  <c r="BU787" i="1"/>
  <c r="BW787" i="1"/>
  <c r="BX787" i="1"/>
  <c r="BY787" i="1"/>
  <c r="CG787" i="1" s="1"/>
  <c r="CA787" i="1"/>
  <c r="CB787" i="1"/>
  <c r="CC787" i="1"/>
  <c r="CH787" i="1"/>
  <c r="CI787" i="1"/>
  <c r="CJ787" i="1"/>
  <c r="BQ788" i="1"/>
  <c r="BR788" i="1"/>
  <c r="BS788" i="1"/>
  <c r="BT788" i="1"/>
  <c r="BU788" i="1"/>
  <c r="BW788" i="1"/>
  <c r="BX788" i="1"/>
  <c r="BY788" i="1"/>
  <c r="CG788" i="1" s="1"/>
  <c r="CA788" i="1"/>
  <c r="CB788" i="1"/>
  <c r="CC788" i="1"/>
  <c r="CH788" i="1"/>
  <c r="CI788" i="1"/>
  <c r="CJ788" i="1"/>
  <c r="BQ789" i="1"/>
  <c r="BR789" i="1"/>
  <c r="BS789" i="1"/>
  <c r="BT789" i="1"/>
  <c r="BU789" i="1"/>
  <c r="BW789" i="1"/>
  <c r="BX789" i="1"/>
  <c r="BY789" i="1"/>
  <c r="CA789" i="1"/>
  <c r="CB789" i="1"/>
  <c r="CC789" i="1"/>
  <c r="CG789" i="1"/>
  <c r="CH789" i="1"/>
  <c r="CI789" i="1"/>
  <c r="CJ789" i="1"/>
  <c r="BQ790" i="1"/>
  <c r="BR790" i="1"/>
  <c r="BS790" i="1"/>
  <c r="BT790" i="1"/>
  <c r="BU790" i="1"/>
  <c r="BW790" i="1"/>
  <c r="BX790" i="1"/>
  <c r="BY790" i="1"/>
  <c r="CG790" i="1" s="1"/>
  <c r="CA790" i="1"/>
  <c r="CB790" i="1"/>
  <c r="CC790" i="1"/>
  <c r="CH790" i="1"/>
  <c r="CI790" i="1"/>
  <c r="CJ790" i="1"/>
  <c r="BQ791" i="1"/>
  <c r="BR791" i="1"/>
  <c r="BS791" i="1"/>
  <c r="BT791" i="1"/>
  <c r="BU791" i="1"/>
  <c r="BW791" i="1"/>
  <c r="BX791" i="1"/>
  <c r="BY791" i="1"/>
  <c r="CG791" i="1" s="1"/>
  <c r="CA791" i="1"/>
  <c r="CB791" i="1"/>
  <c r="CC791" i="1"/>
  <c r="CH791" i="1"/>
  <c r="CI791" i="1"/>
  <c r="CJ791" i="1"/>
  <c r="CK791" i="1" s="1"/>
  <c r="BQ792" i="1"/>
  <c r="BR792" i="1"/>
  <c r="BS792" i="1"/>
  <c r="BT792" i="1"/>
  <c r="BU792" i="1"/>
  <c r="BW792" i="1"/>
  <c r="BX792" i="1"/>
  <c r="BY792" i="1"/>
  <c r="CG792" i="1" s="1"/>
  <c r="CA792" i="1"/>
  <c r="CB792" i="1"/>
  <c r="CC792" i="1"/>
  <c r="CH792" i="1"/>
  <c r="CI792" i="1"/>
  <c r="CJ792" i="1"/>
  <c r="BQ793" i="1"/>
  <c r="BR793" i="1"/>
  <c r="BS793" i="1"/>
  <c r="BT793" i="1"/>
  <c r="BU793" i="1"/>
  <c r="BW793" i="1"/>
  <c r="BX793" i="1"/>
  <c r="BY793" i="1"/>
  <c r="CA793" i="1"/>
  <c r="CB793" i="1"/>
  <c r="CC793" i="1"/>
  <c r="CG793" i="1"/>
  <c r="CH793" i="1"/>
  <c r="CI793" i="1"/>
  <c r="CJ793" i="1"/>
  <c r="BQ794" i="1"/>
  <c r="BR794" i="1"/>
  <c r="BS794" i="1"/>
  <c r="BT794" i="1"/>
  <c r="BU794" i="1"/>
  <c r="BW794" i="1"/>
  <c r="BX794" i="1"/>
  <c r="BY794" i="1"/>
  <c r="CG794" i="1" s="1"/>
  <c r="CA794" i="1"/>
  <c r="CB794" i="1"/>
  <c r="CC794" i="1"/>
  <c r="CH794" i="1"/>
  <c r="CI794" i="1"/>
  <c r="CJ794" i="1"/>
  <c r="CK794" i="1" s="1"/>
  <c r="BQ795" i="1"/>
  <c r="BR795" i="1"/>
  <c r="BS795" i="1"/>
  <c r="BT795" i="1"/>
  <c r="BZ795" i="1" s="1"/>
  <c r="CD795" i="1" s="1"/>
  <c r="CF795" i="1" s="1"/>
  <c r="BU795" i="1"/>
  <c r="BW795" i="1"/>
  <c r="BX795" i="1"/>
  <c r="BY795" i="1"/>
  <c r="CG795" i="1" s="1"/>
  <c r="CA795" i="1"/>
  <c r="CB795" i="1"/>
  <c r="CC795" i="1"/>
  <c r="CH795" i="1"/>
  <c r="CI795" i="1"/>
  <c r="CJ795" i="1"/>
  <c r="CK795" i="1" s="1"/>
  <c r="BQ796" i="1"/>
  <c r="BR796" i="1"/>
  <c r="BS796" i="1"/>
  <c r="BT796" i="1"/>
  <c r="BU796" i="1"/>
  <c r="BW796" i="1"/>
  <c r="BX796" i="1"/>
  <c r="BY796" i="1"/>
  <c r="CG796" i="1" s="1"/>
  <c r="CA796" i="1"/>
  <c r="CB796" i="1"/>
  <c r="CC796" i="1"/>
  <c r="CH796" i="1"/>
  <c r="CI796" i="1"/>
  <c r="CJ796" i="1"/>
  <c r="BQ797" i="1"/>
  <c r="BR797" i="1"/>
  <c r="BS797" i="1"/>
  <c r="BT797" i="1"/>
  <c r="BU797" i="1"/>
  <c r="BW797" i="1"/>
  <c r="BX797" i="1"/>
  <c r="BY797" i="1"/>
  <c r="CG797" i="1" s="1"/>
  <c r="CA797" i="1"/>
  <c r="CK797" i="1" s="1"/>
  <c r="CB797" i="1"/>
  <c r="CC797" i="1"/>
  <c r="CH797" i="1"/>
  <c r="CI797" i="1"/>
  <c r="CJ797" i="1"/>
  <c r="BQ798" i="1"/>
  <c r="BR798" i="1"/>
  <c r="BS798" i="1"/>
  <c r="BT798" i="1"/>
  <c r="BU798" i="1"/>
  <c r="BW798" i="1"/>
  <c r="BX798" i="1"/>
  <c r="BY798" i="1"/>
  <c r="CG798" i="1" s="1"/>
  <c r="CA798" i="1"/>
  <c r="CB798" i="1"/>
  <c r="CC798" i="1"/>
  <c r="CH798" i="1"/>
  <c r="CI798" i="1"/>
  <c r="CJ798" i="1"/>
  <c r="BQ799" i="1"/>
  <c r="BR799" i="1"/>
  <c r="BS799" i="1"/>
  <c r="BT799" i="1"/>
  <c r="BU799" i="1"/>
  <c r="BW799" i="1"/>
  <c r="BX799" i="1"/>
  <c r="BY799" i="1"/>
  <c r="CG799" i="1" s="1"/>
  <c r="CA799" i="1"/>
  <c r="CB799" i="1"/>
  <c r="CC799" i="1"/>
  <c r="CH799" i="1"/>
  <c r="CI799" i="1"/>
  <c r="CJ799" i="1"/>
  <c r="CK799" i="1"/>
  <c r="BQ800" i="1"/>
  <c r="BR800" i="1"/>
  <c r="BS800" i="1"/>
  <c r="BT800" i="1"/>
  <c r="BU800" i="1"/>
  <c r="BW800" i="1"/>
  <c r="BX800" i="1"/>
  <c r="BY800" i="1"/>
  <c r="CG800" i="1" s="1"/>
  <c r="CA800" i="1"/>
  <c r="CB800" i="1"/>
  <c r="CC800" i="1"/>
  <c r="CH800" i="1"/>
  <c r="CI800" i="1"/>
  <c r="CJ800" i="1"/>
  <c r="BQ801" i="1"/>
  <c r="BR801" i="1"/>
  <c r="BS801" i="1"/>
  <c r="BT801" i="1"/>
  <c r="BU801" i="1"/>
  <c r="BW801" i="1"/>
  <c r="BX801" i="1"/>
  <c r="BY801" i="1"/>
  <c r="CA801" i="1"/>
  <c r="CB801" i="1"/>
  <c r="CC801" i="1"/>
  <c r="CG801" i="1"/>
  <c r="CH801" i="1"/>
  <c r="CI801" i="1"/>
  <c r="CJ801" i="1"/>
  <c r="BQ802" i="1"/>
  <c r="BR802" i="1"/>
  <c r="BS802" i="1"/>
  <c r="BT802" i="1"/>
  <c r="BU802" i="1"/>
  <c r="BW802" i="1"/>
  <c r="BX802" i="1"/>
  <c r="BY802" i="1"/>
  <c r="CG802" i="1" s="1"/>
  <c r="CA802" i="1"/>
  <c r="CB802" i="1"/>
  <c r="CC802" i="1"/>
  <c r="CH802" i="1"/>
  <c r="CI802" i="1"/>
  <c r="CJ802" i="1"/>
  <c r="BQ803" i="1"/>
  <c r="BR803" i="1"/>
  <c r="BS803" i="1"/>
  <c r="BT803" i="1"/>
  <c r="BU803" i="1"/>
  <c r="BW803" i="1"/>
  <c r="BX803" i="1"/>
  <c r="BY803" i="1"/>
  <c r="CG803" i="1" s="1"/>
  <c r="CA803" i="1"/>
  <c r="CB803" i="1"/>
  <c r="CC803" i="1"/>
  <c r="CH803" i="1"/>
  <c r="CI803" i="1"/>
  <c r="CJ803" i="1"/>
  <c r="BQ804" i="1"/>
  <c r="BR804" i="1"/>
  <c r="BS804" i="1"/>
  <c r="BT804" i="1"/>
  <c r="BU804" i="1"/>
  <c r="BW804" i="1"/>
  <c r="BX804" i="1"/>
  <c r="BY804" i="1"/>
  <c r="CG804" i="1" s="1"/>
  <c r="CA804" i="1"/>
  <c r="CB804" i="1"/>
  <c r="CC804" i="1"/>
  <c r="CH804" i="1"/>
  <c r="CI804" i="1"/>
  <c r="CJ804" i="1"/>
  <c r="CK804" i="1" s="1"/>
  <c r="BQ805" i="1"/>
  <c r="BR805" i="1"/>
  <c r="BS805" i="1"/>
  <c r="BT805" i="1"/>
  <c r="BU805" i="1"/>
  <c r="BW805" i="1"/>
  <c r="BX805" i="1"/>
  <c r="BY805" i="1"/>
  <c r="CG805" i="1" s="1"/>
  <c r="CA805" i="1"/>
  <c r="CK805" i="1" s="1"/>
  <c r="CB805" i="1"/>
  <c r="CC805" i="1"/>
  <c r="CH805" i="1"/>
  <c r="CI805" i="1"/>
  <c r="CJ805" i="1"/>
  <c r="BQ806" i="1"/>
  <c r="BR806" i="1"/>
  <c r="BS806" i="1"/>
  <c r="BT806" i="1"/>
  <c r="BU806" i="1"/>
  <c r="BW806" i="1"/>
  <c r="BX806" i="1"/>
  <c r="BY806" i="1"/>
  <c r="CG806" i="1" s="1"/>
  <c r="CA806" i="1"/>
  <c r="CB806" i="1"/>
  <c r="CC806" i="1"/>
  <c r="CH806" i="1"/>
  <c r="CI806" i="1"/>
  <c r="CJ806" i="1"/>
  <c r="BQ807" i="1"/>
  <c r="BR807" i="1"/>
  <c r="BS807" i="1"/>
  <c r="BT807" i="1"/>
  <c r="BU807" i="1"/>
  <c r="BW807" i="1"/>
  <c r="BX807" i="1"/>
  <c r="BY807" i="1"/>
  <c r="CG807" i="1" s="1"/>
  <c r="CA807" i="1"/>
  <c r="CB807" i="1"/>
  <c r="CC807" i="1"/>
  <c r="CH807" i="1"/>
  <c r="CI807" i="1"/>
  <c r="CJ807" i="1"/>
  <c r="CK807" i="1" s="1"/>
  <c r="BQ808" i="1"/>
  <c r="BR808" i="1"/>
  <c r="BS808" i="1"/>
  <c r="BT808" i="1"/>
  <c r="BU808" i="1"/>
  <c r="BW808" i="1"/>
  <c r="BX808" i="1"/>
  <c r="BY808" i="1"/>
  <c r="CG808" i="1" s="1"/>
  <c r="CA808" i="1"/>
  <c r="CB808" i="1"/>
  <c r="CC808" i="1"/>
  <c r="CH808" i="1"/>
  <c r="CI808" i="1"/>
  <c r="CJ808" i="1"/>
  <c r="BQ809" i="1"/>
  <c r="BR809" i="1"/>
  <c r="BS809" i="1"/>
  <c r="BT809" i="1"/>
  <c r="BU809" i="1"/>
  <c r="BW809" i="1"/>
  <c r="BX809" i="1"/>
  <c r="BY809" i="1"/>
  <c r="CA809" i="1"/>
  <c r="CB809" i="1"/>
  <c r="CC809" i="1"/>
  <c r="CG809" i="1"/>
  <c r="CH809" i="1"/>
  <c r="CI809" i="1"/>
  <c r="CJ809" i="1"/>
  <c r="CK809" i="1" s="1"/>
  <c r="BQ810" i="1"/>
  <c r="BR810" i="1"/>
  <c r="BS810" i="1"/>
  <c r="BT810" i="1"/>
  <c r="BU810" i="1"/>
  <c r="BW810" i="1"/>
  <c r="BX810" i="1"/>
  <c r="BY810" i="1"/>
  <c r="CG810" i="1" s="1"/>
  <c r="CA810" i="1"/>
  <c r="CB810" i="1"/>
  <c r="CC810" i="1"/>
  <c r="CH810" i="1"/>
  <c r="CI810" i="1"/>
  <c r="CJ810" i="1"/>
  <c r="CK810" i="1" s="1"/>
  <c r="BQ811" i="1"/>
  <c r="BR811" i="1"/>
  <c r="BS811" i="1"/>
  <c r="BT811" i="1"/>
  <c r="BU811" i="1"/>
  <c r="BW811" i="1"/>
  <c r="BX811" i="1"/>
  <c r="BY811" i="1"/>
  <c r="CG811" i="1" s="1"/>
  <c r="CA811" i="1"/>
  <c r="CB811" i="1"/>
  <c r="CC811" i="1"/>
  <c r="CH811" i="1"/>
  <c r="CI811" i="1"/>
  <c r="CJ811" i="1"/>
  <c r="CK811" i="1" s="1"/>
  <c r="BQ812" i="1"/>
  <c r="BR812" i="1"/>
  <c r="BS812" i="1"/>
  <c r="BT812" i="1"/>
  <c r="BU812" i="1"/>
  <c r="BW812" i="1"/>
  <c r="BX812" i="1"/>
  <c r="BY812" i="1"/>
  <c r="CG812" i="1" s="1"/>
  <c r="CA812" i="1"/>
  <c r="CB812" i="1"/>
  <c r="CC812" i="1"/>
  <c r="CH812" i="1"/>
  <c r="CI812" i="1"/>
  <c r="CJ812" i="1"/>
  <c r="BQ813" i="1"/>
  <c r="BR813" i="1"/>
  <c r="BS813" i="1"/>
  <c r="BT813" i="1"/>
  <c r="BU813" i="1"/>
  <c r="BW813" i="1"/>
  <c r="BX813" i="1"/>
  <c r="BY813" i="1"/>
  <c r="CG813" i="1" s="1"/>
  <c r="CA813" i="1"/>
  <c r="CK813" i="1" s="1"/>
  <c r="CB813" i="1"/>
  <c r="CC813" i="1"/>
  <c r="CH813" i="1"/>
  <c r="CI813" i="1"/>
  <c r="CJ813" i="1"/>
  <c r="BQ814" i="1"/>
  <c r="BR814" i="1"/>
  <c r="BS814" i="1"/>
  <c r="BT814" i="1"/>
  <c r="BU814" i="1"/>
  <c r="BW814" i="1"/>
  <c r="BX814" i="1"/>
  <c r="BY814" i="1"/>
  <c r="CG814" i="1" s="1"/>
  <c r="CA814" i="1"/>
  <c r="CB814" i="1"/>
  <c r="CC814" i="1"/>
  <c r="CH814" i="1"/>
  <c r="CI814" i="1"/>
  <c r="CJ814" i="1"/>
  <c r="BQ815" i="1"/>
  <c r="BR815" i="1"/>
  <c r="BS815" i="1"/>
  <c r="BT815" i="1"/>
  <c r="BU815" i="1"/>
  <c r="BW815" i="1"/>
  <c r="BX815" i="1"/>
  <c r="BY815" i="1"/>
  <c r="CG815" i="1" s="1"/>
  <c r="CA815" i="1"/>
  <c r="CB815" i="1"/>
  <c r="CC815" i="1"/>
  <c r="CH815" i="1"/>
  <c r="CI815" i="1"/>
  <c r="CJ815" i="1"/>
  <c r="CK815" i="1" s="1"/>
  <c r="BQ816" i="1"/>
  <c r="BR816" i="1"/>
  <c r="BS816" i="1"/>
  <c r="BT816" i="1"/>
  <c r="BU816" i="1"/>
  <c r="BW816" i="1"/>
  <c r="BX816" i="1"/>
  <c r="BY816" i="1"/>
  <c r="CG816" i="1" s="1"/>
  <c r="CA816" i="1"/>
  <c r="CB816" i="1"/>
  <c r="CC816" i="1"/>
  <c r="CH816" i="1"/>
  <c r="CI816" i="1"/>
  <c r="CJ816" i="1"/>
  <c r="BQ817" i="1"/>
  <c r="BR817" i="1"/>
  <c r="BS817" i="1"/>
  <c r="BT817" i="1"/>
  <c r="BU817" i="1"/>
  <c r="BW817" i="1"/>
  <c r="BX817" i="1"/>
  <c r="BY817" i="1"/>
  <c r="CG817" i="1" s="1"/>
  <c r="CA817" i="1"/>
  <c r="CB817" i="1"/>
  <c r="CC817" i="1"/>
  <c r="CH817" i="1"/>
  <c r="CI817" i="1"/>
  <c r="CJ817" i="1"/>
  <c r="BQ818" i="1"/>
  <c r="BR818" i="1"/>
  <c r="BS818" i="1"/>
  <c r="BT818" i="1"/>
  <c r="BU818" i="1"/>
  <c r="BW818" i="1"/>
  <c r="BX818" i="1"/>
  <c r="BY818" i="1"/>
  <c r="CG818" i="1" s="1"/>
  <c r="CA818" i="1"/>
  <c r="CB818" i="1"/>
  <c r="CC818" i="1"/>
  <c r="CH818" i="1"/>
  <c r="CI818" i="1"/>
  <c r="CJ818" i="1"/>
  <c r="BQ819" i="1"/>
  <c r="BR819" i="1"/>
  <c r="BS819" i="1"/>
  <c r="BT819" i="1"/>
  <c r="BU819" i="1"/>
  <c r="BW819" i="1"/>
  <c r="BX819" i="1"/>
  <c r="BY819" i="1"/>
  <c r="CG819" i="1" s="1"/>
  <c r="CA819" i="1"/>
  <c r="CB819" i="1"/>
  <c r="CC819" i="1"/>
  <c r="CH819" i="1"/>
  <c r="CI819" i="1"/>
  <c r="CJ819" i="1"/>
  <c r="CK819" i="1" s="1"/>
  <c r="BQ820" i="1"/>
  <c r="BR820" i="1"/>
  <c r="BS820" i="1"/>
  <c r="BT820" i="1"/>
  <c r="BU820" i="1"/>
  <c r="BW820" i="1"/>
  <c r="BX820" i="1"/>
  <c r="BY820" i="1"/>
  <c r="CG820" i="1" s="1"/>
  <c r="CA820" i="1"/>
  <c r="CB820" i="1"/>
  <c r="CC820" i="1"/>
  <c r="CH820" i="1"/>
  <c r="CI820" i="1"/>
  <c r="CJ820" i="1"/>
  <c r="BQ821" i="1"/>
  <c r="BR821" i="1"/>
  <c r="BS821" i="1"/>
  <c r="BT821" i="1"/>
  <c r="BU821" i="1"/>
  <c r="BW821" i="1"/>
  <c r="BX821" i="1"/>
  <c r="BY821" i="1"/>
  <c r="CG821" i="1" s="1"/>
  <c r="CA821" i="1"/>
  <c r="CB821" i="1"/>
  <c r="CC821" i="1"/>
  <c r="CH821" i="1"/>
  <c r="CI821" i="1"/>
  <c r="CJ821" i="1"/>
  <c r="BQ822" i="1"/>
  <c r="BR822" i="1"/>
  <c r="BS822" i="1"/>
  <c r="BT822" i="1"/>
  <c r="BU822" i="1"/>
  <c r="BW822" i="1"/>
  <c r="BX822" i="1"/>
  <c r="BY822" i="1"/>
  <c r="CG822" i="1" s="1"/>
  <c r="CA822" i="1"/>
  <c r="CB822" i="1"/>
  <c r="CC822" i="1"/>
  <c r="CH822" i="1"/>
  <c r="CI822" i="1"/>
  <c r="CJ822" i="1"/>
  <c r="BQ823" i="1"/>
  <c r="BR823" i="1"/>
  <c r="BS823" i="1"/>
  <c r="BT823" i="1"/>
  <c r="BU823" i="1"/>
  <c r="BW823" i="1"/>
  <c r="BX823" i="1"/>
  <c r="BY823" i="1"/>
  <c r="CG823" i="1" s="1"/>
  <c r="CA823" i="1"/>
  <c r="CB823" i="1"/>
  <c r="CC823" i="1"/>
  <c r="CH823" i="1"/>
  <c r="CI823" i="1"/>
  <c r="CJ823" i="1"/>
  <c r="CK823" i="1" s="1"/>
  <c r="BQ824" i="1"/>
  <c r="BR824" i="1"/>
  <c r="BS824" i="1"/>
  <c r="BT824" i="1"/>
  <c r="BU824" i="1"/>
  <c r="BW824" i="1"/>
  <c r="BX824" i="1"/>
  <c r="BY824" i="1"/>
  <c r="CG824" i="1" s="1"/>
  <c r="CA824" i="1"/>
  <c r="CB824" i="1"/>
  <c r="CC824" i="1"/>
  <c r="CH824" i="1"/>
  <c r="CI824" i="1"/>
  <c r="CJ824" i="1"/>
  <c r="BQ825" i="1"/>
  <c r="BR825" i="1"/>
  <c r="BS825" i="1"/>
  <c r="BT825" i="1"/>
  <c r="BU825" i="1"/>
  <c r="BW825" i="1"/>
  <c r="BX825" i="1"/>
  <c r="BY825" i="1"/>
  <c r="CG825" i="1" s="1"/>
  <c r="CA825" i="1"/>
  <c r="CB825" i="1"/>
  <c r="CC825" i="1"/>
  <c r="CH825" i="1"/>
  <c r="CI825" i="1"/>
  <c r="CJ825" i="1"/>
  <c r="BQ826" i="1"/>
  <c r="BR826" i="1"/>
  <c r="BS826" i="1"/>
  <c r="BT826" i="1"/>
  <c r="BU826" i="1"/>
  <c r="BW826" i="1"/>
  <c r="BX826" i="1"/>
  <c r="BY826" i="1"/>
  <c r="CG826" i="1" s="1"/>
  <c r="CA826" i="1"/>
  <c r="CB826" i="1"/>
  <c r="CC826" i="1"/>
  <c r="CH826" i="1"/>
  <c r="CI826" i="1"/>
  <c r="CJ826" i="1"/>
  <c r="CK826" i="1" s="1"/>
  <c r="BQ827" i="1"/>
  <c r="BR827" i="1"/>
  <c r="BS827" i="1"/>
  <c r="BT827" i="1"/>
  <c r="BU827" i="1"/>
  <c r="BW827" i="1"/>
  <c r="BX827" i="1"/>
  <c r="BY827" i="1"/>
  <c r="CG827" i="1" s="1"/>
  <c r="CA827" i="1"/>
  <c r="CB827" i="1"/>
  <c r="CC827" i="1"/>
  <c r="CH827" i="1"/>
  <c r="CI827" i="1"/>
  <c r="CJ827" i="1"/>
  <c r="CK827" i="1"/>
  <c r="BQ828" i="1"/>
  <c r="BR828" i="1"/>
  <c r="BS828" i="1"/>
  <c r="BT828" i="1"/>
  <c r="BU828" i="1"/>
  <c r="BW828" i="1"/>
  <c r="BX828" i="1"/>
  <c r="BY828" i="1"/>
  <c r="CG828" i="1" s="1"/>
  <c r="CA828" i="1"/>
  <c r="CB828" i="1"/>
  <c r="CC828" i="1"/>
  <c r="CH828" i="1"/>
  <c r="CI828" i="1"/>
  <c r="CJ828" i="1"/>
  <c r="BQ829" i="1"/>
  <c r="BR829" i="1"/>
  <c r="BS829" i="1"/>
  <c r="BT829" i="1"/>
  <c r="BU829" i="1"/>
  <c r="BW829" i="1"/>
  <c r="BX829" i="1"/>
  <c r="BY829" i="1"/>
  <c r="CG829" i="1" s="1"/>
  <c r="CA829" i="1"/>
  <c r="CB829" i="1"/>
  <c r="CC829" i="1"/>
  <c r="CH829" i="1"/>
  <c r="CI829" i="1"/>
  <c r="CJ829" i="1"/>
  <c r="BQ830" i="1"/>
  <c r="BR830" i="1"/>
  <c r="BS830" i="1"/>
  <c r="BT830" i="1"/>
  <c r="BU830" i="1"/>
  <c r="BW830" i="1"/>
  <c r="BX830" i="1"/>
  <c r="BY830" i="1"/>
  <c r="CG830" i="1" s="1"/>
  <c r="CA830" i="1"/>
  <c r="CB830" i="1"/>
  <c r="CC830" i="1"/>
  <c r="CH830" i="1"/>
  <c r="CI830" i="1"/>
  <c r="CJ830" i="1"/>
  <c r="BQ831" i="1"/>
  <c r="BR831" i="1"/>
  <c r="BS831" i="1"/>
  <c r="BT831" i="1"/>
  <c r="BU831" i="1"/>
  <c r="BW831" i="1"/>
  <c r="BX831" i="1"/>
  <c r="BY831" i="1"/>
  <c r="CG831" i="1" s="1"/>
  <c r="CA831" i="1"/>
  <c r="CK831" i="1" s="1"/>
  <c r="CB831" i="1"/>
  <c r="CC831" i="1"/>
  <c r="CH831" i="1"/>
  <c r="CI831" i="1"/>
  <c r="CJ831" i="1"/>
  <c r="BQ832" i="1"/>
  <c r="BR832" i="1"/>
  <c r="BS832" i="1"/>
  <c r="BT832" i="1"/>
  <c r="BU832" i="1"/>
  <c r="BW832" i="1"/>
  <c r="BX832" i="1"/>
  <c r="BY832" i="1"/>
  <c r="CG832" i="1" s="1"/>
  <c r="CA832" i="1"/>
  <c r="CB832" i="1"/>
  <c r="CC832" i="1"/>
  <c r="CH832" i="1"/>
  <c r="CI832" i="1"/>
  <c r="CJ832" i="1"/>
  <c r="BQ833" i="1"/>
  <c r="BR833" i="1"/>
  <c r="BS833" i="1"/>
  <c r="BT833" i="1"/>
  <c r="BU833" i="1"/>
  <c r="BW833" i="1"/>
  <c r="BX833" i="1"/>
  <c r="BY833" i="1"/>
  <c r="CA833" i="1"/>
  <c r="CB833" i="1"/>
  <c r="CC833" i="1"/>
  <c r="CG833" i="1"/>
  <c r="CH833" i="1"/>
  <c r="CI833" i="1"/>
  <c r="CJ833" i="1"/>
  <c r="BQ834" i="1"/>
  <c r="BR834" i="1"/>
  <c r="BS834" i="1"/>
  <c r="BT834" i="1"/>
  <c r="BU834" i="1"/>
  <c r="BW834" i="1"/>
  <c r="BX834" i="1"/>
  <c r="BY834" i="1"/>
  <c r="CG834" i="1" s="1"/>
  <c r="CA834" i="1"/>
  <c r="CB834" i="1"/>
  <c r="CC834" i="1"/>
  <c r="CH834" i="1"/>
  <c r="CI834" i="1"/>
  <c r="CJ834" i="1"/>
  <c r="CK834" i="1" s="1"/>
  <c r="BQ835" i="1"/>
  <c r="BR835" i="1"/>
  <c r="BS835" i="1"/>
  <c r="BT835" i="1"/>
  <c r="BU835" i="1"/>
  <c r="BW835" i="1"/>
  <c r="BX835" i="1"/>
  <c r="BY835" i="1"/>
  <c r="CG835" i="1" s="1"/>
  <c r="CA835" i="1"/>
  <c r="CB835" i="1"/>
  <c r="CC835" i="1"/>
  <c r="CH835" i="1"/>
  <c r="CI835" i="1"/>
  <c r="CJ835" i="1"/>
  <c r="CK835" i="1" s="1"/>
  <c r="BQ836" i="1"/>
  <c r="BR836" i="1"/>
  <c r="BS836" i="1"/>
  <c r="BT836" i="1"/>
  <c r="BU836" i="1"/>
  <c r="BW836" i="1"/>
  <c r="BX836" i="1"/>
  <c r="BY836" i="1"/>
  <c r="CG836" i="1" s="1"/>
  <c r="CA836" i="1"/>
  <c r="CB836" i="1"/>
  <c r="CC836" i="1"/>
  <c r="CH836" i="1"/>
  <c r="CI836" i="1"/>
  <c r="CJ836" i="1"/>
  <c r="BQ837" i="1"/>
  <c r="BR837" i="1"/>
  <c r="BS837" i="1"/>
  <c r="BT837" i="1"/>
  <c r="BU837" i="1"/>
  <c r="BW837" i="1"/>
  <c r="BX837" i="1"/>
  <c r="BY837" i="1"/>
  <c r="CG837" i="1" s="1"/>
  <c r="CA837" i="1"/>
  <c r="CB837" i="1"/>
  <c r="CC837" i="1"/>
  <c r="CH837" i="1"/>
  <c r="CI837" i="1"/>
  <c r="CJ837" i="1"/>
  <c r="BQ838" i="1"/>
  <c r="BR838" i="1"/>
  <c r="BS838" i="1"/>
  <c r="BT838" i="1"/>
  <c r="BU838" i="1"/>
  <c r="BW838" i="1"/>
  <c r="BX838" i="1"/>
  <c r="BY838" i="1"/>
  <c r="CG838" i="1" s="1"/>
  <c r="CA838" i="1"/>
  <c r="CK838" i="1" s="1"/>
  <c r="CB838" i="1"/>
  <c r="CC838" i="1"/>
  <c r="CH838" i="1"/>
  <c r="CI838" i="1"/>
  <c r="CJ838" i="1"/>
  <c r="BQ839" i="1"/>
  <c r="BR839" i="1"/>
  <c r="BS839" i="1"/>
  <c r="BT839" i="1"/>
  <c r="BU839" i="1"/>
  <c r="BW839" i="1"/>
  <c r="BX839" i="1"/>
  <c r="BY839" i="1"/>
  <c r="CG839" i="1" s="1"/>
  <c r="CA839" i="1"/>
  <c r="CB839" i="1"/>
  <c r="CC839" i="1"/>
  <c r="CH839" i="1"/>
  <c r="CI839" i="1"/>
  <c r="CJ839" i="1"/>
  <c r="BQ840" i="1"/>
  <c r="BR840" i="1"/>
  <c r="BS840" i="1"/>
  <c r="BT840" i="1"/>
  <c r="BU840" i="1"/>
  <c r="BW840" i="1"/>
  <c r="BX840" i="1"/>
  <c r="BY840" i="1"/>
  <c r="CG840" i="1" s="1"/>
  <c r="CA840" i="1"/>
  <c r="CB840" i="1"/>
  <c r="CC840" i="1"/>
  <c r="CH840" i="1"/>
  <c r="CI840" i="1"/>
  <c r="CJ840" i="1"/>
  <c r="BQ841" i="1"/>
  <c r="BR841" i="1"/>
  <c r="BS841" i="1"/>
  <c r="BT841" i="1"/>
  <c r="BU841" i="1"/>
  <c r="BW841" i="1"/>
  <c r="BX841" i="1"/>
  <c r="BY841" i="1"/>
  <c r="CG841" i="1" s="1"/>
  <c r="CA841" i="1"/>
  <c r="CB841" i="1"/>
  <c r="CC841" i="1"/>
  <c r="CH841" i="1"/>
  <c r="CI841" i="1"/>
  <c r="CJ841" i="1"/>
  <c r="CK841" i="1" s="1"/>
  <c r="BQ842" i="1"/>
  <c r="BR842" i="1"/>
  <c r="BS842" i="1"/>
  <c r="BT842" i="1"/>
  <c r="BU842" i="1"/>
  <c r="BW842" i="1"/>
  <c r="BX842" i="1"/>
  <c r="BY842" i="1"/>
  <c r="CG842" i="1" s="1"/>
  <c r="CA842" i="1"/>
  <c r="CB842" i="1"/>
  <c r="CC842" i="1"/>
  <c r="CH842" i="1"/>
  <c r="CI842" i="1"/>
  <c r="CJ842" i="1"/>
  <c r="CK842" i="1" s="1"/>
  <c r="BQ843" i="1"/>
  <c r="BR843" i="1"/>
  <c r="BS843" i="1"/>
  <c r="BT843" i="1"/>
  <c r="BU843" i="1"/>
  <c r="BW843" i="1"/>
  <c r="BX843" i="1"/>
  <c r="BY843" i="1"/>
  <c r="CG843" i="1" s="1"/>
  <c r="CA843" i="1"/>
  <c r="CB843" i="1"/>
  <c r="CC843" i="1"/>
  <c r="CH843" i="1"/>
  <c r="CI843" i="1"/>
  <c r="CJ843" i="1"/>
  <c r="CK843" i="1" s="1"/>
  <c r="BQ844" i="1"/>
  <c r="BR844" i="1"/>
  <c r="BS844" i="1"/>
  <c r="BT844" i="1"/>
  <c r="BU844" i="1"/>
  <c r="BW844" i="1"/>
  <c r="BX844" i="1"/>
  <c r="BY844" i="1"/>
  <c r="CG844" i="1" s="1"/>
  <c r="CA844" i="1"/>
  <c r="CB844" i="1"/>
  <c r="CC844" i="1"/>
  <c r="CH844" i="1"/>
  <c r="CI844" i="1"/>
  <c r="CJ844" i="1"/>
  <c r="BQ845" i="1"/>
  <c r="BR845" i="1"/>
  <c r="BS845" i="1"/>
  <c r="BT845" i="1"/>
  <c r="BU845" i="1"/>
  <c r="BW845" i="1"/>
  <c r="BX845" i="1"/>
  <c r="BY845" i="1"/>
  <c r="CA845" i="1"/>
  <c r="CK845" i="1" s="1"/>
  <c r="CB845" i="1"/>
  <c r="CC845" i="1"/>
  <c r="CG845" i="1"/>
  <c r="CH845" i="1"/>
  <c r="CI845" i="1"/>
  <c r="CJ845" i="1"/>
  <c r="BQ846" i="1"/>
  <c r="BR846" i="1"/>
  <c r="BS846" i="1"/>
  <c r="BT846" i="1"/>
  <c r="BU846" i="1"/>
  <c r="BW846" i="1"/>
  <c r="BX846" i="1"/>
  <c r="BY846" i="1"/>
  <c r="CG846" i="1" s="1"/>
  <c r="CA846" i="1"/>
  <c r="CK846" i="1" s="1"/>
  <c r="CB846" i="1"/>
  <c r="CC846" i="1"/>
  <c r="CH846" i="1"/>
  <c r="CI846" i="1"/>
  <c r="CJ846" i="1"/>
  <c r="BQ847" i="1"/>
  <c r="BR847" i="1"/>
  <c r="BS847" i="1"/>
  <c r="BT847" i="1"/>
  <c r="BU847" i="1"/>
  <c r="BW847" i="1"/>
  <c r="BX847" i="1"/>
  <c r="BY847" i="1"/>
  <c r="CG847" i="1" s="1"/>
  <c r="CA847" i="1"/>
  <c r="CK847" i="1" s="1"/>
  <c r="CB847" i="1"/>
  <c r="CC847" i="1"/>
  <c r="CH847" i="1"/>
  <c r="CI847" i="1"/>
  <c r="CJ847" i="1"/>
  <c r="BQ848" i="1"/>
  <c r="BR848" i="1"/>
  <c r="BS848" i="1"/>
  <c r="BT848" i="1"/>
  <c r="BU848" i="1"/>
  <c r="BW848" i="1"/>
  <c r="BX848" i="1"/>
  <c r="BY848" i="1"/>
  <c r="CG848" i="1" s="1"/>
  <c r="CA848" i="1"/>
  <c r="CB848" i="1"/>
  <c r="CC848" i="1"/>
  <c r="CH848" i="1"/>
  <c r="CI848" i="1"/>
  <c r="CJ848" i="1"/>
  <c r="BQ849" i="1"/>
  <c r="BR849" i="1"/>
  <c r="BS849" i="1"/>
  <c r="BT849" i="1"/>
  <c r="BU849" i="1"/>
  <c r="BW849" i="1"/>
  <c r="BX849" i="1"/>
  <c r="BY849" i="1"/>
  <c r="CG849" i="1" s="1"/>
  <c r="CA849" i="1"/>
  <c r="CB849" i="1"/>
  <c r="CC849" i="1"/>
  <c r="CH849" i="1"/>
  <c r="CI849" i="1"/>
  <c r="CJ849" i="1"/>
  <c r="BQ850" i="1"/>
  <c r="BR850" i="1"/>
  <c r="BS850" i="1"/>
  <c r="BT850" i="1"/>
  <c r="BU850" i="1"/>
  <c r="BW850" i="1"/>
  <c r="BX850" i="1"/>
  <c r="BY850" i="1"/>
  <c r="CG850" i="1" s="1"/>
  <c r="CA850" i="1"/>
  <c r="CB850" i="1"/>
  <c r="CC850" i="1"/>
  <c r="CH850" i="1"/>
  <c r="CI850" i="1"/>
  <c r="CJ850" i="1"/>
  <c r="CK850" i="1" s="1"/>
  <c r="BQ851" i="1"/>
  <c r="BR851" i="1"/>
  <c r="BS851" i="1"/>
  <c r="BT851" i="1"/>
  <c r="BU851" i="1"/>
  <c r="BW851" i="1"/>
  <c r="BX851" i="1"/>
  <c r="BY851" i="1"/>
  <c r="CG851" i="1" s="1"/>
  <c r="CA851" i="1"/>
  <c r="CB851" i="1"/>
  <c r="CC851" i="1"/>
  <c r="CH851" i="1"/>
  <c r="CI851" i="1"/>
  <c r="CJ851" i="1"/>
  <c r="BQ852" i="1"/>
  <c r="BR852" i="1"/>
  <c r="BS852" i="1"/>
  <c r="BT852" i="1"/>
  <c r="BU852" i="1"/>
  <c r="BW852" i="1"/>
  <c r="BX852" i="1"/>
  <c r="BY852" i="1"/>
  <c r="CG852" i="1" s="1"/>
  <c r="CA852" i="1"/>
  <c r="CB852" i="1"/>
  <c r="CC852" i="1"/>
  <c r="CH852" i="1"/>
  <c r="CI852" i="1"/>
  <c r="CJ852" i="1"/>
  <c r="BQ853" i="1"/>
  <c r="BR853" i="1"/>
  <c r="BS853" i="1"/>
  <c r="BT853" i="1"/>
  <c r="BU853" i="1"/>
  <c r="BW853" i="1"/>
  <c r="BX853" i="1"/>
  <c r="BY853" i="1"/>
  <c r="CA853" i="1"/>
  <c r="CB853" i="1"/>
  <c r="CC853" i="1"/>
  <c r="CG853" i="1"/>
  <c r="CH853" i="1"/>
  <c r="CI853" i="1"/>
  <c r="CJ853" i="1"/>
  <c r="BQ854" i="1"/>
  <c r="BR854" i="1"/>
  <c r="BS854" i="1"/>
  <c r="BT854" i="1"/>
  <c r="BU854" i="1"/>
  <c r="BW854" i="1"/>
  <c r="BX854" i="1"/>
  <c r="BY854" i="1"/>
  <c r="CG854" i="1" s="1"/>
  <c r="CA854" i="1"/>
  <c r="CB854" i="1"/>
  <c r="CC854" i="1"/>
  <c r="CH854" i="1"/>
  <c r="CI854" i="1"/>
  <c r="CJ854" i="1"/>
  <c r="BQ855" i="1"/>
  <c r="BR855" i="1"/>
  <c r="BS855" i="1"/>
  <c r="BT855" i="1"/>
  <c r="BU855" i="1"/>
  <c r="BW855" i="1"/>
  <c r="BX855" i="1"/>
  <c r="BY855" i="1"/>
  <c r="CG855" i="1" s="1"/>
  <c r="CA855" i="1"/>
  <c r="CB855" i="1"/>
  <c r="CC855" i="1"/>
  <c r="CH855" i="1"/>
  <c r="CI855" i="1"/>
  <c r="CJ855" i="1"/>
  <c r="BQ856" i="1"/>
  <c r="BR856" i="1"/>
  <c r="BS856" i="1"/>
  <c r="BT856" i="1"/>
  <c r="BU856" i="1"/>
  <c r="BW856" i="1"/>
  <c r="BX856" i="1"/>
  <c r="BY856" i="1"/>
  <c r="CG856" i="1" s="1"/>
  <c r="CA856" i="1"/>
  <c r="CB856" i="1"/>
  <c r="CC856" i="1"/>
  <c r="CH856" i="1"/>
  <c r="CI856" i="1"/>
  <c r="CJ856" i="1"/>
  <c r="CK856" i="1" s="1"/>
  <c r="BQ857" i="1"/>
  <c r="BR857" i="1"/>
  <c r="BS857" i="1"/>
  <c r="BT857" i="1"/>
  <c r="BU857" i="1"/>
  <c r="BW857" i="1"/>
  <c r="BX857" i="1"/>
  <c r="BY857" i="1"/>
  <c r="CG857" i="1" s="1"/>
  <c r="CA857" i="1"/>
  <c r="CB857" i="1"/>
  <c r="CC857" i="1"/>
  <c r="CH857" i="1"/>
  <c r="CI857" i="1"/>
  <c r="CJ857" i="1"/>
  <c r="CK857" i="1"/>
  <c r="BQ858" i="1"/>
  <c r="BR858" i="1"/>
  <c r="BS858" i="1"/>
  <c r="BT858" i="1"/>
  <c r="BU858" i="1"/>
  <c r="BW858" i="1"/>
  <c r="BX858" i="1"/>
  <c r="BY858" i="1"/>
  <c r="CG858" i="1" s="1"/>
  <c r="CA858" i="1"/>
  <c r="CB858" i="1"/>
  <c r="CC858" i="1"/>
  <c r="CH858" i="1"/>
  <c r="CI858" i="1"/>
  <c r="CJ858" i="1"/>
  <c r="CK858" i="1" s="1"/>
  <c r="BQ859" i="1"/>
  <c r="BR859" i="1"/>
  <c r="BZ859" i="1" s="1"/>
  <c r="CD859" i="1" s="1"/>
  <c r="CF859" i="1" s="1"/>
  <c r="BS859" i="1"/>
  <c r="BT859" i="1"/>
  <c r="BU859" i="1"/>
  <c r="BW859" i="1"/>
  <c r="BX859" i="1"/>
  <c r="BY859" i="1"/>
  <c r="CG859" i="1" s="1"/>
  <c r="CA859" i="1"/>
  <c r="CB859" i="1"/>
  <c r="CC859" i="1"/>
  <c r="CH859" i="1"/>
  <c r="CI859" i="1"/>
  <c r="CJ859" i="1"/>
  <c r="CK859" i="1" s="1"/>
  <c r="BQ860" i="1"/>
  <c r="BR860" i="1"/>
  <c r="BS860" i="1"/>
  <c r="BT860" i="1"/>
  <c r="BU860" i="1"/>
  <c r="BW860" i="1"/>
  <c r="BX860" i="1"/>
  <c r="BY860" i="1"/>
  <c r="CG860" i="1" s="1"/>
  <c r="CA860" i="1"/>
  <c r="CB860" i="1"/>
  <c r="CC860" i="1"/>
  <c r="CH860" i="1"/>
  <c r="CI860" i="1"/>
  <c r="CJ860" i="1"/>
  <c r="BQ861" i="1"/>
  <c r="BR861" i="1"/>
  <c r="BS861" i="1"/>
  <c r="BT861" i="1"/>
  <c r="BU861" i="1"/>
  <c r="BW861" i="1"/>
  <c r="BX861" i="1"/>
  <c r="BY861" i="1"/>
  <c r="CG861" i="1" s="1"/>
  <c r="CA861" i="1"/>
  <c r="CB861" i="1"/>
  <c r="CC861" i="1"/>
  <c r="CH861" i="1"/>
  <c r="CI861" i="1"/>
  <c r="CJ861" i="1"/>
  <c r="BQ862" i="1"/>
  <c r="BR862" i="1"/>
  <c r="BS862" i="1"/>
  <c r="BT862" i="1"/>
  <c r="BU862" i="1"/>
  <c r="BW862" i="1"/>
  <c r="BX862" i="1"/>
  <c r="BY862" i="1"/>
  <c r="CG862" i="1" s="1"/>
  <c r="CA862" i="1"/>
  <c r="CB862" i="1"/>
  <c r="CC862" i="1"/>
  <c r="CH862" i="1"/>
  <c r="CI862" i="1"/>
  <c r="CJ862" i="1"/>
  <c r="BQ863" i="1"/>
  <c r="BR863" i="1"/>
  <c r="BS863" i="1"/>
  <c r="BT863" i="1"/>
  <c r="BU863" i="1"/>
  <c r="BW863" i="1"/>
  <c r="BX863" i="1"/>
  <c r="BY863" i="1"/>
  <c r="CG863" i="1" s="1"/>
  <c r="CA863" i="1"/>
  <c r="CB863" i="1"/>
  <c r="CC863" i="1"/>
  <c r="CH863" i="1"/>
  <c r="CI863" i="1"/>
  <c r="CJ863" i="1"/>
  <c r="BQ864" i="1"/>
  <c r="BR864" i="1"/>
  <c r="BS864" i="1"/>
  <c r="BT864" i="1"/>
  <c r="BU864" i="1"/>
  <c r="BW864" i="1"/>
  <c r="BX864" i="1"/>
  <c r="BY864" i="1"/>
  <c r="CG864" i="1" s="1"/>
  <c r="CA864" i="1"/>
  <c r="CB864" i="1"/>
  <c r="CC864" i="1"/>
  <c r="CH864" i="1"/>
  <c r="CI864" i="1"/>
  <c r="CJ864" i="1"/>
  <c r="BQ865" i="1"/>
  <c r="BR865" i="1"/>
  <c r="BS865" i="1"/>
  <c r="BT865" i="1"/>
  <c r="BU865" i="1"/>
  <c r="BW865" i="1"/>
  <c r="BX865" i="1"/>
  <c r="BY865" i="1"/>
  <c r="CA865" i="1"/>
  <c r="CB865" i="1"/>
  <c r="CC865" i="1"/>
  <c r="CG865" i="1"/>
  <c r="CH865" i="1"/>
  <c r="CI865" i="1"/>
  <c r="CJ865" i="1"/>
  <c r="CK865" i="1" s="1"/>
  <c r="BQ866" i="1"/>
  <c r="BR866" i="1"/>
  <c r="BS866" i="1"/>
  <c r="BT866" i="1"/>
  <c r="BU866" i="1"/>
  <c r="BW866" i="1"/>
  <c r="BX866" i="1"/>
  <c r="BY866" i="1"/>
  <c r="CG866" i="1" s="1"/>
  <c r="CA866" i="1"/>
  <c r="CB866" i="1"/>
  <c r="CC866" i="1"/>
  <c r="CH866" i="1"/>
  <c r="CI866" i="1"/>
  <c r="CJ866" i="1"/>
  <c r="BQ867" i="1"/>
  <c r="BR867" i="1"/>
  <c r="BS867" i="1"/>
  <c r="BT867" i="1"/>
  <c r="BU867" i="1"/>
  <c r="BW867" i="1"/>
  <c r="BX867" i="1"/>
  <c r="BY867" i="1"/>
  <c r="CG867" i="1" s="1"/>
  <c r="CA867" i="1"/>
  <c r="CB867" i="1"/>
  <c r="CC867" i="1"/>
  <c r="CH867" i="1"/>
  <c r="CI867" i="1"/>
  <c r="CJ867" i="1"/>
  <c r="BQ868" i="1"/>
  <c r="BR868" i="1"/>
  <c r="BS868" i="1"/>
  <c r="BT868" i="1"/>
  <c r="BU868" i="1"/>
  <c r="BW868" i="1"/>
  <c r="BX868" i="1"/>
  <c r="BY868" i="1"/>
  <c r="CA868" i="1"/>
  <c r="CB868" i="1"/>
  <c r="CC868" i="1"/>
  <c r="CG868" i="1"/>
  <c r="CH868" i="1"/>
  <c r="CI868" i="1"/>
  <c r="CJ868" i="1"/>
  <c r="BQ869" i="1"/>
  <c r="BR869" i="1"/>
  <c r="BS869" i="1"/>
  <c r="BT869" i="1"/>
  <c r="BU869" i="1"/>
  <c r="BW869" i="1"/>
  <c r="BX869" i="1"/>
  <c r="BY869" i="1"/>
  <c r="CG869" i="1" s="1"/>
  <c r="CA869" i="1"/>
  <c r="CB869" i="1"/>
  <c r="CC869" i="1"/>
  <c r="CH869" i="1"/>
  <c r="CI869" i="1"/>
  <c r="CJ869" i="1"/>
  <c r="BQ870" i="1"/>
  <c r="BR870" i="1"/>
  <c r="BS870" i="1"/>
  <c r="BT870" i="1"/>
  <c r="BU870" i="1"/>
  <c r="BW870" i="1"/>
  <c r="BX870" i="1"/>
  <c r="BY870" i="1"/>
  <c r="CG870" i="1" s="1"/>
  <c r="CA870" i="1"/>
  <c r="CB870" i="1"/>
  <c r="CC870" i="1"/>
  <c r="CH870" i="1"/>
  <c r="CI870" i="1"/>
  <c r="CJ870" i="1"/>
  <c r="BQ871" i="1"/>
  <c r="BR871" i="1"/>
  <c r="BS871" i="1"/>
  <c r="BT871" i="1"/>
  <c r="BU871" i="1"/>
  <c r="BW871" i="1"/>
  <c r="BX871" i="1"/>
  <c r="BY871" i="1"/>
  <c r="CG871" i="1" s="1"/>
  <c r="CA871" i="1"/>
  <c r="CB871" i="1"/>
  <c r="CC871" i="1"/>
  <c r="CH871" i="1"/>
  <c r="CI871" i="1"/>
  <c r="CJ871" i="1"/>
  <c r="BQ872" i="1"/>
  <c r="BR872" i="1"/>
  <c r="BS872" i="1"/>
  <c r="BT872" i="1"/>
  <c r="BU872" i="1"/>
  <c r="BW872" i="1"/>
  <c r="BX872" i="1"/>
  <c r="BY872" i="1"/>
  <c r="CG872" i="1" s="1"/>
  <c r="CA872" i="1"/>
  <c r="CB872" i="1"/>
  <c r="CC872" i="1"/>
  <c r="CH872" i="1"/>
  <c r="CI872" i="1"/>
  <c r="CJ872" i="1"/>
  <c r="BQ873" i="1"/>
  <c r="BR873" i="1"/>
  <c r="BS873" i="1"/>
  <c r="BT873" i="1"/>
  <c r="BU873" i="1"/>
  <c r="BW873" i="1"/>
  <c r="BX873" i="1"/>
  <c r="BY873" i="1"/>
  <c r="CG873" i="1" s="1"/>
  <c r="CA873" i="1"/>
  <c r="CB873" i="1"/>
  <c r="CC873" i="1"/>
  <c r="CH873" i="1"/>
  <c r="CI873" i="1"/>
  <c r="CJ873" i="1"/>
  <c r="BQ874" i="1"/>
  <c r="BR874" i="1"/>
  <c r="BS874" i="1"/>
  <c r="BT874" i="1"/>
  <c r="BU874" i="1"/>
  <c r="BW874" i="1"/>
  <c r="BX874" i="1"/>
  <c r="BY874" i="1"/>
  <c r="CG874" i="1" s="1"/>
  <c r="CA874" i="1"/>
  <c r="CB874" i="1"/>
  <c r="CC874" i="1"/>
  <c r="CH874" i="1"/>
  <c r="CI874" i="1"/>
  <c r="CJ874" i="1"/>
  <c r="BQ875" i="1"/>
  <c r="BR875" i="1"/>
  <c r="BS875" i="1"/>
  <c r="BT875" i="1"/>
  <c r="BU875" i="1"/>
  <c r="BW875" i="1"/>
  <c r="BX875" i="1"/>
  <c r="BY875" i="1"/>
  <c r="CA875" i="1"/>
  <c r="CB875" i="1"/>
  <c r="CC875" i="1"/>
  <c r="CG875" i="1"/>
  <c r="CH875" i="1"/>
  <c r="CI875" i="1"/>
  <c r="CJ875" i="1"/>
  <c r="CK875" i="1" s="1"/>
  <c r="BQ876" i="1"/>
  <c r="BR876" i="1"/>
  <c r="BS876" i="1"/>
  <c r="BT876" i="1"/>
  <c r="BU876" i="1"/>
  <c r="BW876" i="1"/>
  <c r="BX876" i="1"/>
  <c r="BY876" i="1"/>
  <c r="CG876" i="1" s="1"/>
  <c r="CA876" i="1"/>
  <c r="CB876" i="1"/>
  <c r="CC876" i="1"/>
  <c r="CH876" i="1"/>
  <c r="CI876" i="1"/>
  <c r="CJ876" i="1"/>
  <c r="BQ877" i="1"/>
  <c r="BR877" i="1"/>
  <c r="BS877" i="1"/>
  <c r="BT877" i="1"/>
  <c r="BU877" i="1"/>
  <c r="BW877" i="1"/>
  <c r="BX877" i="1"/>
  <c r="BY877" i="1"/>
  <c r="CA877" i="1"/>
  <c r="CK877" i="1" s="1"/>
  <c r="CB877" i="1"/>
  <c r="CC877" i="1"/>
  <c r="CG877" i="1"/>
  <c r="CH877" i="1"/>
  <c r="CI877" i="1"/>
  <c r="CJ877" i="1"/>
  <c r="BQ878" i="1"/>
  <c r="BR878" i="1"/>
  <c r="BS878" i="1"/>
  <c r="BT878" i="1"/>
  <c r="BU878" i="1"/>
  <c r="BW878" i="1"/>
  <c r="BX878" i="1"/>
  <c r="BY878" i="1"/>
  <c r="CG878" i="1" s="1"/>
  <c r="CA878" i="1"/>
  <c r="CB878" i="1"/>
  <c r="CC878" i="1"/>
  <c r="CH878" i="1"/>
  <c r="CI878" i="1"/>
  <c r="CJ878" i="1"/>
  <c r="BQ879" i="1"/>
  <c r="BR879" i="1"/>
  <c r="BS879" i="1"/>
  <c r="BT879" i="1"/>
  <c r="BU879" i="1"/>
  <c r="BW879" i="1"/>
  <c r="BX879" i="1"/>
  <c r="BY879" i="1"/>
  <c r="CG879" i="1" s="1"/>
  <c r="CA879" i="1"/>
  <c r="CB879" i="1"/>
  <c r="CC879" i="1"/>
  <c r="CH879" i="1"/>
  <c r="CI879" i="1"/>
  <c r="CJ879" i="1"/>
  <c r="BQ880" i="1"/>
  <c r="BR880" i="1"/>
  <c r="BS880" i="1"/>
  <c r="BT880" i="1"/>
  <c r="BU880" i="1"/>
  <c r="BW880" i="1"/>
  <c r="BX880" i="1"/>
  <c r="BY880" i="1"/>
  <c r="CG880" i="1" s="1"/>
  <c r="CA880" i="1"/>
  <c r="CB880" i="1"/>
  <c r="CC880" i="1"/>
  <c r="CH880" i="1"/>
  <c r="CI880" i="1"/>
  <c r="CJ880" i="1"/>
  <c r="BQ881" i="1"/>
  <c r="BR881" i="1"/>
  <c r="BS881" i="1"/>
  <c r="BT881" i="1"/>
  <c r="BU881" i="1"/>
  <c r="BW881" i="1"/>
  <c r="BX881" i="1"/>
  <c r="BY881" i="1"/>
  <c r="CG881" i="1" s="1"/>
  <c r="CA881" i="1"/>
  <c r="CB881" i="1"/>
  <c r="CC881" i="1"/>
  <c r="CH881" i="1"/>
  <c r="CI881" i="1"/>
  <c r="CJ881" i="1"/>
  <c r="BQ882" i="1"/>
  <c r="BR882" i="1"/>
  <c r="BS882" i="1"/>
  <c r="BT882" i="1"/>
  <c r="BU882" i="1"/>
  <c r="BW882" i="1"/>
  <c r="BX882" i="1"/>
  <c r="BY882" i="1"/>
  <c r="CG882" i="1" s="1"/>
  <c r="CA882" i="1"/>
  <c r="CB882" i="1"/>
  <c r="CC882" i="1"/>
  <c r="CH882" i="1"/>
  <c r="CI882" i="1"/>
  <c r="CJ882" i="1"/>
  <c r="BQ883" i="1"/>
  <c r="BR883" i="1"/>
  <c r="BS883" i="1"/>
  <c r="BT883" i="1"/>
  <c r="BU883" i="1"/>
  <c r="BW883" i="1"/>
  <c r="BX883" i="1"/>
  <c r="BY883" i="1"/>
  <c r="CG883" i="1" s="1"/>
  <c r="CA883" i="1"/>
  <c r="CB883" i="1"/>
  <c r="CC883" i="1"/>
  <c r="CH883" i="1"/>
  <c r="CI883" i="1"/>
  <c r="CJ883" i="1"/>
  <c r="BQ884" i="1"/>
  <c r="BR884" i="1"/>
  <c r="BS884" i="1"/>
  <c r="BT884" i="1"/>
  <c r="BU884" i="1"/>
  <c r="BW884" i="1"/>
  <c r="BX884" i="1"/>
  <c r="BY884" i="1"/>
  <c r="CG884" i="1" s="1"/>
  <c r="CA884" i="1"/>
  <c r="CB884" i="1"/>
  <c r="CC884" i="1"/>
  <c r="CH884" i="1"/>
  <c r="CI884" i="1"/>
  <c r="CJ884" i="1"/>
  <c r="BQ885" i="1"/>
  <c r="BR885" i="1"/>
  <c r="BS885" i="1"/>
  <c r="BT885" i="1"/>
  <c r="BU885" i="1"/>
  <c r="BW885" i="1"/>
  <c r="BX885" i="1"/>
  <c r="BY885" i="1"/>
  <c r="CA885" i="1"/>
  <c r="CB885" i="1"/>
  <c r="CC885" i="1"/>
  <c r="CG885" i="1"/>
  <c r="CH885" i="1"/>
  <c r="CI885" i="1"/>
  <c r="CJ885" i="1"/>
  <c r="BQ886" i="1"/>
  <c r="BR886" i="1"/>
  <c r="BS886" i="1"/>
  <c r="BT886" i="1"/>
  <c r="BU886" i="1"/>
  <c r="BW886" i="1"/>
  <c r="BX886" i="1"/>
  <c r="BY886" i="1"/>
  <c r="CG886" i="1" s="1"/>
  <c r="CA886" i="1"/>
  <c r="CB886" i="1"/>
  <c r="CC886" i="1"/>
  <c r="CH886" i="1"/>
  <c r="CI886" i="1"/>
  <c r="CJ886" i="1"/>
  <c r="BQ887" i="1"/>
  <c r="BR887" i="1"/>
  <c r="BS887" i="1"/>
  <c r="BT887" i="1"/>
  <c r="BU887" i="1"/>
  <c r="BW887" i="1"/>
  <c r="BX887" i="1"/>
  <c r="BY887" i="1"/>
  <c r="CG887" i="1" s="1"/>
  <c r="CA887" i="1"/>
  <c r="CB887" i="1"/>
  <c r="CC887" i="1"/>
  <c r="CH887" i="1"/>
  <c r="CI887" i="1"/>
  <c r="CJ887" i="1"/>
  <c r="CK887" i="1" s="1"/>
  <c r="BQ888" i="1"/>
  <c r="BR888" i="1"/>
  <c r="BS888" i="1"/>
  <c r="BT888" i="1"/>
  <c r="BU888" i="1"/>
  <c r="BW888" i="1"/>
  <c r="BX888" i="1"/>
  <c r="BY888" i="1"/>
  <c r="CG888" i="1" s="1"/>
  <c r="CA888" i="1"/>
  <c r="CB888" i="1"/>
  <c r="CC888" i="1"/>
  <c r="CH888" i="1"/>
  <c r="CI888" i="1"/>
  <c r="CJ888" i="1"/>
  <c r="BQ889" i="1"/>
  <c r="BR889" i="1"/>
  <c r="BS889" i="1"/>
  <c r="BT889" i="1"/>
  <c r="BU889" i="1"/>
  <c r="BW889" i="1"/>
  <c r="BX889" i="1"/>
  <c r="BY889" i="1"/>
  <c r="CG889" i="1" s="1"/>
  <c r="CA889" i="1"/>
  <c r="CB889" i="1"/>
  <c r="CC889" i="1"/>
  <c r="CH889" i="1"/>
  <c r="CI889" i="1"/>
  <c r="CJ889" i="1"/>
  <c r="BQ890" i="1"/>
  <c r="BR890" i="1"/>
  <c r="BS890" i="1"/>
  <c r="BT890" i="1"/>
  <c r="BU890" i="1"/>
  <c r="BW890" i="1"/>
  <c r="BX890" i="1"/>
  <c r="BY890" i="1"/>
  <c r="CG890" i="1" s="1"/>
  <c r="CA890" i="1"/>
  <c r="CB890" i="1"/>
  <c r="CC890" i="1"/>
  <c r="CH890" i="1"/>
  <c r="CI890" i="1"/>
  <c r="CJ890" i="1"/>
  <c r="BQ891" i="1"/>
  <c r="BR891" i="1"/>
  <c r="BS891" i="1"/>
  <c r="BT891" i="1"/>
  <c r="BU891" i="1"/>
  <c r="BW891" i="1"/>
  <c r="BX891" i="1"/>
  <c r="BY891" i="1"/>
  <c r="CG891" i="1" s="1"/>
  <c r="CA891" i="1"/>
  <c r="CB891" i="1"/>
  <c r="CC891" i="1"/>
  <c r="CH891" i="1"/>
  <c r="CI891" i="1"/>
  <c r="CJ891" i="1"/>
  <c r="BQ892" i="1"/>
  <c r="BR892" i="1"/>
  <c r="BS892" i="1"/>
  <c r="BT892" i="1"/>
  <c r="BU892" i="1"/>
  <c r="BW892" i="1"/>
  <c r="BX892" i="1"/>
  <c r="BY892" i="1"/>
  <c r="CG892" i="1" s="1"/>
  <c r="CA892" i="1"/>
  <c r="CB892" i="1"/>
  <c r="CC892" i="1"/>
  <c r="CH892" i="1"/>
  <c r="CI892" i="1"/>
  <c r="CJ892" i="1"/>
  <c r="BQ893" i="1"/>
  <c r="BR893" i="1"/>
  <c r="BS893" i="1"/>
  <c r="BT893" i="1"/>
  <c r="BU893" i="1"/>
  <c r="BW893" i="1"/>
  <c r="BX893" i="1"/>
  <c r="BY893" i="1"/>
  <c r="CG893" i="1" s="1"/>
  <c r="CA893" i="1"/>
  <c r="CK893" i="1" s="1"/>
  <c r="CB893" i="1"/>
  <c r="CC893" i="1"/>
  <c r="CH893" i="1"/>
  <c r="CI893" i="1"/>
  <c r="CJ893" i="1"/>
  <c r="BQ894" i="1"/>
  <c r="BR894" i="1"/>
  <c r="BS894" i="1"/>
  <c r="BT894" i="1"/>
  <c r="BU894" i="1"/>
  <c r="BW894" i="1"/>
  <c r="BX894" i="1"/>
  <c r="BY894" i="1"/>
  <c r="CG894" i="1" s="1"/>
  <c r="CA894" i="1"/>
  <c r="CB894" i="1"/>
  <c r="CC894" i="1"/>
  <c r="CH894" i="1"/>
  <c r="CI894" i="1"/>
  <c r="CJ894" i="1"/>
  <c r="BQ895" i="1"/>
  <c r="BR895" i="1"/>
  <c r="BS895" i="1"/>
  <c r="BT895" i="1"/>
  <c r="BU895" i="1"/>
  <c r="BW895" i="1"/>
  <c r="BX895" i="1"/>
  <c r="BY895" i="1"/>
  <c r="CG895" i="1" s="1"/>
  <c r="CA895" i="1"/>
  <c r="CB895" i="1"/>
  <c r="CC895" i="1"/>
  <c r="CH895" i="1"/>
  <c r="CI895" i="1"/>
  <c r="CJ895" i="1"/>
  <c r="CK895" i="1" s="1"/>
  <c r="BQ896" i="1"/>
  <c r="BR896" i="1"/>
  <c r="BS896" i="1"/>
  <c r="BT896" i="1"/>
  <c r="BU896" i="1"/>
  <c r="BW896" i="1"/>
  <c r="BX896" i="1"/>
  <c r="BY896" i="1"/>
  <c r="CG896" i="1" s="1"/>
  <c r="CA896" i="1"/>
  <c r="CB896" i="1"/>
  <c r="CC896" i="1"/>
  <c r="CH896" i="1"/>
  <c r="CI896" i="1"/>
  <c r="CJ896" i="1"/>
  <c r="BQ897" i="1"/>
  <c r="BR897" i="1"/>
  <c r="BS897" i="1"/>
  <c r="BT897" i="1"/>
  <c r="BU897" i="1"/>
  <c r="BW897" i="1"/>
  <c r="BX897" i="1"/>
  <c r="BY897" i="1"/>
  <c r="CG897" i="1" s="1"/>
  <c r="CA897" i="1"/>
  <c r="CB897" i="1"/>
  <c r="CC897" i="1"/>
  <c r="CH897" i="1"/>
  <c r="CI897" i="1"/>
  <c r="CJ897" i="1"/>
  <c r="CK897" i="1" s="1"/>
  <c r="BQ898" i="1"/>
  <c r="BR898" i="1"/>
  <c r="BS898" i="1"/>
  <c r="BT898" i="1"/>
  <c r="BU898" i="1"/>
  <c r="BW898" i="1"/>
  <c r="BX898" i="1"/>
  <c r="BY898" i="1"/>
  <c r="CG898" i="1" s="1"/>
  <c r="CA898" i="1"/>
  <c r="CB898" i="1"/>
  <c r="CC898" i="1"/>
  <c r="CH898" i="1"/>
  <c r="CI898" i="1"/>
  <c r="CJ898" i="1"/>
  <c r="BQ899" i="1"/>
  <c r="BR899" i="1"/>
  <c r="BS899" i="1"/>
  <c r="BT899" i="1"/>
  <c r="BU899" i="1"/>
  <c r="BW899" i="1"/>
  <c r="BX899" i="1"/>
  <c r="BY899" i="1"/>
  <c r="CG899" i="1" s="1"/>
  <c r="CA899" i="1"/>
  <c r="CB899" i="1"/>
  <c r="CC899" i="1"/>
  <c r="CH899" i="1"/>
  <c r="CI899" i="1"/>
  <c r="CJ899" i="1"/>
  <c r="BQ900" i="1"/>
  <c r="BR900" i="1"/>
  <c r="BS900" i="1"/>
  <c r="BT900" i="1"/>
  <c r="BU900" i="1"/>
  <c r="BW900" i="1"/>
  <c r="BX900" i="1"/>
  <c r="BY900" i="1"/>
  <c r="CG900" i="1" s="1"/>
  <c r="CA900" i="1"/>
  <c r="CB900" i="1"/>
  <c r="CC900" i="1"/>
  <c r="CH900" i="1"/>
  <c r="CI900" i="1"/>
  <c r="CJ900" i="1"/>
  <c r="BQ901" i="1"/>
  <c r="BR901" i="1"/>
  <c r="BS901" i="1"/>
  <c r="BT901" i="1"/>
  <c r="BU901" i="1"/>
  <c r="BW901" i="1"/>
  <c r="BX901" i="1"/>
  <c r="BY901" i="1"/>
  <c r="CG901" i="1" s="1"/>
  <c r="CA901" i="1"/>
  <c r="CB901" i="1"/>
  <c r="CC901" i="1"/>
  <c r="CH901" i="1"/>
  <c r="CI901" i="1"/>
  <c r="CJ901" i="1"/>
  <c r="BQ902" i="1"/>
  <c r="BR902" i="1"/>
  <c r="BS902" i="1"/>
  <c r="BT902" i="1"/>
  <c r="BU902" i="1"/>
  <c r="BW902" i="1"/>
  <c r="BX902" i="1"/>
  <c r="BY902" i="1"/>
  <c r="CG902" i="1" s="1"/>
  <c r="CA902" i="1"/>
  <c r="CB902" i="1"/>
  <c r="CC902" i="1"/>
  <c r="CH902" i="1"/>
  <c r="CI902" i="1"/>
  <c r="CJ902" i="1"/>
  <c r="BQ903" i="1"/>
  <c r="BR903" i="1"/>
  <c r="BS903" i="1"/>
  <c r="BT903" i="1"/>
  <c r="BU903" i="1"/>
  <c r="BW903" i="1"/>
  <c r="BX903" i="1"/>
  <c r="BY903" i="1"/>
  <c r="CG903" i="1" s="1"/>
  <c r="CA903" i="1"/>
  <c r="CB903" i="1"/>
  <c r="CC903" i="1"/>
  <c r="CH903" i="1"/>
  <c r="CI903" i="1"/>
  <c r="CJ903" i="1"/>
  <c r="CK903" i="1" s="1"/>
  <c r="BQ904" i="1"/>
  <c r="BR904" i="1"/>
  <c r="BS904" i="1"/>
  <c r="BT904" i="1"/>
  <c r="BU904" i="1"/>
  <c r="BW904" i="1"/>
  <c r="BX904" i="1"/>
  <c r="BY904" i="1"/>
  <c r="CG904" i="1" s="1"/>
  <c r="CA904" i="1"/>
  <c r="CB904" i="1"/>
  <c r="CC904" i="1"/>
  <c r="CH904" i="1"/>
  <c r="CI904" i="1"/>
  <c r="CJ904" i="1"/>
  <c r="BQ905" i="1"/>
  <c r="BR905" i="1"/>
  <c r="BS905" i="1"/>
  <c r="BT905" i="1"/>
  <c r="BU905" i="1"/>
  <c r="BW905" i="1"/>
  <c r="BX905" i="1"/>
  <c r="BY905" i="1"/>
  <c r="CA905" i="1"/>
  <c r="CB905" i="1"/>
  <c r="CC905" i="1"/>
  <c r="CG905" i="1"/>
  <c r="CH905" i="1"/>
  <c r="CI905" i="1"/>
  <c r="CJ905" i="1"/>
  <c r="CK905" i="1" s="1"/>
  <c r="BQ906" i="1"/>
  <c r="BR906" i="1"/>
  <c r="BS906" i="1"/>
  <c r="BT906" i="1"/>
  <c r="BU906" i="1"/>
  <c r="BW906" i="1"/>
  <c r="BX906" i="1"/>
  <c r="BY906" i="1"/>
  <c r="CG906" i="1" s="1"/>
  <c r="CA906" i="1"/>
  <c r="CB906" i="1"/>
  <c r="CC906" i="1"/>
  <c r="CH906" i="1"/>
  <c r="CI906" i="1"/>
  <c r="CJ906" i="1"/>
  <c r="BQ907" i="1"/>
  <c r="BR907" i="1"/>
  <c r="BS907" i="1"/>
  <c r="BT907" i="1"/>
  <c r="BU907" i="1"/>
  <c r="BW907" i="1"/>
  <c r="BX907" i="1"/>
  <c r="BY907" i="1"/>
  <c r="CG907" i="1" s="1"/>
  <c r="CA907" i="1"/>
  <c r="CB907" i="1"/>
  <c r="CC907" i="1"/>
  <c r="CH907" i="1"/>
  <c r="CI907" i="1"/>
  <c r="CJ907" i="1"/>
  <c r="CK907" i="1" s="1"/>
  <c r="BQ908" i="1"/>
  <c r="BR908" i="1"/>
  <c r="BS908" i="1"/>
  <c r="BT908" i="1"/>
  <c r="BU908" i="1"/>
  <c r="BW908" i="1"/>
  <c r="BX908" i="1"/>
  <c r="BY908" i="1"/>
  <c r="CG908" i="1" s="1"/>
  <c r="CA908" i="1"/>
  <c r="CB908" i="1"/>
  <c r="CC908" i="1"/>
  <c r="CH908" i="1"/>
  <c r="CI908" i="1"/>
  <c r="CJ908" i="1"/>
  <c r="BQ909" i="1"/>
  <c r="BR909" i="1"/>
  <c r="BS909" i="1"/>
  <c r="BT909" i="1"/>
  <c r="BU909" i="1"/>
  <c r="BW909" i="1"/>
  <c r="BX909" i="1"/>
  <c r="BY909" i="1"/>
  <c r="CG909" i="1" s="1"/>
  <c r="CA909" i="1"/>
  <c r="CK909" i="1" s="1"/>
  <c r="CB909" i="1"/>
  <c r="CC909" i="1"/>
  <c r="CH909" i="1"/>
  <c r="CI909" i="1"/>
  <c r="CJ909" i="1"/>
  <c r="BQ910" i="1"/>
  <c r="BR910" i="1"/>
  <c r="BS910" i="1"/>
  <c r="BT910" i="1"/>
  <c r="BU910" i="1"/>
  <c r="BW910" i="1"/>
  <c r="BX910" i="1"/>
  <c r="BY910" i="1"/>
  <c r="CG910" i="1" s="1"/>
  <c r="CA910" i="1"/>
  <c r="CB910" i="1"/>
  <c r="CC910" i="1"/>
  <c r="CH910" i="1"/>
  <c r="CI910" i="1"/>
  <c r="CJ910" i="1"/>
  <c r="CK910" i="1" s="1"/>
  <c r="BQ911" i="1"/>
  <c r="BR911" i="1"/>
  <c r="BS911" i="1"/>
  <c r="BT911" i="1"/>
  <c r="BU911" i="1"/>
  <c r="BW911" i="1"/>
  <c r="BX911" i="1"/>
  <c r="BY911" i="1"/>
  <c r="CG911" i="1" s="1"/>
  <c r="CA911" i="1"/>
  <c r="CB911" i="1"/>
  <c r="CC911" i="1"/>
  <c r="CH911" i="1"/>
  <c r="CI911" i="1"/>
  <c r="CJ911" i="1"/>
  <c r="BQ912" i="1"/>
  <c r="BR912" i="1"/>
  <c r="BS912" i="1"/>
  <c r="BT912" i="1"/>
  <c r="BU912" i="1"/>
  <c r="BW912" i="1"/>
  <c r="BX912" i="1"/>
  <c r="BY912" i="1"/>
  <c r="CG912" i="1" s="1"/>
  <c r="CA912" i="1"/>
  <c r="CB912" i="1"/>
  <c r="CC912" i="1"/>
  <c r="CH912" i="1"/>
  <c r="CI912" i="1"/>
  <c r="CJ912" i="1"/>
  <c r="BQ913" i="1"/>
  <c r="BR913" i="1"/>
  <c r="BS913" i="1"/>
  <c r="BT913" i="1"/>
  <c r="BU913" i="1"/>
  <c r="BW913" i="1"/>
  <c r="BX913" i="1"/>
  <c r="BY913" i="1"/>
  <c r="CA913" i="1"/>
  <c r="CB913" i="1"/>
  <c r="CC913" i="1"/>
  <c r="CG913" i="1"/>
  <c r="CH913" i="1"/>
  <c r="CI913" i="1"/>
  <c r="CJ913" i="1"/>
  <c r="BQ914" i="1"/>
  <c r="BR914" i="1"/>
  <c r="BS914" i="1"/>
  <c r="BT914" i="1"/>
  <c r="BU914" i="1"/>
  <c r="BW914" i="1"/>
  <c r="BX914" i="1"/>
  <c r="BY914" i="1"/>
  <c r="CG914" i="1" s="1"/>
  <c r="CA914" i="1"/>
  <c r="CB914" i="1"/>
  <c r="CC914" i="1"/>
  <c r="CH914" i="1"/>
  <c r="CI914" i="1"/>
  <c r="CJ914" i="1"/>
  <c r="BQ915" i="1"/>
  <c r="BR915" i="1"/>
  <c r="BS915" i="1"/>
  <c r="BT915" i="1"/>
  <c r="BU915" i="1"/>
  <c r="BW915" i="1"/>
  <c r="BX915" i="1"/>
  <c r="BY915" i="1"/>
  <c r="CA915" i="1"/>
  <c r="CB915" i="1"/>
  <c r="CC915" i="1"/>
  <c r="CG915" i="1"/>
  <c r="CH915" i="1"/>
  <c r="CI915" i="1"/>
  <c r="CJ915" i="1"/>
  <c r="CK915" i="1" s="1"/>
  <c r="BQ916" i="1"/>
  <c r="BR916" i="1"/>
  <c r="BS916" i="1"/>
  <c r="BT916" i="1"/>
  <c r="BU916" i="1"/>
  <c r="BW916" i="1"/>
  <c r="BX916" i="1"/>
  <c r="BY916" i="1"/>
  <c r="CG916" i="1" s="1"/>
  <c r="CA916" i="1"/>
  <c r="CB916" i="1"/>
  <c r="CC916" i="1"/>
  <c r="CH916" i="1"/>
  <c r="CI916" i="1"/>
  <c r="CJ916" i="1"/>
  <c r="BQ917" i="1"/>
  <c r="BR917" i="1"/>
  <c r="BS917" i="1"/>
  <c r="BT917" i="1"/>
  <c r="BU917" i="1"/>
  <c r="BW917" i="1"/>
  <c r="BX917" i="1"/>
  <c r="BY917" i="1"/>
  <c r="CG917" i="1" s="1"/>
  <c r="CA917" i="1"/>
  <c r="CB917" i="1"/>
  <c r="CC917" i="1"/>
  <c r="CH917" i="1"/>
  <c r="CI917" i="1"/>
  <c r="CJ917" i="1"/>
  <c r="BQ918" i="1"/>
  <c r="BR918" i="1"/>
  <c r="BS918" i="1"/>
  <c r="BT918" i="1"/>
  <c r="BU918" i="1"/>
  <c r="BW918" i="1"/>
  <c r="BX918" i="1"/>
  <c r="BY918" i="1"/>
  <c r="CG918" i="1" s="1"/>
  <c r="CA918" i="1"/>
  <c r="CB918" i="1"/>
  <c r="CC918" i="1"/>
  <c r="CH918" i="1"/>
  <c r="CI918" i="1"/>
  <c r="CJ918" i="1"/>
  <c r="BQ919" i="1"/>
  <c r="BR919" i="1"/>
  <c r="BS919" i="1"/>
  <c r="BT919" i="1"/>
  <c r="BU919" i="1"/>
  <c r="BW919" i="1"/>
  <c r="BX919" i="1"/>
  <c r="BY919" i="1"/>
  <c r="CG919" i="1" s="1"/>
  <c r="CA919" i="1"/>
  <c r="CB919" i="1"/>
  <c r="CC919" i="1"/>
  <c r="CH919" i="1"/>
  <c r="CI919" i="1"/>
  <c r="CJ919" i="1"/>
  <c r="CK919" i="1" s="1"/>
  <c r="BQ920" i="1"/>
  <c r="BR920" i="1"/>
  <c r="BS920" i="1"/>
  <c r="BT920" i="1"/>
  <c r="BU920" i="1"/>
  <c r="BW920" i="1"/>
  <c r="BX920" i="1"/>
  <c r="BY920" i="1"/>
  <c r="CG920" i="1" s="1"/>
  <c r="CA920" i="1"/>
  <c r="CB920" i="1"/>
  <c r="CC920" i="1"/>
  <c r="CH920" i="1"/>
  <c r="CI920" i="1"/>
  <c r="CJ920" i="1"/>
  <c r="BQ921" i="1"/>
  <c r="BR921" i="1"/>
  <c r="BS921" i="1"/>
  <c r="BT921" i="1"/>
  <c r="BU921" i="1"/>
  <c r="BW921" i="1"/>
  <c r="BX921" i="1"/>
  <c r="BY921" i="1"/>
  <c r="CA921" i="1"/>
  <c r="CB921" i="1"/>
  <c r="CC921" i="1"/>
  <c r="CG921" i="1"/>
  <c r="CH921" i="1"/>
  <c r="CI921" i="1"/>
  <c r="CJ921" i="1"/>
  <c r="BQ922" i="1"/>
  <c r="BR922" i="1"/>
  <c r="BS922" i="1"/>
  <c r="BT922" i="1"/>
  <c r="BU922" i="1"/>
  <c r="BW922" i="1"/>
  <c r="BX922" i="1"/>
  <c r="BY922" i="1"/>
  <c r="CG922" i="1" s="1"/>
  <c r="CA922" i="1"/>
  <c r="CB922" i="1"/>
  <c r="CC922" i="1"/>
  <c r="CH922" i="1"/>
  <c r="CI922" i="1"/>
  <c r="CJ922" i="1"/>
  <c r="BQ923" i="1"/>
  <c r="BR923" i="1"/>
  <c r="BS923" i="1"/>
  <c r="BT923" i="1"/>
  <c r="BU923" i="1"/>
  <c r="BW923" i="1"/>
  <c r="BX923" i="1"/>
  <c r="BY923" i="1"/>
  <c r="CA923" i="1"/>
  <c r="CB923" i="1"/>
  <c r="CC923" i="1"/>
  <c r="CG923" i="1"/>
  <c r="CH923" i="1"/>
  <c r="CI923" i="1"/>
  <c r="CJ923" i="1"/>
  <c r="BQ924" i="1"/>
  <c r="BR924" i="1"/>
  <c r="BS924" i="1"/>
  <c r="BT924" i="1"/>
  <c r="BU924" i="1"/>
  <c r="BW924" i="1"/>
  <c r="BX924" i="1"/>
  <c r="BY924" i="1"/>
  <c r="CG924" i="1" s="1"/>
  <c r="CA924" i="1"/>
  <c r="CB924" i="1"/>
  <c r="CC924" i="1"/>
  <c r="CH924" i="1"/>
  <c r="CI924" i="1"/>
  <c r="CJ924" i="1"/>
  <c r="BQ925" i="1"/>
  <c r="BR925" i="1"/>
  <c r="BS925" i="1"/>
  <c r="BT925" i="1"/>
  <c r="BU925" i="1"/>
  <c r="BW925" i="1"/>
  <c r="BX925" i="1"/>
  <c r="BY925" i="1"/>
  <c r="CA925" i="1"/>
  <c r="CB925" i="1"/>
  <c r="CC925" i="1"/>
  <c r="CG925" i="1"/>
  <c r="CH925" i="1"/>
  <c r="CI925" i="1"/>
  <c r="CJ925" i="1"/>
  <c r="CK925" i="1" s="1"/>
  <c r="BQ926" i="1"/>
  <c r="BR926" i="1"/>
  <c r="BS926" i="1"/>
  <c r="BT926" i="1"/>
  <c r="BU926" i="1"/>
  <c r="BW926" i="1"/>
  <c r="BX926" i="1"/>
  <c r="BY926" i="1"/>
  <c r="CG926" i="1" s="1"/>
  <c r="CA926" i="1"/>
  <c r="CB926" i="1"/>
  <c r="CC926" i="1"/>
  <c r="CH926" i="1"/>
  <c r="CI926" i="1"/>
  <c r="CJ926" i="1"/>
  <c r="BQ927" i="1"/>
  <c r="BR927" i="1"/>
  <c r="BS927" i="1"/>
  <c r="BT927" i="1"/>
  <c r="BU927" i="1"/>
  <c r="BW927" i="1"/>
  <c r="BX927" i="1"/>
  <c r="BY927" i="1"/>
  <c r="CG927" i="1" s="1"/>
  <c r="CA927" i="1"/>
  <c r="CB927" i="1"/>
  <c r="CC927" i="1"/>
  <c r="CH927" i="1"/>
  <c r="CI927" i="1"/>
  <c r="CJ927" i="1"/>
  <c r="CK927" i="1"/>
  <c r="BQ928" i="1"/>
  <c r="BR928" i="1"/>
  <c r="BS928" i="1"/>
  <c r="BT928" i="1"/>
  <c r="BU928" i="1"/>
  <c r="BW928" i="1"/>
  <c r="BX928" i="1"/>
  <c r="BY928" i="1"/>
  <c r="CG928" i="1" s="1"/>
  <c r="CA928" i="1"/>
  <c r="CB928" i="1"/>
  <c r="CC928" i="1"/>
  <c r="CH928" i="1"/>
  <c r="CI928" i="1"/>
  <c r="CJ928" i="1"/>
  <c r="BQ929" i="1"/>
  <c r="BR929" i="1"/>
  <c r="BS929" i="1"/>
  <c r="BT929" i="1"/>
  <c r="BU929" i="1"/>
  <c r="BW929" i="1"/>
  <c r="BX929" i="1"/>
  <c r="BY929" i="1"/>
  <c r="CG929" i="1" s="1"/>
  <c r="CA929" i="1"/>
  <c r="CB929" i="1"/>
  <c r="CC929" i="1"/>
  <c r="CH929" i="1"/>
  <c r="CI929" i="1"/>
  <c r="CJ929" i="1"/>
  <c r="BQ930" i="1"/>
  <c r="BR930" i="1"/>
  <c r="BS930" i="1"/>
  <c r="BT930" i="1"/>
  <c r="BU930" i="1"/>
  <c r="BW930" i="1"/>
  <c r="BX930" i="1"/>
  <c r="BY930" i="1"/>
  <c r="CG930" i="1" s="1"/>
  <c r="CA930" i="1"/>
  <c r="CB930" i="1"/>
  <c r="CC930" i="1"/>
  <c r="CH930" i="1"/>
  <c r="CI930" i="1"/>
  <c r="CJ930" i="1"/>
  <c r="CK930" i="1" s="1"/>
  <c r="BQ931" i="1"/>
  <c r="BR931" i="1"/>
  <c r="BS931" i="1"/>
  <c r="BT931" i="1"/>
  <c r="BU931" i="1"/>
  <c r="BW931" i="1"/>
  <c r="BX931" i="1"/>
  <c r="BY931" i="1"/>
  <c r="CG931" i="1" s="1"/>
  <c r="CA931" i="1"/>
  <c r="CB931" i="1"/>
  <c r="CC931" i="1"/>
  <c r="CH931" i="1"/>
  <c r="CI931" i="1"/>
  <c r="CJ931" i="1"/>
  <c r="CK931" i="1"/>
  <c r="BQ932" i="1"/>
  <c r="BR932" i="1"/>
  <c r="BS932" i="1"/>
  <c r="BT932" i="1"/>
  <c r="BU932" i="1"/>
  <c r="BW932" i="1"/>
  <c r="BX932" i="1"/>
  <c r="BY932" i="1"/>
  <c r="CG932" i="1" s="1"/>
  <c r="CA932" i="1"/>
  <c r="CB932" i="1"/>
  <c r="CC932" i="1"/>
  <c r="CH932" i="1"/>
  <c r="CI932" i="1"/>
  <c r="CJ932" i="1"/>
  <c r="BQ933" i="1"/>
  <c r="BR933" i="1"/>
  <c r="BS933" i="1"/>
  <c r="BT933" i="1"/>
  <c r="BU933" i="1"/>
  <c r="BW933" i="1"/>
  <c r="BX933" i="1"/>
  <c r="BY933" i="1"/>
  <c r="CG933" i="1" s="1"/>
  <c r="CA933" i="1"/>
  <c r="CB933" i="1"/>
  <c r="CC933" i="1"/>
  <c r="CH933" i="1"/>
  <c r="CI933" i="1"/>
  <c r="CJ933" i="1"/>
  <c r="CK933" i="1" s="1"/>
  <c r="BQ934" i="1"/>
  <c r="BR934" i="1"/>
  <c r="BS934" i="1"/>
  <c r="BT934" i="1"/>
  <c r="BU934" i="1"/>
  <c r="BW934" i="1"/>
  <c r="BX934" i="1"/>
  <c r="BY934" i="1"/>
  <c r="CG934" i="1" s="1"/>
  <c r="CA934" i="1"/>
  <c r="CB934" i="1"/>
  <c r="CC934" i="1"/>
  <c r="CH934" i="1"/>
  <c r="CI934" i="1"/>
  <c r="CJ934" i="1"/>
  <c r="CK934" i="1" s="1"/>
  <c r="BQ935" i="1"/>
  <c r="BR935" i="1"/>
  <c r="BS935" i="1"/>
  <c r="BT935" i="1"/>
  <c r="BU935" i="1"/>
  <c r="BW935" i="1"/>
  <c r="BX935" i="1"/>
  <c r="BY935" i="1"/>
  <c r="CG935" i="1" s="1"/>
  <c r="CA935" i="1"/>
  <c r="CB935" i="1"/>
  <c r="CC935" i="1"/>
  <c r="CH935" i="1"/>
  <c r="CI935" i="1"/>
  <c r="CJ935" i="1"/>
  <c r="CK935" i="1" s="1"/>
  <c r="BQ936" i="1"/>
  <c r="BR936" i="1"/>
  <c r="BS936" i="1"/>
  <c r="BT936" i="1"/>
  <c r="BU936" i="1"/>
  <c r="BW936" i="1"/>
  <c r="BX936" i="1"/>
  <c r="BY936" i="1"/>
  <c r="CG936" i="1" s="1"/>
  <c r="CA936" i="1"/>
  <c r="CB936" i="1"/>
  <c r="CC936" i="1"/>
  <c r="CH936" i="1"/>
  <c r="CI936" i="1"/>
  <c r="CJ936" i="1"/>
  <c r="BQ937" i="1"/>
  <c r="BR937" i="1"/>
  <c r="BS937" i="1"/>
  <c r="BT937" i="1"/>
  <c r="BU937" i="1"/>
  <c r="BW937" i="1"/>
  <c r="BX937" i="1"/>
  <c r="BY937" i="1"/>
  <c r="CA937" i="1"/>
  <c r="CB937" i="1"/>
  <c r="CC937" i="1"/>
  <c r="CG937" i="1"/>
  <c r="CH937" i="1"/>
  <c r="CI937" i="1"/>
  <c r="CJ937" i="1"/>
  <c r="BQ938" i="1"/>
  <c r="BR938" i="1"/>
  <c r="BS938" i="1"/>
  <c r="BT938" i="1"/>
  <c r="BU938" i="1"/>
  <c r="BW938" i="1"/>
  <c r="BX938" i="1"/>
  <c r="BY938" i="1"/>
  <c r="CG938" i="1" s="1"/>
  <c r="CA938" i="1"/>
  <c r="CB938" i="1"/>
  <c r="CC938" i="1"/>
  <c r="CH938" i="1"/>
  <c r="CI938" i="1"/>
  <c r="CJ938" i="1"/>
  <c r="BQ939" i="1"/>
  <c r="BR939" i="1"/>
  <c r="BS939" i="1"/>
  <c r="BT939" i="1"/>
  <c r="BU939" i="1"/>
  <c r="BW939" i="1"/>
  <c r="BX939" i="1"/>
  <c r="BY939" i="1"/>
  <c r="CA939" i="1"/>
  <c r="CB939" i="1"/>
  <c r="CC939" i="1"/>
  <c r="CG939" i="1"/>
  <c r="CH939" i="1"/>
  <c r="CI939" i="1"/>
  <c r="CJ939" i="1"/>
  <c r="BQ940" i="1"/>
  <c r="BR940" i="1"/>
  <c r="BS940" i="1"/>
  <c r="BT940" i="1"/>
  <c r="BU940" i="1"/>
  <c r="BW940" i="1"/>
  <c r="BX940" i="1"/>
  <c r="BY940" i="1"/>
  <c r="CG940" i="1" s="1"/>
  <c r="CA940" i="1"/>
  <c r="CB940" i="1"/>
  <c r="CC940" i="1"/>
  <c r="CH940" i="1"/>
  <c r="CI940" i="1"/>
  <c r="CJ940" i="1"/>
  <c r="BQ941" i="1"/>
  <c r="BR941" i="1"/>
  <c r="BS941" i="1"/>
  <c r="BT941" i="1"/>
  <c r="BU941" i="1"/>
  <c r="BW941" i="1"/>
  <c r="BX941" i="1"/>
  <c r="BY941" i="1"/>
  <c r="CA941" i="1"/>
  <c r="CB941" i="1"/>
  <c r="CC941" i="1"/>
  <c r="CG941" i="1"/>
  <c r="CH941" i="1"/>
  <c r="CI941" i="1"/>
  <c r="CJ941" i="1"/>
  <c r="CK941" i="1" s="1"/>
  <c r="BQ942" i="1"/>
  <c r="BR942" i="1"/>
  <c r="BS942" i="1"/>
  <c r="BT942" i="1"/>
  <c r="BU942" i="1"/>
  <c r="BW942" i="1"/>
  <c r="BX942" i="1"/>
  <c r="BY942" i="1"/>
  <c r="CG942" i="1" s="1"/>
  <c r="CA942" i="1"/>
  <c r="CB942" i="1"/>
  <c r="CC942" i="1"/>
  <c r="CH942" i="1"/>
  <c r="CI942" i="1"/>
  <c r="CJ942" i="1"/>
  <c r="BQ943" i="1"/>
  <c r="BR943" i="1"/>
  <c r="BS943" i="1"/>
  <c r="BT943" i="1"/>
  <c r="BU943" i="1"/>
  <c r="BW943" i="1"/>
  <c r="BX943" i="1"/>
  <c r="BY943" i="1"/>
  <c r="CG943" i="1" s="1"/>
  <c r="CA943" i="1"/>
  <c r="CB943" i="1"/>
  <c r="CC943" i="1"/>
  <c r="CH943" i="1"/>
  <c r="CI943" i="1"/>
  <c r="CJ943" i="1"/>
  <c r="BQ944" i="1"/>
  <c r="BR944" i="1"/>
  <c r="BS944" i="1"/>
  <c r="BT944" i="1"/>
  <c r="BU944" i="1"/>
  <c r="BW944" i="1"/>
  <c r="BX944" i="1"/>
  <c r="BY944" i="1"/>
  <c r="CG944" i="1" s="1"/>
  <c r="CA944" i="1"/>
  <c r="CB944" i="1"/>
  <c r="CC944" i="1"/>
  <c r="CH944" i="1"/>
  <c r="CI944" i="1"/>
  <c r="CJ944" i="1"/>
  <c r="BQ945" i="1"/>
  <c r="BR945" i="1"/>
  <c r="BS945" i="1"/>
  <c r="BT945" i="1"/>
  <c r="BU945" i="1"/>
  <c r="BW945" i="1"/>
  <c r="BX945" i="1"/>
  <c r="BY945" i="1"/>
  <c r="CA945" i="1"/>
  <c r="CB945" i="1"/>
  <c r="CC945" i="1"/>
  <c r="CG945" i="1"/>
  <c r="CH945" i="1"/>
  <c r="CI945" i="1"/>
  <c r="CJ945" i="1"/>
  <c r="CK945" i="1" s="1"/>
  <c r="BQ946" i="1"/>
  <c r="BR946" i="1"/>
  <c r="BS946" i="1"/>
  <c r="BT946" i="1"/>
  <c r="BU946" i="1"/>
  <c r="BW946" i="1"/>
  <c r="BX946" i="1"/>
  <c r="BY946" i="1"/>
  <c r="CG946" i="1" s="1"/>
  <c r="CA946" i="1"/>
  <c r="CB946" i="1"/>
  <c r="CC946" i="1"/>
  <c r="CH946" i="1"/>
  <c r="CI946" i="1"/>
  <c r="CJ946" i="1"/>
  <c r="BQ947" i="1"/>
  <c r="BR947" i="1"/>
  <c r="BS947" i="1"/>
  <c r="BT947" i="1"/>
  <c r="BU947" i="1"/>
  <c r="BW947" i="1"/>
  <c r="BX947" i="1"/>
  <c r="BY947" i="1"/>
  <c r="CG947" i="1" s="1"/>
  <c r="CA947" i="1"/>
  <c r="CB947" i="1"/>
  <c r="CC947" i="1"/>
  <c r="CH947" i="1"/>
  <c r="CI947" i="1"/>
  <c r="CJ947" i="1"/>
  <c r="BQ948" i="1"/>
  <c r="BR948" i="1"/>
  <c r="BS948" i="1"/>
  <c r="BT948" i="1"/>
  <c r="BU948" i="1"/>
  <c r="BW948" i="1"/>
  <c r="BX948" i="1"/>
  <c r="BY948" i="1"/>
  <c r="CG948" i="1" s="1"/>
  <c r="CA948" i="1"/>
  <c r="CB948" i="1"/>
  <c r="CC948" i="1"/>
  <c r="CH948" i="1"/>
  <c r="CI948" i="1"/>
  <c r="CJ948" i="1"/>
  <c r="CK948" i="1" s="1"/>
  <c r="BQ949" i="1"/>
  <c r="BR949" i="1"/>
  <c r="BS949" i="1"/>
  <c r="BT949" i="1"/>
  <c r="BU949" i="1"/>
  <c r="BW949" i="1"/>
  <c r="BX949" i="1"/>
  <c r="BY949" i="1"/>
  <c r="CG949" i="1" s="1"/>
  <c r="CA949" i="1"/>
  <c r="CB949" i="1"/>
  <c r="CC949" i="1"/>
  <c r="CH949" i="1"/>
  <c r="CI949" i="1"/>
  <c r="CJ949" i="1"/>
  <c r="CK949" i="1"/>
  <c r="BQ950" i="1"/>
  <c r="BR950" i="1"/>
  <c r="BS950" i="1"/>
  <c r="BT950" i="1"/>
  <c r="BU950" i="1"/>
  <c r="BW950" i="1"/>
  <c r="BX950" i="1"/>
  <c r="BY950" i="1"/>
  <c r="CG950" i="1" s="1"/>
  <c r="CA950" i="1"/>
  <c r="CB950" i="1"/>
  <c r="CC950" i="1"/>
  <c r="CH950" i="1"/>
  <c r="CI950" i="1"/>
  <c r="CJ950" i="1"/>
  <c r="BQ951" i="1"/>
  <c r="BR951" i="1"/>
  <c r="BS951" i="1"/>
  <c r="BT951" i="1"/>
  <c r="BU951" i="1"/>
  <c r="BW951" i="1"/>
  <c r="BX951" i="1"/>
  <c r="BY951" i="1"/>
  <c r="CG951" i="1" s="1"/>
  <c r="CA951" i="1"/>
  <c r="CB951" i="1"/>
  <c r="CC951" i="1"/>
  <c r="CH951" i="1"/>
  <c r="CI951" i="1"/>
  <c r="CJ951" i="1"/>
  <c r="CK951" i="1" s="1"/>
  <c r="BQ952" i="1"/>
  <c r="BR952" i="1"/>
  <c r="BS952" i="1"/>
  <c r="BT952" i="1"/>
  <c r="BU952" i="1"/>
  <c r="BW952" i="1"/>
  <c r="BX952" i="1"/>
  <c r="BY952" i="1"/>
  <c r="CG952" i="1" s="1"/>
  <c r="CA952" i="1"/>
  <c r="CB952" i="1"/>
  <c r="CC952" i="1"/>
  <c r="CH952" i="1"/>
  <c r="CI952" i="1"/>
  <c r="CJ952" i="1"/>
  <c r="BQ953" i="1"/>
  <c r="BR953" i="1"/>
  <c r="BS953" i="1"/>
  <c r="BT953" i="1"/>
  <c r="BU953" i="1"/>
  <c r="BW953" i="1"/>
  <c r="BX953" i="1"/>
  <c r="BY953" i="1"/>
  <c r="CA953" i="1"/>
  <c r="CB953" i="1"/>
  <c r="CC953" i="1"/>
  <c r="CG953" i="1"/>
  <c r="CH953" i="1"/>
  <c r="CI953" i="1"/>
  <c r="CJ953" i="1"/>
  <c r="BQ954" i="1"/>
  <c r="BR954" i="1"/>
  <c r="BS954" i="1"/>
  <c r="BT954" i="1"/>
  <c r="BU954" i="1"/>
  <c r="BW954" i="1"/>
  <c r="BX954" i="1"/>
  <c r="BY954" i="1"/>
  <c r="CG954" i="1" s="1"/>
  <c r="CA954" i="1"/>
  <c r="CB954" i="1"/>
  <c r="CC954" i="1"/>
  <c r="CH954" i="1"/>
  <c r="CI954" i="1"/>
  <c r="CJ954" i="1"/>
  <c r="BQ955" i="1"/>
  <c r="BR955" i="1"/>
  <c r="BS955" i="1"/>
  <c r="BT955" i="1"/>
  <c r="BU955" i="1"/>
  <c r="BW955" i="1"/>
  <c r="BX955" i="1"/>
  <c r="BY955" i="1"/>
  <c r="CA955" i="1"/>
  <c r="CB955" i="1"/>
  <c r="CC955" i="1"/>
  <c r="CG955" i="1"/>
  <c r="CH955" i="1"/>
  <c r="CI955" i="1"/>
  <c r="CJ955" i="1"/>
  <c r="BQ956" i="1"/>
  <c r="BR956" i="1"/>
  <c r="BS956" i="1"/>
  <c r="BT956" i="1"/>
  <c r="BU956" i="1"/>
  <c r="BW956" i="1"/>
  <c r="BX956" i="1"/>
  <c r="BY956" i="1"/>
  <c r="CG956" i="1" s="1"/>
  <c r="CA956" i="1"/>
  <c r="CB956" i="1"/>
  <c r="CC956" i="1"/>
  <c r="CH956" i="1"/>
  <c r="CI956" i="1"/>
  <c r="CJ956" i="1"/>
  <c r="BQ957" i="1"/>
  <c r="BR957" i="1"/>
  <c r="BS957" i="1"/>
  <c r="BT957" i="1"/>
  <c r="BU957" i="1"/>
  <c r="BW957" i="1"/>
  <c r="BX957" i="1"/>
  <c r="BY957" i="1"/>
  <c r="CA957" i="1"/>
  <c r="CB957" i="1"/>
  <c r="CC957" i="1"/>
  <c r="CG957" i="1"/>
  <c r="CH957" i="1"/>
  <c r="CI957" i="1"/>
  <c r="CJ957" i="1"/>
  <c r="CK957" i="1" s="1"/>
  <c r="BQ958" i="1"/>
  <c r="BR958" i="1"/>
  <c r="BS958" i="1"/>
  <c r="BT958" i="1"/>
  <c r="BU958" i="1"/>
  <c r="BW958" i="1"/>
  <c r="BX958" i="1"/>
  <c r="BY958" i="1"/>
  <c r="CG958" i="1" s="1"/>
  <c r="CA958" i="1"/>
  <c r="CB958" i="1"/>
  <c r="CC958" i="1"/>
  <c r="CH958" i="1"/>
  <c r="CI958" i="1"/>
  <c r="CJ958" i="1"/>
  <c r="BQ959" i="1"/>
  <c r="BR959" i="1"/>
  <c r="BS959" i="1"/>
  <c r="BT959" i="1"/>
  <c r="BU959" i="1"/>
  <c r="BW959" i="1"/>
  <c r="BX959" i="1"/>
  <c r="BY959" i="1"/>
  <c r="CG959" i="1" s="1"/>
  <c r="CA959" i="1"/>
  <c r="CB959" i="1"/>
  <c r="CC959" i="1"/>
  <c r="CH959" i="1"/>
  <c r="CI959" i="1"/>
  <c r="CJ959" i="1"/>
  <c r="BQ960" i="1"/>
  <c r="BR960" i="1"/>
  <c r="BS960" i="1"/>
  <c r="BT960" i="1"/>
  <c r="BU960" i="1"/>
  <c r="BW960" i="1"/>
  <c r="BX960" i="1"/>
  <c r="BY960" i="1"/>
  <c r="CG960" i="1" s="1"/>
  <c r="CA960" i="1"/>
  <c r="CB960" i="1"/>
  <c r="CC960" i="1"/>
  <c r="CH960" i="1"/>
  <c r="CI960" i="1"/>
  <c r="CJ960" i="1"/>
  <c r="BQ961" i="1"/>
  <c r="BR961" i="1"/>
  <c r="BS961" i="1"/>
  <c r="BT961" i="1"/>
  <c r="BU961" i="1"/>
  <c r="BW961" i="1"/>
  <c r="BX961" i="1"/>
  <c r="BY961" i="1"/>
  <c r="CA961" i="1"/>
  <c r="CB961" i="1"/>
  <c r="CC961" i="1"/>
  <c r="CG961" i="1"/>
  <c r="CH961" i="1"/>
  <c r="CI961" i="1"/>
  <c r="CJ961" i="1"/>
  <c r="BQ962" i="1"/>
  <c r="BR962" i="1"/>
  <c r="BS962" i="1"/>
  <c r="BT962" i="1"/>
  <c r="BU962" i="1"/>
  <c r="BW962" i="1"/>
  <c r="BX962" i="1"/>
  <c r="BY962" i="1"/>
  <c r="CG962" i="1" s="1"/>
  <c r="CA962" i="1"/>
  <c r="CB962" i="1"/>
  <c r="CC962" i="1"/>
  <c r="CH962" i="1"/>
  <c r="CI962" i="1"/>
  <c r="CJ962" i="1"/>
  <c r="CK962" i="1" s="1"/>
  <c r="BQ963" i="1"/>
  <c r="BR963" i="1"/>
  <c r="BS963" i="1"/>
  <c r="BT963" i="1"/>
  <c r="BU963" i="1"/>
  <c r="BW963" i="1"/>
  <c r="BX963" i="1"/>
  <c r="BY963" i="1"/>
  <c r="CA963" i="1"/>
  <c r="CB963" i="1"/>
  <c r="CC963" i="1"/>
  <c r="CG963" i="1"/>
  <c r="CH963" i="1"/>
  <c r="CI963" i="1"/>
  <c r="CJ963" i="1"/>
  <c r="BQ964" i="1"/>
  <c r="BR964" i="1"/>
  <c r="BS964" i="1"/>
  <c r="BT964" i="1"/>
  <c r="BU964" i="1"/>
  <c r="BW964" i="1"/>
  <c r="BX964" i="1"/>
  <c r="BY964" i="1"/>
  <c r="CG964" i="1" s="1"/>
  <c r="CA964" i="1"/>
  <c r="CB964" i="1"/>
  <c r="CC964" i="1"/>
  <c r="CH964" i="1"/>
  <c r="CI964" i="1"/>
  <c r="CJ964" i="1"/>
  <c r="BQ965" i="1"/>
  <c r="BR965" i="1"/>
  <c r="BS965" i="1"/>
  <c r="BT965" i="1"/>
  <c r="BU965" i="1"/>
  <c r="BW965" i="1"/>
  <c r="BX965" i="1"/>
  <c r="BY965" i="1"/>
  <c r="CA965" i="1"/>
  <c r="CB965" i="1"/>
  <c r="CC965" i="1"/>
  <c r="CG965" i="1"/>
  <c r="CH965" i="1"/>
  <c r="CI965" i="1"/>
  <c r="CJ965" i="1"/>
  <c r="BQ966" i="1"/>
  <c r="BR966" i="1"/>
  <c r="BS966" i="1"/>
  <c r="BT966" i="1"/>
  <c r="BU966" i="1"/>
  <c r="BW966" i="1"/>
  <c r="BX966" i="1"/>
  <c r="BY966" i="1"/>
  <c r="CG966" i="1" s="1"/>
  <c r="CA966" i="1"/>
  <c r="CB966" i="1"/>
  <c r="CC966" i="1"/>
  <c r="CH966" i="1"/>
  <c r="CI966" i="1"/>
  <c r="CJ966" i="1"/>
  <c r="BQ967" i="1"/>
  <c r="BR967" i="1"/>
  <c r="BS967" i="1"/>
  <c r="BT967" i="1"/>
  <c r="BU967" i="1"/>
  <c r="BW967" i="1"/>
  <c r="BX967" i="1"/>
  <c r="BY967" i="1"/>
  <c r="CA967" i="1"/>
  <c r="CB967" i="1"/>
  <c r="CC967" i="1"/>
  <c r="CG967" i="1"/>
  <c r="CH967" i="1"/>
  <c r="CI967" i="1"/>
  <c r="CJ967" i="1"/>
  <c r="BQ968" i="1"/>
  <c r="BR968" i="1"/>
  <c r="BS968" i="1"/>
  <c r="BT968" i="1"/>
  <c r="BU968" i="1"/>
  <c r="BW968" i="1"/>
  <c r="BX968" i="1"/>
  <c r="BY968" i="1"/>
  <c r="CG968" i="1" s="1"/>
  <c r="CA968" i="1"/>
  <c r="CB968" i="1"/>
  <c r="CC968" i="1"/>
  <c r="CH968" i="1"/>
  <c r="CI968" i="1"/>
  <c r="CJ968" i="1"/>
  <c r="BQ969" i="1"/>
  <c r="BR969" i="1"/>
  <c r="BS969" i="1"/>
  <c r="BT969" i="1"/>
  <c r="BU969" i="1"/>
  <c r="BW969" i="1"/>
  <c r="BX969" i="1"/>
  <c r="BY969" i="1"/>
  <c r="CA969" i="1"/>
  <c r="CB969" i="1"/>
  <c r="CC969" i="1"/>
  <c r="CG969" i="1"/>
  <c r="CH969" i="1"/>
  <c r="CI969" i="1"/>
  <c r="CJ969" i="1"/>
  <c r="BQ970" i="1"/>
  <c r="BR970" i="1"/>
  <c r="BS970" i="1"/>
  <c r="BT970" i="1"/>
  <c r="BU970" i="1"/>
  <c r="BW970" i="1"/>
  <c r="BX970" i="1"/>
  <c r="BY970" i="1"/>
  <c r="CG970" i="1" s="1"/>
  <c r="CA970" i="1"/>
  <c r="CB970" i="1"/>
  <c r="CC970" i="1"/>
  <c r="CH970" i="1"/>
  <c r="CI970" i="1"/>
  <c r="CJ970" i="1"/>
  <c r="CK970" i="1" s="1"/>
  <c r="BQ971" i="1"/>
  <c r="BR971" i="1"/>
  <c r="BS971" i="1"/>
  <c r="BT971" i="1"/>
  <c r="BU971" i="1"/>
  <c r="BW971" i="1"/>
  <c r="BX971" i="1"/>
  <c r="BY971" i="1"/>
  <c r="CA971" i="1"/>
  <c r="CB971" i="1"/>
  <c r="CC971" i="1"/>
  <c r="CG971" i="1"/>
  <c r="CH971" i="1"/>
  <c r="CI971" i="1"/>
  <c r="CJ971" i="1"/>
  <c r="BQ972" i="1"/>
  <c r="BR972" i="1"/>
  <c r="BS972" i="1"/>
  <c r="BT972" i="1"/>
  <c r="BU972" i="1"/>
  <c r="BW972" i="1"/>
  <c r="BX972" i="1"/>
  <c r="BY972" i="1"/>
  <c r="CG972" i="1" s="1"/>
  <c r="CA972" i="1"/>
  <c r="CB972" i="1"/>
  <c r="CC972" i="1"/>
  <c r="CH972" i="1"/>
  <c r="CI972" i="1"/>
  <c r="CJ972" i="1"/>
  <c r="BQ973" i="1"/>
  <c r="BR973" i="1"/>
  <c r="BS973" i="1"/>
  <c r="BT973" i="1"/>
  <c r="BU973" i="1"/>
  <c r="BW973" i="1"/>
  <c r="BX973" i="1"/>
  <c r="BY973" i="1"/>
  <c r="CG973" i="1" s="1"/>
  <c r="CA973" i="1"/>
  <c r="CB973" i="1"/>
  <c r="CC973" i="1"/>
  <c r="CH973" i="1"/>
  <c r="CI973" i="1"/>
  <c r="CJ973" i="1"/>
  <c r="BQ974" i="1"/>
  <c r="BR974" i="1"/>
  <c r="BS974" i="1"/>
  <c r="BT974" i="1"/>
  <c r="BU974" i="1"/>
  <c r="BW974" i="1"/>
  <c r="BX974" i="1"/>
  <c r="BY974" i="1"/>
  <c r="CG974" i="1" s="1"/>
  <c r="CA974" i="1"/>
  <c r="CB974" i="1"/>
  <c r="CC974" i="1"/>
  <c r="CH974" i="1"/>
  <c r="CI974" i="1"/>
  <c r="CJ974" i="1"/>
  <c r="BQ975" i="1"/>
  <c r="BR975" i="1"/>
  <c r="BS975" i="1"/>
  <c r="BT975" i="1"/>
  <c r="BU975" i="1"/>
  <c r="BW975" i="1"/>
  <c r="BX975" i="1"/>
  <c r="BY975" i="1"/>
  <c r="CA975" i="1"/>
  <c r="CB975" i="1"/>
  <c r="CC975" i="1"/>
  <c r="CG975" i="1"/>
  <c r="CH975" i="1"/>
  <c r="CI975" i="1"/>
  <c r="CJ975" i="1"/>
  <c r="BQ976" i="1"/>
  <c r="BR976" i="1"/>
  <c r="BS976" i="1"/>
  <c r="BT976" i="1"/>
  <c r="BU976" i="1"/>
  <c r="BW976" i="1"/>
  <c r="BX976" i="1"/>
  <c r="BY976" i="1"/>
  <c r="CA976" i="1"/>
  <c r="CB976" i="1"/>
  <c r="CC976" i="1"/>
  <c r="CG976" i="1"/>
  <c r="CH976" i="1"/>
  <c r="CI976" i="1"/>
  <c r="CJ976" i="1"/>
  <c r="BQ977" i="1"/>
  <c r="BR977" i="1"/>
  <c r="BS977" i="1"/>
  <c r="BT977" i="1"/>
  <c r="BU977" i="1"/>
  <c r="BW977" i="1"/>
  <c r="BX977" i="1"/>
  <c r="BY977" i="1"/>
  <c r="CG977" i="1" s="1"/>
  <c r="CA977" i="1"/>
  <c r="CB977" i="1"/>
  <c r="CC977" i="1"/>
  <c r="CH977" i="1"/>
  <c r="CI977" i="1"/>
  <c r="CJ977" i="1"/>
  <c r="BQ978" i="1"/>
  <c r="BR978" i="1"/>
  <c r="BS978" i="1"/>
  <c r="BT978" i="1"/>
  <c r="BU978" i="1"/>
  <c r="BW978" i="1"/>
  <c r="BX978" i="1"/>
  <c r="BY978" i="1"/>
  <c r="CG978" i="1" s="1"/>
  <c r="CA978" i="1"/>
  <c r="CB978" i="1"/>
  <c r="CC978" i="1"/>
  <c r="CH978" i="1"/>
  <c r="CI978" i="1"/>
  <c r="CJ978" i="1"/>
  <c r="BQ979" i="1"/>
  <c r="BR979" i="1"/>
  <c r="BS979" i="1"/>
  <c r="BT979" i="1"/>
  <c r="BU979" i="1"/>
  <c r="BW979" i="1"/>
  <c r="BX979" i="1"/>
  <c r="BY979" i="1"/>
  <c r="CG979" i="1" s="1"/>
  <c r="CA979" i="1"/>
  <c r="CB979" i="1"/>
  <c r="CC979" i="1"/>
  <c r="CH979" i="1"/>
  <c r="CI979" i="1"/>
  <c r="CJ979" i="1"/>
  <c r="BQ980" i="1"/>
  <c r="BR980" i="1"/>
  <c r="BS980" i="1"/>
  <c r="BT980" i="1"/>
  <c r="BU980" i="1"/>
  <c r="BW980" i="1"/>
  <c r="BX980" i="1"/>
  <c r="BY980" i="1"/>
  <c r="CA980" i="1"/>
  <c r="CB980" i="1"/>
  <c r="CC980" i="1"/>
  <c r="CG980" i="1"/>
  <c r="CH980" i="1"/>
  <c r="CI980" i="1"/>
  <c r="CJ980" i="1"/>
  <c r="BQ981" i="1"/>
  <c r="BR981" i="1"/>
  <c r="BS981" i="1"/>
  <c r="BT981" i="1"/>
  <c r="BU981" i="1"/>
  <c r="BW981" i="1"/>
  <c r="BX981" i="1"/>
  <c r="BY981" i="1"/>
  <c r="CG981" i="1" s="1"/>
  <c r="CA981" i="1"/>
  <c r="CB981" i="1"/>
  <c r="CC981" i="1"/>
  <c r="CH981" i="1"/>
  <c r="CI981" i="1"/>
  <c r="CJ981" i="1"/>
  <c r="BQ982" i="1"/>
  <c r="BR982" i="1"/>
  <c r="BS982" i="1"/>
  <c r="BT982" i="1"/>
  <c r="BU982" i="1"/>
  <c r="BW982" i="1"/>
  <c r="BX982" i="1"/>
  <c r="BY982" i="1"/>
  <c r="CG982" i="1" s="1"/>
  <c r="CA982" i="1"/>
  <c r="CB982" i="1"/>
  <c r="CC982" i="1"/>
  <c r="CH982" i="1"/>
  <c r="CI982" i="1"/>
  <c r="CJ982" i="1"/>
  <c r="BQ983" i="1"/>
  <c r="BR983" i="1"/>
  <c r="BS983" i="1"/>
  <c r="BT983" i="1"/>
  <c r="BU983" i="1"/>
  <c r="BW983" i="1"/>
  <c r="BX983" i="1"/>
  <c r="BY983" i="1"/>
  <c r="CG983" i="1" s="1"/>
  <c r="CA983" i="1"/>
  <c r="CB983" i="1"/>
  <c r="CC983" i="1"/>
  <c r="CH983" i="1"/>
  <c r="CI983" i="1"/>
  <c r="CJ983" i="1"/>
  <c r="CK983" i="1"/>
  <c r="BQ984" i="1"/>
  <c r="BR984" i="1"/>
  <c r="BS984" i="1"/>
  <c r="BT984" i="1"/>
  <c r="BU984" i="1"/>
  <c r="BW984" i="1"/>
  <c r="BX984" i="1"/>
  <c r="BY984" i="1"/>
  <c r="CG984" i="1" s="1"/>
  <c r="CA984" i="1"/>
  <c r="CB984" i="1"/>
  <c r="CC984" i="1"/>
  <c r="CH984" i="1"/>
  <c r="CI984" i="1"/>
  <c r="CJ984" i="1"/>
  <c r="BQ985" i="1"/>
  <c r="BR985" i="1"/>
  <c r="BS985" i="1"/>
  <c r="BT985" i="1"/>
  <c r="BU985" i="1"/>
  <c r="BW985" i="1"/>
  <c r="BX985" i="1"/>
  <c r="BY985" i="1"/>
  <c r="CG985" i="1" s="1"/>
  <c r="CA985" i="1"/>
  <c r="CB985" i="1"/>
  <c r="CC985" i="1"/>
  <c r="CH985" i="1"/>
  <c r="CI985" i="1"/>
  <c r="CJ985" i="1"/>
  <c r="CK985" i="1" s="1"/>
  <c r="BQ986" i="1"/>
  <c r="BR986" i="1"/>
  <c r="BS986" i="1"/>
  <c r="BT986" i="1"/>
  <c r="BU986" i="1"/>
  <c r="BW986" i="1"/>
  <c r="BX986" i="1"/>
  <c r="BY986" i="1"/>
  <c r="CG986" i="1" s="1"/>
  <c r="CA986" i="1"/>
  <c r="CB986" i="1"/>
  <c r="CC986" i="1"/>
  <c r="CH986" i="1"/>
  <c r="CI986" i="1"/>
  <c r="CJ986" i="1"/>
  <c r="CK986" i="1" s="1"/>
  <c r="BQ987" i="1"/>
  <c r="BR987" i="1"/>
  <c r="BS987" i="1"/>
  <c r="BT987" i="1"/>
  <c r="BU987" i="1"/>
  <c r="BW987" i="1"/>
  <c r="BX987" i="1"/>
  <c r="BY987" i="1"/>
  <c r="CG987" i="1" s="1"/>
  <c r="CA987" i="1"/>
  <c r="CB987" i="1"/>
  <c r="CC987" i="1"/>
  <c r="CH987" i="1"/>
  <c r="CI987" i="1"/>
  <c r="CJ987" i="1"/>
  <c r="BQ988" i="1"/>
  <c r="BR988" i="1"/>
  <c r="BS988" i="1"/>
  <c r="BT988" i="1"/>
  <c r="BU988" i="1"/>
  <c r="BW988" i="1"/>
  <c r="BX988" i="1"/>
  <c r="BY988" i="1"/>
  <c r="CA988" i="1"/>
  <c r="CK988" i="1" s="1"/>
  <c r="CB988" i="1"/>
  <c r="CC988" i="1"/>
  <c r="CG988" i="1"/>
  <c r="CH988" i="1"/>
  <c r="CI988" i="1"/>
  <c r="CJ988" i="1"/>
  <c r="BQ989" i="1"/>
  <c r="BR989" i="1"/>
  <c r="BS989" i="1"/>
  <c r="BT989" i="1"/>
  <c r="BU989" i="1"/>
  <c r="BW989" i="1"/>
  <c r="BX989" i="1"/>
  <c r="BY989" i="1"/>
  <c r="CG989" i="1" s="1"/>
  <c r="CA989" i="1"/>
  <c r="CB989" i="1"/>
  <c r="CC989" i="1"/>
  <c r="CH989" i="1"/>
  <c r="CI989" i="1"/>
  <c r="CJ989" i="1"/>
  <c r="CK989" i="1" s="1"/>
  <c r="BQ990" i="1"/>
  <c r="BR990" i="1"/>
  <c r="BS990" i="1"/>
  <c r="BT990" i="1"/>
  <c r="BU990" i="1"/>
  <c r="BW990" i="1"/>
  <c r="BX990" i="1"/>
  <c r="BY990" i="1"/>
  <c r="CG990" i="1" s="1"/>
  <c r="CA990" i="1"/>
  <c r="CB990" i="1"/>
  <c r="CC990" i="1"/>
  <c r="CH990" i="1"/>
  <c r="CI990" i="1"/>
  <c r="CJ990" i="1"/>
  <c r="BQ991" i="1"/>
  <c r="BR991" i="1"/>
  <c r="BS991" i="1"/>
  <c r="BT991" i="1"/>
  <c r="BU991" i="1"/>
  <c r="BW991" i="1"/>
  <c r="BX991" i="1"/>
  <c r="BY991" i="1"/>
  <c r="CG991" i="1" s="1"/>
  <c r="CA991" i="1"/>
  <c r="CB991" i="1"/>
  <c r="CC991" i="1"/>
  <c r="CH991" i="1"/>
  <c r="CI991" i="1"/>
  <c r="CJ991" i="1"/>
  <c r="BQ992" i="1"/>
  <c r="BR992" i="1"/>
  <c r="BS992" i="1"/>
  <c r="BT992" i="1"/>
  <c r="BU992" i="1"/>
  <c r="BW992" i="1"/>
  <c r="BX992" i="1"/>
  <c r="BY992" i="1"/>
  <c r="CG992" i="1" s="1"/>
  <c r="CA992" i="1"/>
  <c r="CB992" i="1"/>
  <c r="CC992" i="1"/>
  <c r="CH992" i="1"/>
  <c r="CI992" i="1"/>
  <c r="CJ992" i="1"/>
  <c r="BQ993" i="1"/>
  <c r="BR993" i="1"/>
  <c r="BS993" i="1"/>
  <c r="BT993" i="1"/>
  <c r="BU993" i="1"/>
  <c r="BW993" i="1"/>
  <c r="BX993" i="1"/>
  <c r="BY993" i="1"/>
  <c r="CG993" i="1" s="1"/>
  <c r="CA993" i="1"/>
  <c r="CB993" i="1"/>
  <c r="CC993" i="1"/>
  <c r="CH993" i="1"/>
  <c r="CI993" i="1"/>
  <c r="CJ993" i="1"/>
  <c r="BQ994" i="1"/>
  <c r="BR994" i="1"/>
  <c r="BS994" i="1"/>
  <c r="BT994" i="1"/>
  <c r="BU994" i="1"/>
  <c r="BW994" i="1"/>
  <c r="BX994" i="1"/>
  <c r="BY994" i="1"/>
  <c r="CG994" i="1" s="1"/>
  <c r="CA994" i="1"/>
  <c r="CB994" i="1"/>
  <c r="CC994" i="1"/>
  <c r="CH994" i="1"/>
  <c r="CI994" i="1"/>
  <c r="CJ994" i="1"/>
  <c r="BQ995" i="1"/>
  <c r="BR995" i="1"/>
  <c r="BS995" i="1"/>
  <c r="BT995" i="1"/>
  <c r="BU995" i="1"/>
  <c r="BW995" i="1"/>
  <c r="BX995" i="1"/>
  <c r="BY995" i="1"/>
  <c r="CG995" i="1" s="1"/>
  <c r="CA995" i="1"/>
  <c r="CB995" i="1"/>
  <c r="CC995" i="1"/>
  <c r="CH995" i="1"/>
  <c r="CI995" i="1"/>
  <c r="CJ995" i="1"/>
  <c r="CK995" i="1" s="1"/>
  <c r="BQ996" i="1"/>
  <c r="BR996" i="1"/>
  <c r="BS996" i="1"/>
  <c r="BT996" i="1"/>
  <c r="BU996" i="1"/>
  <c r="BW996" i="1"/>
  <c r="BX996" i="1"/>
  <c r="BY996" i="1"/>
  <c r="CG996" i="1" s="1"/>
  <c r="CA996" i="1"/>
  <c r="CB996" i="1"/>
  <c r="CC996" i="1"/>
  <c r="CH996" i="1"/>
  <c r="CI996" i="1"/>
  <c r="CJ996" i="1"/>
  <c r="CK996" i="1"/>
  <c r="BQ997" i="1"/>
  <c r="BR997" i="1"/>
  <c r="BS997" i="1"/>
  <c r="BT997" i="1"/>
  <c r="BU997" i="1"/>
  <c r="BW997" i="1"/>
  <c r="BX997" i="1"/>
  <c r="BY997" i="1"/>
  <c r="CG997" i="1" s="1"/>
  <c r="CA997" i="1"/>
  <c r="CB997" i="1"/>
  <c r="CC997" i="1"/>
  <c r="CH997" i="1"/>
  <c r="CI997" i="1"/>
  <c r="CJ997" i="1"/>
  <c r="CK997" i="1"/>
  <c r="BQ998" i="1"/>
  <c r="BR998" i="1"/>
  <c r="BS998" i="1"/>
  <c r="BT998" i="1"/>
  <c r="BU998" i="1"/>
  <c r="BW998" i="1"/>
  <c r="BX998" i="1"/>
  <c r="BY998" i="1"/>
  <c r="CG998" i="1" s="1"/>
  <c r="CA998" i="1"/>
  <c r="CB998" i="1"/>
  <c r="CC998" i="1"/>
  <c r="CH998" i="1"/>
  <c r="CI998" i="1"/>
  <c r="CJ998" i="1"/>
  <c r="BQ999" i="1"/>
  <c r="BR999" i="1"/>
  <c r="BS999" i="1"/>
  <c r="BT999" i="1"/>
  <c r="BU999" i="1"/>
  <c r="BW999" i="1"/>
  <c r="BX999" i="1"/>
  <c r="BY999" i="1"/>
  <c r="CG999" i="1" s="1"/>
  <c r="CA999" i="1"/>
  <c r="CB999" i="1"/>
  <c r="CC999" i="1"/>
  <c r="CH999" i="1"/>
  <c r="CI999" i="1"/>
  <c r="CJ999" i="1"/>
  <c r="BQ1000" i="1"/>
  <c r="BR1000" i="1"/>
  <c r="BS1000" i="1"/>
  <c r="BT1000" i="1"/>
  <c r="BU1000" i="1"/>
  <c r="BW1000" i="1"/>
  <c r="BX1000" i="1"/>
  <c r="BY1000" i="1"/>
  <c r="CG1000" i="1" s="1"/>
  <c r="CA1000" i="1"/>
  <c r="CB1000" i="1"/>
  <c r="CC1000" i="1"/>
  <c r="CH1000" i="1"/>
  <c r="CI1000" i="1"/>
  <c r="CJ1000" i="1"/>
  <c r="BQ1001" i="1"/>
  <c r="BR1001" i="1"/>
  <c r="BS1001" i="1"/>
  <c r="BT1001" i="1"/>
  <c r="BU1001" i="1"/>
  <c r="BW1001" i="1"/>
  <c r="BX1001" i="1"/>
  <c r="BY1001" i="1"/>
  <c r="CG1001" i="1" s="1"/>
  <c r="CA1001" i="1"/>
  <c r="CB1001" i="1"/>
  <c r="CC1001" i="1"/>
  <c r="CH1001" i="1"/>
  <c r="CI1001" i="1"/>
  <c r="CJ1001" i="1"/>
  <c r="CK1001" i="1"/>
  <c r="BQ1002" i="1"/>
  <c r="BR1002" i="1"/>
  <c r="BS1002" i="1"/>
  <c r="BT1002" i="1"/>
  <c r="BU1002" i="1"/>
  <c r="BW1002" i="1"/>
  <c r="BX1002" i="1"/>
  <c r="BY1002" i="1"/>
  <c r="CG1002" i="1" s="1"/>
  <c r="CA1002" i="1"/>
  <c r="CB1002" i="1"/>
  <c r="CC1002" i="1"/>
  <c r="CH1002" i="1"/>
  <c r="CI1002" i="1"/>
  <c r="CJ1002" i="1"/>
  <c r="BQ1003" i="1"/>
  <c r="BR1003" i="1"/>
  <c r="BS1003" i="1"/>
  <c r="BT1003" i="1"/>
  <c r="BU1003" i="1"/>
  <c r="BW1003" i="1"/>
  <c r="BX1003" i="1"/>
  <c r="BY1003" i="1"/>
  <c r="CG1003" i="1" s="1"/>
  <c r="CA1003" i="1"/>
  <c r="CB1003" i="1"/>
  <c r="CC1003" i="1"/>
  <c r="CH1003" i="1"/>
  <c r="CI1003" i="1"/>
  <c r="CJ1003" i="1"/>
  <c r="CK1003" i="1" s="1"/>
  <c r="BQ1004" i="1"/>
  <c r="BR1004" i="1"/>
  <c r="BS1004" i="1"/>
  <c r="BT1004" i="1"/>
  <c r="BU1004" i="1"/>
  <c r="BW1004" i="1"/>
  <c r="BX1004" i="1"/>
  <c r="BY1004" i="1"/>
  <c r="CG1004" i="1" s="1"/>
  <c r="CA1004" i="1"/>
  <c r="CB1004" i="1"/>
  <c r="CC1004" i="1"/>
  <c r="CH1004" i="1"/>
  <c r="CI1004" i="1"/>
  <c r="CJ1004" i="1"/>
  <c r="BQ1005" i="1"/>
  <c r="BR1005" i="1"/>
  <c r="BS1005" i="1"/>
  <c r="BT1005" i="1"/>
  <c r="BU1005" i="1"/>
  <c r="BW1005" i="1"/>
  <c r="BX1005" i="1"/>
  <c r="BY1005" i="1"/>
  <c r="CG1005" i="1" s="1"/>
  <c r="CA1005" i="1"/>
  <c r="CB1005" i="1"/>
  <c r="CC1005" i="1"/>
  <c r="CH1005" i="1"/>
  <c r="CI1005" i="1"/>
  <c r="CJ1005" i="1"/>
  <c r="BQ1006" i="1"/>
  <c r="BR1006" i="1"/>
  <c r="BS1006" i="1"/>
  <c r="BT1006" i="1"/>
  <c r="BU1006" i="1"/>
  <c r="BW1006" i="1"/>
  <c r="BX1006" i="1"/>
  <c r="BY1006" i="1"/>
  <c r="CA1006" i="1"/>
  <c r="CB1006" i="1"/>
  <c r="CC1006" i="1"/>
  <c r="CG1006" i="1"/>
  <c r="CH1006" i="1"/>
  <c r="CI1006" i="1"/>
  <c r="CJ1006" i="1"/>
  <c r="BQ1007" i="1"/>
  <c r="BR1007" i="1"/>
  <c r="BS1007" i="1"/>
  <c r="BT1007" i="1"/>
  <c r="BU1007" i="1"/>
  <c r="BW1007" i="1"/>
  <c r="BX1007" i="1"/>
  <c r="BY1007" i="1"/>
  <c r="CG1007" i="1" s="1"/>
  <c r="CA1007" i="1"/>
  <c r="CB1007" i="1"/>
  <c r="CC1007" i="1"/>
  <c r="CH1007" i="1"/>
  <c r="CI1007" i="1"/>
  <c r="CJ1007" i="1"/>
  <c r="BQ1008" i="1"/>
  <c r="BR1008" i="1"/>
  <c r="BS1008" i="1"/>
  <c r="BT1008" i="1"/>
  <c r="BU1008" i="1"/>
  <c r="BW1008" i="1"/>
  <c r="BX1008" i="1"/>
  <c r="BY1008" i="1"/>
  <c r="CA1008" i="1"/>
  <c r="CK1008" i="1" s="1"/>
  <c r="CB1008" i="1"/>
  <c r="CC1008" i="1"/>
  <c r="CG1008" i="1"/>
  <c r="CH1008" i="1"/>
  <c r="CI1008" i="1"/>
  <c r="CJ1008" i="1"/>
  <c r="BQ1009" i="1"/>
  <c r="BR1009" i="1"/>
  <c r="BS1009" i="1"/>
  <c r="BT1009" i="1"/>
  <c r="BU1009" i="1"/>
  <c r="BW1009" i="1"/>
  <c r="BX1009" i="1"/>
  <c r="BY1009" i="1"/>
  <c r="CG1009" i="1" s="1"/>
  <c r="CA1009" i="1"/>
  <c r="CB1009" i="1"/>
  <c r="CC1009" i="1"/>
  <c r="CH1009" i="1"/>
  <c r="CI1009" i="1"/>
  <c r="CJ1009" i="1"/>
  <c r="BQ1010" i="1"/>
  <c r="BR1010" i="1"/>
  <c r="BS1010" i="1"/>
  <c r="BT1010" i="1"/>
  <c r="BU1010" i="1"/>
  <c r="BW1010" i="1"/>
  <c r="BX1010" i="1"/>
  <c r="BY1010" i="1"/>
  <c r="CG1010" i="1" s="1"/>
  <c r="CA1010" i="1"/>
  <c r="CB1010" i="1"/>
  <c r="CC1010" i="1"/>
  <c r="CH1010" i="1"/>
  <c r="CI1010" i="1"/>
  <c r="CJ1010" i="1"/>
  <c r="BQ1011" i="1"/>
  <c r="BR1011" i="1"/>
  <c r="BS1011" i="1"/>
  <c r="BT1011" i="1"/>
  <c r="BU1011" i="1"/>
  <c r="BW1011" i="1"/>
  <c r="BX1011" i="1"/>
  <c r="BY1011" i="1"/>
  <c r="CG1011" i="1" s="1"/>
  <c r="CA1011" i="1"/>
  <c r="CB1011" i="1"/>
  <c r="CC1011" i="1"/>
  <c r="CH1011" i="1"/>
  <c r="CI1011" i="1"/>
  <c r="CJ1011" i="1"/>
  <c r="BQ1012" i="1"/>
  <c r="BR1012" i="1"/>
  <c r="BS1012" i="1"/>
  <c r="BT1012" i="1"/>
  <c r="BU1012" i="1"/>
  <c r="BW1012" i="1"/>
  <c r="BX1012" i="1"/>
  <c r="BY1012" i="1"/>
  <c r="CG1012" i="1" s="1"/>
  <c r="CA1012" i="1"/>
  <c r="CK1012" i="1" s="1"/>
  <c r="CB1012" i="1"/>
  <c r="CC1012" i="1"/>
  <c r="CH1012" i="1"/>
  <c r="CI1012" i="1"/>
  <c r="CJ1012" i="1"/>
  <c r="BQ1013" i="1"/>
  <c r="BR1013" i="1"/>
  <c r="BS1013" i="1"/>
  <c r="BT1013" i="1"/>
  <c r="BU1013" i="1"/>
  <c r="BW1013" i="1"/>
  <c r="BX1013" i="1"/>
  <c r="BY1013" i="1"/>
  <c r="CG1013" i="1" s="1"/>
  <c r="CA1013" i="1"/>
  <c r="CB1013" i="1"/>
  <c r="CC1013" i="1"/>
  <c r="CH1013" i="1"/>
  <c r="CI1013" i="1"/>
  <c r="CJ1013" i="1"/>
  <c r="BQ1014" i="1"/>
  <c r="BR1014" i="1"/>
  <c r="BS1014" i="1"/>
  <c r="BT1014" i="1"/>
  <c r="BU1014" i="1"/>
  <c r="BW1014" i="1"/>
  <c r="BX1014" i="1"/>
  <c r="BY1014" i="1"/>
  <c r="CG1014" i="1" s="1"/>
  <c r="CA1014" i="1"/>
  <c r="CB1014" i="1"/>
  <c r="CC1014" i="1"/>
  <c r="CH1014" i="1"/>
  <c r="CI1014" i="1"/>
  <c r="CJ1014" i="1"/>
  <c r="BQ1015" i="1"/>
  <c r="BR1015" i="1"/>
  <c r="BS1015" i="1"/>
  <c r="BT1015" i="1"/>
  <c r="BU1015" i="1"/>
  <c r="BW1015" i="1"/>
  <c r="BX1015" i="1"/>
  <c r="BY1015" i="1"/>
  <c r="CG1015" i="1" s="1"/>
  <c r="CA1015" i="1"/>
  <c r="CB1015" i="1"/>
  <c r="CC1015" i="1"/>
  <c r="CH1015" i="1"/>
  <c r="CI1015" i="1"/>
  <c r="CJ1015" i="1"/>
  <c r="BQ1016" i="1"/>
  <c r="BR1016" i="1"/>
  <c r="BS1016" i="1"/>
  <c r="BT1016" i="1"/>
  <c r="BU1016" i="1"/>
  <c r="BW1016" i="1"/>
  <c r="BX1016" i="1"/>
  <c r="BY1016" i="1"/>
  <c r="CA1016" i="1"/>
  <c r="CK1016" i="1" s="1"/>
  <c r="CB1016" i="1"/>
  <c r="CC1016" i="1"/>
  <c r="CG1016" i="1"/>
  <c r="CH1016" i="1"/>
  <c r="CI1016" i="1"/>
  <c r="CJ1016" i="1"/>
  <c r="BQ1017" i="1"/>
  <c r="BR1017" i="1"/>
  <c r="BS1017" i="1"/>
  <c r="BT1017" i="1"/>
  <c r="BU1017" i="1"/>
  <c r="BW1017" i="1"/>
  <c r="BX1017" i="1"/>
  <c r="BY1017" i="1"/>
  <c r="CG1017" i="1" s="1"/>
  <c r="CA1017" i="1"/>
  <c r="CB1017" i="1"/>
  <c r="CC1017" i="1"/>
  <c r="CH1017" i="1"/>
  <c r="CI1017" i="1"/>
  <c r="CJ1017" i="1"/>
  <c r="BQ1018" i="1"/>
  <c r="BR1018" i="1"/>
  <c r="BS1018" i="1"/>
  <c r="BT1018" i="1"/>
  <c r="BU1018" i="1"/>
  <c r="BW1018" i="1"/>
  <c r="BX1018" i="1"/>
  <c r="BY1018" i="1"/>
  <c r="CG1018" i="1" s="1"/>
  <c r="CA1018" i="1"/>
  <c r="CB1018" i="1"/>
  <c r="CC1018" i="1"/>
  <c r="CH1018" i="1"/>
  <c r="CI1018" i="1"/>
  <c r="CJ1018" i="1"/>
  <c r="CK1018" i="1" s="1"/>
  <c r="BQ1019" i="1"/>
  <c r="BR1019" i="1"/>
  <c r="BS1019" i="1"/>
  <c r="BT1019" i="1"/>
  <c r="BU1019" i="1"/>
  <c r="BW1019" i="1"/>
  <c r="BX1019" i="1"/>
  <c r="BY1019" i="1"/>
  <c r="CG1019" i="1" s="1"/>
  <c r="CA1019" i="1"/>
  <c r="CB1019" i="1"/>
  <c r="CC1019" i="1"/>
  <c r="CH1019" i="1"/>
  <c r="CI1019" i="1"/>
  <c r="CJ1019" i="1"/>
  <c r="BQ1020" i="1"/>
  <c r="BR1020" i="1"/>
  <c r="BS1020" i="1"/>
  <c r="BT1020" i="1"/>
  <c r="BU1020" i="1"/>
  <c r="BW1020" i="1"/>
  <c r="BX1020" i="1"/>
  <c r="BY1020" i="1"/>
  <c r="CG1020" i="1" s="1"/>
  <c r="CA1020" i="1"/>
  <c r="CK1020" i="1" s="1"/>
  <c r="CB1020" i="1"/>
  <c r="CC1020" i="1"/>
  <c r="CH1020" i="1"/>
  <c r="CI1020" i="1"/>
  <c r="CJ1020" i="1"/>
  <c r="BQ1021" i="1"/>
  <c r="BR1021" i="1"/>
  <c r="BS1021" i="1"/>
  <c r="BT1021" i="1"/>
  <c r="BU1021" i="1"/>
  <c r="BW1021" i="1"/>
  <c r="BX1021" i="1"/>
  <c r="BY1021" i="1"/>
  <c r="CG1021" i="1" s="1"/>
  <c r="CA1021" i="1"/>
  <c r="CB1021" i="1"/>
  <c r="CC1021" i="1"/>
  <c r="CH1021" i="1"/>
  <c r="CI1021" i="1"/>
  <c r="CJ1021" i="1"/>
  <c r="BQ1022" i="1"/>
  <c r="BR1022" i="1"/>
  <c r="BS1022" i="1"/>
  <c r="BT1022" i="1"/>
  <c r="BU1022" i="1"/>
  <c r="BW1022" i="1"/>
  <c r="BX1022" i="1"/>
  <c r="BY1022" i="1"/>
  <c r="CG1022" i="1" s="1"/>
  <c r="CA1022" i="1"/>
  <c r="CB1022" i="1"/>
  <c r="CC1022" i="1"/>
  <c r="CH1022" i="1"/>
  <c r="CI1022" i="1"/>
  <c r="CJ1022" i="1"/>
  <c r="CK1022" i="1"/>
  <c r="BQ1023" i="1"/>
  <c r="BR1023" i="1"/>
  <c r="BS1023" i="1"/>
  <c r="BT1023" i="1"/>
  <c r="BU1023" i="1"/>
  <c r="BW1023" i="1"/>
  <c r="BX1023" i="1"/>
  <c r="BY1023" i="1"/>
  <c r="CG1023" i="1" s="1"/>
  <c r="CA1023" i="1"/>
  <c r="CB1023" i="1"/>
  <c r="CC1023" i="1"/>
  <c r="CH1023" i="1"/>
  <c r="CI1023" i="1"/>
  <c r="CJ1023" i="1"/>
  <c r="BQ1024" i="1"/>
  <c r="BR1024" i="1"/>
  <c r="BS1024" i="1"/>
  <c r="BT1024" i="1"/>
  <c r="BU1024" i="1"/>
  <c r="BW1024" i="1"/>
  <c r="BX1024" i="1"/>
  <c r="BY1024" i="1"/>
  <c r="CG1024" i="1" s="1"/>
  <c r="CA1024" i="1"/>
  <c r="CB1024" i="1"/>
  <c r="CC1024" i="1"/>
  <c r="CH1024" i="1"/>
  <c r="CI1024" i="1"/>
  <c r="CJ1024" i="1"/>
  <c r="BQ1025" i="1"/>
  <c r="BR1025" i="1"/>
  <c r="BS1025" i="1"/>
  <c r="BT1025" i="1"/>
  <c r="BU1025" i="1"/>
  <c r="BW1025" i="1"/>
  <c r="BX1025" i="1"/>
  <c r="BY1025" i="1"/>
  <c r="CG1025" i="1" s="1"/>
  <c r="CA1025" i="1"/>
  <c r="CB1025" i="1"/>
  <c r="CC1025" i="1"/>
  <c r="CH1025" i="1"/>
  <c r="CI1025" i="1"/>
  <c r="CJ1025" i="1"/>
  <c r="BQ1026" i="1"/>
  <c r="BR1026" i="1"/>
  <c r="BZ1026" i="1" s="1"/>
  <c r="CD1026" i="1" s="1"/>
  <c r="CF1026" i="1" s="1"/>
  <c r="BS1026" i="1"/>
  <c r="BT1026" i="1"/>
  <c r="BU1026" i="1"/>
  <c r="BW1026" i="1"/>
  <c r="BX1026" i="1"/>
  <c r="BY1026" i="1"/>
  <c r="CG1026" i="1" s="1"/>
  <c r="CA1026" i="1"/>
  <c r="CB1026" i="1"/>
  <c r="CC1026" i="1"/>
  <c r="CH1026" i="1"/>
  <c r="CI1026" i="1"/>
  <c r="CJ1026" i="1"/>
  <c r="CK1026" i="1" s="1"/>
  <c r="BQ1027" i="1"/>
  <c r="BR1027" i="1"/>
  <c r="BS1027" i="1"/>
  <c r="BT1027" i="1"/>
  <c r="BU1027" i="1"/>
  <c r="BW1027" i="1"/>
  <c r="BX1027" i="1"/>
  <c r="BY1027" i="1"/>
  <c r="CG1027" i="1" s="1"/>
  <c r="CA1027" i="1"/>
  <c r="CB1027" i="1"/>
  <c r="CC1027" i="1"/>
  <c r="CH1027" i="1"/>
  <c r="CI1027" i="1"/>
  <c r="CJ1027" i="1"/>
  <c r="BQ1028" i="1"/>
  <c r="BR1028" i="1"/>
  <c r="BS1028" i="1"/>
  <c r="BT1028" i="1"/>
  <c r="BU1028" i="1"/>
  <c r="BW1028" i="1"/>
  <c r="BX1028" i="1"/>
  <c r="BY1028" i="1"/>
  <c r="CA1028" i="1"/>
  <c r="CB1028" i="1"/>
  <c r="CC1028" i="1"/>
  <c r="CG1028" i="1"/>
  <c r="CH1028" i="1"/>
  <c r="CI1028" i="1"/>
  <c r="CJ1028" i="1"/>
  <c r="BQ1029" i="1"/>
  <c r="BR1029" i="1"/>
  <c r="BS1029" i="1"/>
  <c r="BT1029" i="1"/>
  <c r="BU1029" i="1"/>
  <c r="BW1029" i="1"/>
  <c r="BX1029" i="1"/>
  <c r="BY1029" i="1"/>
  <c r="CG1029" i="1" s="1"/>
  <c r="CA1029" i="1"/>
  <c r="CB1029" i="1"/>
  <c r="CC1029" i="1"/>
  <c r="CH1029" i="1"/>
  <c r="CI1029" i="1"/>
  <c r="CJ1029" i="1"/>
  <c r="BQ1030" i="1"/>
  <c r="BR1030" i="1"/>
  <c r="BS1030" i="1"/>
  <c r="BT1030" i="1"/>
  <c r="BU1030" i="1"/>
  <c r="BW1030" i="1"/>
  <c r="BX1030" i="1"/>
  <c r="BY1030" i="1"/>
  <c r="CA1030" i="1"/>
  <c r="CB1030" i="1"/>
  <c r="CC1030" i="1"/>
  <c r="CG1030" i="1"/>
  <c r="CH1030" i="1"/>
  <c r="CI1030" i="1"/>
  <c r="CJ1030" i="1"/>
  <c r="BQ1031" i="1"/>
  <c r="BR1031" i="1"/>
  <c r="BS1031" i="1"/>
  <c r="BT1031" i="1"/>
  <c r="BU1031" i="1"/>
  <c r="BW1031" i="1"/>
  <c r="BX1031" i="1"/>
  <c r="BY1031" i="1"/>
  <c r="CG1031" i="1" s="1"/>
  <c r="CA1031" i="1"/>
  <c r="CB1031" i="1"/>
  <c r="CC1031" i="1"/>
  <c r="CH1031" i="1"/>
  <c r="CI1031" i="1"/>
  <c r="CJ1031" i="1"/>
  <c r="BQ1032" i="1"/>
  <c r="BR1032" i="1"/>
  <c r="BS1032" i="1"/>
  <c r="BT1032" i="1"/>
  <c r="BU1032" i="1"/>
  <c r="BW1032" i="1"/>
  <c r="BX1032" i="1"/>
  <c r="BY1032" i="1"/>
  <c r="CA1032" i="1"/>
  <c r="CB1032" i="1"/>
  <c r="CC1032" i="1"/>
  <c r="CG1032" i="1"/>
  <c r="CH1032" i="1"/>
  <c r="CI1032" i="1"/>
  <c r="CJ1032" i="1"/>
  <c r="BQ1033" i="1"/>
  <c r="BR1033" i="1"/>
  <c r="BS1033" i="1"/>
  <c r="BT1033" i="1"/>
  <c r="BU1033" i="1"/>
  <c r="BW1033" i="1"/>
  <c r="BX1033" i="1"/>
  <c r="BY1033" i="1"/>
  <c r="CG1033" i="1" s="1"/>
  <c r="CA1033" i="1"/>
  <c r="CB1033" i="1"/>
  <c r="CC1033" i="1"/>
  <c r="CH1033" i="1"/>
  <c r="CI1033" i="1"/>
  <c r="CJ1033" i="1"/>
  <c r="BQ1034" i="1"/>
  <c r="BR1034" i="1"/>
  <c r="BS1034" i="1"/>
  <c r="BT1034" i="1"/>
  <c r="BU1034" i="1"/>
  <c r="BW1034" i="1"/>
  <c r="BX1034" i="1"/>
  <c r="BY1034" i="1"/>
  <c r="CG1034" i="1" s="1"/>
  <c r="CA1034" i="1"/>
  <c r="CB1034" i="1"/>
  <c r="CC1034" i="1"/>
  <c r="CH1034" i="1"/>
  <c r="CI1034" i="1"/>
  <c r="CJ1034" i="1"/>
  <c r="CK1034" i="1" s="1"/>
  <c r="BQ1035" i="1"/>
  <c r="BR1035" i="1"/>
  <c r="BS1035" i="1"/>
  <c r="BT1035" i="1"/>
  <c r="BU1035" i="1"/>
  <c r="BW1035" i="1"/>
  <c r="BX1035" i="1"/>
  <c r="BY1035" i="1"/>
  <c r="CG1035" i="1" s="1"/>
  <c r="CA1035" i="1"/>
  <c r="CB1035" i="1"/>
  <c r="CC1035" i="1"/>
  <c r="CH1035" i="1"/>
  <c r="CI1035" i="1"/>
  <c r="CJ1035" i="1"/>
  <c r="BQ1036" i="1"/>
  <c r="BR1036" i="1"/>
  <c r="BS1036" i="1"/>
  <c r="BT1036" i="1"/>
  <c r="BU1036" i="1"/>
  <c r="BW1036" i="1"/>
  <c r="BX1036" i="1"/>
  <c r="BY1036" i="1"/>
  <c r="CG1036" i="1" s="1"/>
  <c r="CA1036" i="1"/>
  <c r="CB1036" i="1"/>
  <c r="CC1036" i="1"/>
  <c r="CH1036" i="1"/>
  <c r="CI1036" i="1"/>
  <c r="CJ1036" i="1"/>
  <c r="BQ1037" i="1"/>
  <c r="BR1037" i="1"/>
  <c r="BS1037" i="1"/>
  <c r="BT1037" i="1"/>
  <c r="BU1037" i="1"/>
  <c r="BW1037" i="1"/>
  <c r="BX1037" i="1"/>
  <c r="BY1037" i="1"/>
  <c r="CG1037" i="1" s="1"/>
  <c r="CA1037" i="1"/>
  <c r="CB1037" i="1"/>
  <c r="CC1037" i="1"/>
  <c r="CH1037" i="1"/>
  <c r="CI1037" i="1"/>
  <c r="CJ1037" i="1"/>
  <c r="BQ1038" i="1"/>
  <c r="BR1038" i="1"/>
  <c r="BS1038" i="1"/>
  <c r="BT1038" i="1"/>
  <c r="BU1038" i="1"/>
  <c r="BW1038" i="1"/>
  <c r="BX1038" i="1"/>
  <c r="BY1038" i="1"/>
  <c r="CA1038" i="1"/>
  <c r="CB1038" i="1"/>
  <c r="CC1038" i="1"/>
  <c r="CG1038" i="1"/>
  <c r="CH1038" i="1"/>
  <c r="CI1038" i="1"/>
  <c r="CJ1038" i="1"/>
  <c r="BQ1039" i="1"/>
  <c r="BR1039" i="1"/>
  <c r="BS1039" i="1"/>
  <c r="BT1039" i="1"/>
  <c r="BU1039" i="1"/>
  <c r="BW1039" i="1"/>
  <c r="BX1039" i="1"/>
  <c r="BY1039" i="1"/>
  <c r="CG1039" i="1" s="1"/>
  <c r="CA1039" i="1"/>
  <c r="CB1039" i="1"/>
  <c r="CC1039" i="1"/>
  <c r="CH1039" i="1"/>
  <c r="CI1039" i="1"/>
  <c r="CJ1039" i="1"/>
  <c r="BQ1040" i="1"/>
  <c r="BR1040" i="1"/>
  <c r="BS1040" i="1"/>
  <c r="BT1040" i="1"/>
  <c r="BU1040" i="1"/>
  <c r="BW1040" i="1"/>
  <c r="BX1040" i="1"/>
  <c r="BY1040" i="1"/>
  <c r="CA1040" i="1"/>
  <c r="CK1040" i="1" s="1"/>
  <c r="CB1040" i="1"/>
  <c r="CC1040" i="1"/>
  <c r="CG1040" i="1"/>
  <c r="CH1040" i="1"/>
  <c r="CI1040" i="1"/>
  <c r="CJ1040" i="1"/>
  <c r="BQ1041" i="1"/>
  <c r="BR1041" i="1"/>
  <c r="BS1041" i="1"/>
  <c r="BT1041" i="1"/>
  <c r="BU1041" i="1"/>
  <c r="BW1041" i="1"/>
  <c r="BX1041" i="1"/>
  <c r="BY1041" i="1"/>
  <c r="CG1041" i="1" s="1"/>
  <c r="CA1041" i="1"/>
  <c r="CB1041" i="1"/>
  <c r="CC1041" i="1"/>
  <c r="CH1041" i="1"/>
  <c r="CI1041" i="1"/>
  <c r="CJ1041" i="1"/>
  <c r="BQ1042" i="1"/>
  <c r="BR1042" i="1"/>
  <c r="BS1042" i="1"/>
  <c r="BT1042" i="1"/>
  <c r="BU1042" i="1"/>
  <c r="BW1042" i="1"/>
  <c r="BX1042" i="1"/>
  <c r="BY1042" i="1"/>
  <c r="CG1042" i="1" s="1"/>
  <c r="CA1042" i="1"/>
  <c r="CB1042" i="1"/>
  <c r="CC1042" i="1"/>
  <c r="CH1042" i="1"/>
  <c r="CI1042" i="1"/>
  <c r="CJ1042" i="1"/>
  <c r="BQ1043" i="1"/>
  <c r="BR1043" i="1"/>
  <c r="BS1043" i="1"/>
  <c r="BT1043" i="1"/>
  <c r="BU1043" i="1"/>
  <c r="BW1043" i="1"/>
  <c r="BX1043" i="1"/>
  <c r="BY1043" i="1"/>
  <c r="CG1043" i="1" s="1"/>
  <c r="CA1043" i="1"/>
  <c r="CB1043" i="1"/>
  <c r="CC1043" i="1"/>
  <c r="CH1043" i="1"/>
  <c r="CI1043" i="1"/>
  <c r="CJ1043" i="1"/>
  <c r="BQ1044" i="1"/>
  <c r="BR1044" i="1"/>
  <c r="BS1044" i="1"/>
  <c r="BT1044" i="1"/>
  <c r="BU1044" i="1"/>
  <c r="BW1044" i="1"/>
  <c r="BX1044" i="1"/>
  <c r="BY1044" i="1"/>
  <c r="CG1044" i="1" s="1"/>
  <c r="CA1044" i="1"/>
  <c r="CK1044" i="1" s="1"/>
  <c r="CB1044" i="1"/>
  <c r="CC1044" i="1"/>
  <c r="CH1044" i="1"/>
  <c r="CI1044" i="1"/>
  <c r="CJ1044" i="1"/>
  <c r="BQ1045" i="1"/>
  <c r="BR1045" i="1"/>
  <c r="BS1045" i="1"/>
  <c r="BT1045" i="1"/>
  <c r="BU1045" i="1"/>
  <c r="BW1045" i="1"/>
  <c r="BX1045" i="1"/>
  <c r="BY1045" i="1"/>
  <c r="CG1045" i="1" s="1"/>
  <c r="CA1045" i="1"/>
  <c r="CB1045" i="1"/>
  <c r="CC1045" i="1"/>
  <c r="CH1045" i="1"/>
  <c r="CI1045" i="1"/>
  <c r="CJ1045" i="1"/>
  <c r="BQ1046" i="1"/>
  <c r="BR1046" i="1"/>
  <c r="BS1046" i="1"/>
  <c r="BT1046" i="1"/>
  <c r="BU1046" i="1"/>
  <c r="BW1046" i="1"/>
  <c r="BX1046" i="1"/>
  <c r="BY1046" i="1"/>
  <c r="CG1046" i="1" s="1"/>
  <c r="CA1046" i="1"/>
  <c r="CB1046" i="1"/>
  <c r="CC1046" i="1"/>
  <c r="CH1046" i="1"/>
  <c r="CI1046" i="1"/>
  <c r="CJ1046" i="1"/>
  <c r="BQ1047" i="1"/>
  <c r="BR1047" i="1"/>
  <c r="BS1047" i="1"/>
  <c r="BT1047" i="1"/>
  <c r="BU1047" i="1"/>
  <c r="BW1047" i="1"/>
  <c r="BX1047" i="1"/>
  <c r="BY1047" i="1"/>
  <c r="CG1047" i="1" s="1"/>
  <c r="CA1047" i="1"/>
  <c r="CB1047" i="1"/>
  <c r="CC1047" i="1"/>
  <c r="CH1047" i="1"/>
  <c r="CI1047" i="1"/>
  <c r="CJ1047" i="1"/>
  <c r="BQ1048" i="1"/>
  <c r="BR1048" i="1"/>
  <c r="BS1048" i="1"/>
  <c r="BT1048" i="1"/>
  <c r="BU1048" i="1"/>
  <c r="BW1048" i="1"/>
  <c r="BX1048" i="1"/>
  <c r="BY1048" i="1"/>
  <c r="CA1048" i="1"/>
  <c r="CB1048" i="1"/>
  <c r="CC1048" i="1"/>
  <c r="CG1048" i="1"/>
  <c r="CH1048" i="1"/>
  <c r="CI1048" i="1"/>
  <c r="CJ1048" i="1"/>
  <c r="BQ1049" i="1"/>
  <c r="BR1049" i="1"/>
  <c r="BS1049" i="1"/>
  <c r="BT1049" i="1"/>
  <c r="BU1049" i="1"/>
  <c r="BW1049" i="1"/>
  <c r="BX1049" i="1"/>
  <c r="BY1049" i="1"/>
  <c r="CG1049" i="1" s="1"/>
  <c r="CA1049" i="1"/>
  <c r="CB1049" i="1"/>
  <c r="CC1049" i="1"/>
  <c r="CH1049" i="1"/>
  <c r="CI1049" i="1"/>
  <c r="CJ1049" i="1"/>
  <c r="BQ1050" i="1"/>
  <c r="BR1050" i="1"/>
  <c r="BS1050" i="1"/>
  <c r="BT1050" i="1"/>
  <c r="BU1050" i="1"/>
  <c r="BW1050" i="1"/>
  <c r="BX1050" i="1"/>
  <c r="BY1050" i="1"/>
  <c r="CG1050" i="1" s="1"/>
  <c r="CA1050" i="1"/>
  <c r="CB1050" i="1"/>
  <c r="CC1050" i="1"/>
  <c r="CH1050" i="1"/>
  <c r="CI1050" i="1"/>
  <c r="CJ1050" i="1"/>
  <c r="BQ1051" i="1"/>
  <c r="BR1051" i="1"/>
  <c r="BS1051" i="1"/>
  <c r="BT1051" i="1"/>
  <c r="BU1051" i="1"/>
  <c r="BW1051" i="1"/>
  <c r="BX1051" i="1"/>
  <c r="BY1051" i="1"/>
  <c r="CG1051" i="1" s="1"/>
  <c r="CA1051" i="1"/>
  <c r="CB1051" i="1"/>
  <c r="CC1051" i="1"/>
  <c r="CH1051" i="1"/>
  <c r="CI1051" i="1"/>
  <c r="CJ1051" i="1"/>
  <c r="BQ1052" i="1"/>
  <c r="BR1052" i="1"/>
  <c r="BS1052" i="1"/>
  <c r="BT1052" i="1"/>
  <c r="BU1052" i="1"/>
  <c r="BW1052" i="1"/>
  <c r="BX1052" i="1"/>
  <c r="BY1052" i="1"/>
  <c r="CG1052" i="1" s="1"/>
  <c r="CA1052" i="1"/>
  <c r="CK1052" i="1" s="1"/>
  <c r="CB1052" i="1"/>
  <c r="CC1052" i="1"/>
  <c r="CH1052" i="1"/>
  <c r="CI1052" i="1"/>
  <c r="CJ1052" i="1"/>
  <c r="BQ1053" i="1"/>
  <c r="BR1053" i="1"/>
  <c r="BS1053" i="1"/>
  <c r="BT1053" i="1"/>
  <c r="BU1053" i="1"/>
  <c r="BW1053" i="1"/>
  <c r="BX1053" i="1"/>
  <c r="BY1053" i="1"/>
  <c r="CG1053" i="1" s="1"/>
  <c r="CA1053" i="1"/>
  <c r="CB1053" i="1"/>
  <c r="CC1053" i="1"/>
  <c r="CH1053" i="1"/>
  <c r="CI1053" i="1"/>
  <c r="CJ1053" i="1"/>
  <c r="BQ1054" i="1"/>
  <c r="BR1054" i="1"/>
  <c r="BS1054" i="1"/>
  <c r="BT1054" i="1"/>
  <c r="BU1054" i="1"/>
  <c r="BW1054" i="1"/>
  <c r="BX1054" i="1"/>
  <c r="BY1054" i="1"/>
  <c r="CG1054" i="1" s="1"/>
  <c r="CA1054" i="1"/>
  <c r="CB1054" i="1"/>
  <c r="CC1054" i="1"/>
  <c r="CH1054" i="1"/>
  <c r="CI1054" i="1"/>
  <c r="CJ1054" i="1"/>
  <c r="CK1054" i="1"/>
  <c r="BQ1055" i="1"/>
  <c r="BR1055" i="1"/>
  <c r="BS1055" i="1"/>
  <c r="BT1055" i="1"/>
  <c r="BU1055" i="1"/>
  <c r="BW1055" i="1"/>
  <c r="BX1055" i="1"/>
  <c r="BY1055" i="1"/>
  <c r="CG1055" i="1" s="1"/>
  <c r="CA1055" i="1"/>
  <c r="CB1055" i="1"/>
  <c r="CC1055" i="1"/>
  <c r="CH1055" i="1"/>
  <c r="CI1055" i="1"/>
  <c r="CJ1055" i="1"/>
  <c r="BQ1056" i="1"/>
  <c r="BR1056" i="1"/>
  <c r="BS1056" i="1"/>
  <c r="BT1056" i="1"/>
  <c r="BU1056" i="1"/>
  <c r="BW1056" i="1"/>
  <c r="BX1056" i="1"/>
  <c r="BY1056" i="1"/>
  <c r="CG1056" i="1" s="1"/>
  <c r="CA1056" i="1"/>
  <c r="CB1056" i="1"/>
  <c r="CC1056" i="1"/>
  <c r="CH1056" i="1"/>
  <c r="CI1056" i="1"/>
  <c r="CJ1056" i="1"/>
  <c r="BQ1057" i="1"/>
  <c r="BR1057" i="1"/>
  <c r="BS1057" i="1"/>
  <c r="BT1057" i="1"/>
  <c r="BU1057" i="1"/>
  <c r="BW1057" i="1"/>
  <c r="BX1057" i="1"/>
  <c r="BY1057" i="1"/>
  <c r="CG1057" i="1" s="1"/>
  <c r="CA1057" i="1"/>
  <c r="CB1057" i="1"/>
  <c r="CC1057" i="1"/>
  <c r="CH1057" i="1"/>
  <c r="CI1057" i="1"/>
  <c r="CJ1057" i="1"/>
  <c r="BQ1058" i="1"/>
  <c r="BR1058" i="1"/>
  <c r="BZ1058" i="1" s="1"/>
  <c r="BS1058" i="1"/>
  <c r="BT1058" i="1"/>
  <c r="BU1058" i="1"/>
  <c r="BW1058" i="1"/>
  <c r="BX1058" i="1"/>
  <c r="BY1058" i="1"/>
  <c r="CG1058" i="1" s="1"/>
  <c r="CA1058" i="1"/>
  <c r="CB1058" i="1"/>
  <c r="CC1058" i="1"/>
  <c r="CD1058" i="1"/>
  <c r="CF1058" i="1" s="1"/>
  <c r="CH1058" i="1"/>
  <c r="CI1058" i="1"/>
  <c r="CJ1058" i="1"/>
  <c r="CK1058" i="1" s="1"/>
  <c r="BQ1059" i="1"/>
  <c r="BR1059" i="1"/>
  <c r="BS1059" i="1"/>
  <c r="BT1059" i="1"/>
  <c r="BU1059" i="1"/>
  <c r="BW1059" i="1"/>
  <c r="BX1059" i="1"/>
  <c r="BY1059" i="1"/>
  <c r="CG1059" i="1" s="1"/>
  <c r="CA1059" i="1"/>
  <c r="CB1059" i="1"/>
  <c r="CC1059" i="1"/>
  <c r="CH1059" i="1"/>
  <c r="CI1059" i="1"/>
  <c r="CJ1059" i="1"/>
  <c r="BQ1060" i="1"/>
  <c r="BR1060" i="1"/>
  <c r="BS1060" i="1"/>
  <c r="BT1060" i="1"/>
  <c r="BU1060" i="1"/>
  <c r="BW1060" i="1"/>
  <c r="BX1060" i="1"/>
  <c r="BY1060" i="1"/>
  <c r="CA1060" i="1"/>
  <c r="CB1060" i="1"/>
  <c r="CC1060" i="1"/>
  <c r="CG1060" i="1"/>
  <c r="CH1060" i="1"/>
  <c r="CI1060" i="1"/>
  <c r="CJ1060" i="1"/>
  <c r="BQ1061" i="1"/>
  <c r="BR1061" i="1"/>
  <c r="BS1061" i="1"/>
  <c r="BT1061" i="1"/>
  <c r="BU1061" i="1"/>
  <c r="BW1061" i="1"/>
  <c r="BX1061" i="1"/>
  <c r="BY1061" i="1"/>
  <c r="CG1061" i="1" s="1"/>
  <c r="CA1061" i="1"/>
  <c r="CB1061" i="1"/>
  <c r="CC1061" i="1"/>
  <c r="CH1061" i="1"/>
  <c r="CI1061" i="1"/>
  <c r="CJ1061" i="1"/>
  <c r="BQ1062" i="1"/>
  <c r="BR1062" i="1"/>
  <c r="BS1062" i="1"/>
  <c r="BT1062" i="1"/>
  <c r="BU1062" i="1"/>
  <c r="BW1062" i="1"/>
  <c r="BX1062" i="1"/>
  <c r="BY1062" i="1"/>
  <c r="CA1062" i="1"/>
  <c r="CB1062" i="1"/>
  <c r="CC1062" i="1"/>
  <c r="CG1062" i="1"/>
  <c r="CH1062" i="1"/>
  <c r="CI1062" i="1"/>
  <c r="CJ1062" i="1"/>
  <c r="BQ1063" i="1"/>
  <c r="BR1063" i="1"/>
  <c r="BS1063" i="1"/>
  <c r="BT1063" i="1"/>
  <c r="BU1063" i="1"/>
  <c r="BW1063" i="1"/>
  <c r="BX1063" i="1"/>
  <c r="BY1063" i="1"/>
  <c r="CG1063" i="1" s="1"/>
  <c r="CA1063" i="1"/>
  <c r="CB1063" i="1"/>
  <c r="CC1063" i="1"/>
  <c r="CH1063" i="1"/>
  <c r="CI1063" i="1"/>
  <c r="CJ1063" i="1"/>
  <c r="BQ1064" i="1"/>
  <c r="BR1064" i="1"/>
  <c r="BS1064" i="1"/>
  <c r="BT1064" i="1"/>
  <c r="BU1064" i="1"/>
  <c r="BW1064" i="1"/>
  <c r="BX1064" i="1"/>
  <c r="BY1064" i="1"/>
  <c r="CA1064" i="1"/>
  <c r="CB1064" i="1"/>
  <c r="CC1064" i="1"/>
  <c r="CG1064" i="1"/>
  <c r="CH1064" i="1"/>
  <c r="CI1064" i="1"/>
  <c r="CJ1064" i="1"/>
  <c r="BQ1065" i="1"/>
  <c r="BR1065" i="1"/>
  <c r="BS1065" i="1"/>
  <c r="BT1065" i="1"/>
  <c r="BU1065" i="1"/>
  <c r="BW1065" i="1"/>
  <c r="BX1065" i="1"/>
  <c r="BY1065" i="1"/>
  <c r="CG1065" i="1" s="1"/>
  <c r="CA1065" i="1"/>
  <c r="CB1065" i="1"/>
  <c r="CC1065" i="1"/>
  <c r="CH1065" i="1"/>
  <c r="CI1065" i="1"/>
  <c r="CJ1065" i="1"/>
  <c r="BQ1066" i="1"/>
  <c r="BR1066" i="1"/>
  <c r="BS1066" i="1"/>
  <c r="BT1066" i="1"/>
  <c r="BU1066" i="1"/>
  <c r="BW1066" i="1"/>
  <c r="BX1066" i="1"/>
  <c r="BY1066" i="1"/>
  <c r="CG1066" i="1" s="1"/>
  <c r="CA1066" i="1"/>
  <c r="CB1066" i="1"/>
  <c r="CC1066" i="1"/>
  <c r="CH1066" i="1"/>
  <c r="CI1066" i="1"/>
  <c r="CJ1066" i="1"/>
  <c r="CK1066" i="1" s="1"/>
  <c r="BQ1067" i="1"/>
  <c r="BR1067" i="1"/>
  <c r="BS1067" i="1"/>
  <c r="BT1067" i="1"/>
  <c r="BU1067" i="1"/>
  <c r="BW1067" i="1"/>
  <c r="BX1067" i="1"/>
  <c r="BY1067" i="1"/>
  <c r="CG1067" i="1" s="1"/>
  <c r="CA1067" i="1"/>
  <c r="CB1067" i="1"/>
  <c r="CC1067" i="1"/>
  <c r="CH1067" i="1"/>
  <c r="CI1067" i="1"/>
  <c r="CJ1067" i="1"/>
  <c r="BQ1068" i="1"/>
  <c r="BR1068" i="1"/>
  <c r="BS1068" i="1"/>
  <c r="BT1068" i="1"/>
  <c r="BU1068" i="1"/>
  <c r="BW1068" i="1"/>
  <c r="BX1068" i="1"/>
  <c r="BY1068" i="1"/>
  <c r="CG1068" i="1" s="1"/>
  <c r="CA1068" i="1"/>
  <c r="CB1068" i="1"/>
  <c r="CC1068" i="1"/>
  <c r="CH1068" i="1"/>
  <c r="CI1068" i="1"/>
  <c r="CJ1068" i="1"/>
  <c r="BQ1069" i="1"/>
  <c r="BR1069" i="1"/>
  <c r="BS1069" i="1"/>
  <c r="BT1069" i="1"/>
  <c r="BU1069" i="1"/>
  <c r="BW1069" i="1"/>
  <c r="BX1069" i="1"/>
  <c r="BY1069" i="1"/>
  <c r="CG1069" i="1" s="1"/>
  <c r="CA1069" i="1"/>
  <c r="CB1069" i="1"/>
  <c r="CC1069" i="1"/>
  <c r="CH1069" i="1"/>
  <c r="CI1069" i="1"/>
  <c r="CJ1069" i="1"/>
  <c r="BQ1070" i="1"/>
  <c r="BR1070" i="1"/>
  <c r="BS1070" i="1"/>
  <c r="BT1070" i="1"/>
  <c r="BU1070" i="1"/>
  <c r="BW1070" i="1"/>
  <c r="BX1070" i="1"/>
  <c r="BY1070" i="1"/>
  <c r="CA1070" i="1"/>
  <c r="CB1070" i="1"/>
  <c r="CC1070" i="1"/>
  <c r="CG1070" i="1"/>
  <c r="CH1070" i="1"/>
  <c r="CI1070" i="1"/>
  <c r="CJ1070" i="1"/>
  <c r="CK1070" i="1" s="1"/>
  <c r="BQ1071" i="1"/>
  <c r="BR1071" i="1"/>
  <c r="BS1071" i="1"/>
  <c r="BT1071" i="1"/>
  <c r="BU1071" i="1"/>
  <c r="BW1071" i="1"/>
  <c r="BX1071" i="1"/>
  <c r="BY1071" i="1"/>
  <c r="CG1071" i="1" s="1"/>
  <c r="CA1071" i="1"/>
  <c r="CB1071" i="1"/>
  <c r="CC1071" i="1"/>
  <c r="CH1071" i="1"/>
  <c r="CI1071" i="1"/>
  <c r="CJ1071" i="1"/>
  <c r="BQ1072" i="1"/>
  <c r="BR1072" i="1"/>
  <c r="BS1072" i="1"/>
  <c r="BT1072" i="1"/>
  <c r="BU1072" i="1"/>
  <c r="BW1072" i="1"/>
  <c r="BX1072" i="1"/>
  <c r="BY1072" i="1"/>
  <c r="CA1072" i="1"/>
  <c r="CK1072" i="1" s="1"/>
  <c r="CB1072" i="1"/>
  <c r="CC1072" i="1"/>
  <c r="CG1072" i="1"/>
  <c r="CH1072" i="1"/>
  <c r="CI1072" i="1"/>
  <c r="CJ1072" i="1"/>
  <c r="BQ1073" i="1"/>
  <c r="BR1073" i="1"/>
  <c r="BS1073" i="1"/>
  <c r="BT1073" i="1"/>
  <c r="BU1073" i="1"/>
  <c r="BW1073" i="1"/>
  <c r="BX1073" i="1"/>
  <c r="BY1073" i="1"/>
  <c r="CG1073" i="1" s="1"/>
  <c r="CA1073" i="1"/>
  <c r="CB1073" i="1"/>
  <c r="CC1073" i="1"/>
  <c r="CH1073" i="1"/>
  <c r="CI1073" i="1"/>
  <c r="CJ1073" i="1"/>
  <c r="BQ1074" i="1"/>
  <c r="BR1074" i="1"/>
  <c r="BS1074" i="1"/>
  <c r="BT1074" i="1"/>
  <c r="BU1074" i="1"/>
  <c r="BW1074" i="1"/>
  <c r="BX1074" i="1"/>
  <c r="BY1074" i="1"/>
  <c r="CG1074" i="1" s="1"/>
  <c r="CA1074" i="1"/>
  <c r="CB1074" i="1"/>
  <c r="CC1074" i="1"/>
  <c r="CH1074" i="1"/>
  <c r="CI1074" i="1"/>
  <c r="CJ1074" i="1"/>
  <c r="BQ1075" i="1"/>
  <c r="BR1075" i="1"/>
  <c r="BS1075" i="1"/>
  <c r="BT1075" i="1"/>
  <c r="BU1075" i="1"/>
  <c r="BW1075" i="1"/>
  <c r="BX1075" i="1"/>
  <c r="BY1075" i="1"/>
  <c r="CG1075" i="1" s="1"/>
  <c r="CA1075" i="1"/>
  <c r="CB1075" i="1"/>
  <c r="CC1075" i="1"/>
  <c r="CH1075" i="1"/>
  <c r="CI1075" i="1"/>
  <c r="CJ1075" i="1"/>
  <c r="CK1075" i="1" s="1"/>
  <c r="BQ1076" i="1"/>
  <c r="BR1076" i="1"/>
  <c r="BS1076" i="1"/>
  <c r="BT1076" i="1"/>
  <c r="BU1076" i="1"/>
  <c r="BW1076" i="1"/>
  <c r="BX1076" i="1"/>
  <c r="BY1076" i="1"/>
  <c r="CG1076" i="1" s="1"/>
  <c r="CA1076" i="1"/>
  <c r="CK1076" i="1" s="1"/>
  <c r="CB1076" i="1"/>
  <c r="CC1076" i="1"/>
  <c r="CH1076" i="1"/>
  <c r="CI1076" i="1"/>
  <c r="CJ1076" i="1"/>
  <c r="BQ1077" i="1"/>
  <c r="BR1077" i="1"/>
  <c r="BS1077" i="1"/>
  <c r="BT1077" i="1"/>
  <c r="BU1077" i="1"/>
  <c r="BW1077" i="1"/>
  <c r="BX1077" i="1"/>
  <c r="BY1077" i="1"/>
  <c r="CG1077" i="1" s="1"/>
  <c r="CA1077" i="1"/>
  <c r="CB1077" i="1"/>
  <c r="CC1077" i="1"/>
  <c r="CH1077" i="1"/>
  <c r="CI1077" i="1"/>
  <c r="CJ1077" i="1"/>
  <c r="BQ1078" i="1"/>
  <c r="BR1078" i="1"/>
  <c r="BS1078" i="1"/>
  <c r="BT1078" i="1"/>
  <c r="BU1078" i="1"/>
  <c r="BW1078" i="1"/>
  <c r="BX1078" i="1"/>
  <c r="BY1078" i="1"/>
  <c r="CG1078" i="1" s="1"/>
  <c r="CA1078" i="1"/>
  <c r="CB1078" i="1"/>
  <c r="CC1078" i="1"/>
  <c r="CH1078" i="1"/>
  <c r="CI1078" i="1"/>
  <c r="CJ1078" i="1"/>
  <c r="BQ1079" i="1"/>
  <c r="BR1079" i="1"/>
  <c r="BS1079" i="1"/>
  <c r="BT1079" i="1"/>
  <c r="BU1079" i="1"/>
  <c r="BW1079" i="1"/>
  <c r="BX1079" i="1"/>
  <c r="BY1079" i="1"/>
  <c r="CG1079" i="1" s="1"/>
  <c r="CA1079" i="1"/>
  <c r="CB1079" i="1"/>
  <c r="CC1079" i="1"/>
  <c r="CH1079" i="1"/>
  <c r="CI1079" i="1"/>
  <c r="CJ1079" i="1"/>
  <c r="BQ1080" i="1"/>
  <c r="BR1080" i="1"/>
  <c r="BS1080" i="1"/>
  <c r="BT1080" i="1"/>
  <c r="BU1080" i="1"/>
  <c r="BW1080" i="1"/>
  <c r="BX1080" i="1"/>
  <c r="BY1080" i="1"/>
  <c r="CA1080" i="1"/>
  <c r="CB1080" i="1"/>
  <c r="CC1080" i="1"/>
  <c r="CG1080" i="1"/>
  <c r="CH1080" i="1"/>
  <c r="CI1080" i="1"/>
  <c r="CJ1080" i="1"/>
  <c r="BQ1081" i="1"/>
  <c r="BR1081" i="1"/>
  <c r="BS1081" i="1"/>
  <c r="BT1081" i="1"/>
  <c r="BU1081" i="1"/>
  <c r="BW1081" i="1"/>
  <c r="BX1081" i="1"/>
  <c r="BY1081" i="1"/>
  <c r="CG1081" i="1" s="1"/>
  <c r="CA1081" i="1"/>
  <c r="CB1081" i="1"/>
  <c r="CC1081" i="1"/>
  <c r="CH1081" i="1"/>
  <c r="CI1081" i="1"/>
  <c r="CJ1081" i="1"/>
  <c r="CK1081" i="1" s="1"/>
  <c r="BQ1082" i="1"/>
  <c r="BR1082" i="1"/>
  <c r="BS1082" i="1"/>
  <c r="BT1082" i="1"/>
  <c r="BU1082" i="1"/>
  <c r="BW1082" i="1"/>
  <c r="BX1082" i="1"/>
  <c r="BY1082" i="1"/>
  <c r="CG1082" i="1" s="1"/>
  <c r="CA1082" i="1"/>
  <c r="CB1082" i="1"/>
  <c r="CC1082" i="1"/>
  <c r="CH1082" i="1"/>
  <c r="CI1082" i="1"/>
  <c r="CJ1082" i="1"/>
  <c r="BQ1083" i="1"/>
  <c r="BR1083" i="1"/>
  <c r="BS1083" i="1"/>
  <c r="BT1083" i="1"/>
  <c r="BU1083" i="1"/>
  <c r="BW1083" i="1"/>
  <c r="BX1083" i="1"/>
  <c r="BY1083" i="1"/>
  <c r="CG1083" i="1" s="1"/>
  <c r="CA1083" i="1"/>
  <c r="CB1083" i="1"/>
  <c r="CC1083" i="1"/>
  <c r="CH1083" i="1"/>
  <c r="CI1083" i="1"/>
  <c r="CJ1083" i="1"/>
  <c r="BQ1084" i="1"/>
  <c r="BR1084" i="1"/>
  <c r="BS1084" i="1"/>
  <c r="BT1084" i="1"/>
  <c r="BU1084" i="1"/>
  <c r="BW1084" i="1"/>
  <c r="BX1084" i="1"/>
  <c r="BY1084" i="1"/>
  <c r="CG1084" i="1" s="1"/>
  <c r="CA1084" i="1"/>
  <c r="CB1084" i="1"/>
  <c r="CC1084" i="1"/>
  <c r="CH1084" i="1"/>
  <c r="CI1084" i="1"/>
  <c r="CJ1084" i="1"/>
  <c r="BQ1085" i="1"/>
  <c r="BR1085" i="1"/>
  <c r="BS1085" i="1"/>
  <c r="BT1085" i="1"/>
  <c r="BU1085" i="1"/>
  <c r="BW1085" i="1"/>
  <c r="BX1085" i="1"/>
  <c r="BY1085" i="1"/>
  <c r="CG1085" i="1" s="1"/>
  <c r="CA1085" i="1"/>
  <c r="CB1085" i="1"/>
  <c r="CC1085" i="1"/>
  <c r="CH1085" i="1"/>
  <c r="CI1085" i="1"/>
  <c r="CJ1085" i="1"/>
  <c r="BQ1086" i="1"/>
  <c r="BR1086" i="1"/>
  <c r="BS1086" i="1"/>
  <c r="BT1086" i="1"/>
  <c r="BU1086" i="1"/>
  <c r="BW1086" i="1"/>
  <c r="BX1086" i="1"/>
  <c r="BY1086" i="1"/>
  <c r="CG1086" i="1" s="1"/>
  <c r="CA1086" i="1"/>
  <c r="CB1086" i="1"/>
  <c r="CC1086" i="1"/>
  <c r="CH1086" i="1"/>
  <c r="CI1086" i="1"/>
  <c r="CJ1086" i="1"/>
  <c r="CK1086" i="1"/>
  <c r="BQ1087" i="1"/>
  <c r="BR1087" i="1"/>
  <c r="BS1087" i="1"/>
  <c r="BT1087" i="1"/>
  <c r="BU1087" i="1"/>
  <c r="BW1087" i="1"/>
  <c r="BX1087" i="1"/>
  <c r="BY1087" i="1"/>
  <c r="CG1087" i="1" s="1"/>
  <c r="CA1087" i="1"/>
  <c r="CB1087" i="1"/>
  <c r="CC1087" i="1"/>
  <c r="CH1087" i="1"/>
  <c r="CI1087" i="1"/>
  <c r="CJ1087" i="1"/>
  <c r="BQ1088" i="1"/>
  <c r="BR1088" i="1"/>
  <c r="BS1088" i="1"/>
  <c r="BT1088" i="1"/>
  <c r="BU1088" i="1"/>
  <c r="BW1088" i="1"/>
  <c r="BX1088" i="1"/>
  <c r="BY1088" i="1"/>
  <c r="CG1088" i="1" s="1"/>
  <c r="CA1088" i="1"/>
  <c r="CB1088" i="1"/>
  <c r="CC1088" i="1"/>
  <c r="CH1088" i="1"/>
  <c r="CI1088" i="1"/>
  <c r="CJ1088" i="1"/>
  <c r="BQ1089" i="1"/>
  <c r="BR1089" i="1"/>
  <c r="BS1089" i="1"/>
  <c r="BT1089" i="1"/>
  <c r="BU1089" i="1"/>
  <c r="BW1089" i="1"/>
  <c r="BX1089" i="1"/>
  <c r="BY1089" i="1"/>
  <c r="CG1089" i="1" s="1"/>
  <c r="CA1089" i="1"/>
  <c r="CB1089" i="1"/>
  <c r="CC1089" i="1"/>
  <c r="CH1089" i="1"/>
  <c r="CI1089" i="1"/>
  <c r="CJ1089" i="1"/>
  <c r="BQ1090" i="1"/>
  <c r="BR1090" i="1"/>
  <c r="BS1090" i="1"/>
  <c r="BT1090" i="1"/>
  <c r="BU1090" i="1"/>
  <c r="BW1090" i="1"/>
  <c r="BX1090" i="1"/>
  <c r="BY1090" i="1"/>
  <c r="CA1090" i="1"/>
  <c r="CB1090" i="1"/>
  <c r="CC1090" i="1"/>
  <c r="CH1090" i="1"/>
  <c r="CI1090" i="1"/>
  <c r="CJ1090" i="1"/>
  <c r="BQ1091" i="1"/>
  <c r="BR1091" i="1"/>
  <c r="BS1091" i="1"/>
  <c r="BT1091" i="1"/>
  <c r="BU1091" i="1"/>
  <c r="BW1091" i="1"/>
  <c r="BX1091" i="1"/>
  <c r="BY1091" i="1"/>
  <c r="CG1091" i="1" s="1"/>
  <c r="CA1091" i="1"/>
  <c r="CB1091" i="1"/>
  <c r="CC1091" i="1"/>
  <c r="CH1091" i="1"/>
  <c r="CI1091" i="1"/>
  <c r="CJ1091" i="1"/>
  <c r="CK1091" i="1" s="1"/>
  <c r="BQ1092" i="1"/>
  <c r="BR1092" i="1"/>
  <c r="BS1092" i="1"/>
  <c r="BT1092" i="1"/>
  <c r="BU1092" i="1"/>
  <c r="BW1092" i="1"/>
  <c r="BX1092" i="1"/>
  <c r="BY1092" i="1"/>
  <c r="CA1092" i="1"/>
  <c r="CK1092" i="1" s="1"/>
  <c r="CB1092" i="1"/>
  <c r="CC1092" i="1"/>
  <c r="CG1092" i="1"/>
  <c r="CH1092" i="1"/>
  <c r="CI1092" i="1"/>
  <c r="CJ1092" i="1"/>
  <c r="BQ1093" i="1"/>
  <c r="BR1093" i="1"/>
  <c r="BS1093" i="1"/>
  <c r="BT1093" i="1"/>
  <c r="BU1093" i="1"/>
  <c r="BW1093" i="1"/>
  <c r="BX1093" i="1"/>
  <c r="BY1093" i="1"/>
  <c r="CG1093" i="1" s="1"/>
  <c r="CA1093" i="1"/>
  <c r="CB1093" i="1"/>
  <c r="CC1093" i="1"/>
  <c r="CH1093" i="1"/>
  <c r="CI1093" i="1"/>
  <c r="CJ1093" i="1"/>
  <c r="BQ1094" i="1"/>
  <c r="BR1094" i="1"/>
  <c r="BS1094" i="1"/>
  <c r="BT1094" i="1"/>
  <c r="BU1094" i="1"/>
  <c r="BW1094" i="1"/>
  <c r="BX1094" i="1"/>
  <c r="BY1094" i="1"/>
  <c r="CA1094" i="1"/>
  <c r="CB1094" i="1"/>
  <c r="CC1094" i="1"/>
  <c r="CG1094" i="1"/>
  <c r="CH1094" i="1"/>
  <c r="CI1094" i="1"/>
  <c r="CJ1094" i="1"/>
  <c r="CK1094" i="1" s="1"/>
  <c r="BQ1095" i="1"/>
  <c r="BR1095" i="1"/>
  <c r="BS1095" i="1"/>
  <c r="BT1095" i="1"/>
  <c r="BU1095" i="1"/>
  <c r="BW1095" i="1"/>
  <c r="BX1095" i="1"/>
  <c r="BY1095" i="1"/>
  <c r="CG1095" i="1" s="1"/>
  <c r="CA1095" i="1"/>
  <c r="CB1095" i="1"/>
  <c r="CC1095" i="1"/>
  <c r="CH1095" i="1"/>
  <c r="CI1095" i="1"/>
  <c r="CJ1095" i="1"/>
  <c r="BQ1096" i="1"/>
  <c r="BR1096" i="1"/>
  <c r="BS1096" i="1"/>
  <c r="BT1096" i="1"/>
  <c r="BU1096" i="1"/>
  <c r="BW1096" i="1"/>
  <c r="BX1096" i="1"/>
  <c r="BY1096" i="1"/>
  <c r="CA1096" i="1"/>
  <c r="CB1096" i="1"/>
  <c r="CC1096" i="1"/>
  <c r="CG1096" i="1"/>
  <c r="CH1096" i="1"/>
  <c r="CI1096" i="1"/>
  <c r="CJ1096" i="1"/>
  <c r="BQ1097" i="1"/>
  <c r="BR1097" i="1"/>
  <c r="BS1097" i="1"/>
  <c r="BT1097" i="1"/>
  <c r="BU1097" i="1"/>
  <c r="BW1097" i="1"/>
  <c r="BX1097" i="1"/>
  <c r="BY1097" i="1"/>
  <c r="CG1097" i="1" s="1"/>
  <c r="CA1097" i="1"/>
  <c r="CB1097" i="1"/>
  <c r="CC1097" i="1"/>
  <c r="CH1097" i="1"/>
  <c r="CI1097" i="1"/>
  <c r="CJ1097" i="1"/>
  <c r="BQ1098" i="1"/>
  <c r="BR1098" i="1"/>
  <c r="BS1098" i="1"/>
  <c r="BT1098" i="1"/>
  <c r="BU1098" i="1"/>
  <c r="BW1098" i="1"/>
  <c r="BX1098" i="1"/>
  <c r="BY1098" i="1"/>
  <c r="CG1098" i="1" s="1"/>
  <c r="CA1098" i="1"/>
  <c r="CK1098" i="1" s="1"/>
  <c r="CB1098" i="1"/>
  <c r="CC1098" i="1"/>
  <c r="CH1098" i="1"/>
  <c r="CI1098" i="1"/>
  <c r="CJ1098" i="1"/>
  <c r="BQ1099" i="1"/>
  <c r="BR1099" i="1"/>
  <c r="BS1099" i="1"/>
  <c r="BT1099" i="1"/>
  <c r="BU1099" i="1"/>
  <c r="BW1099" i="1"/>
  <c r="BX1099" i="1"/>
  <c r="BY1099" i="1"/>
  <c r="CG1099" i="1" s="1"/>
  <c r="CA1099" i="1"/>
  <c r="CB1099" i="1"/>
  <c r="CC1099" i="1"/>
  <c r="CH1099" i="1"/>
  <c r="CI1099" i="1"/>
  <c r="CJ1099" i="1"/>
  <c r="BQ1100" i="1"/>
  <c r="BR1100" i="1"/>
  <c r="BS1100" i="1"/>
  <c r="BT1100" i="1"/>
  <c r="BU1100" i="1"/>
  <c r="BW1100" i="1"/>
  <c r="BX1100" i="1"/>
  <c r="BY1100" i="1"/>
  <c r="CG1100" i="1" s="1"/>
  <c r="CA1100" i="1"/>
  <c r="CB1100" i="1"/>
  <c r="CC1100" i="1"/>
  <c r="CH1100" i="1"/>
  <c r="CI1100" i="1"/>
  <c r="CJ1100" i="1"/>
  <c r="CK1100" i="1"/>
  <c r="BQ1101" i="1"/>
  <c r="BR1101" i="1"/>
  <c r="BS1101" i="1"/>
  <c r="BT1101" i="1"/>
  <c r="BU1101" i="1"/>
  <c r="BW1101" i="1"/>
  <c r="BX1101" i="1"/>
  <c r="BY1101" i="1"/>
  <c r="CG1101" i="1" s="1"/>
  <c r="CA1101" i="1"/>
  <c r="CB1101" i="1"/>
  <c r="CC1101" i="1"/>
  <c r="CH1101" i="1"/>
  <c r="CI1101" i="1"/>
  <c r="CJ1101" i="1"/>
  <c r="BQ1102" i="1"/>
  <c r="BR1102" i="1"/>
  <c r="BS1102" i="1"/>
  <c r="BT1102" i="1"/>
  <c r="BU1102" i="1"/>
  <c r="BW1102" i="1"/>
  <c r="BX1102" i="1"/>
  <c r="BY1102" i="1"/>
  <c r="CA1102" i="1"/>
  <c r="CB1102" i="1"/>
  <c r="CC1102" i="1"/>
  <c r="CG1102" i="1"/>
  <c r="CH1102" i="1"/>
  <c r="CI1102" i="1"/>
  <c r="CJ1102" i="1"/>
  <c r="CK1102" i="1" s="1"/>
  <c r="BQ1103" i="1"/>
  <c r="BR1103" i="1"/>
  <c r="BS1103" i="1"/>
  <c r="BT1103" i="1"/>
  <c r="BU1103" i="1"/>
  <c r="BW1103" i="1"/>
  <c r="BX1103" i="1"/>
  <c r="BY1103" i="1"/>
  <c r="CG1103" i="1" s="1"/>
  <c r="CA1103" i="1"/>
  <c r="CB1103" i="1"/>
  <c r="CC1103" i="1"/>
  <c r="CH1103" i="1"/>
  <c r="CI1103" i="1"/>
  <c r="CJ1103" i="1"/>
  <c r="BQ1104" i="1"/>
  <c r="BR1104" i="1"/>
  <c r="BS1104" i="1"/>
  <c r="BT1104" i="1"/>
  <c r="BU1104" i="1"/>
  <c r="BW1104" i="1"/>
  <c r="BX1104" i="1"/>
  <c r="BY1104" i="1"/>
  <c r="CA1104" i="1"/>
  <c r="CB1104" i="1"/>
  <c r="CC1104" i="1"/>
  <c r="CG1104" i="1"/>
  <c r="CH1104" i="1"/>
  <c r="CI1104" i="1"/>
  <c r="CJ1104" i="1"/>
  <c r="BQ1105" i="1"/>
  <c r="BR1105" i="1"/>
  <c r="BS1105" i="1"/>
  <c r="BT1105" i="1"/>
  <c r="BU1105" i="1"/>
  <c r="BW1105" i="1"/>
  <c r="BX1105" i="1"/>
  <c r="BY1105" i="1"/>
  <c r="CG1105" i="1" s="1"/>
  <c r="CA1105" i="1"/>
  <c r="CB1105" i="1"/>
  <c r="CC1105" i="1"/>
  <c r="CH1105" i="1"/>
  <c r="CI1105" i="1"/>
  <c r="CJ1105" i="1"/>
  <c r="BQ1106" i="1"/>
  <c r="BR1106" i="1"/>
  <c r="BS1106" i="1"/>
  <c r="BT1106" i="1"/>
  <c r="BU1106" i="1"/>
  <c r="BW1106" i="1"/>
  <c r="BX1106" i="1"/>
  <c r="BY1106" i="1"/>
  <c r="CG1106" i="1" s="1"/>
  <c r="CA1106" i="1"/>
  <c r="CB1106" i="1"/>
  <c r="CC1106" i="1"/>
  <c r="CH1106" i="1"/>
  <c r="CI1106" i="1"/>
  <c r="CJ1106" i="1"/>
  <c r="BQ1107" i="1"/>
  <c r="BR1107" i="1"/>
  <c r="BS1107" i="1"/>
  <c r="BT1107" i="1"/>
  <c r="BU1107" i="1"/>
  <c r="BW1107" i="1"/>
  <c r="BX1107" i="1"/>
  <c r="BY1107" i="1"/>
  <c r="CG1107" i="1" s="1"/>
  <c r="CA1107" i="1"/>
  <c r="CB1107" i="1"/>
  <c r="CC1107" i="1"/>
  <c r="CH1107" i="1"/>
  <c r="CI1107" i="1"/>
  <c r="CJ1107" i="1"/>
  <c r="BQ1108" i="1"/>
  <c r="BR1108" i="1"/>
  <c r="BS1108" i="1"/>
  <c r="BT1108" i="1"/>
  <c r="BU1108" i="1"/>
  <c r="BW1108" i="1"/>
  <c r="BX1108" i="1"/>
  <c r="BY1108" i="1"/>
  <c r="CG1108" i="1" s="1"/>
  <c r="CA1108" i="1"/>
  <c r="CB1108" i="1"/>
  <c r="CC1108" i="1"/>
  <c r="CH1108" i="1"/>
  <c r="CI1108" i="1"/>
  <c r="CJ1108" i="1"/>
  <c r="CK1108" i="1"/>
  <c r="BQ1109" i="1"/>
  <c r="BR1109" i="1"/>
  <c r="BS1109" i="1"/>
  <c r="BT1109" i="1"/>
  <c r="BU1109" i="1"/>
  <c r="BW1109" i="1"/>
  <c r="BX1109" i="1"/>
  <c r="BY1109" i="1"/>
  <c r="CG1109" i="1" s="1"/>
  <c r="CA1109" i="1"/>
  <c r="CB1109" i="1"/>
  <c r="CC1109" i="1"/>
  <c r="CH1109" i="1"/>
  <c r="CI1109" i="1"/>
  <c r="CJ1109" i="1"/>
  <c r="BQ1110" i="1"/>
  <c r="BR1110" i="1"/>
  <c r="BZ1110" i="1" s="1"/>
  <c r="CD1110" i="1" s="1"/>
  <c r="BS1110" i="1"/>
  <c r="BT1110" i="1"/>
  <c r="BU1110" i="1"/>
  <c r="BW1110" i="1"/>
  <c r="BX1110" i="1"/>
  <c r="BY1110" i="1"/>
  <c r="CG1110" i="1" s="1"/>
  <c r="CA1110" i="1"/>
  <c r="CB1110" i="1"/>
  <c r="CC1110" i="1"/>
  <c r="CH1110" i="1"/>
  <c r="CI1110" i="1"/>
  <c r="CJ1110" i="1"/>
  <c r="CK1110" i="1" s="1"/>
  <c r="BQ1111" i="1"/>
  <c r="BR1111" i="1"/>
  <c r="BS1111" i="1"/>
  <c r="BT1111" i="1"/>
  <c r="BU1111" i="1"/>
  <c r="BW1111" i="1"/>
  <c r="BX1111" i="1"/>
  <c r="BY1111" i="1"/>
  <c r="CG1111" i="1" s="1"/>
  <c r="CA1111" i="1"/>
  <c r="CB1111" i="1"/>
  <c r="CC1111" i="1"/>
  <c r="CH1111" i="1"/>
  <c r="CI1111" i="1"/>
  <c r="CJ1111" i="1"/>
  <c r="BQ1112" i="1"/>
  <c r="BR1112" i="1"/>
  <c r="BS1112" i="1"/>
  <c r="BT1112" i="1"/>
  <c r="BU1112" i="1"/>
  <c r="BW1112" i="1"/>
  <c r="BX1112" i="1"/>
  <c r="BY1112" i="1"/>
  <c r="CA1112" i="1"/>
  <c r="CB1112" i="1"/>
  <c r="CC1112" i="1"/>
  <c r="CG1112" i="1"/>
  <c r="CH1112" i="1"/>
  <c r="CI1112" i="1"/>
  <c r="CJ1112" i="1"/>
  <c r="BQ1113" i="1"/>
  <c r="BR1113" i="1"/>
  <c r="BS1113" i="1"/>
  <c r="BT1113" i="1"/>
  <c r="BU1113" i="1"/>
  <c r="BW1113" i="1"/>
  <c r="BX1113" i="1"/>
  <c r="BY1113" i="1"/>
  <c r="CG1113" i="1" s="1"/>
  <c r="CA1113" i="1"/>
  <c r="CB1113" i="1"/>
  <c r="CC1113" i="1"/>
  <c r="CH1113" i="1"/>
  <c r="CI1113" i="1"/>
  <c r="CJ1113" i="1"/>
  <c r="BQ1114" i="1"/>
  <c r="BR1114" i="1"/>
  <c r="BS1114" i="1"/>
  <c r="BT1114" i="1"/>
  <c r="BU1114" i="1"/>
  <c r="BW1114" i="1"/>
  <c r="BX1114" i="1"/>
  <c r="BY1114" i="1"/>
  <c r="CG1114" i="1" s="1"/>
  <c r="CA1114" i="1"/>
  <c r="CB1114" i="1"/>
  <c r="CC1114" i="1"/>
  <c r="CH1114" i="1"/>
  <c r="CI1114" i="1"/>
  <c r="CJ1114" i="1"/>
  <c r="CK1114" i="1" s="1"/>
  <c r="BQ1115" i="1"/>
  <c r="BR1115" i="1"/>
  <c r="BS1115" i="1"/>
  <c r="BT1115" i="1"/>
  <c r="BU1115" i="1"/>
  <c r="BW1115" i="1"/>
  <c r="BX1115" i="1"/>
  <c r="BY1115" i="1"/>
  <c r="CG1115" i="1" s="1"/>
  <c r="CA1115" i="1"/>
  <c r="CB1115" i="1"/>
  <c r="CC1115" i="1"/>
  <c r="CH1115" i="1"/>
  <c r="CI1115" i="1"/>
  <c r="CJ1115" i="1"/>
  <c r="BQ1116" i="1"/>
  <c r="BR1116" i="1"/>
  <c r="BS1116" i="1"/>
  <c r="BT1116" i="1"/>
  <c r="BU1116" i="1"/>
  <c r="BW1116" i="1"/>
  <c r="BX1116" i="1"/>
  <c r="BY1116" i="1"/>
  <c r="CG1116" i="1" s="1"/>
  <c r="CA1116" i="1"/>
  <c r="CB1116" i="1"/>
  <c r="CC1116" i="1"/>
  <c r="CH1116" i="1"/>
  <c r="CI1116" i="1"/>
  <c r="CJ1116" i="1"/>
  <c r="CK1116" i="1"/>
  <c r="BQ1117" i="1"/>
  <c r="BR1117" i="1"/>
  <c r="BS1117" i="1"/>
  <c r="BT1117" i="1"/>
  <c r="BU1117" i="1"/>
  <c r="BW1117" i="1"/>
  <c r="BX1117" i="1"/>
  <c r="BY1117" i="1"/>
  <c r="CG1117" i="1" s="1"/>
  <c r="CA1117" i="1"/>
  <c r="CB1117" i="1"/>
  <c r="CC1117" i="1"/>
  <c r="CH1117" i="1"/>
  <c r="CI1117" i="1"/>
  <c r="CJ1117" i="1"/>
  <c r="BQ1118" i="1"/>
  <c r="BR1118" i="1"/>
  <c r="BS1118" i="1"/>
  <c r="BT1118" i="1"/>
  <c r="BU1118" i="1"/>
  <c r="BW1118" i="1"/>
  <c r="BX1118" i="1"/>
  <c r="BY1118" i="1"/>
  <c r="CG1118" i="1" s="1"/>
  <c r="CA1118" i="1"/>
  <c r="CB1118" i="1"/>
  <c r="CC1118" i="1"/>
  <c r="CH1118" i="1"/>
  <c r="CI1118" i="1"/>
  <c r="CJ1118" i="1"/>
  <c r="CK1118" i="1"/>
  <c r="BQ1119" i="1"/>
  <c r="BR1119" i="1"/>
  <c r="BS1119" i="1"/>
  <c r="BT1119" i="1"/>
  <c r="BU1119" i="1"/>
  <c r="BW1119" i="1"/>
  <c r="BX1119" i="1"/>
  <c r="BY1119" i="1"/>
  <c r="CG1119" i="1" s="1"/>
  <c r="CA1119" i="1"/>
  <c r="CB1119" i="1"/>
  <c r="CC1119" i="1"/>
  <c r="CH1119" i="1"/>
  <c r="CI1119" i="1"/>
  <c r="CJ1119" i="1"/>
  <c r="BQ1120" i="1"/>
  <c r="BR1120" i="1"/>
  <c r="BS1120" i="1"/>
  <c r="BT1120" i="1"/>
  <c r="BU1120" i="1"/>
  <c r="BW1120" i="1"/>
  <c r="BX1120" i="1"/>
  <c r="BY1120" i="1"/>
  <c r="CA1120" i="1"/>
  <c r="CB1120" i="1"/>
  <c r="CC1120" i="1"/>
  <c r="CG1120" i="1"/>
  <c r="CH1120" i="1"/>
  <c r="CI1120" i="1"/>
  <c r="CJ1120" i="1"/>
  <c r="BQ1121" i="1"/>
  <c r="BR1121" i="1"/>
  <c r="BS1121" i="1"/>
  <c r="BT1121" i="1"/>
  <c r="BU1121" i="1"/>
  <c r="BW1121" i="1"/>
  <c r="BX1121" i="1"/>
  <c r="BY1121" i="1"/>
  <c r="CG1121" i="1" s="1"/>
  <c r="CA1121" i="1"/>
  <c r="CB1121" i="1"/>
  <c r="CC1121" i="1"/>
  <c r="CH1121" i="1"/>
  <c r="CI1121" i="1"/>
  <c r="CJ1121" i="1"/>
  <c r="BQ1122" i="1"/>
  <c r="BR1122" i="1"/>
  <c r="BS1122" i="1"/>
  <c r="BT1122" i="1"/>
  <c r="BU1122" i="1"/>
  <c r="BW1122" i="1"/>
  <c r="BX1122" i="1"/>
  <c r="BY1122" i="1"/>
  <c r="CG1122" i="1" s="1"/>
  <c r="CA1122" i="1"/>
  <c r="CB1122" i="1"/>
  <c r="CC1122" i="1"/>
  <c r="CH1122" i="1"/>
  <c r="CI1122" i="1"/>
  <c r="CJ1122" i="1"/>
  <c r="BQ1123" i="1"/>
  <c r="BR1123" i="1"/>
  <c r="BS1123" i="1"/>
  <c r="BT1123" i="1"/>
  <c r="BU1123" i="1"/>
  <c r="BW1123" i="1"/>
  <c r="BX1123" i="1"/>
  <c r="BY1123" i="1"/>
  <c r="CG1123" i="1" s="1"/>
  <c r="CA1123" i="1"/>
  <c r="CB1123" i="1"/>
  <c r="CC1123" i="1"/>
  <c r="CH1123" i="1"/>
  <c r="CI1123" i="1"/>
  <c r="CJ1123" i="1"/>
  <c r="BQ1124" i="1"/>
  <c r="BR1124" i="1"/>
  <c r="BS1124" i="1"/>
  <c r="BT1124" i="1"/>
  <c r="BU1124" i="1"/>
  <c r="BW1124" i="1"/>
  <c r="BX1124" i="1"/>
  <c r="BY1124" i="1"/>
  <c r="CA1124" i="1"/>
  <c r="CB1124" i="1"/>
  <c r="CC1124" i="1"/>
  <c r="CG1124" i="1"/>
  <c r="CH1124" i="1"/>
  <c r="CI1124" i="1"/>
  <c r="CJ1124" i="1"/>
  <c r="CK1124" i="1" s="1"/>
  <c r="BQ1125" i="1"/>
  <c r="BR1125" i="1"/>
  <c r="BS1125" i="1"/>
  <c r="BT1125" i="1"/>
  <c r="BU1125" i="1"/>
  <c r="BW1125" i="1"/>
  <c r="BX1125" i="1"/>
  <c r="BY1125" i="1"/>
  <c r="CG1125" i="1" s="1"/>
  <c r="CA1125" i="1"/>
  <c r="CB1125" i="1"/>
  <c r="CC1125" i="1"/>
  <c r="CH1125" i="1"/>
  <c r="CI1125" i="1"/>
  <c r="CJ1125" i="1"/>
  <c r="BQ1126" i="1"/>
  <c r="BR1126" i="1"/>
  <c r="BS1126" i="1"/>
  <c r="BT1126" i="1"/>
  <c r="BU1126" i="1"/>
  <c r="BW1126" i="1"/>
  <c r="BX1126" i="1"/>
  <c r="BY1126" i="1"/>
  <c r="CG1126" i="1" s="1"/>
  <c r="CA1126" i="1"/>
  <c r="CB1126" i="1"/>
  <c r="CC1126" i="1"/>
  <c r="CH1126" i="1"/>
  <c r="CI1126" i="1"/>
  <c r="CJ1126" i="1"/>
  <c r="CK1126" i="1"/>
  <c r="BQ1127" i="1"/>
  <c r="BR1127" i="1"/>
  <c r="BS1127" i="1"/>
  <c r="BT1127" i="1"/>
  <c r="BU1127" i="1"/>
  <c r="BW1127" i="1"/>
  <c r="BX1127" i="1"/>
  <c r="BY1127" i="1"/>
  <c r="CG1127" i="1" s="1"/>
  <c r="CA1127" i="1"/>
  <c r="CB1127" i="1"/>
  <c r="CC1127" i="1"/>
  <c r="CH1127" i="1"/>
  <c r="CI1127" i="1"/>
  <c r="CJ1127" i="1"/>
  <c r="BQ1128" i="1"/>
  <c r="BR1128" i="1"/>
  <c r="BS1128" i="1"/>
  <c r="BT1128" i="1"/>
  <c r="BU1128" i="1"/>
  <c r="BW1128" i="1"/>
  <c r="BX1128" i="1"/>
  <c r="BY1128" i="1"/>
  <c r="CG1128" i="1" s="1"/>
  <c r="CA1128" i="1"/>
  <c r="CB1128" i="1"/>
  <c r="CC1128" i="1"/>
  <c r="CH1128" i="1"/>
  <c r="CI1128" i="1"/>
  <c r="CJ1128" i="1"/>
  <c r="BQ1129" i="1"/>
  <c r="BR1129" i="1"/>
  <c r="BS1129" i="1"/>
  <c r="BT1129" i="1"/>
  <c r="BU1129" i="1"/>
  <c r="BW1129" i="1"/>
  <c r="BX1129" i="1"/>
  <c r="BY1129" i="1"/>
  <c r="CG1129" i="1" s="1"/>
  <c r="CA1129" i="1"/>
  <c r="CB1129" i="1"/>
  <c r="CC1129" i="1"/>
  <c r="CH1129" i="1"/>
  <c r="CI1129" i="1"/>
  <c r="CJ1129" i="1"/>
  <c r="BQ1130" i="1"/>
  <c r="BR1130" i="1"/>
  <c r="BS1130" i="1"/>
  <c r="BT1130" i="1"/>
  <c r="BU1130" i="1"/>
  <c r="BW1130" i="1"/>
  <c r="BX1130" i="1"/>
  <c r="BY1130" i="1"/>
  <c r="CG1130" i="1" s="1"/>
  <c r="CA1130" i="1"/>
  <c r="CB1130" i="1"/>
  <c r="CC1130" i="1"/>
  <c r="CH1130" i="1"/>
  <c r="CI1130" i="1"/>
  <c r="CJ1130" i="1"/>
  <c r="CK1130" i="1" s="1"/>
  <c r="BQ1131" i="1"/>
  <c r="BR1131" i="1"/>
  <c r="BS1131" i="1"/>
  <c r="BT1131" i="1"/>
  <c r="BU1131" i="1"/>
  <c r="BW1131" i="1"/>
  <c r="BX1131" i="1"/>
  <c r="BY1131" i="1"/>
  <c r="CG1131" i="1" s="1"/>
  <c r="CA1131" i="1"/>
  <c r="CB1131" i="1"/>
  <c r="CC1131" i="1"/>
  <c r="CH1131" i="1"/>
  <c r="CI1131" i="1"/>
  <c r="CJ1131" i="1"/>
  <c r="BQ1132" i="1"/>
  <c r="BR1132" i="1"/>
  <c r="BS1132" i="1"/>
  <c r="BT1132" i="1"/>
  <c r="BU1132" i="1"/>
  <c r="BW1132" i="1"/>
  <c r="BX1132" i="1"/>
  <c r="BY1132" i="1"/>
  <c r="CA1132" i="1"/>
  <c r="CB1132" i="1"/>
  <c r="CC1132" i="1"/>
  <c r="CG1132" i="1"/>
  <c r="CH1132" i="1"/>
  <c r="CI1132" i="1"/>
  <c r="CJ1132" i="1"/>
  <c r="BQ1133" i="1"/>
  <c r="BR1133" i="1"/>
  <c r="BS1133" i="1"/>
  <c r="BT1133" i="1"/>
  <c r="BU1133" i="1"/>
  <c r="BW1133" i="1"/>
  <c r="BX1133" i="1"/>
  <c r="BY1133" i="1"/>
  <c r="CG1133" i="1" s="1"/>
  <c r="CA1133" i="1"/>
  <c r="CB1133" i="1"/>
  <c r="CC1133" i="1"/>
  <c r="CH1133" i="1"/>
  <c r="CI1133" i="1"/>
  <c r="CJ1133" i="1"/>
  <c r="BQ1134" i="1"/>
  <c r="BR1134" i="1"/>
  <c r="BS1134" i="1"/>
  <c r="BT1134" i="1"/>
  <c r="BU1134" i="1"/>
  <c r="BW1134" i="1"/>
  <c r="BX1134" i="1"/>
  <c r="BY1134" i="1"/>
  <c r="CG1134" i="1" s="1"/>
  <c r="CA1134" i="1"/>
  <c r="CB1134" i="1"/>
  <c r="CC1134" i="1"/>
  <c r="CH1134" i="1"/>
  <c r="CI1134" i="1"/>
  <c r="CJ1134" i="1"/>
  <c r="CK1134" i="1"/>
  <c r="BQ1135" i="1"/>
  <c r="BR1135" i="1"/>
  <c r="BS1135" i="1"/>
  <c r="BT1135" i="1"/>
  <c r="BU1135" i="1"/>
  <c r="BW1135" i="1"/>
  <c r="BX1135" i="1"/>
  <c r="BY1135" i="1"/>
  <c r="CG1135" i="1" s="1"/>
  <c r="CA1135" i="1"/>
  <c r="CB1135" i="1"/>
  <c r="CC1135" i="1"/>
  <c r="CH1135" i="1"/>
  <c r="CI1135" i="1"/>
  <c r="CJ1135" i="1"/>
  <c r="BQ1136" i="1"/>
  <c r="BR1136" i="1"/>
  <c r="BS1136" i="1"/>
  <c r="BT1136" i="1"/>
  <c r="BU1136" i="1"/>
  <c r="BW1136" i="1"/>
  <c r="BX1136" i="1"/>
  <c r="BY1136" i="1"/>
  <c r="CG1136" i="1" s="1"/>
  <c r="CA1136" i="1"/>
  <c r="CB1136" i="1"/>
  <c r="CC1136" i="1"/>
  <c r="CH1136" i="1"/>
  <c r="CI1136" i="1"/>
  <c r="CJ1136" i="1"/>
  <c r="BQ1137" i="1"/>
  <c r="BR1137" i="1"/>
  <c r="BS1137" i="1"/>
  <c r="BT1137" i="1"/>
  <c r="BU1137" i="1"/>
  <c r="BW1137" i="1"/>
  <c r="BX1137" i="1"/>
  <c r="BY1137" i="1"/>
  <c r="CG1137" i="1" s="1"/>
  <c r="CA1137" i="1"/>
  <c r="CB1137" i="1"/>
  <c r="CC1137" i="1"/>
  <c r="CH1137" i="1"/>
  <c r="CI1137" i="1"/>
  <c r="CJ1137" i="1"/>
  <c r="BQ1138" i="1"/>
  <c r="BR1138" i="1"/>
  <c r="BS1138" i="1"/>
  <c r="BT1138" i="1"/>
  <c r="BU1138" i="1"/>
  <c r="BW1138" i="1"/>
  <c r="BX1138" i="1"/>
  <c r="BY1138" i="1"/>
  <c r="CG1138" i="1" s="1"/>
  <c r="CA1138" i="1"/>
  <c r="CB1138" i="1"/>
  <c r="CC1138" i="1"/>
  <c r="CH1138" i="1"/>
  <c r="CI1138" i="1"/>
  <c r="CJ1138" i="1"/>
  <c r="CK1138" i="1" s="1"/>
  <c r="BQ1139" i="1"/>
  <c r="BR1139" i="1"/>
  <c r="BS1139" i="1"/>
  <c r="BT1139" i="1"/>
  <c r="BU1139" i="1"/>
  <c r="BW1139" i="1"/>
  <c r="BX1139" i="1"/>
  <c r="BY1139" i="1"/>
  <c r="CG1139" i="1" s="1"/>
  <c r="CA1139" i="1"/>
  <c r="CB1139" i="1"/>
  <c r="CC1139" i="1"/>
  <c r="CH1139" i="1"/>
  <c r="CI1139" i="1"/>
  <c r="CJ1139" i="1"/>
  <c r="BQ1140" i="1"/>
  <c r="BR1140" i="1"/>
  <c r="BS1140" i="1"/>
  <c r="BT1140" i="1"/>
  <c r="BU1140" i="1"/>
  <c r="BW1140" i="1"/>
  <c r="BX1140" i="1"/>
  <c r="BY1140" i="1"/>
  <c r="CA1140" i="1"/>
  <c r="CK1140" i="1" s="1"/>
  <c r="CB1140" i="1"/>
  <c r="CC1140" i="1"/>
  <c r="CG1140" i="1"/>
  <c r="CH1140" i="1"/>
  <c r="CI1140" i="1"/>
  <c r="CJ1140" i="1"/>
  <c r="BQ1141" i="1"/>
  <c r="BR1141" i="1"/>
  <c r="BS1141" i="1"/>
  <c r="BT1141" i="1"/>
  <c r="BU1141" i="1"/>
  <c r="BW1141" i="1"/>
  <c r="BX1141" i="1"/>
  <c r="BY1141" i="1"/>
  <c r="CG1141" i="1" s="1"/>
  <c r="CA1141" i="1"/>
  <c r="CB1141" i="1"/>
  <c r="CC1141" i="1"/>
  <c r="CH1141" i="1"/>
  <c r="CI1141" i="1"/>
  <c r="CJ1141" i="1"/>
  <c r="BQ1142" i="1"/>
  <c r="BR1142" i="1"/>
  <c r="BS1142" i="1"/>
  <c r="BT1142" i="1"/>
  <c r="BU1142" i="1"/>
  <c r="BW1142" i="1"/>
  <c r="BX1142" i="1"/>
  <c r="BY1142" i="1"/>
  <c r="CA1142" i="1"/>
  <c r="CB1142" i="1"/>
  <c r="CC1142" i="1"/>
  <c r="CG1142" i="1"/>
  <c r="CH1142" i="1"/>
  <c r="CI1142" i="1"/>
  <c r="CJ1142" i="1"/>
  <c r="CK1142" i="1" s="1"/>
  <c r="BQ1143" i="1"/>
  <c r="BR1143" i="1"/>
  <c r="BS1143" i="1"/>
  <c r="BT1143" i="1"/>
  <c r="BU1143" i="1"/>
  <c r="BW1143" i="1"/>
  <c r="BX1143" i="1"/>
  <c r="BY1143" i="1"/>
  <c r="CG1143" i="1" s="1"/>
  <c r="CA1143" i="1"/>
  <c r="CB1143" i="1"/>
  <c r="CC1143" i="1"/>
  <c r="CH1143" i="1"/>
  <c r="CI1143" i="1"/>
  <c r="CJ1143" i="1"/>
  <c r="BQ1144" i="1"/>
  <c r="BR1144" i="1"/>
  <c r="BS1144" i="1"/>
  <c r="BT1144" i="1"/>
  <c r="BU1144" i="1"/>
  <c r="BW1144" i="1"/>
  <c r="BX1144" i="1"/>
  <c r="BY1144" i="1"/>
  <c r="CA1144" i="1"/>
  <c r="CB1144" i="1"/>
  <c r="CC1144" i="1"/>
  <c r="CG1144" i="1"/>
  <c r="CH1144" i="1"/>
  <c r="CI1144" i="1"/>
  <c r="CJ1144" i="1"/>
  <c r="BQ1145" i="1"/>
  <c r="BR1145" i="1"/>
  <c r="BS1145" i="1"/>
  <c r="BT1145" i="1"/>
  <c r="BU1145" i="1"/>
  <c r="BW1145" i="1"/>
  <c r="BX1145" i="1"/>
  <c r="BY1145" i="1"/>
  <c r="CG1145" i="1" s="1"/>
  <c r="CA1145" i="1"/>
  <c r="CB1145" i="1"/>
  <c r="CC1145" i="1"/>
  <c r="CH1145" i="1"/>
  <c r="CI1145" i="1"/>
  <c r="CJ1145" i="1"/>
  <c r="BQ1146" i="1"/>
  <c r="BR1146" i="1"/>
  <c r="BS1146" i="1"/>
  <c r="BT1146" i="1"/>
  <c r="BU1146" i="1"/>
  <c r="BW1146" i="1"/>
  <c r="BX1146" i="1"/>
  <c r="BY1146" i="1"/>
  <c r="CG1146" i="1" s="1"/>
  <c r="CA1146" i="1"/>
  <c r="CB1146" i="1"/>
  <c r="CC1146" i="1"/>
  <c r="CH1146" i="1"/>
  <c r="CI1146" i="1"/>
  <c r="CJ1146" i="1"/>
  <c r="BQ1147" i="1"/>
  <c r="BR1147" i="1"/>
  <c r="BS1147" i="1"/>
  <c r="BT1147" i="1"/>
  <c r="BU1147" i="1"/>
  <c r="BW1147" i="1"/>
  <c r="BX1147" i="1"/>
  <c r="BY1147" i="1"/>
  <c r="CG1147" i="1" s="1"/>
  <c r="CA1147" i="1"/>
  <c r="CB1147" i="1"/>
  <c r="CC1147" i="1"/>
  <c r="CH1147" i="1"/>
  <c r="CI1147" i="1"/>
  <c r="CJ1147" i="1"/>
  <c r="BQ1148" i="1"/>
  <c r="BR1148" i="1"/>
  <c r="BS1148" i="1"/>
  <c r="BT1148" i="1"/>
  <c r="BU1148" i="1"/>
  <c r="BW1148" i="1"/>
  <c r="BX1148" i="1"/>
  <c r="BY1148" i="1"/>
  <c r="CG1148" i="1" s="1"/>
  <c r="CA1148" i="1"/>
  <c r="CK1148" i="1" s="1"/>
  <c r="CB1148" i="1"/>
  <c r="CC1148" i="1"/>
  <c r="CH1148" i="1"/>
  <c r="CI1148" i="1"/>
  <c r="CJ1148" i="1"/>
  <c r="BQ1149" i="1"/>
  <c r="BR1149" i="1"/>
  <c r="BS1149" i="1"/>
  <c r="BT1149" i="1"/>
  <c r="BU1149" i="1"/>
  <c r="BW1149" i="1"/>
  <c r="BX1149" i="1"/>
  <c r="BY1149" i="1"/>
  <c r="CG1149" i="1" s="1"/>
  <c r="CA1149" i="1"/>
  <c r="CB1149" i="1"/>
  <c r="CC1149" i="1"/>
  <c r="CH1149" i="1"/>
  <c r="CI1149" i="1"/>
  <c r="CJ1149" i="1"/>
  <c r="BQ1150" i="1"/>
  <c r="BR1150" i="1"/>
  <c r="BS1150" i="1"/>
  <c r="BT1150" i="1"/>
  <c r="BU1150" i="1"/>
  <c r="BW1150" i="1"/>
  <c r="BX1150" i="1"/>
  <c r="BY1150" i="1"/>
  <c r="CG1150" i="1" s="1"/>
  <c r="CA1150" i="1"/>
  <c r="CK1150" i="1" s="1"/>
  <c r="CB1150" i="1"/>
  <c r="CC1150" i="1"/>
  <c r="CH1150" i="1"/>
  <c r="CI1150" i="1"/>
  <c r="CJ1150" i="1"/>
  <c r="BQ1151" i="1"/>
  <c r="BR1151" i="1"/>
  <c r="BS1151" i="1"/>
  <c r="BT1151" i="1"/>
  <c r="BU1151" i="1"/>
  <c r="BW1151" i="1"/>
  <c r="BX1151" i="1"/>
  <c r="BY1151" i="1"/>
  <c r="CG1151" i="1" s="1"/>
  <c r="CA1151" i="1"/>
  <c r="CB1151" i="1"/>
  <c r="CC1151" i="1"/>
  <c r="CH1151" i="1"/>
  <c r="CI1151" i="1"/>
  <c r="CJ1151" i="1"/>
  <c r="BQ1152" i="1"/>
  <c r="BR1152" i="1"/>
  <c r="BS1152" i="1"/>
  <c r="BT1152" i="1"/>
  <c r="BU1152" i="1"/>
  <c r="BW1152" i="1"/>
  <c r="BX1152" i="1"/>
  <c r="BY1152" i="1"/>
  <c r="CG1152" i="1" s="1"/>
  <c r="CA1152" i="1"/>
  <c r="CB1152" i="1"/>
  <c r="CC1152" i="1"/>
  <c r="CH1152" i="1"/>
  <c r="CI1152" i="1"/>
  <c r="CJ1152" i="1"/>
  <c r="BQ1153" i="1"/>
  <c r="BR1153" i="1"/>
  <c r="BS1153" i="1"/>
  <c r="BT1153" i="1"/>
  <c r="BU1153" i="1"/>
  <c r="BW1153" i="1"/>
  <c r="BX1153" i="1"/>
  <c r="BY1153" i="1"/>
  <c r="CG1153" i="1" s="1"/>
  <c r="CA1153" i="1"/>
  <c r="CB1153" i="1"/>
  <c r="CC1153" i="1"/>
  <c r="CH1153" i="1"/>
  <c r="CI1153" i="1"/>
  <c r="CJ1153" i="1"/>
  <c r="BQ1154" i="1"/>
  <c r="BR1154" i="1"/>
  <c r="BS1154" i="1"/>
  <c r="BT1154" i="1"/>
  <c r="BU1154" i="1"/>
  <c r="BW1154" i="1"/>
  <c r="BX1154" i="1"/>
  <c r="BY1154" i="1"/>
  <c r="CG1154" i="1" s="1"/>
  <c r="CA1154" i="1"/>
  <c r="CB1154" i="1"/>
  <c r="CC1154" i="1"/>
  <c r="CH1154" i="1"/>
  <c r="CI1154" i="1"/>
  <c r="CJ1154" i="1"/>
  <c r="CK1154" i="1" s="1"/>
  <c r="BQ1155" i="1"/>
  <c r="BR1155" i="1"/>
  <c r="BS1155" i="1"/>
  <c r="BT1155" i="1"/>
  <c r="BU1155" i="1"/>
  <c r="BW1155" i="1"/>
  <c r="BX1155" i="1"/>
  <c r="BY1155" i="1"/>
  <c r="CG1155" i="1" s="1"/>
  <c r="CA1155" i="1"/>
  <c r="CB1155" i="1"/>
  <c r="CC1155" i="1"/>
  <c r="CH1155" i="1"/>
  <c r="CI1155" i="1"/>
  <c r="CJ1155" i="1"/>
  <c r="BQ1156" i="1"/>
  <c r="BR1156" i="1"/>
  <c r="BS1156" i="1"/>
  <c r="BT1156" i="1"/>
  <c r="BU1156" i="1"/>
  <c r="BW1156" i="1"/>
  <c r="BX1156" i="1"/>
  <c r="BY1156" i="1"/>
  <c r="CA1156" i="1"/>
  <c r="CK1156" i="1" s="1"/>
  <c r="CB1156" i="1"/>
  <c r="CC1156" i="1"/>
  <c r="CG1156" i="1"/>
  <c r="CH1156" i="1"/>
  <c r="CI1156" i="1"/>
  <c r="CJ1156" i="1"/>
  <c r="BQ1157" i="1"/>
  <c r="BR1157" i="1"/>
  <c r="BS1157" i="1"/>
  <c r="BT1157" i="1"/>
  <c r="BU1157" i="1"/>
  <c r="BW1157" i="1"/>
  <c r="BX1157" i="1"/>
  <c r="BY1157" i="1"/>
  <c r="CG1157" i="1" s="1"/>
  <c r="CA1157" i="1"/>
  <c r="CB1157" i="1"/>
  <c r="CC1157" i="1"/>
  <c r="CH1157" i="1"/>
  <c r="CI1157" i="1"/>
  <c r="CJ1157" i="1"/>
  <c r="BQ1158" i="1"/>
  <c r="BR1158" i="1"/>
  <c r="BS1158" i="1"/>
  <c r="BT1158" i="1"/>
  <c r="BU1158" i="1"/>
  <c r="BW1158" i="1"/>
  <c r="BX1158" i="1"/>
  <c r="BY1158" i="1"/>
  <c r="CA1158" i="1"/>
  <c r="CB1158" i="1"/>
  <c r="CC1158" i="1"/>
  <c r="CG1158" i="1"/>
  <c r="CH1158" i="1"/>
  <c r="CI1158" i="1"/>
  <c r="CJ1158" i="1"/>
  <c r="CK1158" i="1" s="1"/>
  <c r="BQ1159" i="1"/>
  <c r="BR1159" i="1"/>
  <c r="BS1159" i="1"/>
  <c r="BT1159" i="1"/>
  <c r="BU1159" i="1"/>
  <c r="BW1159" i="1"/>
  <c r="BX1159" i="1"/>
  <c r="BY1159" i="1"/>
  <c r="CG1159" i="1" s="1"/>
  <c r="CA1159" i="1"/>
  <c r="CB1159" i="1"/>
  <c r="CC1159" i="1"/>
  <c r="CH1159" i="1"/>
  <c r="CI1159" i="1"/>
  <c r="CJ1159" i="1"/>
  <c r="BQ1160" i="1"/>
  <c r="BR1160" i="1"/>
  <c r="BS1160" i="1"/>
  <c r="BT1160" i="1"/>
  <c r="BU1160" i="1"/>
  <c r="BW1160" i="1"/>
  <c r="BX1160" i="1"/>
  <c r="BY1160" i="1"/>
  <c r="CA1160" i="1"/>
  <c r="CB1160" i="1"/>
  <c r="CC1160" i="1"/>
  <c r="CG1160" i="1"/>
  <c r="CH1160" i="1"/>
  <c r="CI1160" i="1"/>
  <c r="CJ1160" i="1"/>
  <c r="BQ1161" i="1"/>
  <c r="BR1161" i="1"/>
  <c r="BS1161" i="1"/>
  <c r="BT1161" i="1"/>
  <c r="BU1161" i="1"/>
  <c r="BW1161" i="1"/>
  <c r="BX1161" i="1"/>
  <c r="BY1161" i="1"/>
  <c r="CG1161" i="1" s="1"/>
  <c r="CA1161" i="1"/>
  <c r="CB1161" i="1"/>
  <c r="CC1161" i="1"/>
  <c r="CH1161" i="1"/>
  <c r="CI1161" i="1"/>
  <c r="CJ1161" i="1"/>
  <c r="BQ1162" i="1"/>
  <c r="BR1162" i="1"/>
  <c r="BS1162" i="1"/>
  <c r="BT1162" i="1"/>
  <c r="BU1162" i="1"/>
  <c r="BW1162" i="1"/>
  <c r="BX1162" i="1"/>
  <c r="BY1162" i="1"/>
  <c r="CG1162" i="1" s="1"/>
  <c r="CA1162" i="1"/>
  <c r="CB1162" i="1"/>
  <c r="CC1162" i="1"/>
  <c r="CH1162" i="1"/>
  <c r="CI1162" i="1"/>
  <c r="CJ1162" i="1"/>
  <c r="BQ1163" i="1"/>
  <c r="BR1163" i="1"/>
  <c r="BS1163" i="1"/>
  <c r="BT1163" i="1"/>
  <c r="BU1163" i="1"/>
  <c r="BW1163" i="1"/>
  <c r="BX1163" i="1"/>
  <c r="BY1163" i="1"/>
  <c r="CG1163" i="1" s="1"/>
  <c r="CA1163" i="1"/>
  <c r="CB1163" i="1"/>
  <c r="CC1163" i="1"/>
  <c r="CH1163" i="1"/>
  <c r="CI1163" i="1"/>
  <c r="CJ1163" i="1"/>
  <c r="BQ1164" i="1"/>
  <c r="BR1164" i="1"/>
  <c r="BS1164" i="1"/>
  <c r="BT1164" i="1"/>
  <c r="BU1164" i="1"/>
  <c r="BW1164" i="1"/>
  <c r="BX1164" i="1"/>
  <c r="BY1164" i="1"/>
  <c r="CG1164" i="1" s="1"/>
  <c r="CA1164" i="1"/>
  <c r="CK1164" i="1" s="1"/>
  <c r="CB1164" i="1"/>
  <c r="CC1164" i="1"/>
  <c r="CH1164" i="1"/>
  <c r="CI1164" i="1"/>
  <c r="CJ1164" i="1"/>
  <c r="BQ1165" i="1"/>
  <c r="BR1165" i="1"/>
  <c r="BS1165" i="1"/>
  <c r="BT1165" i="1"/>
  <c r="BU1165" i="1"/>
  <c r="BW1165" i="1"/>
  <c r="BX1165" i="1"/>
  <c r="BY1165" i="1"/>
  <c r="CG1165" i="1" s="1"/>
  <c r="CA1165" i="1"/>
  <c r="CB1165" i="1"/>
  <c r="CC1165" i="1"/>
  <c r="CH1165" i="1"/>
  <c r="CI1165" i="1"/>
  <c r="CJ1165" i="1"/>
  <c r="BQ1166" i="1"/>
  <c r="BR1166" i="1"/>
  <c r="BS1166" i="1"/>
  <c r="BT1166" i="1"/>
  <c r="BU1166" i="1"/>
  <c r="BW1166" i="1"/>
  <c r="BX1166" i="1"/>
  <c r="BY1166" i="1"/>
  <c r="CG1166" i="1" s="1"/>
  <c r="CA1166" i="1"/>
  <c r="CK1166" i="1" s="1"/>
  <c r="CB1166" i="1"/>
  <c r="CC1166" i="1"/>
  <c r="CH1166" i="1"/>
  <c r="CI1166" i="1"/>
  <c r="CJ1166" i="1"/>
  <c r="BQ1167" i="1"/>
  <c r="BR1167" i="1"/>
  <c r="BS1167" i="1"/>
  <c r="BT1167" i="1"/>
  <c r="BU1167" i="1"/>
  <c r="BW1167" i="1"/>
  <c r="BX1167" i="1"/>
  <c r="BY1167" i="1"/>
  <c r="CG1167" i="1" s="1"/>
  <c r="CA1167" i="1"/>
  <c r="CB1167" i="1"/>
  <c r="CC1167" i="1"/>
  <c r="CH1167" i="1"/>
  <c r="CI1167" i="1"/>
  <c r="CJ1167" i="1"/>
  <c r="BQ1168" i="1"/>
  <c r="BR1168" i="1"/>
  <c r="BS1168" i="1"/>
  <c r="BT1168" i="1"/>
  <c r="BU1168" i="1"/>
  <c r="BW1168" i="1"/>
  <c r="BX1168" i="1"/>
  <c r="BY1168" i="1"/>
  <c r="CG1168" i="1" s="1"/>
  <c r="CA1168" i="1"/>
  <c r="CB1168" i="1"/>
  <c r="CC1168" i="1"/>
  <c r="CH1168" i="1"/>
  <c r="CI1168" i="1"/>
  <c r="CJ1168" i="1"/>
  <c r="BQ1169" i="1"/>
  <c r="BR1169" i="1"/>
  <c r="BS1169" i="1"/>
  <c r="BT1169" i="1"/>
  <c r="BU1169" i="1"/>
  <c r="BW1169" i="1"/>
  <c r="BX1169" i="1"/>
  <c r="BY1169" i="1"/>
  <c r="CG1169" i="1" s="1"/>
  <c r="CA1169" i="1"/>
  <c r="CB1169" i="1"/>
  <c r="CC1169" i="1"/>
  <c r="CH1169" i="1"/>
  <c r="CI1169" i="1"/>
  <c r="CJ1169" i="1"/>
  <c r="BQ1170" i="1"/>
  <c r="BR1170" i="1"/>
  <c r="BS1170" i="1"/>
  <c r="BT1170" i="1"/>
  <c r="BU1170" i="1"/>
  <c r="BW1170" i="1"/>
  <c r="BX1170" i="1"/>
  <c r="BY1170" i="1"/>
  <c r="CG1170" i="1" s="1"/>
  <c r="CA1170" i="1"/>
  <c r="CB1170" i="1"/>
  <c r="CC1170" i="1"/>
  <c r="CH1170" i="1"/>
  <c r="CI1170" i="1"/>
  <c r="CJ1170" i="1"/>
  <c r="CK1170" i="1" s="1"/>
  <c r="BQ1171" i="1"/>
  <c r="BR1171" i="1"/>
  <c r="BS1171" i="1"/>
  <c r="BT1171" i="1"/>
  <c r="BU1171" i="1"/>
  <c r="BW1171" i="1"/>
  <c r="BX1171" i="1"/>
  <c r="BY1171" i="1"/>
  <c r="CG1171" i="1" s="1"/>
  <c r="CA1171" i="1"/>
  <c r="CB1171" i="1"/>
  <c r="CC1171" i="1"/>
  <c r="CH1171" i="1"/>
  <c r="CI1171" i="1"/>
  <c r="CJ1171" i="1"/>
  <c r="BQ1172" i="1"/>
  <c r="BR1172" i="1"/>
  <c r="BS1172" i="1"/>
  <c r="BT1172" i="1"/>
  <c r="BU1172" i="1"/>
  <c r="BW1172" i="1"/>
  <c r="BX1172" i="1"/>
  <c r="BY1172" i="1"/>
  <c r="CA1172" i="1"/>
  <c r="CK1172" i="1" s="1"/>
  <c r="CB1172" i="1"/>
  <c r="CC1172" i="1"/>
  <c r="CG1172" i="1"/>
  <c r="CH1172" i="1"/>
  <c r="CI1172" i="1"/>
  <c r="CJ1172" i="1"/>
  <c r="BQ1173" i="1"/>
  <c r="BR1173" i="1"/>
  <c r="BS1173" i="1"/>
  <c r="BT1173" i="1"/>
  <c r="BU1173" i="1"/>
  <c r="BW1173" i="1"/>
  <c r="BX1173" i="1"/>
  <c r="BY1173" i="1"/>
  <c r="CG1173" i="1" s="1"/>
  <c r="CA1173" i="1"/>
  <c r="CB1173" i="1"/>
  <c r="CC1173" i="1"/>
  <c r="CH1173" i="1"/>
  <c r="CI1173" i="1"/>
  <c r="CJ1173" i="1"/>
  <c r="BQ1174" i="1"/>
  <c r="BR1174" i="1"/>
  <c r="BS1174" i="1"/>
  <c r="BT1174" i="1"/>
  <c r="BU1174" i="1"/>
  <c r="BW1174" i="1"/>
  <c r="BX1174" i="1"/>
  <c r="BY1174" i="1"/>
  <c r="CA1174" i="1"/>
  <c r="CB1174" i="1"/>
  <c r="CC1174" i="1"/>
  <c r="CG1174" i="1"/>
  <c r="CH1174" i="1"/>
  <c r="CI1174" i="1"/>
  <c r="CJ1174" i="1"/>
  <c r="CK1174" i="1" s="1"/>
  <c r="BQ1175" i="1"/>
  <c r="BR1175" i="1"/>
  <c r="BS1175" i="1"/>
  <c r="BT1175" i="1"/>
  <c r="BU1175" i="1"/>
  <c r="BW1175" i="1"/>
  <c r="BX1175" i="1"/>
  <c r="BY1175" i="1"/>
  <c r="CG1175" i="1" s="1"/>
  <c r="CA1175" i="1"/>
  <c r="CB1175" i="1"/>
  <c r="CC1175" i="1"/>
  <c r="CH1175" i="1"/>
  <c r="CI1175" i="1"/>
  <c r="CJ1175" i="1"/>
  <c r="BQ1176" i="1"/>
  <c r="BR1176" i="1"/>
  <c r="BS1176" i="1"/>
  <c r="BT1176" i="1"/>
  <c r="BU1176" i="1"/>
  <c r="BW1176" i="1"/>
  <c r="BX1176" i="1"/>
  <c r="BY1176" i="1"/>
  <c r="CA1176" i="1"/>
  <c r="CB1176" i="1"/>
  <c r="CC1176" i="1"/>
  <c r="CG1176" i="1"/>
  <c r="CH1176" i="1"/>
  <c r="CI1176" i="1"/>
  <c r="CJ1176" i="1"/>
  <c r="BQ1177" i="1"/>
  <c r="BR1177" i="1"/>
  <c r="BS1177" i="1"/>
  <c r="BT1177" i="1"/>
  <c r="BU1177" i="1"/>
  <c r="BW1177" i="1"/>
  <c r="BX1177" i="1"/>
  <c r="BY1177" i="1"/>
  <c r="CG1177" i="1" s="1"/>
  <c r="CA1177" i="1"/>
  <c r="CB1177" i="1"/>
  <c r="CC1177" i="1"/>
  <c r="CH1177" i="1"/>
  <c r="CI1177" i="1"/>
  <c r="CJ1177" i="1"/>
  <c r="BQ1178" i="1"/>
  <c r="BR1178" i="1"/>
  <c r="BS1178" i="1"/>
  <c r="BT1178" i="1"/>
  <c r="BU1178" i="1"/>
  <c r="BW1178" i="1"/>
  <c r="BX1178" i="1"/>
  <c r="BY1178" i="1"/>
  <c r="CG1178" i="1" s="1"/>
  <c r="CA1178" i="1"/>
  <c r="CB1178" i="1"/>
  <c r="CC1178" i="1"/>
  <c r="CH1178" i="1"/>
  <c r="CI1178" i="1"/>
  <c r="CJ1178" i="1"/>
  <c r="BQ1179" i="1"/>
  <c r="BR1179" i="1"/>
  <c r="BS1179" i="1"/>
  <c r="BT1179" i="1"/>
  <c r="BU1179" i="1"/>
  <c r="BW1179" i="1"/>
  <c r="BX1179" i="1"/>
  <c r="BY1179" i="1"/>
  <c r="CG1179" i="1" s="1"/>
  <c r="CA1179" i="1"/>
  <c r="CB1179" i="1"/>
  <c r="CC1179" i="1"/>
  <c r="CH1179" i="1"/>
  <c r="CI1179" i="1"/>
  <c r="CJ1179" i="1"/>
  <c r="BQ1180" i="1"/>
  <c r="BR1180" i="1"/>
  <c r="BS1180" i="1"/>
  <c r="BT1180" i="1"/>
  <c r="BU1180" i="1"/>
  <c r="BW1180" i="1"/>
  <c r="BX1180" i="1"/>
  <c r="BY1180" i="1"/>
  <c r="CG1180" i="1" s="1"/>
  <c r="CA1180" i="1"/>
  <c r="CK1180" i="1" s="1"/>
  <c r="CB1180" i="1"/>
  <c r="CC1180" i="1"/>
  <c r="CH1180" i="1"/>
  <c r="CI1180" i="1"/>
  <c r="CJ1180" i="1"/>
  <c r="BQ1181" i="1"/>
  <c r="BR1181" i="1"/>
  <c r="BS1181" i="1"/>
  <c r="BT1181" i="1"/>
  <c r="BU1181" i="1"/>
  <c r="BW1181" i="1"/>
  <c r="BX1181" i="1"/>
  <c r="BY1181" i="1"/>
  <c r="CG1181" i="1" s="1"/>
  <c r="CA1181" i="1"/>
  <c r="CB1181" i="1"/>
  <c r="CC1181" i="1"/>
  <c r="CH1181" i="1"/>
  <c r="CI1181" i="1"/>
  <c r="CJ1181" i="1"/>
  <c r="BQ1182" i="1"/>
  <c r="BR1182" i="1"/>
  <c r="BS1182" i="1"/>
  <c r="BT1182" i="1"/>
  <c r="BU1182" i="1"/>
  <c r="BW1182" i="1"/>
  <c r="BX1182" i="1"/>
  <c r="BY1182" i="1"/>
  <c r="CG1182" i="1" s="1"/>
  <c r="CA1182" i="1"/>
  <c r="CB1182" i="1"/>
  <c r="CC1182" i="1"/>
  <c r="CH1182" i="1"/>
  <c r="CI1182" i="1"/>
  <c r="CJ1182" i="1"/>
  <c r="BQ1183" i="1"/>
  <c r="BR1183" i="1"/>
  <c r="BS1183" i="1"/>
  <c r="BT1183" i="1"/>
  <c r="BU1183" i="1"/>
  <c r="BW1183" i="1"/>
  <c r="BX1183" i="1"/>
  <c r="BY1183" i="1"/>
  <c r="CG1183" i="1" s="1"/>
  <c r="CA1183" i="1"/>
  <c r="CB1183" i="1"/>
  <c r="CC1183" i="1"/>
  <c r="CH1183" i="1"/>
  <c r="CI1183" i="1"/>
  <c r="CJ1183" i="1"/>
  <c r="BQ1184" i="1"/>
  <c r="BR1184" i="1"/>
  <c r="BS1184" i="1"/>
  <c r="BT1184" i="1"/>
  <c r="BU1184" i="1"/>
  <c r="BW1184" i="1"/>
  <c r="BX1184" i="1"/>
  <c r="BY1184" i="1"/>
  <c r="CA1184" i="1"/>
  <c r="CB1184" i="1"/>
  <c r="CC1184" i="1"/>
  <c r="CG1184" i="1"/>
  <c r="CH1184" i="1"/>
  <c r="CI1184" i="1"/>
  <c r="CJ1184" i="1"/>
  <c r="BQ1185" i="1"/>
  <c r="BR1185" i="1"/>
  <c r="BS1185" i="1"/>
  <c r="BT1185" i="1"/>
  <c r="BU1185" i="1"/>
  <c r="BW1185" i="1"/>
  <c r="BX1185" i="1"/>
  <c r="BY1185" i="1"/>
  <c r="CG1185" i="1" s="1"/>
  <c r="CA1185" i="1"/>
  <c r="CB1185" i="1"/>
  <c r="CC1185" i="1"/>
  <c r="CH1185" i="1"/>
  <c r="CI1185" i="1"/>
  <c r="CJ1185" i="1"/>
  <c r="BQ1186" i="1"/>
  <c r="BR1186" i="1"/>
  <c r="BS1186" i="1"/>
  <c r="BT1186" i="1"/>
  <c r="BU1186" i="1"/>
  <c r="BW1186" i="1"/>
  <c r="BX1186" i="1"/>
  <c r="BY1186" i="1"/>
  <c r="CG1186" i="1" s="1"/>
  <c r="CA1186" i="1"/>
  <c r="CB1186" i="1"/>
  <c r="CC1186" i="1"/>
  <c r="CH1186" i="1"/>
  <c r="CI1186" i="1"/>
  <c r="CJ1186" i="1"/>
  <c r="BQ1187" i="1"/>
  <c r="BR1187" i="1"/>
  <c r="BS1187" i="1"/>
  <c r="BT1187" i="1"/>
  <c r="BU1187" i="1"/>
  <c r="BW1187" i="1"/>
  <c r="BX1187" i="1"/>
  <c r="BY1187" i="1"/>
  <c r="CG1187" i="1" s="1"/>
  <c r="CA1187" i="1"/>
  <c r="CB1187" i="1"/>
  <c r="CC1187" i="1"/>
  <c r="CH1187" i="1"/>
  <c r="CI1187" i="1"/>
  <c r="CJ1187" i="1"/>
  <c r="BQ1188" i="1"/>
  <c r="BR1188" i="1"/>
  <c r="BS1188" i="1"/>
  <c r="BT1188" i="1"/>
  <c r="BU1188" i="1"/>
  <c r="BW1188" i="1"/>
  <c r="BX1188" i="1"/>
  <c r="BY1188" i="1"/>
  <c r="CG1188" i="1" s="1"/>
  <c r="CA1188" i="1"/>
  <c r="CB1188" i="1"/>
  <c r="CC1188" i="1"/>
  <c r="CH1188" i="1"/>
  <c r="CI1188" i="1"/>
  <c r="CJ1188" i="1"/>
  <c r="BQ1189" i="1"/>
  <c r="BR1189" i="1"/>
  <c r="BS1189" i="1"/>
  <c r="BT1189" i="1"/>
  <c r="BU1189" i="1"/>
  <c r="BW1189" i="1"/>
  <c r="BX1189" i="1"/>
  <c r="BY1189" i="1"/>
  <c r="CG1189" i="1" s="1"/>
  <c r="CA1189" i="1"/>
  <c r="CB1189" i="1"/>
  <c r="CC1189" i="1"/>
  <c r="CH1189" i="1"/>
  <c r="CI1189" i="1"/>
  <c r="CJ1189" i="1"/>
  <c r="BQ1190" i="1"/>
  <c r="BR1190" i="1"/>
  <c r="BS1190" i="1"/>
  <c r="BT1190" i="1"/>
  <c r="BU1190" i="1"/>
  <c r="BW1190" i="1"/>
  <c r="BX1190" i="1"/>
  <c r="BY1190" i="1"/>
  <c r="CG1190" i="1" s="1"/>
  <c r="CA1190" i="1"/>
  <c r="CB1190" i="1"/>
  <c r="CC1190" i="1"/>
  <c r="CH1190" i="1"/>
  <c r="CI1190" i="1"/>
  <c r="CJ1190" i="1"/>
  <c r="CK1190" i="1" s="1"/>
  <c r="BQ1191" i="1"/>
  <c r="BR1191" i="1"/>
  <c r="BS1191" i="1"/>
  <c r="BT1191" i="1"/>
  <c r="BU1191" i="1"/>
  <c r="BW1191" i="1"/>
  <c r="BX1191" i="1"/>
  <c r="BY1191" i="1"/>
  <c r="CG1191" i="1" s="1"/>
  <c r="CA1191" i="1"/>
  <c r="CB1191" i="1"/>
  <c r="CC1191" i="1"/>
  <c r="CH1191" i="1"/>
  <c r="CI1191" i="1"/>
  <c r="CJ1191" i="1"/>
  <c r="BQ1192" i="1"/>
  <c r="BR1192" i="1"/>
  <c r="BS1192" i="1"/>
  <c r="BT1192" i="1"/>
  <c r="BU1192" i="1"/>
  <c r="BW1192" i="1"/>
  <c r="BX1192" i="1"/>
  <c r="BY1192" i="1"/>
  <c r="CA1192" i="1"/>
  <c r="CB1192" i="1"/>
  <c r="CC1192" i="1"/>
  <c r="CG1192" i="1"/>
  <c r="CH1192" i="1"/>
  <c r="CI1192" i="1"/>
  <c r="CJ1192" i="1"/>
  <c r="BQ1193" i="1"/>
  <c r="BR1193" i="1"/>
  <c r="BS1193" i="1"/>
  <c r="BT1193" i="1"/>
  <c r="BU1193" i="1"/>
  <c r="BW1193" i="1"/>
  <c r="BX1193" i="1"/>
  <c r="BY1193" i="1"/>
  <c r="CG1193" i="1" s="1"/>
  <c r="CA1193" i="1"/>
  <c r="CB1193" i="1"/>
  <c r="CC1193" i="1"/>
  <c r="CH1193" i="1"/>
  <c r="CI1193" i="1"/>
  <c r="CJ1193" i="1"/>
  <c r="BQ1194" i="1"/>
  <c r="BR1194" i="1"/>
  <c r="BS1194" i="1"/>
  <c r="BT1194" i="1"/>
  <c r="BU1194" i="1"/>
  <c r="BW1194" i="1"/>
  <c r="BX1194" i="1"/>
  <c r="BY1194" i="1"/>
  <c r="CG1194" i="1" s="1"/>
  <c r="CA1194" i="1"/>
  <c r="CB1194" i="1"/>
  <c r="CC1194" i="1"/>
  <c r="CH1194" i="1"/>
  <c r="CI1194" i="1"/>
  <c r="CJ1194" i="1"/>
  <c r="CK1194" i="1" s="1"/>
  <c r="BQ1195" i="1"/>
  <c r="BR1195" i="1"/>
  <c r="BS1195" i="1"/>
  <c r="BT1195" i="1"/>
  <c r="BU1195" i="1"/>
  <c r="BW1195" i="1"/>
  <c r="BX1195" i="1"/>
  <c r="BY1195" i="1"/>
  <c r="CG1195" i="1" s="1"/>
  <c r="CA1195" i="1"/>
  <c r="CB1195" i="1"/>
  <c r="CC1195" i="1"/>
  <c r="CH1195" i="1"/>
  <c r="CI1195" i="1"/>
  <c r="CJ1195" i="1"/>
  <c r="BQ1196" i="1"/>
  <c r="BR1196" i="1"/>
  <c r="BS1196" i="1"/>
  <c r="BT1196" i="1"/>
  <c r="BU1196" i="1"/>
  <c r="BW1196" i="1"/>
  <c r="BX1196" i="1"/>
  <c r="BY1196" i="1"/>
  <c r="CG1196" i="1" s="1"/>
  <c r="CA1196" i="1"/>
  <c r="CB1196" i="1"/>
  <c r="CC1196" i="1"/>
  <c r="CH1196" i="1"/>
  <c r="CI1196" i="1"/>
  <c r="CJ1196" i="1"/>
  <c r="BQ1197" i="1"/>
  <c r="BR1197" i="1"/>
  <c r="BS1197" i="1"/>
  <c r="BT1197" i="1"/>
  <c r="BU1197" i="1"/>
  <c r="BW1197" i="1"/>
  <c r="BX1197" i="1"/>
  <c r="BY1197" i="1"/>
  <c r="CG1197" i="1" s="1"/>
  <c r="CA1197" i="1"/>
  <c r="CB1197" i="1"/>
  <c r="CC1197" i="1"/>
  <c r="CH1197" i="1"/>
  <c r="CI1197" i="1"/>
  <c r="CJ1197" i="1"/>
  <c r="BQ1198" i="1"/>
  <c r="BR1198" i="1"/>
  <c r="BS1198" i="1"/>
  <c r="BT1198" i="1"/>
  <c r="BU1198" i="1"/>
  <c r="BW1198" i="1"/>
  <c r="BX1198" i="1"/>
  <c r="BY1198" i="1"/>
  <c r="CG1198" i="1" s="1"/>
  <c r="CA1198" i="1"/>
  <c r="CB1198" i="1"/>
  <c r="CC1198" i="1"/>
  <c r="CH1198" i="1"/>
  <c r="CI1198" i="1"/>
  <c r="CJ1198" i="1"/>
  <c r="CK1198" i="1" s="1"/>
  <c r="BQ1199" i="1"/>
  <c r="BR1199" i="1"/>
  <c r="BS1199" i="1"/>
  <c r="BT1199" i="1"/>
  <c r="BU1199" i="1"/>
  <c r="BW1199" i="1"/>
  <c r="BX1199" i="1"/>
  <c r="BY1199" i="1"/>
  <c r="CG1199" i="1" s="1"/>
  <c r="CA1199" i="1"/>
  <c r="CB1199" i="1"/>
  <c r="CC1199" i="1"/>
  <c r="CH1199" i="1"/>
  <c r="CI1199" i="1"/>
  <c r="CJ1199" i="1"/>
  <c r="BQ1200" i="1"/>
  <c r="BR1200" i="1"/>
  <c r="BS1200" i="1"/>
  <c r="BT1200" i="1"/>
  <c r="BU1200" i="1"/>
  <c r="BW1200" i="1"/>
  <c r="BX1200" i="1"/>
  <c r="BY1200" i="1"/>
  <c r="CG1200" i="1" s="1"/>
  <c r="CA1200" i="1"/>
  <c r="CB1200" i="1"/>
  <c r="CC1200" i="1"/>
  <c r="CH1200" i="1"/>
  <c r="CI1200" i="1"/>
  <c r="CJ1200" i="1"/>
  <c r="BQ1201" i="1"/>
  <c r="BR1201" i="1"/>
  <c r="BS1201" i="1"/>
  <c r="BT1201" i="1"/>
  <c r="BU1201" i="1"/>
  <c r="BW1201" i="1"/>
  <c r="BX1201" i="1"/>
  <c r="BY1201" i="1"/>
  <c r="CG1201" i="1" s="1"/>
  <c r="CA1201" i="1"/>
  <c r="CB1201" i="1"/>
  <c r="CC1201" i="1"/>
  <c r="CH1201" i="1"/>
  <c r="CI1201" i="1"/>
  <c r="CJ1201" i="1"/>
  <c r="BQ1202" i="1"/>
  <c r="BR1202" i="1"/>
  <c r="BS1202" i="1"/>
  <c r="BT1202" i="1"/>
  <c r="BU1202" i="1"/>
  <c r="BW1202" i="1"/>
  <c r="BX1202" i="1"/>
  <c r="BY1202" i="1"/>
  <c r="CG1202" i="1" s="1"/>
  <c r="CA1202" i="1"/>
  <c r="CB1202" i="1"/>
  <c r="CC1202" i="1"/>
  <c r="CH1202" i="1"/>
  <c r="CI1202" i="1"/>
  <c r="CJ1202" i="1"/>
  <c r="CK1202" i="1" s="1"/>
  <c r="BQ1203" i="1"/>
  <c r="BR1203" i="1"/>
  <c r="BS1203" i="1"/>
  <c r="BT1203" i="1"/>
  <c r="BU1203" i="1"/>
  <c r="BW1203" i="1"/>
  <c r="BX1203" i="1"/>
  <c r="BY1203" i="1"/>
  <c r="CG1203" i="1" s="1"/>
  <c r="CA1203" i="1"/>
  <c r="CB1203" i="1"/>
  <c r="CC1203" i="1"/>
  <c r="CH1203" i="1"/>
  <c r="CI1203" i="1"/>
  <c r="CJ1203" i="1"/>
  <c r="BQ1204" i="1"/>
  <c r="BR1204" i="1"/>
  <c r="BS1204" i="1"/>
  <c r="BT1204" i="1"/>
  <c r="BU1204" i="1"/>
  <c r="BW1204" i="1"/>
  <c r="BX1204" i="1"/>
  <c r="BY1204" i="1"/>
  <c r="CA1204" i="1"/>
  <c r="CB1204" i="1"/>
  <c r="CC1204" i="1"/>
  <c r="CG1204" i="1"/>
  <c r="CH1204" i="1"/>
  <c r="CI1204" i="1"/>
  <c r="CJ1204" i="1"/>
  <c r="BQ1205" i="1"/>
  <c r="BR1205" i="1"/>
  <c r="BS1205" i="1"/>
  <c r="BT1205" i="1"/>
  <c r="BU1205" i="1"/>
  <c r="BW1205" i="1"/>
  <c r="BX1205" i="1"/>
  <c r="BY1205" i="1"/>
  <c r="CG1205" i="1" s="1"/>
  <c r="CA1205" i="1"/>
  <c r="CB1205" i="1"/>
  <c r="CC1205" i="1"/>
  <c r="CH1205" i="1"/>
  <c r="CI1205" i="1"/>
  <c r="CJ1205" i="1"/>
  <c r="BQ1206" i="1"/>
  <c r="BR1206" i="1"/>
  <c r="BS1206" i="1"/>
  <c r="BT1206" i="1"/>
  <c r="BU1206" i="1"/>
  <c r="BW1206" i="1"/>
  <c r="BX1206" i="1"/>
  <c r="BY1206" i="1"/>
  <c r="CG1206" i="1" s="1"/>
  <c r="CA1206" i="1"/>
  <c r="CB1206" i="1"/>
  <c r="CC1206" i="1"/>
  <c r="CH1206" i="1"/>
  <c r="CI1206" i="1"/>
  <c r="CJ1206" i="1"/>
  <c r="BQ1207" i="1"/>
  <c r="BR1207" i="1"/>
  <c r="BS1207" i="1"/>
  <c r="BT1207" i="1"/>
  <c r="BU1207" i="1"/>
  <c r="BW1207" i="1"/>
  <c r="BX1207" i="1"/>
  <c r="BY1207" i="1"/>
  <c r="CA1207" i="1"/>
  <c r="CB1207" i="1"/>
  <c r="CC1207" i="1"/>
  <c r="CG1207" i="1"/>
  <c r="CH1207" i="1"/>
  <c r="CI1207" i="1"/>
  <c r="CJ1207" i="1"/>
  <c r="BQ1208" i="1"/>
  <c r="BR1208" i="1"/>
  <c r="BS1208" i="1"/>
  <c r="BT1208" i="1"/>
  <c r="BU1208" i="1"/>
  <c r="BW1208" i="1"/>
  <c r="BX1208" i="1"/>
  <c r="BY1208" i="1"/>
  <c r="CA1208" i="1"/>
  <c r="CB1208" i="1"/>
  <c r="CC1208" i="1"/>
  <c r="CG1208" i="1"/>
  <c r="CH1208" i="1"/>
  <c r="CI1208" i="1"/>
  <c r="CJ1208" i="1"/>
  <c r="CK1208" i="1" s="1"/>
  <c r="BQ1209" i="1"/>
  <c r="BR1209" i="1"/>
  <c r="BS1209" i="1"/>
  <c r="BT1209" i="1"/>
  <c r="BU1209" i="1"/>
  <c r="BW1209" i="1"/>
  <c r="BX1209" i="1"/>
  <c r="BY1209" i="1"/>
  <c r="CG1209" i="1" s="1"/>
  <c r="CA1209" i="1"/>
  <c r="CB1209" i="1"/>
  <c r="CC1209" i="1"/>
  <c r="CH1209" i="1"/>
  <c r="CI1209" i="1"/>
  <c r="CJ1209" i="1"/>
  <c r="BQ1210" i="1"/>
  <c r="BR1210" i="1"/>
  <c r="BS1210" i="1"/>
  <c r="BT1210" i="1"/>
  <c r="BU1210" i="1"/>
  <c r="BW1210" i="1"/>
  <c r="BX1210" i="1"/>
  <c r="BY1210" i="1"/>
  <c r="CG1210" i="1" s="1"/>
  <c r="CA1210" i="1"/>
  <c r="CB1210" i="1"/>
  <c r="CC1210" i="1"/>
  <c r="CH1210" i="1"/>
  <c r="CI1210" i="1"/>
  <c r="CJ1210" i="1"/>
  <c r="BQ1211" i="1"/>
  <c r="BR1211" i="1"/>
  <c r="BS1211" i="1"/>
  <c r="BT1211" i="1"/>
  <c r="BU1211" i="1"/>
  <c r="BW1211" i="1"/>
  <c r="BX1211" i="1"/>
  <c r="BY1211" i="1"/>
  <c r="CG1211" i="1" s="1"/>
  <c r="CA1211" i="1"/>
  <c r="CK1211" i="1" s="1"/>
  <c r="CB1211" i="1"/>
  <c r="CC1211" i="1"/>
  <c r="CH1211" i="1"/>
  <c r="CI1211" i="1"/>
  <c r="CJ1211" i="1"/>
  <c r="BQ1212" i="1"/>
  <c r="BR1212" i="1"/>
  <c r="BS1212" i="1"/>
  <c r="BT1212" i="1"/>
  <c r="BU1212" i="1"/>
  <c r="BW1212" i="1"/>
  <c r="BX1212" i="1"/>
  <c r="BY1212" i="1"/>
  <c r="CA1212" i="1"/>
  <c r="CB1212" i="1"/>
  <c r="CC1212" i="1"/>
  <c r="CG1212" i="1"/>
  <c r="CH1212" i="1"/>
  <c r="CI1212" i="1"/>
  <c r="CJ1212" i="1"/>
  <c r="BQ1213" i="1"/>
  <c r="BR1213" i="1"/>
  <c r="BS1213" i="1"/>
  <c r="BT1213" i="1"/>
  <c r="BU1213" i="1"/>
  <c r="BW1213" i="1"/>
  <c r="BX1213" i="1"/>
  <c r="BY1213" i="1"/>
  <c r="CG1213" i="1" s="1"/>
  <c r="CA1213" i="1"/>
  <c r="CB1213" i="1"/>
  <c r="CC1213" i="1"/>
  <c r="CH1213" i="1"/>
  <c r="CI1213" i="1"/>
  <c r="CJ1213" i="1"/>
  <c r="BQ1214" i="1"/>
  <c r="BR1214" i="1"/>
  <c r="BS1214" i="1"/>
  <c r="BT1214" i="1"/>
  <c r="BU1214" i="1"/>
  <c r="BW1214" i="1"/>
  <c r="BX1214" i="1"/>
  <c r="BY1214" i="1"/>
  <c r="CG1214" i="1" s="1"/>
  <c r="CA1214" i="1"/>
  <c r="CB1214" i="1"/>
  <c r="CC1214" i="1"/>
  <c r="CH1214" i="1"/>
  <c r="CI1214" i="1"/>
  <c r="CJ1214" i="1"/>
  <c r="BQ1215" i="1"/>
  <c r="BR1215" i="1"/>
  <c r="BS1215" i="1"/>
  <c r="BT1215" i="1"/>
  <c r="BU1215" i="1"/>
  <c r="BW1215" i="1"/>
  <c r="BX1215" i="1"/>
  <c r="BY1215" i="1"/>
  <c r="CA1215" i="1"/>
  <c r="CB1215" i="1"/>
  <c r="CC1215" i="1"/>
  <c r="CG1215" i="1"/>
  <c r="CH1215" i="1"/>
  <c r="CI1215" i="1"/>
  <c r="CJ1215" i="1"/>
  <c r="BQ1216" i="1"/>
  <c r="BR1216" i="1"/>
  <c r="BS1216" i="1"/>
  <c r="BT1216" i="1"/>
  <c r="BU1216" i="1"/>
  <c r="BW1216" i="1"/>
  <c r="BX1216" i="1"/>
  <c r="BY1216" i="1"/>
  <c r="CG1216" i="1" s="1"/>
  <c r="CA1216" i="1"/>
  <c r="CB1216" i="1"/>
  <c r="CC1216" i="1"/>
  <c r="CH1216" i="1"/>
  <c r="CI1216" i="1"/>
  <c r="CJ1216" i="1"/>
  <c r="CK1216" i="1"/>
  <c r="BQ1217" i="1"/>
  <c r="BR1217" i="1"/>
  <c r="BS1217" i="1"/>
  <c r="BT1217" i="1"/>
  <c r="BU1217" i="1"/>
  <c r="BW1217" i="1"/>
  <c r="BX1217" i="1"/>
  <c r="BY1217" i="1"/>
  <c r="CG1217" i="1" s="1"/>
  <c r="CA1217" i="1"/>
  <c r="CB1217" i="1"/>
  <c r="CC1217" i="1"/>
  <c r="CH1217" i="1"/>
  <c r="CI1217" i="1"/>
  <c r="CJ1217" i="1"/>
  <c r="BQ1218" i="1"/>
  <c r="BR1218" i="1"/>
  <c r="BS1218" i="1"/>
  <c r="BT1218" i="1"/>
  <c r="BU1218" i="1"/>
  <c r="BW1218" i="1"/>
  <c r="BX1218" i="1"/>
  <c r="BY1218" i="1"/>
  <c r="CG1218" i="1" s="1"/>
  <c r="CA1218" i="1"/>
  <c r="CB1218" i="1"/>
  <c r="CC1218" i="1"/>
  <c r="CH1218" i="1"/>
  <c r="CI1218" i="1"/>
  <c r="CJ1218" i="1"/>
  <c r="BQ1219" i="1"/>
  <c r="BR1219" i="1"/>
  <c r="BS1219" i="1"/>
  <c r="BT1219" i="1"/>
  <c r="BU1219" i="1"/>
  <c r="BW1219" i="1"/>
  <c r="BX1219" i="1"/>
  <c r="BY1219" i="1"/>
  <c r="CA1219" i="1"/>
  <c r="CB1219" i="1"/>
  <c r="CC1219" i="1"/>
  <c r="CG1219" i="1"/>
  <c r="CH1219" i="1"/>
  <c r="CI1219" i="1"/>
  <c r="CJ1219" i="1"/>
  <c r="BQ1220" i="1"/>
  <c r="BR1220" i="1"/>
  <c r="BS1220" i="1"/>
  <c r="BT1220" i="1"/>
  <c r="BU1220" i="1"/>
  <c r="BW1220" i="1"/>
  <c r="BX1220" i="1"/>
  <c r="BY1220" i="1"/>
  <c r="CA1220" i="1"/>
  <c r="CB1220" i="1"/>
  <c r="CC1220" i="1"/>
  <c r="CG1220" i="1"/>
  <c r="CH1220" i="1"/>
  <c r="CI1220" i="1"/>
  <c r="CJ1220" i="1"/>
  <c r="CK1220" i="1" s="1"/>
  <c r="BQ1221" i="1"/>
  <c r="BR1221" i="1"/>
  <c r="BS1221" i="1"/>
  <c r="BT1221" i="1"/>
  <c r="BU1221" i="1"/>
  <c r="BW1221" i="1"/>
  <c r="BX1221" i="1"/>
  <c r="BY1221" i="1"/>
  <c r="CG1221" i="1" s="1"/>
  <c r="CA1221" i="1"/>
  <c r="CB1221" i="1"/>
  <c r="CC1221" i="1"/>
  <c r="CH1221" i="1"/>
  <c r="CI1221" i="1"/>
  <c r="CJ1221" i="1"/>
  <c r="BQ1222" i="1"/>
  <c r="BR1222" i="1"/>
  <c r="BS1222" i="1"/>
  <c r="BT1222" i="1"/>
  <c r="BU1222" i="1"/>
  <c r="BW1222" i="1"/>
  <c r="BX1222" i="1"/>
  <c r="BY1222" i="1"/>
  <c r="CG1222" i="1" s="1"/>
  <c r="CA1222" i="1"/>
  <c r="CB1222" i="1"/>
  <c r="CC1222" i="1"/>
  <c r="CH1222" i="1"/>
  <c r="CI1222" i="1"/>
  <c r="CJ1222" i="1"/>
  <c r="BQ1223" i="1"/>
  <c r="BR1223" i="1"/>
  <c r="BS1223" i="1"/>
  <c r="BT1223" i="1"/>
  <c r="BU1223" i="1"/>
  <c r="BW1223" i="1"/>
  <c r="BX1223" i="1"/>
  <c r="BY1223" i="1"/>
  <c r="CG1223" i="1" s="1"/>
  <c r="CA1223" i="1"/>
  <c r="CB1223" i="1"/>
  <c r="CC1223" i="1"/>
  <c r="CH1223" i="1"/>
  <c r="CI1223" i="1"/>
  <c r="CJ1223" i="1"/>
  <c r="BQ1224" i="1"/>
  <c r="BR1224" i="1"/>
  <c r="BS1224" i="1"/>
  <c r="BT1224" i="1"/>
  <c r="BU1224" i="1"/>
  <c r="BW1224" i="1"/>
  <c r="BX1224" i="1"/>
  <c r="BY1224" i="1"/>
  <c r="CA1224" i="1"/>
  <c r="CB1224" i="1"/>
  <c r="CC1224" i="1"/>
  <c r="CG1224" i="1"/>
  <c r="CH1224" i="1"/>
  <c r="CI1224" i="1"/>
  <c r="CJ1224" i="1"/>
  <c r="BQ1225" i="1"/>
  <c r="BR1225" i="1"/>
  <c r="BS1225" i="1"/>
  <c r="BT1225" i="1"/>
  <c r="BU1225" i="1"/>
  <c r="BW1225" i="1"/>
  <c r="BX1225" i="1"/>
  <c r="BY1225" i="1"/>
  <c r="CG1225" i="1" s="1"/>
  <c r="CA1225" i="1"/>
  <c r="CB1225" i="1"/>
  <c r="CC1225" i="1"/>
  <c r="CH1225" i="1"/>
  <c r="CI1225" i="1"/>
  <c r="CJ1225" i="1"/>
  <c r="BQ1226" i="1"/>
  <c r="BR1226" i="1"/>
  <c r="BS1226" i="1"/>
  <c r="BT1226" i="1"/>
  <c r="BU1226" i="1"/>
  <c r="BW1226" i="1"/>
  <c r="BX1226" i="1"/>
  <c r="BY1226" i="1"/>
  <c r="CG1226" i="1" s="1"/>
  <c r="CA1226" i="1"/>
  <c r="CB1226" i="1"/>
  <c r="CC1226" i="1"/>
  <c r="CH1226" i="1"/>
  <c r="CI1226" i="1"/>
  <c r="CJ1226" i="1"/>
  <c r="CK1226" i="1" s="1"/>
  <c r="BQ1227" i="1"/>
  <c r="BR1227" i="1"/>
  <c r="BS1227" i="1"/>
  <c r="BT1227" i="1"/>
  <c r="BU1227" i="1"/>
  <c r="BW1227" i="1"/>
  <c r="BX1227" i="1"/>
  <c r="BY1227" i="1"/>
  <c r="CA1227" i="1"/>
  <c r="CB1227" i="1"/>
  <c r="CC1227" i="1"/>
  <c r="CG1227" i="1"/>
  <c r="CH1227" i="1"/>
  <c r="CI1227" i="1"/>
  <c r="CJ1227" i="1"/>
  <c r="BQ1228" i="1"/>
  <c r="BR1228" i="1"/>
  <c r="BS1228" i="1"/>
  <c r="BT1228" i="1"/>
  <c r="BU1228" i="1"/>
  <c r="BW1228" i="1"/>
  <c r="BX1228" i="1"/>
  <c r="BY1228" i="1"/>
  <c r="CG1228" i="1" s="1"/>
  <c r="CA1228" i="1"/>
  <c r="CB1228" i="1"/>
  <c r="CC1228" i="1"/>
  <c r="CH1228" i="1"/>
  <c r="CI1228" i="1"/>
  <c r="CJ1228" i="1"/>
  <c r="CK1228" i="1" s="1"/>
  <c r="BQ1229" i="1"/>
  <c r="BR1229" i="1"/>
  <c r="BS1229" i="1"/>
  <c r="BT1229" i="1"/>
  <c r="BU1229" i="1"/>
  <c r="BW1229" i="1"/>
  <c r="BX1229" i="1"/>
  <c r="BY1229" i="1"/>
  <c r="CG1229" i="1" s="1"/>
  <c r="CA1229" i="1"/>
  <c r="CB1229" i="1"/>
  <c r="CC1229" i="1"/>
  <c r="CH1229" i="1"/>
  <c r="CI1229" i="1"/>
  <c r="CJ1229" i="1"/>
  <c r="BQ1230" i="1"/>
  <c r="BR1230" i="1"/>
  <c r="BS1230" i="1"/>
  <c r="BT1230" i="1"/>
  <c r="BU1230" i="1"/>
  <c r="BW1230" i="1"/>
  <c r="BX1230" i="1"/>
  <c r="BY1230" i="1"/>
  <c r="CG1230" i="1" s="1"/>
  <c r="CA1230" i="1"/>
  <c r="CB1230" i="1"/>
  <c r="CC1230" i="1"/>
  <c r="CH1230" i="1"/>
  <c r="CI1230" i="1"/>
  <c r="CJ1230" i="1"/>
  <c r="BQ1231" i="1"/>
  <c r="BR1231" i="1"/>
  <c r="BS1231" i="1"/>
  <c r="BT1231" i="1"/>
  <c r="BU1231" i="1"/>
  <c r="BW1231" i="1"/>
  <c r="BX1231" i="1"/>
  <c r="BY1231" i="1"/>
  <c r="CA1231" i="1"/>
  <c r="CB1231" i="1"/>
  <c r="CC1231" i="1"/>
  <c r="CG1231" i="1"/>
  <c r="CH1231" i="1"/>
  <c r="CI1231" i="1"/>
  <c r="CJ1231" i="1"/>
  <c r="BQ1232" i="1"/>
  <c r="BR1232" i="1"/>
  <c r="BS1232" i="1"/>
  <c r="BT1232" i="1"/>
  <c r="BU1232" i="1"/>
  <c r="BW1232" i="1"/>
  <c r="BX1232" i="1"/>
  <c r="BY1232" i="1"/>
  <c r="CA1232" i="1"/>
  <c r="CB1232" i="1"/>
  <c r="CC1232" i="1"/>
  <c r="CG1232" i="1"/>
  <c r="CH1232" i="1"/>
  <c r="CI1232" i="1"/>
  <c r="CJ1232" i="1"/>
  <c r="BQ1233" i="1"/>
  <c r="BR1233" i="1"/>
  <c r="BS1233" i="1"/>
  <c r="BT1233" i="1"/>
  <c r="BU1233" i="1"/>
  <c r="BW1233" i="1"/>
  <c r="BX1233" i="1"/>
  <c r="BY1233" i="1"/>
  <c r="CG1233" i="1" s="1"/>
  <c r="CA1233" i="1"/>
  <c r="CB1233" i="1"/>
  <c r="CC1233" i="1"/>
  <c r="CH1233" i="1"/>
  <c r="CI1233" i="1"/>
  <c r="CJ1233" i="1"/>
  <c r="BQ1234" i="1"/>
  <c r="BR1234" i="1"/>
  <c r="BS1234" i="1"/>
  <c r="BT1234" i="1"/>
  <c r="BU1234" i="1"/>
  <c r="BW1234" i="1"/>
  <c r="BX1234" i="1"/>
  <c r="BY1234" i="1"/>
  <c r="CG1234" i="1" s="1"/>
  <c r="CA1234" i="1"/>
  <c r="CB1234" i="1"/>
  <c r="CC1234" i="1"/>
  <c r="CH1234" i="1"/>
  <c r="CI1234" i="1"/>
  <c r="CJ1234" i="1"/>
  <c r="BQ1235" i="1"/>
  <c r="BR1235" i="1"/>
  <c r="BS1235" i="1"/>
  <c r="BT1235" i="1"/>
  <c r="BU1235" i="1"/>
  <c r="BW1235" i="1"/>
  <c r="BX1235" i="1"/>
  <c r="BY1235" i="1"/>
  <c r="CG1235" i="1" s="1"/>
  <c r="CA1235" i="1"/>
  <c r="CB1235" i="1"/>
  <c r="CC1235" i="1"/>
  <c r="CH1235" i="1"/>
  <c r="CI1235" i="1"/>
  <c r="CJ1235" i="1"/>
  <c r="BQ1236" i="1"/>
  <c r="BR1236" i="1"/>
  <c r="BS1236" i="1"/>
  <c r="BT1236" i="1"/>
  <c r="BU1236" i="1"/>
  <c r="BW1236" i="1"/>
  <c r="BX1236" i="1"/>
  <c r="BY1236" i="1"/>
  <c r="CA1236" i="1"/>
  <c r="CB1236" i="1"/>
  <c r="CC1236" i="1"/>
  <c r="CG1236" i="1"/>
  <c r="CH1236" i="1"/>
  <c r="CI1236" i="1"/>
  <c r="CJ1236" i="1"/>
  <c r="BQ1237" i="1"/>
  <c r="BR1237" i="1"/>
  <c r="BS1237" i="1"/>
  <c r="BT1237" i="1"/>
  <c r="BU1237" i="1"/>
  <c r="BW1237" i="1"/>
  <c r="BX1237" i="1"/>
  <c r="BY1237" i="1"/>
  <c r="CG1237" i="1" s="1"/>
  <c r="CA1237" i="1"/>
  <c r="CB1237" i="1"/>
  <c r="CC1237" i="1"/>
  <c r="CH1237" i="1"/>
  <c r="CI1237" i="1"/>
  <c r="CJ1237" i="1"/>
  <c r="BQ1238" i="1"/>
  <c r="BR1238" i="1"/>
  <c r="BS1238" i="1"/>
  <c r="BT1238" i="1"/>
  <c r="BU1238" i="1"/>
  <c r="BW1238" i="1"/>
  <c r="BX1238" i="1"/>
  <c r="BY1238" i="1"/>
  <c r="CA1238" i="1"/>
  <c r="CB1238" i="1"/>
  <c r="CC1238" i="1"/>
  <c r="CG1238" i="1"/>
  <c r="CH1238" i="1"/>
  <c r="CI1238" i="1"/>
  <c r="CJ1238" i="1"/>
  <c r="BQ1239" i="1"/>
  <c r="BR1239" i="1"/>
  <c r="BS1239" i="1"/>
  <c r="BT1239" i="1"/>
  <c r="BU1239" i="1"/>
  <c r="BW1239" i="1"/>
  <c r="BX1239" i="1"/>
  <c r="BY1239" i="1"/>
  <c r="CG1239" i="1" s="1"/>
  <c r="CA1239" i="1"/>
  <c r="CB1239" i="1"/>
  <c r="CC1239" i="1"/>
  <c r="CH1239" i="1"/>
  <c r="CI1239" i="1"/>
  <c r="CJ1239" i="1"/>
  <c r="BQ1240" i="1"/>
  <c r="BR1240" i="1"/>
  <c r="BS1240" i="1"/>
  <c r="BT1240" i="1"/>
  <c r="BU1240" i="1"/>
  <c r="BW1240" i="1"/>
  <c r="BX1240" i="1"/>
  <c r="BY1240" i="1"/>
  <c r="CA1240" i="1"/>
  <c r="CK1240" i="1" s="1"/>
  <c r="CB1240" i="1"/>
  <c r="CC1240" i="1"/>
  <c r="CG1240" i="1"/>
  <c r="CH1240" i="1"/>
  <c r="CI1240" i="1"/>
  <c r="CJ1240" i="1"/>
  <c r="BQ1241" i="1"/>
  <c r="BR1241" i="1"/>
  <c r="BS1241" i="1"/>
  <c r="BT1241" i="1"/>
  <c r="BU1241" i="1"/>
  <c r="BW1241" i="1"/>
  <c r="BX1241" i="1"/>
  <c r="BY1241" i="1"/>
  <c r="CG1241" i="1" s="1"/>
  <c r="CA1241" i="1"/>
  <c r="CB1241" i="1"/>
  <c r="CC1241" i="1"/>
  <c r="CH1241" i="1"/>
  <c r="CI1241" i="1"/>
  <c r="CJ1241" i="1"/>
  <c r="BQ1242" i="1"/>
  <c r="BR1242" i="1"/>
  <c r="BS1242" i="1"/>
  <c r="BT1242" i="1"/>
  <c r="BU1242" i="1"/>
  <c r="BW1242" i="1"/>
  <c r="BX1242" i="1"/>
  <c r="BY1242" i="1"/>
  <c r="CG1242" i="1" s="1"/>
  <c r="CA1242" i="1"/>
  <c r="CB1242" i="1"/>
  <c r="CC1242" i="1"/>
  <c r="CH1242" i="1"/>
  <c r="CI1242" i="1"/>
  <c r="CJ1242" i="1"/>
  <c r="BQ1243" i="1"/>
  <c r="BR1243" i="1"/>
  <c r="BS1243" i="1"/>
  <c r="BT1243" i="1"/>
  <c r="BU1243" i="1"/>
  <c r="BW1243" i="1"/>
  <c r="BX1243" i="1"/>
  <c r="BY1243" i="1"/>
  <c r="CA1243" i="1"/>
  <c r="CB1243" i="1"/>
  <c r="CC1243" i="1"/>
  <c r="CG1243" i="1"/>
  <c r="CH1243" i="1"/>
  <c r="CI1243" i="1"/>
  <c r="CJ1243" i="1"/>
  <c r="BQ1244" i="1"/>
  <c r="BR1244" i="1"/>
  <c r="BS1244" i="1"/>
  <c r="BT1244" i="1"/>
  <c r="BU1244" i="1"/>
  <c r="BW1244" i="1"/>
  <c r="BX1244" i="1"/>
  <c r="BY1244" i="1"/>
  <c r="CA1244" i="1"/>
  <c r="CB1244" i="1"/>
  <c r="CC1244" i="1"/>
  <c r="CG1244" i="1"/>
  <c r="CH1244" i="1"/>
  <c r="CI1244" i="1"/>
  <c r="CJ1244" i="1"/>
  <c r="CK1244" i="1" s="1"/>
  <c r="BQ1245" i="1"/>
  <c r="BR1245" i="1"/>
  <c r="BS1245" i="1"/>
  <c r="BT1245" i="1"/>
  <c r="BU1245" i="1"/>
  <c r="BW1245" i="1"/>
  <c r="BX1245" i="1"/>
  <c r="BY1245" i="1"/>
  <c r="CG1245" i="1" s="1"/>
  <c r="CA1245" i="1"/>
  <c r="CB1245" i="1"/>
  <c r="CC1245" i="1"/>
  <c r="CH1245" i="1"/>
  <c r="CI1245" i="1"/>
  <c r="CJ1245" i="1"/>
  <c r="BQ1246" i="1"/>
  <c r="BR1246" i="1"/>
  <c r="BS1246" i="1"/>
  <c r="BT1246" i="1"/>
  <c r="BU1246" i="1"/>
  <c r="BW1246" i="1"/>
  <c r="BX1246" i="1"/>
  <c r="BY1246" i="1"/>
  <c r="CG1246" i="1" s="1"/>
  <c r="CA1246" i="1"/>
  <c r="CB1246" i="1"/>
  <c r="CC1246" i="1"/>
  <c r="CH1246" i="1"/>
  <c r="CI1246" i="1"/>
  <c r="CJ1246" i="1"/>
  <c r="BQ1247" i="1"/>
  <c r="BR1247" i="1"/>
  <c r="BS1247" i="1"/>
  <c r="BT1247" i="1"/>
  <c r="BU1247" i="1"/>
  <c r="BW1247" i="1"/>
  <c r="BX1247" i="1"/>
  <c r="BY1247" i="1"/>
  <c r="CA1247" i="1"/>
  <c r="CB1247" i="1"/>
  <c r="CC1247" i="1"/>
  <c r="CG1247" i="1"/>
  <c r="CH1247" i="1"/>
  <c r="CI1247" i="1"/>
  <c r="CJ1247" i="1"/>
  <c r="BQ1248" i="1"/>
  <c r="BR1248" i="1"/>
  <c r="BS1248" i="1"/>
  <c r="BT1248" i="1"/>
  <c r="BU1248" i="1"/>
  <c r="BW1248" i="1"/>
  <c r="BX1248" i="1"/>
  <c r="BY1248" i="1"/>
  <c r="CG1248" i="1" s="1"/>
  <c r="CA1248" i="1"/>
  <c r="CB1248" i="1"/>
  <c r="CC1248" i="1"/>
  <c r="CH1248" i="1"/>
  <c r="CI1248" i="1"/>
  <c r="CJ1248" i="1"/>
  <c r="BQ1249" i="1"/>
  <c r="BR1249" i="1"/>
  <c r="BS1249" i="1"/>
  <c r="BT1249" i="1"/>
  <c r="BU1249" i="1"/>
  <c r="BW1249" i="1"/>
  <c r="BX1249" i="1"/>
  <c r="BY1249" i="1"/>
  <c r="CG1249" i="1" s="1"/>
  <c r="CA1249" i="1"/>
  <c r="CB1249" i="1"/>
  <c r="CC1249" i="1"/>
  <c r="CH1249" i="1"/>
  <c r="CI1249" i="1"/>
  <c r="CJ1249" i="1"/>
  <c r="BQ1250" i="1"/>
  <c r="BR1250" i="1"/>
  <c r="BS1250" i="1"/>
  <c r="BT1250" i="1"/>
  <c r="BU1250" i="1"/>
  <c r="BW1250" i="1"/>
  <c r="BX1250" i="1"/>
  <c r="BY1250" i="1"/>
  <c r="CG1250" i="1" s="1"/>
  <c r="CA1250" i="1"/>
  <c r="CB1250" i="1"/>
  <c r="CC1250" i="1"/>
  <c r="CH1250" i="1"/>
  <c r="CI1250" i="1"/>
  <c r="CJ1250" i="1"/>
  <c r="CK1250" i="1" s="1"/>
  <c r="BQ1251" i="1"/>
  <c r="BR1251" i="1"/>
  <c r="BS1251" i="1"/>
  <c r="BT1251" i="1"/>
  <c r="BU1251" i="1"/>
  <c r="BW1251" i="1"/>
  <c r="BX1251" i="1"/>
  <c r="BY1251" i="1"/>
  <c r="CG1251" i="1" s="1"/>
  <c r="CA1251" i="1"/>
  <c r="CB1251" i="1"/>
  <c r="CC1251" i="1"/>
  <c r="CH1251" i="1"/>
  <c r="CI1251" i="1"/>
  <c r="CJ1251" i="1"/>
  <c r="BQ1252" i="1"/>
  <c r="BR1252" i="1"/>
  <c r="BS1252" i="1"/>
  <c r="BT1252" i="1"/>
  <c r="BU1252" i="1"/>
  <c r="BW1252" i="1"/>
  <c r="BX1252" i="1"/>
  <c r="BY1252" i="1"/>
  <c r="CG1252" i="1" s="1"/>
  <c r="CA1252" i="1"/>
  <c r="CK1252" i="1" s="1"/>
  <c r="CB1252" i="1"/>
  <c r="CC1252" i="1"/>
  <c r="CH1252" i="1"/>
  <c r="CI1252" i="1"/>
  <c r="CJ1252" i="1"/>
  <c r="BQ1253" i="1"/>
  <c r="BR1253" i="1"/>
  <c r="BS1253" i="1"/>
  <c r="BT1253" i="1"/>
  <c r="BU1253" i="1"/>
  <c r="BW1253" i="1"/>
  <c r="BX1253" i="1"/>
  <c r="BY1253" i="1"/>
  <c r="CG1253" i="1" s="1"/>
  <c r="CA1253" i="1"/>
  <c r="CB1253" i="1"/>
  <c r="CC1253" i="1"/>
  <c r="CH1253" i="1"/>
  <c r="CI1253" i="1"/>
  <c r="CJ1253" i="1"/>
  <c r="BQ1254" i="1"/>
  <c r="BR1254" i="1"/>
  <c r="BS1254" i="1"/>
  <c r="BT1254" i="1"/>
  <c r="BU1254" i="1"/>
  <c r="BW1254" i="1"/>
  <c r="BX1254" i="1"/>
  <c r="BY1254" i="1"/>
  <c r="CA1254" i="1"/>
  <c r="CB1254" i="1"/>
  <c r="CC1254" i="1"/>
  <c r="CG1254" i="1"/>
  <c r="CH1254" i="1"/>
  <c r="CI1254" i="1"/>
  <c r="CJ1254" i="1"/>
  <c r="BQ1255" i="1"/>
  <c r="BR1255" i="1"/>
  <c r="BS1255" i="1"/>
  <c r="BT1255" i="1"/>
  <c r="BU1255" i="1"/>
  <c r="BW1255" i="1"/>
  <c r="BX1255" i="1"/>
  <c r="BY1255" i="1"/>
  <c r="CA1255" i="1"/>
  <c r="CB1255" i="1"/>
  <c r="CC1255" i="1"/>
  <c r="CG1255" i="1"/>
  <c r="CH1255" i="1"/>
  <c r="CI1255" i="1"/>
  <c r="CJ1255" i="1"/>
  <c r="BQ1256" i="1"/>
  <c r="BR1256" i="1"/>
  <c r="BS1256" i="1"/>
  <c r="BT1256" i="1"/>
  <c r="BU1256" i="1"/>
  <c r="BW1256" i="1"/>
  <c r="BX1256" i="1"/>
  <c r="BY1256" i="1"/>
  <c r="CG1256" i="1" s="1"/>
  <c r="CA1256" i="1"/>
  <c r="CK1256" i="1" s="1"/>
  <c r="CB1256" i="1"/>
  <c r="CC1256" i="1"/>
  <c r="CH1256" i="1"/>
  <c r="CI1256" i="1"/>
  <c r="CJ1256" i="1"/>
  <c r="BQ1257" i="1"/>
  <c r="BR1257" i="1"/>
  <c r="BS1257" i="1"/>
  <c r="BT1257" i="1"/>
  <c r="BU1257" i="1"/>
  <c r="BW1257" i="1"/>
  <c r="BX1257" i="1"/>
  <c r="BY1257" i="1"/>
  <c r="CG1257" i="1" s="1"/>
  <c r="CA1257" i="1"/>
  <c r="CB1257" i="1"/>
  <c r="CC1257" i="1"/>
  <c r="CH1257" i="1"/>
  <c r="CI1257" i="1"/>
  <c r="CJ1257" i="1"/>
  <c r="BQ1258" i="1"/>
  <c r="BR1258" i="1"/>
  <c r="BS1258" i="1"/>
  <c r="BT1258" i="1"/>
  <c r="BU1258" i="1"/>
  <c r="BW1258" i="1"/>
  <c r="BX1258" i="1"/>
  <c r="BY1258" i="1"/>
  <c r="CG1258" i="1" s="1"/>
  <c r="CA1258" i="1"/>
  <c r="CB1258" i="1"/>
  <c r="CC1258" i="1"/>
  <c r="CH1258" i="1"/>
  <c r="CI1258" i="1"/>
  <c r="CJ1258" i="1"/>
  <c r="BQ1259" i="1"/>
  <c r="BR1259" i="1"/>
  <c r="BS1259" i="1"/>
  <c r="BT1259" i="1"/>
  <c r="BU1259" i="1"/>
  <c r="BW1259" i="1"/>
  <c r="BX1259" i="1"/>
  <c r="BY1259" i="1"/>
  <c r="CG1259" i="1" s="1"/>
  <c r="CA1259" i="1"/>
  <c r="CB1259" i="1"/>
  <c r="CC1259" i="1"/>
  <c r="CH1259" i="1"/>
  <c r="CI1259" i="1"/>
  <c r="CJ1259" i="1"/>
  <c r="BQ1260" i="1"/>
  <c r="BR1260" i="1"/>
  <c r="BS1260" i="1"/>
  <c r="BT1260" i="1"/>
  <c r="BU1260" i="1"/>
  <c r="BW1260" i="1"/>
  <c r="BX1260" i="1"/>
  <c r="BY1260" i="1"/>
  <c r="CA1260" i="1"/>
  <c r="CB1260" i="1"/>
  <c r="CC1260" i="1"/>
  <c r="CG1260" i="1"/>
  <c r="CH1260" i="1"/>
  <c r="CI1260" i="1"/>
  <c r="CJ1260" i="1"/>
  <c r="BQ1261" i="1"/>
  <c r="BR1261" i="1"/>
  <c r="BS1261" i="1"/>
  <c r="BT1261" i="1"/>
  <c r="BU1261" i="1"/>
  <c r="BW1261" i="1"/>
  <c r="BX1261" i="1"/>
  <c r="BY1261" i="1"/>
  <c r="CG1261" i="1" s="1"/>
  <c r="CA1261" i="1"/>
  <c r="CB1261" i="1"/>
  <c r="CC1261" i="1"/>
  <c r="CH1261" i="1"/>
  <c r="CI1261" i="1"/>
  <c r="CJ1261" i="1"/>
  <c r="BQ1262" i="1"/>
  <c r="BR1262" i="1"/>
  <c r="BS1262" i="1"/>
  <c r="BT1262" i="1"/>
  <c r="BU1262" i="1"/>
  <c r="BW1262" i="1"/>
  <c r="BX1262" i="1"/>
  <c r="BY1262" i="1"/>
  <c r="CG1262" i="1" s="1"/>
  <c r="CA1262" i="1"/>
  <c r="CB1262" i="1"/>
  <c r="CC1262" i="1"/>
  <c r="CH1262" i="1"/>
  <c r="CI1262" i="1"/>
  <c r="CJ1262" i="1"/>
  <c r="BQ1263" i="1"/>
  <c r="BR1263" i="1"/>
  <c r="BS1263" i="1"/>
  <c r="BT1263" i="1"/>
  <c r="BU1263" i="1"/>
  <c r="BW1263" i="1"/>
  <c r="BX1263" i="1"/>
  <c r="BY1263" i="1"/>
  <c r="CG1263" i="1" s="1"/>
  <c r="CA1263" i="1"/>
  <c r="CB1263" i="1"/>
  <c r="CC1263" i="1"/>
  <c r="CH1263" i="1"/>
  <c r="CI1263" i="1"/>
  <c r="CJ1263" i="1"/>
  <c r="BQ1264" i="1"/>
  <c r="BR1264" i="1"/>
  <c r="BS1264" i="1"/>
  <c r="BT1264" i="1"/>
  <c r="BU1264" i="1"/>
  <c r="BW1264" i="1"/>
  <c r="BX1264" i="1"/>
  <c r="BY1264" i="1"/>
  <c r="CA1264" i="1"/>
  <c r="CB1264" i="1"/>
  <c r="CC1264" i="1"/>
  <c r="CG1264" i="1"/>
  <c r="CH1264" i="1"/>
  <c r="CI1264" i="1"/>
  <c r="CJ1264" i="1"/>
  <c r="BQ1265" i="1"/>
  <c r="BR1265" i="1"/>
  <c r="BS1265" i="1"/>
  <c r="BT1265" i="1"/>
  <c r="BU1265" i="1"/>
  <c r="BW1265" i="1"/>
  <c r="BX1265" i="1"/>
  <c r="BY1265" i="1"/>
  <c r="CG1265" i="1" s="1"/>
  <c r="CA1265" i="1"/>
  <c r="CB1265" i="1"/>
  <c r="CC1265" i="1"/>
  <c r="CH1265" i="1"/>
  <c r="CI1265" i="1"/>
  <c r="CJ1265" i="1"/>
  <c r="BQ1266" i="1"/>
  <c r="BR1266" i="1"/>
  <c r="BS1266" i="1"/>
  <c r="BT1266" i="1"/>
  <c r="BU1266" i="1"/>
  <c r="BW1266" i="1"/>
  <c r="BX1266" i="1"/>
  <c r="BY1266" i="1"/>
  <c r="CG1266" i="1" s="1"/>
  <c r="CA1266" i="1"/>
  <c r="CB1266" i="1"/>
  <c r="CC1266" i="1"/>
  <c r="CH1266" i="1"/>
  <c r="CI1266" i="1"/>
  <c r="CJ1266" i="1"/>
  <c r="BQ1267" i="1"/>
  <c r="BR1267" i="1"/>
  <c r="BS1267" i="1"/>
  <c r="BT1267" i="1"/>
  <c r="BU1267" i="1"/>
  <c r="BW1267" i="1"/>
  <c r="BX1267" i="1"/>
  <c r="BY1267" i="1"/>
  <c r="CA1267" i="1"/>
  <c r="CB1267" i="1"/>
  <c r="CC1267" i="1"/>
  <c r="CG1267" i="1"/>
  <c r="CH1267" i="1"/>
  <c r="CI1267" i="1"/>
  <c r="CJ1267" i="1"/>
  <c r="BQ1268" i="1"/>
  <c r="BR1268" i="1"/>
  <c r="BS1268" i="1"/>
  <c r="BT1268" i="1"/>
  <c r="BU1268" i="1"/>
  <c r="BW1268" i="1"/>
  <c r="BX1268" i="1"/>
  <c r="BY1268" i="1"/>
  <c r="CG1268" i="1" s="1"/>
  <c r="CA1268" i="1"/>
  <c r="CB1268" i="1"/>
  <c r="CC1268" i="1"/>
  <c r="CH1268" i="1"/>
  <c r="CI1268" i="1"/>
  <c r="CJ1268" i="1"/>
  <c r="CK1268" i="1" s="1"/>
  <c r="BQ1269" i="1"/>
  <c r="BR1269" i="1"/>
  <c r="BS1269" i="1"/>
  <c r="BT1269" i="1"/>
  <c r="BU1269" i="1"/>
  <c r="BW1269" i="1"/>
  <c r="BX1269" i="1"/>
  <c r="BY1269" i="1"/>
  <c r="CG1269" i="1" s="1"/>
  <c r="CA1269" i="1"/>
  <c r="CB1269" i="1"/>
  <c r="CC1269" i="1"/>
  <c r="CH1269" i="1"/>
  <c r="CI1269" i="1"/>
  <c r="CJ1269" i="1"/>
  <c r="BQ1270" i="1"/>
  <c r="BR1270" i="1"/>
  <c r="BS1270" i="1"/>
  <c r="BT1270" i="1"/>
  <c r="BU1270" i="1"/>
  <c r="BW1270" i="1"/>
  <c r="BX1270" i="1"/>
  <c r="BY1270" i="1"/>
  <c r="CG1270" i="1" s="1"/>
  <c r="CA1270" i="1"/>
  <c r="CB1270" i="1"/>
  <c r="CC1270" i="1"/>
  <c r="CH1270" i="1"/>
  <c r="CI1270" i="1"/>
  <c r="CJ1270" i="1"/>
  <c r="BQ1271" i="1"/>
  <c r="BR1271" i="1"/>
  <c r="BS1271" i="1"/>
  <c r="BT1271" i="1"/>
  <c r="BU1271" i="1"/>
  <c r="BW1271" i="1"/>
  <c r="BX1271" i="1"/>
  <c r="BY1271" i="1"/>
  <c r="CA1271" i="1"/>
  <c r="CB1271" i="1"/>
  <c r="CC1271" i="1"/>
  <c r="CG1271" i="1"/>
  <c r="CH1271" i="1"/>
  <c r="CI1271" i="1"/>
  <c r="CJ1271" i="1"/>
  <c r="BQ1272" i="1"/>
  <c r="BR1272" i="1"/>
  <c r="BS1272" i="1"/>
  <c r="BT1272" i="1"/>
  <c r="BU1272" i="1"/>
  <c r="BW1272" i="1"/>
  <c r="BX1272" i="1"/>
  <c r="BY1272" i="1"/>
  <c r="CA1272" i="1"/>
  <c r="CB1272" i="1"/>
  <c r="CC1272" i="1"/>
  <c r="CG1272" i="1"/>
  <c r="CH1272" i="1"/>
  <c r="CI1272" i="1"/>
  <c r="CJ1272" i="1"/>
  <c r="CK1272" i="1" s="1"/>
  <c r="BQ1273" i="1"/>
  <c r="BR1273" i="1"/>
  <c r="BS1273" i="1"/>
  <c r="BT1273" i="1"/>
  <c r="BU1273" i="1"/>
  <c r="BW1273" i="1"/>
  <c r="BX1273" i="1"/>
  <c r="BY1273" i="1"/>
  <c r="CG1273" i="1" s="1"/>
  <c r="CA1273" i="1"/>
  <c r="CB1273" i="1"/>
  <c r="CC1273" i="1"/>
  <c r="CH1273" i="1"/>
  <c r="CI1273" i="1"/>
  <c r="CJ1273" i="1"/>
  <c r="BQ1274" i="1"/>
  <c r="BR1274" i="1"/>
  <c r="BS1274" i="1"/>
  <c r="BT1274" i="1"/>
  <c r="BU1274" i="1"/>
  <c r="BW1274" i="1"/>
  <c r="BX1274" i="1"/>
  <c r="BY1274" i="1"/>
  <c r="CG1274" i="1" s="1"/>
  <c r="CA1274" i="1"/>
  <c r="CB1274" i="1"/>
  <c r="CC1274" i="1"/>
  <c r="CH1274" i="1"/>
  <c r="CI1274" i="1"/>
  <c r="CJ1274" i="1"/>
  <c r="BQ1275" i="1"/>
  <c r="BR1275" i="1"/>
  <c r="BS1275" i="1"/>
  <c r="BT1275" i="1"/>
  <c r="BU1275" i="1"/>
  <c r="BW1275" i="1"/>
  <c r="BX1275" i="1"/>
  <c r="BY1275" i="1"/>
  <c r="CG1275" i="1" s="1"/>
  <c r="CA1275" i="1"/>
  <c r="CK1275" i="1" s="1"/>
  <c r="CB1275" i="1"/>
  <c r="CC1275" i="1"/>
  <c r="CH1275" i="1"/>
  <c r="CI1275" i="1"/>
  <c r="CJ1275" i="1"/>
  <c r="BQ1276" i="1"/>
  <c r="BR1276" i="1"/>
  <c r="BS1276" i="1"/>
  <c r="BT1276" i="1"/>
  <c r="BU1276" i="1"/>
  <c r="BW1276" i="1"/>
  <c r="BX1276" i="1"/>
  <c r="BY1276" i="1"/>
  <c r="CA1276" i="1"/>
  <c r="CB1276" i="1"/>
  <c r="CC1276" i="1"/>
  <c r="CG1276" i="1"/>
  <c r="CH1276" i="1"/>
  <c r="CI1276" i="1"/>
  <c r="CJ1276" i="1"/>
  <c r="BQ1277" i="1"/>
  <c r="BR1277" i="1"/>
  <c r="BS1277" i="1"/>
  <c r="BT1277" i="1"/>
  <c r="BU1277" i="1"/>
  <c r="BW1277" i="1"/>
  <c r="BX1277" i="1"/>
  <c r="BY1277" i="1"/>
  <c r="CG1277" i="1" s="1"/>
  <c r="CA1277" i="1"/>
  <c r="CB1277" i="1"/>
  <c r="CC1277" i="1"/>
  <c r="CH1277" i="1"/>
  <c r="CI1277" i="1"/>
  <c r="CJ1277" i="1"/>
  <c r="BQ1278" i="1"/>
  <c r="BR1278" i="1"/>
  <c r="BS1278" i="1"/>
  <c r="BT1278" i="1"/>
  <c r="BU1278" i="1"/>
  <c r="BW1278" i="1"/>
  <c r="BX1278" i="1"/>
  <c r="BY1278" i="1"/>
  <c r="CG1278" i="1" s="1"/>
  <c r="CA1278" i="1"/>
  <c r="CB1278" i="1"/>
  <c r="CC1278" i="1"/>
  <c r="CH1278" i="1"/>
  <c r="CI1278" i="1"/>
  <c r="CJ1278" i="1"/>
  <c r="BQ1279" i="1"/>
  <c r="BR1279" i="1"/>
  <c r="BS1279" i="1"/>
  <c r="BT1279" i="1"/>
  <c r="BU1279" i="1"/>
  <c r="BW1279" i="1"/>
  <c r="BX1279" i="1"/>
  <c r="BY1279" i="1"/>
  <c r="CA1279" i="1"/>
  <c r="CB1279" i="1"/>
  <c r="CC1279" i="1"/>
  <c r="CG1279" i="1"/>
  <c r="CH1279" i="1"/>
  <c r="CI1279" i="1"/>
  <c r="CJ1279" i="1"/>
  <c r="CK1279" i="1" s="1"/>
  <c r="BQ1280" i="1"/>
  <c r="BR1280" i="1"/>
  <c r="BS1280" i="1"/>
  <c r="BT1280" i="1"/>
  <c r="BU1280" i="1"/>
  <c r="BW1280" i="1"/>
  <c r="BX1280" i="1"/>
  <c r="BY1280" i="1"/>
  <c r="CG1280" i="1" s="1"/>
  <c r="CA1280" i="1"/>
  <c r="CB1280" i="1"/>
  <c r="CC1280" i="1"/>
  <c r="CH1280" i="1"/>
  <c r="CI1280" i="1"/>
  <c r="CJ1280" i="1"/>
  <c r="CK1280" i="1"/>
  <c r="BQ1281" i="1"/>
  <c r="BR1281" i="1"/>
  <c r="BS1281" i="1"/>
  <c r="BT1281" i="1"/>
  <c r="BU1281" i="1"/>
  <c r="BW1281" i="1"/>
  <c r="BX1281" i="1"/>
  <c r="BY1281" i="1"/>
  <c r="CG1281" i="1" s="1"/>
  <c r="CA1281" i="1"/>
  <c r="CB1281" i="1"/>
  <c r="CC1281" i="1"/>
  <c r="CH1281" i="1"/>
  <c r="CI1281" i="1"/>
  <c r="CJ1281" i="1"/>
  <c r="BQ1282" i="1"/>
  <c r="BR1282" i="1"/>
  <c r="BS1282" i="1"/>
  <c r="BT1282" i="1"/>
  <c r="BU1282" i="1"/>
  <c r="BW1282" i="1"/>
  <c r="BX1282" i="1"/>
  <c r="BY1282" i="1"/>
  <c r="CG1282" i="1" s="1"/>
  <c r="CA1282" i="1"/>
  <c r="CB1282" i="1"/>
  <c r="CC1282" i="1"/>
  <c r="CH1282" i="1"/>
  <c r="CI1282" i="1"/>
  <c r="CJ1282" i="1"/>
  <c r="BQ1283" i="1"/>
  <c r="BR1283" i="1"/>
  <c r="BS1283" i="1"/>
  <c r="BT1283" i="1"/>
  <c r="BU1283" i="1"/>
  <c r="BW1283" i="1"/>
  <c r="BX1283" i="1"/>
  <c r="BY1283" i="1"/>
  <c r="CA1283" i="1"/>
  <c r="CB1283" i="1"/>
  <c r="CC1283" i="1"/>
  <c r="CG1283" i="1"/>
  <c r="CH1283" i="1"/>
  <c r="CI1283" i="1"/>
  <c r="CJ1283" i="1"/>
  <c r="BQ1284" i="1"/>
  <c r="BR1284" i="1"/>
  <c r="BS1284" i="1"/>
  <c r="BT1284" i="1"/>
  <c r="BU1284" i="1"/>
  <c r="BW1284" i="1"/>
  <c r="BX1284" i="1"/>
  <c r="BY1284" i="1"/>
  <c r="CA1284" i="1"/>
  <c r="CB1284" i="1"/>
  <c r="CC1284" i="1"/>
  <c r="CG1284" i="1"/>
  <c r="CH1284" i="1"/>
  <c r="CI1284" i="1"/>
  <c r="CJ1284" i="1"/>
  <c r="CK1284" i="1" s="1"/>
  <c r="BQ1285" i="1"/>
  <c r="BR1285" i="1"/>
  <c r="BS1285" i="1"/>
  <c r="BT1285" i="1"/>
  <c r="BU1285" i="1"/>
  <c r="BW1285" i="1"/>
  <c r="BX1285" i="1"/>
  <c r="BY1285" i="1"/>
  <c r="CG1285" i="1" s="1"/>
  <c r="CA1285" i="1"/>
  <c r="CB1285" i="1"/>
  <c r="CC1285" i="1"/>
  <c r="CH1285" i="1"/>
  <c r="CI1285" i="1"/>
  <c r="CJ1285" i="1"/>
  <c r="BQ1286" i="1"/>
  <c r="BR1286" i="1"/>
  <c r="BS1286" i="1"/>
  <c r="BT1286" i="1"/>
  <c r="BU1286" i="1"/>
  <c r="BW1286" i="1"/>
  <c r="BX1286" i="1"/>
  <c r="BY1286" i="1"/>
  <c r="CG1286" i="1" s="1"/>
  <c r="CA1286" i="1"/>
  <c r="CB1286" i="1"/>
  <c r="CC1286" i="1"/>
  <c r="CH1286" i="1"/>
  <c r="CI1286" i="1"/>
  <c r="CJ1286" i="1"/>
  <c r="BQ1287" i="1"/>
  <c r="BR1287" i="1"/>
  <c r="BS1287" i="1"/>
  <c r="BT1287" i="1"/>
  <c r="BU1287" i="1"/>
  <c r="BW1287" i="1"/>
  <c r="BX1287" i="1"/>
  <c r="BY1287" i="1"/>
  <c r="CG1287" i="1" s="1"/>
  <c r="CA1287" i="1"/>
  <c r="CB1287" i="1"/>
  <c r="CC1287" i="1"/>
  <c r="CH1287" i="1"/>
  <c r="CI1287" i="1"/>
  <c r="CJ1287" i="1"/>
  <c r="BQ1288" i="1"/>
  <c r="BR1288" i="1"/>
  <c r="BS1288" i="1"/>
  <c r="BT1288" i="1"/>
  <c r="BU1288" i="1"/>
  <c r="BW1288" i="1"/>
  <c r="BX1288" i="1"/>
  <c r="BY1288" i="1"/>
  <c r="CA1288" i="1"/>
  <c r="CB1288" i="1"/>
  <c r="CC1288" i="1"/>
  <c r="CG1288" i="1"/>
  <c r="CH1288" i="1"/>
  <c r="CI1288" i="1"/>
  <c r="CJ1288" i="1"/>
  <c r="BQ1289" i="1"/>
  <c r="BR1289" i="1"/>
  <c r="BS1289" i="1"/>
  <c r="BT1289" i="1"/>
  <c r="BU1289" i="1"/>
  <c r="BW1289" i="1"/>
  <c r="BX1289" i="1"/>
  <c r="BY1289" i="1"/>
  <c r="CG1289" i="1" s="1"/>
  <c r="CA1289" i="1"/>
  <c r="CB1289" i="1"/>
  <c r="CC1289" i="1"/>
  <c r="CH1289" i="1"/>
  <c r="CI1289" i="1"/>
  <c r="CJ1289" i="1"/>
  <c r="BQ1290" i="1"/>
  <c r="BR1290" i="1"/>
  <c r="BS1290" i="1"/>
  <c r="BT1290" i="1"/>
  <c r="BU1290" i="1"/>
  <c r="BW1290" i="1"/>
  <c r="BX1290" i="1"/>
  <c r="BY1290" i="1"/>
  <c r="CG1290" i="1" s="1"/>
  <c r="CA1290" i="1"/>
  <c r="CB1290" i="1"/>
  <c r="CC1290" i="1"/>
  <c r="CH1290" i="1"/>
  <c r="CI1290" i="1"/>
  <c r="CJ1290" i="1"/>
  <c r="CK1290" i="1" s="1"/>
  <c r="BQ1291" i="1"/>
  <c r="BR1291" i="1"/>
  <c r="BS1291" i="1"/>
  <c r="BT1291" i="1"/>
  <c r="BU1291" i="1"/>
  <c r="BW1291" i="1"/>
  <c r="BX1291" i="1"/>
  <c r="BY1291" i="1"/>
  <c r="CA1291" i="1"/>
  <c r="CB1291" i="1"/>
  <c r="CC1291" i="1"/>
  <c r="CG1291" i="1"/>
  <c r="CH1291" i="1"/>
  <c r="CI1291" i="1"/>
  <c r="CJ1291" i="1"/>
  <c r="CK1291" i="1" s="1"/>
  <c r="BQ1292" i="1"/>
  <c r="BR1292" i="1"/>
  <c r="BS1292" i="1"/>
  <c r="BT1292" i="1"/>
  <c r="BU1292" i="1"/>
  <c r="BW1292" i="1"/>
  <c r="BX1292" i="1"/>
  <c r="BY1292" i="1"/>
  <c r="CG1292" i="1" s="1"/>
  <c r="CA1292" i="1"/>
  <c r="CB1292" i="1"/>
  <c r="CC1292" i="1"/>
  <c r="CH1292" i="1"/>
  <c r="CI1292" i="1"/>
  <c r="CJ1292" i="1"/>
  <c r="CK1292" i="1" s="1"/>
  <c r="BQ1293" i="1"/>
  <c r="BR1293" i="1"/>
  <c r="BS1293" i="1"/>
  <c r="BT1293" i="1"/>
  <c r="BU1293" i="1"/>
  <c r="BW1293" i="1"/>
  <c r="BX1293" i="1"/>
  <c r="BY1293" i="1"/>
  <c r="CG1293" i="1" s="1"/>
  <c r="CA1293" i="1"/>
  <c r="CB1293" i="1"/>
  <c r="CC1293" i="1"/>
  <c r="CH1293" i="1"/>
  <c r="CI1293" i="1"/>
  <c r="CJ1293" i="1"/>
  <c r="BQ1294" i="1"/>
  <c r="BR1294" i="1"/>
  <c r="BS1294" i="1"/>
  <c r="BT1294" i="1"/>
  <c r="BU1294" i="1"/>
  <c r="BW1294" i="1"/>
  <c r="BX1294" i="1"/>
  <c r="BY1294" i="1"/>
  <c r="CG1294" i="1" s="1"/>
  <c r="CA1294" i="1"/>
  <c r="CB1294" i="1"/>
  <c r="CC1294" i="1"/>
  <c r="CH1294" i="1"/>
  <c r="CI1294" i="1"/>
  <c r="CJ1294" i="1"/>
  <c r="BQ1295" i="1"/>
  <c r="BR1295" i="1"/>
  <c r="BS1295" i="1"/>
  <c r="BT1295" i="1"/>
  <c r="BU1295" i="1"/>
  <c r="BW1295" i="1"/>
  <c r="BX1295" i="1"/>
  <c r="BY1295" i="1"/>
  <c r="CA1295" i="1"/>
  <c r="CB1295" i="1"/>
  <c r="CC1295" i="1"/>
  <c r="CG1295" i="1"/>
  <c r="CH1295" i="1"/>
  <c r="CI1295" i="1"/>
  <c r="CJ1295" i="1"/>
  <c r="BQ1296" i="1"/>
  <c r="BR1296" i="1"/>
  <c r="BS1296" i="1"/>
  <c r="BT1296" i="1"/>
  <c r="BU1296" i="1"/>
  <c r="BW1296" i="1"/>
  <c r="BX1296" i="1"/>
  <c r="BY1296" i="1"/>
  <c r="CA1296" i="1"/>
  <c r="CB1296" i="1"/>
  <c r="CC1296" i="1"/>
  <c r="CG1296" i="1"/>
  <c r="CH1296" i="1"/>
  <c r="CI1296" i="1"/>
  <c r="CJ1296" i="1"/>
  <c r="BQ1297" i="1"/>
  <c r="BR1297" i="1"/>
  <c r="BS1297" i="1"/>
  <c r="BT1297" i="1"/>
  <c r="BU1297" i="1"/>
  <c r="BW1297" i="1"/>
  <c r="BX1297" i="1"/>
  <c r="BY1297" i="1"/>
  <c r="CG1297" i="1" s="1"/>
  <c r="CA1297" i="1"/>
  <c r="CB1297" i="1"/>
  <c r="CC1297" i="1"/>
  <c r="CH1297" i="1"/>
  <c r="CI1297" i="1"/>
  <c r="CJ1297" i="1"/>
  <c r="BQ1298" i="1"/>
  <c r="BR1298" i="1"/>
  <c r="BS1298" i="1"/>
  <c r="BT1298" i="1"/>
  <c r="BU1298" i="1"/>
  <c r="BW1298" i="1"/>
  <c r="BX1298" i="1"/>
  <c r="BY1298" i="1"/>
  <c r="CG1298" i="1" s="1"/>
  <c r="CA1298" i="1"/>
  <c r="CB1298" i="1"/>
  <c r="CC1298" i="1"/>
  <c r="CH1298" i="1"/>
  <c r="CI1298" i="1"/>
  <c r="CJ1298" i="1"/>
  <c r="BQ1299" i="1"/>
  <c r="BR1299" i="1"/>
  <c r="BS1299" i="1"/>
  <c r="BT1299" i="1"/>
  <c r="BU1299" i="1"/>
  <c r="BW1299" i="1"/>
  <c r="BX1299" i="1"/>
  <c r="BY1299" i="1"/>
  <c r="CG1299" i="1" s="1"/>
  <c r="CA1299" i="1"/>
  <c r="CB1299" i="1"/>
  <c r="CC1299" i="1"/>
  <c r="CH1299" i="1"/>
  <c r="CI1299" i="1"/>
  <c r="CJ1299" i="1"/>
  <c r="BQ1300" i="1"/>
  <c r="BR1300" i="1"/>
  <c r="BS1300" i="1"/>
  <c r="BT1300" i="1"/>
  <c r="BU1300" i="1"/>
  <c r="BW1300" i="1"/>
  <c r="BX1300" i="1"/>
  <c r="BY1300" i="1"/>
  <c r="CG1300" i="1" s="1"/>
  <c r="CA1300" i="1"/>
  <c r="CB1300" i="1"/>
  <c r="CC1300" i="1"/>
  <c r="CH1300" i="1"/>
  <c r="CI1300" i="1"/>
  <c r="CJ1300" i="1"/>
  <c r="CK1300" i="1"/>
  <c r="BQ1301" i="1"/>
  <c r="BR1301" i="1"/>
  <c r="BS1301" i="1"/>
  <c r="BT1301" i="1"/>
  <c r="BU1301" i="1"/>
  <c r="BW1301" i="1"/>
  <c r="BX1301" i="1"/>
  <c r="BY1301" i="1"/>
  <c r="CG1301" i="1" s="1"/>
  <c r="CA1301" i="1"/>
  <c r="CB1301" i="1"/>
  <c r="CC1301" i="1"/>
  <c r="CH1301" i="1"/>
  <c r="CI1301" i="1"/>
  <c r="CJ1301" i="1"/>
  <c r="BQ1302" i="1"/>
  <c r="BR1302" i="1"/>
  <c r="BS1302" i="1"/>
  <c r="BT1302" i="1"/>
  <c r="BU1302" i="1"/>
  <c r="BW1302" i="1"/>
  <c r="BX1302" i="1"/>
  <c r="BY1302" i="1"/>
  <c r="CA1302" i="1"/>
  <c r="CB1302" i="1"/>
  <c r="CC1302" i="1"/>
  <c r="CG1302" i="1"/>
  <c r="CH1302" i="1"/>
  <c r="CI1302" i="1"/>
  <c r="CJ1302" i="1"/>
  <c r="BQ1303" i="1"/>
  <c r="BR1303" i="1"/>
  <c r="BS1303" i="1"/>
  <c r="BT1303" i="1"/>
  <c r="BU1303" i="1"/>
  <c r="BW1303" i="1"/>
  <c r="BX1303" i="1"/>
  <c r="BY1303" i="1"/>
  <c r="CG1303" i="1" s="1"/>
  <c r="CA1303" i="1"/>
  <c r="CB1303" i="1"/>
  <c r="CC1303" i="1"/>
  <c r="CH1303" i="1"/>
  <c r="CI1303" i="1"/>
  <c r="CJ1303" i="1"/>
  <c r="BQ1304" i="1"/>
  <c r="BR1304" i="1"/>
  <c r="BS1304" i="1"/>
  <c r="BT1304" i="1"/>
  <c r="BU1304" i="1"/>
  <c r="BW1304" i="1"/>
  <c r="BX1304" i="1"/>
  <c r="BY1304" i="1"/>
  <c r="CG1304" i="1" s="1"/>
  <c r="CA1304" i="1"/>
  <c r="CB1304" i="1"/>
  <c r="CC1304" i="1"/>
  <c r="CH1304" i="1"/>
  <c r="CI1304" i="1"/>
  <c r="CJ1304" i="1"/>
  <c r="BQ1305" i="1"/>
  <c r="BR1305" i="1"/>
  <c r="BS1305" i="1"/>
  <c r="BT1305" i="1"/>
  <c r="BU1305" i="1"/>
  <c r="BW1305" i="1"/>
  <c r="BX1305" i="1"/>
  <c r="BY1305" i="1"/>
  <c r="CG1305" i="1" s="1"/>
  <c r="CA1305" i="1"/>
  <c r="CB1305" i="1"/>
  <c r="CC1305" i="1"/>
  <c r="CH1305" i="1"/>
  <c r="CI1305" i="1"/>
  <c r="CJ1305" i="1"/>
  <c r="BQ1306" i="1"/>
  <c r="BR1306" i="1"/>
  <c r="BS1306" i="1"/>
  <c r="BT1306" i="1"/>
  <c r="BU1306" i="1"/>
  <c r="BW1306" i="1"/>
  <c r="BX1306" i="1"/>
  <c r="BY1306" i="1"/>
  <c r="CG1306" i="1" s="1"/>
  <c r="CA1306" i="1"/>
  <c r="CB1306" i="1"/>
  <c r="CC1306" i="1"/>
  <c r="CH1306" i="1"/>
  <c r="CI1306" i="1"/>
  <c r="CJ1306" i="1"/>
  <c r="BQ1307" i="1"/>
  <c r="BR1307" i="1"/>
  <c r="BS1307" i="1"/>
  <c r="BT1307" i="1"/>
  <c r="BU1307" i="1"/>
  <c r="BW1307" i="1"/>
  <c r="BX1307" i="1"/>
  <c r="BY1307" i="1"/>
  <c r="CG1307" i="1" s="1"/>
  <c r="CA1307" i="1"/>
  <c r="CB1307" i="1"/>
  <c r="CC1307" i="1"/>
  <c r="CH1307" i="1"/>
  <c r="CI1307" i="1"/>
  <c r="CJ1307" i="1"/>
  <c r="BQ1308" i="1"/>
  <c r="BR1308" i="1"/>
  <c r="BS1308" i="1"/>
  <c r="BT1308" i="1"/>
  <c r="BU1308" i="1"/>
  <c r="BW1308" i="1"/>
  <c r="BX1308" i="1"/>
  <c r="BY1308" i="1"/>
  <c r="CG1308" i="1" s="1"/>
  <c r="CA1308" i="1"/>
  <c r="CB1308" i="1"/>
  <c r="CC1308" i="1"/>
  <c r="CH1308" i="1"/>
  <c r="CI1308" i="1"/>
  <c r="CJ1308" i="1"/>
  <c r="BQ1309" i="1"/>
  <c r="BR1309" i="1"/>
  <c r="BS1309" i="1"/>
  <c r="BT1309" i="1"/>
  <c r="BU1309" i="1"/>
  <c r="BW1309" i="1"/>
  <c r="BX1309" i="1"/>
  <c r="BY1309" i="1"/>
  <c r="CG1309" i="1" s="1"/>
  <c r="CA1309" i="1"/>
  <c r="CB1309" i="1"/>
  <c r="CC1309" i="1"/>
  <c r="CH1309" i="1"/>
  <c r="CI1309" i="1"/>
  <c r="CJ1309" i="1"/>
  <c r="BQ1310" i="1"/>
  <c r="BR1310" i="1"/>
  <c r="BS1310" i="1"/>
  <c r="BT1310" i="1"/>
  <c r="BU1310" i="1"/>
  <c r="BW1310" i="1"/>
  <c r="BX1310" i="1"/>
  <c r="BY1310" i="1"/>
  <c r="CG1310" i="1" s="1"/>
  <c r="CA1310" i="1"/>
  <c r="CB1310" i="1"/>
  <c r="CC1310" i="1"/>
  <c r="CH1310" i="1"/>
  <c r="CI1310" i="1"/>
  <c r="CJ1310" i="1"/>
  <c r="BQ1311" i="1"/>
  <c r="BR1311" i="1"/>
  <c r="BS1311" i="1"/>
  <c r="BT1311" i="1"/>
  <c r="BU1311" i="1"/>
  <c r="BW1311" i="1"/>
  <c r="BX1311" i="1"/>
  <c r="BY1311" i="1"/>
  <c r="CG1311" i="1" s="1"/>
  <c r="CA1311" i="1"/>
  <c r="CB1311" i="1"/>
  <c r="CC1311" i="1"/>
  <c r="CH1311" i="1"/>
  <c r="CI1311" i="1"/>
  <c r="CJ1311" i="1"/>
  <c r="BQ1312" i="1"/>
  <c r="BR1312" i="1"/>
  <c r="BS1312" i="1"/>
  <c r="BT1312" i="1"/>
  <c r="BU1312" i="1"/>
  <c r="BW1312" i="1"/>
  <c r="BX1312" i="1"/>
  <c r="BY1312" i="1"/>
  <c r="CG1312" i="1" s="1"/>
  <c r="CA1312" i="1"/>
  <c r="CB1312" i="1"/>
  <c r="CC1312" i="1"/>
  <c r="CH1312" i="1"/>
  <c r="CI1312" i="1"/>
  <c r="CJ1312" i="1"/>
  <c r="CK1312" i="1" s="1"/>
  <c r="BQ1313" i="1"/>
  <c r="BR1313" i="1"/>
  <c r="BS1313" i="1"/>
  <c r="BT1313" i="1"/>
  <c r="BU1313" i="1"/>
  <c r="BW1313" i="1"/>
  <c r="BX1313" i="1"/>
  <c r="BY1313" i="1"/>
  <c r="CG1313" i="1" s="1"/>
  <c r="CA1313" i="1"/>
  <c r="CB1313" i="1"/>
  <c r="CC1313" i="1"/>
  <c r="CH1313" i="1"/>
  <c r="CI1313" i="1"/>
  <c r="CJ1313" i="1"/>
  <c r="BQ1314" i="1"/>
  <c r="BR1314" i="1"/>
  <c r="BS1314" i="1"/>
  <c r="BT1314" i="1"/>
  <c r="BU1314" i="1"/>
  <c r="BW1314" i="1"/>
  <c r="BX1314" i="1"/>
  <c r="BY1314" i="1"/>
  <c r="CA1314" i="1"/>
  <c r="CB1314" i="1"/>
  <c r="CC1314" i="1"/>
  <c r="CG1314" i="1"/>
  <c r="CH1314" i="1"/>
  <c r="CI1314" i="1"/>
  <c r="CJ1314" i="1"/>
  <c r="BQ1315" i="1"/>
  <c r="BR1315" i="1"/>
  <c r="BS1315" i="1"/>
  <c r="BT1315" i="1"/>
  <c r="BU1315" i="1"/>
  <c r="BW1315" i="1"/>
  <c r="BX1315" i="1"/>
  <c r="BY1315" i="1"/>
  <c r="CG1315" i="1" s="1"/>
  <c r="CA1315" i="1"/>
  <c r="CB1315" i="1"/>
  <c r="CC1315" i="1"/>
  <c r="CH1315" i="1"/>
  <c r="CI1315" i="1"/>
  <c r="CJ1315" i="1"/>
  <c r="BQ1316" i="1"/>
  <c r="BR1316" i="1"/>
  <c r="BS1316" i="1"/>
  <c r="BT1316" i="1"/>
  <c r="BU1316" i="1"/>
  <c r="BW1316" i="1"/>
  <c r="BX1316" i="1"/>
  <c r="BY1316" i="1"/>
  <c r="CA1316" i="1"/>
  <c r="CB1316" i="1"/>
  <c r="CC1316" i="1"/>
  <c r="CG1316" i="1"/>
  <c r="CH1316" i="1"/>
  <c r="CI1316" i="1"/>
  <c r="CJ1316" i="1"/>
  <c r="BQ1317" i="1"/>
  <c r="BR1317" i="1"/>
  <c r="BS1317" i="1"/>
  <c r="BT1317" i="1"/>
  <c r="BU1317" i="1"/>
  <c r="BW1317" i="1"/>
  <c r="BX1317" i="1"/>
  <c r="BY1317" i="1"/>
  <c r="CG1317" i="1" s="1"/>
  <c r="CA1317" i="1"/>
  <c r="CB1317" i="1"/>
  <c r="CC1317" i="1"/>
  <c r="CH1317" i="1"/>
  <c r="CI1317" i="1"/>
  <c r="CJ1317" i="1"/>
  <c r="BQ1318" i="1"/>
  <c r="BR1318" i="1"/>
  <c r="BS1318" i="1"/>
  <c r="BT1318" i="1"/>
  <c r="BU1318" i="1"/>
  <c r="BW1318" i="1"/>
  <c r="BX1318" i="1"/>
  <c r="BY1318" i="1"/>
  <c r="CG1318" i="1" s="1"/>
  <c r="CA1318" i="1"/>
  <c r="CB1318" i="1"/>
  <c r="CC1318" i="1"/>
  <c r="CH1318" i="1"/>
  <c r="CI1318" i="1"/>
  <c r="CJ1318" i="1"/>
  <c r="CK1318" i="1" s="1"/>
  <c r="BQ1319" i="1"/>
  <c r="BR1319" i="1"/>
  <c r="BS1319" i="1"/>
  <c r="BT1319" i="1"/>
  <c r="BU1319" i="1"/>
  <c r="BW1319" i="1"/>
  <c r="BX1319" i="1"/>
  <c r="BY1319" i="1"/>
  <c r="CG1319" i="1" s="1"/>
  <c r="CA1319" i="1"/>
  <c r="CB1319" i="1"/>
  <c r="CC1319" i="1"/>
  <c r="CH1319" i="1"/>
  <c r="CI1319" i="1"/>
  <c r="CJ1319" i="1"/>
  <c r="BQ1320" i="1"/>
  <c r="BR1320" i="1"/>
  <c r="BS1320" i="1"/>
  <c r="BT1320" i="1"/>
  <c r="BU1320" i="1"/>
  <c r="BW1320" i="1"/>
  <c r="BX1320" i="1"/>
  <c r="BY1320" i="1"/>
  <c r="CG1320" i="1" s="1"/>
  <c r="CA1320" i="1"/>
  <c r="CB1320" i="1"/>
  <c r="CC1320" i="1"/>
  <c r="CH1320" i="1"/>
  <c r="CI1320" i="1"/>
  <c r="CJ1320" i="1"/>
  <c r="CK1320" i="1" s="1"/>
  <c r="BQ1321" i="1"/>
  <c r="BR1321" i="1"/>
  <c r="BS1321" i="1"/>
  <c r="BT1321" i="1"/>
  <c r="BU1321" i="1"/>
  <c r="BW1321" i="1"/>
  <c r="BX1321" i="1"/>
  <c r="BY1321" i="1"/>
  <c r="CG1321" i="1" s="1"/>
  <c r="CA1321" i="1"/>
  <c r="CB1321" i="1"/>
  <c r="CC1321" i="1"/>
  <c r="CH1321" i="1"/>
  <c r="CI1321" i="1"/>
  <c r="CJ1321" i="1"/>
  <c r="BQ1322" i="1"/>
  <c r="BR1322" i="1"/>
  <c r="BS1322" i="1"/>
  <c r="BT1322" i="1"/>
  <c r="BU1322" i="1"/>
  <c r="BW1322" i="1"/>
  <c r="BX1322" i="1"/>
  <c r="BY1322" i="1"/>
  <c r="CG1322" i="1" s="1"/>
  <c r="CA1322" i="1"/>
  <c r="CB1322" i="1"/>
  <c r="CC1322" i="1"/>
  <c r="CH1322" i="1"/>
  <c r="CI1322" i="1"/>
  <c r="CJ1322" i="1"/>
  <c r="BQ1323" i="1"/>
  <c r="BR1323" i="1"/>
  <c r="BS1323" i="1"/>
  <c r="BT1323" i="1"/>
  <c r="BU1323" i="1"/>
  <c r="BW1323" i="1"/>
  <c r="BX1323" i="1"/>
  <c r="BY1323" i="1"/>
  <c r="CG1323" i="1" s="1"/>
  <c r="CA1323" i="1"/>
  <c r="CB1323" i="1"/>
  <c r="CC1323" i="1"/>
  <c r="CH1323" i="1"/>
  <c r="CI1323" i="1"/>
  <c r="CJ1323" i="1"/>
  <c r="BQ1324" i="1"/>
  <c r="BR1324" i="1"/>
  <c r="BS1324" i="1"/>
  <c r="BT1324" i="1"/>
  <c r="BU1324" i="1"/>
  <c r="BW1324" i="1"/>
  <c r="BX1324" i="1"/>
  <c r="BY1324" i="1"/>
  <c r="CG1324" i="1" s="1"/>
  <c r="CA1324" i="1"/>
  <c r="CB1324" i="1"/>
  <c r="CC1324" i="1"/>
  <c r="CH1324" i="1"/>
  <c r="CI1324" i="1"/>
  <c r="CJ1324" i="1"/>
  <c r="BQ1325" i="1"/>
  <c r="BR1325" i="1"/>
  <c r="BS1325" i="1"/>
  <c r="BT1325" i="1"/>
  <c r="BU1325" i="1"/>
  <c r="BW1325" i="1"/>
  <c r="BX1325" i="1"/>
  <c r="BY1325" i="1"/>
  <c r="CG1325" i="1" s="1"/>
  <c r="CA1325" i="1"/>
  <c r="CB1325" i="1"/>
  <c r="CC1325" i="1"/>
  <c r="CH1325" i="1"/>
  <c r="CI1325" i="1"/>
  <c r="CJ1325" i="1"/>
  <c r="BQ1326" i="1"/>
  <c r="BR1326" i="1"/>
  <c r="BS1326" i="1"/>
  <c r="BT1326" i="1"/>
  <c r="BU1326" i="1"/>
  <c r="BW1326" i="1"/>
  <c r="BX1326" i="1"/>
  <c r="BY1326" i="1"/>
  <c r="CA1326" i="1"/>
  <c r="CB1326" i="1"/>
  <c r="CC1326" i="1"/>
  <c r="CG1326" i="1"/>
  <c r="CH1326" i="1"/>
  <c r="CI1326" i="1"/>
  <c r="CJ1326" i="1"/>
  <c r="BQ1327" i="1"/>
  <c r="BR1327" i="1"/>
  <c r="BS1327" i="1"/>
  <c r="BT1327" i="1"/>
  <c r="BU1327" i="1"/>
  <c r="BW1327" i="1"/>
  <c r="BX1327" i="1"/>
  <c r="BY1327" i="1"/>
  <c r="CG1327" i="1" s="1"/>
  <c r="CA1327" i="1"/>
  <c r="CK1327" i="1" s="1"/>
  <c r="CB1327" i="1"/>
  <c r="CC1327" i="1"/>
  <c r="CH1327" i="1"/>
  <c r="CI1327" i="1"/>
  <c r="CJ1327" i="1"/>
  <c r="BQ1328" i="1"/>
  <c r="BR1328" i="1"/>
  <c r="BS1328" i="1"/>
  <c r="BT1328" i="1"/>
  <c r="BU1328" i="1"/>
  <c r="BW1328" i="1"/>
  <c r="BX1328" i="1"/>
  <c r="BY1328" i="1"/>
  <c r="CG1328" i="1" s="1"/>
  <c r="CA1328" i="1"/>
  <c r="CB1328" i="1"/>
  <c r="CC1328" i="1"/>
  <c r="CH1328" i="1"/>
  <c r="CI1328" i="1"/>
  <c r="CJ1328" i="1"/>
  <c r="BQ1329" i="1"/>
  <c r="BR1329" i="1"/>
  <c r="BS1329" i="1"/>
  <c r="BT1329" i="1"/>
  <c r="BU1329" i="1"/>
  <c r="BW1329" i="1"/>
  <c r="BX1329" i="1"/>
  <c r="BY1329" i="1"/>
  <c r="CG1329" i="1" s="1"/>
  <c r="CA1329" i="1"/>
  <c r="CB1329" i="1"/>
  <c r="CC1329" i="1"/>
  <c r="CH1329" i="1"/>
  <c r="CI1329" i="1"/>
  <c r="CJ1329" i="1"/>
  <c r="BQ1330" i="1"/>
  <c r="BR1330" i="1"/>
  <c r="BS1330" i="1"/>
  <c r="BT1330" i="1"/>
  <c r="BU1330" i="1"/>
  <c r="BW1330" i="1"/>
  <c r="BX1330" i="1"/>
  <c r="BY1330" i="1"/>
  <c r="CG1330" i="1" s="1"/>
  <c r="CA1330" i="1"/>
  <c r="CB1330" i="1"/>
  <c r="CC1330" i="1"/>
  <c r="CH1330" i="1"/>
  <c r="CI1330" i="1"/>
  <c r="CJ1330" i="1"/>
  <c r="BQ1331" i="1"/>
  <c r="BR1331" i="1"/>
  <c r="BS1331" i="1"/>
  <c r="BT1331" i="1"/>
  <c r="BU1331" i="1"/>
  <c r="BW1331" i="1"/>
  <c r="BX1331" i="1"/>
  <c r="BY1331" i="1"/>
  <c r="CG1331" i="1" s="1"/>
  <c r="CA1331" i="1"/>
  <c r="CB1331" i="1"/>
  <c r="CC1331" i="1"/>
  <c r="CH1331" i="1"/>
  <c r="CI1331" i="1"/>
  <c r="CJ1331" i="1"/>
  <c r="BQ1332" i="1"/>
  <c r="BR1332" i="1"/>
  <c r="BS1332" i="1"/>
  <c r="BT1332" i="1"/>
  <c r="BU1332" i="1"/>
  <c r="BW1332" i="1"/>
  <c r="BX1332" i="1"/>
  <c r="BY1332" i="1"/>
  <c r="CG1332" i="1" s="1"/>
  <c r="CA1332" i="1"/>
  <c r="CB1332" i="1"/>
  <c r="CC1332" i="1"/>
  <c r="CH1332" i="1"/>
  <c r="CI1332" i="1"/>
  <c r="CJ1332" i="1"/>
  <c r="BQ1333" i="1"/>
  <c r="BR1333" i="1"/>
  <c r="BS1333" i="1"/>
  <c r="BT1333" i="1"/>
  <c r="BU1333" i="1"/>
  <c r="BW1333" i="1"/>
  <c r="BX1333" i="1"/>
  <c r="BY1333" i="1"/>
  <c r="CG1333" i="1" s="1"/>
  <c r="CA1333" i="1"/>
  <c r="CB1333" i="1"/>
  <c r="CC1333" i="1"/>
  <c r="CH1333" i="1"/>
  <c r="CI1333" i="1"/>
  <c r="CJ1333" i="1"/>
  <c r="BQ1334" i="1"/>
  <c r="BR1334" i="1"/>
  <c r="BS1334" i="1"/>
  <c r="BT1334" i="1"/>
  <c r="BU1334" i="1"/>
  <c r="BW1334" i="1"/>
  <c r="BX1334" i="1"/>
  <c r="BY1334" i="1"/>
  <c r="CG1334" i="1" s="1"/>
  <c r="CA1334" i="1"/>
  <c r="CK1334" i="1" s="1"/>
  <c r="CB1334" i="1"/>
  <c r="CC1334" i="1"/>
  <c r="CH1334" i="1"/>
  <c r="CI1334" i="1"/>
  <c r="CJ1334" i="1"/>
  <c r="BQ1335" i="1"/>
  <c r="BR1335" i="1"/>
  <c r="BS1335" i="1"/>
  <c r="BT1335" i="1"/>
  <c r="BU1335" i="1"/>
  <c r="BW1335" i="1"/>
  <c r="BX1335" i="1"/>
  <c r="BY1335" i="1"/>
  <c r="CG1335" i="1" s="1"/>
  <c r="CA1335" i="1"/>
  <c r="CB1335" i="1"/>
  <c r="CC1335" i="1"/>
  <c r="CH1335" i="1"/>
  <c r="CI1335" i="1"/>
  <c r="CJ1335" i="1"/>
  <c r="BQ1336" i="1"/>
  <c r="BR1336" i="1"/>
  <c r="BS1336" i="1"/>
  <c r="BT1336" i="1"/>
  <c r="BU1336" i="1"/>
  <c r="BW1336" i="1"/>
  <c r="BX1336" i="1"/>
  <c r="BY1336" i="1"/>
  <c r="CG1336" i="1" s="1"/>
  <c r="CA1336" i="1"/>
  <c r="CB1336" i="1"/>
  <c r="CC1336" i="1"/>
  <c r="CH1336" i="1"/>
  <c r="CI1336" i="1"/>
  <c r="CJ1336" i="1"/>
  <c r="CK1336" i="1" s="1"/>
  <c r="BQ1337" i="1"/>
  <c r="BR1337" i="1"/>
  <c r="BS1337" i="1"/>
  <c r="BT1337" i="1"/>
  <c r="BU1337" i="1"/>
  <c r="BW1337" i="1"/>
  <c r="BX1337" i="1"/>
  <c r="BY1337" i="1"/>
  <c r="CG1337" i="1" s="1"/>
  <c r="CA1337" i="1"/>
  <c r="CB1337" i="1"/>
  <c r="CC1337" i="1"/>
  <c r="CH1337" i="1"/>
  <c r="CI1337" i="1"/>
  <c r="CJ1337" i="1"/>
  <c r="CK1337" i="1" s="1"/>
  <c r="BQ1338" i="1"/>
  <c r="BR1338" i="1"/>
  <c r="BS1338" i="1"/>
  <c r="BT1338" i="1"/>
  <c r="BU1338" i="1"/>
  <c r="BW1338" i="1"/>
  <c r="BX1338" i="1"/>
  <c r="BY1338" i="1"/>
  <c r="CG1338" i="1" s="1"/>
  <c r="CA1338" i="1"/>
  <c r="CB1338" i="1"/>
  <c r="CC1338" i="1"/>
  <c r="CH1338" i="1"/>
  <c r="CI1338" i="1"/>
  <c r="CJ1338" i="1"/>
  <c r="BQ1339" i="1"/>
  <c r="BR1339" i="1"/>
  <c r="BS1339" i="1"/>
  <c r="BT1339" i="1"/>
  <c r="BU1339" i="1"/>
  <c r="BW1339" i="1"/>
  <c r="BX1339" i="1"/>
  <c r="BY1339" i="1"/>
  <c r="CG1339" i="1" s="1"/>
  <c r="CA1339" i="1"/>
  <c r="CB1339" i="1"/>
  <c r="CC1339" i="1"/>
  <c r="CH1339" i="1"/>
  <c r="CI1339" i="1"/>
  <c r="CJ1339" i="1"/>
  <c r="BQ1340" i="1"/>
  <c r="BR1340" i="1"/>
  <c r="BS1340" i="1"/>
  <c r="BT1340" i="1"/>
  <c r="BU1340" i="1"/>
  <c r="BW1340" i="1"/>
  <c r="BX1340" i="1"/>
  <c r="BY1340" i="1"/>
  <c r="CG1340" i="1" s="1"/>
  <c r="CA1340" i="1"/>
  <c r="CB1340" i="1"/>
  <c r="CC1340" i="1"/>
  <c r="CH1340" i="1"/>
  <c r="CI1340" i="1"/>
  <c r="CJ1340" i="1"/>
  <c r="BQ1341" i="1"/>
  <c r="BR1341" i="1"/>
  <c r="BS1341" i="1"/>
  <c r="BT1341" i="1"/>
  <c r="BU1341" i="1"/>
  <c r="BW1341" i="1"/>
  <c r="BX1341" i="1"/>
  <c r="BY1341" i="1"/>
  <c r="CG1341" i="1" s="1"/>
  <c r="CA1341" i="1"/>
  <c r="CB1341" i="1"/>
  <c r="CC1341" i="1"/>
  <c r="CH1341" i="1"/>
  <c r="CI1341" i="1"/>
  <c r="CJ1341" i="1"/>
  <c r="BQ1342" i="1"/>
  <c r="BR1342" i="1"/>
  <c r="BS1342" i="1"/>
  <c r="BT1342" i="1"/>
  <c r="BU1342" i="1"/>
  <c r="BW1342" i="1"/>
  <c r="BX1342" i="1"/>
  <c r="BY1342" i="1"/>
  <c r="CG1342" i="1" s="1"/>
  <c r="CA1342" i="1"/>
  <c r="CB1342" i="1"/>
  <c r="CC1342" i="1"/>
  <c r="CH1342" i="1"/>
  <c r="CI1342" i="1"/>
  <c r="CJ1342" i="1"/>
  <c r="BQ1343" i="1"/>
  <c r="BR1343" i="1"/>
  <c r="BS1343" i="1"/>
  <c r="BT1343" i="1"/>
  <c r="BU1343" i="1"/>
  <c r="BW1343" i="1"/>
  <c r="BX1343" i="1"/>
  <c r="BY1343" i="1"/>
  <c r="CA1343" i="1"/>
  <c r="CB1343" i="1"/>
  <c r="CC1343" i="1"/>
  <c r="CG1343" i="1"/>
  <c r="CH1343" i="1"/>
  <c r="CI1343" i="1"/>
  <c r="CJ1343" i="1"/>
  <c r="BQ1344" i="1"/>
  <c r="BR1344" i="1"/>
  <c r="BS1344" i="1"/>
  <c r="BT1344" i="1"/>
  <c r="BU1344" i="1"/>
  <c r="BW1344" i="1"/>
  <c r="BX1344" i="1"/>
  <c r="BY1344" i="1"/>
  <c r="CG1344" i="1" s="1"/>
  <c r="CA1344" i="1"/>
  <c r="CB1344" i="1"/>
  <c r="CC1344" i="1"/>
  <c r="CH1344" i="1"/>
  <c r="CI1344" i="1"/>
  <c r="CJ1344" i="1"/>
  <c r="BQ1345" i="1"/>
  <c r="BR1345" i="1"/>
  <c r="BS1345" i="1"/>
  <c r="BT1345" i="1"/>
  <c r="BU1345" i="1"/>
  <c r="BW1345" i="1"/>
  <c r="BX1345" i="1"/>
  <c r="BY1345" i="1"/>
  <c r="CG1345" i="1" s="1"/>
  <c r="CA1345" i="1"/>
  <c r="CB1345" i="1"/>
  <c r="CC1345" i="1"/>
  <c r="CH1345" i="1"/>
  <c r="CI1345" i="1"/>
  <c r="CJ1345" i="1"/>
  <c r="BQ1346" i="1"/>
  <c r="BR1346" i="1"/>
  <c r="BS1346" i="1"/>
  <c r="BT1346" i="1"/>
  <c r="BU1346" i="1"/>
  <c r="BW1346" i="1"/>
  <c r="BX1346" i="1"/>
  <c r="BY1346" i="1"/>
  <c r="CG1346" i="1" s="1"/>
  <c r="CA1346" i="1"/>
  <c r="CB1346" i="1"/>
  <c r="CC1346" i="1"/>
  <c r="CH1346" i="1"/>
  <c r="CI1346" i="1"/>
  <c r="CJ1346" i="1"/>
  <c r="BQ1347" i="1"/>
  <c r="BR1347" i="1"/>
  <c r="BS1347" i="1"/>
  <c r="BT1347" i="1"/>
  <c r="BU1347" i="1"/>
  <c r="BW1347" i="1"/>
  <c r="BX1347" i="1"/>
  <c r="BY1347" i="1"/>
  <c r="CG1347" i="1" s="1"/>
  <c r="CA1347" i="1"/>
  <c r="CB1347" i="1"/>
  <c r="CC1347" i="1"/>
  <c r="CH1347" i="1"/>
  <c r="CI1347" i="1"/>
  <c r="CJ1347" i="1"/>
  <c r="BQ1348" i="1"/>
  <c r="BR1348" i="1"/>
  <c r="BS1348" i="1"/>
  <c r="BT1348" i="1"/>
  <c r="BU1348" i="1"/>
  <c r="BW1348" i="1"/>
  <c r="BX1348" i="1"/>
  <c r="BY1348" i="1"/>
  <c r="CA1348" i="1"/>
  <c r="CK1348" i="1" s="1"/>
  <c r="CB1348" i="1"/>
  <c r="CC1348" i="1"/>
  <c r="CG1348" i="1"/>
  <c r="CH1348" i="1"/>
  <c r="CI1348" i="1"/>
  <c r="CJ1348" i="1"/>
  <c r="BQ1349" i="1"/>
  <c r="BR1349" i="1"/>
  <c r="BS1349" i="1"/>
  <c r="BT1349" i="1"/>
  <c r="BU1349" i="1"/>
  <c r="BW1349" i="1"/>
  <c r="BX1349" i="1"/>
  <c r="BY1349" i="1"/>
  <c r="CG1349" i="1" s="1"/>
  <c r="CA1349" i="1"/>
  <c r="CB1349" i="1"/>
  <c r="CC1349" i="1"/>
  <c r="CH1349" i="1"/>
  <c r="CI1349" i="1"/>
  <c r="CJ1349" i="1"/>
  <c r="BQ1350" i="1"/>
  <c r="BR1350" i="1"/>
  <c r="BS1350" i="1"/>
  <c r="BT1350" i="1"/>
  <c r="BU1350" i="1"/>
  <c r="BW1350" i="1"/>
  <c r="BX1350" i="1"/>
  <c r="BY1350" i="1"/>
  <c r="CA1350" i="1"/>
  <c r="CK1350" i="1" s="1"/>
  <c r="CB1350" i="1"/>
  <c r="CC1350" i="1"/>
  <c r="CG1350" i="1"/>
  <c r="CH1350" i="1"/>
  <c r="CI1350" i="1"/>
  <c r="CJ1350" i="1"/>
  <c r="BQ1351" i="1"/>
  <c r="BR1351" i="1"/>
  <c r="BS1351" i="1"/>
  <c r="BT1351" i="1"/>
  <c r="BU1351" i="1"/>
  <c r="BW1351" i="1"/>
  <c r="BX1351" i="1"/>
  <c r="BY1351" i="1"/>
  <c r="CG1351" i="1" s="1"/>
  <c r="CA1351" i="1"/>
  <c r="CB1351" i="1"/>
  <c r="CC1351" i="1"/>
  <c r="CH1351" i="1"/>
  <c r="CI1351" i="1"/>
  <c r="CJ1351" i="1"/>
  <c r="BQ1352" i="1"/>
  <c r="BR1352" i="1"/>
  <c r="BS1352" i="1"/>
  <c r="BT1352" i="1"/>
  <c r="BU1352" i="1"/>
  <c r="BW1352" i="1"/>
  <c r="BX1352" i="1"/>
  <c r="BY1352" i="1"/>
  <c r="CG1352" i="1" s="1"/>
  <c r="CA1352" i="1"/>
  <c r="CK1352" i="1" s="1"/>
  <c r="CB1352" i="1"/>
  <c r="CC1352" i="1"/>
  <c r="CH1352" i="1"/>
  <c r="CI1352" i="1"/>
  <c r="CJ1352" i="1"/>
  <c r="BQ1353" i="1"/>
  <c r="BR1353" i="1"/>
  <c r="BS1353" i="1"/>
  <c r="BT1353" i="1"/>
  <c r="BU1353" i="1"/>
  <c r="BW1353" i="1"/>
  <c r="BX1353" i="1"/>
  <c r="BY1353" i="1"/>
  <c r="CG1353" i="1" s="1"/>
  <c r="CA1353" i="1"/>
  <c r="CB1353" i="1"/>
  <c r="CC1353" i="1"/>
  <c r="CH1353" i="1"/>
  <c r="CI1353" i="1"/>
  <c r="CJ1353" i="1"/>
  <c r="BQ1354" i="1"/>
  <c r="BR1354" i="1"/>
  <c r="BS1354" i="1"/>
  <c r="BT1354" i="1"/>
  <c r="BU1354" i="1"/>
  <c r="BW1354" i="1"/>
  <c r="BX1354" i="1"/>
  <c r="BY1354" i="1"/>
  <c r="CG1354" i="1" s="1"/>
  <c r="CA1354" i="1"/>
  <c r="CB1354" i="1"/>
  <c r="CC1354" i="1"/>
  <c r="CH1354" i="1"/>
  <c r="CI1354" i="1"/>
  <c r="CJ1354" i="1"/>
  <c r="BQ1355" i="1"/>
  <c r="BR1355" i="1"/>
  <c r="BS1355" i="1"/>
  <c r="BT1355" i="1"/>
  <c r="BU1355" i="1"/>
  <c r="BW1355" i="1"/>
  <c r="BX1355" i="1"/>
  <c r="BY1355" i="1"/>
  <c r="CA1355" i="1"/>
  <c r="CB1355" i="1"/>
  <c r="CC1355" i="1"/>
  <c r="CG1355" i="1"/>
  <c r="CH1355" i="1"/>
  <c r="CI1355" i="1"/>
  <c r="CJ1355" i="1"/>
  <c r="CK1355" i="1" s="1"/>
  <c r="BQ1356" i="1"/>
  <c r="BR1356" i="1"/>
  <c r="BS1356" i="1"/>
  <c r="BT1356" i="1"/>
  <c r="BU1356" i="1"/>
  <c r="BW1356" i="1"/>
  <c r="BX1356" i="1"/>
  <c r="BY1356" i="1"/>
  <c r="CG1356" i="1" s="1"/>
  <c r="CA1356" i="1"/>
  <c r="CB1356" i="1"/>
  <c r="CC1356" i="1"/>
  <c r="CH1356" i="1"/>
  <c r="CI1356" i="1"/>
  <c r="CJ1356" i="1"/>
  <c r="CK1356" i="1"/>
  <c r="BQ1357" i="1"/>
  <c r="BR1357" i="1"/>
  <c r="BS1357" i="1"/>
  <c r="BT1357" i="1"/>
  <c r="BU1357" i="1"/>
  <c r="BW1357" i="1"/>
  <c r="BX1357" i="1"/>
  <c r="BY1357" i="1"/>
  <c r="CG1357" i="1" s="1"/>
  <c r="CA1357" i="1"/>
  <c r="CB1357" i="1"/>
  <c r="CC1357" i="1"/>
  <c r="CH1357" i="1"/>
  <c r="CI1357" i="1"/>
  <c r="CJ1357" i="1"/>
  <c r="BQ1358" i="1"/>
  <c r="BR1358" i="1"/>
  <c r="BS1358" i="1"/>
  <c r="BT1358" i="1"/>
  <c r="BU1358" i="1"/>
  <c r="BW1358" i="1"/>
  <c r="BX1358" i="1"/>
  <c r="BY1358" i="1"/>
  <c r="CG1358" i="1" s="1"/>
  <c r="CA1358" i="1"/>
  <c r="CB1358" i="1"/>
  <c r="CC1358" i="1"/>
  <c r="CH1358" i="1"/>
  <c r="CI1358" i="1"/>
  <c r="CJ1358" i="1"/>
  <c r="BQ1359" i="1"/>
  <c r="BR1359" i="1"/>
  <c r="BS1359" i="1"/>
  <c r="BT1359" i="1"/>
  <c r="BU1359" i="1"/>
  <c r="BW1359" i="1"/>
  <c r="BX1359" i="1"/>
  <c r="BY1359" i="1"/>
  <c r="CA1359" i="1"/>
  <c r="CB1359" i="1"/>
  <c r="CC1359" i="1"/>
  <c r="CG1359" i="1"/>
  <c r="CH1359" i="1"/>
  <c r="CI1359" i="1"/>
  <c r="CJ1359" i="1"/>
  <c r="BQ1360" i="1"/>
  <c r="BR1360" i="1"/>
  <c r="BS1360" i="1"/>
  <c r="BT1360" i="1"/>
  <c r="BU1360" i="1"/>
  <c r="BW1360" i="1"/>
  <c r="BX1360" i="1"/>
  <c r="BY1360" i="1"/>
  <c r="CA1360" i="1"/>
  <c r="CB1360" i="1"/>
  <c r="CC1360" i="1"/>
  <c r="CG1360" i="1"/>
  <c r="CH1360" i="1"/>
  <c r="CI1360" i="1"/>
  <c r="CJ1360" i="1"/>
  <c r="CK1360" i="1" s="1"/>
  <c r="BQ1361" i="1"/>
  <c r="BR1361" i="1"/>
  <c r="BS1361" i="1"/>
  <c r="BT1361" i="1"/>
  <c r="BU1361" i="1"/>
  <c r="BW1361" i="1"/>
  <c r="BX1361" i="1"/>
  <c r="BY1361" i="1"/>
  <c r="CG1361" i="1" s="1"/>
  <c r="CA1361" i="1"/>
  <c r="CB1361" i="1"/>
  <c r="CC1361" i="1"/>
  <c r="CH1361" i="1"/>
  <c r="CI1361" i="1"/>
  <c r="CJ1361" i="1"/>
  <c r="BQ1362" i="1"/>
  <c r="BR1362" i="1"/>
  <c r="BS1362" i="1"/>
  <c r="BT1362" i="1"/>
  <c r="BU1362" i="1"/>
  <c r="BW1362" i="1"/>
  <c r="BX1362" i="1"/>
  <c r="BY1362" i="1"/>
  <c r="CA1362" i="1"/>
  <c r="CB1362" i="1"/>
  <c r="CC1362" i="1"/>
  <c r="CG1362" i="1"/>
  <c r="CH1362" i="1"/>
  <c r="CI1362" i="1"/>
  <c r="CJ1362" i="1"/>
  <c r="BQ1363" i="1"/>
  <c r="BR1363" i="1"/>
  <c r="BS1363" i="1"/>
  <c r="BT1363" i="1"/>
  <c r="BU1363" i="1"/>
  <c r="BW1363" i="1"/>
  <c r="BX1363" i="1"/>
  <c r="BY1363" i="1"/>
  <c r="CG1363" i="1" s="1"/>
  <c r="CA1363" i="1"/>
  <c r="CB1363" i="1"/>
  <c r="CC1363" i="1"/>
  <c r="CH1363" i="1"/>
  <c r="CI1363" i="1"/>
  <c r="CJ1363" i="1"/>
  <c r="BQ1364" i="1"/>
  <c r="BR1364" i="1"/>
  <c r="BS1364" i="1"/>
  <c r="BT1364" i="1"/>
  <c r="BU1364" i="1"/>
  <c r="BW1364" i="1"/>
  <c r="BX1364" i="1"/>
  <c r="BY1364" i="1"/>
  <c r="CA1364" i="1"/>
  <c r="CK1364" i="1" s="1"/>
  <c r="CB1364" i="1"/>
  <c r="CC1364" i="1"/>
  <c r="CG1364" i="1"/>
  <c r="CH1364" i="1"/>
  <c r="CI1364" i="1"/>
  <c r="CJ1364" i="1"/>
  <c r="BQ1365" i="1"/>
  <c r="BR1365" i="1"/>
  <c r="BS1365" i="1"/>
  <c r="BT1365" i="1"/>
  <c r="BU1365" i="1"/>
  <c r="BW1365" i="1"/>
  <c r="BX1365" i="1"/>
  <c r="BY1365" i="1"/>
  <c r="CG1365" i="1" s="1"/>
  <c r="CA1365" i="1"/>
  <c r="CB1365" i="1"/>
  <c r="CC1365" i="1"/>
  <c r="CH1365" i="1"/>
  <c r="CI1365" i="1"/>
  <c r="CJ1365" i="1"/>
  <c r="BQ1366" i="1"/>
  <c r="BR1366" i="1"/>
  <c r="BS1366" i="1"/>
  <c r="BT1366" i="1"/>
  <c r="BU1366" i="1"/>
  <c r="BW1366" i="1"/>
  <c r="BX1366" i="1"/>
  <c r="BY1366" i="1"/>
  <c r="CA1366" i="1"/>
  <c r="CB1366" i="1"/>
  <c r="CC1366" i="1"/>
  <c r="CG1366" i="1"/>
  <c r="CH1366" i="1"/>
  <c r="CI1366" i="1"/>
  <c r="CJ1366" i="1"/>
  <c r="BQ1367" i="1"/>
  <c r="BR1367" i="1"/>
  <c r="BS1367" i="1"/>
  <c r="BT1367" i="1"/>
  <c r="BU1367" i="1"/>
  <c r="BW1367" i="1"/>
  <c r="BX1367" i="1"/>
  <c r="BY1367" i="1"/>
  <c r="CG1367" i="1" s="1"/>
  <c r="CA1367" i="1"/>
  <c r="CB1367" i="1"/>
  <c r="CC1367" i="1"/>
  <c r="CH1367" i="1"/>
  <c r="CI1367" i="1"/>
  <c r="CJ1367" i="1"/>
  <c r="BQ1368" i="1"/>
  <c r="BR1368" i="1"/>
  <c r="BS1368" i="1"/>
  <c r="BT1368" i="1"/>
  <c r="BU1368" i="1"/>
  <c r="BW1368" i="1"/>
  <c r="BX1368" i="1"/>
  <c r="BY1368" i="1"/>
  <c r="CG1368" i="1" s="1"/>
  <c r="CA1368" i="1"/>
  <c r="CK1368" i="1" s="1"/>
  <c r="CB1368" i="1"/>
  <c r="CC1368" i="1"/>
  <c r="CH1368" i="1"/>
  <c r="CI1368" i="1"/>
  <c r="CJ1368" i="1"/>
  <c r="BQ1369" i="1"/>
  <c r="BR1369" i="1"/>
  <c r="BS1369" i="1"/>
  <c r="BT1369" i="1"/>
  <c r="BU1369" i="1"/>
  <c r="BW1369" i="1"/>
  <c r="BX1369" i="1"/>
  <c r="BY1369" i="1"/>
  <c r="CG1369" i="1" s="1"/>
  <c r="CA1369" i="1"/>
  <c r="CB1369" i="1"/>
  <c r="CC1369" i="1"/>
  <c r="CH1369" i="1"/>
  <c r="CI1369" i="1"/>
  <c r="CJ1369" i="1"/>
  <c r="BQ1370" i="1"/>
  <c r="BR1370" i="1"/>
  <c r="BS1370" i="1"/>
  <c r="BT1370" i="1"/>
  <c r="BU1370" i="1"/>
  <c r="BW1370" i="1"/>
  <c r="BX1370" i="1"/>
  <c r="BY1370" i="1"/>
  <c r="CA1370" i="1"/>
  <c r="CB1370" i="1"/>
  <c r="CC1370" i="1"/>
  <c r="CG1370" i="1"/>
  <c r="CH1370" i="1"/>
  <c r="CI1370" i="1"/>
  <c r="CJ1370" i="1"/>
  <c r="BQ1371" i="1"/>
  <c r="BR1371" i="1"/>
  <c r="BS1371" i="1"/>
  <c r="BT1371" i="1"/>
  <c r="BU1371" i="1"/>
  <c r="BW1371" i="1"/>
  <c r="BX1371" i="1"/>
  <c r="BY1371" i="1"/>
  <c r="CA1371" i="1"/>
  <c r="CB1371" i="1"/>
  <c r="CC1371" i="1"/>
  <c r="CG1371" i="1"/>
  <c r="CH1371" i="1"/>
  <c r="CI1371" i="1"/>
  <c r="CJ1371" i="1"/>
  <c r="CK1371" i="1" s="1"/>
  <c r="BQ1372" i="1"/>
  <c r="BR1372" i="1"/>
  <c r="BS1372" i="1"/>
  <c r="BT1372" i="1"/>
  <c r="BU1372" i="1"/>
  <c r="BW1372" i="1"/>
  <c r="BX1372" i="1"/>
  <c r="BY1372" i="1"/>
  <c r="CG1372" i="1" s="1"/>
  <c r="CA1372" i="1"/>
  <c r="CB1372" i="1"/>
  <c r="CC1372" i="1"/>
  <c r="CH1372" i="1"/>
  <c r="CI1372" i="1"/>
  <c r="CJ1372" i="1"/>
  <c r="CK1372" i="1" s="1"/>
  <c r="BQ1373" i="1"/>
  <c r="BR1373" i="1"/>
  <c r="BS1373" i="1"/>
  <c r="BT1373" i="1"/>
  <c r="BU1373" i="1"/>
  <c r="BW1373" i="1"/>
  <c r="BX1373" i="1"/>
  <c r="BY1373" i="1"/>
  <c r="CG1373" i="1" s="1"/>
  <c r="CA1373" i="1"/>
  <c r="CB1373" i="1"/>
  <c r="CC1373" i="1"/>
  <c r="CH1373" i="1"/>
  <c r="CI1373" i="1"/>
  <c r="CJ1373" i="1"/>
  <c r="BQ1374" i="1"/>
  <c r="BR1374" i="1"/>
  <c r="BS1374" i="1"/>
  <c r="BT1374" i="1"/>
  <c r="BU1374" i="1"/>
  <c r="BW1374" i="1"/>
  <c r="BX1374" i="1"/>
  <c r="BY1374" i="1"/>
  <c r="CG1374" i="1" s="1"/>
  <c r="CA1374" i="1"/>
  <c r="CB1374" i="1"/>
  <c r="CC1374" i="1"/>
  <c r="CH1374" i="1"/>
  <c r="CI1374" i="1"/>
  <c r="CJ1374" i="1"/>
  <c r="BQ1375" i="1"/>
  <c r="BR1375" i="1"/>
  <c r="BS1375" i="1"/>
  <c r="BT1375" i="1"/>
  <c r="BU1375" i="1"/>
  <c r="BW1375" i="1"/>
  <c r="BX1375" i="1"/>
  <c r="BY1375" i="1"/>
  <c r="CA1375" i="1"/>
  <c r="CB1375" i="1"/>
  <c r="CC1375" i="1"/>
  <c r="CG1375" i="1"/>
  <c r="CH1375" i="1"/>
  <c r="CI1375" i="1"/>
  <c r="CJ1375" i="1"/>
  <c r="BQ1376" i="1"/>
  <c r="BR1376" i="1"/>
  <c r="BS1376" i="1"/>
  <c r="BT1376" i="1"/>
  <c r="BU1376" i="1"/>
  <c r="BW1376" i="1"/>
  <c r="BX1376" i="1"/>
  <c r="BY1376" i="1"/>
  <c r="CG1376" i="1" s="1"/>
  <c r="CA1376" i="1"/>
  <c r="CB1376" i="1"/>
  <c r="CC1376" i="1"/>
  <c r="CH1376" i="1"/>
  <c r="CI1376" i="1"/>
  <c r="CJ1376" i="1"/>
  <c r="CK1376" i="1"/>
  <c r="BQ1377" i="1"/>
  <c r="BR1377" i="1"/>
  <c r="BS1377" i="1"/>
  <c r="BT1377" i="1"/>
  <c r="BU1377" i="1"/>
  <c r="BW1377" i="1"/>
  <c r="BX1377" i="1"/>
  <c r="BY1377" i="1"/>
  <c r="CG1377" i="1" s="1"/>
  <c r="CA1377" i="1"/>
  <c r="CB1377" i="1"/>
  <c r="CC1377" i="1"/>
  <c r="CH1377" i="1"/>
  <c r="CI1377" i="1"/>
  <c r="CJ1377" i="1"/>
  <c r="BQ1378" i="1"/>
  <c r="BR1378" i="1"/>
  <c r="BS1378" i="1"/>
  <c r="BT1378" i="1"/>
  <c r="BU1378" i="1"/>
  <c r="BW1378" i="1"/>
  <c r="BX1378" i="1"/>
  <c r="BY1378" i="1"/>
  <c r="CA1378" i="1"/>
  <c r="CB1378" i="1"/>
  <c r="CC1378" i="1"/>
  <c r="CG1378" i="1"/>
  <c r="CH1378" i="1"/>
  <c r="CI1378" i="1"/>
  <c r="CJ1378" i="1"/>
  <c r="BQ1379" i="1"/>
  <c r="BR1379" i="1"/>
  <c r="BS1379" i="1"/>
  <c r="BT1379" i="1"/>
  <c r="BU1379" i="1"/>
  <c r="BW1379" i="1"/>
  <c r="BX1379" i="1"/>
  <c r="BY1379" i="1"/>
  <c r="CG1379" i="1" s="1"/>
  <c r="CA1379" i="1"/>
  <c r="CB1379" i="1"/>
  <c r="CC1379" i="1"/>
  <c r="CH1379" i="1"/>
  <c r="CI1379" i="1"/>
  <c r="CJ1379" i="1"/>
  <c r="BQ1380" i="1"/>
  <c r="BR1380" i="1"/>
  <c r="BS1380" i="1"/>
  <c r="BT1380" i="1"/>
  <c r="BU1380" i="1"/>
  <c r="BW1380" i="1"/>
  <c r="BX1380" i="1"/>
  <c r="BY1380" i="1"/>
  <c r="CG1380" i="1" s="1"/>
  <c r="CA1380" i="1"/>
  <c r="CB1380" i="1"/>
  <c r="CC1380" i="1"/>
  <c r="CH1380" i="1"/>
  <c r="CI1380" i="1"/>
  <c r="CJ1380" i="1"/>
  <c r="BQ1381" i="1"/>
  <c r="BR1381" i="1"/>
  <c r="BS1381" i="1"/>
  <c r="BT1381" i="1"/>
  <c r="BU1381" i="1"/>
  <c r="BW1381" i="1"/>
  <c r="BX1381" i="1"/>
  <c r="BY1381" i="1"/>
  <c r="CG1381" i="1" s="1"/>
  <c r="CA1381" i="1"/>
  <c r="CB1381" i="1"/>
  <c r="CC1381" i="1"/>
  <c r="CH1381" i="1"/>
  <c r="CI1381" i="1"/>
  <c r="CJ1381" i="1"/>
  <c r="BQ1382" i="1"/>
  <c r="BR1382" i="1"/>
  <c r="BS1382" i="1"/>
  <c r="BT1382" i="1"/>
  <c r="BU1382" i="1"/>
  <c r="BW1382" i="1"/>
  <c r="BX1382" i="1"/>
  <c r="BY1382" i="1"/>
  <c r="CG1382" i="1" s="1"/>
  <c r="CA1382" i="1"/>
  <c r="CB1382" i="1"/>
  <c r="CC1382" i="1"/>
  <c r="CH1382" i="1"/>
  <c r="CI1382" i="1"/>
  <c r="CJ1382" i="1"/>
  <c r="BQ1383" i="1"/>
  <c r="BR1383" i="1"/>
  <c r="BS1383" i="1"/>
  <c r="BT1383" i="1"/>
  <c r="BU1383" i="1"/>
  <c r="BW1383" i="1"/>
  <c r="BX1383" i="1"/>
  <c r="BY1383" i="1"/>
  <c r="CG1383" i="1" s="1"/>
  <c r="CA1383" i="1"/>
  <c r="CB1383" i="1"/>
  <c r="CC1383" i="1"/>
  <c r="CH1383" i="1"/>
  <c r="CI1383" i="1"/>
  <c r="CJ1383" i="1"/>
  <c r="BQ1384" i="1"/>
  <c r="BR1384" i="1"/>
  <c r="BS1384" i="1"/>
  <c r="BT1384" i="1"/>
  <c r="BU1384" i="1"/>
  <c r="BW1384" i="1"/>
  <c r="BX1384" i="1"/>
  <c r="BY1384" i="1"/>
  <c r="CG1384" i="1" s="1"/>
  <c r="CA1384" i="1"/>
  <c r="CB1384" i="1"/>
  <c r="CC1384" i="1"/>
  <c r="CH1384" i="1"/>
  <c r="CI1384" i="1"/>
  <c r="CJ1384" i="1"/>
  <c r="BQ1385" i="1"/>
  <c r="BR1385" i="1"/>
  <c r="BS1385" i="1"/>
  <c r="BT1385" i="1"/>
  <c r="BU1385" i="1"/>
  <c r="BW1385" i="1"/>
  <c r="BX1385" i="1"/>
  <c r="BY1385" i="1"/>
  <c r="CG1385" i="1" s="1"/>
  <c r="CA1385" i="1"/>
  <c r="CB1385" i="1"/>
  <c r="CC1385" i="1"/>
  <c r="CH1385" i="1"/>
  <c r="CI1385" i="1"/>
  <c r="CJ1385" i="1"/>
  <c r="BQ1386" i="1"/>
  <c r="BR1386" i="1"/>
  <c r="BS1386" i="1"/>
  <c r="BT1386" i="1"/>
  <c r="BU1386" i="1"/>
  <c r="BW1386" i="1"/>
  <c r="BX1386" i="1"/>
  <c r="BY1386" i="1"/>
  <c r="CA1386" i="1"/>
  <c r="CB1386" i="1"/>
  <c r="CC1386" i="1"/>
  <c r="CG1386" i="1"/>
  <c r="CH1386" i="1"/>
  <c r="CI1386" i="1"/>
  <c r="CJ1386" i="1"/>
  <c r="BQ1387" i="1"/>
  <c r="BR1387" i="1"/>
  <c r="BS1387" i="1"/>
  <c r="BT1387" i="1"/>
  <c r="BU1387" i="1"/>
  <c r="BW1387" i="1"/>
  <c r="BX1387" i="1"/>
  <c r="BY1387" i="1"/>
  <c r="CG1387" i="1" s="1"/>
  <c r="CA1387" i="1"/>
  <c r="CB1387" i="1"/>
  <c r="CC1387" i="1"/>
  <c r="CH1387" i="1"/>
  <c r="CI1387" i="1"/>
  <c r="CJ1387" i="1"/>
  <c r="CK1387" i="1" s="1"/>
  <c r="BQ1388" i="1"/>
  <c r="BR1388" i="1"/>
  <c r="BS1388" i="1"/>
  <c r="BT1388" i="1"/>
  <c r="BU1388" i="1"/>
  <c r="BW1388" i="1"/>
  <c r="BX1388" i="1"/>
  <c r="BY1388" i="1"/>
  <c r="CG1388" i="1" s="1"/>
  <c r="CA1388" i="1"/>
  <c r="CB1388" i="1"/>
  <c r="CC1388" i="1"/>
  <c r="CH1388" i="1"/>
  <c r="CI1388" i="1"/>
  <c r="CJ1388" i="1"/>
  <c r="CK1388" i="1" s="1"/>
  <c r="BQ1389" i="1"/>
  <c r="BR1389" i="1"/>
  <c r="BS1389" i="1"/>
  <c r="BT1389" i="1"/>
  <c r="BU1389" i="1"/>
  <c r="BW1389" i="1"/>
  <c r="BX1389" i="1"/>
  <c r="BY1389" i="1"/>
  <c r="CG1389" i="1" s="1"/>
  <c r="CA1389" i="1"/>
  <c r="CB1389" i="1"/>
  <c r="CC1389" i="1"/>
  <c r="CH1389" i="1"/>
  <c r="CI1389" i="1"/>
  <c r="CJ1389" i="1"/>
  <c r="BQ1390" i="1"/>
  <c r="BR1390" i="1"/>
  <c r="BS1390" i="1"/>
  <c r="BT1390" i="1"/>
  <c r="BU1390" i="1"/>
  <c r="BW1390" i="1"/>
  <c r="BX1390" i="1"/>
  <c r="BY1390" i="1"/>
  <c r="CA1390" i="1"/>
  <c r="CB1390" i="1"/>
  <c r="CC1390" i="1"/>
  <c r="CG1390" i="1"/>
  <c r="CH1390" i="1"/>
  <c r="CI1390" i="1"/>
  <c r="CJ1390" i="1"/>
  <c r="BQ1391" i="1"/>
  <c r="BR1391" i="1"/>
  <c r="BS1391" i="1"/>
  <c r="BT1391" i="1"/>
  <c r="BU1391" i="1"/>
  <c r="BW1391" i="1"/>
  <c r="BX1391" i="1"/>
  <c r="BY1391" i="1"/>
  <c r="CG1391" i="1" s="1"/>
  <c r="CA1391" i="1"/>
  <c r="CB1391" i="1"/>
  <c r="CC1391" i="1"/>
  <c r="CH1391" i="1"/>
  <c r="CI1391" i="1"/>
  <c r="CJ1391" i="1"/>
  <c r="CK1391" i="1" s="1"/>
  <c r="BQ1392" i="1"/>
  <c r="BR1392" i="1"/>
  <c r="BS1392" i="1"/>
  <c r="BT1392" i="1"/>
  <c r="BU1392" i="1"/>
  <c r="BW1392" i="1"/>
  <c r="BX1392" i="1"/>
  <c r="BY1392" i="1"/>
  <c r="CG1392" i="1" s="1"/>
  <c r="CA1392" i="1"/>
  <c r="CB1392" i="1"/>
  <c r="CC1392" i="1"/>
  <c r="CH1392" i="1"/>
  <c r="CI1392" i="1"/>
  <c r="CJ1392" i="1"/>
  <c r="BQ1393" i="1"/>
  <c r="BR1393" i="1"/>
  <c r="BS1393" i="1"/>
  <c r="BT1393" i="1"/>
  <c r="BU1393" i="1"/>
  <c r="BW1393" i="1"/>
  <c r="BX1393" i="1"/>
  <c r="BY1393" i="1"/>
  <c r="CG1393" i="1" s="1"/>
  <c r="CA1393" i="1"/>
  <c r="CB1393" i="1"/>
  <c r="CC1393" i="1"/>
  <c r="CH1393" i="1"/>
  <c r="CI1393" i="1"/>
  <c r="CJ1393" i="1"/>
  <c r="BQ1394" i="1"/>
  <c r="BR1394" i="1"/>
  <c r="BS1394" i="1"/>
  <c r="BT1394" i="1"/>
  <c r="BU1394" i="1"/>
  <c r="BW1394" i="1"/>
  <c r="BX1394" i="1"/>
  <c r="BY1394" i="1"/>
  <c r="CA1394" i="1"/>
  <c r="CB1394" i="1"/>
  <c r="CC1394" i="1"/>
  <c r="CG1394" i="1"/>
  <c r="CH1394" i="1"/>
  <c r="CI1394" i="1"/>
  <c r="CJ1394" i="1"/>
  <c r="BQ1395" i="1"/>
  <c r="BR1395" i="1"/>
  <c r="BS1395" i="1"/>
  <c r="BT1395" i="1"/>
  <c r="BU1395" i="1"/>
  <c r="BW1395" i="1"/>
  <c r="BX1395" i="1"/>
  <c r="BY1395" i="1"/>
  <c r="CG1395" i="1" s="1"/>
  <c r="CA1395" i="1"/>
  <c r="CB1395" i="1"/>
  <c r="CC1395" i="1"/>
  <c r="CH1395" i="1"/>
  <c r="CI1395" i="1"/>
  <c r="CJ1395" i="1"/>
  <c r="BQ1396" i="1"/>
  <c r="BR1396" i="1"/>
  <c r="BS1396" i="1"/>
  <c r="BT1396" i="1"/>
  <c r="BU1396" i="1"/>
  <c r="BW1396" i="1"/>
  <c r="BX1396" i="1"/>
  <c r="BY1396" i="1"/>
  <c r="CA1396" i="1"/>
  <c r="CB1396" i="1"/>
  <c r="CC1396" i="1"/>
  <c r="CG1396" i="1"/>
  <c r="CH1396" i="1"/>
  <c r="CI1396" i="1"/>
  <c r="CJ1396" i="1"/>
  <c r="BQ1397" i="1"/>
  <c r="BR1397" i="1"/>
  <c r="BS1397" i="1"/>
  <c r="BT1397" i="1"/>
  <c r="BU1397" i="1"/>
  <c r="BW1397" i="1"/>
  <c r="BX1397" i="1"/>
  <c r="BY1397" i="1"/>
  <c r="CG1397" i="1" s="1"/>
  <c r="CA1397" i="1"/>
  <c r="CB1397" i="1"/>
  <c r="CC1397" i="1"/>
  <c r="CH1397" i="1"/>
  <c r="CI1397" i="1"/>
  <c r="CJ1397" i="1"/>
  <c r="BQ1398" i="1"/>
  <c r="BR1398" i="1"/>
  <c r="BS1398" i="1"/>
  <c r="BT1398" i="1"/>
  <c r="BU1398" i="1"/>
  <c r="BW1398" i="1"/>
  <c r="BX1398" i="1"/>
  <c r="BY1398" i="1"/>
  <c r="CA1398" i="1"/>
  <c r="CB1398" i="1"/>
  <c r="CC1398" i="1"/>
  <c r="CG1398" i="1"/>
  <c r="CH1398" i="1"/>
  <c r="CI1398" i="1"/>
  <c r="CJ1398" i="1"/>
  <c r="BQ1399" i="1"/>
  <c r="BR1399" i="1"/>
  <c r="BS1399" i="1"/>
  <c r="BT1399" i="1"/>
  <c r="BU1399" i="1"/>
  <c r="BW1399" i="1"/>
  <c r="BX1399" i="1"/>
  <c r="BY1399" i="1"/>
  <c r="CG1399" i="1" s="1"/>
  <c r="CA1399" i="1"/>
  <c r="CB1399" i="1"/>
  <c r="CC1399" i="1"/>
  <c r="CH1399" i="1"/>
  <c r="CI1399" i="1"/>
  <c r="CJ1399" i="1"/>
  <c r="BQ1400" i="1"/>
  <c r="BR1400" i="1"/>
  <c r="BS1400" i="1"/>
  <c r="BT1400" i="1"/>
  <c r="BU1400" i="1"/>
  <c r="BW1400" i="1"/>
  <c r="BX1400" i="1"/>
  <c r="BY1400" i="1"/>
  <c r="CG1400" i="1" s="1"/>
  <c r="CA1400" i="1"/>
  <c r="CB1400" i="1"/>
  <c r="CC1400" i="1"/>
  <c r="CH1400" i="1"/>
  <c r="CI1400" i="1"/>
  <c r="CJ1400" i="1"/>
  <c r="BQ1401" i="1"/>
  <c r="BR1401" i="1"/>
  <c r="BS1401" i="1"/>
  <c r="BT1401" i="1"/>
  <c r="BU1401" i="1"/>
  <c r="BW1401" i="1"/>
  <c r="BX1401" i="1"/>
  <c r="BY1401" i="1"/>
  <c r="CG1401" i="1" s="1"/>
  <c r="CA1401" i="1"/>
  <c r="CB1401" i="1"/>
  <c r="CC1401" i="1"/>
  <c r="CH1401" i="1"/>
  <c r="CI1401" i="1"/>
  <c r="CJ1401" i="1"/>
  <c r="BQ1402" i="1"/>
  <c r="BR1402" i="1"/>
  <c r="BS1402" i="1"/>
  <c r="BT1402" i="1"/>
  <c r="BU1402" i="1"/>
  <c r="BW1402" i="1"/>
  <c r="BX1402" i="1"/>
  <c r="BY1402" i="1"/>
  <c r="CG1402" i="1" s="1"/>
  <c r="CA1402" i="1"/>
  <c r="CB1402" i="1"/>
  <c r="CC1402" i="1"/>
  <c r="CH1402" i="1"/>
  <c r="CI1402" i="1"/>
  <c r="CJ1402" i="1"/>
  <c r="BQ1403" i="1"/>
  <c r="BR1403" i="1"/>
  <c r="BS1403" i="1"/>
  <c r="BT1403" i="1"/>
  <c r="BU1403" i="1"/>
  <c r="BW1403" i="1"/>
  <c r="BX1403" i="1"/>
  <c r="BY1403" i="1"/>
  <c r="CA1403" i="1"/>
  <c r="CB1403" i="1"/>
  <c r="CC1403" i="1"/>
  <c r="CG1403" i="1"/>
  <c r="CH1403" i="1"/>
  <c r="CI1403" i="1"/>
  <c r="CJ1403" i="1"/>
  <c r="CK1403" i="1" s="1"/>
  <c r="BQ1404" i="1"/>
  <c r="BR1404" i="1"/>
  <c r="BS1404" i="1"/>
  <c r="BT1404" i="1"/>
  <c r="BU1404" i="1"/>
  <c r="BW1404" i="1"/>
  <c r="BX1404" i="1"/>
  <c r="BY1404" i="1"/>
  <c r="CG1404" i="1" s="1"/>
  <c r="CA1404" i="1"/>
  <c r="CB1404" i="1"/>
  <c r="CC1404" i="1"/>
  <c r="CH1404" i="1"/>
  <c r="CI1404" i="1"/>
  <c r="CJ1404" i="1"/>
  <c r="CK1404" i="1" s="1"/>
  <c r="BQ1405" i="1"/>
  <c r="BR1405" i="1"/>
  <c r="BS1405" i="1"/>
  <c r="BT1405" i="1"/>
  <c r="BU1405" i="1"/>
  <c r="BW1405" i="1"/>
  <c r="BX1405" i="1"/>
  <c r="BY1405" i="1"/>
  <c r="CG1405" i="1" s="1"/>
  <c r="CA1405" i="1"/>
  <c r="CB1405" i="1"/>
  <c r="CC1405" i="1"/>
  <c r="CH1405" i="1"/>
  <c r="CI1405" i="1"/>
  <c r="CJ1405" i="1"/>
  <c r="BQ1406" i="1"/>
  <c r="BR1406" i="1"/>
  <c r="BS1406" i="1"/>
  <c r="BT1406" i="1"/>
  <c r="BU1406" i="1"/>
  <c r="BW1406" i="1"/>
  <c r="BX1406" i="1"/>
  <c r="BY1406" i="1"/>
  <c r="CA1406" i="1"/>
  <c r="CB1406" i="1"/>
  <c r="CC1406" i="1"/>
  <c r="CG1406" i="1"/>
  <c r="CH1406" i="1"/>
  <c r="CI1406" i="1"/>
  <c r="CJ1406" i="1"/>
  <c r="BQ1407" i="1"/>
  <c r="BR1407" i="1"/>
  <c r="BS1407" i="1"/>
  <c r="BT1407" i="1"/>
  <c r="BU1407" i="1"/>
  <c r="BW1407" i="1"/>
  <c r="BX1407" i="1"/>
  <c r="BY1407" i="1"/>
  <c r="CG1407" i="1" s="1"/>
  <c r="CA1407" i="1"/>
  <c r="CB1407" i="1"/>
  <c r="CC1407" i="1"/>
  <c r="CH1407" i="1"/>
  <c r="CI1407" i="1"/>
  <c r="CJ1407" i="1"/>
  <c r="CK1407" i="1" s="1"/>
  <c r="BQ1408" i="1"/>
  <c r="BR1408" i="1"/>
  <c r="BS1408" i="1"/>
  <c r="BT1408" i="1"/>
  <c r="BU1408" i="1"/>
  <c r="BW1408" i="1"/>
  <c r="BX1408" i="1"/>
  <c r="BY1408" i="1"/>
  <c r="CG1408" i="1" s="1"/>
  <c r="CA1408" i="1"/>
  <c r="CB1408" i="1"/>
  <c r="CC1408" i="1"/>
  <c r="CH1408" i="1"/>
  <c r="CI1408" i="1"/>
  <c r="CJ1408" i="1"/>
  <c r="BQ1409" i="1"/>
  <c r="BR1409" i="1"/>
  <c r="BS1409" i="1"/>
  <c r="BT1409" i="1"/>
  <c r="BU1409" i="1"/>
  <c r="BW1409" i="1"/>
  <c r="BX1409" i="1"/>
  <c r="BY1409" i="1"/>
  <c r="CG1409" i="1" s="1"/>
  <c r="CA1409" i="1"/>
  <c r="CB1409" i="1"/>
  <c r="CC1409" i="1"/>
  <c r="CH1409" i="1"/>
  <c r="CI1409" i="1"/>
  <c r="CJ1409" i="1"/>
  <c r="BQ1410" i="1"/>
  <c r="BR1410" i="1"/>
  <c r="BS1410" i="1"/>
  <c r="BT1410" i="1"/>
  <c r="BU1410" i="1"/>
  <c r="BW1410" i="1"/>
  <c r="BX1410" i="1"/>
  <c r="BY1410" i="1"/>
  <c r="CA1410" i="1"/>
  <c r="CB1410" i="1"/>
  <c r="CC1410" i="1"/>
  <c r="CG1410" i="1"/>
  <c r="CH1410" i="1"/>
  <c r="CI1410" i="1"/>
  <c r="CJ1410" i="1"/>
  <c r="BQ1411" i="1"/>
  <c r="BR1411" i="1"/>
  <c r="BS1411" i="1"/>
  <c r="BT1411" i="1"/>
  <c r="BU1411" i="1"/>
  <c r="BW1411" i="1"/>
  <c r="BX1411" i="1"/>
  <c r="BY1411" i="1"/>
  <c r="CG1411" i="1" s="1"/>
  <c r="CA1411" i="1"/>
  <c r="CB1411" i="1"/>
  <c r="CC1411" i="1"/>
  <c r="CH1411" i="1"/>
  <c r="CI1411" i="1"/>
  <c r="CJ1411" i="1"/>
  <c r="BQ1412" i="1"/>
  <c r="BR1412" i="1"/>
  <c r="BS1412" i="1"/>
  <c r="BT1412" i="1"/>
  <c r="BU1412" i="1"/>
  <c r="BW1412" i="1"/>
  <c r="BX1412" i="1"/>
  <c r="BY1412" i="1"/>
  <c r="CA1412" i="1"/>
  <c r="CB1412" i="1"/>
  <c r="CC1412" i="1"/>
  <c r="CG1412" i="1"/>
  <c r="CH1412" i="1"/>
  <c r="CI1412" i="1"/>
  <c r="CJ1412" i="1"/>
  <c r="BQ1413" i="1"/>
  <c r="BR1413" i="1"/>
  <c r="BS1413" i="1"/>
  <c r="BT1413" i="1"/>
  <c r="BU1413" i="1"/>
  <c r="BW1413" i="1"/>
  <c r="BX1413" i="1"/>
  <c r="BY1413" i="1"/>
  <c r="CG1413" i="1" s="1"/>
  <c r="CA1413" i="1"/>
  <c r="CB1413" i="1"/>
  <c r="CC1413" i="1"/>
  <c r="CH1413" i="1"/>
  <c r="CI1413" i="1"/>
  <c r="CJ1413" i="1"/>
  <c r="BQ1414" i="1"/>
  <c r="BR1414" i="1"/>
  <c r="BS1414" i="1"/>
  <c r="BT1414" i="1"/>
  <c r="BU1414" i="1"/>
  <c r="BW1414" i="1"/>
  <c r="BX1414" i="1"/>
  <c r="BY1414" i="1"/>
  <c r="CA1414" i="1"/>
  <c r="CB1414" i="1"/>
  <c r="CC1414" i="1"/>
  <c r="CG1414" i="1"/>
  <c r="CH1414" i="1"/>
  <c r="CI1414" i="1"/>
  <c r="CJ1414" i="1"/>
  <c r="BQ1415" i="1"/>
  <c r="BR1415" i="1"/>
  <c r="BS1415" i="1"/>
  <c r="BT1415" i="1"/>
  <c r="BU1415" i="1"/>
  <c r="BW1415" i="1"/>
  <c r="BX1415" i="1"/>
  <c r="BY1415" i="1"/>
  <c r="CG1415" i="1" s="1"/>
  <c r="CA1415" i="1"/>
  <c r="CB1415" i="1"/>
  <c r="CC1415" i="1"/>
  <c r="CH1415" i="1"/>
  <c r="CI1415" i="1"/>
  <c r="CJ1415" i="1"/>
  <c r="BQ1416" i="1"/>
  <c r="BR1416" i="1"/>
  <c r="BS1416" i="1"/>
  <c r="BT1416" i="1"/>
  <c r="BU1416" i="1"/>
  <c r="BW1416" i="1"/>
  <c r="BX1416" i="1"/>
  <c r="BY1416" i="1"/>
  <c r="CG1416" i="1" s="1"/>
  <c r="CA1416" i="1"/>
  <c r="CB1416" i="1"/>
  <c r="CC1416" i="1"/>
  <c r="CH1416" i="1"/>
  <c r="CI1416" i="1"/>
  <c r="CJ1416" i="1"/>
  <c r="BQ1417" i="1"/>
  <c r="BR1417" i="1"/>
  <c r="BS1417" i="1"/>
  <c r="BT1417" i="1"/>
  <c r="BU1417" i="1"/>
  <c r="BW1417" i="1"/>
  <c r="BX1417" i="1"/>
  <c r="BY1417" i="1"/>
  <c r="CG1417" i="1" s="1"/>
  <c r="CA1417" i="1"/>
  <c r="CB1417" i="1"/>
  <c r="CC1417" i="1"/>
  <c r="CH1417" i="1"/>
  <c r="CI1417" i="1"/>
  <c r="CJ1417" i="1"/>
  <c r="BQ1418" i="1"/>
  <c r="BR1418" i="1"/>
  <c r="BS1418" i="1"/>
  <c r="BT1418" i="1"/>
  <c r="BU1418" i="1"/>
  <c r="BW1418" i="1"/>
  <c r="BX1418" i="1"/>
  <c r="BY1418" i="1"/>
  <c r="CG1418" i="1" s="1"/>
  <c r="CA1418" i="1"/>
  <c r="CK1418" i="1" s="1"/>
  <c r="CB1418" i="1"/>
  <c r="CC1418" i="1"/>
  <c r="CH1418" i="1"/>
  <c r="CI1418" i="1"/>
  <c r="CJ1418" i="1"/>
  <c r="BQ1419" i="1"/>
  <c r="BR1419" i="1"/>
  <c r="BS1419" i="1"/>
  <c r="BT1419" i="1"/>
  <c r="BU1419" i="1"/>
  <c r="BW1419" i="1"/>
  <c r="BX1419" i="1"/>
  <c r="BY1419" i="1"/>
  <c r="CA1419" i="1"/>
  <c r="CB1419" i="1"/>
  <c r="CC1419" i="1"/>
  <c r="CG1419" i="1"/>
  <c r="CH1419" i="1"/>
  <c r="CI1419" i="1"/>
  <c r="CJ1419" i="1"/>
  <c r="BQ1420" i="1"/>
  <c r="BR1420" i="1"/>
  <c r="BS1420" i="1"/>
  <c r="BT1420" i="1"/>
  <c r="BU1420" i="1"/>
  <c r="BW1420" i="1"/>
  <c r="BX1420" i="1"/>
  <c r="BY1420" i="1"/>
  <c r="CG1420" i="1" s="1"/>
  <c r="CA1420" i="1"/>
  <c r="CB1420" i="1"/>
  <c r="CC1420" i="1"/>
  <c r="CH1420" i="1"/>
  <c r="CI1420" i="1"/>
  <c r="CJ1420" i="1"/>
  <c r="CK1420" i="1" s="1"/>
  <c r="BQ1421" i="1"/>
  <c r="BR1421" i="1"/>
  <c r="BS1421" i="1"/>
  <c r="BT1421" i="1"/>
  <c r="BU1421" i="1"/>
  <c r="BW1421" i="1"/>
  <c r="BX1421" i="1"/>
  <c r="BY1421" i="1"/>
  <c r="CG1421" i="1" s="1"/>
  <c r="CA1421" i="1"/>
  <c r="CB1421" i="1"/>
  <c r="CC1421" i="1"/>
  <c r="CH1421" i="1"/>
  <c r="CI1421" i="1"/>
  <c r="CJ1421" i="1"/>
  <c r="BQ1422" i="1"/>
  <c r="BR1422" i="1"/>
  <c r="BS1422" i="1"/>
  <c r="BT1422" i="1"/>
  <c r="BU1422" i="1"/>
  <c r="BW1422" i="1"/>
  <c r="BX1422" i="1"/>
  <c r="BY1422" i="1"/>
  <c r="CA1422" i="1"/>
  <c r="CB1422" i="1"/>
  <c r="CC1422" i="1"/>
  <c r="CG1422" i="1"/>
  <c r="CH1422" i="1"/>
  <c r="CI1422" i="1"/>
  <c r="CJ1422" i="1"/>
  <c r="BQ1423" i="1"/>
  <c r="BR1423" i="1"/>
  <c r="BS1423" i="1"/>
  <c r="BT1423" i="1"/>
  <c r="BU1423" i="1"/>
  <c r="BW1423" i="1"/>
  <c r="BX1423" i="1"/>
  <c r="BY1423" i="1"/>
  <c r="CG1423" i="1" s="1"/>
  <c r="CA1423" i="1"/>
  <c r="CB1423" i="1"/>
  <c r="CC1423" i="1"/>
  <c r="CH1423" i="1"/>
  <c r="CI1423" i="1"/>
  <c r="CJ1423" i="1"/>
  <c r="BQ1424" i="1"/>
  <c r="BR1424" i="1"/>
  <c r="BS1424" i="1"/>
  <c r="BT1424" i="1"/>
  <c r="BU1424" i="1"/>
  <c r="BW1424" i="1"/>
  <c r="BX1424" i="1"/>
  <c r="BY1424" i="1"/>
  <c r="CG1424" i="1" s="1"/>
  <c r="CA1424" i="1"/>
  <c r="CB1424" i="1"/>
  <c r="CC1424" i="1"/>
  <c r="CH1424" i="1"/>
  <c r="CI1424" i="1"/>
  <c r="CJ1424" i="1"/>
  <c r="BQ1425" i="1"/>
  <c r="BR1425" i="1"/>
  <c r="BS1425" i="1"/>
  <c r="BT1425" i="1"/>
  <c r="BU1425" i="1"/>
  <c r="BW1425" i="1"/>
  <c r="BX1425" i="1"/>
  <c r="BY1425" i="1"/>
  <c r="CG1425" i="1" s="1"/>
  <c r="CA1425" i="1"/>
  <c r="CB1425" i="1"/>
  <c r="CC1425" i="1"/>
  <c r="CH1425" i="1"/>
  <c r="CI1425" i="1"/>
  <c r="CJ1425" i="1"/>
  <c r="BQ1426" i="1"/>
  <c r="BR1426" i="1"/>
  <c r="BS1426" i="1"/>
  <c r="BT1426" i="1"/>
  <c r="BU1426" i="1"/>
  <c r="BW1426" i="1"/>
  <c r="BX1426" i="1"/>
  <c r="BY1426" i="1"/>
  <c r="CA1426" i="1"/>
  <c r="CB1426" i="1"/>
  <c r="CC1426" i="1"/>
  <c r="CG1426" i="1"/>
  <c r="CH1426" i="1"/>
  <c r="CI1426" i="1"/>
  <c r="CJ1426" i="1"/>
  <c r="BQ1427" i="1"/>
  <c r="BR1427" i="1"/>
  <c r="BS1427" i="1"/>
  <c r="BT1427" i="1"/>
  <c r="BU1427" i="1"/>
  <c r="BW1427" i="1"/>
  <c r="BX1427" i="1"/>
  <c r="BY1427" i="1"/>
  <c r="CG1427" i="1" s="1"/>
  <c r="CA1427" i="1"/>
  <c r="CB1427" i="1"/>
  <c r="CC1427" i="1"/>
  <c r="CH1427" i="1"/>
  <c r="CI1427" i="1"/>
  <c r="CJ1427" i="1"/>
  <c r="BQ1428" i="1"/>
  <c r="BR1428" i="1"/>
  <c r="BS1428" i="1"/>
  <c r="BT1428" i="1"/>
  <c r="BU1428" i="1"/>
  <c r="BW1428" i="1"/>
  <c r="BX1428" i="1"/>
  <c r="BY1428" i="1"/>
  <c r="CA1428" i="1"/>
  <c r="CB1428" i="1"/>
  <c r="CC1428" i="1"/>
  <c r="CG1428" i="1"/>
  <c r="CH1428" i="1"/>
  <c r="CI1428" i="1"/>
  <c r="CJ1428" i="1"/>
  <c r="BQ1429" i="1"/>
  <c r="BR1429" i="1"/>
  <c r="BS1429" i="1"/>
  <c r="BT1429" i="1"/>
  <c r="BU1429" i="1"/>
  <c r="BW1429" i="1"/>
  <c r="BX1429" i="1"/>
  <c r="BY1429" i="1"/>
  <c r="CG1429" i="1" s="1"/>
  <c r="CA1429" i="1"/>
  <c r="CB1429" i="1"/>
  <c r="CC1429" i="1"/>
  <c r="CH1429" i="1"/>
  <c r="CI1429" i="1"/>
  <c r="CJ1429" i="1"/>
  <c r="BQ1430" i="1"/>
  <c r="BR1430" i="1"/>
  <c r="BS1430" i="1"/>
  <c r="BT1430" i="1"/>
  <c r="BU1430" i="1"/>
  <c r="BW1430" i="1"/>
  <c r="BX1430" i="1"/>
  <c r="BY1430" i="1"/>
  <c r="CA1430" i="1"/>
  <c r="CB1430" i="1"/>
  <c r="CC1430" i="1"/>
  <c r="CG1430" i="1"/>
  <c r="CH1430" i="1"/>
  <c r="CI1430" i="1"/>
  <c r="CJ1430" i="1"/>
  <c r="BQ1431" i="1"/>
  <c r="BR1431" i="1"/>
  <c r="BS1431" i="1"/>
  <c r="BT1431" i="1"/>
  <c r="BU1431" i="1"/>
  <c r="BW1431" i="1"/>
  <c r="BX1431" i="1"/>
  <c r="BY1431" i="1"/>
  <c r="CG1431" i="1" s="1"/>
  <c r="CA1431" i="1"/>
  <c r="CB1431" i="1"/>
  <c r="CC1431" i="1"/>
  <c r="CH1431" i="1"/>
  <c r="CI1431" i="1"/>
  <c r="CJ1431" i="1"/>
  <c r="BQ1432" i="1"/>
  <c r="BR1432" i="1"/>
  <c r="BS1432" i="1"/>
  <c r="BT1432" i="1"/>
  <c r="BU1432" i="1"/>
  <c r="BW1432" i="1"/>
  <c r="BX1432" i="1"/>
  <c r="BY1432" i="1"/>
  <c r="CG1432" i="1" s="1"/>
  <c r="CA1432" i="1"/>
  <c r="CB1432" i="1"/>
  <c r="CC1432" i="1"/>
  <c r="CH1432" i="1"/>
  <c r="CI1432" i="1"/>
  <c r="CJ1432" i="1"/>
  <c r="BQ1433" i="1"/>
  <c r="BR1433" i="1"/>
  <c r="BS1433" i="1"/>
  <c r="BT1433" i="1"/>
  <c r="BU1433" i="1"/>
  <c r="BW1433" i="1"/>
  <c r="BX1433" i="1"/>
  <c r="BY1433" i="1"/>
  <c r="CG1433" i="1" s="1"/>
  <c r="CA1433" i="1"/>
  <c r="CB1433" i="1"/>
  <c r="CC1433" i="1"/>
  <c r="CH1433" i="1"/>
  <c r="CI1433" i="1"/>
  <c r="CJ1433" i="1"/>
  <c r="BQ1434" i="1"/>
  <c r="BR1434" i="1"/>
  <c r="BS1434" i="1"/>
  <c r="BT1434" i="1"/>
  <c r="BU1434" i="1"/>
  <c r="BW1434" i="1"/>
  <c r="BX1434" i="1"/>
  <c r="BY1434" i="1"/>
  <c r="CG1434" i="1" s="1"/>
  <c r="CA1434" i="1"/>
  <c r="CK1434" i="1" s="1"/>
  <c r="CB1434" i="1"/>
  <c r="CC1434" i="1"/>
  <c r="CH1434" i="1"/>
  <c r="CI1434" i="1"/>
  <c r="CJ1434" i="1"/>
  <c r="BQ1435" i="1"/>
  <c r="BR1435" i="1"/>
  <c r="BS1435" i="1"/>
  <c r="BT1435" i="1"/>
  <c r="BU1435" i="1"/>
  <c r="BW1435" i="1"/>
  <c r="BX1435" i="1"/>
  <c r="BY1435" i="1"/>
  <c r="CG1435" i="1" s="1"/>
  <c r="CA1435" i="1"/>
  <c r="CK1435" i="1" s="1"/>
  <c r="CB1435" i="1"/>
  <c r="CC1435" i="1"/>
  <c r="CH1435" i="1"/>
  <c r="CI1435" i="1"/>
  <c r="CJ1435" i="1"/>
  <c r="BQ1436" i="1"/>
  <c r="BR1436" i="1"/>
  <c r="BS1436" i="1"/>
  <c r="BT1436" i="1"/>
  <c r="BU1436" i="1"/>
  <c r="BW1436" i="1"/>
  <c r="BX1436" i="1"/>
  <c r="BY1436" i="1"/>
  <c r="CG1436" i="1" s="1"/>
  <c r="CA1436" i="1"/>
  <c r="CB1436" i="1"/>
  <c r="CC1436" i="1"/>
  <c r="CH1436" i="1"/>
  <c r="CI1436" i="1"/>
  <c r="CJ1436" i="1"/>
  <c r="BQ1437" i="1"/>
  <c r="BR1437" i="1"/>
  <c r="BS1437" i="1"/>
  <c r="BT1437" i="1"/>
  <c r="BU1437" i="1"/>
  <c r="BW1437" i="1"/>
  <c r="BX1437" i="1"/>
  <c r="BY1437" i="1"/>
  <c r="CG1437" i="1" s="1"/>
  <c r="CA1437" i="1"/>
  <c r="CB1437" i="1"/>
  <c r="CC1437" i="1"/>
  <c r="CH1437" i="1"/>
  <c r="CI1437" i="1"/>
  <c r="CJ1437" i="1"/>
  <c r="BQ1438" i="1"/>
  <c r="BR1438" i="1"/>
  <c r="BS1438" i="1"/>
  <c r="BT1438" i="1"/>
  <c r="BU1438" i="1"/>
  <c r="BW1438" i="1"/>
  <c r="BX1438" i="1"/>
  <c r="BY1438" i="1"/>
  <c r="CA1438" i="1"/>
  <c r="CB1438" i="1"/>
  <c r="CC1438" i="1"/>
  <c r="CG1438" i="1"/>
  <c r="CH1438" i="1"/>
  <c r="CI1438" i="1"/>
  <c r="CJ1438" i="1"/>
  <c r="CK1438" i="1" s="1"/>
  <c r="BQ1439" i="1"/>
  <c r="BR1439" i="1"/>
  <c r="BS1439" i="1"/>
  <c r="BT1439" i="1"/>
  <c r="BU1439" i="1"/>
  <c r="BW1439" i="1"/>
  <c r="BX1439" i="1"/>
  <c r="BY1439" i="1"/>
  <c r="CG1439" i="1" s="1"/>
  <c r="CA1439" i="1"/>
  <c r="CB1439" i="1"/>
  <c r="CC1439" i="1"/>
  <c r="CH1439" i="1"/>
  <c r="CI1439" i="1"/>
  <c r="CJ1439" i="1"/>
  <c r="CK1439" i="1" s="1"/>
  <c r="BQ1440" i="1"/>
  <c r="BR1440" i="1"/>
  <c r="BS1440" i="1"/>
  <c r="BT1440" i="1"/>
  <c r="BU1440" i="1"/>
  <c r="BW1440" i="1"/>
  <c r="BX1440" i="1"/>
  <c r="BY1440" i="1"/>
  <c r="CG1440" i="1" s="1"/>
  <c r="CA1440" i="1"/>
  <c r="CB1440" i="1"/>
  <c r="CC1440" i="1"/>
  <c r="CH1440" i="1"/>
  <c r="CI1440" i="1"/>
  <c r="CJ1440" i="1"/>
  <c r="CK1440" i="1"/>
  <c r="BQ1441" i="1"/>
  <c r="BR1441" i="1"/>
  <c r="BS1441" i="1"/>
  <c r="BT1441" i="1"/>
  <c r="BU1441" i="1"/>
  <c r="BW1441" i="1"/>
  <c r="BX1441" i="1"/>
  <c r="BY1441" i="1"/>
  <c r="CG1441" i="1" s="1"/>
  <c r="CA1441" i="1"/>
  <c r="CB1441" i="1"/>
  <c r="CC1441" i="1"/>
  <c r="CH1441" i="1"/>
  <c r="CI1441" i="1"/>
  <c r="CJ1441" i="1"/>
  <c r="BQ1442" i="1"/>
  <c r="BR1442" i="1"/>
  <c r="BS1442" i="1"/>
  <c r="BT1442" i="1"/>
  <c r="BU1442" i="1"/>
  <c r="BW1442" i="1"/>
  <c r="BX1442" i="1"/>
  <c r="BY1442" i="1"/>
  <c r="CG1442" i="1" s="1"/>
  <c r="CA1442" i="1"/>
  <c r="CB1442" i="1"/>
  <c r="CC1442" i="1"/>
  <c r="CH1442" i="1"/>
  <c r="CI1442" i="1"/>
  <c r="CJ1442" i="1"/>
  <c r="BQ1443" i="1"/>
  <c r="BR1443" i="1"/>
  <c r="BS1443" i="1"/>
  <c r="BT1443" i="1"/>
  <c r="BU1443" i="1"/>
  <c r="BW1443" i="1"/>
  <c r="BX1443" i="1"/>
  <c r="BY1443" i="1"/>
  <c r="CG1443" i="1" s="1"/>
  <c r="CA1443" i="1"/>
  <c r="CB1443" i="1"/>
  <c r="CC1443" i="1"/>
  <c r="CH1443" i="1"/>
  <c r="CI1443" i="1"/>
  <c r="CJ1443" i="1"/>
  <c r="BQ1444" i="1"/>
  <c r="BR1444" i="1"/>
  <c r="BS1444" i="1"/>
  <c r="BT1444" i="1"/>
  <c r="BU1444" i="1"/>
  <c r="BW1444" i="1"/>
  <c r="BX1444" i="1"/>
  <c r="BY1444" i="1"/>
  <c r="CG1444" i="1" s="1"/>
  <c r="CA1444" i="1"/>
  <c r="CK1444" i="1" s="1"/>
  <c r="CB1444" i="1"/>
  <c r="CC1444" i="1"/>
  <c r="CH1444" i="1"/>
  <c r="CI1444" i="1"/>
  <c r="CJ1444" i="1"/>
  <c r="BQ1445" i="1"/>
  <c r="BR1445" i="1"/>
  <c r="BS1445" i="1"/>
  <c r="BT1445" i="1"/>
  <c r="BU1445" i="1"/>
  <c r="BW1445" i="1"/>
  <c r="BX1445" i="1"/>
  <c r="BY1445" i="1"/>
  <c r="CG1445" i="1" s="1"/>
  <c r="CA1445" i="1"/>
  <c r="CB1445" i="1"/>
  <c r="CC1445" i="1"/>
  <c r="CH1445" i="1"/>
  <c r="CI1445" i="1"/>
  <c r="CJ1445" i="1"/>
  <c r="BQ1446" i="1"/>
  <c r="BR1446" i="1"/>
  <c r="BS1446" i="1"/>
  <c r="BT1446" i="1"/>
  <c r="BU1446" i="1"/>
  <c r="BW1446" i="1"/>
  <c r="BX1446" i="1"/>
  <c r="BY1446" i="1"/>
  <c r="CG1446" i="1" s="1"/>
  <c r="CA1446" i="1"/>
  <c r="CK1446" i="1" s="1"/>
  <c r="CB1446" i="1"/>
  <c r="CC1446" i="1"/>
  <c r="CH1446" i="1"/>
  <c r="CI1446" i="1"/>
  <c r="CJ1446" i="1"/>
  <c r="BQ1447" i="1"/>
  <c r="BR1447" i="1"/>
  <c r="BS1447" i="1"/>
  <c r="BT1447" i="1"/>
  <c r="BU1447" i="1"/>
  <c r="BW1447" i="1"/>
  <c r="BX1447" i="1"/>
  <c r="BY1447" i="1"/>
  <c r="CG1447" i="1" s="1"/>
  <c r="CA1447" i="1"/>
  <c r="CB1447" i="1"/>
  <c r="CC1447" i="1"/>
  <c r="CH1447" i="1"/>
  <c r="CI1447" i="1"/>
  <c r="CJ1447" i="1"/>
  <c r="BQ1448" i="1"/>
  <c r="BR1448" i="1"/>
  <c r="BS1448" i="1"/>
  <c r="BT1448" i="1"/>
  <c r="BU1448" i="1"/>
  <c r="BW1448" i="1"/>
  <c r="BX1448" i="1"/>
  <c r="BY1448" i="1"/>
  <c r="CG1448" i="1" s="1"/>
  <c r="CA1448" i="1"/>
  <c r="CK1448" i="1" s="1"/>
  <c r="CB1448" i="1"/>
  <c r="CC1448" i="1"/>
  <c r="CH1448" i="1"/>
  <c r="CI1448" i="1"/>
  <c r="CJ1448" i="1"/>
  <c r="BQ1449" i="1"/>
  <c r="BR1449" i="1"/>
  <c r="BS1449" i="1"/>
  <c r="BT1449" i="1"/>
  <c r="BU1449" i="1"/>
  <c r="BW1449" i="1"/>
  <c r="BX1449" i="1"/>
  <c r="BY1449" i="1"/>
  <c r="CG1449" i="1" s="1"/>
  <c r="CA1449" i="1"/>
  <c r="CB1449" i="1"/>
  <c r="CC1449" i="1"/>
  <c r="CH1449" i="1"/>
  <c r="CI1449" i="1"/>
  <c r="CJ1449" i="1"/>
  <c r="BQ1450" i="1"/>
  <c r="BR1450" i="1"/>
  <c r="BS1450" i="1"/>
  <c r="BT1450" i="1"/>
  <c r="BU1450" i="1"/>
  <c r="BW1450" i="1"/>
  <c r="BX1450" i="1"/>
  <c r="BY1450" i="1"/>
  <c r="CG1450" i="1" s="1"/>
  <c r="CA1450" i="1"/>
  <c r="CB1450" i="1"/>
  <c r="CC1450" i="1"/>
  <c r="CH1450" i="1"/>
  <c r="CI1450" i="1"/>
  <c r="CJ1450" i="1"/>
  <c r="CK1450" i="1"/>
  <c r="BQ1451" i="1"/>
  <c r="BR1451" i="1"/>
  <c r="BS1451" i="1"/>
  <c r="BT1451" i="1"/>
  <c r="BU1451" i="1"/>
  <c r="BW1451" i="1"/>
  <c r="BX1451" i="1"/>
  <c r="BY1451" i="1"/>
  <c r="CG1451" i="1" s="1"/>
  <c r="CA1451" i="1"/>
  <c r="CK1451" i="1" s="1"/>
  <c r="CB1451" i="1"/>
  <c r="CC1451" i="1"/>
  <c r="CH1451" i="1"/>
  <c r="CI1451" i="1"/>
  <c r="CJ1451" i="1"/>
  <c r="BQ1452" i="1"/>
  <c r="BR1452" i="1"/>
  <c r="BS1452" i="1"/>
  <c r="BT1452" i="1"/>
  <c r="BU1452" i="1"/>
  <c r="BW1452" i="1"/>
  <c r="BX1452" i="1"/>
  <c r="BY1452" i="1"/>
  <c r="CG1452" i="1" s="1"/>
  <c r="CA1452" i="1"/>
  <c r="CB1452" i="1"/>
  <c r="CC1452" i="1"/>
  <c r="CH1452" i="1"/>
  <c r="CI1452" i="1"/>
  <c r="CJ1452" i="1"/>
  <c r="BQ1453" i="1"/>
  <c r="BR1453" i="1"/>
  <c r="BS1453" i="1"/>
  <c r="BT1453" i="1"/>
  <c r="BU1453" i="1"/>
  <c r="BW1453" i="1"/>
  <c r="BX1453" i="1"/>
  <c r="BY1453" i="1"/>
  <c r="CG1453" i="1" s="1"/>
  <c r="CA1453" i="1"/>
  <c r="CB1453" i="1"/>
  <c r="CC1453" i="1"/>
  <c r="CH1453" i="1"/>
  <c r="CI1453" i="1"/>
  <c r="CJ1453" i="1"/>
  <c r="BQ1454" i="1"/>
  <c r="BR1454" i="1"/>
  <c r="BS1454" i="1"/>
  <c r="BT1454" i="1"/>
  <c r="BU1454" i="1"/>
  <c r="BW1454" i="1"/>
  <c r="BX1454" i="1"/>
  <c r="BY1454" i="1"/>
  <c r="CA1454" i="1"/>
  <c r="CB1454" i="1"/>
  <c r="CC1454" i="1"/>
  <c r="CG1454" i="1"/>
  <c r="CH1454" i="1"/>
  <c r="CI1454" i="1"/>
  <c r="CJ1454" i="1"/>
  <c r="CK1454" i="1" s="1"/>
  <c r="BQ1455" i="1"/>
  <c r="BR1455" i="1"/>
  <c r="BS1455" i="1"/>
  <c r="BT1455" i="1"/>
  <c r="BU1455" i="1"/>
  <c r="BW1455" i="1"/>
  <c r="BX1455" i="1"/>
  <c r="BY1455" i="1"/>
  <c r="CG1455" i="1" s="1"/>
  <c r="CA1455" i="1"/>
  <c r="CB1455" i="1"/>
  <c r="CC1455" i="1"/>
  <c r="CH1455" i="1"/>
  <c r="CI1455" i="1"/>
  <c r="CJ1455" i="1"/>
  <c r="CK1455" i="1"/>
  <c r="BQ1456" i="1"/>
  <c r="BR1456" i="1"/>
  <c r="BS1456" i="1"/>
  <c r="BT1456" i="1"/>
  <c r="BU1456" i="1"/>
  <c r="BW1456" i="1"/>
  <c r="BX1456" i="1"/>
  <c r="BY1456" i="1"/>
  <c r="CG1456" i="1" s="1"/>
  <c r="CA1456" i="1"/>
  <c r="CB1456" i="1"/>
  <c r="CC1456" i="1"/>
  <c r="CH1456" i="1"/>
  <c r="CI1456" i="1"/>
  <c r="CJ1456" i="1"/>
  <c r="BQ1457" i="1"/>
  <c r="BR1457" i="1"/>
  <c r="BS1457" i="1"/>
  <c r="BT1457" i="1"/>
  <c r="BU1457" i="1"/>
  <c r="BW1457" i="1"/>
  <c r="BX1457" i="1"/>
  <c r="BY1457" i="1"/>
  <c r="CG1457" i="1" s="1"/>
  <c r="CA1457" i="1"/>
  <c r="CB1457" i="1"/>
  <c r="CC1457" i="1"/>
  <c r="CH1457" i="1"/>
  <c r="CI1457" i="1"/>
  <c r="CJ1457" i="1"/>
  <c r="BQ1458" i="1"/>
  <c r="BR1458" i="1"/>
  <c r="BS1458" i="1"/>
  <c r="BT1458" i="1"/>
  <c r="BU1458" i="1"/>
  <c r="BW1458" i="1"/>
  <c r="BX1458" i="1"/>
  <c r="BY1458" i="1"/>
  <c r="CA1458" i="1"/>
  <c r="CB1458" i="1"/>
  <c r="CC1458" i="1"/>
  <c r="CG1458" i="1"/>
  <c r="CH1458" i="1"/>
  <c r="CI1458" i="1"/>
  <c r="CJ1458" i="1"/>
  <c r="BQ1459" i="1"/>
  <c r="BR1459" i="1"/>
  <c r="BS1459" i="1"/>
  <c r="BT1459" i="1"/>
  <c r="BU1459" i="1"/>
  <c r="BW1459" i="1"/>
  <c r="BX1459" i="1"/>
  <c r="BY1459" i="1"/>
  <c r="CG1459" i="1" s="1"/>
  <c r="CA1459" i="1"/>
  <c r="CB1459" i="1"/>
  <c r="CC1459" i="1"/>
  <c r="CH1459" i="1"/>
  <c r="CI1459" i="1"/>
  <c r="CJ1459" i="1"/>
  <c r="CK1459" i="1" s="1"/>
  <c r="BQ1460" i="1"/>
  <c r="BR1460" i="1"/>
  <c r="BS1460" i="1"/>
  <c r="BT1460" i="1"/>
  <c r="BU1460" i="1"/>
  <c r="BW1460" i="1"/>
  <c r="BX1460" i="1"/>
  <c r="BY1460" i="1"/>
  <c r="CG1460" i="1" s="1"/>
  <c r="CA1460" i="1"/>
  <c r="CB1460" i="1"/>
  <c r="CC1460" i="1"/>
  <c r="CH1460" i="1"/>
  <c r="CI1460" i="1"/>
  <c r="CJ1460" i="1"/>
  <c r="BQ1461" i="1"/>
  <c r="BR1461" i="1"/>
  <c r="BS1461" i="1"/>
  <c r="BT1461" i="1"/>
  <c r="BU1461" i="1"/>
  <c r="BW1461" i="1"/>
  <c r="BX1461" i="1"/>
  <c r="BY1461" i="1"/>
  <c r="CG1461" i="1" s="1"/>
  <c r="CA1461" i="1"/>
  <c r="CB1461" i="1"/>
  <c r="CC1461" i="1"/>
  <c r="CH1461" i="1"/>
  <c r="CI1461" i="1"/>
  <c r="CJ1461" i="1"/>
  <c r="BQ1462" i="1"/>
  <c r="BR1462" i="1"/>
  <c r="BS1462" i="1"/>
  <c r="BT1462" i="1"/>
  <c r="BU1462" i="1"/>
  <c r="BW1462" i="1"/>
  <c r="BX1462" i="1"/>
  <c r="BY1462" i="1"/>
  <c r="CG1462" i="1" s="1"/>
  <c r="CA1462" i="1"/>
  <c r="CB1462" i="1"/>
  <c r="CC1462" i="1"/>
  <c r="CH1462" i="1"/>
  <c r="CI1462" i="1"/>
  <c r="CJ1462" i="1"/>
  <c r="BQ1463" i="1"/>
  <c r="BR1463" i="1"/>
  <c r="BS1463" i="1"/>
  <c r="BT1463" i="1"/>
  <c r="BU1463" i="1"/>
  <c r="BW1463" i="1"/>
  <c r="BX1463" i="1"/>
  <c r="BY1463" i="1"/>
  <c r="CG1463" i="1" s="1"/>
  <c r="CA1463" i="1"/>
  <c r="CB1463" i="1"/>
  <c r="CC1463" i="1"/>
  <c r="CH1463" i="1"/>
  <c r="CI1463" i="1"/>
  <c r="CJ1463" i="1"/>
  <c r="BQ1464" i="1"/>
  <c r="BR1464" i="1"/>
  <c r="BS1464" i="1"/>
  <c r="BT1464" i="1"/>
  <c r="BU1464" i="1"/>
  <c r="BW1464" i="1"/>
  <c r="BX1464" i="1"/>
  <c r="BY1464" i="1"/>
  <c r="CG1464" i="1" s="1"/>
  <c r="CA1464" i="1"/>
  <c r="CK1464" i="1" s="1"/>
  <c r="CB1464" i="1"/>
  <c r="CC1464" i="1"/>
  <c r="CH1464" i="1"/>
  <c r="CI1464" i="1"/>
  <c r="CJ1464" i="1"/>
  <c r="BQ1465" i="1"/>
  <c r="BR1465" i="1"/>
  <c r="BS1465" i="1"/>
  <c r="BT1465" i="1"/>
  <c r="BZ1465" i="1" s="1"/>
  <c r="CD1465" i="1" s="1"/>
  <c r="BU1465" i="1"/>
  <c r="BW1465" i="1"/>
  <c r="BX1465" i="1"/>
  <c r="BY1465" i="1"/>
  <c r="CG1465" i="1" s="1"/>
  <c r="CA1465" i="1"/>
  <c r="CB1465" i="1"/>
  <c r="CC1465" i="1"/>
  <c r="CH1465" i="1"/>
  <c r="CI1465" i="1"/>
  <c r="CJ1465" i="1"/>
  <c r="BQ1466" i="1"/>
  <c r="BR1466" i="1"/>
  <c r="BS1466" i="1"/>
  <c r="BT1466" i="1"/>
  <c r="BU1466" i="1"/>
  <c r="BW1466" i="1"/>
  <c r="BX1466" i="1"/>
  <c r="BY1466" i="1"/>
  <c r="CA1466" i="1"/>
  <c r="CB1466" i="1"/>
  <c r="CC1466" i="1"/>
  <c r="CG1466" i="1"/>
  <c r="CH1466" i="1"/>
  <c r="CI1466" i="1"/>
  <c r="CJ1466" i="1"/>
  <c r="BQ1467" i="1"/>
  <c r="BR1467" i="1"/>
  <c r="BS1467" i="1"/>
  <c r="BT1467" i="1"/>
  <c r="BU1467" i="1"/>
  <c r="BW1467" i="1"/>
  <c r="BX1467" i="1"/>
  <c r="BY1467" i="1"/>
  <c r="CA1467" i="1"/>
  <c r="CB1467" i="1"/>
  <c r="CC1467" i="1"/>
  <c r="CG1467" i="1"/>
  <c r="CH1467" i="1"/>
  <c r="CI1467" i="1"/>
  <c r="CJ1467" i="1"/>
  <c r="CK1467" i="1" s="1"/>
  <c r="BQ1468" i="1"/>
  <c r="BR1468" i="1"/>
  <c r="BS1468" i="1"/>
  <c r="BT1468" i="1"/>
  <c r="BU1468" i="1"/>
  <c r="BW1468" i="1"/>
  <c r="BX1468" i="1"/>
  <c r="BY1468" i="1"/>
  <c r="CG1468" i="1" s="1"/>
  <c r="CA1468" i="1"/>
  <c r="CB1468" i="1"/>
  <c r="CC1468" i="1"/>
  <c r="CH1468" i="1"/>
  <c r="CI1468" i="1"/>
  <c r="CJ1468" i="1"/>
  <c r="CK1468" i="1" s="1"/>
  <c r="BQ1469" i="1"/>
  <c r="BR1469" i="1"/>
  <c r="BS1469" i="1"/>
  <c r="BT1469" i="1"/>
  <c r="BU1469" i="1"/>
  <c r="BW1469" i="1"/>
  <c r="BX1469" i="1"/>
  <c r="BY1469" i="1"/>
  <c r="CG1469" i="1" s="1"/>
  <c r="CA1469" i="1"/>
  <c r="CB1469" i="1"/>
  <c r="CC1469" i="1"/>
  <c r="CH1469" i="1"/>
  <c r="CI1469" i="1"/>
  <c r="CJ1469" i="1"/>
  <c r="CK1469" i="1" s="1"/>
  <c r="BQ1470" i="1"/>
  <c r="BR1470" i="1"/>
  <c r="BS1470" i="1"/>
  <c r="BT1470" i="1"/>
  <c r="BU1470" i="1"/>
  <c r="BW1470" i="1"/>
  <c r="BX1470" i="1"/>
  <c r="BY1470" i="1"/>
  <c r="CA1470" i="1"/>
  <c r="CB1470" i="1"/>
  <c r="CC1470" i="1"/>
  <c r="CG1470" i="1"/>
  <c r="CH1470" i="1"/>
  <c r="CI1470" i="1"/>
  <c r="CJ1470" i="1"/>
  <c r="BQ1471" i="1"/>
  <c r="BR1471" i="1"/>
  <c r="BS1471" i="1"/>
  <c r="BT1471" i="1"/>
  <c r="BU1471" i="1"/>
  <c r="BW1471" i="1"/>
  <c r="BX1471" i="1"/>
  <c r="BY1471" i="1"/>
  <c r="CG1471" i="1" s="1"/>
  <c r="CA1471" i="1"/>
  <c r="CB1471" i="1"/>
  <c r="CC1471" i="1"/>
  <c r="CH1471" i="1"/>
  <c r="CI1471" i="1"/>
  <c r="CJ1471" i="1"/>
  <c r="CK1471" i="1"/>
  <c r="BQ1472" i="1"/>
  <c r="BR1472" i="1"/>
  <c r="BS1472" i="1"/>
  <c r="BT1472" i="1"/>
  <c r="BU1472" i="1"/>
  <c r="BW1472" i="1"/>
  <c r="BX1472" i="1"/>
  <c r="BY1472" i="1"/>
  <c r="CG1472" i="1" s="1"/>
  <c r="CA1472" i="1"/>
  <c r="CB1472" i="1"/>
  <c r="CC1472" i="1"/>
  <c r="CH1472" i="1"/>
  <c r="CI1472" i="1"/>
  <c r="CJ1472" i="1"/>
  <c r="BQ1473" i="1"/>
  <c r="BR1473" i="1"/>
  <c r="BS1473" i="1"/>
  <c r="BT1473" i="1"/>
  <c r="BU1473" i="1"/>
  <c r="BW1473" i="1"/>
  <c r="BX1473" i="1"/>
  <c r="BY1473" i="1"/>
  <c r="CG1473" i="1" s="1"/>
  <c r="CA1473" i="1"/>
  <c r="CB1473" i="1"/>
  <c r="CC1473" i="1"/>
  <c r="CH1473" i="1"/>
  <c r="CI1473" i="1"/>
  <c r="CJ1473" i="1"/>
  <c r="BQ1474" i="1"/>
  <c r="BR1474" i="1"/>
  <c r="BS1474" i="1"/>
  <c r="BT1474" i="1"/>
  <c r="BU1474" i="1"/>
  <c r="BW1474" i="1"/>
  <c r="BX1474" i="1"/>
  <c r="BY1474" i="1"/>
  <c r="CA1474" i="1"/>
  <c r="CB1474" i="1"/>
  <c r="CC1474" i="1"/>
  <c r="CG1474" i="1"/>
  <c r="CH1474" i="1"/>
  <c r="CI1474" i="1"/>
  <c r="CJ1474" i="1"/>
  <c r="BQ1475" i="1"/>
  <c r="BR1475" i="1"/>
  <c r="BS1475" i="1"/>
  <c r="BT1475" i="1"/>
  <c r="BU1475" i="1"/>
  <c r="BW1475" i="1"/>
  <c r="BX1475" i="1"/>
  <c r="BY1475" i="1"/>
  <c r="CG1475" i="1" s="1"/>
  <c r="CA1475" i="1"/>
  <c r="CB1475" i="1"/>
  <c r="CC1475" i="1"/>
  <c r="CH1475" i="1"/>
  <c r="CI1475" i="1"/>
  <c r="CJ1475" i="1"/>
  <c r="CK1475" i="1" s="1"/>
  <c r="BQ1476" i="1"/>
  <c r="BR1476" i="1"/>
  <c r="BS1476" i="1"/>
  <c r="BT1476" i="1"/>
  <c r="BU1476" i="1"/>
  <c r="BW1476" i="1"/>
  <c r="BX1476" i="1"/>
  <c r="BY1476" i="1"/>
  <c r="CG1476" i="1" s="1"/>
  <c r="CA1476" i="1"/>
  <c r="CB1476" i="1"/>
  <c r="CC1476" i="1"/>
  <c r="CH1476" i="1"/>
  <c r="CI1476" i="1"/>
  <c r="CJ1476" i="1"/>
  <c r="CK1476" i="1" s="1"/>
  <c r="BQ1477" i="1"/>
  <c r="BR1477" i="1"/>
  <c r="BS1477" i="1"/>
  <c r="BT1477" i="1"/>
  <c r="BU1477" i="1"/>
  <c r="BW1477" i="1"/>
  <c r="BX1477" i="1"/>
  <c r="BY1477" i="1"/>
  <c r="CG1477" i="1" s="1"/>
  <c r="CA1477" i="1"/>
  <c r="CB1477" i="1"/>
  <c r="CC1477" i="1"/>
  <c r="CH1477" i="1"/>
  <c r="CI1477" i="1"/>
  <c r="CJ1477" i="1"/>
  <c r="BQ1478" i="1"/>
  <c r="BR1478" i="1"/>
  <c r="BS1478" i="1"/>
  <c r="BT1478" i="1"/>
  <c r="BU1478" i="1"/>
  <c r="BW1478" i="1"/>
  <c r="BX1478" i="1"/>
  <c r="BY1478" i="1"/>
  <c r="CA1478" i="1"/>
  <c r="CB1478" i="1"/>
  <c r="CC1478" i="1"/>
  <c r="CG1478" i="1"/>
  <c r="CH1478" i="1"/>
  <c r="CI1478" i="1"/>
  <c r="CJ1478" i="1"/>
  <c r="BQ1479" i="1"/>
  <c r="BR1479" i="1"/>
  <c r="BS1479" i="1"/>
  <c r="BT1479" i="1"/>
  <c r="BU1479" i="1"/>
  <c r="BW1479" i="1"/>
  <c r="BX1479" i="1"/>
  <c r="BY1479" i="1"/>
  <c r="CA1479" i="1"/>
  <c r="CB1479" i="1"/>
  <c r="CC1479" i="1"/>
  <c r="CG1479" i="1"/>
  <c r="CH1479" i="1"/>
  <c r="CI1479" i="1"/>
  <c r="CJ1479" i="1"/>
  <c r="CK1479" i="1" s="1"/>
  <c r="BQ1480" i="1"/>
  <c r="BR1480" i="1"/>
  <c r="BS1480" i="1"/>
  <c r="BT1480" i="1"/>
  <c r="BU1480" i="1"/>
  <c r="BW1480" i="1"/>
  <c r="BX1480" i="1"/>
  <c r="BY1480" i="1"/>
  <c r="CG1480" i="1" s="1"/>
  <c r="CA1480" i="1"/>
  <c r="CB1480" i="1"/>
  <c r="CC1480" i="1"/>
  <c r="CH1480" i="1"/>
  <c r="CI1480" i="1"/>
  <c r="CJ1480" i="1"/>
  <c r="BQ1481" i="1"/>
  <c r="BR1481" i="1"/>
  <c r="BS1481" i="1"/>
  <c r="BT1481" i="1"/>
  <c r="BU1481" i="1"/>
  <c r="BW1481" i="1"/>
  <c r="BX1481" i="1"/>
  <c r="BY1481" i="1"/>
  <c r="CG1481" i="1" s="1"/>
  <c r="CA1481" i="1"/>
  <c r="CB1481" i="1"/>
  <c r="CC1481" i="1"/>
  <c r="CH1481" i="1"/>
  <c r="CI1481" i="1"/>
  <c r="CJ1481" i="1"/>
  <c r="BQ1482" i="1"/>
  <c r="BR1482" i="1"/>
  <c r="BS1482" i="1"/>
  <c r="BT1482" i="1"/>
  <c r="BU1482" i="1"/>
  <c r="BW1482" i="1"/>
  <c r="BX1482" i="1"/>
  <c r="BY1482" i="1"/>
  <c r="CA1482" i="1"/>
  <c r="CB1482" i="1"/>
  <c r="CC1482" i="1"/>
  <c r="CG1482" i="1"/>
  <c r="CH1482" i="1"/>
  <c r="CI1482" i="1"/>
  <c r="CJ1482" i="1"/>
  <c r="BQ1483" i="1"/>
  <c r="BR1483" i="1"/>
  <c r="BS1483" i="1"/>
  <c r="BT1483" i="1"/>
  <c r="BU1483" i="1"/>
  <c r="BW1483" i="1"/>
  <c r="BX1483" i="1"/>
  <c r="BY1483" i="1"/>
  <c r="CG1483" i="1" s="1"/>
  <c r="CA1483" i="1"/>
  <c r="CB1483" i="1"/>
  <c r="CC1483" i="1"/>
  <c r="CH1483" i="1"/>
  <c r="CI1483" i="1"/>
  <c r="CJ1483" i="1"/>
  <c r="CK1483" i="1"/>
  <c r="BQ1484" i="1"/>
  <c r="BR1484" i="1"/>
  <c r="BS1484" i="1"/>
  <c r="BT1484" i="1"/>
  <c r="BU1484" i="1"/>
  <c r="BW1484" i="1"/>
  <c r="BX1484" i="1"/>
  <c r="BY1484" i="1"/>
  <c r="CG1484" i="1" s="1"/>
  <c r="CA1484" i="1"/>
  <c r="CB1484" i="1"/>
  <c r="CC1484" i="1"/>
  <c r="CH1484" i="1"/>
  <c r="CI1484" i="1"/>
  <c r="CJ1484" i="1"/>
  <c r="CK1484" i="1" s="1"/>
  <c r="BQ1485" i="1"/>
  <c r="BR1485" i="1"/>
  <c r="BZ1485" i="1" s="1"/>
  <c r="CD1485" i="1" s="1"/>
  <c r="CF1485" i="1" s="1"/>
  <c r="BS1485" i="1"/>
  <c r="BT1485" i="1"/>
  <c r="BU1485" i="1"/>
  <c r="BW1485" i="1"/>
  <c r="BX1485" i="1"/>
  <c r="BY1485" i="1"/>
  <c r="CG1485" i="1" s="1"/>
  <c r="CA1485" i="1"/>
  <c r="CB1485" i="1"/>
  <c r="CC1485" i="1"/>
  <c r="CH1485" i="1"/>
  <c r="CI1485" i="1"/>
  <c r="CJ1485" i="1"/>
  <c r="BQ1486" i="1"/>
  <c r="BR1486" i="1"/>
  <c r="BS1486" i="1"/>
  <c r="BT1486" i="1"/>
  <c r="BU1486" i="1"/>
  <c r="BW1486" i="1"/>
  <c r="BX1486" i="1"/>
  <c r="BY1486" i="1"/>
  <c r="CA1486" i="1"/>
  <c r="CB1486" i="1"/>
  <c r="CC1486" i="1"/>
  <c r="CG1486" i="1"/>
  <c r="CH1486" i="1"/>
  <c r="CI1486" i="1"/>
  <c r="CJ1486" i="1"/>
  <c r="BQ1487" i="1"/>
  <c r="BR1487" i="1"/>
  <c r="BS1487" i="1"/>
  <c r="BT1487" i="1"/>
  <c r="BU1487" i="1"/>
  <c r="BW1487" i="1"/>
  <c r="BX1487" i="1"/>
  <c r="BY1487" i="1"/>
  <c r="CG1487" i="1" s="1"/>
  <c r="CA1487" i="1"/>
  <c r="CB1487" i="1"/>
  <c r="CC1487" i="1"/>
  <c r="CH1487" i="1"/>
  <c r="CI1487" i="1"/>
  <c r="CJ1487" i="1"/>
  <c r="BQ1488" i="1"/>
  <c r="BR1488" i="1"/>
  <c r="BS1488" i="1"/>
  <c r="BT1488" i="1"/>
  <c r="BU1488" i="1"/>
  <c r="BW1488" i="1"/>
  <c r="BX1488" i="1"/>
  <c r="BY1488" i="1"/>
  <c r="CG1488" i="1" s="1"/>
  <c r="CA1488" i="1"/>
  <c r="CB1488" i="1"/>
  <c r="CC1488" i="1"/>
  <c r="CH1488" i="1"/>
  <c r="CI1488" i="1"/>
  <c r="CJ1488" i="1"/>
  <c r="BQ1489" i="1"/>
  <c r="BR1489" i="1"/>
  <c r="BS1489" i="1"/>
  <c r="BT1489" i="1"/>
  <c r="BU1489" i="1"/>
  <c r="BW1489" i="1"/>
  <c r="BX1489" i="1"/>
  <c r="BY1489" i="1"/>
  <c r="CG1489" i="1" s="1"/>
  <c r="CA1489" i="1"/>
  <c r="CB1489" i="1"/>
  <c r="CC1489" i="1"/>
  <c r="CH1489" i="1"/>
  <c r="CI1489" i="1"/>
  <c r="CJ1489" i="1"/>
  <c r="BQ1490" i="1"/>
  <c r="BR1490" i="1"/>
  <c r="BS1490" i="1"/>
  <c r="BT1490" i="1"/>
  <c r="BU1490" i="1"/>
  <c r="BW1490" i="1"/>
  <c r="BX1490" i="1"/>
  <c r="BY1490" i="1"/>
  <c r="CG1490" i="1" s="1"/>
  <c r="CA1490" i="1"/>
  <c r="CB1490" i="1"/>
  <c r="CC1490" i="1"/>
  <c r="CH1490" i="1"/>
  <c r="CI1490" i="1"/>
  <c r="CJ1490" i="1"/>
  <c r="BQ1491" i="1"/>
  <c r="BR1491" i="1"/>
  <c r="BS1491" i="1"/>
  <c r="BT1491" i="1"/>
  <c r="BU1491" i="1"/>
  <c r="BW1491" i="1"/>
  <c r="BX1491" i="1"/>
  <c r="BY1491" i="1"/>
  <c r="CA1491" i="1"/>
  <c r="CB1491" i="1"/>
  <c r="CC1491" i="1"/>
  <c r="CG1491" i="1"/>
  <c r="CH1491" i="1"/>
  <c r="CI1491" i="1"/>
  <c r="CJ1491" i="1"/>
  <c r="BQ1492" i="1"/>
  <c r="BR1492" i="1"/>
  <c r="BS1492" i="1"/>
  <c r="BT1492" i="1"/>
  <c r="BU1492" i="1"/>
  <c r="BW1492" i="1"/>
  <c r="BX1492" i="1"/>
  <c r="BY1492" i="1"/>
  <c r="CG1492" i="1" s="1"/>
  <c r="CA1492" i="1"/>
  <c r="CB1492" i="1"/>
  <c r="CC1492" i="1"/>
  <c r="CH1492" i="1"/>
  <c r="CI1492" i="1"/>
  <c r="CJ1492" i="1"/>
  <c r="BQ1493" i="1"/>
  <c r="BR1493" i="1"/>
  <c r="BS1493" i="1"/>
  <c r="BT1493" i="1"/>
  <c r="BU1493" i="1"/>
  <c r="BW1493" i="1"/>
  <c r="BX1493" i="1"/>
  <c r="BY1493" i="1"/>
  <c r="CG1493" i="1" s="1"/>
  <c r="CA1493" i="1"/>
  <c r="CB1493" i="1"/>
  <c r="CC1493" i="1"/>
  <c r="CH1493" i="1"/>
  <c r="CI1493" i="1"/>
  <c r="CJ1493" i="1"/>
  <c r="CK1493" i="1" s="1"/>
  <c r="BQ1494" i="1"/>
  <c r="BR1494" i="1"/>
  <c r="BS1494" i="1"/>
  <c r="BT1494" i="1"/>
  <c r="BU1494" i="1"/>
  <c r="BW1494" i="1"/>
  <c r="BX1494" i="1"/>
  <c r="BY1494" i="1"/>
  <c r="CG1494" i="1" s="1"/>
  <c r="CA1494" i="1"/>
  <c r="CB1494" i="1"/>
  <c r="CC1494" i="1"/>
  <c r="CH1494" i="1"/>
  <c r="CI1494" i="1"/>
  <c r="CJ1494" i="1"/>
  <c r="BQ1495" i="1"/>
  <c r="BR1495" i="1"/>
  <c r="BS1495" i="1"/>
  <c r="BT1495" i="1"/>
  <c r="BU1495" i="1"/>
  <c r="BW1495" i="1"/>
  <c r="BX1495" i="1"/>
  <c r="BY1495" i="1"/>
  <c r="CA1495" i="1"/>
  <c r="CB1495" i="1"/>
  <c r="CC1495" i="1"/>
  <c r="CG1495" i="1"/>
  <c r="CH1495" i="1"/>
  <c r="CI1495" i="1"/>
  <c r="CJ1495" i="1"/>
  <c r="CK1495" i="1" s="1"/>
  <c r="BQ1496" i="1"/>
  <c r="BR1496" i="1"/>
  <c r="BS1496" i="1"/>
  <c r="BT1496" i="1"/>
  <c r="BU1496" i="1"/>
  <c r="BW1496" i="1"/>
  <c r="BX1496" i="1"/>
  <c r="BY1496" i="1"/>
  <c r="CG1496" i="1" s="1"/>
  <c r="CA1496" i="1"/>
  <c r="CB1496" i="1"/>
  <c r="CC1496" i="1"/>
  <c r="CH1496" i="1"/>
  <c r="CI1496" i="1"/>
  <c r="CJ1496" i="1"/>
  <c r="BQ1497" i="1"/>
  <c r="BR1497" i="1"/>
  <c r="BS1497" i="1"/>
  <c r="BT1497" i="1"/>
  <c r="BU1497" i="1"/>
  <c r="BW1497" i="1"/>
  <c r="BX1497" i="1"/>
  <c r="BY1497" i="1"/>
  <c r="CG1497" i="1" s="1"/>
  <c r="CA1497" i="1"/>
  <c r="CB1497" i="1"/>
  <c r="CC1497" i="1"/>
  <c r="CH1497" i="1"/>
  <c r="CI1497" i="1"/>
  <c r="CJ1497" i="1"/>
  <c r="BQ1498" i="1"/>
  <c r="BR1498" i="1"/>
  <c r="BS1498" i="1"/>
  <c r="BT1498" i="1"/>
  <c r="BU1498" i="1"/>
  <c r="BW1498" i="1"/>
  <c r="BX1498" i="1"/>
  <c r="BY1498" i="1"/>
  <c r="CA1498" i="1"/>
  <c r="CB1498" i="1"/>
  <c r="CC1498" i="1"/>
  <c r="CG1498" i="1"/>
  <c r="CH1498" i="1"/>
  <c r="CI1498" i="1"/>
  <c r="CJ1498" i="1"/>
  <c r="BQ1499" i="1"/>
  <c r="BR1499" i="1"/>
  <c r="BS1499" i="1"/>
  <c r="BT1499" i="1"/>
  <c r="BU1499" i="1"/>
  <c r="BW1499" i="1"/>
  <c r="BX1499" i="1"/>
  <c r="BY1499" i="1"/>
  <c r="CG1499" i="1" s="1"/>
  <c r="CA1499" i="1"/>
  <c r="CB1499" i="1"/>
  <c r="CC1499" i="1"/>
  <c r="CH1499" i="1"/>
  <c r="CI1499" i="1"/>
  <c r="CJ1499" i="1"/>
  <c r="CK1499" i="1"/>
  <c r="BQ1500" i="1"/>
  <c r="BR1500" i="1"/>
  <c r="BS1500" i="1"/>
  <c r="BT1500" i="1"/>
  <c r="BU1500" i="1"/>
  <c r="BW1500" i="1"/>
  <c r="BX1500" i="1"/>
  <c r="BY1500" i="1"/>
  <c r="CG1500" i="1" s="1"/>
  <c r="CA1500" i="1"/>
  <c r="CB1500" i="1"/>
  <c r="CC1500" i="1"/>
  <c r="CH1500" i="1"/>
  <c r="CI1500" i="1"/>
  <c r="CJ1500" i="1"/>
  <c r="CK1500" i="1" s="1"/>
  <c r="BQ1501" i="1"/>
  <c r="BR1501" i="1"/>
  <c r="BS1501" i="1"/>
  <c r="BT1501" i="1"/>
  <c r="BU1501" i="1"/>
  <c r="BW1501" i="1"/>
  <c r="BX1501" i="1"/>
  <c r="BY1501" i="1"/>
  <c r="CG1501" i="1" s="1"/>
  <c r="CA1501" i="1"/>
  <c r="CB1501" i="1"/>
  <c r="CC1501" i="1"/>
  <c r="CH1501" i="1"/>
  <c r="CI1501" i="1"/>
  <c r="CJ1501" i="1"/>
  <c r="BQ1502" i="1"/>
  <c r="BR1502" i="1"/>
  <c r="BS1502" i="1"/>
  <c r="BT1502" i="1"/>
  <c r="BU1502" i="1"/>
  <c r="BW1502" i="1"/>
  <c r="BX1502" i="1"/>
  <c r="BY1502" i="1"/>
  <c r="CA1502" i="1"/>
  <c r="CB1502" i="1"/>
  <c r="CC1502" i="1"/>
  <c r="CG1502" i="1"/>
  <c r="CH1502" i="1"/>
  <c r="CI1502" i="1"/>
  <c r="CJ1502" i="1"/>
  <c r="BQ1503" i="1"/>
  <c r="BR1503" i="1"/>
  <c r="BS1503" i="1"/>
  <c r="BT1503" i="1"/>
  <c r="BU1503" i="1"/>
  <c r="BW1503" i="1"/>
  <c r="BX1503" i="1"/>
  <c r="BY1503" i="1"/>
  <c r="CA1503" i="1"/>
  <c r="CB1503" i="1"/>
  <c r="CC1503" i="1"/>
  <c r="CG1503" i="1"/>
  <c r="CH1503" i="1"/>
  <c r="CI1503" i="1"/>
  <c r="CJ1503" i="1"/>
  <c r="CK1503" i="1" s="1"/>
  <c r="BQ1504" i="1"/>
  <c r="BR1504" i="1"/>
  <c r="BS1504" i="1"/>
  <c r="BT1504" i="1"/>
  <c r="BU1504" i="1"/>
  <c r="BW1504" i="1"/>
  <c r="BX1504" i="1"/>
  <c r="BY1504" i="1"/>
  <c r="CG1504" i="1" s="1"/>
  <c r="CA1504" i="1"/>
  <c r="CK1504" i="1" s="1"/>
  <c r="CB1504" i="1"/>
  <c r="CC1504" i="1"/>
  <c r="CH1504" i="1"/>
  <c r="CI1504" i="1"/>
  <c r="CJ1504" i="1"/>
  <c r="BQ1505" i="1"/>
  <c r="BR1505" i="1"/>
  <c r="BS1505" i="1"/>
  <c r="BT1505" i="1"/>
  <c r="BU1505" i="1"/>
  <c r="BW1505" i="1"/>
  <c r="BX1505" i="1"/>
  <c r="BY1505" i="1"/>
  <c r="CG1505" i="1" s="1"/>
  <c r="CA1505" i="1"/>
  <c r="CB1505" i="1"/>
  <c r="CC1505" i="1"/>
  <c r="CH1505" i="1"/>
  <c r="CI1505" i="1"/>
  <c r="CJ1505" i="1"/>
  <c r="BQ1506" i="1"/>
  <c r="BR1506" i="1"/>
  <c r="BS1506" i="1"/>
  <c r="BT1506" i="1"/>
  <c r="BU1506" i="1"/>
  <c r="BW1506" i="1"/>
  <c r="BX1506" i="1"/>
  <c r="BY1506" i="1"/>
  <c r="CG1506" i="1" s="1"/>
  <c r="CA1506" i="1"/>
  <c r="CB1506" i="1"/>
  <c r="CC1506" i="1"/>
  <c r="CH1506" i="1"/>
  <c r="CI1506" i="1"/>
  <c r="CJ1506" i="1"/>
  <c r="BQ1507" i="1"/>
  <c r="BR1507" i="1"/>
  <c r="BS1507" i="1"/>
  <c r="BT1507" i="1"/>
  <c r="BU1507" i="1"/>
  <c r="BW1507" i="1"/>
  <c r="BX1507" i="1"/>
  <c r="BY1507" i="1"/>
  <c r="CA1507" i="1"/>
  <c r="CB1507" i="1"/>
  <c r="CC1507" i="1"/>
  <c r="CG1507" i="1"/>
  <c r="CH1507" i="1"/>
  <c r="CI1507" i="1"/>
  <c r="CJ1507" i="1"/>
  <c r="CK1507" i="1" s="1"/>
  <c r="BQ1508" i="1"/>
  <c r="BR1508" i="1"/>
  <c r="BS1508" i="1"/>
  <c r="BT1508" i="1"/>
  <c r="BU1508" i="1"/>
  <c r="BW1508" i="1"/>
  <c r="BX1508" i="1"/>
  <c r="BY1508" i="1"/>
  <c r="CG1508" i="1" s="1"/>
  <c r="CA1508" i="1"/>
  <c r="CB1508" i="1"/>
  <c r="CC1508" i="1"/>
  <c r="CH1508" i="1"/>
  <c r="CI1508" i="1"/>
  <c r="CJ1508" i="1"/>
  <c r="CK1508" i="1" s="1"/>
  <c r="BQ1509" i="1"/>
  <c r="BR1509" i="1"/>
  <c r="BS1509" i="1"/>
  <c r="BT1509" i="1"/>
  <c r="BU1509" i="1"/>
  <c r="BW1509" i="1"/>
  <c r="BX1509" i="1"/>
  <c r="BY1509" i="1"/>
  <c r="CG1509" i="1" s="1"/>
  <c r="CA1509" i="1"/>
  <c r="CB1509" i="1"/>
  <c r="CC1509" i="1"/>
  <c r="CH1509" i="1"/>
  <c r="CI1509" i="1"/>
  <c r="CJ1509" i="1"/>
  <c r="BQ1510" i="1"/>
  <c r="BR1510" i="1"/>
  <c r="BS1510" i="1"/>
  <c r="BT1510" i="1"/>
  <c r="BU1510" i="1"/>
  <c r="BW1510" i="1"/>
  <c r="BX1510" i="1"/>
  <c r="BY1510" i="1"/>
  <c r="CG1510" i="1" s="1"/>
  <c r="CA1510" i="1"/>
  <c r="CB1510" i="1"/>
  <c r="CC1510" i="1"/>
  <c r="CH1510" i="1"/>
  <c r="CI1510" i="1"/>
  <c r="CJ1510" i="1"/>
  <c r="BQ1511" i="1"/>
  <c r="BR1511" i="1"/>
  <c r="BS1511" i="1"/>
  <c r="BT1511" i="1"/>
  <c r="BU1511" i="1"/>
  <c r="BW1511" i="1"/>
  <c r="BX1511" i="1"/>
  <c r="BY1511" i="1"/>
  <c r="CA1511" i="1"/>
  <c r="CB1511" i="1"/>
  <c r="CC1511" i="1"/>
  <c r="CG1511" i="1"/>
  <c r="CH1511" i="1"/>
  <c r="CI1511" i="1"/>
  <c r="CJ1511" i="1"/>
  <c r="CK1511" i="1" s="1"/>
  <c r="BQ1512" i="1"/>
  <c r="BR1512" i="1"/>
  <c r="BS1512" i="1"/>
  <c r="BT1512" i="1"/>
  <c r="BU1512" i="1"/>
  <c r="BW1512" i="1"/>
  <c r="BX1512" i="1"/>
  <c r="BY1512" i="1"/>
  <c r="CG1512" i="1" s="1"/>
  <c r="CA1512" i="1"/>
  <c r="CB1512" i="1"/>
  <c r="CC1512" i="1"/>
  <c r="CH1512" i="1"/>
  <c r="CI1512" i="1"/>
  <c r="CJ1512" i="1"/>
  <c r="BQ1513" i="1"/>
  <c r="BR1513" i="1"/>
  <c r="BZ1513" i="1" s="1"/>
  <c r="CD1513" i="1" s="1"/>
  <c r="BS1513" i="1"/>
  <c r="BT1513" i="1"/>
  <c r="BU1513" i="1"/>
  <c r="BW1513" i="1"/>
  <c r="BX1513" i="1"/>
  <c r="BY1513" i="1"/>
  <c r="CG1513" i="1" s="1"/>
  <c r="CA1513" i="1"/>
  <c r="CB1513" i="1"/>
  <c r="CC1513" i="1"/>
  <c r="CH1513" i="1"/>
  <c r="CI1513" i="1"/>
  <c r="CJ1513" i="1"/>
  <c r="BQ1514" i="1"/>
  <c r="BR1514" i="1"/>
  <c r="BS1514" i="1"/>
  <c r="BT1514" i="1"/>
  <c r="BU1514" i="1"/>
  <c r="BW1514" i="1"/>
  <c r="BX1514" i="1"/>
  <c r="BY1514" i="1"/>
  <c r="CA1514" i="1"/>
  <c r="CB1514" i="1"/>
  <c r="CC1514" i="1"/>
  <c r="CG1514" i="1"/>
  <c r="CH1514" i="1"/>
  <c r="CI1514" i="1"/>
  <c r="CJ1514" i="1"/>
  <c r="BQ1515" i="1"/>
  <c r="BR1515" i="1"/>
  <c r="BS1515" i="1"/>
  <c r="BT1515" i="1"/>
  <c r="BU1515" i="1"/>
  <c r="BW1515" i="1"/>
  <c r="BX1515" i="1"/>
  <c r="BY1515" i="1"/>
  <c r="CG1515" i="1" s="1"/>
  <c r="CA1515" i="1"/>
  <c r="CB1515" i="1"/>
  <c r="CC1515" i="1"/>
  <c r="CH1515" i="1"/>
  <c r="CI1515" i="1"/>
  <c r="CJ1515" i="1"/>
  <c r="CK1515" i="1" s="1"/>
  <c r="BQ1516" i="1"/>
  <c r="BR1516" i="1"/>
  <c r="BS1516" i="1"/>
  <c r="BT1516" i="1"/>
  <c r="BU1516" i="1"/>
  <c r="BW1516" i="1"/>
  <c r="BX1516" i="1"/>
  <c r="BY1516" i="1"/>
  <c r="CG1516" i="1" s="1"/>
  <c r="CA1516" i="1"/>
  <c r="CB1516" i="1"/>
  <c r="CC1516" i="1"/>
  <c r="CH1516" i="1"/>
  <c r="CI1516" i="1"/>
  <c r="CJ1516" i="1"/>
  <c r="BQ1517" i="1"/>
  <c r="BR1517" i="1"/>
  <c r="BS1517" i="1"/>
  <c r="BT1517" i="1"/>
  <c r="BU1517" i="1"/>
  <c r="BW1517" i="1"/>
  <c r="BX1517" i="1"/>
  <c r="BY1517" i="1"/>
  <c r="CG1517" i="1" s="1"/>
  <c r="CA1517" i="1"/>
  <c r="CB1517" i="1"/>
  <c r="CC1517" i="1"/>
  <c r="CH1517" i="1"/>
  <c r="CI1517" i="1"/>
  <c r="CJ1517" i="1"/>
  <c r="BQ1518" i="1"/>
  <c r="BR1518" i="1"/>
  <c r="BS1518" i="1"/>
  <c r="BT1518" i="1"/>
  <c r="BU1518" i="1"/>
  <c r="BW1518" i="1"/>
  <c r="BX1518" i="1"/>
  <c r="BY1518" i="1"/>
  <c r="CG1518" i="1" s="1"/>
  <c r="CA1518" i="1"/>
  <c r="CB1518" i="1"/>
  <c r="CC1518" i="1"/>
  <c r="CH1518" i="1"/>
  <c r="CI1518" i="1"/>
  <c r="CJ1518" i="1"/>
  <c r="BQ1519" i="1"/>
  <c r="BR1519" i="1"/>
  <c r="BS1519" i="1"/>
  <c r="BT1519" i="1"/>
  <c r="BU1519" i="1"/>
  <c r="BW1519" i="1"/>
  <c r="BX1519" i="1"/>
  <c r="BY1519" i="1"/>
  <c r="CG1519" i="1" s="1"/>
  <c r="CA1519" i="1"/>
  <c r="CB1519" i="1"/>
  <c r="CC1519" i="1"/>
  <c r="CH1519" i="1"/>
  <c r="CI1519" i="1"/>
  <c r="CJ1519" i="1"/>
  <c r="BQ1520" i="1"/>
  <c r="BR1520" i="1"/>
  <c r="BS1520" i="1"/>
  <c r="BT1520" i="1"/>
  <c r="BU1520" i="1"/>
  <c r="BW1520" i="1"/>
  <c r="BX1520" i="1"/>
  <c r="BY1520" i="1"/>
  <c r="CG1520" i="1" s="1"/>
  <c r="CA1520" i="1"/>
  <c r="CB1520" i="1"/>
  <c r="CC1520" i="1"/>
  <c r="CH1520" i="1"/>
  <c r="CI1520" i="1"/>
  <c r="CJ1520" i="1"/>
  <c r="BQ1521" i="1"/>
  <c r="BR1521" i="1"/>
  <c r="BS1521" i="1"/>
  <c r="BT1521" i="1"/>
  <c r="BZ1521" i="1" s="1"/>
  <c r="CD1521" i="1" s="1"/>
  <c r="CF1521" i="1" s="1"/>
  <c r="BU1521" i="1"/>
  <c r="BW1521" i="1"/>
  <c r="BX1521" i="1"/>
  <c r="BY1521" i="1"/>
  <c r="CG1521" i="1" s="1"/>
  <c r="CA1521" i="1"/>
  <c r="CB1521" i="1"/>
  <c r="CC1521" i="1"/>
  <c r="CH1521" i="1"/>
  <c r="CI1521" i="1"/>
  <c r="CJ1521" i="1"/>
  <c r="BQ1522" i="1"/>
  <c r="BR1522" i="1"/>
  <c r="BS1522" i="1"/>
  <c r="BT1522" i="1"/>
  <c r="BU1522" i="1"/>
  <c r="BW1522" i="1"/>
  <c r="BX1522" i="1"/>
  <c r="BY1522" i="1"/>
  <c r="CG1522" i="1" s="1"/>
  <c r="CA1522" i="1"/>
  <c r="CB1522" i="1"/>
  <c r="CC1522" i="1"/>
  <c r="CH1522" i="1"/>
  <c r="CI1522" i="1"/>
  <c r="CJ1522" i="1"/>
  <c r="BQ1523" i="1"/>
  <c r="BR1523" i="1"/>
  <c r="BS1523" i="1"/>
  <c r="BT1523" i="1"/>
  <c r="BU1523" i="1"/>
  <c r="BW1523" i="1"/>
  <c r="BX1523" i="1"/>
  <c r="BY1523" i="1"/>
  <c r="CA1523" i="1"/>
  <c r="CB1523" i="1"/>
  <c r="CC1523" i="1"/>
  <c r="CG1523" i="1"/>
  <c r="CH1523" i="1"/>
  <c r="CI1523" i="1"/>
  <c r="CJ1523" i="1"/>
  <c r="CK1523" i="1" s="1"/>
  <c r="BQ1524" i="1"/>
  <c r="BR1524" i="1"/>
  <c r="BS1524" i="1"/>
  <c r="BT1524" i="1"/>
  <c r="BU1524" i="1"/>
  <c r="BW1524" i="1"/>
  <c r="BX1524" i="1"/>
  <c r="BY1524" i="1"/>
  <c r="CG1524" i="1" s="1"/>
  <c r="CA1524" i="1"/>
  <c r="CB1524" i="1"/>
  <c r="CC1524" i="1"/>
  <c r="CH1524" i="1"/>
  <c r="CI1524" i="1"/>
  <c r="CJ1524" i="1"/>
  <c r="CK1524" i="1" s="1"/>
  <c r="BQ1525" i="1"/>
  <c r="BR1525" i="1"/>
  <c r="BS1525" i="1"/>
  <c r="BT1525" i="1"/>
  <c r="BU1525" i="1"/>
  <c r="BW1525" i="1"/>
  <c r="BX1525" i="1"/>
  <c r="BY1525" i="1"/>
  <c r="CG1525" i="1" s="1"/>
  <c r="CA1525" i="1"/>
  <c r="CB1525" i="1"/>
  <c r="CC1525" i="1"/>
  <c r="CH1525" i="1"/>
  <c r="CI1525" i="1"/>
  <c r="CJ1525" i="1"/>
  <c r="BQ1526" i="1"/>
  <c r="BR1526" i="1"/>
  <c r="BS1526" i="1"/>
  <c r="BT1526" i="1"/>
  <c r="BU1526" i="1"/>
  <c r="BW1526" i="1"/>
  <c r="BX1526" i="1"/>
  <c r="BY1526" i="1"/>
  <c r="CA1526" i="1"/>
  <c r="CB1526" i="1"/>
  <c r="CC1526" i="1"/>
  <c r="CG1526" i="1"/>
  <c r="CH1526" i="1"/>
  <c r="CI1526" i="1"/>
  <c r="CJ1526" i="1"/>
  <c r="BQ1527" i="1"/>
  <c r="BR1527" i="1"/>
  <c r="BS1527" i="1"/>
  <c r="BT1527" i="1"/>
  <c r="BU1527" i="1"/>
  <c r="BW1527" i="1"/>
  <c r="BX1527" i="1"/>
  <c r="BY1527" i="1"/>
  <c r="CA1527" i="1"/>
  <c r="CB1527" i="1"/>
  <c r="CC1527" i="1"/>
  <c r="CG1527" i="1"/>
  <c r="CH1527" i="1"/>
  <c r="CI1527" i="1"/>
  <c r="CJ1527" i="1"/>
  <c r="CK1527" i="1" s="1"/>
  <c r="BQ1528" i="1"/>
  <c r="BR1528" i="1"/>
  <c r="BS1528" i="1"/>
  <c r="BT1528" i="1"/>
  <c r="BU1528" i="1"/>
  <c r="BW1528" i="1"/>
  <c r="BX1528" i="1"/>
  <c r="BY1528" i="1"/>
  <c r="CG1528" i="1" s="1"/>
  <c r="CA1528" i="1"/>
  <c r="CB1528" i="1"/>
  <c r="CC1528" i="1"/>
  <c r="CH1528" i="1"/>
  <c r="CI1528" i="1"/>
  <c r="CJ1528" i="1"/>
  <c r="BQ1529" i="1"/>
  <c r="BR1529" i="1"/>
  <c r="BS1529" i="1"/>
  <c r="BT1529" i="1"/>
  <c r="BU1529" i="1"/>
  <c r="BW1529" i="1"/>
  <c r="BX1529" i="1"/>
  <c r="BY1529" i="1"/>
  <c r="CG1529" i="1" s="1"/>
  <c r="CA1529" i="1"/>
  <c r="CB1529" i="1"/>
  <c r="CC1529" i="1"/>
  <c r="CH1529" i="1"/>
  <c r="CI1529" i="1"/>
  <c r="CJ1529" i="1"/>
  <c r="BQ1530" i="1"/>
  <c r="BR1530" i="1"/>
  <c r="BS1530" i="1"/>
  <c r="BT1530" i="1"/>
  <c r="BU1530" i="1"/>
  <c r="BW1530" i="1"/>
  <c r="BX1530" i="1"/>
  <c r="BY1530" i="1"/>
  <c r="CA1530" i="1"/>
  <c r="CB1530" i="1"/>
  <c r="CC1530" i="1"/>
  <c r="CG1530" i="1"/>
  <c r="CH1530" i="1"/>
  <c r="CI1530" i="1"/>
  <c r="CJ1530" i="1"/>
  <c r="BQ1531" i="1"/>
  <c r="BR1531" i="1"/>
  <c r="BS1531" i="1"/>
  <c r="BT1531" i="1"/>
  <c r="BU1531" i="1"/>
  <c r="BW1531" i="1"/>
  <c r="BX1531" i="1"/>
  <c r="BY1531" i="1"/>
  <c r="CG1531" i="1" s="1"/>
  <c r="CA1531" i="1"/>
  <c r="CB1531" i="1"/>
  <c r="CC1531" i="1"/>
  <c r="CH1531" i="1"/>
  <c r="CI1531" i="1"/>
  <c r="CJ1531" i="1"/>
  <c r="CK1531" i="1"/>
  <c r="BQ1532" i="1"/>
  <c r="BR1532" i="1"/>
  <c r="BS1532" i="1"/>
  <c r="BT1532" i="1"/>
  <c r="BU1532" i="1"/>
  <c r="BW1532" i="1"/>
  <c r="BX1532" i="1"/>
  <c r="BY1532" i="1"/>
  <c r="CG1532" i="1" s="1"/>
  <c r="CA1532" i="1"/>
  <c r="CB1532" i="1"/>
  <c r="CC1532" i="1"/>
  <c r="CH1532" i="1"/>
  <c r="CI1532" i="1"/>
  <c r="CJ1532" i="1"/>
  <c r="CK1532" i="1" s="1"/>
  <c r="BQ1533" i="1"/>
  <c r="BR1533" i="1"/>
  <c r="BS1533" i="1"/>
  <c r="BT1533" i="1"/>
  <c r="BU1533" i="1"/>
  <c r="BW1533" i="1"/>
  <c r="BX1533" i="1"/>
  <c r="BY1533" i="1"/>
  <c r="CG1533" i="1" s="1"/>
  <c r="CA1533" i="1"/>
  <c r="CB1533" i="1"/>
  <c r="CC1533" i="1"/>
  <c r="CH1533" i="1"/>
  <c r="CI1533" i="1"/>
  <c r="CJ1533" i="1"/>
  <c r="BQ1534" i="1"/>
  <c r="BR1534" i="1"/>
  <c r="BS1534" i="1"/>
  <c r="BT1534" i="1"/>
  <c r="BU1534" i="1"/>
  <c r="BW1534" i="1"/>
  <c r="BX1534" i="1"/>
  <c r="BY1534" i="1"/>
  <c r="CA1534" i="1"/>
  <c r="CB1534" i="1"/>
  <c r="CC1534" i="1"/>
  <c r="CG1534" i="1"/>
  <c r="CH1534" i="1"/>
  <c r="CI1534" i="1"/>
  <c r="CJ1534" i="1"/>
  <c r="BQ1535" i="1"/>
  <c r="BR1535" i="1"/>
  <c r="BS1535" i="1"/>
  <c r="BT1535" i="1"/>
  <c r="BU1535" i="1"/>
  <c r="BW1535" i="1"/>
  <c r="BX1535" i="1"/>
  <c r="BY1535" i="1"/>
  <c r="CG1535" i="1" s="1"/>
  <c r="CA1535" i="1"/>
  <c r="CB1535" i="1"/>
  <c r="CC1535" i="1"/>
  <c r="CH1535" i="1"/>
  <c r="CI1535" i="1"/>
  <c r="CJ1535" i="1"/>
  <c r="CK1535" i="1"/>
  <c r="BQ1536" i="1"/>
  <c r="BR1536" i="1"/>
  <c r="BS1536" i="1"/>
  <c r="BT1536" i="1"/>
  <c r="BU1536" i="1"/>
  <c r="BW1536" i="1"/>
  <c r="BX1536" i="1"/>
  <c r="BY1536" i="1"/>
  <c r="CG1536" i="1" s="1"/>
  <c r="CA1536" i="1"/>
  <c r="CB1536" i="1"/>
  <c r="CC1536" i="1"/>
  <c r="CH1536" i="1"/>
  <c r="CI1536" i="1"/>
  <c r="CJ1536" i="1"/>
  <c r="BQ1537" i="1"/>
  <c r="BR1537" i="1"/>
  <c r="BZ1537" i="1" s="1"/>
  <c r="CD1537" i="1" s="1"/>
  <c r="CF1537" i="1" s="1"/>
  <c r="BS1537" i="1"/>
  <c r="BT1537" i="1"/>
  <c r="BU1537" i="1"/>
  <c r="BW1537" i="1"/>
  <c r="BX1537" i="1"/>
  <c r="BY1537" i="1"/>
  <c r="CG1537" i="1" s="1"/>
  <c r="CA1537" i="1"/>
  <c r="CB1537" i="1"/>
  <c r="CC1537" i="1"/>
  <c r="CH1537" i="1"/>
  <c r="CI1537" i="1"/>
  <c r="CJ1537" i="1"/>
  <c r="BQ1538" i="1"/>
  <c r="BR1538" i="1"/>
  <c r="BS1538" i="1"/>
  <c r="BT1538" i="1"/>
  <c r="BU1538" i="1"/>
  <c r="BW1538" i="1"/>
  <c r="BX1538" i="1"/>
  <c r="BY1538" i="1"/>
  <c r="CA1538" i="1"/>
  <c r="CB1538" i="1"/>
  <c r="CC1538" i="1"/>
  <c r="CG1538" i="1"/>
  <c r="CH1538" i="1"/>
  <c r="CI1538" i="1"/>
  <c r="CJ1538" i="1"/>
  <c r="BQ1539" i="1"/>
  <c r="BR1539" i="1"/>
  <c r="BS1539" i="1"/>
  <c r="BT1539" i="1"/>
  <c r="BU1539" i="1"/>
  <c r="BW1539" i="1"/>
  <c r="BX1539" i="1"/>
  <c r="BY1539" i="1"/>
  <c r="CA1539" i="1"/>
  <c r="CB1539" i="1"/>
  <c r="CC1539" i="1"/>
  <c r="CG1539" i="1"/>
  <c r="CH1539" i="1"/>
  <c r="CI1539" i="1"/>
  <c r="CJ1539" i="1"/>
  <c r="CK1539" i="1" s="1"/>
  <c r="BQ1540" i="1"/>
  <c r="BR1540" i="1"/>
  <c r="BS1540" i="1"/>
  <c r="BT1540" i="1"/>
  <c r="BU1540" i="1"/>
  <c r="BW1540" i="1"/>
  <c r="BX1540" i="1"/>
  <c r="BY1540" i="1"/>
  <c r="CG1540" i="1" s="1"/>
  <c r="CA1540" i="1"/>
  <c r="CB1540" i="1"/>
  <c r="CC1540" i="1"/>
  <c r="CH1540" i="1"/>
  <c r="CI1540" i="1"/>
  <c r="CJ1540" i="1"/>
  <c r="CK1540" i="1" s="1"/>
  <c r="BQ1541" i="1"/>
  <c r="BR1541" i="1"/>
  <c r="BS1541" i="1"/>
  <c r="BT1541" i="1"/>
  <c r="BU1541" i="1"/>
  <c r="BW1541" i="1"/>
  <c r="BX1541" i="1"/>
  <c r="BY1541" i="1"/>
  <c r="CG1541" i="1" s="1"/>
  <c r="CA1541" i="1"/>
  <c r="CB1541" i="1"/>
  <c r="CC1541" i="1"/>
  <c r="CH1541" i="1"/>
  <c r="CI1541" i="1"/>
  <c r="CJ1541" i="1"/>
  <c r="BQ1542" i="1"/>
  <c r="BR1542" i="1"/>
  <c r="BS1542" i="1"/>
  <c r="BT1542" i="1"/>
  <c r="BU1542" i="1"/>
  <c r="BW1542" i="1"/>
  <c r="BX1542" i="1"/>
  <c r="BY1542" i="1"/>
  <c r="CG1542" i="1" s="1"/>
  <c r="CA1542" i="1"/>
  <c r="CB1542" i="1"/>
  <c r="CC1542" i="1"/>
  <c r="CH1542" i="1"/>
  <c r="CI1542" i="1"/>
  <c r="CJ1542" i="1"/>
  <c r="BQ1543" i="1"/>
  <c r="BR1543" i="1"/>
  <c r="BS1543" i="1"/>
  <c r="BT1543" i="1"/>
  <c r="BU1543" i="1"/>
  <c r="BW1543" i="1"/>
  <c r="BX1543" i="1"/>
  <c r="BY1543" i="1"/>
  <c r="CA1543" i="1"/>
  <c r="CB1543" i="1"/>
  <c r="CC1543" i="1"/>
  <c r="CG1543" i="1"/>
  <c r="CH1543" i="1"/>
  <c r="CI1543" i="1"/>
  <c r="CJ1543" i="1"/>
  <c r="CK1543" i="1" s="1"/>
  <c r="BQ1544" i="1"/>
  <c r="BR1544" i="1"/>
  <c r="BS1544" i="1"/>
  <c r="BT1544" i="1"/>
  <c r="BU1544" i="1"/>
  <c r="BW1544" i="1"/>
  <c r="BX1544" i="1"/>
  <c r="BY1544" i="1"/>
  <c r="CG1544" i="1" s="1"/>
  <c r="CA1544" i="1"/>
  <c r="CB1544" i="1"/>
  <c r="CC1544" i="1"/>
  <c r="CH1544" i="1"/>
  <c r="CI1544" i="1"/>
  <c r="CJ1544" i="1"/>
  <c r="BQ1545" i="1"/>
  <c r="BR1545" i="1"/>
  <c r="BZ1545" i="1" s="1"/>
  <c r="CD1545" i="1" s="1"/>
  <c r="BS1545" i="1"/>
  <c r="BT1545" i="1"/>
  <c r="BU1545" i="1"/>
  <c r="BW1545" i="1"/>
  <c r="BX1545" i="1"/>
  <c r="BY1545" i="1"/>
  <c r="CG1545" i="1" s="1"/>
  <c r="CA1545" i="1"/>
  <c r="CB1545" i="1"/>
  <c r="CC1545" i="1"/>
  <c r="CH1545" i="1"/>
  <c r="CI1545" i="1"/>
  <c r="CJ1545" i="1"/>
  <c r="BQ1546" i="1"/>
  <c r="BR1546" i="1"/>
  <c r="BS1546" i="1"/>
  <c r="BT1546" i="1"/>
  <c r="BU1546" i="1"/>
  <c r="BW1546" i="1"/>
  <c r="BX1546" i="1"/>
  <c r="BY1546" i="1"/>
  <c r="CA1546" i="1"/>
  <c r="CB1546" i="1"/>
  <c r="CC1546" i="1"/>
  <c r="CG1546" i="1"/>
  <c r="CH1546" i="1"/>
  <c r="CI1546" i="1"/>
  <c r="CJ1546" i="1"/>
  <c r="BQ1547" i="1"/>
  <c r="BR1547" i="1"/>
  <c r="BS1547" i="1"/>
  <c r="BT1547" i="1"/>
  <c r="BU1547" i="1"/>
  <c r="BW1547" i="1"/>
  <c r="BX1547" i="1"/>
  <c r="BY1547" i="1"/>
  <c r="CG1547" i="1" s="1"/>
  <c r="CA1547" i="1"/>
  <c r="CB1547" i="1"/>
  <c r="CC1547" i="1"/>
  <c r="CH1547" i="1"/>
  <c r="CI1547" i="1"/>
  <c r="CJ1547" i="1"/>
  <c r="BQ1548" i="1"/>
  <c r="BR1548" i="1"/>
  <c r="BS1548" i="1"/>
  <c r="BT1548" i="1"/>
  <c r="BU1548" i="1"/>
  <c r="BW1548" i="1"/>
  <c r="BX1548" i="1"/>
  <c r="BY1548" i="1"/>
  <c r="CG1548" i="1" s="1"/>
  <c r="CA1548" i="1"/>
  <c r="CB1548" i="1"/>
  <c r="CC1548" i="1"/>
  <c r="CH1548" i="1"/>
  <c r="CI1548" i="1"/>
  <c r="CJ1548" i="1"/>
  <c r="CK1548" i="1" s="1"/>
  <c r="BQ1549" i="1"/>
  <c r="BR1549" i="1"/>
  <c r="BS1549" i="1"/>
  <c r="BT1549" i="1"/>
  <c r="BU1549" i="1"/>
  <c r="BW1549" i="1"/>
  <c r="BX1549" i="1"/>
  <c r="BY1549" i="1"/>
  <c r="CG1549" i="1" s="1"/>
  <c r="CA1549" i="1"/>
  <c r="CB1549" i="1"/>
  <c r="CC1549" i="1"/>
  <c r="CH1549" i="1"/>
  <c r="CI1549" i="1"/>
  <c r="CJ1549" i="1"/>
  <c r="BQ1550" i="1"/>
  <c r="BR1550" i="1"/>
  <c r="BS1550" i="1"/>
  <c r="BT1550" i="1"/>
  <c r="BU1550" i="1"/>
  <c r="BW1550" i="1"/>
  <c r="BX1550" i="1"/>
  <c r="BY1550" i="1"/>
  <c r="CG1550" i="1" s="1"/>
  <c r="CA1550" i="1"/>
  <c r="CB1550" i="1"/>
  <c r="CC1550" i="1"/>
  <c r="CH1550" i="1"/>
  <c r="CI1550" i="1"/>
  <c r="CJ1550" i="1"/>
  <c r="BQ1551" i="1"/>
  <c r="BR1551" i="1"/>
  <c r="BS1551" i="1"/>
  <c r="BT1551" i="1"/>
  <c r="BU1551" i="1"/>
  <c r="BW1551" i="1"/>
  <c r="BX1551" i="1"/>
  <c r="BY1551" i="1"/>
  <c r="CA1551" i="1"/>
  <c r="CB1551" i="1"/>
  <c r="CC1551" i="1"/>
  <c r="CG1551" i="1"/>
  <c r="CH1551" i="1"/>
  <c r="CI1551" i="1"/>
  <c r="CJ1551" i="1"/>
  <c r="BQ1552" i="1"/>
  <c r="BR1552" i="1"/>
  <c r="BS1552" i="1"/>
  <c r="BT1552" i="1"/>
  <c r="BU1552" i="1"/>
  <c r="BW1552" i="1"/>
  <c r="BX1552" i="1"/>
  <c r="BY1552" i="1"/>
  <c r="CG1552" i="1" s="1"/>
  <c r="CA1552" i="1"/>
  <c r="CB1552" i="1"/>
  <c r="CC1552" i="1"/>
  <c r="CH1552" i="1"/>
  <c r="CI1552" i="1"/>
  <c r="CJ1552" i="1"/>
  <c r="BQ1553" i="1"/>
  <c r="BR1553" i="1"/>
  <c r="BS1553" i="1"/>
  <c r="BT1553" i="1"/>
  <c r="BU1553" i="1"/>
  <c r="BW1553" i="1"/>
  <c r="BX1553" i="1"/>
  <c r="BY1553" i="1"/>
  <c r="CG1553" i="1" s="1"/>
  <c r="CA1553" i="1"/>
  <c r="CB1553" i="1"/>
  <c r="CC1553" i="1"/>
  <c r="CH1553" i="1"/>
  <c r="CI1553" i="1"/>
  <c r="CJ1553" i="1"/>
  <c r="BQ1554" i="1"/>
  <c r="BR1554" i="1"/>
  <c r="BS1554" i="1"/>
  <c r="BT1554" i="1"/>
  <c r="BU1554" i="1"/>
  <c r="BW1554" i="1"/>
  <c r="BX1554" i="1"/>
  <c r="BY1554" i="1"/>
  <c r="CG1554" i="1" s="1"/>
  <c r="CA1554" i="1"/>
  <c r="CB1554" i="1"/>
  <c r="CC1554" i="1"/>
  <c r="CH1554" i="1"/>
  <c r="CI1554" i="1"/>
  <c r="CJ1554" i="1"/>
  <c r="BQ1555" i="1"/>
  <c r="BR1555" i="1"/>
  <c r="BS1555" i="1"/>
  <c r="BT1555" i="1"/>
  <c r="BU1555" i="1"/>
  <c r="BW1555" i="1"/>
  <c r="BX1555" i="1"/>
  <c r="BY1555" i="1"/>
  <c r="CA1555" i="1"/>
  <c r="CB1555" i="1"/>
  <c r="CC1555" i="1"/>
  <c r="CG1555" i="1"/>
  <c r="CH1555" i="1"/>
  <c r="CI1555" i="1"/>
  <c r="CJ1555" i="1"/>
  <c r="CK1555" i="1" s="1"/>
  <c r="BQ1556" i="1"/>
  <c r="BR1556" i="1"/>
  <c r="BS1556" i="1"/>
  <c r="BT1556" i="1"/>
  <c r="BU1556" i="1"/>
  <c r="BW1556" i="1"/>
  <c r="BX1556" i="1"/>
  <c r="BY1556" i="1"/>
  <c r="CG1556" i="1" s="1"/>
  <c r="CA1556" i="1"/>
  <c r="CB1556" i="1"/>
  <c r="CC1556" i="1"/>
  <c r="CH1556" i="1"/>
  <c r="CI1556" i="1"/>
  <c r="CJ1556" i="1"/>
  <c r="CK1556" i="1" s="1"/>
  <c r="BQ1557" i="1"/>
  <c r="BR1557" i="1"/>
  <c r="BS1557" i="1"/>
  <c r="BT1557" i="1"/>
  <c r="BU1557" i="1"/>
  <c r="BW1557" i="1"/>
  <c r="BX1557" i="1"/>
  <c r="BY1557" i="1"/>
  <c r="CG1557" i="1" s="1"/>
  <c r="CA1557" i="1"/>
  <c r="CB1557" i="1"/>
  <c r="CC1557" i="1"/>
  <c r="CH1557" i="1"/>
  <c r="CI1557" i="1"/>
  <c r="CJ1557" i="1"/>
  <c r="BQ1558" i="1"/>
  <c r="BR1558" i="1"/>
  <c r="BS1558" i="1"/>
  <c r="BT1558" i="1"/>
  <c r="BU1558" i="1"/>
  <c r="BW1558" i="1"/>
  <c r="BX1558" i="1"/>
  <c r="BY1558" i="1"/>
  <c r="CA1558" i="1"/>
  <c r="CB1558" i="1"/>
  <c r="CC1558" i="1"/>
  <c r="CG1558" i="1"/>
  <c r="CH1558" i="1"/>
  <c r="CI1558" i="1"/>
  <c r="CJ1558" i="1"/>
  <c r="BQ1559" i="1"/>
  <c r="BR1559" i="1"/>
  <c r="BS1559" i="1"/>
  <c r="BT1559" i="1"/>
  <c r="BU1559" i="1"/>
  <c r="BW1559" i="1"/>
  <c r="BX1559" i="1"/>
  <c r="BY1559" i="1"/>
  <c r="CG1559" i="1" s="1"/>
  <c r="CA1559" i="1"/>
  <c r="CB1559" i="1"/>
  <c r="CC1559" i="1"/>
  <c r="CH1559" i="1"/>
  <c r="CI1559" i="1"/>
  <c r="CJ1559" i="1"/>
  <c r="CK1559" i="1" s="1"/>
  <c r="BQ1560" i="1"/>
  <c r="BR1560" i="1"/>
  <c r="BS1560" i="1"/>
  <c r="BT1560" i="1"/>
  <c r="BU1560" i="1"/>
  <c r="BW1560" i="1"/>
  <c r="BX1560" i="1"/>
  <c r="BY1560" i="1"/>
  <c r="CG1560" i="1" s="1"/>
  <c r="CA1560" i="1"/>
  <c r="CK1560" i="1" s="1"/>
  <c r="CB1560" i="1"/>
  <c r="CC1560" i="1"/>
  <c r="CH1560" i="1"/>
  <c r="CI1560" i="1"/>
  <c r="CJ1560" i="1"/>
  <c r="BQ1561" i="1"/>
  <c r="BR1561" i="1"/>
  <c r="BS1561" i="1"/>
  <c r="BZ1561" i="1" s="1"/>
  <c r="CD1561" i="1" s="1"/>
  <c r="BT1561" i="1"/>
  <c r="BU1561" i="1"/>
  <c r="BW1561" i="1"/>
  <c r="BX1561" i="1"/>
  <c r="BY1561" i="1"/>
  <c r="CG1561" i="1" s="1"/>
  <c r="CA1561" i="1"/>
  <c r="CB1561" i="1"/>
  <c r="CC1561" i="1"/>
  <c r="CH1561" i="1"/>
  <c r="CI1561" i="1"/>
  <c r="CJ1561" i="1"/>
  <c r="BQ1562" i="1"/>
  <c r="BR1562" i="1"/>
  <c r="BS1562" i="1"/>
  <c r="BT1562" i="1"/>
  <c r="BU1562" i="1"/>
  <c r="BW1562" i="1"/>
  <c r="BX1562" i="1"/>
  <c r="BY1562" i="1"/>
  <c r="CA1562" i="1"/>
  <c r="CB1562" i="1"/>
  <c r="CC1562" i="1"/>
  <c r="CG1562" i="1"/>
  <c r="CH1562" i="1"/>
  <c r="CI1562" i="1"/>
  <c r="CJ1562" i="1"/>
  <c r="BQ1563" i="1"/>
  <c r="BR1563" i="1"/>
  <c r="BS1563" i="1"/>
  <c r="BT1563" i="1"/>
  <c r="BU1563" i="1"/>
  <c r="BW1563" i="1"/>
  <c r="BX1563" i="1"/>
  <c r="BY1563" i="1"/>
  <c r="CG1563" i="1" s="1"/>
  <c r="CA1563" i="1"/>
  <c r="CB1563" i="1"/>
  <c r="CC1563" i="1"/>
  <c r="CH1563" i="1"/>
  <c r="CI1563" i="1"/>
  <c r="CJ1563" i="1"/>
  <c r="CK1563" i="1"/>
  <c r="BQ1564" i="1"/>
  <c r="BR1564" i="1"/>
  <c r="BS1564" i="1"/>
  <c r="BT1564" i="1"/>
  <c r="BU1564" i="1"/>
  <c r="BW1564" i="1"/>
  <c r="BX1564" i="1"/>
  <c r="BY1564" i="1"/>
  <c r="CG1564" i="1" s="1"/>
  <c r="CA1564" i="1"/>
  <c r="CB1564" i="1"/>
  <c r="CC1564" i="1"/>
  <c r="CH1564" i="1"/>
  <c r="CI1564" i="1"/>
  <c r="CJ1564" i="1"/>
  <c r="CK1564" i="1" s="1"/>
  <c r="BQ1565" i="1"/>
  <c r="BR1565" i="1"/>
  <c r="BS1565" i="1"/>
  <c r="BT1565" i="1"/>
  <c r="BU1565" i="1"/>
  <c r="BW1565" i="1"/>
  <c r="BX1565" i="1"/>
  <c r="BY1565" i="1"/>
  <c r="CG1565" i="1" s="1"/>
  <c r="CA1565" i="1"/>
  <c r="CB1565" i="1"/>
  <c r="CC1565" i="1"/>
  <c r="CH1565" i="1"/>
  <c r="CI1565" i="1"/>
  <c r="CJ1565" i="1"/>
  <c r="BQ1566" i="1"/>
  <c r="BR1566" i="1"/>
  <c r="BS1566" i="1"/>
  <c r="BT1566" i="1"/>
  <c r="BU1566" i="1"/>
  <c r="BW1566" i="1"/>
  <c r="BX1566" i="1"/>
  <c r="BY1566" i="1"/>
  <c r="CA1566" i="1"/>
  <c r="CB1566" i="1"/>
  <c r="CC1566" i="1"/>
  <c r="CG1566" i="1"/>
  <c r="CH1566" i="1"/>
  <c r="CI1566" i="1"/>
  <c r="CJ1566" i="1"/>
  <c r="BQ1567" i="1"/>
  <c r="BR1567" i="1"/>
  <c r="BS1567" i="1"/>
  <c r="BT1567" i="1"/>
  <c r="BU1567" i="1"/>
  <c r="BW1567" i="1"/>
  <c r="BX1567" i="1"/>
  <c r="BY1567" i="1"/>
  <c r="CG1567" i="1" s="1"/>
  <c r="CA1567" i="1"/>
  <c r="CB1567" i="1"/>
  <c r="CC1567" i="1"/>
  <c r="CH1567" i="1"/>
  <c r="CI1567" i="1"/>
  <c r="CJ1567" i="1"/>
  <c r="CK1567" i="1"/>
  <c r="BQ1568" i="1"/>
  <c r="BR1568" i="1"/>
  <c r="BS1568" i="1"/>
  <c r="BT1568" i="1"/>
  <c r="BU1568" i="1"/>
  <c r="BW1568" i="1"/>
  <c r="BX1568" i="1"/>
  <c r="BY1568" i="1"/>
  <c r="CG1568" i="1" s="1"/>
  <c r="CA1568" i="1"/>
  <c r="CB1568" i="1"/>
  <c r="CC1568" i="1"/>
  <c r="CH1568" i="1"/>
  <c r="CI1568" i="1"/>
  <c r="CJ1568" i="1"/>
  <c r="BQ1569" i="1"/>
  <c r="BR1569" i="1"/>
  <c r="BS1569" i="1"/>
  <c r="BT1569" i="1"/>
  <c r="BU1569" i="1"/>
  <c r="BW1569" i="1"/>
  <c r="BX1569" i="1"/>
  <c r="BY1569" i="1"/>
  <c r="CG1569" i="1" s="1"/>
  <c r="CA1569" i="1"/>
  <c r="CB1569" i="1"/>
  <c r="CC1569" i="1"/>
  <c r="CH1569" i="1"/>
  <c r="CI1569" i="1"/>
  <c r="CJ1569" i="1"/>
  <c r="BQ1570" i="1"/>
  <c r="BR1570" i="1"/>
  <c r="BS1570" i="1"/>
  <c r="BT1570" i="1"/>
  <c r="BU1570" i="1"/>
  <c r="BW1570" i="1"/>
  <c r="BX1570" i="1"/>
  <c r="BY1570" i="1"/>
  <c r="CA1570" i="1"/>
  <c r="CB1570" i="1"/>
  <c r="CC1570" i="1"/>
  <c r="CG1570" i="1"/>
  <c r="CH1570" i="1"/>
  <c r="CI1570" i="1"/>
  <c r="CJ1570" i="1"/>
  <c r="BQ1571" i="1"/>
  <c r="BR1571" i="1"/>
  <c r="BS1571" i="1"/>
  <c r="BT1571" i="1"/>
  <c r="BU1571" i="1"/>
  <c r="BW1571" i="1"/>
  <c r="BX1571" i="1"/>
  <c r="BY1571" i="1"/>
  <c r="CG1571" i="1" s="1"/>
  <c r="CA1571" i="1"/>
  <c r="CB1571" i="1"/>
  <c r="CC1571" i="1"/>
  <c r="CH1571" i="1"/>
  <c r="CI1571" i="1"/>
  <c r="CJ1571" i="1"/>
  <c r="CK1571" i="1" s="1"/>
  <c r="BQ1572" i="1"/>
  <c r="BR1572" i="1"/>
  <c r="BS1572" i="1"/>
  <c r="BT1572" i="1"/>
  <c r="BU1572" i="1"/>
  <c r="BW1572" i="1"/>
  <c r="BX1572" i="1"/>
  <c r="BY1572" i="1"/>
  <c r="CG1572" i="1" s="1"/>
  <c r="CA1572" i="1"/>
  <c r="CB1572" i="1"/>
  <c r="CC1572" i="1"/>
  <c r="CH1572" i="1"/>
  <c r="CI1572" i="1"/>
  <c r="CJ1572" i="1"/>
  <c r="CK1572" i="1" s="1"/>
  <c r="BQ1573" i="1"/>
  <c r="BR1573" i="1"/>
  <c r="BS1573" i="1"/>
  <c r="BT1573" i="1"/>
  <c r="BU1573" i="1"/>
  <c r="BW1573" i="1"/>
  <c r="BX1573" i="1"/>
  <c r="BY1573" i="1"/>
  <c r="CG1573" i="1" s="1"/>
  <c r="CA1573" i="1"/>
  <c r="CB1573" i="1"/>
  <c r="CC1573" i="1"/>
  <c r="CH1573" i="1"/>
  <c r="CI1573" i="1"/>
  <c r="CJ1573" i="1"/>
  <c r="BQ1574" i="1"/>
  <c r="BR1574" i="1"/>
  <c r="BS1574" i="1"/>
  <c r="BT1574" i="1"/>
  <c r="BU1574" i="1"/>
  <c r="BW1574" i="1"/>
  <c r="BX1574" i="1"/>
  <c r="BY1574" i="1"/>
  <c r="CA1574" i="1"/>
  <c r="CB1574" i="1"/>
  <c r="CC1574" i="1"/>
  <c r="CG1574" i="1"/>
  <c r="CH1574" i="1"/>
  <c r="CI1574" i="1"/>
  <c r="CJ1574" i="1"/>
  <c r="BQ1575" i="1"/>
  <c r="BR1575" i="1"/>
  <c r="BS1575" i="1"/>
  <c r="BT1575" i="1"/>
  <c r="BU1575" i="1"/>
  <c r="BW1575" i="1"/>
  <c r="BX1575" i="1"/>
  <c r="BY1575" i="1"/>
  <c r="CA1575" i="1"/>
  <c r="CB1575" i="1"/>
  <c r="CC1575" i="1"/>
  <c r="CG1575" i="1"/>
  <c r="CH1575" i="1"/>
  <c r="CI1575" i="1"/>
  <c r="CJ1575" i="1"/>
  <c r="CK1575" i="1" s="1"/>
  <c r="BQ1576" i="1"/>
  <c r="BR1576" i="1"/>
  <c r="BS1576" i="1"/>
  <c r="BT1576" i="1"/>
  <c r="BU1576" i="1"/>
  <c r="BW1576" i="1"/>
  <c r="BX1576" i="1"/>
  <c r="BY1576" i="1"/>
  <c r="CG1576" i="1" s="1"/>
  <c r="CA1576" i="1"/>
  <c r="CB1576" i="1"/>
  <c r="CC1576" i="1"/>
  <c r="CH1576" i="1"/>
  <c r="CI1576" i="1"/>
  <c r="CJ1576" i="1"/>
  <c r="BQ1577" i="1"/>
  <c r="BR1577" i="1"/>
  <c r="BZ1577" i="1" s="1"/>
  <c r="CD1577" i="1" s="1"/>
  <c r="BS1577" i="1"/>
  <c r="BT1577" i="1"/>
  <c r="BU1577" i="1"/>
  <c r="BW1577" i="1"/>
  <c r="BX1577" i="1"/>
  <c r="BY1577" i="1"/>
  <c r="CG1577" i="1" s="1"/>
  <c r="CA1577" i="1"/>
  <c r="CB1577" i="1"/>
  <c r="CC1577" i="1"/>
  <c r="CH1577" i="1"/>
  <c r="CI1577" i="1"/>
  <c r="CJ1577" i="1"/>
  <c r="BQ1578" i="1"/>
  <c r="BR1578" i="1"/>
  <c r="BS1578" i="1"/>
  <c r="BT1578" i="1"/>
  <c r="BU1578" i="1"/>
  <c r="BW1578" i="1"/>
  <c r="BX1578" i="1"/>
  <c r="BY1578" i="1"/>
  <c r="CG1578" i="1" s="1"/>
  <c r="CA1578" i="1"/>
  <c r="CB1578" i="1"/>
  <c r="CC1578" i="1"/>
  <c r="CH1578" i="1"/>
  <c r="CI1578" i="1"/>
  <c r="CJ1578" i="1"/>
  <c r="BQ1579" i="1"/>
  <c r="BR1579" i="1"/>
  <c r="BS1579" i="1"/>
  <c r="BT1579" i="1"/>
  <c r="BU1579" i="1"/>
  <c r="BW1579" i="1"/>
  <c r="BX1579" i="1"/>
  <c r="BY1579" i="1"/>
  <c r="CG1579" i="1" s="1"/>
  <c r="CA1579" i="1"/>
  <c r="CB1579" i="1"/>
  <c r="CC1579" i="1"/>
  <c r="CH1579" i="1"/>
  <c r="CI1579" i="1"/>
  <c r="CJ1579" i="1"/>
  <c r="BQ1580" i="1"/>
  <c r="BR1580" i="1"/>
  <c r="BS1580" i="1"/>
  <c r="BT1580" i="1"/>
  <c r="BU1580" i="1"/>
  <c r="BW1580" i="1"/>
  <c r="BX1580" i="1"/>
  <c r="BY1580" i="1"/>
  <c r="CG1580" i="1" s="1"/>
  <c r="CA1580" i="1"/>
  <c r="CB1580" i="1"/>
  <c r="CC1580" i="1"/>
  <c r="CH1580" i="1"/>
  <c r="CI1580" i="1"/>
  <c r="CJ1580" i="1"/>
  <c r="BQ1581" i="1"/>
  <c r="BR1581" i="1"/>
  <c r="BS1581" i="1"/>
  <c r="BT1581" i="1"/>
  <c r="BU1581" i="1"/>
  <c r="BW1581" i="1"/>
  <c r="BX1581" i="1"/>
  <c r="BY1581" i="1"/>
  <c r="CG1581" i="1" s="1"/>
  <c r="CA1581" i="1"/>
  <c r="CB1581" i="1"/>
  <c r="CC1581" i="1"/>
  <c r="CH1581" i="1"/>
  <c r="CI1581" i="1"/>
  <c r="CJ1581" i="1"/>
  <c r="BQ1582" i="1"/>
  <c r="BR1582" i="1"/>
  <c r="BS1582" i="1"/>
  <c r="BT1582" i="1"/>
  <c r="BU1582" i="1"/>
  <c r="BW1582" i="1"/>
  <c r="BX1582" i="1"/>
  <c r="BY1582" i="1"/>
  <c r="CG1582" i="1" s="1"/>
  <c r="CA1582" i="1"/>
  <c r="CB1582" i="1"/>
  <c r="CC1582" i="1"/>
  <c r="CH1582" i="1"/>
  <c r="CI1582" i="1"/>
  <c r="CJ1582" i="1"/>
  <c r="BQ1583" i="1"/>
  <c r="BR1583" i="1"/>
  <c r="BS1583" i="1"/>
  <c r="BT1583" i="1"/>
  <c r="BU1583" i="1"/>
  <c r="BW1583" i="1"/>
  <c r="BX1583" i="1"/>
  <c r="BY1583" i="1"/>
  <c r="CA1583" i="1"/>
  <c r="CB1583" i="1"/>
  <c r="CC1583" i="1"/>
  <c r="CG1583" i="1"/>
  <c r="CH1583" i="1"/>
  <c r="CI1583" i="1"/>
  <c r="CJ1583" i="1"/>
  <c r="CK1583" i="1" s="1"/>
  <c r="BQ1584" i="1"/>
  <c r="BR1584" i="1"/>
  <c r="BS1584" i="1"/>
  <c r="BT1584" i="1"/>
  <c r="BU1584" i="1"/>
  <c r="BW1584" i="1"/>
  <c r="BX1584" i="1"/>
  <c r="BY1584" i="1"/>
  <c r="CG1584" i="1" s="1"/>
  <c r="CA1584" i="1"/>
  <c r="CB1584" i="1"/>
  <c r="CC1584" i="1"/>
  <c r="CH1584" i="1"/>
  <c r="CI1584" i="1"/>
  <c r="CJ1584" i="1"/>
  <c r="BQ1585" i="1"/>
  <c r="BR1585" i="1"/>
  <c r="BS1585" i="1"/>
  <c r="BT1585" i="1"/>
  <c r="BU1585" i="1"/>
  <c r="BW1585" i="1"/>
  <c r="BX1585" i="1"/>
  <c r="BY1585" i="1"/>
  <c r="CG1585" i="1" s="1"/>
  <c r="CA1585" i="1"/>
  <c r="CB1585" i="1"/>
  <c r="CC1585" i="1"/>
  <c r="CH1585" i="1"/>
  <c r="CI1585" i="1"/>
  <c r="CJ1585" i="1"/>
  <c r="BQ1586" i="1"/>
  <c r="BR1586" i="1"/>
  <c r="BS1586" i="1"/>
  <c r="BT1586" i="1"/>
  <c r="BU1586" i="1"/>
  <c r="BW1586" i="1"/>
  <c r="BX1586" i="1"/>
  <c r="BY1586" i="1"/>
  <c r="CA1586" i="1"/>
  <c r="CB1586" i="1"/>
  <c r="CC1586" i="1"/>
  <c r="CG1586" i="1"/>
  <c r="CH1586" i="1"/>
  <c r="CI1586" i="1"/>
  <c r="CJ1586" i="1"/>
  <c r="BQ1587" i="1"/>
  <c r="BR1587" i="1"/>
  <c r="BS1587" i="1"/>
  <c r="BT1587" i="1"/>
  <c r="BU1587" i="1"/>
  <c r="BW1587" i="1"/>
  <c r="BX1587" i="1"/>
  <c r="BY1587" i="1"/>
  <c r="CA1587" i="1"/>
  <c r="CB1587" i="1"/>
  <c r="CC1587" i="1"/>
  <c r="CG1587" i="1"/>
  <c r="CH1587" i="1"/>
  <c r="CI1587" i="1"/>
  <c r="CJ1587" i="1"/>
  <c r="CK1587" i="1" s="1"/>
  <c r="BQ1588" i="1"/>
  <c r="BR1588" i="1"/>
  <c r="BS1588" i="1"/>
  <c r="BT1588" i="1"/>
  <c r="BU1588" i="1"/>
  <c r="BW1588" i="1"/>
  <c r="BX1588" i="1"/>
  <c r="BY1588" i="1"/>
  <c r="CG1588" i="1" s="1"/>
  <c r="CA1588" i="1"/>
  <c r="CB1588" i="1"/>
  <c r="CC1588" i="1"/>
  <c r="CH1588" i="1"/>
  <c r="CI1588" i="1"/>
  <c r="CJ1588" i="1"/>
  <c r="CK1588" i="1" s="1"/>
  <c r="BQ1589" i="1"/>
  <c r="BR1589" i="1"/>
  <c r="BS1589" i="1"/>
  <c r="BT1589" i="1"/>
  <c r="BU1589" i="1"/>
  <c r="BW1589" i="1"/>
  <c r="BX1589" i="1"/>
  <c r="BY1589" i="1"/>
  <c r="CG1589" i="1" s="1"/>
  <c r="CA1589" i="1"/>
  <c r="CB1589" i="1"/>
  <c r="CC1589" i="1"/>
  <c r="CH1589" i="1"/>
  <c r="CI1589" i="1"/>
  <c r="CJ1589" i="1"/>
  <c r="BQ1590" i="1"/>
  <c r="BR1590" i="1"/>
  <c r="BS1590" i="1"/>
  <c r="BT1590" i="1"/>
  <c r="BU1590" i="1"/>
  <c r="BW1590" i="1"/>
  <c r="BX1590" i="1"/>
  <c r="BY1590" i="1"/>
  <c r="CA1590" i="1"/>
  <c r="CB1590" i="1"/>
  <c r="CC1590" i="1"/>
  <c r="CG1590" i="1"/>
  <c r="CH1590" i="1"/>
  <c r="CI1590" i="1"/>
  <c r="CJ1590" i="1"/>
  <c r="BQ1591" i="1"/>
  <c r="BR1591" i="1"/>
  <c r="BS1591" i="1"/>
  <c r="BT1591" i="1"/>
  <c r="BU1591" i="1"/>
  <c r="BW1591" i="1"/>
  <c r="BX1591" i="1"/>
  <c r="BY1591" i="1"/>
  <c r="CG1591" i="1" s="1"/>
  <c r="CA1591" i="1"/>
  <c r="CB1591" i="1"/>
  <c r="CC1591" i="1"/>
  <c r="CH1591" i="1"/>
  <c r="CI1591" i="1"/>
  <c r="CJ1591" i="1"/>
  <c r="CK1591" i="1" s="1"/>
  <c r="BQ1592" i="1"/>
  <c r="BR1592" i="1"/>
  <c r="BS1592" i="1"/>
  <c r="BT1592" i="1"/>
  <c r="BU1592" i="1"/>
  <c r="BW1592" i="1"/>
  <c r="BX1592" i="1"/>
  <c r="BY1592" i="1"/>
  <c r="CA1592" i="1"/>
  <c r="CB1592" i="1"/>
  <c r="CC1592" i="1"/>
  <c r="CG1592" i="1"/>
  <c r="CH1592" i="1"/>
  <c r="CI1592" i="1"/>
  <c r="CJ1592" i="1"/>
  <c r="BQ1593" i="1"/>
  <c r="BR1593" i="1"/>
  <c r="BS1593" i="1"/>
  <c r="BT1593" i="1"/>
  <c r="BU1593" i="1"/>
  <c r="BW1593" i="1"/>
  <c r="BX1593" i="1"/>
  <c r="BY1593" i="1"/>
  <c r="CG1593" i="1" s="1"/>
  <c r="CA1593" i="1"/>
  <c r="CB1593" i="1"/>
  <c r="CC1593" i="1"/>
  <c r="CH1593" i="1"/>
  <c r="CI1593" i="1"/>
  <c r="CJ1593" i="1"/>
  <c r="BQ1594" i="1"/>
  <c r="BR1594" i="1"/>
  <c r="BS1594" i="1"/>
  <c r="BT1594" i="1"/>
  <c r="BU1594" i="1"/>
  <c r="BW1594" i="1"/>
  <c r="BX1594" i="1"/>
  <c r="BY1594" i="1"/>
  <c r="CG1594" i="1" s="1"/>
  <c r="CA1594" i="1"/>
  <c r="CB1594" i="1"/>
  <c r="CC1594" i="1"/>
  <c r="CH1594" i="1"/>
  <c r="CI1594" i="1"/>
  <c r="CJ1594" i="1"/>
  <c r="BQ1595" i="1"/>
  <c r="BR1595" i="1"/>
  <c r="BS1595" i="1"/>
  <c r="BT1595" i="1"/>
  <c r="BU1595" i="1"/>
  <c r="BW1595" i="1"/>
  <c r="BX1595" i="1"/>
  <c r="BY1595" i="1"/>
  <c r="CG1595" i="1" s="1"/>
  <c r="CA1595" i="1"/>
  <c r="CB1595" i="1"/>
  <c r="CC1595" i="1"/>
  <c r="CH1595" i="1"/>
  <c r="CI1595" i="1"/>
  <c r="CJ1595" i="1"/>
  <c r="BQ1596" i="1"/>
  <c r="BR1596" i="1"/>
  <c r="BS1596" i="1"/>
  <c r="BT1596" i="1"/>
  <c r="BU1596" i="1"/>
  <c r="BW1596" i="1"/>
  <c r="BX1596" i="1"/>
  <c r="BY1596" i="1"/>
  <c r="CA1596" i="1"/>
  <c r="CB1596" i="1"/>
  <c r="CC1596" i="1"/>
  <c r="CG1596" i="1"/>
  <c r="CH1596" i="1"/>
  <c r="CI1596" i="1"/>
  <c r="CJ1596" i="1"/>
  <c r="CK1596" i="1" s="1"/>
  <c r="BQ1597" i="1"/>
  <c r="BR1597" i="1"/>
  <c r="BS1597" i="1"/>
  <c r="BT1597" i="1"/>
  <c r="BU1597" i="1"/>
  <c r="BW1597" i="1"/>
  <c r="BX1597" i="1"/>
  <c r="BY1597" i="1"/>
  <c r="CG1597" i="1" s="1"/>
  <c r="CA1597" i="1"/>
  <c r="CB1597" i="1"/>
  <c r="CC1597" i="1"/>
  <c r="CH1597" i="1"/>
  <c r="CI1597" i="1"/>
  <c r="CJ1597" i="1"/>
  <c r="BQ1598" i="1"/>
  <c r="BR1598" i="1"/>
  <c r="BS1598" i="1"/>
  <c r="BT1598" i="1"/>
  <c r="BU1598" i="1"/>
  <c r="BW1598" i="1"/>
  <c r="BX1598" i="1"/>
  <c r="BY1598" i="1"/>
  <c r="CA1598" i="1"/>
  <c r="CB1598" i="1"/>
  <c r="CC1598" i="1"/>
  <c r="CG1598" i="1"/>
  <c r="CH1598" i="1"/>
  <c r="CI1598" i="1"/>
  <c r="CJ1598" i="1"/>
  <c r="BQ1599" i="1"/>
  <c r="BR1599" i="1"/>
  <c r="BS1599" i="1"/>
  <c r="BT1599" i="1"/>
  <c r="BU1599" i="1"/>
  <c r="BW1599" i="1"/>
  <c r="BX1599" i="1"/>
  <c r="BY1599" i="1"/>
  <c r="CG1599" i="1" s="1"/>
  <c r="CA1599" i="1"/>
  <c r="CB1599" i="1"/>
  <c r="CC1599" i="1"/>
  <c r="CH1599" i="1"/>
  <c r="CI1599" i="1"/>
  <c r="CJ1599" i="1"/>
  <c r="BQ1600" i="1"/>
  <c r="BR1600" i="1"/>
  <c r="BS1600" i="1"/>
  <c r="BT1600" i="1"/>
  <c r="BU1600" i="1"/>
  <c r="BW1600" i="1"/>
  <c r="BX1600" i="1"/>
  <c r="BY1600" i="1"/>
  <c r="CA1600" i="1"/>
  <c r="CB1600" i="1"/>
  <c r="CC1600" i="1"/>
  <c r="CG1600" i="1"/>
  <c r="CH1600" i="1"/>
  <c r="CI1600" i="1"/>
  <c r="CJ1600" i="1"/>
  <c r="CK1600" i="1" s="1"/>
  <c r="BQ1601" i="1"/>
  <c r="BR1601" i="1"/>
  <c r="BS1601" i="1"/>
  <c r="BT1601" i="1"/>
  <c r="BU1601" i="1"/>
  <c r="BW1601" i="1"/>
  <c r="BX1601" i="1"/>
  <c r="BY1601" i="1"/>
  <c r="CG1601" i="1" s="1"/>
  <c r="CA1601" i="1"/>
  <c r="CB1601" i="1"/>
  <c r="CC1601" i="1"/>
  <c r="CH1601" i="1"/>
  <c r="CI1601" i="1"/>
  <c r="CJ1601" i="1"/>
  <c r="BQ1602" i="1"/>
  <c r="BR1602" i="1"/>
  <c r="BS1602" i="1"/>
  <c r="BT1602" i="1"/>
  <c r="BU1602" i="1"/>
  <c r="BW1602" i="1"/>
  <c r="BX1602" i="1"/>
  <c r="BY1602" i="1"/>
  <c r="CA1602" i="1"/>
  <c r="CB1602" i="1"/>
  <c r="CC1602" i="1"/>
  <c r="CG1602" i="1"/>
  <c r="CH1602" i="1"/>
  <c r="CI1602" i="1"/>
  <c r="CJ1602" i="1"/>
  <c r="CK1602" i="1" s="1"/>
  <c r="BQ1603" i="1"/>
  <c r="BR1603" i="1"/>
  <c r="BS1603" i="1"/>
  <c r="BT1603" i="1"/>
  <c r="BU1603" i="1"/>
  <c r="BW1603" i="1"/>
  <c r="BX1603" i="1"/>
  <c r="BY1603" i="1"/>
  <c r="CG1603" i="1" s="1"/>
  <c r="CA1603" i="1"/>
  <c r="CB1603" i="1"/>
  <c r="CC1603" i="1"/>
  <c r="CH1603" i="1"/>
  <c r="CI1603" i="1"/>
  <c r="CJ1603" i="1"/>
  <c r="BQ1604" i="1"/>
  <c r="BR1604" i="1"/>
  <c r="BS1604" i="1"/>
  <c r="BT1604" i="1"/>
  <c r="BU1604" i="1"/>
  <c r="BW1604" i="1"/>
  <c r="BX1604" i="1"/>
  <c r="BY1604" i="1"/>
  <c r="CG1604" i="1" s="1"/>
  <c r="CA1604" i="1"/>
  <c r="CK1604" i="1" s="1"/>
  <c r="CB1604" i="1"/>
  <c r="CC1604" i="1"/>
  <c r="CH1604" i="1"/>
  <c r="CI1604" i="1"/>
  <c r="CJ1604" i="1"/>
  <c r="BQ1605" i="1"/>
  <c r="BR1605" i="1"/>
  <c r="BS1605" i="1"/>
  <c r="BT1605" i="1"/>
  <c r="BU1605" i="1"/>
  <c r="BW1605" i="1"/>
  <c r="BX1605" i="1"/>
  <c r="BY1605" i="1"/>
  <c r="CG1605" i="1" s="1"/>
  <c r="CA1605" i="1"/>
  <c r="CB1605" i="1"/>
  <c r="CC1605" i="1"/>
  <c r="CH1605" i="1"/>
  <c r="CI1605" i="1"/>
  <c r="CJ1605" i="1"/>
  <c r="BQ1606" i="1"/>
  <c r="BR1606" i="1"/>
  <c r="BS1606" i="1"/>
  <c r="BT1606" i="1"/>
  <c r="BU1606" i="1"/>
  <c r="BW1606" i="1"/>
  <c r="BX1606" i="1"/>
  <c r="BY1606" i="1"/>
  <c r="CG1606" i="1" s="1"/>
  <c r="CA1606" i="1"/>
  <c r="CB1606" i="1"/>
  <c r="CC1606" i="1"/>
  <c r="CH1606" i="1"/>
  <c r="CI1606" i="1"/>
  <c r="CJ1606" i="1"/>
  <c r="BQ1607" i="1"/>
  <c r="BR1607" i="1"/>
  <c r="BS1607" i="1"/>
  <c r="BT1607" i="1"/>
  <c r="BU1607" i="1"/>
  <c r="BW1607" i="1"/>
  <c r="BX1607" i="1"/>
  <c r="BY1607" i="1"/>
  <c r="CA1607" i="1"/>
  <c r="CB1607" i="1"/>
  <c r="CC1607" i="1"/>
  <c r="CG1607" i="1"/>
  <c r="CH1607" i="1"/>
  <c r="CI1607" i="1"/>
  <c r="CJ1607" i="1"/>
  <c r="CK1607" i="1" s="1"/>
  <c r="BQ1608" i="1"/>
  <c r="BR1608" i="1"/>
  <c r="BS1608" i="1"/>
  <c r="BT1608" i="1"/>
  <c r="BU1608" i="1"/>
  <c r="BW1608" i="1"/>
  <c r="BX1608" i="1"/>
  <c r="BY1608" i="1"/>
  <c r="CG1608" i="1" s="1"/>
  <c r="CA1608" i="1"/>
  <c r="CB1608" i="1"/>
  <c r="CC1608" i="1"/>
  <c r="CH1608" i="1"/>
  <c r="CI1608" i="1"/>
  <c r="CJ1608" i="1"/>
  <c r="BQ1609" i="1"/>
  <c r="BR1609" i="1"/>
  <c r="BS1609" i="1"/>
  <c r="BT1609" i="1"/>
  <c r="BU1609" i="1"/>
  <c r="BW1609" i="1"/>
  <c r="BX1609" i="1"/>
  <c r="BY1609" i="1"/>
  <c r="CG1609" i="1" s="1"/>
  <c r="CA1609" i="1"/>
  <c r="CB1609" i="1"/>
  <c r="CC1609" i="1"/>
  <c r="CH1609" i="1"/>
  <c r="CI1609" i="1"/>
  <c r="CJ1609" i="1"/>
  <c r="BQ1610" i="1"/>
  <c r="BR1610" i="1"/>
  <c r="BS1610" i="1"/>
  <c r="BT1610" i="1"/>
  <c r="BU1610" i="1"/>
  <c r="BW1610" i="1"/>
  <c r="BX1610" i="1"/>
  <c r="BY1610" i="1"/>
  <c r="CA1610" i="1"/>
  <c r="CB1610" i="1"/>
  <c r="CC1610" i="1"/>
  <c r="CG1610" i="1"/>
  <c r="CH1610" i="1"/>
  <c r="CI1610" i="1"/>
  <c r="CJ1610" i="1"/>
  <c r="CK1610" i="1" s="1"/>
  <c r="BQ1611" i="1"/>
  <c r="BR1611" i="1"/>
  <c r="BS1611" i="1"/>
  <c r="BT1611" i="1"/>
  <c r="BU1611" i="1"/>
  <c r="BW1611" i="1"/>
  <c r="BX1611" i="1"/>
  <c r="BY1611" i="1"/>
  <c r="CG1611" i="1" s="1"/>
  <c r="CA1611" i="1"/>
  <c r="CB1611" i="1"/>
  <c r="CC1611" i="1"/>
  <c r="CH1611" i="1"/>
  <c r="CI1611" i="1"/>
  <c r="CJ1611" i="1"/>
  <c r="BQ1612" i="1"/>
  <c r="BR1612" i="1"/>
  <c r="BS1612" i="1"/>
  <c r="BT1612" i="1"/>
  <c r="BU1612" i="1"/>
  <c r="BW1612" i="1"/>
  <c r="BX1612" i="1"/>
  <c r="BY1612" i="1"/>
  <c r="CA1612" i="1"/>
  <c r="CB1612" i="1"/>
  <c r="CC1612" i="1"/>
  <c r="CG1612" i="1"/>
  <c r="CH1612" i="1"/>
  <c r="CI1612" i="1"/>
  <c r="CJ1612" i="1"/>
  <c r="CK1612" i="1" s="1"/>
  <c r="BQ1613" i="1"/>
  <c r="BR1613" i="1"/>
  <c r="BS1613" i="1"/>
  <c r="BT1613" i="1"/>
  <c r="BU1613" i="1"/>
  <c r="BW1613" i="1"/>
  <c r="BX1613" i="1"/>
  <c r="BY1613" i="1"/>
  <c r="CG1613" i="1" s="1"/>
  <c r="CA1613" i="1"/>
  <c r="CB1613" i="1"/>
  <c r="CC1613" i="1"/>
  <c r="CH1613" i="1"/>
  <c r="CI1613" i="1"/>
  <c r="CJ1613" i="1"/>
  <c r="CK1613" i="1" s="1"/>
  <c r="BQ1614" i="1"/>
  <c r="BR1614" i="1"/>
  <c r="BS1614" i="1"/>
  <c r="BT1614" i="1"/>
  <c r="BU1614" i="1"/>
  <c r="BW1614" i="1"/>
  <c r="BX1614" i="1"/>
  <c r="BY1614" i="1"/>
  <c r="CA1614" i="1"/>
  <c r="CB1614" i="1"/>
  <c r="CC1614" i="1"/>
  <c r="CG1614" i="1"/>
  <c r="CH1614" i="1"/>
  <c r="CI1614" i="1"/>
  <c r="CJ1614" i="1"/>
  <c r="BQ1615" i="1"/>
  <c r="BR1615" i="1"/>
  <c r="BS1615" i="1"/>
  <c r="BT1615" i="1"/>
  <c r="BU1615" i="1"/>
  <c r="BW1615" i="1"/>
  <c r="BX1615" i="1"/>
  <c r="BY1615" i="1"/>
  <c r="CA1615" i="1"/>
  <c r="CK1615" i="1" s="1"/>
  <c r="CB1615" i="1"/>
  <c r="CC1615" i="1"/>
  <c r="CG1615" i="1"/>
  <c r="CH1615" i="1"/>
  <c r="CI1615" i="1"/>
  <c r="CJ1615" i="1"/>
  <c r="BQ1616" i="1"/>
  <c r="BR1616" i="1"/>
  <c r="BS1616" i="1"/>
  <c r="BT1616" i="1"/>
  <c r="BU1616" i="1"/>
  <c r="BW1616" i="1"/>
  <c r="BX1616" i="1"/>
  <c r="BY1616" i="1"/>
  <c r="CG1616" i="1" s="1"/>
  <c r="CA1616" i="1"/>
  <c r="CB1616" i="1"/>
  <c r="CC1616" i="1"/>
  <c r="CH1616" i="1"/>
  <c r="CI1616" i="1"/>
  <c r="CJ1616" i="1"/>
  <c r="BQ1617" i="1"/>
  <c r="BR1617" i="1"/>
  <c r="BS1617" i="1"/>
  <c r="BT1617" i="1"/>
  <c r="BU1617" i="1"/>
  <c r="BW1617" i="1"/>
  <c r="BX1617" i="1"/>
  <c r="BY1617" i="1"/>
  <c r="CG1617" i="1" s="1"/>
  <c r="CA1617" i="1"/>
  <c r="CB1617" i="1"/>
  <c r="CC1617" i="1"/>
  <c r="CH1617" i="1"/>
  <c r="CI1617" i="1"/>
  <c r="CJ1617" i="1"/>
  <c r="BQ1618" i="1"/>
  <c r="BR1618" i="1"/>
  <c r="BS1618" i="1"/>
  <c r="BT1618" i="1"/>
  <c r="BU1618" i="1"/>
  <c r="BW1618" i="1"/>
  <c r="BX1618" i="1"/>
  <c r="BY1618" i="1"/>
  <c r="CG1618" i="1" s="1"/>
  <c r="CA1618" i="1"/>
  <c r="CB1618" i="1"/>
  <c r="CC1618" i="1"/>
  <c r="CH1618" i="1"/>
  <c r="CI1618" i="1"/>
  <c r="CJ1618" i="1"/>
  <c r="BQ1619" i="1"/>
  <c r="BR1619" i="1"/>
  <c r="BS1619" i="1"/>
  <c r="BT1619" i="1"/>
  <c r="BU1619" i="1"/>
  <c r="BW1619" i="1"/>
  <c r="BX1619" i="1"/>
  <c r="BY1619" i="1"/>
  <c r="CG1619" i="1" s="1"/>
  <c r="CA1619" i="1"/>
  <c r="CB1619" i="1"/>
  <c r="CC1619" i="1"/>
  <c r="CH1619" i="1"/>
  <c r="CI1619" i="1"/>
  <c r="CJ1619" i="1"/>
  <c r="BQ1620" i="1"/>
  <c r="BR1620" i="1"/>
  <c r="BS1620" i="1"/>
  <c r="BT1620" i="1"/>
  <c r="BU1620" i="1"/>
  <c r="BW1620" i="1"/>
  <c r="BX1620" i="1"/>
  <c r="BY1620" i="1"/>
  <c r="CA1620" i="1"/>
  <c r="CB1620" i="1"/>
  <c r="CC1620" i="1"/>
  <c r="CG1620" i="1"/>
  <c r="CH1620" i="1"/>
  <c r="CI1620" i="1"/>
  <c r="CJ1620" i="1"/>
  <c r="BQ1621" i="1"/>
  <c r="BR1621" i="1"/>
  <c r="BS1621" i="1"/>
  <c r="BT1621" i="1"/>
  <c r="BU1621" i="1"/>
  <c r="BW1621" i="1"/>
  <c r="BX1621" i="1"/>
  <c r="BY1621" i="1"/>
  <c r="CG1621" i="1" s="1"/>
  <c r="CA1621" i="1"/>
  <c r="CB1621" i="1"/>
  <c r="CC1621" i="1"/>
  <c r="CH1621" i="1"/>
  <c r="CI1621" i="1"/>
  <c r="CJ1621" i="1"/>
  <c r="BQ1622" i="1"/>
  <c r="BR1622" i="1"/>
  <c r="BS1622" i="1"/>
  <c r="BT1622" i="1"/>
  <c r="BU1622" i="1"/>
  <c r="BW1622" i="1"/>
  <c r="BX1622" i="1"/>
  <c r="BY1622" i="1"/>
  <c r="CA1622" i="1"/>
  <c r="CB1622" i="1"/>
  <c r="CC1622" i="1"/>
  <c r="CG1622" i="1"/>
  <c r="CH1622" i="1"/>
  <c r="CI1622" i="1"/>
  <c r="CJ1622" i="1"/>
  <c r="BQ1623" i="1"/>
  <c r="BR1623" i="1"/>
  <c r="BS1623" i="1"/>
  <c r="BT1623" i="1"/>
  <c r="BU1623" i="1"/>
  <c r="BW1623" i="1"/>
  <c r="BX1623" i="1"/>
  <c r="BY1623" i="1"/>
  <c r="CG1623" i="1" s="1"/>
  <c r="CA1623" i="1"/>
  <c r="CB1623" i="1"/>
  <c r="CC1623" i="1"/>
  <c r="CH1623" i="1"/>
  <c r="CI1623" i="1"/>
  <c r="CJ1623" i="1"/>
  <c r="BQ1624" i="1"/>
  <c r="BR1624" i="1"/>
  <c r="BS1624" i="1"/>
  <c r="BT1624" i="1"/>
  <c r="BU1624" i="1"/>
  <c r="BW1624" i="1"/>
  <c r="BX1624" i="1"/>
  <c r="BY1624" i="1"/>
  <c r="CG1624" i="1" s="1"/>
  <c r="CA1624" i="1"/>
  <c r="CB1624" i="1"/>
  <c r="CC1624" i="1"/>
  <c r="CH1624" i="1"/>
  <c r="CI1624" i="1"/>
  <c r="CJ1624" i="1"/>
  <c r="BQ1625" i="1"/>
  <c r="BR1625" i="1"/>
  <c r="BS1625" i="1"/>
  <c r="BT1625" i="1"/>
  <c r="BU1625" i="1"/>
  <c r="BW1625" i="1"/>
  <c r="BX1625" i="1"/>
  <c r="BY1625" i="1"/>
  <c r="CG1625" i="1" s="1"/>
  <c r="CA1625" i="1"/>
  <c r="CB1625" i="1"/>
  <c r="CC1625" i="1"/>
  <c r="CH1625" i="1"/>
  <c r="CI1625" i="1"/>
  <c r="CJ1625" i="1"/>
  <c r="BQ1626" i="1"/>
  <c r="BR1626" i="1"/>
  <c r="BS1626" i="1"/>
  <c r="BT1626" i="1"/>
  <c r="BU1626" i="1"/>
  <c r="BW1626" i="1"/>
  <c r="BX1626" i="1"/>
  <c r="BY1626" i="1"/>
  <c r="CA1626" i="1"/>
  <c r="CB1626" i="1"/>
  <c r="CC1626" i="1"/>
  <c r="CG1626" i="1"/>
  <c r="CH1626" i="1"/>
  <c r="CI1626" i="1"/>
  <c r="CJ1626" i="1"/>
  <c r="BQ1627" i="1"/>
  <c r="BR1627" i="1"/>
  <c r="BS1627" i="1"/>
  <c r="BT1627" i="1"/>
  <c r="BU1627" i="1"/>
  <c r="BW1627" i="1"/>
  <c r="BX1627" i="1"/>
  <c r="BY1627" i="1"/>
  <c r="CG1627" i="1" s="1"/>
  <c r="CA1627" i="1"/>
  <c r="CB1627" i="1"/>
  <c r="CC1627" i="1"/>
  <c r="CH1627" i="1"/>
  <c r="CI1627" i="1"/>
  <c r="CJ1627" i="1"/>
  <c r="BQ1628" i="1"/>
  <c r="BR1628" i="1"/>
  <c r="BS1628" i="1"/>
  <c r="BT1628" i="1"/>
  <c r="BU1628" i="1"/>
  <c r="BW1628" i="1"/>
  <c r="BX1628" i="1"/>
  <c r="BY1628" i="1"/>
  <c r="CG1628" i="1" s="1"/>
  <c r="CA1628" i="1"/>
  <c r="CB1628" i="1"/>
  <c r="CC1628" i="1"/>
  <c r="CH1628" i="1"/>
  <c r="CI1628" i="1"/>
  <c r="CJ1628" i="1"/>
  <c r="CK1628" i="1"/>
  <c r="BQ1629" i="1"/>
  <c r="BR1629" i="1"/>
  <c r="BS1629" i="1"/>
  <c r="BT1629" i="1"/>
  <c r="BU1629" i="1"/>
  <c r="BW1629" i="1"/>
  <c r="BX1629" i="1"/>
  <c r="BY1629" i="1"/>
  <c r="CG1629" i="1" s="1"/>
  <c r="CA1629" i="1"/>
  <c r="CB1629" i="1"/>
  <c r="CC1629" i="1"/>
  <c r="CH1629" i="1"/>
  <c r="CI1629" i="1"/>
  <c r="CJ1629" i="1"/>
  <c r="BQ1630" i="1"/>
  <c r="BR1630" i="1"/>
  <c r="BS1630" i="1"/>
  <c r="BT1630" i="1"/>
  <c r="BU1630" i="1"/>
  <c r="BW1630" i="1"/>
  <c r="BX1630" i="1"/>
  <c r="BY1630" i="1"/>
  <c r="CG1630" i="1" s="1"/>
  <c r="CA1630" i="1"/>
  <c r="CB1630" i="1"/>
  <c r="CC1630" i="1"/>
  <c r="CH1630" i="1"/>
  <c r="CI1630" i="1"/>
  <c r="CJ1630" i="1"/>
  <c r="CK1630" i="1" s="1"/>
  <c r="BQ1631" i="1"/>
  <c r="BR1631" i="1"/>
  <c r="BS1631" i="1"/>
  <c r="BT1631" i="1"/>
  <c r="BU1631" i="1"/>
  <c r="BW1631" i="1"/>
  <c r="BX1631" i="1"/>
  <c r="BY1631" i="1"/>
  <c r="CG1631" i="1" s="1"/>
  <c r="CA1631" i="1"/>
  <c r="CB1631" i="1"/>
  <c r="CC1631" i="1"/>
  <c r="CH1631" i="1"/>
  <c r="CI1631" i="1"/>
  <c r="CJ1631" i="1"/>
  <c r="BQ1632" i="1"/>
  <c r="BR1632" i="1"/>
  <c r="BS1632" i="1"/>
  <c r="BT1632" i="1"/>
  <c r="BU1632" i="1"/>
  <c r="BW1632" i="1"/>
  <c r="BX1632" i="1"/>
  <c r="BY1632" i="1"/>
  <c r="CG1632" i="1" s="1"/>
  <c r="CA1632" i="1"/>
  <c r="CB1632" i="1"/>
  <c r="CC1632" i="1"/>
  <c r="CH1632" i="1"/>
  <c r="CI1632" i="1"/>
  <c r="CJ1632" i="1"/>
  <c r="CK1632" i="1" s="1"/>
  <c r="BQ1633" i="1"/>
  <c r="BR1633" i="1"/>
  <c r="BS1633" i="1"/>
  <c r="BT1633" i="1"/>
  <c r="BU1633" i="1"/>
  <c r="BW1633" i="1"/>
  <c r="BX1633" i="1"/>
  <c r="BY1633" i="1"/>
  <c r="CG1633" i="1" s="1"/>
  <c r="CA1633" i="1"/>
  <c r="CB1633" i="1"/>
  <c r="CC1633" i="1"/>
  <c r="CH1633" i="1"/>
  <c r="CI1633" i="1"/>
  <c r="CJ1633" i="1"/>
  <c r="BQ1634" i="1"/>
  <c r="BR1634" i="1"/>
  <c r="BS1634" i="1"/>
  <c r="BT1634" i="1"/>
  <c r="BU1634" i="1"/>
  <c r="BW1634" i="1"/>
  <c r="BX1634" i="1"/>
  <c r="BY1634" i="1"/>
  <c r="CA1634" i="1"/>
  <c r="CB1634" i="1"/>
  <c r="CC1634" i="1"/>
  <c r="CG1634" i="1"/>
  <c r="CH1634" i="1"/>
  <c r="CI1634" i="1"/>
  <c r="CJ1634" i="1"/>
  <c r="CK1634" i="1" s="1"/>
  <c r="BQ1635" i="1"/>
  <c r="BR1635" i="1"/>
  <c r="BS1635" i="1"/>
  <c r="BT1635" i="1"/>
  <c r="BU1635" i="1"/>
  <c r="BW1635" i="1"/>
  <c r="BX1635" i="1"/>
  <c r="BY1635" i="1"/>
  <c r="CG1635" i="1" s="1"/>
  <c r="CA1635" i="1"/>
  <c r="CB1635" i="1"/>
  <c r="CC1635" i="1"/>
  <c r="CH1635" i="1"/>
  <c r="CI1635" i="1"/>
  <c r="CJ1635" i="1"/>
  <c r="CK1635" i="1" s="1"/>
  <c r="BQ1636" i="1"/>
  <c r="BR1636" i="1"/>
  <c r="BS1636" i="1"/>
  <c r="BT1636" i="1"/>
  <c r="BU1636" i="1"/>
  <c r="BW1636" i="1"/>
  <c r="BX1636" i="1"/>
  <c r="BY1636" i="1"/>
  <c r="CG1636" i="1" s="1"/>
  <c r="CA1636" i="1"/>
  <c r="CB1636" i="1"/>
  <c r="CC1636" i="1"/>
  <c r="CH1636" i="1"/>
  <c r="CI1636" i="1"/>
  <c r="CJ1636" i="1"/>
  <c r="BQ1637" i="1"/>
  <c r="BR1637" i="1"/>
  <c r="BS1637" i="1"/>
  <c r="BT1637" i="1"/>
  <c r="BU1637" i="1"/>
  <c r="BW1637" i="1"/>
  <c r="BX1637" i="1"/>
  <c r="BY1637" i="1"/>
  <c r="CG1637" i="1" s="1"/>
  <c r="CA1637" i="1"/>
  <c r="CB1637" i="1"/>
  <c r="CC1637" i="1"/>
  <c r="CH1637" i="1"/>
  <c r="CI1637" i="1"/>
  <c r="CJ1637" i="1"/>
  <c r="BQ1638" i="1"/>
  <c r="BR1638" i="1"/>
  <c r="BS1638" i="1"/>
  <c r="BT1638" i="1"/>
  <c r="BU1638" i="1"/>
  <c r="BW1638" i="1"/>
  <c r="BX1638" i="1"/>
  <c r="BY1638" i="1"/>
  <c r="CG1638" i="1" s="1"/>
  <c r="CA1638" i="1"/>
  <c r="CB1638" i="1"/>
  <c r="CC1638" i="1"/>
  <c r="CH1638" i="1"/>
  <c r="CI1638" i="1"/>
  <c r="CJ1638" i="1"/>
  <c r="BQ1639" i="1"/>
  <c r="BR1639" i="1"/>
  <c r="BS1639" i="1"/>
  <c r="BT1639" i="1"/>
  <c r="BU1639" i="1"/>
  <c r="BW1639" i="1"/>
  <c r="BX1639" i="1"/>
  <c r="BY1639" i="1"/>
  <c r="CG1639" i="1" s="1"/>
  <c r="CA1639" i="1"/>
  <c r="CB1639" i="1"/>
  <c r="CC1639" i="1"/>
  <c r="CH1639" i="1"/>
  <c r="CI1639" i="1"/>
  <c r="CJ1639" i="1"/>
  <c r="BQ1640" i="1"/>
  <c r="BR1640" i="1"/>
  <c r="BS1640" i="1"/>
  <c r="BT1640" i="1"/>
  <c r="BU1640" i="1"/>
  <c r="BW1640" i="1"/>
  <c r="BX1640" i="1"/>
  <c r="BY1640" i="1"/>
  <c r="CG1640" i="1" s="1"/>
  <c r="CA1640" i="1"/>
  <c r="CB1640" i="1"/>
  <c r="CC1640" i="1"/>
  <c r="CH1640" i="1"/>
  <c r="CI1640" i="1"/>
  <c r="CJ1640" i="1"/>
  <c r="BQ1641" i="1"/>
  <c r="BR1641" i="1"/>
  <c r="BS1641" i="1"/>
  <c r="BT1641" i="1"/>
  <c r="BU1641" i="1"/>
  <c r="BW1641" i="1"/>
  <c r="BX1641" i="1"/>
  <c r="BY1641" i="1"/>
  <c r="CG1641" i="1" s="1"/>
  <c r="CA1641" i="1"/>
  <c r="CB1641" i="1"/>
  <c r="CC1641" i="1"/>
  <c r="CH1641" i="1"/>
  <c r="CI1641" i="1"/>
  <c r="CJ1641" i="1"/>
  <c r="BQ1642" i="1"/>
  <c r="BR1642" i="1"/>
  <c r="BS1642" i="1"/>
  <c r="BT1642" i="1"/>
  <c r="BU1642" i="1"/>
  <c r="BW1642" i="1"/>
  <c r="BX1642" i="1"/>
  <c r="BY1642" i="1"/>
  <c r="CG1642" i="1" s="1"/>
  <c r="CA1642" i="1"/>
  <c r="CB1642" i="1"/>
  <c r="CC1642" i="1"/>
  <c r="CH1642" i="1"/>
  <c r="CI1642" i="1"/>
  <c r="CJ1642" i="1"/>
  <c r="CK1642" i="1"/>
  <c r="BQ1643" i="1"/>
  <c r="BR1643" i="1"/>
  <c r="BS1643" i="1"/>
  <c r="BT1643" i="1"/>
  <c r="BU1643" i="1"/>
  <c r="BW1643" i="1"/>
  <c r="BX1643" i="1"/>
  <c r="BY1643" i="1"/>
  <c r="CG1643" i="1" s="1"/>
  <c r="CA1643" i="1"/>
  <c r="CB1643" i="1"/>
  <c r="CC1643" i="1"/>
  <c r="CH1643" i="1"/>
  <c r="CI1643" i="1"/>
  <c r="CJ1643" i="1"/>
  <c r="CK1643" i="1" s="1"/>
  <c r="BQ1644" i="1"/>
  <c r="BR1644" i="1"/>
  <c r="BS1644" i="1"/>
  <c r="BT1644" i="1"/>
  <c r="BU1644" i="1"/>
  <c r="BW1644" i="1"/>
  <c r="BX1644" i="1"/>
  <c r="BY1644" i="1"/>
  <c r="CG1644" i="1" s="1"/>
  <c r="CA1644" i="1"/>
  <c r="CB1644" i="1"/>
  <c r="CC1644" i="1"/>
  <c r="CH1644" i="1"/>
  <c r="CI1644" i="1"/>
  <c r="CJ1644" i="1"/>
  <c r="CK1644" i="1" s="1"/>
  <c r="BQ1645" i="1"/>
  <c r="BR1645" i="1"/>
  <c r="BS1645" i="1"/>
  <c r="BT1645" i="1"/>
  <c r="BU1645" i="1"/>
  <c r="BW1645" i="1"/>
  <c r="BX1645" i="1"/>
  <c r="BY1645" i="1"/>
  <c r="CG1645" i="1" s="1"/>
  <c r="CA1645" i="1"/>
  <c r="CB1645" i="1"/>
  <c r="CC1645" i="1"/>
  <c r="CH1645" i="1"/>
  <c r="CI1645" i="1"/>
  <c r="CJ1645" i="1"/>
  <c r="BQ1646" i="1"/>
  <c r="BR1646" i="1"/>
  <c r="BS1646" i="1"/>
  <c r="BT1646" i="1"/>
  <c r="BU1646" i="1"/>
  <c r="BW1646" i="1"/>
  <c r="BX1646" i="1"/>
  <c r="BY1646" i="1"/>
  <c r="CG1646" i="1" s="1"/>
  <c r="CA1646" i="1"/>
  <c r="CB1646" i="1"/>
  <c r="CC1646" i="1"/>
  <c r="CH1646" i="1"/>
  <c r="CI1646" i="1"/>
  <c r="CJ1646" i="1"/>
  <c r="CK1646" i="1"/>
  <c r="BQ1647" i="1"/>
  <c r="BR1647" i="1"/>
  <c r="BS1647" i="1"/>
  <c r="BT1647" i="1"/>
  <c r="BU1647" i="1"/>
  <c r="BW1647" i="1"/>
  <c r="BX1647" i="1"/>
  <c r="BY1647" i="1"/>
  <c r="CG1647" i="1" s="1"/>
  <c r="CA1647" i="1"/>
  <c r="CB1647" i="1"/>
  <c r="CC1647" i="1"/>
  <c r="CH1647" i="1"/>
  <c r="CI1647" i="1"/>
  <c r="CJ1647" i="1"/>
  <c r="BQ1648" i="1"/>
  <c r="BR1648" i="1"/>
  <c r="BS1648" i="1"/>
  <c r="BT1648" i="1"/>
  <c r="BU1648" i="1"/>
  <c r="BW1648" i="1"/>
  <c r="BX1648" i="1"/>
  <c r="BY1648" i="1"/>
  <c r="CG1648" i="1" s="1"/>
  <c r="CA1648" i="1"/>
  <c r="CB1648" i="1"/>
  <c r="CC1648" i="1"/>
  <c r="CH1648" i="1"/>
  <c r="CI1648" i="1"/>
  <c r="CJ1648" i="1"/>
  <c r="CK1648" i="1" s="1"/>
  <c r="BQ1649" i="1"/>
  <c r="BR1649" i="1"/>
  <c r="BS1649" i="1"/>
  <c r="BT1649" i="1"/>
  <c r="BU1649" i="1"/>
  <c r="BW1649" i="1"/>
  <c r="BX1649" i="1"/>
  <c r="BY1649" i="1"/>
  <c r="CG1649" i="1" s="1"/>
  <c r="CA1649" i="1"/>
  <c r="CB1649" i="1"/>
  <c r="CC1649" i="1"/>
  <c r="CH1649" i="1"/>
  <c r="CI1649" i="1"/>
  <c r="CJ1649" i="1"/>
  <c r="BQ1650" i="1"/>
  <c r="BR1650" i="1"/>
  <c r="BS1650" i="1"/>
  <c r="BT1650" i="1"/>
  <c r="BU1650" i="1"/>
  <c r="BW1650" i="1"/>
  <c r="BX1650" i="1"/>
  <c r="BY1650" i="1"/>
  <c r="CA1650" i="1"/>
  <c r="CB1650" i="1"/>
  <c r="CC1650" i="1"/>
  <c r="CG1650" i="1"/>
  <c r="CH1650" i="1"/>
  <c r="CI1650" i="1"/>
  <c r="CJ1650" i="1"/>
  <c r="BQ1651" i="1"/>
  <c r="BR1651" i="1"/>
  <c r="BS1651" i="1"/>
  <c r="BT1651" i="1"/>
  <c r="BU1651" i="1"/>
  <c r="BW1651" i="1"/>
  <c r="BX1651" i="1"/>
  <c r="BY1651" i="1"/>
  <c r="CG1651" i="1" s="1"/>
  <c r="CA1651" i="1"/>
  <c r="CK1651" i="1" s="1"/>
  <c r="CB1651" i="1"/>
  <c r="CC1651" i="1"/>
  <c r="CH1651" i="1"/>
  <c r="CI1651" i="1"/>
  <c r="CJ1651" i="1"/>
  <c r="BQ1652" i="1"/>
  <c r="BR1652" i="1"/>
  <c r="BS1652" i="1"/>
  <c r="BT1652" i="1"/>
  <c r="BU1652" i="1"/>
  <c r="BW1652" i="1"/>
  <c r="BX1652" i="1"/>
  <c r="BY1652" i="1"/>
  <c r="CG1652" i="1" s="1"/>
  <c r="CA1652" i="1"/>
  <c r="CB1652" i="1"/>
  <c r="CC1652" i="1"/>
  <c r="CH1652" i="1"/>
  <c r="CI1652" i="1"/>
  <c r="CJ1652" i="1"/>
  <c r="CK1652" i="1" s="1"/>
  <c r="BQ1653" i="1"/>
  <c r="BR1653" i="1"/>
  <c r="BS1653" i="1"/>
  <c r="BT1653" i="1"/>
  <c r="BU1653" i="1"/>
  <c r="BW1653" i="1"/>
  <c r="BX1653" i="1"/>
  <c r="BY1653" i="1"/>
  <c r="CG1653" i="1" s="1"/>
  <c r="CA1653" i="1"/>
  <c r="CB1653" i="1"/>
  <c r="CC1653" i="1"/>
  <c r="CH1653" i="1"/>
  <c r="CI1653" i="1"/>
  <c r="CJ1653" i="1"/>
  <c r="BQ1654" i="1"/>
  <c r="BR1654" i="1"/>
  <c r="BS1654" i="1"/>
  <c r="BT1654" i="1"/>
  <c r="BU1654" i="1"/>
  <c r="BW1654" i="1"/>
  <c r="BX1654" i="1"/>
  <c r="BY1654" i="1"/>
  <c r="CA1654" i="1"/>
  <c r="CB1654" i="1"/>
  <c r="CC1654" i="1"/>
  <c r="CG1654" i="1"/>
  <c r="CH1654" i="1"/>
  <c r="CI1654" i="1"/>
  <c r="CJ1654" i="1"/>
  <c r="CK1654" i="1" s="1"/>
  <c r="BQ1655" i="1"/>
  <c r="BR1655" i="1"/>
  <c r="BS1655" i="1"/>
  <c r="BT1655" i="1"/>
  <c r="BU1655" i="1"/>
  <c r="BW1655" i="1"/>
  <c r="BX1655" i="1"/>
  <c r="BY1655" i="1"/>
  <c r="CG1655" i="1" s="1"/>
  <c r="CA1655" i="1"/>
  <c r="CB1655" i="1"/>
  <c r="CC1655" i="1"/>
  <c r="CH1655" i="1"/>
  <c r="CI1655" i="1"/>
  <c r="CJ1655" i="1"/>
  <c r="BQ1656" i="1"/>
  <c r="BR1656" i="1"/>
  <c r="BS1656" i="1"/>
  <c r="BT1656" i="1"/>
  <c r="BU1656" i="1"/>
  <c r="BZ1656" i="1" s="1"/>
  <c r="CD1656" i="1" s="1"/>
  <c r="BW1656" i="1"/>
  <c r="BX1656" i="1"/>
  <c r="BY1656" i="1"/>
  <c r="CG1656" i="1" s="1"/>
  <c r="CA1656" i="1"/>
  <c r="CB1656" i="1"/>
  <c r="CC1656" i="1"/>
  <c r="CH1656" i="1"/>
  <c r="CI1656" i="1"/>
  <c r="CJ1656" i="1"/>
  <c r="CK1656" i="1"/>
  <c r="BQ1657" i="1"/>
  <c r="BR1657" i="1"/>
  <c r="BS1657" i="1"/>
  <c r="BT1657" i="1"/>
  <c r="BU1657" i="1"/>
  <c r="BW1657" i="1"/>
  <c r="BX1657" i="1"/>
  <c r="BY1657" i="1"/>
  <c r="CG1657" i="1" s="1"/>
  <c r="CA1657" i="1"/>
  <c r="CB1657" i="1"/>
  <c r="CC1657" i="1"/>
  <c r="CH1657" i="1"/>
  <c r="CI1657" i="1"/>
  <c r="CJ1657" i="1"/>
  <c r="BQ1658" i="1"/>
  <c r="BR1658" i="1"/>
  <c r="BS1658" i="1"/>
  <c r="BT1658" i="1"/>
  <c r="BU1658" i="1"/>
  <c r="BW1658" i="1"/>
  <c r="BX1658" i="1"/>
  <c r="BY1658" i="1"/>
  <c r="CG1658" i="1" s="1"/>
  <c r="CA1658" i="1"/>
  <c r="CB1658" i="1"/>
  <c r="CC1658" i="1"/>
  <c r="CH1658" i="1"/>
  <c r="CI1658" i="1"/>
  <c r="CJ1658" i="1"/>
  <c r="BQ1659" i="1"/>
  <c r="BR1659" i="1"/>
  <c r="BS1659" i="1"/>
  <c r="BT1659" i="1"/>
  <c r="BU1659" i="1"/>
  <c r="BW1659" i="1"/>
  <c r="BX1659" i="1"/>
  <c r="BY1659" i="1"/>
  <c r="CG1659" i="1" s="1"/>
  <c r="CA1659" i="1"/>
  <c r="CB1659" i="1"/>
  <c r="CC1659" i="1"/>
  <c r="CH1659" i="1"/>
  <c r="CI1659" i="1"/>
  <c r="CJ1659" i="1"/>
  <c r="CK1659" i="1" s="1"/>
  <c r="BQ1660" i="1"/>
  <c r="BR1660" i="1"/>
  <c r="BS1660" i="1"/>
  <c r="BT1660" i="1"/>
  <c r="BU1660" i="1"/>
  <c r="BW1660" i="1"/>
  <c r="BX1660" i="1"/>
  <c r="BY1660" i="1"/>
  <c r="CG1660" i="1" s="1"/>
  <c r="CA1660" i="1"/>
  <c r="CB1660" i="1"/>
  <c r="CC1660" i="1"/>
  <c r="CH1660" i="1"/>
  <c r="CI1660" i="1"/>
  <c r="CJ1660" i="1"/>
  <c r="CK1660" i="1" s="1"/>
  <c r="BQ1661" i="1"/>
  <c r="BR1661" i="1"/>
  <c r="BS1661" i="1"/>
  <c r="BT1661" i="1"/>
  <c r="BU1661" i="1"/>
  <c r="BW1661" i="1"/>
  <c r="BX1661" i="1"/>
  <c r="BY1661" i="1"/>
  <c r="CG1661" i="1" s="1"/>
  <c r="CA1661" i="1"/>
  <c r="CB1661" i="1"/>
  <c r="CC1661" i="1"/>
  <c r="CH1661" i="1"/>
  <c r="CI1661" i="1"/>
  <c r="CJ1661" i="1"/>
  <c r="BQ1662" i="1"/>
  <c r="BR1662" i="1"/>
  <c r="BS1662" i="1"/>
  <c r="BT1662" i="1"/>
  <c r="BU1662" i="1"/>
  <c r="BW1662" i="1"/>
  <c r="BX1662" i="1"/>
  <c r="BY1662" i="1"/>
  <c r="CA1662" i="1"/>
  <c r="CB1662" i="1"/>
  <c r="CC1662" i="1"/>
  <c r="CG1662" i="1"/>
  <c r="CH1662" i="1"/>
  <c r="CI1662" i="1"/>
  <c r="CJ1662" i="1"/>
  <c r="BQ1663" i="1"/>
  <c r="BR1663" i="1"/>
  <c r="BS1663" i="1"/>
  <c r="BT1663" i="1"/>
  <c r="BU1663" i="1"/>
  <c r="BW1663" i="1"/>
  <c r="BX1663" i="1"/>
  <c r="BY1663" i="1"/>
  <c r="CG1663" i="1" s="1"/>
  <c r="CA1663" i="1"/>
  <c r="CB1663" i="1"/>
  <c r="CC1663" i="1"/>
  <c r="CH1663" i="1"/>
  <c r="CI1663" i="1"/>
  <c r="CJ1663" i="1"/>
  <c r="BQ1664" i="1"/>
  <c r="BR1664" i="1"/>
  <c r="BS1664" i="1"/>
  <c r="BT1664" i="1"/>
  <c r="BU1664" i="1"/>
  <c r="BW1664" i="1"/>
  <c r="BX1664" i="1"/>
  <c r="BY1664" i="1"/>
  <c r="CG1664" i="1" s="1"/>
  <c r="CA1664" i="1"/>
  <c r="CB1664" i="1"/>
  <c r="CC1664" i="1"/>
  <c r="CH1664" i="1"/>
  <c r="CI1664" i="1"/>
  <c r="CJ1664" i="1"/>
  <c r="CK1664" i="1" s="1"/>
  <c r="BQ1665" i="1"/>
  <c r="BR1665" i="1"/>
  <c r="BS1665" i="1"/>
  <c r="BT1665" i="1"/>
  <c r="BU1665" i="1"/>
  <c r="BW1665" i="1"/>
  <c r="BX1665" i="1"/>
  <c r="BY1665" i="1"/>
  <c r="CG1665" i="1" s="1"/>
  <c r="CA1665" i="1"/>
  <c r="CB1665" i="1"/>
  <c r="CC1665" i="1"/>
  <c r="CH1665" i="1"/>
  <c r="CI1665" i="1"/>
  <c r="CJ1665" i="1"/>
  <c r="BQ1666" i="1"/>
  <c r="BR1666" i="1"/>
  <c r="BS1666" i="1"/>
  <c r="BT1666" i="1"/>
  <c r="BU1666" i="1"/>
  <c r="BW1666" i="1"/>
  <c r="BX1666" i="1"/>
  <c r="BY1666" i="1"/>
  <c r="CG1666" i="1" s="1"/>
  <c r="CA1666" i="1"/>
  <c r="CB1666" i="1"/>
  <c r="CC1666" i="1"/>
  <c r="CH1666" i="1"/>
  <c r="CI1666" i="1"/>
  <c r="CJ1666" i="1"/>
  <c r="CK1666" i="1" s="1"/>
  <c r="BQ1667" i="1"/>
  <c r="BR1667" i="1"/>
  <c r="BS1667" i="1"/>
  <c r="BT1667" i="1"/>
  <c r="BU1667" i="1"/>
  <c r="BW1667" i="1"/>
  <c r="BX1667" i="1"/>
  <c r="BY1667" i="1"/>
  <c r="CG1667" i="1" s="1"/>
  <c r="CA1667" i="1"/>
  <c r="CB1667" i="1"/>
  <c r="CC1667" i="1"/>
  <c r="CH1667" i="1"/>
  <c r="CI1667" i="1"/>
  <c r="CJ1667" i="1"/>
  <c r="BQ1668" i="1"/>
  <c r="BR1668" i="1"/>
  <c r="BS1668" i="1"/>
  <c r="BT1668" i="1"/>
  <c r="BU1668" i="1"/>
  <c r="BW1668" i="1"/>
  <c r="BX1668" i="1"/>
  <c r="BY1668" i="1"/>
  <c r="CG1668" i="1" s="1"/>
  <c r="CA1668" i="1"/>
  <c r="CB1668" i="1"/>
  <c r="CC1668" i="1"/>
  <c r="CH1668" i="1"/>
  <c r="CI1668" i="1"/>
  <c r="CJ1668" i="1"/>
  <c r="CK1668" i="1" s="1"/>
  <c r="BQ1669" i="1"/>
  <c r="BR1669" i="1"/>
  <c r="BS1669" i="1"/>
  <c r="BT1669" i="1"/>
  <c r="BU1669" i="1"/>
  <c r="BW1669" i="1"/>
  <c r="BX1669" i="1"/>
  <c r="BY1669" i="1"/>
  <c r="CG1669" i="1" s="1"/>
  <c r="CA1669" i="1"/>
  <c r="CB1669" i="1"/>
  <c r="CC1669" i="1"/>
  <c r="CH1669" i="1"/>
  <c r="CI1669" i="1"/>
  <c r="CJ1669" i="1"/>
  <c r="BQ1670" i="1"/>
  <c r="BR1670" i="1"/>
  <c r="BS1670" i="1"/>
  <c r="BT1670" i="1"/>
  <c r="BU1670" i="1"/>
  <c r="BW1670" i="1"/>
  <c r="BX1670" i="1"/>
  <c r="BY1670" i="1"/>
  <c r="CA1670" i="1"/>
  <c r="CB1670" i="1"/>
  <c r="CC1670" i="1"/>
  <c r="CG1670" i="1"/>
  <c r="CH1670" i="1"/>
  <c r="CI1670" i="1"/>
  <c r="CJ1670" i="1"/>
  <c r="CK1670" i="1" s="1"/>
  <c r="BQ1671" i="1"/>
  <c r="BR1671" i="1"/>
  <c r="BS1671" i="1"/>
  <c r="BT1671" i="1"/>
  <c r="BU1671" i="1"/>
  <c r="BW1671" i="1"/>
  <c r="BX1671" i="1"/>
  <c r="BY1671" i="1"/>
  <c r="CG1671" i="1" s="1"/>
  <c r="CA1671" i="1"/>
  <c r="CB1671" i="1"/>
  <c r="CC1671" i="1"/>
  <c r="CH1671" i="1"/>
  <c r="CI1671" i="1"/>
  <c r="CJ1671" i="1"/>
  <c r="BQ1672" i="1"/>
  <c r="BR1672" i="1"/>
  <c r="BS1672" i="1"/>
  <c r="BT1672" i="1"/>
  <c r="BU1672" i="1"/>
  <c r="BW1672" i="1"/>
  <c r="BX1672" i="1"/>
  <c r="BY1672" i="1"/>
  <c r="CG1672" i="1" s="1"/>
  <c r="CA1672" i="1"/>
  <c r="CB1672" i="1"/>
  <c r="CC1672" i="1"/>
  <c r="CH1672" i="1"/>
  <c r="CI1672" i="1"/>
  <c r="CJ1672" i="1"/>
  <c r="BQ1673" i="1"/>
  <c r="BR1673" i="1"/>
  <c r="BS1673" i="1"/>
  <c r="BT1673" i="1"/>
  <c r="BU1673" i="1"/>
  <c r="BW1673" i="1"/>
  <c r="BX1673" i="1"/>
  <c r="BY1673" i="1"/>
  <c r="CG1673" i="1" s="1"/>
  <c r="CA1673" i="1"/>
  <c r="CB1673" i="1"/>
  <c r="CC1673" i="1"/>
  <c r="CH1673" i="1"/>
  <c r="CI1673" i="1"/>
  <c r="CJ1673" i="1"/>
  <c r="BQ1674" i="1"/>
  <c r="BR1674" i="1"/>
  <c r="BS1674" i="1"/>
  <c r="BT1674" i="1"/>
  <c r="BU1674" i="1"/>
  <c r="BW1674" i="1"/>
  <c r="BX1674" i="1"/>
  <c r="BY1674" i="1"/>
  <c r="CG1674" i="1" s="1"/>
  <c r="CA1674" i="1"/>
  <c r="CK1674" i="1" s="1"/>
  <c r="CB1674" i="1"/>
  <c r="CC1674" i="1"/>
  <c r="CH1674" i="1"/>
  <c r="CI1674" i="1"/>
  <c r="CJ1674" i="1"/>
  <c r="BQ1675" i="1"/>
  <c r="BR1675" i="1"/>
  <c r="BS1675" i="1"/>
  <c r="BT1675" i="1"/>
  <c r="BU1675" i="1"/>
  <c r="BW1675" i="1"/>
  <c r="BX1675" i="1"/>
  <c r="BY1675" i="1"/>
  <c r="CG1675" i="1" s="1"/>
  <c r="CA1675" i="1"/>
  <c r="CB1675" i="1"/>
  <c r="CC1675" i="1"/>
  <c r="CH1675" i="1"/>
  <c r="CI1675" i="1"/>
  <c r="CJ1675" i="1"/>
  <c r="BQ1676" i="1"/>
  <c r="BR1676" i="1"/>
  <c r="BS1676" i="1"/>
  <c r="BT1676" i="1"/>
  <c r="BU1676" i="1"/>
  <c r="BW1676" i="1"/>
  <c r="BX1676" i="1"/>
  <c r="BY1676" i="1"/>
  <c r="CG1676" i="1" s="1"/>
  <c r="CA1676" i="1"/>
  <c r="CB1676" i="1"/>
  <c r="CC1676" i="1"/>
  <c r="CH1676" i="1"/>
  <c r="CI1676" i="1"/>
  <c r="CJ1676" i="1"/>
  <c r="CK1676" i="1" s="1"/>
  <c r="BQ1677" i="1"/>
  <c r="BR1677" i="1"/>
  <c r="BS1677" i="1"/>
  <c r="BT1677" i="1"/>
  <c r="BU1677" i="1"/>
  <c r="BW1677" i="1"/>
  <c r="BX1677" i="1"/>
  <c r="BY1677" i="1"/>
  <c r="CG1677" i="1" s="1"/>
  <c r="CA1677" i="1"/>
  <c r="CB1677" i="1"/>
  <c r="CC1677" i="1"/>
  <c r="CH1677" i="1"/>
  <c r="CI1677" i="1"/>
  <c r="CJ1677" i="1"/>
  <c r="BQ1678" i="1"/>
  <c r="BR1678" i="1"/>
  <c r="BS1678" i="1"/>
  <c r="BT1678" i="1"/>
  <c r="BU1678" i="1"/>
  <c r="BW1678" i="1"/>
  <c r="BX1678" i="1"/>
  <c r="BY1678" i="1"/>
  <c r="CA1678" i="1"/>
  <c r="CB1678" i="1"/>
  <c r="CC1678" i="1"/>
  <c r="CG1678" i="1"/>
  <c r="CH1678" i="1"/>
  <c r="CI1678" i="1"/>
  <c r="CJ1678" i="1"/>
  <c r="CK1678" i="1" s="1"/>
  <c r="BQ1679" i="1"/>
  <c r="BR1679" i="1"/>
  <c r="BS1679" i="1"/>
  <c r="BT1679" i="1"/>
  <c r="BU1679" i="1"/>
  <c r="BW1679" i="1"/>
  <c r="BX1679" i="1"/>
  <c r="BY1679" i="1"/>
  <c r="CG1679" i="1" s="1"/>
  <c r="CA1679" i="1"/>
  <c r="CB1679" i="1"/>
  <c r="CC1679" i="1"/>
  <c r="CH1679" i="1"/>
  <c r="CI1679" i="1"/>
  <c r="CJ1679" i="1"/>
  <c r="BQ1680" i="1"/>
  <c r="BR1680" i="1"/>
  <c r="BS1680" i="1"/>
  <c r="BT1680" i="1"/>
  <c r="BU1680" i="1"/>
  <c r="BW1680" i="1"/>
  <c r="BX1680" i="1"/>
  <c r="BY1680" i="1"/>
  <c r="CG1680" i="1" s="1"/>
  <c r="CA1680" i="1"/>
  <c r="CB1680" i="1"/>
  <c r="CC1680" i="1"/>
  <c r="CH1680" i="1"/>
  <c r="CI1680" i="1"/>
  <c r="CJ1680" i="1"/>
  <c r="BQ1681" i="1"/>
  <c r="BR1681" i="1"/>
  <c r="BS1681" i="1"/>
  <c r="BT1681" i="1"/>
  <c r="BU1681" i="1"/>
  <c r="BW1681" i="1"/>
  <c r="BX1681" i="1"/>
  <c r="BY1681" i="1"/>
  <c r="CG1681" i="1" s="1"/>
  <c r="CA1681" i="1"/>
  <c r="CB1681" i="1"/>
  <c r="CC1681" i="1"/>
  <c r="CH1681" i="1"/>
  <c r="CI1681" i="1"/>
  <c r="CJ1681" i="1"/>
  <c r="BQ1682" i="1"/>
  <c r="BR1682" i="1"/>
  <c r="BS1682" i="1"/>
  <c r="BT1682" i="1"/>
  <c r="BU1682" i="1"/>
  <c r="BW1682" i="1"/>
  <c r="BX1682" i="1"/>
  <c r="BY1682" i="1"/>
  <c r="CA1682" i="1"/>
  <c r="CB1682" i="1"/>
  <c r="CC1682" i="1"/>
  <c r="CG1682" i="1"/>
  <c r="CH1682" i="1"/>
  <c r="CI1682" i="1"/>
  <c r="CJ1682" i="1"/>
  <c r="BQ1683" i="1"/>
  <c r="BR1683" i="1"/>
  <c r="BS1683" i="1"/>
  <c r="BT1683" i="1"/>
  <c r="BU1683" i="1"/>
  <c r="BW1683" i="1"/>
  <c r="BX1683" i="1"/>
  <c r="BY1683" i="1"/>
  <c r="CG1683" i="1" s="1"/>
  <c r="CA1683" i="1"/>
  <c r="CB1683" i="1"/>
  <c r="CC1683" i="1"/>
  <c r="CH1683" i="1"/>
  <c r="CI1683" i="1"/>
  <c r="CJ1683" i="1"/>
  <c r="CK1683" i="1" s="1"/>
  <c r="BQ1684" i="1"/>
  <c r="BR1684" i="1"/>
  <c r="BS1684" i="1"/>
  <c r="BT1684" i="1"/>
  <c r="BU1684" i="1"/>
  <c r="BW1684" i="1"/>
  <c r="BX1684" i="1"/>
  <c r="BY1684" i="1"/>
  <c r="CG1684" i="1" s="1"/>
  <c r="CA1684" i="1"/>
  <c r="CB1684" i="1"/>
  <c r="CC1684" i="1"/>
  <c r="CH1684" i="1"/>
  <c r="CI1684" i="1"/>
  <c r="CJ1684" i="1"/>
  <c r="CK1684" i="1" s="1"/>
  <c r="BQ1685" i="1"/>
  <c r="BR1685" i="1"/>
  <c r="BS1685" i="1"/>
  <c r="BT1685" i="1"/>
  <c r="BU1685" i="1"/>
  <c r="BW1685" i="1"/>
  <c r="BX1685" i="1"/>
  <c r="BY1685" i="1"/>
  <c r="CG1685" i="1" s="1"/>
  <c r="CA1685" i="1"/>
  <c r="CB1685" i="1"/>
  <c r="CC1685" i="1"/>
  <c r="CH1685" i="1"/>
  <c r="CI1685" i="1"/>
  <c r="CJ1685" i="1"/>
  <c r="BQ1686" i="1"/>
  <c r="BR1686" i="1"/>
  <c r="BS1686" i="1"/>
  <c r="BT1686" i="1"/>
  <c r="BU1686" i="1"/>
  <c r="BW1686" i="1"/>
  <c r="BX1686" i="1"/>
  <c r="BY1686" i="1"/>
  <c r="CG1686" i="1" s="1"/>
  <c r="CA1686" i="1"/>
  <c r="CB1686" i="1"/>
  <c r="CC1686" i="1"/>
  <c r="CH1686" i="1"/>
  <c r="CI1686" i="1"/>
  <c r="CJ1686" i="1"/>
  <c r="CK1686" i="1" s="1"/>
  <c r="BQ1687" i="1"/>
  <c r="BR1687" i="1"/>
  <c r="BS1687" i="1"/>
  <c r="BT1687" i="1"/>
  <c r="BU1687" i="1"/>
  <c r="BW1687" i="1"/>
  <c r="BX1687" i="1"/>
  <c r="BY1687" i="1"/>
  <c r="CG1687" i="1" s="1"/>
  <c r="CA1687" i="1"/>
  <c r="CB1687" i="1"/>
  <c r="CC1687" i="1"/>
  <c r="CH1687" i="1"/>
  <c r="CI1687" i="1"/>
  <c r="CJ1687" i="1"/>
  <c r="BQ1688" i="1"/>
  <c r="BR1688" i="1"/>
  <c r="BZ1688" i="1" s="1"/>
  <c r="CD1688" i="1" s="1"/>
  <c r="BS1688" i="1"/>
  <c r="BT1688" i="1"/>
  <c r="BU1688" i="1"/>
  <c r="BW1688" i="1"/>
  <c r="BX1688" i="1"/>
  <c r="BY1688" i="1"/>
  <c r="CG1688" i="1" s="1"/>
  <c r="CA1688" i="1"/>
  <c r="CB1688" i="1"/>
  <c r="CC1688" i="1"/>
  <c r="CH1688" i="1"/>
  <c r="CI1688" i="1"/>
  <c r="CJ1688" i="1"/>
  <c r="CK1688" i="1" s="1"/>
  <c r="BQ1689" i="1"/>
  <c r="BR1689" i="1"/>
  <c r="BS1689" i="1"/>
  <c r="BT1689" i="1"/>
  <c r="BU1689" i="1"/>
  <c r="BW1689" i="1"/>
  <c r="BX1689" i="1"/>
  <c r="BY1689" i="1"/>
  <c r="CG1689" i="1" s="1"/>
  <c r="CA1689" i="1"/>
  <c r="CB1689" i="1"/>
  <c r="CC1689" i="1"/>
  <c r="CH1689" i="1"/>
  <c r="CI1689" i="1"/>
  <c r="CJ1689" i="1"/>
  <c r="BQ1690" i="1"/>
  <c r="BR1690" i="1"/>
  <c r="BS1690" i="1"/>
  <c r="BT1690" i="1"/>
  <c r="BU1690" i="1"/>
  <c r="BW1690" i="1"/>
  <c r="BX1690" i="1"/>
  <c r="BY1690" i="1"/>
  <c r="CA1690" i="1"/>
  <c r="CB1690" i="1"/>
  <c r="CC1690" i="1"/>
  <c r="CG1690" i="1"/>
  <c r="CH1690" i="1"/>
  <c r="CI1690" i="1"/>
  <c r="CJ1690" i="1"/>
  <c r="CK1690" i="1" s="1"/>
  <c r="BQ1691" i="1"/>
  <c r="BR1691" i="1"/>
  <c r="BS1691" i="1"/>
  <c r="BT1691" i="1"/>
  <c r="BU1691" i="1"/>
  <c r="BW1691" i="1"/>
  <c r="BX1691" i="1"/>
  <c r="BY1691" i="1"/>
  <c r="CG1691" i="1" s="1"/>
  <c r="CA1691" i="1"/>
  <c r="CB1691" i="1"/>
  <c r="CC1691" i="1"/>
  <c r="CH1691" i="1"/>
  <c r="CI1691" i="1"/>
  <c r="CJ1691" i="1"/>
  <c r="BQ1692" i="1"/>
  <c r="BR1692" i="1"/>
  <c r="BS1692" i="1"/>
  <c r="BT1692" i="1"/>
  <c r="BU1692" i="1"/>
  <c r="BW1692" i="1"/>
  <c r="BX1692" i="1"/>
  <c r="BY1692" i="1"/>
  <c r="CG1692" i="1" s="1"/>
  <c r="CA1692" i="1"/>
  <c r="CB1692" i="1"/>
  <c r="CC1692" i="1"/>
  <c r="CH1692" i="1"/>
  <c r="CI1692" i="1"/>
  <c r="CJ1692" i="1"/>
  <c r="CK1692" i="1" s="1"/>
  <c r="BQ1693" i="1"/>
  <c r="BR1693" i="1"/>
  <c r="BS1693" i="1"/>
  <c r="BT1693" i="1"/>
  <c r="BU1693" i="1"/>
  <c r="BW1693" i="1"/>
  <c r="BX1693" i="1"/>
  <c r="BY1693" i="1"/>
  <c r="CG1693" i="1" s="1"/>
  <c r="CA1693" i="1"/>
  <c r="CB1693" i="1"/>
  <c r="CC1693" i="1"/>
  <c r="CH1693" i="1"/>
  <c r="CI1693" i="1"/>
  <c r="CJ1693" i="1"/>
  <c r="BQ1694" i="1"/>
  <c r="BR1694" i="1"/>
  <c r="BS1694" i="1"/>
  <c r="BT1694" i="1"/>
  <c r="BU1694" i="1"/>
  <c r="BW1694" i="1"/>
  <c r="BX1694" i="1"/>
  <c r="BY1694" i="1"/>
  <c r="CA1694" i="1"/>
  <c r="CB1694" i="1"/>
  <c r="CC1694" i="1"/>
  <c r="CG1694" i="1"/>
  <c r="CH1694" i="1"/>
  <c r="CI1694" i="1"/>
  <c r="CJ1694" i="1"/>
  <c r="BQ1695" i="1"/>
  <c r="BR1695" i="1"/>
  <c r="BS1695" i="1"/>
  <c r="BT1695" i="1"/>
  <c r="BU1695" i="1"/>
  <c r="BW1695" i="1"/>
  <c r="BX1695" i="1"/>
  <c r="BY1695" i="1"/>
  <c r="CG1695" i="1" s="1"/>
  <c r="CA1695" i="1"/>
  <c r="CB1695" i="1"/>
  <c r="CC1695" i="1"/>
  <c r="CH1695" i="1"/>
  <c r="CI1695" i="1"/>
  <c r="CJ1695" i="1"/>
  <c r="BQ1696" i="1"/>
  <c r="BR1696" i="1"/>
  <c r="BS1696" i="1"/>
  <c r="BT1696" i="1"/>
  <c r="BU1696" i="1"/>
  <c r="BW1696" i="1"/>
  <c r="BX1696" i="1"/>
  <c r="BY1696" i="1"/>
  <c r="CG1696" i="1" s="1"/>
  <c r="CA1696" i="1"/>
  <c r="CB1696" i="1"/>
  <c r="CC1696" i="1"/>
  <c r="CH1696" i="1"/>
  <c r="CI1696" i="1"/>
  <c r="CJ1696" i="1"/>
  <c r="BQ1697" i="1"/>
  <c r="BR1697" i="1"/>
  <c r="BS1697" i="1"/>
  <c r="BT1697" i="1"/>
  <c r="BU1697" i="1"/>
  <c r="BW1697" i="1"/>
  <c r="BX1697" i="1"/>
  <c r="BY1697" i="1"/>
  <c r="CG1697" i="1" s="1"/>
  <c r="CA1697" i="1"/>
  <c r="CB1697" i="1"/>
  <c r="CC1697" i="1"/>
  <c r="CH1697" i="1"/>
  <c r="CI1697" i="1"/>
  <c r="CJ1697" i="1"/>
  <c r="CK1697" i="1" s="1"/>
  <c r="BQ1698" i="1"/>
  <c r="BR1698" i="1"/>
  <c r="BS1698" i="1"/>
  <c r="BT1698" i="1"/>
  <c r="BU1698" i="1"/>
  <c r="BW1698" i="1"/>
  <c r="BX1698" i="1"/>
  <c r="BY1698" i="1"/>
  <c r="CA1698" i="1"/>
  <c r="CB1698" i="1"/>
  <c r="CC1698" i="1"/>
  <c r="CG1698" i="1"/>
  <c r="CH1698" i="1"/>
  <c r="CI1698" i="1"/>
  <c r="CJ1698" i="1"/>
  <c r="BQ1699" i="1"/>
  <c r="BR1699" i="1"/>
  <c r="BS1699" i="1"/>
  <c r="BT1699" i="1"/>
  <c r="BU1699" i="1"/>
  <c r="BW1699" i="1"/>
  <c r="BX1699" i="1"/>
  <c r="BY1699" i="1"/>
  <c r="CG1699" i="1" s="1"/>
  <c r="CA1699" i="1"/>
  <c r="CB1699" i="1"/>
  <c r="CC1699" i="1"/>
  <c r="CH1699" i="1"/>
  <c r="CI1699" i="1"/>
  <c r="CJ1699" i="1"/>
  <c r="BQ1700" i="1"/>
  <c r="BR1700" i="1"/>
  <c r="BS1700" i="1"/>
  <c r="BT1700" i="1"/>
  <c r="BU1700" i="1"/>
  <c r="BW1700" i="1"/>
  <c r="BX1700" i="1"/>
  <c r="BY1700" i="1"/>
  <c r="CG1700" i="1" s="1"/>
  <c r="CA1700" i="1"/>
  <c r="CB1700" i="1"/>
  <c r="CC1700" i="1"/>
  <c r="CH1700" i="1"/>
  <c r="CI1700" i="1"/>
  <c r="CJ1700" i="1"/>
  <c r="CK1700" i="1" s="1"/>
  <c r="BQ1701" i="1"/>
  <c r="BR1701" i="1"/>
  <c r="BS1701" i="1"/>
  <c r="BT1701" i="1"/>
  <c r="BU1701" i="1"/>
  <c r="BW1701" i="1"/>
  <c r="BX1701" i="1"/>
  <c r="BY1701" i="1"/>
  <c r="CG1701" i="1" s="1"/>
  <c r="CA1701" i="1"/>
  <c r="CB1701" i="1"/>
  <c r="CC1701" i="1"/>
  <c r="CH1701" i="1"/>
  <c r="CI1701" i="1"/>
  <c r="CJ1701" i="1"/>
  <c r="BQ1702" i="1"/>
  <c r="BR1702" i="1"/>
  <c r="BS1702" i="1"/>
  <c r="BT1702" i="1"/>
  <c r="BU1702" i="1"/>
  <c r="BW1702" i="1"/>
  <c r="BX1702" i="1"/>
  <c r="BY1702" i="1"/>
  <c r="CG1702" i="1" s="1"/>
  <c r="CA1702" i="1"/>
  <c r="CB1702" i="1"/>
  <c r="CC1702" i="1"/>
  <c r="CH1702" i="1"/>
  <c r="CI1702" i="1"/>
  <c r="CJ1702" i="1"/>
  <c r="CK1702" i="1" s="1"/>
  <c r="BQ1703" i="1"/>
  <c r="BR1703" i="1"/>
  <c r="BS1703" i="1"/>
  <c r="BT1703" i="1"/>
  <c r="BU1703" i="1"/>
  <c r="BW1703" i="1"/>
  <c r="BX1703" i="1"/>
  <c r="BY1703" i="1"/>
  <c r="CG1703" i="1" s="1"/>
  <c r="CA1703" i="1"/>
  <c r="CK1703" i="1" s="1"/>
  <c r="CB1703" i="1"/>
  <c r="CC1703" i="1"/>
  <c r="CH1703" i="1"/>
  <c r="CI1703" i="1"/>
  <c r="CJ1703" i="1"/>
  <c r="BQ1704" i="1"/>
  <c r="BR1704" i="1"/>
  <c r="BS1704" i="1"/>
  <c r="BT1704" i="1"/>
  <c r="BU1704" i="1"/>
  <c r="BW1704" i="1"/>
  <c r="BX1704" i="1"/>
  <c r="BY1704" i="1"/>
  <c r="CG1704" i="1" s="1"/>
  <c r="CA1704" i="1"/>
  <c r="CB1704" i="1"/>
  <c r="CC1704" i="1"/>
  <c r="CH1704" i="1"/>
  <c r="CI1704" i="1"/>
  <c r="CJ1704" i="1"/>
  <c r="CK1704" i="1" s="1"/>
  <c r="BQ1705" i="1"/>
  <c r="BR1705" i="1"/>
  <c r="BS1705" i="1"/>
  <c r="BT1705" i="1"/>
  <c r="BU1705" i="1"/>
  <c r="BW1705" i="1"/>
  <c r="BX1705" i="1"/>
  <c r="BY1705" i="1"/>
  <c r="CG1705" i="1" s="1"/>
  <c r="CA1705" i="1"/>
  <c r="CB1705" i="1"/>
  <c r="CC1705" i="1"/>
  <c r="CH1705" i="1"/>
  <c r="CI1705" i="1"/>
  <c r="CJ1705" i="1"/>
  <c r="BQ1706" i="1"/>
  <c r="BR1706" i="1"/>
  <c r="BS1706" i="1"/>
  <c r="BT1706" i="1"/>
  <c r="BU1706" i="1"/>
  <c r="BW1706" i="1"/>
  <c r="BX1706" i="1"/>
  <c r="BY1706" i="1"/>
  <c r="CA1706" i="1"/>
  <c r="CB1706" i="1"/>
  <c r="CC1706" i="1"/>
  <c r="CG1706" i="1"/>
  <c r="CH1706" i="1"/>
  <c r="CI1706" i="1"/>
  <c r="CJ1706" i="1"/>
  <c r="CK1706" i="1" s="1"/>
  <c r="BQ1707" i="1"/>
  <c r="BR1707" i="1"/>
  <c r="BS1707" i="1"/>
  <c r="BT1707" i="1"/>
  <c r="BU1707" i="1"/>
  <c r="BW1707" i="1"/>
  <c r="BX1707" i="1"/>
  <c r="BY1707" i="1"/>
  <c r="CG1707" i="1" s="1"/>
  <c r="CA1707" i="1"/>
  <c r="CB1707" i="1"/>
  <c r="CC1707" i="1"/>
  <c r="CH1707" i="1"/>
  <c r="CI1707" i="1"/>
  <c r="CJ1707" i="1"/>
  <c r="CK1707" i="1" s="1"/>
  <c r="BQ1708" i="1"/>
  <c r="BR1708" i="1"/>
  <c r="BS1708" i="1"/>
  <c r="BT1708" i="1"/>
  <c r="BU1708" i="1"/>
  <c r="BW1708" i="1"/>
  <c r="BX1708" i="1"/>
  <c r="BY1708" i="1"/>
  <c r="CG1708" i="1" s="1"/>
  <c r="CA1708" i="1"/>
  <c r="CB1708" i="1"/>
  <c r="CC1708" i="1"/>
  <c r="CH1708" i="1"/>
  <c r="CI1708" i="1"/>
  <c r="CJ1708" i="1"/>
  <c r="BQ1709" i="1"/>
  <c r="BR1709" i="1"/>
  <c r="BS1709" i="1"/>
  <c r="BT1709" i="1"/>
  <c r="BU1709" i="1"/>
  <c r="BW1709" i="1"/>
  <c r="BX1709" i="1"/>
  <c r="BY1709" i="1"/>
  <c r="CG1709" i="1" s="1"/>
  <c r="CA1709" i="1"/>
  <c r="CB1709" i="1"/>
  <c r="CC1709" i="1"/>
  <c r="CH1709" i="1"/>
  <c r="CI1709" i="1"/>
  <c r="CJ1709" i="1"/>
  <c r="CK1709" i="1" s="1"/>
  <c r="BQ1710" i="1"/>
  <c r="BR1710" i="1"/>
  <c r="BS1710" i="1"/>
  <c r="BT1710" i="1"/>
  <c r="BU1710" i="1"/>
  <c r="BW1710" i="1"/>
  <c r="BX1710" i="1"/>
  <c r="BY1710" i="1"/>
  <c r="CG1710" i="1" s="1"/>
  <c r="CA1710" i="1"/>
  <c r="CB1710" i="1"/>
  <c r="CC1710" i="1"/>
  <c r="CH1710" i="1"/>
  <c r="CI1710" i="1"/>
  <c r="CJ1710" i="1"/>
  <c r="CK1710" i="1"/>
  <c r="BQ1711" i="1"/>
  <c r="BR1711" i="1"/>
  <c r="BS1711" i="1"/>
  <c r="BT1711" i="1"/>
  <c r="BU1711" i="1"/>
  <c r="BW1711" i="1"/>
  <c r="BX1711" i="1"/>
  <c r="BY1711" i="1"/>
  <c r="CG1711" i="1" s="1"/>
  <c r="CA1711" i="1"/>
  <c r="CB1711" i="1"/>
  <c r="CC1711" i="1"/>
  <c r="CH1711" i="1"/>
  <c r="CI1711" i="1"/>
  <c r="CJ1711" i="1"/>
  <c r="BQ1712" i="1"/>
  <c r="BR1712" i="1"/>
  <c r="BS1712" i="1"/>
  <c r="BT1712" i="1"/>
  <c r="BU1712" i="1"/>
  <c r="BW1712" i="1"/>
  <c r="BX1712" i="1"/>
  <c r="BY1712" i="1"/>
  <c r="CG1712" i="1" s="1"/>
  <c r="CA1712" i="1"/>
  <c r="CB1712" i="1"/>
  <c r="CC1712" i="1"/>
  <c r="CH1712" i="1"/>
  <c r="CI1712" i="1"/>
  <c r="CJ1712" i="1"/>
  <c r="CK1712" i="1" s="1"/>
  <c r="BQ1713" i="1"/>
  <c r="BR1713" i="1"/>
  <c r="BS1713" i="1"/>
  <c r="BT1713" i="1"/>
  <c r="BU1713" i="1"/>
  <c r="BW1713" i="1"/>
  <c r="BX1713" i="1"/>
  <c r="BY1713" i="1"/>
  <c r="CG1713" i="1" s="1"/>
  <c r="CA1713" i="1"/>
  <c r="CB1713" i="1"/>
  <c r="CC1713" i="1"/>
  <c r="CH1713" i="1"/>
  <c r="CI1713" i="1"/>
  <c r="CJ1713" i="1"/>
  <c r="BQ1714" i="1"/>
  <c r="BR1714" i="1"/>
  <c r="BS1714" i="1"/>
  <c r="BT1714" i="1"/>
  <c r="BU1714" i="1"/>
  <c r="BW1714" i="1"/>
  <c r="BX1714" i="1"/>
  <c r="BY1714" i="1"/>
  <c r="CG1714" i="1" s="1"/>
  <c r="CA1714" i="1"/>
  <c r="CB1714" i="1"/>
  <c r="CC1714" i="1"/>
  <c r="CH1714" i="1"/>
  <c r="CI1714" i="1"/>
  <c r="CJ1714" i="1"/>
  <c r="BQ1715" i="1"/>
  <c r="BR1715" i="1"/>
  <c r="BS1715" i="1"/>
  <c r="BT1715" i="1"/>
  <c r="BU1715" i="1"/>
  <c r="BW1715" i="1"/>
  <c r="BX1715" i="1"/>
  <c r="BY1715" i="1"/>
  <c r="CG1715" i="1" s="1"/>
  <c r="CA1715" i="1"/>
  <c r="CB1715" i="1"/>
  <c r="CC1715" i="1"/>
  <c r="CH1715" i="1"/>
  <c r="CI1715" i="1"/>
  <c r="CJ1715" i="1"/>
  <c r="CK1715" i="1"/>
  <c r="BQ1716" i="1"/>
  <c r="BR1716" i="1"/>
  <c r="BS1716" i="1"/>
  <c r="BT1716" i="1"/>
  <c r="BU1716" i="1"/>
  <c r="BW1716" i="1"/>
  <c r="BX1716" i="1"/>
  <c r="BY1716" i="1"/>
  <c r="CG1716" i="1" s="1"/>
  <c r="CA1716" i="1"/>
  <c r="CB1716" i="1"/>
  <c r="CC1716" i="1"/>
  <c r="CH1716" i="1"/>
  <c r="CI1716" i="1"/>
  <c r="CJ1716" i="1"/>
  <c r="CK1716" i="1" s="1"/>
  <c r="BQ1717" i="1"/>
  <c r="BR1717" i="1"/>
  <c r="BS1717" i="1"/>
  <c r="BT1717" i="1"/>
  <c r="BU1717" i="1"/>
  <c r="BW1717" i="1"/>
  <c r="BX1717" i="1"/>
  <c r="BY1717" i="1"/>
  <c r="CG1717" i="1" s="1"/>
  <c r="CA1717" i="1"/>
  <c r="CB1717" i="1"/>
  <c r="CC1717" i="1"/>
  <c r="CH1717" i="1"/>
  <c r="CI1717" i="1"/>
  <c r="CJ1717" i="1"/>
  <c r="BQ1718" i="1"/>
  <c r="BR1718" i="1"/>
  <c r="BS1718" i="1"/>
  <c r="BT1718" i="1"/>
  <c r="BU1718" i="1"/>
  <c r="BW1718" i="1"/>
  <c r="BX1718" i="1"/>
  <c r="BY1718" i="1"/>
  <c r="CA1718" i="1"/>
  <c r="CB1718" i="1"/>
  <c r="CC1718" i="1"/>
  <c r="CG1718" i="1"/>
  <c r="CH1718" i="1"/>
  <c r="CI1718" i="1"/>
  <c r="CJ1718" i="1"/>
  <c r="CK1718" i="1"/>
  <c r="BQ1719" i="1"/>
  <c r="BR1719" i="1"/>
  <c r="BS1719" i="1"/>
  <c r="BT1719" i="1"/>
  <c r="BU1719" i="1"/>
  <c r="BW1719" i="1"/>
  <c r="BX1719" i="1"/>
  <c r="BY1719" i="1"/>
  <c r="CG1719" i="1" s="1"/>
  <c r="CA1719" i="1"/>
  <c r="CB1719" i="1"/>
  <c r="CC1719" i="1"/>
  <c r="CH1719" i="1"/>
  <c r="CI1719" i="1"/>
  <c r="CJ1719" i="1"/>
  <c r="BQ1720" i="1"/>
  <c r="BR1720" i="1"/>
  <c r="BS1720" i="1"/>
  <c r="BT1720" i="1"/>
  <c r="BU1720" i="1"/>
  <c r="BW1720" i="1"/>
  <c r="BX1720" i="1"/>
  <c r="BY1720" i="1"/>
  <c r="CG1720" i="1" s="1"/>
  <c r="CA1720" i="1"/>
  <c r="CB1720" i="1"/>
  <c r="CC1720" i="1"/>
  <c r="CH1720" i="1"/>
  <c r="CI1720" i="1"/>
  <c r="CJ1720" i="1"/>
  <c r="BQ1721" i="1"/>
  <c r="BR1721" i="1"/>
  <c r="BS1721" i="1"/>
  <c r="BT1721" i="1"/>
  <c r="BU1721" i="1"/>
  <c r="BW1721" i="1"/>
  <c r="BX1721" i="1"/>
  <c r="BY1721" i="1"/>
  <c r="CG1721" i="1" s="1"/>
  <c r="CA1721" i="1"/>
  <c r="CB1721" i="1"/>
  <c r="CC1721" i="1"/>
  <c r="CH1721" i="1"/>
  <c r="CI1721" i="1"/>
  <c r="CJ1721" i="1"/>
  <c r="BQ1722" i="1"/>
  <c r="BR1722" i="1"/>
  <c r="BS1722" i="1"/>
  <c r="BT1722" i="1"/>
  <c r="BU1722" i="1"/>
  <c r="BW1722" i="1"/>
  <c r="BX1722" i="1"/>
  <c r="BY1722" i="1"/>
  <c r="CA1722" i="1"/>
  <c r="CB1722" i="1"/>
  <c r="CC1722" i="1"/>
  <c r="CG1722" i="1"/>
  <c r="CH1722" i="1"/>
  <c r="CI1722" i="1"/>
  <c r="CJ1722" i="1"/>
  <c r="CK1722" i="1" s="1"/>
  <c r="BQ1723" i="1"/>
  <c r="BR1723" i="1"/>
  <c r="BS1723" i="1"/>
  <c r="BT1723" i="1"/>
  <c r="BU1723" i="1"/>
  <c r="BW1723" i="1"/>
  <c r="BX1723" i="1"/>
  <c r="BY1723" i="1"/>
  <c r="CG1723" i="1" s="1"/>
  <c r="CA1723" i="1"/>
  <c r="CB1723" i="1"/>
  <c r="CC1723" i="1"/>
  <c r="CH1723" i="1"/>
  <c r="CI1723" i="1"/>
  <c r="CJ1723" i="1"/>
  <c r="CK1723" i="1" s="1"/>
  <c r="BQ1724" i="1"/>
  <c r="BR1724" i="1"/>
  <c r="BS1724" i="1"/>
  <c r="BT1724" i="1"/>
  <c r="BU1724" i="1"/>
  <c r="BW1724" i="1"/>
  <c r="BX1724" i="1"/>
  <c r="BY1724" i="1"/>
  <c r="CG1724" i="1" s="1"/>
  <c r="CA1724" i="1"/>
  <c r="CB1724" i="1"/>
  <c r="CC1724" i="1"/>
  <c r="CH1724" i="1"/>
  <c r="CI1724" i="1"/>
  <c r="CJ1724" i="1"/>
  <c r="BQ1725" i="1"/>
  <c r="BR1725" i="1"/>
  <c r="BS1725" i="1"/>
  <c r="BT1725" i="1"/>
  <c r="BU1725" i="1"/>
  <c r="BW1725" i="1"/>
  <c r="BX1725" i="1"/>
  <c r="BY1725" i="1"/>
  <c r="CG1725" i="1" s="1"/>
  <c r="CA1725" i="1"/>
  <c r="CB1725" i="1"/>
  <c r="CC1725" i="1"/>
  <c r="CH1725" i="1"/>
  <c r="CI1725" i="1"/>
  <c r="CJ1725" i="1"/>
  <c r="BQ1726" i="1"/>
  <c r="BR1726" i="1"/>
  <c r="BS1726" i="1"/>
  <c r="BT1726" i="1"/>
  <c r="BU1726" i="1"/>
  <c r="BW1726" i="1"/>
  <c r="BX1726" i="1"/>
  <c r="BY1726" i="1"/>
  <c r="CG1726" i="1" s="1"/>
  <c r="CA1726" i="1"/>
  <c r="CB1726" i="1"/>
  <c r="CC1726" i="1"/>
  <c r="CH1726" i="1"/>
  <c r="CI1726" i="1"/>
  <c r="CJ1726" i="1"/>
  <c r="CK1726" i="1"/>
  <c r="BQ1727" i="1"/>
  <c r="BR1727" i="1"/>
  <c r="BS1727" i="1"/>
  <c r="BT1727" i="1"/>
  <c r="BU1727" i="1"/>
  <c r="BW1727" i="1"/>
  <c r="BX1727" i="1"/>
  <c r="BY1727" i="1"/>
  <c r="CG1727" i="1" s="1"/>
  <c r="CA1727" i="1"/>
  <c r="CK1727" i="1" s="1"/>
  <c r="CB1727" i="1"/>
  <c r="CC1727" i="1"/>
  <c r="CH1727" i="1"/>
  <c r="CI1727" i="1"/>
  <c r="CJ1727" i="1"/>
  <c r="BQ1728" i="1"/>
  <c r="BR1728" i="1"/>
  <c r="BS1728" i="1"/>
  <c r="BT1728" i="1"/>
  <c r="BU1728" i="1"/>
  <c r="BW1728" i="1"/>
  <c r="BX1728" i="1"/>
  <c r="BY1728" i="1"/>
  <c r="CG1728" i="1" s="1"/>
  <c r="CA1728" i="1"/>
  <c r="CB1728" i="1"/>
  <c r="CC1728" i="1"/>
  <c r="CH1728" i="1"/>
  <c r="CI1728" i="1"/>
  <c r="CJ1728" i="1"/>
  <c r="BQ1729" i="1"/>
  <c r="BR1729" i="1"/>
  <c r="BS1729" i="1"/>
  <c r="BT1729" i="1"/>
  <c r="BU1729" i="1"/>
  <c r="BW1729" i="1"/>
  <c r="BX1729" i="1"/>
  <c r="BY1729" i="1"/>
  <c r="CG1729" i="1" s="1"/>
  <c r="CA1729" i="1"/>
  <c r="CB1729" i="1"/>
  <c r="CC1729" i="1"/>
  <c r="CH1729" i="1"/>
  <c r="CI1729" i="1"/>
  <c r="CJ1729" i="1"/>
  <c r="BQ1730" i="1"/>
  <c r="BR1730" i="1"/>
  <c r="BS1730" i="1"/>
  <c r="BT1730" i="1"/>
  <c r="BU1730" i="1"/>
  <c r="BW1730" i="1"/>
  <c r="BX1730" i="1"/>
  <c r="BY1730" i="1"/>
  <c r="CG1730" i="1" s="1"/>
  <c r="CA1730" i="1"/>
  <c r="CB1730" i="1"/>
  <c r="CC1730" i="1"/>
  <c r="CH1730" i="1"/>
  <c r="CI1730" i="1"/>
  <c r="CJ1730" i="1"/>
  <c r="BQ1731" i="1"/>
  <c r="BR1731" i="1"/>
  <c r="BS1731" i="1"/>
  <c r="BT1731" i="1"/>
  <c r="BU1731" i="1"/>
  <c r="BW1731" i="1"/>
  <c r="BX1731" i="1"/>
  <c r="BY1731" i="1"/>
  <c r="CG1731" i="1" s="1"/>
  <c r="CA1731" i="1"/>
  <c r="CB1731" i="1"/>
  <c r="CC1731" i="1"/>
  <c r="CH1731" i="1"/>
  <c r="CI1731" i="1"/>
  <c r="CJ1731" i="1"/>
  <c r="CK1731" i="1"/>
  <c r="BQ1732" i="1"/>
  <c r="BR1732" i="1"/>
  <c r="BS1732" i="1"/>
  <c r="BT1732" i="1"/>
  <c r="BU1732" i="1"/>
  <c r="BW1732" i="1"/>
  <c r="BX1732" i="1"/>
  <c r="BY1732" i="1"/>
  <c r="CG1732" i="1" s="1"/>
  <c r="CA1732" i="1"/>
  <c r="CB1732" i="1"/>
  <c r="CC1732" i="1"/>
  <c r="CH1732" i="1"/>
  <c r="CI1732" i="1"/>
  <c r="CJ1732" i="1"/>
  <c r="CK1732" i="1"/>
  <c r="BQ1733" i="1"/>
  <c r="BR1733" i="1"/>
  <c r="BS1733" i="1"/>
  <c r="BT1733" i="1"/>
  <c r="BU1733" i="1"/>
  <c r="BW1733" i="1"/>
  <c r="BX1733" i="1"/>
  <c r="BY1733" i="1"/>
  <c r="CG1733" i="1" s="1"/>
  <c r="CA1733" i="1"/>
  <c r="CB1733" i="1"/>
  <c r="CC1733" i="1"/>
  <c r="CH1733" i="1"/>
  <c r="CI1733" i="1"/>
  <c r="CJ1733" i="1"/>
  <c r="BQ1734" i="1"/>
  <c r="BR1734" i="1"/>
  <c r="BS1734" i="1"/>
  <c r="BT1734" i="1"/>
  <c r="BU1734" i="1"/>
  <c r="BW1734" i="1"/>
  <c r="BX1734" i="1"/>
  <c r="BY1734" i="1"/>
  <c r="CG1734" i="1" s="1"/>
  <c r="CA1734" i="1"/>
  <c r="CB1734" i="1"/>
  <c r="CC1734" i="1"/>
  <c r="CH1734" i="1"/>
  <c r="CI1734" i="1"/>
  <c r="CJ1734" i="1"/>
  <c r="CK1734" i="1" s="1"/>
  <c r="BQ1735" i="1"/>
  <c r="BR1735" i="1"/>
  <c r="BS1735" i="1"/>
  <c r="BT1735" i="1"/>
  <c r="BU1735" i="1"/>
  <c r="BW1735" i="1"/>
  <c r="BX1735" i="1"/>
  <c r="BY1735" i="1"/>
  <c r="CG1735" i="1" s="1"/>
  <c r="CA1735" i="1"/>
  <c r="CB1735" i="1"/>
  <c r="CC1735" i="1"/>
  <c r="CH1735" i="1"/>
  <c r="CI1735" i="1"/>
  <c r="CJ1735" i="1"/>
  <c r="BQ1736" i="1"/>
  <c r="BR1736" i="1"/>
  <c r="BS1736" i="1"/>
  <c r="BT1736" i="1"/>
  <c r="BU1736" i="1"/>
  <c r="BW1736" i="1"/>
  <c r="BX1736" i="1"/>
  <c r="BY1736" i="1"/>
  <c r="CG1736" i="1" s="1"/>
  <c r="BZ1736" i="1"/>
  <c r="CD1736" i="1" s="1"/>
  <c r="CA1736" i="1"/>
  <c r="CB1736" i="1"/>
  <c r="CC1736" i="1"/>
  <c r="CH1736" i="1"/>
  <c r="CI1736" i="1"/>
  <c r="CJ1736" i="1"/>
  <c r="CK1736" i="1"/>
  <c r="BQ1737" i="1"/>
  <c r="BR1737" i="1"/>
  <c r="BS1737" i="1"/>
  <c r="BT1737" i="1"/>
  <c r="BU1737" i="1"/>
  <c r="BW1737" i="1"/>
  <c r="BX1737" i="1"/>
  <c r="BY1737" i="1"/>
  <c r="CG1737" i="1" s="1"/>
  <c r="CA1737" i="1"/>
  <c r="CB1737" i="1"/>
  <c r="CC1737" i="1"/>
  <c r="CH1737" i="1"/>
  <c r="CI1737" i="1"/>
  <c r="CJ1737" i="1"/>
  <c r="BQ1738" i="1"/>
  <c r="BR1738" i="1"/>
  <c r="BS1738" i="1"/>
  <c r="BT1738" i="1"/>
  <c r="BU1738" i="1"/>
  <c r="BW1738" i="1"/>
  <c r="BX1738" i="1"/>
  <c r="BY1738" i="1"/>
  <c r="CA1738" i="1"/>
  <c r="CB1738" i="1"/>
  <c r="CC1738" i="1"/>
  <c r="CG1738" i="1"/>
  <c r="CH1738" i="1"/>
  <c r="CI1738" i="1"/>
  <c r="CJ1738" i="1"/>
  <c r="CK1738" i="1" s="1"/>
  <c r="BQ1739" i="1"/>
  <c r="BR1739" i="1"/>
  <c r="BS1739" i="1"/>
  <c r="BT1739" i="1"/>
  <c r="BU1739" i="1"/>
  <c r="BW1739" i="1"/>
  <c r="BX1739" i="1"/>
  <c r="BY1739" i="1"/>
  <c r="CG1739" i="1" s="1"/>
  <c r="CA1739" i="1"/>
  <c r="CB1739" i="1"/>
  <c r="CC1739" i="1"/>
  <c r="CH1739" i="1"/>
  <c r="CI1739" i="1"/>
  <c r="CJ1739" i="1"/>
  <c r="BQ1740" i="1"/>
  <c r="BR1740" i="1"/>
  <c r="BS1740" i="1"/>
  <c r="BT1740" i="1"/>
  <c r="BU1740" i="1"/>
  <c r="BW1740" i="1"/>
  <c r="BX1740" i="1"/>
  <c r="BY1740" i="1"/>
  <c r="CG1740" i="1" s="1"/>
  <c r="CA1740" i="1"/>
  <c r="CB1740" i="1"/>
  <c r="CC1740" i="1"/>
  <c r="CH1740" i="1"/>
  <c r="CI1740" i="1"/>
  <c r="CJ1740" i="1"/>
  <c r="CK1740" i="1" s="1"/>
  <c r="BQ1741" i="1"/>
  <c r="BR1741" i="1"/>
  <c r="BS1741" i="1"/>
  <c r="BT1741" i="1"/>
  <c r="BU1741" i="1"/>
  <c r="BW1741" i="1"/>
  <c r="BX1741" i="1"/>
  <c r="BY1741" i="1"/>
  <c r="CG1741" i="1" s="1"/>
  <c r="CA1741" i="1"/>
  <c r="CB1741" i="1"/>
  <c r="CC1741" i="1"/>
  <c r="CH1741" i="1"/>
  <c r="CI1741" i="1"/>
  <c r="CJ1741" i="1"/>
  <c r="CK1741" i="1" s="1"/>
  <c r="BQ1742" i="1"/>
  <c r="BR1742" i="1"/>
  <c r="BS1742" i="1"/>
  <c r="BT1742" i="1"/>
  <c r="BU1742" i="1"/>
  <c r="BW1742" i="1"/>
  <c r="BX1742" i="1"/>
  <c r="BY1742" i="1"/>
  <c r="CG1742" i="1" s="1"/>
  <c r="CA1742" i="1"/>
  <c r="CB1742" i="1"/>
  <c r="CC1742" i="1"/>
  <c r="CH1742" i="1"/>
  <c r="CI1742" i="1"/>
  <c r="CJ1742" i="1"/>
  <c r="BQ1743" i="1"/>
  <c r="BR1743" i="1"/>
  <c r="BS1743" i="1"/>
  <c r="BT1743" i="1"/>
  <c r="BU1743" i="1"/>
  <c r="BW1743" i="1"/>
  <c r="BX1743" i="1"/>
  <c r="BY1743" i="1"/>
  <c r="CG1743" i="1" s="1"/>
  <c r="CA1743" i="1"/>
  <c r="CB1743" i="1"/>
  <c r="CC1743" i="1"/>
  <c r="CH1743" i="1"/>
  <c r="CI1743" i="1"/>
  <c r="CJ1743" i="1"/>
  <c r="BQ1744" i="1"/>
  <c r="BR1744" i="1"/>
  <c r="BS1744" i="1"/>
  <c r="BZ1744" i="1" s="1"/>
  <c r="CD1744" i="1" s="1"/>
  <c r="CF1744" i="1" s="1"/>
  <c r="BT1744" i="1"/>
  <c r="BU1744" i="1"/>
  <c r="BW1744" i="1"/>
  <c r="BX1744" i="1"/>
  <c r="BY1744" i="1"/>
  <c r="CG1744" i="1" s="1"/>
  <c r="CA1744" i="1"/>
  <c r="CB1744" i="1"/>
  <c r="CC1744" i="1"/>
  <c r="CH1744" i="1"/>
  <c r="CI1744" i="1"/>
  <c r="CJ1744" i="1"/>
  <c r="BQ1745" i="1"/>
  <c r="BR1745" i="1"/>
  <c r="BS1745" i="1"/>
  <c r="BT1745" i="1"/>
  <c r="BU1745" i="1"/>
  <c r="BW1745" i="1"/>
  <c r="BX1745" i="1"/>
  <c r="BY1745" i="1"/>
  <c r="CG1745" i="1" s="1"/>
  <c r="CA1745" i="1"/>
  <c r="CB1745" i="1"/>
  <c r="CC1745" i="1"/>
  <c r="CH1745" i="1"/>
  <c r="CI1745" i="1"/>
  <c r="CJ1745" i="1"/>
  <c r="CK1745" i="1" s="1"/>
  <c r="BQ1746" i="1"/>
  <c r="BR1746" i="1"/>
  <c r="BS1746" i="1"/>
  <c r="BT1746" i="1"/>
  <c r="BU1746" i="1"/>
  <c r="BW1746" i="1"/>
  <c r="BX1746" i="1"/>
  <c r="BY1746" i="1"/>
  <c r="CA1746" i="1"/>
  <c r="CB1746" i="1"/>
  <c r="CC1746" i="1"/>
  <c r="CG1746" i="1"/>
  <c r="CH1746" i="1"/>
  <c r="CI1746" i="1"/>
  <c r="CJ1746" i="1"/>
  <c r="BQ1747" i="1"/>
  <c r="BR1747" i="1"/>
  <c r="BS1747" i="1"/>
  <c r="BT1747" i="1"/>
  <c r="BU1747" i="1"/>
  <c r="BW1747" i="1"/>
  <c r="BX1747" i="1"/>
  <c r="BY1747" i="1"/>
  <c r="CG1747" i="1" s="1"/>
  <c r="CA1747" i="1"/>
  <c r="CB1747" i="1"/>
  <c r="CC1747" i="1"/>
  <c r="CH1747" i="1"/>
  <c r="CI1747" i="1"/>
  <c r="CJ1747" i="1"/>
  <c r="BQ1748" i="1"/>
  <c r="BR1748" i="1"/>
  <c r="BS1748" i="1"/>
  <c r="BT1748" i="1"/>
  <c r="BU1748" i="1"/>
  <c r="BW1748" i="1"/>
  <c r="BX1748" i="1"/>
  <c r="BY1748" i="1"/>
  <c r="CG1748" i="1" s="1"/>
  <c r="CA1748" i="1"/>
  <c r="CB1748" i="1"/>
  <c r="CC1748" i="1"/>
  <c r="CH1748" i="1"/>
  <c r="CI1748" i="1"/>
  <c r="CJ1748" i="1"/>
  <c r="CK1748" i="1" s="1"/>
  <c r="BQ1749" i="1"/>
  <c r="BR1749" i="1"/>
  <c r="BS1749" i="1"/>
  <c r="BT1749" i="1"/>
  <c r="BU1749" i="1"/>
  <c r="BW1749" i="1"/>
  <c r="BX1749" i="1"/>
  <c r="BY1749" i="1"/>
  <c r="CG1749" i="1" s="1"/>
  <c r="CA1749" i="1"/>
  <c r="CB1749" i="1"/>
  <c r="CC1749" i="1"/>
  <c r="CH1749" i="1"/>
  <c r="CI1749" i="1"/>
  <c r="CJ1749" i="1"/>
  <c r="BQ1750" i="1"/>
  <c r="BR1750" i="1"/>
  <c r="BS1750" i="1"/>
  <c r="BT1750" i="1"/>
  <c r="BU1750" i="1"/>
  <c r="BW1750" i="1"/>
  <c r="BX1750" i="1"/>
  <c r="BY1750" i="1"/>
  <c r="CG1750" i="1" s="1"/>
  <c r="CA1750" i="1"/>
  <c r="CB1750" i="1"/>
  <c r="CC1750" i="1"/>
  <c r="CH1750" i="1"/>
  <c r="CI1750" i="1"/>
  <c r="CJ1750" i="1"/>
  <c r="BQ1751" i="1"/>
  <c r="BR1751" i="1"/>
  <c r="BS1751" i="1"/>
  <c r="BT1751" i="1"/>
  <c r="BU1751" i="1"/>
  <c r="BW1751" i="1"/>
  <c r="BX1751" i="1"/>
  <c r="BY1751" i="1"/>
  <c r="CG1751" i="1" s="1"/>
  <c r="CA1751" i="1"/>
  <c r="CB1751" i="1"/>
  <c r="CC1751" i="1"/>
  <c r="CH1751" i="1"/>
  <c r="CI1751" i="1"/>
  <c r="CJ1751" i="1"/>
  <c r="BQ1752" i="1"/>
  <c r="BR1752" i="1"/>
  <c r="BS1752" i="1"/>
  <c r="BT1752" i="1"/>
  <c r="BU1752" i="1"/>
  <c r="BW1752" i="1"/>
  <c r="BX1752" i="1"/>
  <c r="BY1752" i="1"/>
  <c r="CG1752" i="1" s="1"/>
  <c r="CA1752" i="1"/>
  <c r="CB1752" i="1"/>
  <c r="CC1752" i="1"/>
  <c r="CH1752" i="1"/>
  <c r="CI1752" i="1"/>
  <c r="CJ1752" i="1"/>
  <c r="BQ1753" i="1"/>
  <c r="BR1753" i="1"/>
  <c r="BS1753" i="1"/>
  <c r="BT1753" i="1"/>
  <c r="BU1753" i="1"/>
  <c r="BW1753" i="1"/>
  <c r="BX1753" i="1"/>
  <c r="BY1753" i="1"/>
  <c r="CG1753" i="1" s="1"/>
  <c r="CA1753" i="1"/>
  <c r="CB1753" i="1"/>
  <c r="CC1753" i="1"/>
  <c r="CH1753" i="1"/>
  <c r="CI1753" i="1"/>
  <c r="CJ1753" i="1"/>
  <c r="BQ1754" i="1"/>
  <c r="BR1754" i="1"/>
  <c r="BS1754" i="1"/>
  <c r="BT1754" i="1"/>
  <c r="BU1754" i="1"/>
  <c r="BW1754" i="1"/>
  <c r="BX1754" i="1"/>
  <c r="BY1754" i="1"/>
  <c r="CA1754" i="1"/>
  <c r="CB1754" i="1"/>
  <c r="CC1754" i="1"/>
  <c r="CG1754" i="1"/>
  <c r="CH1754" i="1"/>
  <c r="CI1754" i="1"/>
  <c r="CJ1754" i="1"/>
  <c r="BQ1755" i="1"/>
  <c r="BR1755" i="1"/>
  <c r="BS1755" i="1"/>
  <c r="BT1755" i="1"/>
  <c r="BU1755" i="1"/>
  <c r="BW1755" i="1"/>
  <c r="BX1755" i="1"/>
  <c r="BY1755" i="1"/>
  <c r="CG1755" i="1" s="1"/>
  <c r="CA1755" i="1"/>
  <c r="CB1755" i="1"/>
  <c r="CC1755" i="1"/>
  <c r="CH1755" i="1"/>
  <c r="CI1755" i="1"/>
  <c r="CJ1755" i="1"/>
  <c r="BQ1756" i="1"/>
  <c r="BR1756" i="1"/>
  <c r="BS1756" i="1"/>
  <c r="BT1756" i="1"/>
  <c r="BU1756" i="1"/>
  <c r="BW1756" i="1"/>
  <c r="BX1756" i="1"/>
  <c r="BY1756" i="1"/>
  <c r="CG1756" i="1" s="1"/>
  <c r="CA1756" i="1"/>
  <c r="CB1756" i="1"/>
  <c r="CC1756" i="1"/>
  <c r="CH1756" i="1"/>
  <c r="CI1756" i="1"/>
  <c r="CJ1756" i="1"/>
  <c r="BQ1757" i="1"/>
  <c r="BR1757" i="1"/>
  <c r="BS1757" i="1"/>
  <c r="BT1757" i="1"/>
  <c r="BU1757" i="1"/>
  <c r="BW1757" i="1"/>
  <c r="BX1757" i="1"/>
  <c r="BY1757" i="1"/>
  <c r="CG1757" i="1" s="1"/>
  <c r="CA1757" i="1"/>
  <c r="CB1757" i="1"/>
  <c r="CC1757" i="1"/>
  <c r="CH1757" i="1"/>
  <c r="CI1757" i="1"/>
  <c r="CJ1757" i="1"/>
  <c r="BQ1758" i="1"/>
  <c r="BR1758" i="1"/>
  <c r="BS1758" i="1"/>
  <c r="BT1758" i="1"/>
  <c r="BU1758" i="1"/>
  <c r="BW1758" i="1"/>
  <c r="BX1758" i="1"/>
  <c r="BY1758" i="1"/>
  <c r="CG1758" i="1" s="1"/>
  <c r="CA1758" i="1"/>
  <c r="CB1758" i="1"/>
  <c r="CC1758" i="1"/>
  <c r="CH1758" i="1"/>
  <c r="CI1758" i="1"/>
  <c r="CJ1758" i="1"/>
  <c r="CK1758" i="1"/>
  <c r="BQ1759" i="1"/>
  <c r="BR1759" i="1"/>
  <c r="BS1759" i="1"/>
  <c r="BT1759" i="1"/>
  <c r="BU1759" i="1"/>
  <c r="BW1759" i="1"/>
  <c r="BX1759" i="1"/>
  <c r="BY1759" i="1"/>
  <c r="CG1759" i="1" s="1"/>
  <c r="CA1759" i="1"/>
  <c r="CB1759" i="1"/>
  <c r="CC1759" i="1"/>
  <c r="CH1759" i="1"/>
  <c r="CI1759" i="1"/>
  <c r="CJ1759" i="1"/>
  <c r="CK1759" i="1"/>
  <c r="BQ1760" i="1"/>
  <c r="BR1760" i="1"/>
  <c r="BS1760" i="1"/>
  <c r="BT1760" i="1"/>
  <c r="BU1760" i="1"/>
  <c r="BW1760" i="1"/>
  <c r="BX1760" i="1"/>
  <c r="BY1760" i="1"/>
  <c r="CG1760" i="1" s="1"/>
  <c r="CA1760" i="1"/>
  <c r="CB1760" i="1"/>
  <c r="CC1760" i="1"/>
  <c r="CH1760" i="1"/>
  <c r="CI1760" i="1"/>
  <c r="CJ1760" i="1"/>
  <c r="BQ1761" i="1"/>
  <c r="BR1761" i="1"/>
  <c r="BS1761" i="1"/>
  <c r="BT1761" i="1"/>
  <c r="BU1761" i="1"/>
  <c r="BW1761" i="1"/>
  <c r="BX1761" i="1"/>
  <c r="BY1761" i="1"/>
  <c r="CG1761" i="1" s="1"/>
  <c r="CA1761" i="1"/>
  <c r="CB1761" i="1"/>
  <c r="CC1761" i="1"/>
  <c r="CH1761" i="1"/>
  <c r="CI1761" i="1"/>
  <c r="CJ1761" i="1"/>
  <c r="BQ1762" i="1"/>
  <c r="BR1762" i="1"/>
  <c r="BS1762" i="1"/>
  <c r="BT1762" i="1"/>
  <c r="BU1762" i="1"/>
  <c r="BW1762" i="1"/>
  <c r="BX1762" i="1"/>
  <c r="BY1762" i="1"/>
  <c r="CA1762" i="1"/>
  <c r="CB1762" i="1"/>
  <c r="CC1762" i="1"/>
  <c r="CG1762" i="1"/>
  <c r="CH1762" i="1"/>
  <c r="CI1762" i="1"/>
  <c r="CJ1762" i="1"/>
  <c r="BQ1763" i="1"/>
  <c r="BR1763" i="1"/>
  <c r="BS1763" i="1"/>
  <c r="BT1763" i="1"/>
  <c r="BU1763" i="1"/>
  <c r="BW1763" i="1"/>
  <c r="BX1763" i="1"/>
  <c r="BY1763" i="1"/>
  <c r="CG1763" i="1" s="1"/>
  <c r="CA1763" i="1"/>
  <c r="CB1763" i="1"/>
  <c r="CC1763" i="1"/>
  <c r="CH1763" i="1"/>
  <c r="CI1763" i="1"/>
  <c r="CJ1763" i="1"/>
  <c r="BQ1764" i="1"/>
  <c r="BR1764" i="1"/>
  <c r="BS1764" i="1"/>
  <c r="BT1764" i="1"/>
  <c r="BU1764" i="1"/>
  <c r="BW1764" i="1"/>
  <c r="BX1764" i="1"/>
  <c r="BY1764" i="1"/>
  <c r="CG1764" i="1" s="1"/>
  <c r="CA1764" i="1"/>
  <c r="CB1764" i="1"/>
  <c r="CC1764" i="1"/>
  <c r="CH1764" i="1"/>
  <c r="CI1764" i="1"/>
  <c r="CJ1764" i="1"/>
  <c r="CK1764" i="1" s="1"/>
  <c r="BQ1765" i="1"/>
  <c r="BR1765" i="1"/>
  <c r="BS1765" i="1"/>
  <c r="BT1765" i="1"/>
  <c r="BU1765" i="1"/>
  <c r="BW1765" i="1"/>
  <c r="BX1765" i="1"/>
  <c r="BY1765" i="1"/>
  <c r="CG1765" i="1" s="1"/>
  <c r="CA1765" i="1"/>
  <c r="CB1765" i="1"/>
  <c r="CC1765" i="1"/>
  <c r="CH1765" i="1"/>
  <c r="CI1765" i="1"/>
  <c r="CJ1765" i="1"/>
  <c r="BQ1766" i="1"/>
  <c r="BR1766" i="1"/>
  <c r="BS1766" i="1"/>
  <c r="BT1766" i="1"/>
  <c r="BU1766" i="1"/>
  <c r="BW1766" i="1"/>
  <c r="BX1766" i="1"/>
  <c r="BY1766" i="1"/>
  <c r="CA1766" i="1"/>
  <c r="CB1766" i="1"/>
  <c r="CC1766" i="1"/>
  <c r="CG1766" i="1"/>
  <c r="CH1766" i="1"/>
  <c r="CI1766" i="1"/>
  <c r="CJ1766" i="1"/>
  <c r="BQ1767" i="1"/>
  <c r="BR1767" i="1"/>
  <c r="BS1767" i="1"/>
  <c r="BT1767" i="1"/>
  <c r="BU1767" i="1"/>
  <c r="BW1767" i="1"/>
  <c r="BX1767" i="1"/>
  <c r="BY1767" i="1"/>
  <c r="CG1767" i="1" s="1"/>
  <c r="CA1767" i="1"/>
  <c r="CB1767" i="1"/>
  <c r="CC1767" i="1"/>
  <c r="CH1767" i="1"/>
  <c r="CI1767" i="1"/>
  <c r="CJ1767" i="1"/>
  <c r="BQ1768" i="1"/>
  <c r="BR1768" i="1"/>
  <c r="BS1768" i="1"/>
  <c r="BT1768" i="1"/>
  <c r="BU1768" i="1"/>
  <c r="BW1768" i="1"/>
  <c r="BX1768" i="1"/>
  <c r="BY1768" i="1"/>
  <c r="CG1768" i="1" s="1"/>
  <c r="CA1768" i="1"/>
  <c r="CB1768" i="1"/>
  <c r="CC1768" i="1"/>
  <c r="CH1768" i="1"/>
  <c r="CI1768" i="1"/>
  <c r="CJ1768" i="1"/>
  <c r="BQ1769" i="1"/>
  <c r="BR1769" i="1"/>
  <c r="BS1769" i="1"/>
  <c r="BT1769" i="1"/>
  <c r="BU1769" i="1"/>
  <c r="BW1769" i="1"/>
  <c r="BX1769" i="1"/>
  <c r="BY1769" i="1"/>
  <c r="CG1769" i="1" s="1"/>
  <c r="CA1769" i="1"/>
  <c r="CB1769" i="1"/>
  <c r="CC1769" i="1"/>
  <c r="CH1769" i="1"/>
  <c r="CI1769" i="1"/>
  <c r="CJ1769" i="1"/>
  <c r="BQ1770" i="1"/>
  <c r="BR1770" i="1"/>
  <c r="BS1770" i="1"/>
  <c r="BT1770" i="1"/>
  <c r="BU1770" i="1"/>
  <c r="BW1770" i="1"/>
  <c r="BX1770" i="1"/>
  <c r="BY1770" i="1"/>
  <c r="CG1770" i="1" s="1"/>
  <c r="CA1770" i="1"/>
  <c r="CB1770" i="1"/>
  <c r="CC1770" i="1"/>
  <c r="CH1770" i="1"/>
  <c r="CI1770" i="1"/>
  <c r="CJ1770" i="1"/>
  <c r="BQ1771" i="1"/>
  <c r="BR1771" i="1"/>
  <c r="BS1771" i="1"/>
  <c r="BT1771" i="1"/>
  <c r="BU1771" i="1"/>
  <c r="BW1771" i="1"/>
  <c r="BX1771" i="1"/>
  <c r="BY1771" i="1"/>
  <c r="CA1771" i="1"/>
  <c r="CK1771" i="1" s="1"/>
  <c r="CB1771" i="1"/>
  <c r="CC1771" i="1"/>
  <c r="CG1771" i="1"/>
  <c r="CH1771" i="1"/>
  <c r="CI1771" i="1"/>
  <c r="CJ1771" i="1"/>
  <c r="BQ1772" i="1"/>
  <c r="BR1772" i="1"/>
  <c r="BS1772" i="1"/>
  <c r="BT1772" i="1"/>
  <c r="BU1772" i="1"/>
  <c r="BW1772" i="1"/>
  <c r="BX1772" i="1"/>
  <c r="BY1772" i="1"/>
  <c r="CG1772" i="1" s="1"/>
  <c r="CA1772" i="1"/>
  <c r="CB1772" i="1"/>
  <c r="CC1772" i="1"/>
  <c r="CH1772" i="1"/>
  <c r="CI1772" i="1"/>
  <c r="CJ1772" i="1"/>
  <c r="CK1772" i="1" s="1"/>
  <c r="BQ1773" i="1"/>
  <c r="BR1773" i="1"/>
  <c r="BS1773" i="1"/>
  <c r="BT1773" i="1"/>
  <c r="BU1773" i="1"/>
  <c r="BW1773" i="1"/>
  <c r="BX1773" i="1"/>
  <c r="BY1773" i="1"/>
  <c r="CG1773" i="1" s="1"/>
  <c r="CA1773" i="1"/>
  <c r="CB1773" i="1"/>
  <c r="CC1773" i="1"/>
  <c r="CH1773" i="1"/>
  <c r="CI1773" i="1"/>
  <c r="CJ1773" i="1"/>
  <c r="BQ1774" i="1"/>
  <c r="BR1774" i="1"/>
  <c r="BS1774" i="1"/>
  <c r="BT1774" i="1"/>
  <c r="BU1774" i="1"/>
  <c r="BW1774" i="1"/>
  <c r="BX1774" i="1"/>
  <c r="BY1774" i="1"/>
  <c r="CG1774" i="1" s="1"/>
  <c r="CA1774" i="1"/>
  <c r="CB1774" i="1"/>
  <c r="CC1774" i="1"/>
  <c r="CH1774" i="1"/>
  <c r="CI1774" i="1"/>
  <c r="CJ1774" i="1"/>
  <c r="BQ1775" i="1"/>
  <c r="BR1775" i="1"/>
  <c r="BS1775" i="1"/>
  <c r="BT1775" i="1"/>
  <c r="BU1775" i="1"/>
  <c r="BW1775" i="1"/>
  <c r="BX1775" i="1"/>
  <c r="BY1775" i="1"/>
  <c r="CA1775" i="1"/>
  <c r="CB1775" i="1"/>
  <c r="CC1775" i="1"/>
  <c r="CG1775" i="1"/>
  <c r="CH1775" i="1"/>
  <c r="CI1775" i="1"/>
  <c r="CJ1775" i="1"/>
  <c r="BQ1776" i="1"/>
  <c r="BR1776" i="1"/>
  <c r="BS1776" i="1"/>
  <c r="BT1776" i="1"/>
  <c r="BU1776" i="1"/>
  <c r="BW1776" i="1"/>
  <c r="BX1776" i="1"/>
  <c r="BY1776" i="1"/>
  <c r="CG1776" i="1" s="1"/>
  <c r="CA1776" i="1"/>
  <c r="CK1776" i="1" s="1"/>
  <c r="CB1776" i="1"/>
  <c r="CC1776" i="1"/>
  <c r="CH1776" i="1"/>
  <c r="CI1776" i="1"/>
  <c r="CJ1776" i="1"/>
  <c r="BQ1777" i="1"/>
  <c r="BR1777" i="1"/>
  <c r="BS1777" i="1"/>
  <c r="BT1777" i="1"/>
  <c r="BU1777" i="1"/>
  <c r="BW1777" i="1"/>
  <c r="BX1777" i="1"/>
  <c r="BY1777" i="1"/>
  <c r="CG1777" i="1" s="1"/>
  <c r="CA1777" i="1"/>
  <c r="CB1777" i="1"/>
  <c r="CC1777" i="1"/>
  <c r="CH1777" i="1"/>
  <c r="CI1777" i="1"/>
  <c r="CJ1777" i="1"/>
  <c r="BQ1778" i="1"/>
  <c r="BR1778" i="1"/>
  <c r="BS1778" i="1"/>
  <c r="BT1778" i="1"/>
  <c r="BU1778" i="1"/>
  <c r="BW1778" i="1"/>
  <c r="BX1778" i="1"/>
  <c r="BY1778" i="1"/>
  <c r="CA1778" i="1"/>
  <c r="CB1778" i="1"/>
  <c r="CC1778" i="1"/>
  <c r="CG1778" i="1"/>
  <c r="CH1778" i="1"/>
  <c r="CI1778" i="1"/>
  <c r="CJ1778" i="1"/>
  <c r="BQ1779" i="1"/>
  <c r="BR1779" i="1"/>
  <c r="BS1779" i="1"/>
  <c r="BT1779" i="1"/>
  <c r="BU1779" i="1"/>
  <c r="BW1779" i="1"/>
  <c r="BX1779" i="1"/>
  <c r="BY1779" i="1"/>
  <c r="CG1779" i="1" s="1"/>
  <c r="CA1779" i="1"/>
  <c r="CB1779" i="1"/>
  <c r="CC1779" i="1"/>
  <c r="CH1779" i="1"/>
  <c r="CI1779" i="1"/>
  <c r="CJ1779" i="1"/>
  <c r="CK1779" i="1"/>
  <c r="BQ1780" i="1"/>
  <c r="BR1780" i="1"/>
  <c r="BS1780" i="1"/>
  <c r="BT1780" i="1"/>
  <c r="BU1780" i="1"/>
  <c r="BW1780" i="1"/>
  <c r="BX1780" i="1"/>
  <c r="BY1780" i="1"/>
  <c r="CG1780" i="1" s="1"/>
  <c r="CA1780" i="1"/>
  <c r="CK1780" i="1" s="1"/>
  <c r="CB1780" i="1"/>
  <c r="CC1780" i="1"/>
  <c r="CH1780" i="1"/>
  <c r="CI1780" i="1"/>
  <c r="CJ1780" i="1"/>
  <c r="BQ1781" i="1"/>
  <c r="BR1781" i="1"/>
  <c r="BS1781" i="1"/>
  <c r="BT1781" i="1"/>
  <c r="BU1781" i="1"/>
  <c r="BW1781" i="1"/>
  <c r="BX1781" i="1"/>
  <c r="BY1781" i="1"/>
  <c r="CG1781" i="1" s="1"/>
  <c r="CA1781" i="1"/>
  <c r="CB1781" i="1"/>
  <c r="CC1781" i="1"/>
  <c r="CH1781" i="1"/>
  <c r="CI1781" i="1"/>
  <c r="CJ1781" i="1"/>
  <c r="BQ1782" i="1"/>
  <c r="BR1782" i="1"/>
  <c r="BS1782" i="1"/>
  <c r="BT1782" i="1"/>
  <c r="BU1782" i="1"/>
  <c r="BW1782" i="1"/>
  <c r="BX1782" i="1"/>
  <c r="BY1782" i="1"/>
  <c r="CA1782" i="1"/>
  <c r="CB1782" i="1"/>
  <c r="CC1782" i="1"/>
  <c r="CG1782" i="1"/>
  <c r="CH1782" i="1"/>
  <c r="CI1782" i="1"/>
  <c r="CJ1782" i="1"/>
  <c r="BQ1783" i="1"/>
  <c r="BR1783" i="1"/>
  <c r="BS1783" i="1"/>
  <c r="BT1783" i="1"/>
  <c r="BU1783" i="1"/>
  <c r="BW1783" i="1"/>
  <c r="BX1783" i="1"/>
  <c r="BY1783" i="1"/>
  <c r="CA1783" i="1"/>
  <c r="CB1783" i="1"/>
  <c r="CC1783" i="1"/>
  <c r="CG1783" i="1"/>
  <c r="CH1783" i="1"/>
  <c r="CI1783" i="1"/>
  <c r="CJ1783" i="1"/>
  <c r="CK1783" i="1" s="1"/>
  <c r="BQ1784" i="1"/>
  <c r="BR1784" i="1"/>
  <c r="BS1784" i="1"/>
  <c r="BT1784" i="1"/>
  <c r="BU1784" i="1"/>
  <c r="BW1784" i="1"/>
  <c r="BX1784" i="1"/>
  <c r="BY1784" i="1"/>
  <c r="CG1784" i="1" s="1"/>
  <c r="CA1784" i="1"/>
  <c r="CB1784" i="1"/>
  <c r="CC1784" i="1"/>
  <c r="CH1784" i="1"/>
  <c r="CI1784" i="1"/>
  <c r="CJ1784" i="1"/>
  <c r="BQ1785" i="1"/>
  <c r="BR1785" i="1"/>
  <c r="BS1785" i="1"/>
  <c r="BT1785" i="1"/>
  <c r="BU1785" i="1"/>
  <c r="BW1785" i="1"/>
  <c r="BX1785" i="1"/>
  <c r="BY1785" i="1"/>
  <c r="CG1785" i="1" s="1"/>
  <c r="CA1785" i="1"/>
  <c r="CB1785" i="1"/>
  <c r="CC1785" i="1"/>
  <c r="CH1785" i="1"/>
  <c r="CI1785" i="1"/>
  <c r="CJ1785" i="1"/>
  <c r="BQ1786" i="1"/>
  <c r="BR1786" i="1"/>
  <c r="BS1786" i="1"/>
  <c r="BT1786" i="1"/>
  <c r="BU1786" i="1"/>
  <c r="BW1786" i="1"/>
  <c r="BX1786" i="1"/>
  <c r="BY1786" i="1"/>
  <c r="CG1786" i="1" s="1"/>
  <c r="CA1786" i="1"/>
  <c r="CB1786" i="1"/>
  <c r="CC1786" i="1"/>
  <c r="CH1786" i="1"/>
  <c r="CI1786" i="1"/>
  <c r="CJ1786" i="1"/>
  <c r="BQ1787" i="1"/>
  <c r="BR1787" i="1"/>
  <c r="BS1787" i="1"/>
  <c r="BT1787" i="1"/>
  <c r="BU1787" i="1"/>
  <c r="BW1787" i="1"/>
  <c r="BX1787" i="1"/>
  <c r="BY1787" i="1"/>
  <c r="CA1787" i="1"/>
  <c r="CB1787" i="1"/>
  <c r="CC1787" i="1"/>
  <c r="CG1787" i="1"/>
  <c r="CH1787" i="1"/>
  <c r="CI1787" i="1"/>
  <c r="CJ1787" i="1"/>
  <c r="CK1787" i="1" s="1"/>
  <c r="BQ1788" i="1"/>
  <c r="BR1788" i="1"/>
  <c r="BS1788" i="1"/>
  <c r="BT1788" i="1"/>
  <c r="BU1788" i="1"/>
  <c r="BW1788" i="1"/>
  <c r="BX1788" i="1"/>
  <c r="BY1788" i="1"/>
  <c r="CG1788" i="1" s="1"/>
  <c r="CA1788" i="1"/>
  <c r="CB1788" i="1"/>
  <c r="CC1788" i="1"/>
  <c r="CH1788" i="1"/>
  <c r="CI1788" i="1"/>
  <c r="CJ1788" i="1"/>
  <c r="CK1788" i="1"/>
  <c r="BQ1789" i="1"/>
  <c r="BR1789" i="1"/>
  <c r="BS1789" i="1"/>
  <c r="BT1789" i="1"/>
  <c r="BU1789" i="1"/>
  <c r="BW1789" i="1"/>
  <c r="BX1789" i="1"/>
  <c r="BY1789" i="1"/>
  <c r="CG1789" i="1" s="1"/>
  <c r="CA1789" i="1"/>
  <c r="CB1789" i="1"/>
  <c r="CC1789" i="1"/>
  <c r="CH1789" i="1"/>
  <c r="CI1789" i="1"/>
  <c r="CJ1789" i="1"/>
  <c r="BQ1790" i="1"/>
  <c r="BR1790" i="1"/>
  <c r="BS1790" i="1"/>
  <c r="BT1790" i="1"/>
  <c r="BU1790" i="1"/>
  <c r="BW1790" i="1"/>
  <c r="BX1790" i="1"/>
  <c r="BY1790" i="1"/>
  <c r="CG1790" i="1" s="1"/>
  <c r="CA1790" i="1"/>
  <c r="CB1790" i="1"/>
  <c r="CC1790" i="1"/>
  <c r="CH1790" i="1"/>
  <c r="CI1790" i="1"/>
  <c r="CJ1790" i="1"/>
  <c r="CK1790" i="1" s="1"/>
  <c r="BQ1791" i="1"/>
  <c r="BR1791" i="1"/>
  <c r="BS1791" i="1"/>
  <c r="BT1791" i="1"/>
  <c r="BU1791" i="1"/>
  <c r="BW1791" i="1"/>
  <c r="BX1791" i="1"/>
  <c r="BY1791" i="1"/>
  <c r="CA1791" i="1"/>
  <c r="CB1791" i="1"/>
  <c r="CC1791" i="1"/>
  <c r="CG1791" i="1"/>
  <c r="CH1791" i="1"/>
  <c r="CI1791" i="1"/>
  <c r="CJ1791" i="1"/>
  <c r="CK1791" i="1" s="1"/>
  <c r="BQ1792" i="1"/>
  <c r="BR1792" i="1"/>
  <c r="BS1792" i="1"/>
  <c r="BT1792" i="1"/>
  <c r="BU1792" i="1"/>
  <c r="BW1792" i="1"/>
  <c r="BX1792" i="1"/>
  <c r="BY1792" i="1"/>
  <c r="CG1792" i="1" s="1"/>
  <c r="CA1792" i="1"/>
  <c r="CB1792" i="1"/>
  <c r="CC1792" i="1"/>
  <c r="CH1792" i="1"/>
  <c r="CI1792" i="1"/>
  <c r="CJ1792" i="1"/>
  <c r="BQ1793" i="1"/>
  <c r="BR1793" i="1"/>
  <c r="BS1793" i="1"/>
  <c r="BT1793" i="1"/>
  <c r="BU1793" i="1"/>
  <c r="BW1793" i="1"/>
  <c r="BX1793" i="1"/>
  <c r="BY1793" i="1"/>
  <c r="CG1793" i="1" s="1"/>
  <c r="CA1793" i="1"/>
  <c r="CB1793" i="1"/>
  <c r="CC1793" i="1"/>
  <c r="CH1793" i="1"/>
  <c r="CI1793" i="1"/>
  <c r="CJ1793" i="1"/>
  <c r="BQ1794" i="1"/>
  <c r="BR1794" i="1"/>
  <c r="BS1794" i="1"/>
  <c r="BT1794" i="1"/>
  <c r="BU1794" i="1"/>
  <c r="BW1794" i="1"/>
  <c r="BX1794" i="1"/>
  <c r="BY1794" i="1"/>
  <c r="CG1794" i="1" s="1"/>
  <c r="CA1794" i="1"/>
  <c r="CB1794" i="1"/>
  <c r="CC1794" i="1"/>
  <c r="CH1794" i="1"/>
  <c r="CI1794" i="1"/>
  <c r="CJ1794" i="1"/>
  <c r="BQ1795" i="1"/>
  <c r="BR1795" i="1"/>
  <c r="BS1795" i="1"/>
  <c r="BT1795" i="1"/>
  <c r="BU1795" i="1"/>
  <c r="BW1795" i="1"/>
  <c r="BX1795" i="1"/>
  <c r="BY1795" i="1"/>
  <c r="CA1795" i="1"/>
  <c r="CB1795" i="1"/>
  <c r="CC1795" i="1"/>
  <c r="CG1795" i="1"/>
  <c r="CH1795" i="1"/>
  <c r="CI1795" i="1"/>
  <c r="CJ1795" i="1"/>
  <c r="BQ1796" i="1"/>
  <c r="BR1796" i="1"/>
  <c r="BS1796" i="1"/>
  <c r="BT1796" i="1"/>
  <c r="BU1796" i="1"/>
  <c r="BW1796" i="1"/>
  <c r="BX1796" i="1"/>
  <c r="BY1796" i="1"/>
  <c r="CG1796" i="1" s="1"/>
  <c r="CA1796" i="1"/>
  <c r="CB1796" i="1"/>
  <c r="CC1796" i="1"/>
  <c r="CH1796" i="1"/>
  <c r="CI1796" i="1"/>
  <c r="CJ1796" i="1"/>
  <c r="CK1796" i="1" s="1"/>
  <c r="BQ1797" i="1"/>
  <c r="BR1797" i="1"/>
  <c r="BS1797" i="1"/>
  <c r="BT1797" i="1"/>
  <c r="BU1797" i="1"/>
  <c r="BW1797" i="1"/>
  <c r="BX1797" i="1"/>
  <c r="BY1797" i="1"/>
  <c r="CG1797" i="1" s="1"/>
  <c r="CA1797" i="1"/>
  <c r="CB1797" i="1"/>
  <c r="CC1797" i="1"/>
  <c r="CH1797" i="1"/>
  <c r="CI1797" i="1"/>
  <c r="CJ1797" i="1"/>
  <c r="CK1797" i="1" s="1"/>
  <c r="BQ1798" i="1"/>
  <c r="BR1798" i="1"/>
  <c r="BS1798" i="1"/>
  <c r="BT1798" i="1"/>
  <c r="BU1798" i="1"/>
  <c r="BW1798" i="1"/>
  <c r="BX1798" i="1"/>
  <c r="BY1798" i="1"/>
  <c r="CG1798" i="1" s="1"/>
  <c r="CA1798" i="1"/>
  <c r="CB1798" i="1"/>
  <c r="CC1798" i="1"/>
  <c r="CH1798" i="1"/>
  <c r="CI1798" i="1"/>
  <c r="CJ1798" i="1"/>
  <c r="BQ1799" i="1"/>
  <c r="BR1799" i="1"/>
  <c r="BS1799" i="1"/>
  <c r="BT1799" i="1"/>
  <c r="BU1799" i="1"/>
  <c r="BW1799" i="1"/>
  <c r="BX1799" i="1"/>
  <c r="BY1799" i="1"/>
  <c r="CA1799" i="1"/>
  <c r="CB1799" i="1"/>
  <c r="CC1799" i="1"/>
  <c r="CG1799" i="1"/>
  <c r="CH1799" i="1"/>
  <c r="CI1799" i="1"/>
  <c r="CJ1799" i="1"/>
  <c r="BQ1800" i="1"/>
  <c r="BR1800" i="1"/>
  <c r="BS1800" i="1"/>
  <c r="BT1800" i="1"/>
  <c r="BU1800" i="1"/>
  <c r="BW1800" i="1"/>
  <c r="BX1800" i="1"/>
  <c r="BY1800" i="1"/>
  <c r="CG1800" i="1" s="1"/>
  <c r="CA1800" i="1"/>
  <c r="CK1800" i="1" s="1"/>
  <c r="CB1800" i="1"/>
  <c r="CC1800" i="1"/>
  <c r="CH1800" i="1"/>
  <c r="CI1800" i="1"/>
  <c r="CJ1800" i="1"/>
  <c r="BQ1801" i="1"/>
  <c r="BR1801" i="1"/>
  <c r="BS1801" i="1"/>
  <c r="BT1801" i="1"/>
  <c r="BU1801" i="1"/>
  <c r="BW1801" i="1"/>
  <c r="BX1801" i="1"/>
  <c r="BY1801" i="1"/>
  <c r="CG1801" i="1" s="1"/>
  <c r="CA1801" i="1"/>
  <c r="CB1801" i="1"/>
  <c r="CC1801" i="1"/>
  <c r="CH1801" i="1"/>
  <c r="CI1801" i="1"/>
  <c r="CJ1801" i="1"/>
  <c r="BQ1802" i="1"/>
  <c r="BR1802" i="1"/>
  <c r="BS1802" i="1"/>
  <c r="BT1802" i="1"/>
  <c r="BU1802" i="1"/>
  <c r="BW1802" i="1"/>
  <c r="BX1802" i="1"/>
  <c r="BY1802" i="1"/>
  <c r="CG1802" i="1" s="1"/>
  <c r="CA1802" i="1"/>
  <c r="CB1802" i="1"/>
  <c r="CC1802" i="1"/>
  <c r="CH1802" i="1"/>
  <c r="CI1802" i="1"/>
  <c r="CJ1802" i="1"/>
  <c r="BQ1803" i="1"/>
  <c r="BR1803" i="1"/>
  <c r="BS1803" i="1"/>
  <c r="BT1803" i="1"/>
  <c r="BU1803" i="1"/>
  <c r="BW1803" i="1"/>
  <c r="BX1803" i="1"/>
  <c r="BY1803" i="1"/>
  <c r="CG1803" i="1" s="1"/>
  <c r="CA1803" i="1"/>
  <c r="CB1803" i="1"/>
  <c r="CC1803" i="1"/>
  <c r="CH1803" i="1"/>
  <c r="CI1803" i="1"/>
  <c r="CJ1803" i="1"/>
  <c r="BQ1804" i="1"/>
  <c r="BR1804" i="1"/>
  <c r="BS1804" i="1"/>
  <c r="BT1804" i="1"/>
  <c r="BU1804" i="1"/>
  <c r="BW1804" i="1"/>
  <c r="BX1804" i="1"/>
  <c r="BY1804" i="1"/>
  <c r="CG1804" i="1" s="1"/>
  <c r="CA1804" i="1"/>
  <c r="CB1804" i="1"/>
  <c r="CC1804" i="1"/>
  <c r="CH1804" i="1"/>
  <c r="CI1804" i="1"/>
  <c r="CJ1804" i="1"/>
  <c r="BQ1805" i="1"/>
  <c r="BR1805" i="1"/>
  <c r="BS1805" i="1"/>
  <c r="BT1805" i="1"/>
  <c r="BZ1805" i="1" s="1"/>
  <c r="CD1805" i="1" s="1"/>
  <c r="CF1805" i="1" s="1"/>
  <c r="BU1805" i="1"/>
  <c r="BW1805" i="1"/>
  <c r="BX1805" i="1"/>
  <c r="BY1805" i="1"/>
  <c r="CG1805" i="1" s="1"/>
  <c r="CA1805" i="1"/>
  <c r="CB1805" i="1"/>
  <c r="CC1805" i="1"/>
  <c r="CH1805" i="1"/>
  <c r="CI1805" i="1"/>
  <c r="CJ1805" i="1"/>
  <c r="BQ1806" i="1"/>
  <c r="BR1806" i="1"/>
  <c r="BS1806" i="1"/>
  <c r="BT1806" i="1"/>
  <c r="BU1806" i="1"/>
  <c r="BW1806" i="1"/>
  <c r="BX1806" i="1"/>
  <c r="BY1806" i="1"/>
  <c r="CG1806" i="1" s="1"/>
  <c r="CA1806" i="1"/>
  <c r="CB1806" i="1"/>
  <c r="CC1806" i="1"/>
  <c r="CH1806" i="1"/>
  <c r="CI1806" i="1"/>
  <c r="CJ1806" i="1"/>
  <c r="BQ1807" i="1"/>
  <c r="BR1807" i="1"/>
  <c r="BS1807" i="1"/>
  <c r="BT1807" i="1"/>
  <c r="BU1807" i="1"/>
  <c r="BW1807" i="1"/>
  <c r="BX1807" i="1"/>
  <c r="BY1807" i="1"/>
  <c r="CG1807" i="1" s="1"/>
  <c r="CA1807" i="1"/>
  <c r="CB1807" i="1"/>
  <c r="CC1807" i="1"/>
  <c r="CH1807" i="1"/>
  <c r="CI1807" i="1"/>
  <c r="CJ1807" i="1"/>
  <c r="BQ1808" i="1"/>
  <c r="BR1808" i="1"/>
  <c r="BS1808" i="1"/>
  <c r="BT1808" i="1"/>
  <c r="BU1808" i="1"/>
  <c r="BW1808" i="1"/>
  <c r="BX1808" i="1"/>
  <c r="BY1808" i="1"/>
  <c r="CG1808" i="1" s="1"/>
  <c r="CA1808" i="1"/>
  <c r="CB1808" i="1"/>
  <c r="CC1808" i="1"/>
  <c r="CH1808" i="1"/>
  <c r="CI1808" i="1"/>
  <c r="CJ1808" i="1"/>
  <c r="BQ1809" i="1"/>
  <c r="BR1809" i="1"/>
  <c r="BS1809" i="1"/>
  <c r="BT1809" i="1"/>
  <c r="BU1809" i="1"/>
  <c r="BW1809" i="1"/>
  <c r="BX1809" i="1"/>
  <c r="BY1809" i="1"/>
  <c r="CG1809" i="1" s="1"/>
  <c r="CA1809" i="1"/>
  <c r="CB1809" i="1"/>
  <c r="CC1809" i="1"/>
  <c r="CH1809" i="1"/>
  <c r="CI1809" i="1"/>
  <c r="CJ1809" i="1"/>
  <c r="BQ1810" i="1"/>
  <c r="BR1810" i="1"/>
  <c r="BS1810" i="1"/>
  <c r="BT1810" i="1"/>
  <c r="BU1810" i="1"/>
  <c r="BW1810" i="1"/>
  <c r="BX1810" i="1"/>
  <c r="BY1810" i="1"/>
  <c r="CA1810" i="1"/>
  <c r="CB1810" i="1"/>
  <c r="CC1810" i="1"/>
  <c r="CG1810" i="1"/>
  <c r="CH1810" i="1"/>
  <c r="CI1810" i="1"/>
  <c r="CJ1810" i="1"/>
  <c r="BQ1811" i="1"/>
  <c r="BR1811" i="1"/>
  <c r="BS1811" i="1"/>
  <c r="BT1811" i="1"/>
  <c r="BU1811" i="1"/>
  <c r="BW1811" i="1"/>
  <c r="BX1811" i="1"/>
  <c r="BY1811" i="1"/>
  <c r="CA1811" i="1"/>
  <c r="CB1811" i="1"/>
  <c r="CC1811" i="1"/>
  <c r="CG1811" i="1"/>
  <c r="CH1811" i="1"/>
  <c r="CI1811" i="1"/>
  <c r="CJ1811" i="1"/>
  <c r="BQ1812" i="1"/>
  <c r="BR1812" i="1"/>
  <c r="BS1812" i="1"/>
  <c r="BT1812" i="1"/>
  <c r="BU1812" i="1"/>
  <c r="BW1812" i="1"/>
  <c r="BX1812" i="1"/>
  <c r="BY1812" i="1"/>
  <c r="CG1812" i="1" s="1"/>
  <c r="CA1812" i="1"/>
  <c r="CB1812" i="1"/>
  <c r="CC1812" i="1"/>
  <c r="CH1812" i="1"/>
  <c r="CI1812" i="1"/>
  <c r="CJ1812" i="1"/>
  <c r="BQ1813" i="1"/>
  <c r="BR1813" i="1"/>
  <c r="BS1813" i="1"/>
  <c r="BT1813" i="1"/>
  <c r="BU1813" i="1"/>
  <c r="BW1813" i="1"/>
  <c r="BX1813" i="1"/>
  <c r="BY1813" i="1"/>
  <c r="CG1813" i="1" s="1"/>
  <c r="CA1813" i="1"/>
  <c r="CB1813" i="1"/>
  <c r="CC1813" i="1"/>
  <c r="CH1813" i="1"/>
  <c r="CI1813" i="1"/>
  <c r="CJ1813" i="1"/>
  <c r="BQ1814" i="1"/>
  <c r="BR1814" i="1"/>
  <c r="BS1814" i="1"/>
  <c r="BT1814" i="1"/>
  <c r="BU1814" i="1"/>
  <c r="BW1814" i="1"/>
  <c r="BX1814" i="1"/>
  <c r="BY1814" i="1"/>
  <c r="CG1814" i="1" s="1"/>
  <c r="CA1814" i="1"/>
  <c r="CB1814" i="1"/>
  <c r="CC1814" i="1"/>
  <c r="CH1814" i="1"/>
  <c r="CI1814" i="1"/>
  <c r="CJ1814" i="1"/>
  <c r="BQ1815" i="1"/>
  <c r="BR1815" i="1"/>
  <c r="BS1815" i="1"/>
  <c r="BT1815" i="1"/>
  <c r="BU1815" i="1"/>
  <c r="BW1815" i="1"/>
  <c r="BX1815" i="1"/>
  <c r="BY1815" i="1"/>
  <c r="CA1815" i="1"/>
  <c r="CB1815" i="1"/>
  <c r="CC1815" i="1"/>
  <c r="CG1815" i="1"/>
  <c r="CH1815" i="1"/>
  <c r="CI1815" i="1"/>
  <c r="CJ1815" i="1"/>
  <c r="BQ1816" i="1"/>
  <c r="BR1816" i="1"/>
  <c r="BS1816" i="1"/>
  <c r="BT1816" i="1"/>
  <c r="BU1816" i="1"/>
  <c r="BW1816" i="1"/>
  <c r="BX1816" i="1"/>
  <c r="BY1816" i="1"/>
  <c r="CG1816" i="1" s="1"/>
  <c r="CA1816" i="1"/>
  <c r="CB1816" i="1"/>
  <c r="CC1816" i="1"/>
  <c r="CH1816" i="1"/>
  <c r="CI1816" i="1"/>
  <c r="CJ1816" i="1"/>
  <c r="CK1816" i="1"/>
  <c r="BQ1817" i="1"/>
  <c r="BR1817" i="1"/>
  <c r="BS1817" i="1"/>
  <c r="BT1817" i="1"/>
  <c r="BU1817" i="1"/>
  <c r="BW1817" i="1"/>
  <c r="BX1817" i="1"/>
  <c r="BY1817" i="1"/>
  <c r="CG1817" i="1" s="1"/>
  <c r="CA1817" i="1"/>
  <c r="CB1817" i="1"/>
  <c r="CC1817" i="1"/>
  <c r="CH1817" i="1"/>
  <c r="CI1817" i="1"/>
  <c r="CJ1817" i="1"/>
  <c r="BQ1818" i="1"/>
  <c r="BR1818" i="1"/>
  <c r="BS1818" i="1"/>
  <c r="BT1818" i="1"/>
  <c r="BU1818" i="1"/>
  <c r="BW1818" i="1"/>
  <c r="BX1818" i="1"/>
  <c r="BY1818" i="1"/>
  <c r="CG1818" i="1" s="1"/>
  <c r="CA1818" i="1"/>
  <c r="CB1818" i="1"/>
  <c r="CC1818" i="1"/>
  <c r="CH1818" i="1"/>
  <c r="CI1818" i="1"/>
  <c r="CJ1818" i="1"/>
  <c r="BQ1819" i="1"/>
  <c r="BR1819" i="1"/>
  <c r="BS1819" i="1"/>
  <c r="BT1819" i="1"/>
  <c r="BU1819" i="1"/>
  <c r="BW1819" i="1"/>
  <c r="BX1819" i="1"/>
  <c r="BY1819" i="1"/>
  <c r="CG1819" i="1" s="1"/>
  <c r="CA1819" i="1"/>
  <c r="CB1819" i="1"/>
  <c r="CC1819" i="1"/>
  <c r="CH1819" i="1"/>
  <c r="CI1819" i="1"/>
  <c r="CJ1819" i="1"/>
  <c r="BQ1820" i="1"/>
  <c r="BR1820" i="1"/>
  <c r="BS1820" i="1"/>
  <c r="BT1820" i="1"/>
  <c r="BU1820" i="1"/>
  <c r="BW1820" i="1"/>
  <c r="BX1820" i="1"/>
  <c r="BY1820" i="1"/>
  <c r="CG1820" i="1" s="1"/>
  <c r="CA1820" i="1"/>
  <c r="CB1820" i="1"/>
  <c r="CC1820" i="1"/>
  <c r="CH1820" i="1"/>
  <c r="CI1820" i="1"/>
  <c r="CJ1820" i="1"/>
  <c r="BQ1821" i="1"/>
  <c r="BR1821" i="1"/>
  <c r="BS1821" i="1"/>
  <c r="BT1821" i="1"/>
  <c r="BU1821" i="1"/>
  <c r="BW1821" i="1"/>
  <c r="BX1821" i="1"/>
  <c r="BY1821" i="1"/>
  <c r="CG1821" i="1" s="1"/>
  <c r="CA1821" i="1"/>
  <c r="CB1821" i="1"/>
  <c r="CC1821" i="1"/>
  <c r="CH1821" i="1"/>
  <c r="CI1821" i="1"/>
  <c r="CJ1821" i="1"/>
  <c r="BQ1822" i="1"/>
  <c r="BR1822" i="1"/>
  <c r="BS1822" i="1"/>
  <c r="BT1822" i="1"/>
  <c r="BU1822" i="1"/>
  <c r="BW1822" i="1"/>
  <c r="BX1822" i="1"/>
  <c r="BY1822" i="1"/>
  <c r="CA1822" i="1"/>
  <c r="CB1822" i="1"/>
  <c r="CC1822" i="1"/>
  <c r="CG1822" i="1"/>
  <c r="CH1822" i="1"/>
  <c r="CI1822" i="1"/>
  <c r="CJ1822" i="1"/>
  <c r="BQ1823" i="1"/>
  <c r="BR1823" i="1"/>
  <c r="BS1823" i="1"/>
  <c r="BT1823" i="1"/>
  <c r="BU1823" i="1"/>
  <c r="BW1823" i="1"/>
  <c r="BX1823" i="1"/>
  <c r="BY1823" i="1"/>
  <c r="CA1823" i="1"/>
  <c r="CB1823" i="1"/>
  <c r="CC1823" i="1"/>
  <c r="CG1823" i="1"/>
  <c r="CH1823" i="1"/>
  <c r="CI1823" i="1"/>
  <c r="CJ1823" i="1"/>
  <c r="BQ1824" i="1"/>
  <c r="BR1824" i="1"/>
  <c r="BS1824" i="1"/>
  <c r="BT1824" i="1"/>
  <c r="BU1824" i="1"/>
  <c r="BW1824" i="1"/>
  <c r="BX1824" i="1"/>
  <c r="BY1824" i="1"/>
  <c r="CG1824" i="1" s="1"/>
  <c r="CA1824" i="1"/>
  <c r="CB1824" i="1"/>
  <c r="CC1824" i="1"/>
  <c r="CH1824" i="1"/>
  <c r="CI1824" i="1"/>
  <c r="CJ1824" i="1"/>
  <c r="CK1824" i="1" s="1"/>
  <c r="BQ1825" i="1"/>
  <c r="BR1825" i="1"/>
  <c r="BS1825" i="1"/>
  <c r="BT1825" i="1"/>
  <c r="BU1825" i="1"/>
  <c r="BW1825" i="1"/>
  <c r="BX1825" i="1"/>
  <c r="BY1825" i="1"/>
  <c r="CG1825" i="1" s="1"/>
  <c r="CA1825" i="1"/>
  <c r="CB1825" i="1"/>
  <c r="CC1825" i="1"/>
  <c r="CH1825" i="1"/>
  <c r="CI1825" i="1"/>
  <c r="CJ1825" i="1"/>
  <c r="BQ1826" i="1"/>
  <c r="BR1826" i="1"/>
  <c r="BS1826" i="1"/>
  <c r="BT1826" i="1"/>
  <c r="BU1826" i="1"/>
  <c r="BW1826" i="1"/>
  <c r="BX1826" i="1"/>
  <c r="BY1826" i="1"/>
  <c r="CA1826" i="1"/>
  <c r="CB1826" i="1"/>
  <c r="CC1826" i="1"/>
  <c r="CG1826" i="1"/>
  <c r="CH1826" i="1"/>
  <c r="CI1826" i="1"/>
  <c r="CJ1826" i="1"/>
  <c r="BQ1827" i="1"/>
  <c r="BR1827" i="1"/>
  <c r="BS1827" i="1"/>
  <c r="BT1827" i="1"/>
  <c r="BU1827" i="1"/>
  <c r="BW1827" i="1"/>
  <c r="BX1827" i="1"/>
  <c r="BY1827" i="1"/>
  <c r="CG1827" i="1" s="1"/>
  <c r="CA1827" i="1"/>
  <c r="CB1827" i="1"/>
  <c r="CC1827" i="1"/>
  <c r="CH1827" i="1"/>
  <c r="CI1827" i="1"/>
  <c r="CJ1827" i="1"/>
  <c r="BQ1828" i="1"/>
  <c r="BR1828" i="1"/>
  <c r="BS1828" i="1"/>
  <c r="BT1828" i="1"/>
  <c r="BU1828" i="1"/>
  <c r="BW1828" i="1"/>
  <c r="BX1828" i="1"/>
  <c r="BY1828" i="1"/>
  <c r="CG1828" i="1" s="1"/>
  <c r="CA1828" i="1"/>
  <c r="CK1828" i="1" s="1"/>
  <c r="CB1828" i="1"/>
  <c r="CC1828" i="1"/>
  <c r="CH1828" i="1"/>
  <c r="CI1828" i="1"/>
  <c r="CJ1828" i="1"/>
  <c r="BQ1829" i="1"/>
  <c r="BR1829" i="1"/>
  <c r="BS1829" i="1"/>
  <c r="BT1829" i="1"/>
  <c r="BU1829" i="1"/>
  <c r="BW1829" i="1"/>
  <c r="BX1829" i="1"/>
  <c r="BY1829" i="1"/>
  <c r="CG1829" i="1" s="1"/>
  <c r="CA1829" i="1"/>
  <c r="CB1829" i="1"/>
  <c r="CC1829" i="1"/>
  <c r="CH1829" i="1"/>
  <c r="CI1829" i="1"/>
  <c r="CJ1829" i="1"/>
  <c r="BQ1830" i="1"/>
  <c r="BR1830" i="1"/>
  <c r="BS1830" i="1"/>
  <c r="BT1830" i="1"/>
  <c r="BU1830" i="1"/>
  <c r="BW1830" i="1"/>
  <c r="BX1830" i="1"/>
  <c r="BY1830" i="1"/>
  <c r="CG1830" i="1" s="1"/>
  <c r="CA1830" i="1"/>
  <c r="CB1830" i="1"/>
  <c r="CC1830" i="1"/>
  <c r="CH1830" i="1"/>
  <c r="CI1830" i="1"/>
  <c r="CJ1830" i="1"/>
  <c r="BQ1831" i="1"/>
  <c r="BR1831" i="1"/>
  <c r="BS1831" i="1"/>
  <c r="BT1831" i="1"/>
  <c r="BU1831" i="1"/>
  <c r="BW1831" i="1"/>
  <c r="BX1831" i="1"/>
  <c r="BY1831" i="1"/>
  <c r="CG1831" i="1" s="1"/>
  <c r="CA1831" i="1"/>
  <c r="CB1831" i="1"/>
  <c r="CC1831" i="1"/>
  <c r="CH1831" i="1"/>
  <c r="CI1831" i="1"/>
  <c r="CJ1831" i="1"/>
  <c r="BQ1832" i="1"/>
  <c r="BR1832" i="1"/>
  <c r="BS1832" i="1"/>
  <c r="BT1832" i="1"/>
  <c r="BU1832" i="1"/>
  <c r="BW1832" i="1"/>
  <c r="BX1832" i="1"/>
  <c r="BY1832" i="1"/>
  <c r="CG1832" i="1" s="1"/>
  <c r="CA1832" i="1"/>
  <c r="CB1832" i="1"/>
  <c r="CC1832" i="1"/>
  <c r="CH1832" i="1"/>
  <c r="CI1832" i="1"/>
  <c r="CJ1832" i="1"/>
  <c r="BQ1833" i="1"/>
  <c r="BR1833" i="1"/>
  <c r="BS1833" i="1"/>
  <c r="BT1833" i="1"/>
  <c r="BU1833" i="1"/>
  <c r="BW1833" i="1"/>
  <c r="BX1833" i="1"/>
  <c r="BY1833" i="1"/>
  <c r="CA1833" i="1"/>
  <c r="CB1833" i="1"/>
  <c r="CC1833" i="1"/>
  <c r="CG1833" i="1"/>
  <c r="CH1833" i="1"/>
  <c r="CI1833" i="1"/>
  <c r="CJ1833" i="1"/>
  <c r="BQ1834" i="1"/>
  <c r="BR1834" i="1"/>
  <c r="BS1834" i="1"/>
  <c r="BT1834" i="1"/>
  <c r="BU1834" i="1"/>
  <c r="BW1834" i="1"/>
  <c r="BX1834" i="1"/>
  <c r="BY1834" i="1"/>
  <c r="CG1834" i="1" s="1"/>
  <c r="CA1834" i="1"/>
  <c r="CB1834" i="1"/>
  <c r="CC1834" i="1"/>
  <c r="CH1834" i="1"/>
  <c r="CI1834" i="1"/>
  <c r="CJ1834" i="1"/>
  <c r="BQ1835" i="1"/>
  <c r="BR1835" i="1"/>
  <c r="BS1835" i="1"/>
  <c r="BT1835" i="1"/>
  <c r="BU1835" i="1"/>
  <c r="BW1835" i="1"/>
  <c r="BX1835" i="1"/>
  <c r="BY1835" i="1"/>
  <c r="CG1835" i="1" s="1"/>
  <c r="CA1835" i="1"/>
  <c r="CB1835" i="1"/>
  <c r="CC1835" i="1"/>
  <c r="CH1835" i="1"/>
  <c r="CI1835" i="1"/>
  <c r="CJ1835" i="1"/>
  <c r="BQ1836" i="1"/>
  <c r="BR1836" i="1"/>
  <c r="BS1836" i="1"/>
  <c r="BT1836" i="1"/>
  <c r="BU1836" i="1"/>
  <c r="BW1836" i="1"/>
  <c r="BX1836" i="1"/>
  <c r="BY1836" i="1"/>
  <c r="CG1836" i="1" s="1"/>
  <c r="CA1836" i="1"/>
  <c r="CB1836" i="1"/>
  <c r="CC1836" i="1"/>
  <c r="CH1836" i="1"/>
  <c r="CI1836" i="1"/>
  <c r="CJ1836" i="1"/>
  <c r="BQ1837" i="1"/>
  <c r="BR1837" i="1"/>
  <c r="BS1837" i="1"/>
  <c r="BT1837" i="1"/>
  <c r="BU1837" i="1"/>
  <c r="BW1837" i="1"/>
  <c r="BX1837" i="1"/>
  <c r="BY1837" i="1"/>
  <c r="CG1837" i="1" s="1"/>
  <c r="CA1837" i="1"/>
  <c r="CB1837" i="1"/>
  <c r="CC1837" i="1"/>
  <c r="CH1837" i="1"/>
  <c r="CI1837" i="1"/>
  <c r="CJ1837" i="1"/>
  <c r="BQ1838" i="1"/>
  <c r="BR1838" i="1"/>
  <c r="BS1838" i="1"/>
  <c r="BT1838" i="1"/>
  <c r="BU1838" i="1"/>
  <c r="BW1838" i="1"/>
  <c r="BX1838" i="1"/>
  <c r="BY1838" i="1"/>
  <c r="CG1838" i="1" s="1"/>
  <c r="CA1838" i="1"/>
  <c r="CB1838" i="1"/>
  <c r="CC1838" i="1"/>
  <c r="CH1838" i="1"/>
  <c r="CI1838" i="1"/>
  <c r="CJ1838" i="1"/>
  <c r="BQ1839" i="1"/>
  <c r="BR1839" i="1"/>
  <c r="BS1839" i="1"/>
  <c r="BT1839" i="1"/>
  <c r="BU1839" i="1"/>
  <c r="BW1839" i="1"/>
  <c r="BX1839" i="1"/>
  <c r="BY1839" i="1"/>
  <c r="CG1839" i="1" s="1"/>
  <c r="CA1839" i="1"/>
  <c r="CB1839" i="1"/>
  <c r="CC1839" i="1"/>
  <c r="CH1839" i="1"/>
  <c r="CI1839" i="1"/>
  <c r="CJ1839" i="1"/>
  <c r="CK1839" i="1"/>
  <c r="BQ1840" i="1"/>
  <c r="BR1840" i="1"/>
  <c r="BS1840" i="1"/>
  <c r="BT1840" i="1"/>
  <c r="BU1840" i="1"/>
  <c r="BW1840" i="1"/>
  <c r="BX1840" i="1"/>
  <c r="BY1840" i="1"/>
  <c r="CG1840" i="1" s="1"/>
  <c r="CA1840" i="1"/>
  <c r="CB1840" i="1"/>
  <c r="CC1840" i="1"/>
  <c r="CH1840" i="1"/>
  <c r="CI1840" i="1"/>
  <c r="CJ1840" i="1"/>
  <c r="BQ1841" i="1"/>
  <c r="BR1841" i="1"/>
  <c r="BS1841" i="1"/>
  <c r="BT1841" i="1"/>
  <c r="BU1841" i="1"/>
  <c r="BW1841" i="1"/>
  <c r="BX1841" i="1"/>
  <c r="BY1841" i="1"/>
  <c r="CG1841" i="1" s="1"/>
  <c r="CA1841" i="1"/>
  <c r="CB1841" i="1"/>
  <c r="CC1841" i="1"/>
  <c r="CH1841" i="1"/>
  <c r="CI1841" i="1"/>
  <c r="CJ1841" i="1"/>
  <c r="BQ1842" i="1"/>
  <c r="BR1842" i="1"/>
  <c r="BS1842" i="1"/>
  <c r="BT1842" i="1"/>
  <c r="BU1842" i="1"/>
  <c r="BW1842" i="1"/>
  <c r="BX1842" i="1"/>
  <c r="BY1842" i="1"/>
  <c r="CG1842" i="1" s="1"/>
  <c r="CA1842" i="1"/>
  <c r="CB1842" i="1"/>
  <c r="CC1842" i="1"/>
  <c r="CH1842" i="1"/>
  <c r="CI1842" i="1"/>
  <c r="CJ1842" i="1"/>
  <c r="BQ1843" i="1"/>
  <c r="BR1843" i="1"/>
  <c r="BS1843" i="1"/>
  <c r="BT1843" i="1"/>
  <c r="BU1843" i="1"/>
  <c r="BW1843" i="1"/>
  <c r="BX1843" i="1"/>
  <c r="BY1843" i="1"/>
  <c r="CG1843" i="1" s="1"/>
  <c r="CA1843" i="1"/>
  <c r="CB1843" i="1"/>
  <c r="CC1843" i="1"/>
  <c r="CH1843" i="1"/>
  <c r="CI1843" i="1"/>
  <c r="CJ1843" i="1"/>
  <c r="BQ1844" i="1"/>
  <c r="BR1844" i="1"/>
  <c r="BS1844" i="1"/>
  <c r="BT1844" i="1"/>
  <c r="BU1844" i="1"/>
  <c r="BW1844" i="1"/>
  <c r="BX1844" i="1"/>
  <c r="BY1844" i="1"/>
  <c r="CG1844" i="1" s="1"/>
  <c r="CA1844" i="1"/>
  <c r="CB1844" i="1"/>
  <c r="CC1844" i="1"/>
  <c r="CH1844" i="1"/>
  <c r="CI1844" i="1"/>
  <c r="CJ1844" i="1"/>
  <c r="BQ1845" i="1"/>
  <c r="BR1845" i="1"/>
  <c r="BS1845" i="1"/>
  <c r="BT1845" i="1"/>
  <c r="BU1845" i="1"/>
  <c r="BW1845" i="1"/>
  <c r="BX1845" i="1"/>
  <c r="BY1845" i="1"/>
  <c r="CG1845" i="1" s="1"/>
  <c r="CA1845" i="1"/>
  <c r="CK1845" i="1" s="1"/>
  <c r="CB1845" i="1"/>
  <c r="CC1845" i="1"/>
  <c r="CH1845" i="1"/>
  <c r="CI1845" i="1"/>
  <c r="CJ1845" i="1"/>
  <c r="BQ1846" i="1"/>
  <c r="BR1846" i="1"/>
  <c r="BS1846" i="1"/>
  <c r="BT1846" i="1"/>
  <c r="BU1846" i="1"/>
  <c r="BW1846" i="1"/>
  <c r="BX1846" i="1"/>
  <c r="BY1846" i="1"/>
  <c r="CG1846" i="1" s="1"/>
  <c r="CA1846" i="1"/>
  <c r="CB1846" i="1"/>
  <c r="CC1846" i="1"/>
  <c r="CH1846" i="1"/>
  <c r="CI1846" i="1"/>
  <c r="CJ1846" i="1"/>
  <c r="BQ1847" i="1"/>
  <c r="BR1847" i="1"/>
  <c r="BS1847" i="1"/>
  <c r="BT1847" i="1"/>
  <c r="BU1847" i="1"/>
  <c r="BW1847" i="1"/>
  <c r="BX1847" i="1"/>
  <c r="BY1847" i="1"/>
  <c r="CG1847" i="1" s="1"/>
  <c r="CA1847" i="1"/>
  <c r="CB1847" i="1"/>
  <c r="CC1847" i="1"/>
  <c r="CH1847" i="1"/>
  <c r="CI1847" i="1"/>
  <c r="CJ1847" i="1"/>
  <c r="BQ1848" i="1"/>
  <c r="BR1848" i="1"/>
  <c r="BS1848" i="1"/>
  <c r="BT1848" i="1"/>
  <c r="BU1848" i="1"/>
  <c r="BW1848" i="1"/>
  <c r="BX1848" i="1"/>
  <c r="BY1848" i="1"/>
  <c r="CG1848" i="1" s="1"/>
  <c r="CA1848" i="1"/>
  <c r="CB1848" i="1"/>
  <c r="CC1848" i="1"/>
  <c r="CH1848" i="1"/>
  <c r="CI1848" i="1"/>
  <c r="CJ1848" i="1"/>
  <c r="BQ1849" i="1"/>
  <c r="BR1849" i="1"/>
  <c r="BS1849" i="1"/>
  <c r="BT1849" i="1"/>
  <c r="BU1849" i="1"/>
  <c r="BW1849" i="1"/>
  <c r="BX1849" i="1"/>
  <c r="BY1849" i="1"/>
  <c r="CA1849" i="1"/>
  <c r="CK1849" i="1" s="1"/>
  <c r="CB1849" i="1"/>
  <c r="CC1849" i="1"/>
  <c r="CG1849" i="1"/>
  <c r="CH1849" i="1"/>
  <c r="CI1849" i="1"/>
  <c r="CJ1849" i="1"/>
  <c r="BQ1850" i="1"/>
  <c r="BR1850" i="1"/>
  <c r="BS1850" i="1"/>
  <c r="BT1850" i="1"/>
  <c r="BU1850" i="1"/>
  <c r="BW1850" i="1"/>
  <c r="BX1850" i="1"/>
  <c r="BY1850" i="1"/>
  <c r="CG1850" i="1" s="1"/>
  <c r="CA1850" i="1"/>
  <c r="CB1850" i="1"/>
  <c r="CC1850" i="1"/>
  <c r="CH1850" i="1"/>
  <c r="CI1850" i="1"/>
  <c r="CJ1850" i="1"/>
  <c r="CK1850" i="1" s="1"/>
  <c r="BQ1851" i="1"/>
  <c r="BR1851" i="1"/>
  <c r="BS1851" i="1"/>
  <c r="BT1851" i="1"/>
  <c r="BU1851" i="1"/>
  <c r="BW1851" i="1"/>
  <c r="BX1851" i="1"/>
  <c r="BY1851" i="1"/>
  <c r="CG1851" i="1" s="1"/>
  <c r="CA1851" i="1"/>
  <c r="CB1851" i="1"/>
  <c r="CC1851" i="1"/>
  <c r="CH1851" i="1"/>
  <c r="CI1851" i="1"/>
  <c r="CJ1851" i="1"/>
  <c r="BQ1852" i="1"/>
  <c r="BR1852" i="1"/>
  <c r="BS1852" i="1"/>
  <c r="BT1852" i="1"/>
  <c r="BU1852" i="1"/>
  <c r="BW1852" i="1"/>
  <c r="BX1852" i="1"/>
  <c r="BY1852" i="1"/>
  <c r="CG1852" i="1" s="1"/>
  <c r="CA1852" i="1"/>
  <c r="CB1852" i="1"/>
  <c r="CC1852" i="1"/>
  <c r="CH1852" i="1"/>
  <c r="CI1852" i="1"/>
  <c r="CJ1852" i="1"/>
  <c r="BQ1853" i="1"/>
  <c r="BR1853" i="1"/>
  <c r="BS1853" i="1"/>
  <c r="BT1853" i="1"/>
  <c r="BU1853" i="1"/>
  <c r="BW1853" i="1"/>
  <c r="BX1853" i="1"/>
  <c r="BY1853" i="1"/>
  <c r="CG1853" i="1" s="1"/>
  <c r="CA1853" i="1"/>
  <c r="CB1853" i="1"/>
  <c r="CC1853" i="1"/>
  <c r="CH1853" i="1"/>
  <c r="CI1853" i="1"/>
  <c r="CJ1853" i="1"/>
  <c r="BQ1854" i="1"/>
  <c r="BR1854" i="1"/>
  <c r="BS1854" i="1"/>
  <c r="BT1854" i="1"/>
  <c r="BU1854" i="1"/>
  <c r="BW1854" i="1"/>
  <c r="BX1854" i="1"/>
  <c r="BY1854" i="1"/>
  <c r="CG1854" i="1" s="1"/>
  <c r="CA1854" i="1"/>
  <c r="CB1854" i="1"/>
  <c r="CC1854" i="1"/>
  <c r="CH1854" i="1"/>
  <c r="CI1854" i="1"/>
  <c r="CJ1854" i="1"/>
  <c r="BQ1855" i="1"/>
  <c r="BR1855" i="1"/>
  <c r="BS1855" i="1"/>
  <c r="BT1855" i="1"/>
  <c r="BU1855" i="1"/>
  <c r="BW1855" i="1"/>
  <c r="BX1855" i="1"/>
  <c r="BY1855" i="1"/>
  <c r="CG1855" i="1" s="1"/>
  <c r="CA1855" i="1"/>
  <c r="CB1855" i="1"/>
  <c r="CC1855" i="1"/>
  <c r="CH1855" i="1"/>
  <c r="CI1855" i="1"/>
  <c r="CJ1855" i="1"/>
  <c r="CK1855" i="1" s="1"/>
  <c r="BQ1856" i="1"/>
  <c r="BR1856" i="1"/>
  <c r="BS1856" i="1"/>
  <c r="BT1856" i="1"/>
  <c r="BU1856" i="1"/>
  <c r="BW1856" i="1"/>
  <c r="BX1856" i="1"/>
  <c r="BY1856" i="1"/>
  <c r="CG1856" i="1" s="1"/>
  <c r="CA1856" i="1"/>
  <c r="CB1856" i="1"/>
  <c r="CC1856" i="1"/>
  <c r="CH1856" i="1"/>
  <c r="CI1856" i="1"/>
  <c r="CJ1856" i="1"/>
  <c r="BQ1857" i="1"/>
  <c r="BR1857" i="1"/>
  <c r="BS1857" i="1"/>
  <c r="BT1857" i="1"/>
  <c r="BU1857" i="1"/>
  <c r="BW1857" i="1"/>
  <c r="BX1857" i="1"/>
  <c r="BY1857" i="1"/>
  <c r="CG1857" i="1" s="1"/>
  <c r="CA1857" i="1"/>
  <c r="CB1857" i="1"/>
  <c r="CC1857" i="1"/>
  <c r="CH1857" i="1"/>
  <c r="CI1857" i="1"/>
  <c r="CJ1857" i="1"/>
  <c r="BQ1858" i="1"/>
  <c r="BR1858" i="1"/>
  <c r="BS1858" i="1"/>
  <c r="BT1858" i="1"/>
  <c r="BU1858" i="1"/>
  <c r="BW1858" i="1"/>
  <c r="BX1858" i="1"/>
  <c r="BY1858" i="1"/>
  <c r="CG1858" i="1" s="1"/>
  <c r="CA1858" i="1"/>
  <c r="CB1858" i="1"/>
  <c r="CC1858" i="1"/>
  <c r="CH1858" i="1"/>
  <c r="CI1858" i="1"/>
  <c r="CJ1858" i="1"/>
  <c r="BQ1859" i="1"/>
  <c r="BR1859" i="1"/>
  <c r="BS1859" i="1"/>
  <c r="BT1859" i="1"/>
  <c r="BU1859" i="1"/>
  <c r="BW1859" i="1"/>
  <c r="BX1859" i="1"/>
  <c r="BY1859" i="1"/>
  <c r="CG1859" i="1" s="1"/>
  <c r="CA1859" i="1"/>
  <c r="CB1859" i="1"/>
  <c r="CC1859" i="1"/>
  <c r="CH1859" i="1"/>
  <c r="CI1859" i="1"/>
  <c r="CJ1859" i="1"/>
  <c r="CK1859" i="1"/>
  <c r="BQ1860" i="1"/>
  <c r="BR1860" i="1"/>
  <c r="BS1860" i="1"/>
  <c r="BT1860" i="1"/>
  <c r="BU1860" i="1"/>
  <c r="BW1860" i="1"/>
  <c r="BX1860" i="1"/>
  <c r="BY1860" i="1"/>
  <c r="CG1860" i="1" s="1"/>
  <c r="CA1860" i="1"/>
  <c r="CB1860" i="1"/>
  <c r="CC1860" i="1"/>
  <c r="CH1860" i="1"/>
  <c r="CI1860" i="1"/>
  <c r="CJ1860" i="1"/>
  <c r="BQ1861" i="1"/>
  <c r="BR1861" i="1"/>
  <c r="BS1861" i="1"/>
  <c r="BT1861" i="1"/>
  <c r="BU1861" i="1"/>
  <c r="BW1861" i="1"/>
  <c r="BX1861" i="1"/>
  <c r="BY1861" i="1"/>
  <c r="CG1861" i="1" s="1"/>
  <c r="CA1861" i="1"/>
  <c r="CB1861" i="1"/>
  <c r="CC1861" i="1"/>
  <c r="CH1861" i="1"/>
  <c r="CI1861" i="1"/>
  <c r="CJ1861" i="1"/>
  <c r="BQ1862" i="1"/>
  <c r="BR1862" i="1"/>
  <c r="BS1862" i="1"/>
  <c r="BT1862" i="1"/>
  <c r="BU1862" i="1"/>
  <c r="BW1862" i="1"/>
  <c r="BX1862" i="1"/>
  <c r="BY1862" i="1"/>
  <c r="CG1862" i="1" s="1"/>
  <c r="CA1862" i="1"/>
  <c r="CB1862" i="1"/>
  <c r="CC1862" i="1"/>
  <c r="CH1862" i="1"/>
  <c r="CI1862" i="1"/>
  <c r="CJ1862" i="1"/>
  <c r="BQ1863" i="1"/>
  <c r="BR1863" i="1"/>
  <c r="BS1863" i="1"/>
  <c r="BT1863" i="1"/>
  <c r="BU1863" i="1"/>
  <c r="BW1863" i="1"/>
  <c r="BX1863" i="1"/>
  <c r="BY1863" i="1"/>
  <c r="CG1863" i="1" s="1"/>
  <c r="CA1863" i="1"/>
  <c r="CB1863" i="1"/>
  <c r="CC1863" i="1"/>
  <c r="CH1863" i="1"/>
  <c r="CI1863" i="1"/>
  <c r="CJ1863" i="1"/>
  <c r="BQ1864" i="1"/>
  <c r="BR1864" i="1"/>
  <c r="BS1864" i="1"/>
  <c r="BT1864" i="1"/>
  <c r="BU1864" i="1"/>
  <c r="BW1864" i="1"/>
  <c r="BX1864" i="1"/>
  <c r="BY1864" i="1"/>
  <c r="CG1864" i="1" s="1"/>
  <c r="CA1864" i="1"/>
  <c r="CB1864" i="1"/>
  <c r="CC1864" i="1"/>
  <c r="CH1864" i="1"/>
  <c r="CI1864" i="1"/>
  <c r="CJ1864" i="1"/>
  <c r="BQ1865" i="1"/>
  <c r="BR1865" i="1"/>
  <c r="BS1865" i="1"/>
  <c r="BT1865" i="1"/>
  <c r="BU1865" i="1"/>
  <c r="BW1865" i="1"/>
  <c r="BX1865" i="1"/>
  <c r="BY1865" i="1"/>
  <c r="CG1865" i="1" s="1"/>
  <c r="CA1865" i="1"/>
  <c r="CB1865" i="1"/>
  <c r="CC1865" i="1"/>
  <c r="CH1865" i="1"/>
  <c r="CI1865" i="1"/>
  <c r="CJ1865" i="1"/>
  <c r="BQ1866" i="1"/>
  <c r="BR1866" i="1"/>
  <c r="BS1866" i="1"/>
  <c r="BT1866" i="1"/>
  <c r="BU1866" i="1"/>
  <c r="BW1866" i="1"/>
  <c r="BX1866" i="1"/>
  <c r="BY1866" i="1"/>
  <c r="CG1866" i="1" s="1"/>
  <c r="CA1866" i="1"/>
  <c r="CB1866" i="1"/>
  <c r="CC1866" i="1"/>
  <c r="CH1866" i="1"/>
  <c r="CI1866" i="1"/>
  <c r="CJ1866" i="1"/>
  <c r="BQ1867" i="1"/>
  <c r="BR1867" i="1"/>
  <c r="BS1867" i="1"/>
  <c r="BZ1867" i="1" s="1"/>
  <c r="CD1867" i="1" s="1"/>
  <c r="CF1867" i="1" s="1"/>
  <c r="BT1867" i="1"/>
  <c r="BU1867" i="1"/>
  <c r="BW1867" i="1"/>
  <c r="BX1867" i="1"/>
  <c r="BY1867" i="1"/>
  <c r="CA1867" i="1"/>
  <c r="CB1867" i="1"/>
  <c r="CC1867" i="1"/>
  <c r="CG1867" i="1"/>
  <c r="CH1867" i="1"/>
  <c r="CI1867" i="1"/>
  <c r="CJ1867" i="1"/>
  <c r="BQ1868" i="1"/>
  <c r="BR1868" i="1"/>
  <c r="BS1868" i="1"/>
  <c r="BT1868" i="1"/>
  <c r="BU1868" i="1"/>
  <c r="BW1868" i="1"/>
  <c r="BX1868" i="1"/>
  <c r="BY1868" i="1"/>
  <c r="CG1868" i="1" s="1"/>
  <c r="CA1868" i="1"/>
  <c r="CB1868" i="1"/>
  <c r="CC1868" i="1"/>
  <c r="CH1868" i="1"/>
  <c r="CI1868" i="1"/>
  <c r="CJ1868" i="1"/>
  <c r="BQ1869" i="1"/>
  <c r="BR1869" i="1"/>
  <c r="BS1869" i="1"/>
  <c r="BT1869" i="1"/>
  <c r="BU1869" i="1"/>
  <c r="BW1869" i="1"/>
  <c r="BX1869" i="1"/>
  <c r="BY1869" i="1"/>
  <c r="CA1869" i="1"/>
  <c r="CB1869" i="1"/>
  <c r="CC1869" i="1"/>
  <c r="CG1869" i="1"/>
  <c r="CH1869" i="1"/>
  <c r="CI1869" i="1"/>
  <c r="CJ1869" i="1"/>
  <c r="BQ1870" i="1"/>
  <c r="BR1870" i="1"/>
  <c r="BS1870" i="1"/>
  <c r="BT1870" i="1"/>
  <c r="BU1870" i="1"/>
  <c r="BW1870" i="1"/>
  <c r="BX1870" i="1"/>
  <c r="BY1870" i="1"/>
  <c r="CG1870" i="1" s="1"/>
  <c r="CA1870" i="1"/>
  <c r="CB1870" i="1"/>
  <c r="CC1870" i="1"/>
  <c r="CH1870" i="1"/>
  <c r="CI1870" i="1"/>
  <c r="CJ1870" i="1"/>
  <c r="BQ1871" i="1"/>
  <c r="BR1871" i="1"/>
  <c r="BS1871" i="1"/>
  <c r="BT1871" i="1"/>
  <c r="BU1871" i="1"/>
  <c r="BW1871" i="1"/>
  <c r="BX1871" i="1"/>
  <c r="BY1871" i="1"/>
  <c r="CA1871" i="1"/>
  <c r="CB1871" i="1"/>
  <c r="CC1871" i="1"/>
  <c r="CG1871" i="1"/>
  <c r="CH1871" i="1"/>
  <c r="CI1871" i="1"/>
  <c r="CJ1871" i="1"/>
  <c r="BQ1872" i="1"/>
  <c r="BR1872" i="1"/>
  <c r="BS1872" i="1"/>
  <c r="BT1872" i="1"/>
  <c r="BU1872" i="1"/>
  <c r="BW1872" i="1"/>
  <c r="BX1872" i="1"/>
  <c r="BY1872" i="1"/>
  <c r="CG1872" i="1" s="1"/>
  <c r="CA1872" i="1"/>
  <c r="CB1872" i="1"/>
  <c r="CC1872" i="1"/>
  <c r="CH1872" i="1"/>
  <c r="CI1872" i="1"/>
  <c r="CJ1872" i="1"/>
  <c r="BQ1873" i="1"/>
  <c r="BR1873" i="1"/>
  <c r="BS1873" i="1"/>
  <c r="BT1873" i="1"/>
  <c r="BU1873" i="1"/>
  <c r="BW1873" i="1"/>
  <c r="BX1873" i="1"/>
  <c r="BY1873" i="1"/>
  <c r="CA1873" i="1"/>
  <c r="CB1873" i="1"/>
  <c r="CC1873" i="1"/>
  <c r="CG1873" i="1"/>
  <c r="CH1873" i="1"/>
  <c r="CI1873" i="1"/>
  <c r="CJ1873" i="1"/>
  <c r="CK1873" i="1" s="1"/>
  <c r="BQ1874" i="1"/>
  <c r="BR1874" i="1"/>
  <c r="BS1874" i="1"/>
  <c r="BT1874" i="1"/>
  <c r="BU1874" i="1"/>
  <c r="BW1874" i="1"/>
  <c r="BX1874" i="1"/>
  <c r="BY1874" i="1"/>
  <c r="CG1874" i="1" s="1"/>
  <c r="CA1874" i="1"/>
  <c r="CB1874" i="1"/>
  <c r="CC1874" i="1"/>
  <c r="CH1874" i="1"/>
  <c r="CI1874" i="1"/>
  <c r="CJ1874" i="1"/>
  <c r="BQ1875" i="1"/>
  <c r="BR1875" i="1"/>
  <c r="BS1875" i="1"/>
  <c r="BT1875" i="1"/>
  <c r="BU1875" i="1"/>
  <c r="BW1875" i="1"/>
  <c r="BX1875" i="1"/>
  <c r="BY1875" i="1"/>
  <c r="CG1875" i="1" s="1"/>
  <c r="CA1875" i="1"/>
  <c r="CB1875" i="1"/>
  <c r="CC1875" i="1"/>
  <c r="CH1875" i="1"/>
  <c r="CI1875" i="1"/>
  <c r="CJ1875" i="1"/>
  <c r="CK1875" i="1" s="1"/>
  <c r="BQ1876" i="1"/>
  <c r="BR1876" i="1"/>
  <c r="BS1876" i="1"/>
  <c r="BT1876" i="1"/>
  <c r="BU1876" i="1"/>
  <c r="BW1876" i="1"/>
  <c r="BX1876" i="1"/>
  <c r="BY1876" i="1"/>
  <c r="CG1876" i="1" s="1"/>
  <c r="CA1876" i="1"/>
  <c r="CB1876" i="1"/>
  <c r="CC1876" i="1"/>
  <c r="CH1876" i="1"/>
  <c r="CI1876" i="1"/>
  <c r="CJ1876" i="1"/>
  <c r="BQ1877" i="1"/>
  <c r="BR1877" i="1"/>
  <c r="BS1877" i="1"/>
  <c r="BT1877" i="1"/>
  <c r="BU1877" i="1"/>
  <c r="BW1877" i="1"/>
  <c r="BX1877" i="1"/>
  <c r="BY1877" i="1"/>
  <c r="CG1877" i="1" s="1"/>
  <c r="CA1877" i="1"/>
  <c r="CB1877" i="1"/>
  <c r="CC1877" i="1"/>
  <c r="CH1877" i="1"/>
  <c r="CI1877" i="1"/>
  <c r="CJ1877" i="1"/>
  <c r="BQ1878" i="1"/>
  <c r="BR1878" i="1"/>
  <c r="BS1878" i="1"/>
  <c r="BT1878" i="1"/>
  <c r="BU1878" i="1"/>
  <c r="BW1878" i="1"/>
  <c r="BX1878" i="1"/>
  <c r="BY1878" i="1"/>
  <c r="CG1878" i="1" s="1"/>
  <c r="CA1878" i="1"/>
  <c r="CB1878" i="1"/>
  <c r="CC1878" i="1"/>
  <c r="CH1878" i="1"/>
  <c r="CI1878" i="1"/>
  <c r="CJ1878" i="1"/>
  <c r="BQ1879" i="1"/>
  <c r="BR1879" i="1"/>
  <c r="BS1879" i="1"/>
  <c r="BT1879" i="1"/>
  <c r="BU1879" i="1"/>
  <c r="BW1879" i="1"/>
  <c r="BX1879" i="1"/>
  <c r="BY1879" i="1"/>
  <c r="CG1879" i="1" s="1"/>
  <c r="CA1879" i="1"/>
  <c r="CB1879" i="1"/>
  <c r="CC1879" i="1"/>
  <c r="CH1879" i="1"/>
  <c r="CI1879" i="1"/>
  <c r="CJ1879" i="1"/>
  <c r="CK1879" i="1" s="1"/>
  <c r="BQ1880" i="1"/>
  <c r="BR1880" i="1"/>
  <c r="BS1880" i="1"/>
  <c r="BT1880" i="1"/>
  <c r="BU1880" i="1"/>
  <c r="BW1880" i="1"/>
  <c r="BX1880" i="1"/>
  <c r="BY1880" i="1"/>
  <c r="CG1880" i="1" s="1"/>
  <c r="CA1880" i="1"/>
  <c r="CB1880" i="1"/>
  <c r="CC1880" i="1"/>
  <c r="CH1880" i="1"/>
  <c r="CI1880" i="1"/>
  <c r="CJ1880" i="1"/>
  <c r="BQ1881" i="1"/>
  <c r="BR1881" i="1"/>
  <c r="BS1881" i="1"/>
  <c r="BT1881" i="1"/>
  <c r="BU1881" i="1"/>
  <c r="BW1881" i="1"/>
  <c r="BX1881" i="1"/>
  <c r="BY1881" i="1"/>
  <c r="CG1881" i="1" s="1"/>
  <c r="CA1881" i="1"/>
  <c r="CB1881" i="1"/>
  <c r="CC1881" i="1"/>
  <c r="CH1881" i="1"/>
  <c r="CI1881" i="1"/>
  <c r="CJ1881" i="1"/>
  <c r="BQ1882" i="1"/>
  <c r="BR1882" i="1"/>
  <c r="BS1882" i="1"/>
  <c r="BT1882" i="1"/>
  <c r="BU1882" i="1"/>
  <c r="BW1882" i="1"/>
  <c r="BX1882" i="1"/>
  <c r="BY1882" i="1"/>
  <c r="CG1882" i="1" s="1"/>
  <c r="CA1882" i="1"/>
  <c r="CB1882" i="1"/>
  <c r="CC1882" i="1"/>
  <c r="CH1882" i="1"/>
  <c r="CI1882" i="1"/>
  <c r="CJ1882" i="1"/>
  <c r="BQ1883" i="1"/>
  <c r="BR1883" i="1"/>
  <c r="BS1883" i="1"/>
  <c r="BT1883" i="1"/>
  <c r="BZ1883" i="1" s="1"/>
  <c r="CD1883" i="1" s="1"/>
  <c r="CF1883" i="1" s="1"/>
  <c r="BU1883" i="1"/>
  <c r="BW1883" i="1"/>
  <c r="BX1883" i="1"/>
  <c r="BY1883" i="1"/>
  <c r="CG1883" i="1" s="1"/>
  <c r="CA1883" i="1"/>
  <c r="CB1883" i="1"/>
  <c r="CC1883" i="1"/>
  <c r="CH1883" i="1"/>
  <c r="CI1883" i="1"/>
  <c r="CJ1883" i="1"/>
  <c r="CK1883" i="1" s="1"/>
  <c r="BQ1884" i="1"/>
  <c r="BR1884" i="1"/>
  <c r="BS1884" i="1"/>
  <c r="BT1884" i="1"/>
  <c r="BU1884" i="1"/>
  <c r="BW1884" i="1"/>
  <c r="BX1884" i="1"/>
  <c r="BY1884" i="1"/>
  <c r="CG1884" i="1" s="1"/>
  <c r="CA1884" i="1"/>
  <c r="CB1884" i="1"/>
  <c r="CC1884" i="1"/>
  <c r="CH1884" i="1"/>
  <c r="CI1884" i="1"/>
  <c r="CJ1884" i="1"/>
  <c r="BQ1885" i="1"/>
  <c r="BR1885" i="1"/>
  <c r="BS1885" i="1"/>
  <c r="BT1885" i="1"/>
  <c r="BU1885" i="1"/>
  <c r="BW1885" i="1"/>
  <c r="BX1885" i="1"/>
  <c r="BY1885" i="1"/>
  <c r="CG1885" i="1" s="1"/>
  <c r="CA1885" i="1"/>
  <c r="CB1885" i="1"/>
  <c r="CC1885" i="1"/>
  <c r="CH1885" i="1"/>
  <c r="CI1885" i="1"/>
  <c r="CJ1885" i="1"/>
  <c r="BQ1886" i="1"/>
  <c r="BR1886" i="1"/>
  <c r="BS1886" i="1"/>
  <c r="BT1886" i="1"/>
  <c r="BU1886" i="1"/>
  <c r="BW1886" i="1"/>
  <c r="BX1886" i="1"/>
  <c r="BY1886" i="1"/>
  <c r="CG1886" i="1" s="1"/>
  <c r="CA1886" i="1"/>
  <c r="CB1886" i="1"/>
  <c r="CC1886" i="1"/>
  <c r="CH1886" i="1"/>
  <c r="CI1886" i="1"/>
  <c r="CJ1886" i="1"/>
  <c r="BQ1887" i="1"/>
  <c r="BR1887" i="1"/>
  <c r="BS1887" i="1"/>
  <c r="BT1887" i="1"/>
  <c r="BU1887" i="1"/>
  <c r="BW1887" i="1"/>
  <c r="BX1887" i="1"/>
  <c r="BY1887" i="1"/>
  <c r="CG1887" i="1" s="1"/>
  <c r="CA1887" i="1"/>
  <c r="CB1887" i="1"/>
  <c r="CC1887" i="1"/>
  <c r="CH1887" i="1"/>
  <c r="CI1887" i="1"/>
  <c r="CJ1887" i="1"/>
  <c r="BQ1888" i="1"/>
  <c r="BR1888" i="1"/>
  <c r="BS1888" i="1"/>
  <c r="BT1888" i="1"/>
  <c r="BU1888" i="1"/>
  <c r="BW1888" i="1"/>
  <c r="BX1888" i="1"/>
  <c r="BY1888" i="1"/>
  <c r="CG1888" i="1" s="1"/>
  <c r="CA1888" i="1"/>
  <c r="CB1888" i="1"/>
  <c r="CC1888" i="1"/>
  <c r="CH1888" i="1"/>
  <c r="CI1888" i="1"/>
  <c r="CJ1888" i="1"/>
  <c r="BQ1889" i="1"/>
  <c r="BR1889" i="1"/>
  <c r="BS1889" i="1"/>
  <c r="BT1889" i="1"/>
  <c r="BU1889" i="1"/>
  <c r="BW1889" i="1"/>
  <c r="BX1889" i="1"/>
  <c r="BY1889" i="1"/>
  <c r="CG1889" i="1" s="1"/>
  <c r="CA1889" i="1"/>
  <c r="CB1889" i="1"/>
  <c r="CC1889" i="1"/>
  <c r="CH1889" i="1"/>
  <c r="CI1889" i="1"/>
  <c r="CJ1889" i="1"/>
  <c r="CK1889" i="1" s="1"/>
  <c r="BQ1890" i="1"/>
  <c r="BR1890" i="1"/>
  <c r="BS1890" i="1"/>
  <c r="BT1890" i="1"/>
  <c r="BU1890" i="1"/>
  <c r="BW1890" i="1"/>
  <c r="BX1890" i="1"/>
  <c r="BY1890" i="1"/>
  <c r="CG1890" i="1" s="1"/>
  <c r="CA1890" i="1"/>
  <c r="CB1890" i="1"/>
  <c r="CC1890" i="1"/>
  <c r="CH1890" i="1"/>
  <c r="CI1890" i="1"/>
  <c r="CJ1890" i="1"/>
  <c r="BQ1891" i="1"/>
  <c r="BR1891" i="1"/>
  <c r="BS1891" i="1"/>
  <c r="BT1891" i="1"/>
  <c r="BU1891" i="1"/>
  <c r="BW1891" i="1"/>
  <c r="BX1891" i="1"/>
  <c r="BY1891" i="1"/>
  <c r="CG1891" i="1" s="1"/>
  <c r="CA1891" i="1"/>
  <c r="CB1891" i="1"/>
  <c r="CC1891" i="1"/>
  <c r="CH1891" i="1"/>
  <c r="CI1891" i="1"/>
  <c r="CJ1891" i="1"/>
  <c r="BQ1892" i="1"/>
  <c r="BR1892" i="1"/>
  <c r="BS1892" i="1"/>
  <c r="BT1892" i="1"/>
  <c r="BU1892" i="1"/>
  <c r="BW1892" i="1"/>
  <c r="BX1892" i="1"/>
  <c r="BY1892" i="1"/>
  <c r="CG1892" i="1" s="1"/>
  <c r="CA1892" i="1"/>
  <c r="CB1892" i="1"/>
  <c r="CC1892" i="1"/>
  <c r="CH1892" i="1"/>
  <c r="CI1892" i="1"/>
  <c r="CJ1892" i="1"/>
  <c r="BQ1893" i="1"/>
  <c r="BR1893" i="1"/>
  <c r="BS1893" i="1"/>
  <c r="BT1893" i="1"/>
  <c r="BU1893" i="1"/>
  <c r="BW1893" i="1"/>
  <c r="BX1893" i="1"/>
  <c r="BY1893" i="1"/>
  <c r="CG1893" i="1" s="1"/>
  <c r="CA1893" i="1"/>
  <c r="CB1893" i="1"/>
  <c r="CC1893" i="1"/>
  <c r="CH1893" i="1"/>
  <c r="CI1893" i="1"/>
  <c r="CJ1893" i="1"/>
  <c r="BQ1894" i="1"/>
  <c r="BR1894" i="1"/>
  <c r="BS1894" i="1"/>
  <c r="BT1894" i="1"/>
  <c r="BU1894" i="1"/>
  <c r="BW1894" i="1"/>
  <c r="BX1894" i="1"/>
  <c r="BY1894" i="1"/>
  <c r="CG1894" i="1" s="1"/>
  <c r="CA1894" i="1"/>
  <c r="CB1894" i="1"/>
  <c r="CC1894" i="1"/>
  <c r="CH1894" i="1"/>
  <c r="CI1894" i="1"/>
  <c r="CJ1894" i="1"/>
  <c r="BQ1895" i="1"/>
  <c r="BR1895" i="1"/>
  <c r="BS1895" i="1"/>
  <c r="BT1895" i="1"/>
  <c r="BU1895" i="1"/>
  <c r="BW1895" i="1"/>
  <c r="BX1895" i="1"/>
  <c r="BY1895" i="1"/>
  <c r="CA1895" i="1"/>
  <c r="CB1895" i="1"/>
  <c r="CC1895" i="1"/>
  <c r="CG1895" i="1"/>
  <c r="CH1895" i="1"/>
  <c r="CI1895" i="1"/>
  <c r="CJ1895" i="1"/>
  <c r="BQ1896" i="1"/>
  <c r="BR1896" i="1"/>
  <c r="BS1896" i="1"/>
  <c r="BT1896" i="1"/>
  <c r="BU1896" i="1"/>
  <c r="BW1896" i="1"/>
  <c r="BX1896" i="1"/>
  <c r="BY1896" i="1"/>
  <c r="CG1896" i="1" s="1"/>
  <c r="CA1896" i="1"/>
  <c r="CB1896" i="1"/>
  <c r="CC1896" i="1"/>
  <c r="CH1896" i="1"/>
  <c r="CI1896" i="1"/>
  <c r="CJ1896" i="1"/>
  <c r="BQ1897" i="1"/>
  <c r="BR1897" i="1"/>
  <c r="BS1897" i="1"/>
  <c r="BT1897" i="1"/>
  <c r="BU1897" i="1"/>
  <c r="BW1897" i="1"/>
  <c r="BX1897" i="1"/>
  <c r="BY1897" i="1"/>
  <c r="CA1897" i="1"/>
  <c r="CB1897" i="1"/>
  <c r="CC1897" i="1"/>
  <c r="CG1897" i="1"/>
  <c r="CH1897" i="1"/>
  <c r="CI1897" i="1"/>
  <c r="CJ1897" i="1"/>
  <c r="BQ1898" i="1"/>
  <c r="BR1898" i="1"/>
  <c r="BS1898" i="1"/>
  <c r="BT1898" i="1"/>
  <c r="BU1898" i="1"/>
  <c r="BW1898" i="1"/>
  <c r="BX1898" i="1"/>
  <c r="BY1898" i="1"/>
  <c r="CG1898" i="1" s="1"/>
  <c r="CA1898" i="1"/>
  <c r="CB1898" i="1"/>
  <c r="CC1898" i="1"/>
  <c r="CH1898" i="1"/>
  <c r="CI1898" i="1"/>
  <c r="CJ1898" i="1"/>
  <c r="BQ1899" i="1"/>
  <c r="BR1899" i="1"/>
  <c r="BS1899" i="1"/>
  <c r="BT1899" i="1"/>
  <c r="BU1899" i="1"/>
  <c r="BW1899" i="1"/>
  <c r="BX1899" i="1"/>
  <c r="BY1899" i="1"/>
  <c r="CG1899" i="1" s="1"/>
  <c r="CA1899" i="1"/>
  <c r="CB1899" i="1"/>
  <c r="CC1899" i="1"/>
  <c r="CH1899" i="1"/>
  <c r="CI1899" i="1"/>
  <c r="CJ1899" i="1"/>
  <c r="CK1899" i="1"/>
  <c r="BQ1900" i="1"/>
  <c r="BR1900" i="1"/>
  <c r="BS1900" i="1"/>
  <c r="BT1900" i="1"/>
  <c r="BU1900" i="1"/>
  <c r="BW1900" i="1"/>
  <c r="BX1900" i="1"/>
  <c r="BY1900" i="1"/>
  <c r="CG1900" i="1" s="1"/>
  <c r="CA1900" i="1"/>
  <c r="CB1900" i="1"/>
  <c r="CC1900" i="1"/>
  <c r="CH1900" i="1"/>
  <c r="CI1900" i="1"/>
  <c r="CJ1900" i="1"/>
  <c r="BQ1901" i="1"/>
  <c r="BR1901" i="1"/>
  <c r="BS1901" i="1"/>
  <c r="BT1901" i="1"/>
  <c r="BU1901" i="1"/>
  <c r="BW1901" i="1"/>
  <c r="BX1901" i="1"/>
  <c r="BY1901" i="1"/>
  <c r="CA1901" i="1"/>
  <c r="CB1901" i="1"/>
  <c r="CC1901" i="1"/>
  <c r="CG1901" i="1"/>
  <c r="CH1901" i="1"/>
  <c r="CI1901" i="1"/>
  <c r="CJ1901" i="1"/>
  <c r="CK1901" i="1" s="1"/>
  <c r="BQ1902" i="1"/>
  <c r="BR1902" i="1"/>
  <c r="BS1902" i="1"/>
  <c r="BT1902" i="1"/>
  <c r="BU1902" i="1"/>
  <c r="BW1902" i="1"/>
  <c r="BX1902" i="1"/>
  <c r="BY1902" i="1"/>
  <c r="CG1902" i="1" s="1"/>
  <c r="CA1902" i="1"/>
  <c r="CB1902" i="1"/>
  <c r="CC1902" i="1"/>
  <c r="CH1902" i="1"/>
  <c r="CI1902" i="1"/>
  <c r="CJ1902" i="1"/>
  <c r="CK1902" i="1" s="1"/>
  <c r="BQ1903" i="1"/>
  <c r="BR1903" i="1"/>
  <c r="BS1903" i="1"/>
  <c r="BT1903" i="1"/>
  <c r="BU1903" i="1"/>
  <c r="BW1903" i="1"/>
  <c r="BX1903" i="1"/>
  <c r="BY1903" i="1"/>
  <c r="CG1903" i="1" s="1"/>
  <c r="CA1903" i="1"/>
  <c r="CB1903" i="1"/>
  <c r="CC1903" i="1"/>
  <c r="CH1903" i="1"/>
  <c r="CI1903" i="1"/>
  <c r="CJ1903" i="1"/>
  <c r="CK1903" i="1"/>
  <c r="BQ1904" i="1"/>
  <c r="BR1904" i="1"/>
  <c r="BS1904" i="1"/>
  <c r="BT1904" i="1"/>
  <c r="BU1904" i="1"/>
  <c r="BW1904" i="1"/>
  <c r="BX1904" i="1"/>
  <c r="BY1904" i="1"/>
  <c r="CG1904" i="1" s="1"/>
  <c r="CA1904" i="1"/>
  <c r="CB1904" i="1"/>
  <c r="CC1904" i="1"/>
  <c r="CH1904" i="1"/>
  <c r="CI1904" i="1"/>
  <c r="CJ1904" i="1"/>
  <c r="BQ1905" i="1"/>
  <c r="BR1905" i="1"/>
  <c r="BS1905" i="1"/>
  <c r="BT1905" i="1"/>
  <c r="BU1905" i="1"/>
  <c r="BW1905" i="1"/>
  <c r="BX1905" i="1"/>
  <c r="BY1905" i="1"/>
  <c r="CG1905" i="1" s="1"/>
  <c r="CA1905" i="1"/>
  <c r="CB1905" i="1"/>
  <c r="CC1905" i="1"/>
  <c r="CH1905" i="1"/>
  <c r="CI1905" i="1"/>
  <c r="CJ1905" i="1"/>
  <c r="CK1905" i="1" s="1"/>
  <c r="BQ1906" i="1"/>
  <c r="BR1906" i="1"/>
  <c r="BS1906" i="1"/>
  <c r="BT1906" i="1"/>
  <c r="BU1906" i="1"/>
  <c r="BW1906" i="1"/>
  <c r="BX1906" i="1"/>
  <c r="BY1906" i="1"/>
  <c r="CG1906" i="1" s="1"/>
  <c r="CA1906" i="1"/>
  <c r="CB1906" i="1"/>
  <c r="CC1906" i="1"/>
  <c r="CH1906" i="1"/>
  <c r="CI1906" i="1"/>
  <c r="CJ1906" i="1"/>
  <c r="BQ1907" i="1"/>
  <c r="BR1907" i="1"/>
  <c r="BS1907" i="1"/>
  <c r="BT1907" i="1"/>
  <c r="BU1907" i="1"/>
  <c r="BW1907" i="1"/>
  <c r="BX1907" i="1"/>
  <c r="BY1907" i="1"/>
  <c r="CG1907" i="1" s="1"/>
  <c r="CA1907" i="1"/>
  <c r="CB1907" i="1"/>
  <c r="CC1907" i="1"/>
  <c r="CH1907" i="1"/>
  <c r="CI1907" i="1"/>
  <c r="CJ1907" i="1"/>
  <c r="BQ1908" i="1"/>
  <c r="BR1908" i="1"/>
  <c r="BS1908" i="1"/>
  <c r="BT1908" i="1"/>
  <c r="BU1908" i="1"/>
  <c r="BW1908" i="1"/>
  <c r="BX1908" i="1"/>
  <c r="BY1908" i="1"/>
  <c r="CG1908" i="1" s="1"/>
  <c r="CA1908" i="1"/>
  <c r="CB1908" i="1"/>
  <c r="CC1908" i="1"/>
  <c r="CH1908" i="1"/>
  <c r="CI1908" i="1"/>
  <c r="CJ1908" i="1"/>
  <c r="BQ1909" i="1"/>
  <c r="BR1909" i="1"/>
  <c r="BS1909" i="1"/>
  <c r="BT1909" i="1"/>
  <c r="BU1909" i="1"/>
  <c r="BW1909" i="1"/>
  <c r="BX1909" i="1"/>
  <c r="BY1909" i="1"/>
  <c r="CA1909" i="1"/>
  <c r="CB1909" i="1"/>
  <c r="CC1909" i="1"/>
  <c r="CG1909" i="1"/>
  <c r="CH1909" i="1"/>
  <c r="CI1909" i="1"/>
  <c r="CJ1909" i="1"/>
  <c r="CK1909" i="1" s="1"/>
  <c r="BQ1910" i="1"/>
  <c r="BR1910" i="1"/>
  <c r="BS1910" i="1"/>
  <c r="BT1910" i="1"/>
  <c r="BU1910" i="1"/>
  <c r="BW1910" i="1"/>
  <c r="BX1910" i="1"/>
  <c r="BY1910" i="1"/>
  <c r="CG1910" i="1" s="1"/>
  <c r="CA1910" i="1"/>
  <c r="CB1910" i="1"/>
  <c r="CC1910" i="1"/>
  <c r="CH1910" i="1"/>
  <c r="CI1910" i="1"/>
  <c r="CJ1910" i="1"/>
  <c r="BQ1911" i="1"/>
  <c r="BR1911" i="1"/>
  <c r="BS1911" i="1"/>
  <c r="BT1911" i="1"/>
  <c r="BU1911" i="1"/>
  <c r="BW1911" i="1"/>
  <c r="BX1911" i="1"/>
  <c r="BY1911" i="1"/>
  <c r="CG1911" i="1" s="1"/>
  <c r="CA1911" i="1"/>
  <c r="CB1911" i="1"/>
  <c r="CC1911" i="1"/>
  <c r="CH1911" i="1"/>
  <c r="CI1911" i="1"/>
  <c r="CJ1911" i="1"/>
  <c r="BQ1912" i="1"/>
  <c r="BR1912" i="1"/>
  <c r="BS1912" i="1"/>
  <c r="BT1912" i="1"/>
  <c r="BU1912" i="1"/>
  <c r="BW1912" i="1"/>
  <c r="BX1912" i="1"/>
  <c r="BY1912" i="1"/>
  <c r="CG1912" i="1" s="1"/>
  <c r="CA1912" i="1"/>
  <c r="CB1912" i="1"/>
  <c r="CC1912" i="1"/>
  <c r="CH1912" i="1"/>
  <c r="CI1912" i="1"/>
  <c r="CJ1912" i="1"/>
  <c r="BQ1913" i="1"/>
  <c r="BR1913" i="1"/>
  <c r="BS1913" i="1"/>
  <c r="BT1913" i="1"/>
  <c r="BU1913" i="1"/>
  <c r="BW1913" i="1"/>
  <c r="BX1913" i="1"/>
  <c r="BY1913" i="1"/>
  <c r="CG1913" i="1" s="1"/>
  <c r="CA1913" i="1"/>
  <c r="CB1913" i="1"/>
  <c r="CC1913" i="1"/>
  <c r="CH1913" i="1"/>
  <c r="CI1913" i="1"/>
  <c r="CJ1913" i="1"/>
  <c r="BQ1914" i="1"/>
  <c r="BR1914" i="1"/>
  <c r="BS1914" i="1"/>
  <c r="BT1914" i="1"/>
  <c r="BU1914" i="1"/>
  <c r="BW1914" i="1"/>
  <c r="BX1914" i="1"/>
  <c r="BY1914" i="1"/>
  <c r="CG1914" i="1" s="1"/>
  <c r="CA1914" i="1"/>
  <c r="CB1914" i="1"/>
  <c r="CC1914" i="1"/>
  <c r="CH1914" i="1"/>
  <c r="CI1914" i="1"/>
  <c r="CJ1914" i="1"/>
  <c r="BQ1915" i="1"/>
  <c r="BR1915" i="1"/>
  <c r="BS1915" i="1"/>
  <c r="BT1915" i="1"/>
  <c r="BU1915" i="1"/>
  <c r="BW1915" i="1"/>
  <c r="BX1915" i="1"/>
  <c r="BY1915" i="1"/>
  <c r="CG1915" i="1" s="1"/>
  <c r="CA1915" i="1"/>
  <c r="CB1915" i="1"/>
  <c r="CC1915" i="1"/>
  <c r="CH1915" i="1"/>
  <c r="CI1915" i="1"/>
  <c r="CJ1915" i="1"/>
  <c r="CK1915" i="1" s="1"/>
  <c r="BQ1916" i="1"/>
  <c r="BR1916" i="1"/>
  <c r="BS1916" i="1"/>
  <c r="BT1916" i="1"/>
  <c r="BU1916" i="1"/>
  <c r="BW1916" i="1"/>
  <c r="BX1916" i="1"/>
  <c r="BY1916" i="1"/>
  <c r="CG1916" i="1" s="1"/>
  <c r="CA1916" i="1"/>
  <c r="CB1916" i="1"/>
  <c r="CC1916" i="1"/>
  <c r="CH1916" i="1"/>
  <c r="CI1916" i="1"/>
  <c r="CJ1916" i="1"/>
  <c r="BQ1917" i="1"/>
  <c r="BR1917" i="1"/>
  <c r="BS1917" i="1"/>
  <c r="BT1917" i="1"/>
  <c r="BU1917" i="1"/>
  <c r="BW1917" i="1"/>
  <c r="BX1917" i="1"/>
  <c r="BY1917" i="1"/>
  <c r="CG1917" i="1" s="1"/>
  <c r="CA1917" i="1"/>
  <c r="CB1917" i="1"/>
  <c r="CC1917" i="1"/>
  <c r="CH1917" i="1"/>
  <c r="CI1917" i="1"/>
  <c r="CJ1917" i="1"/>
  <c r="CK1917" i="1" s="1"/>
  <c r="BQ1918" i="1"/>
  <c r="BR1918" i="1"/>
  <c r="BS1918" i="1"/>
  <c r="BT1918" i="1"/>
  <c r="BU1918" i="1"/>
  <c r="BW1918" i="1"/>
  <c r="BX1918" i="1"/>
  <c r="BY1918" i="1"/>
  <c r="CG1918" i="1" s="1"/>
  <c r="CA1918" i="1"/>
  <c r="CB1918" i="1"/>
  <c r="CC1918" i="1"/>
  <c r="CH1918" i="1"/>
  <c r="CI1918" i="1"/>
  <c r="CJ1918" i="1"/>
  <c r="BQ1919" i="1"/>
  <c r="BR1919" i="1"/>
  <c r="BS1919" i="1"/>
  <c r="BT1919" i="1"/>
  <c r="BU1919" i="1"/>
  <c r="BW1919" i="1"/>
  <c r="BX1919" i="1"/>
  <c r="BY1919" i="1"/>
  <c r="CA1919" i="1"/>
  <c r="CB1919" i="1"/>
  <c r="CC1919" i="1"/>
  <c r="CG1919" i="1"/>
  <c r="CH1919" i="1"/>
  <c r="CI1919" i="1"/>
  <c r="CJ1919" i="1"/>
  <c r="BQ1920" i="1"/>
  <c r="BR1920" i="1"/>
  <c r="BS1920" i="1"/>
  <c r="BT1920" i="1"/>
  <c r="BU1920" i="1"/>
  <c r="BW1920" i="1"/>
  <c r="BX1920" i="1"/>
  <c r="BY1920" i="1"/>
  <c r="CG1920" i="1" s="1"/>
  <c r="CA1920" i="1"/>
  <c r="CB1920" i="1"/>
  <c r="CC1920" i="1"/>
  <c r="CH1920" i="1"/>
  <c r="CI1920" i="1"/>
  <c r="CJ1920" i="1"/>
  <c r="BQ1921" i="1"/>
  <c r="BR1921" i="1"/>
  <c r="BS1921" i="1"/>
  <c r="BT1921" i="1"/>
  <c r="BU1921" i="1"/>
  <c r="BW1921" i="1"/>
  <c r="BX1921" i="1"/>
  <c r="BY1921" i="1"/>
  <c r="CG1921" i="1" s="1"/>
  <c r="CA1921" i="1"/>
  <c r="CB1921" i="1"/>
  <c r="CC1921" i="1"/>
  <c r="CH1921" i="1"/>
  <c r="CI1921" i="1"/>
  <c r="CJ1921" i="1"/>
  <c r="CK1921" i="1"/>
  <c r="BQ1922" i="1"/>
  <c r="BR1922" i="1"/>
  <c r="BS1922" i="1"/>
  <c r="BT1922" i="1"/>
  <c r="BU1922" i="1"/>
  <c r="BW1922" i="1"/>
  <c r="BX1922" i="1"/>
  <c r="BY1922" i="1"/>
  <c r="CG1922" i="1" s="1"/>
  <c r="CA1922" i="1"/>
  <c r="CB1922" i="1"/>
  <c r="CC1922" i="1"/>
  <c r="CH1922" i="1"/>
  <c r="CI1922" i="1"/>
  <c r="CJ1922" i="1"/>
  <c r="BQ1923" i="1"/>
  <c r="BR1923" i="1"/>
  <c r="BS1923" i="1"/>
  <c r="BT1923" i="1"/>
  <c r="BU1923" i="1"/>
  <c r="BW1923" i="1"/>
  <c r="BX1923" i="1"/>
  <c r="BY1923" i="1"/>
  <c r="CG1923" i="1" s="1"/>
  <c r="CA1923" i="1"/>
  <c r="CB1923" i="1"/>
  <c r="CC1923" i="1"/>
  <c r="CH1923" i="1"/>
  <c r="CI1923" i="1"/>
  <c r="CJ1923" i="1"/>
  <c r="CK1923" i="1" s="1"/>
  <c r="BQ1924" i="1"/>
  <c r="BR1924" i="1"/>
  <c r="BS1924" i="1"/>
  <c r="BT1924" i="1"/>
  <c r="BU1924" i="1"/>
  <c r="BW1924" i="1"/>
  <c r="BX1924" i="1"/>
  <c r="BY1924" i="1"/>
  <c r="CG1924" i="1" s="1"/>
  <c r="CA1924" i="1"/>
  <c r="CB1924" i="1"/>
  <c r="CC1924" i="1"/>
  <c r="CH1924" i="1"/>
  <c r="CI1924" i="1"/>
  <c r="CJ1924" i="1"/>
  <c r="BQ1925" i="1"/>
  <c r="BR1925" i="1"/>
  <c r="BS1925" i="1"/>
  <c r="BT1925" i="1"/>
  <c r="BU1925" i="1"/>
  <c r="BW1925" i="1"/>
  <c r="BX1925" i="1"/>
  <c r="BY1925" i="1"/>
  <c r="CG1925" i="1" s="1"/>
  <c r="CA1925" i="1"/>
  <c r="CB1925" i="1"/>
  <c r="CC1925" i="1"/>
  <c r="CH1925" i="1"/>
  <c r="CI1925" i="1"/>
  <c r="CJ1925" i="1"/>
  <c r="BQ1926" i="1"/>
  <c r="BR1926" i="1"/>
  <c r="BS1926" i="1"/>
  <c r="BT1926" i="1"/>
  <c r="BU1926" i="1"/>
  <c r="BW1926" i="1"/>
  <c r="BX1926" i="1"/>
  <c r="BY1926" i="1"/>
  <c r="CG1926" i="1" s="1"/>
  <c r="CA1926" i="1"/>
  <c r="CB1926" i="1"/>
  <c r="CC1926" i="1"/>
  <c r="CH1926" i="1"/>
  <c r="CI1926" i="1"/>
  <c r="CJ1926" i="1"/>
  <c r="BQ1927" i="1"/>
  <c r="BR1927" i="1"/>
  <c r="BS1927" i="1"/>
  <c r="BT1927" i="1"/>
  <c r="BU1927" i="1"/>
  <c r="BW1927" i="1"/>
  <c r="BX1927" i="1"/>
  <c r="BY1927" i="1"/>
  <c r="CG1927" i="1" s="1"/>
  <c r="CA1927" i="1"/>
  <c r="CB1927" i="1"/>
  <c r="CC1927" i="1"/>
  <c r="CH1927" i="1"/>
  <c r="CI1927" i="1"/>
  <c r="CJ1927" i="1"/>
  <c r="CK1927" i="1" s="1"/>
  <c r="BQ1928" i="1"/>
  <c r="BR1928" i="1"/>
  <c r="BS1928" i="1"/>
  <c r="BT1928" i="1"/>
  <c r="BU1928" i="1"/>
  <c r="BW1928" i="1"/>
  <c r="BX1928" i="1"/>
  <c r="BY1928" i="1"/>
  <c r="CG1928" i="1" s="1"/>
  <c r="CA1928" i="1"/>
  <c r="CB1928" i="1"/>
  <c r="CC1928" i="1"/>
  <c r="CH1928" i="1"/>
  <c r="CI1928" i="1"/>
  <c r="CJ1928" i="1"/>
  <c r="BQ1929" i="1"/>
  <c r="BR1929" i="1"/>
  <c r="BS1929" i="1"/>
  <c r="BT1929" i="1"/>
  <c r="BU1929" i="1"/>
  <c r="BW1929" i="1"/>
  <c r="BX1929" i="1"/>
  <c r="BY1929" i="1"/>
  <c r="CG1929" i="1" s="1"/>
  <c r="CA1929" i="1"/>
  <c r="CB1929" i="1"/>
  <c r="CC1929" i="1"/>
  <c r="CH1929" i="1"/>
  <c r="CI1929" i="1"/>
  <c r="CJ1929" i="1"/>
  <c r="BQ1930" i="1"/>
  <c r="BR1930" i="1"/>
  <c r="BS1930" i="1"/>
  <c r="BT1930" i="1"/>
  <c r="BU1930" i="1"/>
  <c r="BW1930" i="1"/>
  <c r="BX1930" i="1"/>
  <c r="BY1930" i="1"/>
  <c r="CG1930" i="1" s="1"/>
  <c r="CA1930" i="1"/>
  <c r="CB1930" i="1"/>
  <c r="CC1930" i="1"/>
  <c r="CH1930" i="1"/>
  <c r="CI1930" i="1"/>
  <c r="CJ1930" i="1"/>
  <c r="BQ1931" i="1"/>
  <c r="BR1931" i="1"/>
  <c r="BS1931" i="1"/>
  <c r="BT1931" i="1"/>
  <c r="BU1931" i="1"/>
  <c r="BW1931" i="1"/>
  <c r="BX1931" i="1"/>
  <c r="BY1931" i="1"/>
  <c r="CA1931" i="1"/>
  <c r="CK1931" i="1" s="1"/>
  <c r="CB1931" i="1"/>
  <c r="CC1931" i="1"/>
  <c r="CG1931" i="1"/>
  <c r="CH1931" i="1"/>
  <c r="CI1931" i="1"/>
  <c r="CJ1931" i="1"/>
  <c r="BQ1932" i="1"/>
  <c r="BR1932" i="1"/>
  <c r="BS1932" i="1"/>
  <c r="BT1932" i="1"/>
  <c r="BU1932" i="1"/>
  <c r="BW1932" i="1"/>
  <c r="BX1932" i="1"/>
  <c r="BY1932" i="1"/>
  <c r="CG1932" i="1" s="1"/>
  <c r="CA1932" i="1"/>
  <c r="CB1932" i="1"/>
  <c r="CC1932" i="1"/>
  <c r="CH1932" i="1"/>
  <c r="CI1932" i="1"/>
  <c r="CJ1932" i="1"/>
  <c r="BQ1933" i="1"/>
  <c r="BR1933" i="1"/>
  <c r="BS1933" i="1"/>
  <c r="BT1933" i="1"/>
  <c r="BU1933" i="1"/>
  <c r="BW1933" i="1"/>
  <c r="BX1933" i="1"/>
  <c r="BY1933" i="1"/>
  <c r="CG1933" i="1" s="1"/>
  <c r="CA1933" i="1"/>
  <c r="CB1933" i="1"/>
  <c r="CC1933" i="1"/>
  <c r="CH1933" i="1"/>
  <c r="CI1933" i="1"/>
  <c r="CJ1933" i="1"/>
  <c r="BQ1934" i="1"/>
  <c r="BR1934" i="1"/>
  <c r="BS1934" i="1"/>
  <c r="BT1934" i="1"/>
  <c r="BU1934" i="1"/>
  <c r="BW1934" i="1"/>
  <c r="BX1934" i="1"/>
  <c r="BY1934" i="1"/>
  <c r="CG1934" i="1" s="1"/>
  <c r="CA1934" i="1"/>
  <c r="CB1934" i="1"/>
  <c r="CC1934" i="1"/>
  <c r="CH1934" i="1"/>
  <c r="CI1934" i="1"/>
  <c r="CJ1934" i="1"/>
  <c r="BQ1935" i="1"/>
  <c r="BR1935" i="1"/>
  <c r="BS1935" i="1"/>
  <c r="BT1935" i="1"/>
  <c r="BU1935" i="1"/>
  <c r="BW1935" i="1"/>
  <c r="BX1935" i="1"/>
  <c r="BY1935" i="1"/>
  <c r="CG1935" i="1" s="1"/>
  <c r="CA1935" i="1"/>
  <c r="CB1935" i="1"/>
  <c r="CC1935" i="1"/>
  <c r="CH1935" i="1"/>
  <c r="CI1935" i="1"/>
  <c r="CJ1935" i="1"/>
  <c r="BQ1936" i="1"/>
  <c r="BR1936" i="1"/>
  <c r="BS1936" i="1"/>
  <c r="BT1936" i="1"/>
  <c r="BU1936" i="1"/>
  <c r="BW1936" i="1"/>
  <c r="BX1936" i="1"/>
  <c r="BY1936" i="1"/>
  <c r="CG1936" i="1" s="1"/>
  <c r="CA1936" i="1"/>
  <c r="CB1936" i="1"/>
  <c r="CC1936" i="1"/>
  <c r="CH1936" i="1"/>
  <c r="CI1936" i="1"/>
  <c r="CJ1936" i="1"/>
  <c r="BQ1937" i="1"/>
  <c r="BR1937" i="1"/>
  <c r="BS1937" i="1"/>
  <c r="BT1937" i="1"/>
  <c r="BU1937" i="1"/>
  <c r="BW1937" i="1"/>
  <c r="BX1937" i="1"/>
  <c r="BY1937" i="1"/>
  <c r="CG1937" i="1" s="1"/>
  <c r="CA1937" i="1"/>
  <c r="CK1937" i="1" s="1"/>
  <c r="CB1937" i="1"/>
  <c r="CC1937" i="1"/>
  <c r="CH1937" i="1"/>
  <c r="CI1937" i="1"/>
  <c r="CJ1937" i="1"/>
  <c r="BQ1938" i="1"/>
  <c r="BR1938" i="1"/>
  <c r="BS1938" i="1"/>
  <c r="BT1938" i="1"/>
  <c r="BU1938" i="1"/>
  <c r="BW1938" i="1"/>
  <c r="BX1938" i="1"/>
  <c r="BY1938" i="1"/>
  <c r="CG1938" i="1" s="1"/>
  <c r="CA1938" i="1"/>
  <c r="CB1938" i="1"/>
  <c r="CC1938" i="1"/>
  <c r="CH1938" i="1"/>
  <c r="CI1938" i="1"/>
  <c r="CJ1938" i="1"/>
  <c r="BQ1939" i="1"/>
  <c r="BR1939" i="1"/>
  <c r="BS1939" i="1"/>
  <c r="BT1939" i="1"/>
  <c r="BU1939" i="1"/>
  <c r="BW1939" i="1"/>
  <c r="BX1939" i="1"/>
  <c r="BY1939" i="1"/>
  <c r="CA1939" i="1"/>
  <c r="CB1939" i="1"/>
  <c r="CC1939" i="1"/>
  <c r="CG1939" i="1"/>
  <c r="CH1939" i="1"/>
  <c r="CI1939" i="1"/>
  <c r="CJ1939" i="1"/>
  <c r="CK1939" i="1" s="1"/>
  <c r="BQ1940" i="1"/>
  <c r="BR1940" i="1"/>
  <c r="BS1940" i="1"/>
  <c r="BT1940" i="1"/>
  <c r="BU1940" i="1"/>
  <c r="BW1940" i="1"/>
  <c r="BX1940" i="1"/>
  <c r="BY1940" i="1"/>
  <c r="CG1940" i="1" s="1"/>
  <c r="CA1940" i="1"/>
  <c r="CB1940" i="1"/>
  <c r="CC1940" i="1"/>
  <c r="CH1940" i="1"/>
  <c r="CI1940" i="1"/>
  <c r="CJ1940" i="1"/>
  <c r="BQ1941" i="1"/>
  <c r="BR1941" i="1"/>
  <c r="BS1941" i="1"/>
  <c r="BT1941" i="1"/>
  <c r="BU1941" i="1"/>
  <c r="BW1941" i="1"/>
  <c r="BX1941" i="1"/>
  <c r="BY1941" i="1"/>
  <c r="CG1941" i="1" s="1"/>
  <c r="CA1941" i="1"/>
  <c r="CK1941" i="1" s="1"/>
  <c r="CB1941" i="1"/>
  <c r="CC1941" i="1"/>
  <c r="CH1941" i="1"/>
  <c r="CI1941" i="1"/>
  <c r="CJ1941" i="1"/>
  <c r="BQ1942" i="1"/>
  <c r="BR1942" i="1"/>
  <c r="BS1942" i="1"/>
  <c r="BT1942" i="1"/>
  <c r="BU1942" i="1"/>
  <c r="BW1942" i="1"/>
  <c r="BX1942" i="1"/>
  <c r="BY1942" i="1"/>
  <c r="CG1942" i="1" s="1"/>
  <c r="CA1942" i="1"/>
  <c r="CB1942" i="1"/>
  <c r="CC1942" i="1"/>
  <c r="CH1942" i="1"/>
  <c r="CI1942" i="1"/>
  <c r="CJ1942" i="1"/>
  <c r="BQ1943" i="1"/>
  <c r="BR1943" i="1"/>
  <c r="BS1943" i="1"/>
  <c r="BT1943" i="1"/>
  <c r="BU1943" i="1"/>
  <c r="BW1943" i="1"/>
  <c r="BX1943" i="1"/>
  <c r="BY1943" i="1"/>
  <c r="CA1943" i="1"/>
  <c r="CB1943" i="1"/>
  <c r="CC1943" i="1"/>
  <c r="CG1943" i="1"/>
  <c r="CH1943" i="1"/>
  <c r="CI1943" i="1"/>
  <c r="CJ1943" i="1"/>
  <c r="BQ1944" i="1"/>
  <c r="BR1944" i="1"/>
  <c r="BS1944" i="1"/>
  <c r="BT1944" i="1"/>
  <c r="BU1944" i="1"/>
  <c r="BW1944" i="1"/>
  <c r="BX1944" i="1"/>
  <c r="BY1944" i="1"/>
  <c r="CG1944" i="1" s="1"/>
  <c r="CA1944" i="1"/>
  <c r="CB1944" i="1"/>
  <c r="CC1944" i="1"/>
  <c r="CH1944" i="1"/>
  <c r="CI1944" i="1"/>
  <c r="CJ1944" i="1"/>
  <c r="BQ1945" i="1"/>
  <c r="BR1945" i="1"/>
  <c r="BS1945" i="1"/>
  <c r="BT1945" i="1"/>
  <c r="BU1945" i="1"/>
  <c r="BW1945" i="1"/>
  <c r="BX1945" i="1"/>
  <c r="BY1945" i="1"/>
  <c r="CA1945" i="1"/>
  <c r="CB1945" i="1"/>
  <c r="CC1945" i="1"/>
  <c r="CG1945" i="1"/>
  <c r="CH1945" i="1"/>
  <c r="CI1945" i="1"/>
  <c r="CJ1945" i="1"/>
  <c r="BQ1946" i="1"/>
  <c r="BR1946" i="1"/>
  <c r="BS1946" i="1"/>
  <c r="BT1946" i="1"/>
  <c r="BU1946" i="1"/>
  <c r="BW1946" i="1"/>
  <c r="BX1946" i="1"/>
  <c r="BY1946" i="1"/>
  <c r="CG1946" i="1" s="1"/>
  <c r="CA1946" i="1"/>
  <c r="CB1946" i="1"/>
  <c r="CC1946" i="1"/>
  <c r="CH1946" i="1"/>
  <c r="CI1946" i="1"/>
  <c r="CJ1946" i="1"/>
  <c r="BQ1947" i="1"/>
  <c r="BR1947" i="1"/>
  <c r="BS1947" i="1"/>
  <c r="BT1947" i="1"/>
  <c r="BU1947" i="1"/>
  <c r="BW1947" i="1"/>
  <c r="BX1947" i="1"/>
  <c r="BY1947" i="1"/>
  <c r="CG1947" i="1" s="1"/>
  <c r="CA1947" i="1"/>
  <c r="CB1947" i="1"/>
  <c r="CC1947" i="1"/>
  <c r="CH1947" i="1"/>
  <c r="CI1947" i="1"/>
  <c r="CJ1947" i="1"/>
  <c r="BQ1948" i="1"/>
  <c r="BR1948" i="1"/>
  <c r="BS1948" i="1"/>
  <c r="BT1948" i="1"/>
  <c r="BU1948" i="1"/>
  <c r="BW1948" i="1"/>
  <c r="BX1948" i="1"/>
  <c r="BY1948" i="1"/>
  <c r="CG1948" i="1" s="1"/>
  <c r="CA1948" i="1"/>
  <c r="CB1948" i="1"/>
  <c r="CC1948" i="1"/>
  <c r="CH1948" i="1"/>
  <c r="CI1948" i="1"/>
  <c r="CJ1948" i="1"/>
  <c r="BQ1949" i="1"/>
  <c r="BR1949" i="1"/>
  <c r="BS1949" i="1"/>
  <c r="BT1949" i="1"/>
  <c r="BU1949" i="1"/>
  <c r="BW1949" i="1"/>
  <c r="BX1949" i="1"/>
  <c r="BY1949" i="1"/>
  <c r="CG1949" i="1" s="1"/>
  <c r="CA1949" i="1"/>
  <c r="CB1949" i="1"/>
  <c r="CC1949" i="1"/>
  <c r="CH1949" i="1"/>
  <c r="CI1949" i="1"/>
  <c r="CJ1949" i="1"/>
  <c r="CK1949" i="1" s="1"/>
  <c r="BQ1950" i="1"/>
  <c r="BR1950" i="1"/>
  <c r="BS1950" i="1"/>
  <c r="BT1950" i="1"/>
  <c r="BU1950" i="1"/>
  <c r="BW1950" i="1"/>
  <c r="BX1950" i="1"/>
  <c r="BY1950" i="1"/>
  <c r="CG1950" i="1" s="1"/>
  <c r="CA1950" i="1"/>
  <c r="CB1950" i="1"/>
  <c r="CC1950" i="1"/>
  <c r="CH1950" i="1"/>
  <c r="CI1950" i="1"/>
  <c r="CJ1950" i="1"/>
  <c r="BQ1951" i="1"/>
  <c r="BR1951" i="1"/>
  <c r="BS1951" i="1"/>
  <c r="BT1951" i="1"/>
  <c r="BU1951" i="1"/>
  <c r="BW1951" i="1"/>
  <c r="BX1951" i="1"/>
  <c r="BY1951" i="1"/>
  <c r="CG1951" i="1" s="1"/>
  <c r="CA1951" i="1"/>
  <c r="CB1951" i="1"/>
  <c r="CC1951" i="1"/>
  <c r="CH1951" i="1"/>
  <c r="CI1951" i="1"/>
  <c r="CJ1951" i="1"/>
  <c r="BQ1952" i="1"/>
  <c r="BR1952" i="1"/>
  <c r="BS1952" i="1"/>
  <c r="BT1952" i="1"/>
  <c r="BU1952" i="1"/>
  <c r="BW1952" i="1"/>
  <c r="BX1952" i="1"/>
  <c r="BY1952" i="1"/>
  <c r="CG1952" i="1" s="1"/>
  <c r="CA1952" i="1"/>
  <c r="CB1952" i="1"/>
  <c r="CC1952" i="1"/>
  <c r="CH1952" i="1"/>
  <c r="CI1952" i="1"/>
  <c r="CJ1952" i="1"/>
  <c r="CK1952" i="1" s="1"/>
  <c r="BQ1953" i="1"/>
  <c r="BR1953" i="1"/>
  <c r="BS1953" i="1"/>
  <c r="BT1953" i="1"/>
  <c r="BU1953" i="1"/>
  <c r="BW1953" i="1"/>
  <c r="BX1953" i="1"/>
  <c r="BY1953" i="1"/>
  <c r="CG1953" i="1" s="1"/>
  <c r="CA1953" i="1"/>
  <c r="CB1953" i="1"/>
  <c r="CC1953" i="1"/>
  <c r="CH1953" i="1"/>
  <c r="CI1953" i="1"/>
  <c r="CJ1953" i="1"/>
  <c r="BQ1954" i="1"/>
  <c r="BR1954" i="1"/>
  <c r="BS1954" i="1"/>
  <c r="BT1954" i="1"/>
  <c r="BU1954" i="1"/>
  <c r="BW1954" i="1"/>
  <c r="BX1954" i="1"/>
  <c r="BY1954" i="1"/>
  <c r="CG1954" i="1" s="1"/>
  <c r="CA1954" i="1"/>
  <c r="CB1954" i="1"/>
  <c r="CC1954" i="1"/>
  <c r="CH1954" i="1"/>
  <c r="CI1954" i="1"/>
  <c r="CJ1954" i="1"/>
  <c r="BQ1955" i="1"/>
  <c r="BR1955" i="1"/>
  <c r="BS1955" i="1"/>
  <c r="BT1955" i="1"/>
  <c r="BU1955" i="1"/>
  <c r="BW1955" i="1"/>
  <c r="BX1955" i="1"/>
  <c r="BY1955" i="1"/>
  <c r="CA1955" i="1"/>
  <c r="CB1955" i="1"/>
  <c r="CC1955" i="1"/>
  <c r="CG1955" i="1"/>
  <c r="CH1955" i="1"/>
  <c r="CI1955" i="1"/>
  <c r="CJ1955" i="1"/>
  <c r="BQ1956" i="1"/>
  <c r="BR1956" i="1"/>
  <c r="BS1956" i="1"/>
  <c r="BT1956" i="1"/>
  <c r="BU1956" i="1"/>
  <c r="BW1956" i="1"/>
  <c r="BX1956" i="1"/>
  <c r="BY1956" i="1"/>
  <c r="CG1956" i="1" s="1"/>
  <c r="CA1956" i="1"/>
  <c r="CB1956" i="1"/>
  <c r="CC1956" i="1"/>
  <c r="CH1956" i="1"/>
  <c r="CI1956" i="1"/>
  <c r="CJ1956" i="1"/>
  <c r="CK1956" i="1"/>
  <c r="BQ1957" i="1"/>
  <c r="BR1957" i="1"/>
  <c r="BS1957" i="1"/>
  <c r="BT1957" i="1"/>
  <c r="BU1957" i="1"/>
  <c r="BW1957" i="1"/>
  <c r="BX1957" i="1"/>
  <c r="BY1957" i="1"/>
  <c r="CG1957" i="1" s="1"/>
  <c r="CA1957" i="1"/>
  <c r="CB1957" i="1"/>
  <c r="CC1957" i="1"/>
  <c r="CH1957" i="1"/>
  <c r="CI1957" i="1"/>
  <c r="CJ1957" i="1"/>
  <c r="CK1957" i="1" s="1"/>
  <c r="BQ1958" i="1"/>
  <c r="BR1958" i="1"/>
  <c r="BS1958" i="1"/>
  <c r="BT1958" i="1"/>
  <c r="BU1958" i="1"/>
  <c r="BW1958" i="1"/>
  <c r="BX1958" i="1"/>
  <c r="BY1958" i="1"/>
  <c r="CG1958" i="1" s="1"/>
  <c r="CA1958" i="1"/>
  <c r="CB1958" i="1"/>
  <c r="CC1958" i="1"/>
  <c r="CH1958" i="1"/>
  <c r="CI1958" i="1"/>
  <c r="CJ1958" i="1"/>
  <c r="BQ1959" i="1"/>
  <c r="BR1959" i="1"/>
  <c r="BS1959" i="1"/>
  <c r="BT1959" i="1"/>
  <c r="BU1959" i="1"/>
  <c r="BW1959" i="1"/>
  <c r="BX1959" i="1"/>
  <c r="BY1959" i="1"/>
  <c r="CA1959" i="1"/>
  <c r="CB1959" i="1"/>
  <c r="CC1959" i="1"/>
  <c r="CG1959" i="1"/>
  <c r="CH1959" i="1"/>
  <c r="CI1959" i="1"/>
  <c r="CJ1959" i="1"/>
  <c r="BQ1960" i="1"/>
  <c r="BR1960" i="1"/>
  <c r="BS1960" i="1"/>
  <c r="BT1960" i="1"/>
  <c r="BU1960" i="1"/>
  <c r="BW1960" i="1"/>
  <c r="BX1960" i="1"/>
  <c r="BY1960" i="1"/>
  <c r="CA1960" i="1"/>
  <c r="CB1960" i="1"/>
  <c r="CC1960" i="1"/>
  <c r="CG1960" i="1"/>
  <c r="CH1960" i="1"/>
  <c r="CI1960" i="1"/>
  <c r="CJ1960" i="1"/>
  <c r="BQ1961" i="1"/>
  <c r="BR1961" i="1"/>
  <c r="BS1961" i="1"/>
  <c r="BT1961" i="1"/>
  <c r="BU1961" i="1"/>
  <c r="BW1961" i="1"/>
  <c r="BX1961" i="1"/>
  <c r="BY1961" i="1"/>
  <c r="CG1961" i="1" s="1"/>
  <c r="CA1961" i="1"/>
  <c r="CB1961" i="1"/>
  <c r="CC1961" i="1"/>
  <c r="CH1961" i="1"/>
  <c r="CI1961" i="1"/>
  <c r="CJ1961" i="1"/>
  <c r="BQ1962" i="1"/>
  <c r="BR1962" i="1"/>
  <c r="BS1962" i="1"/>
  <c r="BT1962" i="1"/>
  <c r="BU1962" i="1"/>
  <c r="BW1962" i="1"/>
  <c r="BX1962" i="1"/>
  <c r="BY1962" i="1"/>
  <c r="CG1962" i="1" s="1"/>
  <c r="CA1962" i="1"/>
  <c r="CB1962" i="1"/>
  <c r="CC1962" i="1"/>
  <c r="CH1962" i="1"/>
  <c r="CI1962" i="1"/>
  <c r="CJ1962" i="1"/>
  <c r="BQ1963" i="1"/>
  <c r="BR1963" i="1"/>
  <c r="BS1963" i="1"/>
  <c r="BT1963" i="1"/>
  <c r="BU1963" i="1"/>
  <c r="BW1963" i="1"/>
  <c r="BX1963" i="1"/>
  <c r="BY1963" i="1"/>
  <c r="CG1963" i="1" s="1"/>
  <c r="CA1963" i="1"/>
  <c r="CB1963" i="1"/>
  <c r="CC1963" i="1"/>
  <c r="CH1963" i="1"/>
  <c r="CI1963" i="1"/>
  <c r="CJ1963" i="1"/>
  <c r="BQ1964" i="1"/>
  <c r="BR1964" i="1"/>
  <c r="BS1964" i="1"/>
  <c r="BT1964" i="1"/>
  <c r="BU1964" i="1"/>
  <c r="BW1964" i="1"/>
  <c r="BX1964" i="1"/>
  <c r="BY1964" i="1"/>
  <c r="CA1964" i="1"/>
  <c r="CB1964" i="1"/>
  <c r="CC1964" i="1"/>
  <c r="CG1964" i="1"/>
  <c r="CH1964" i="1"/>
  <c r="CI1964" i="1"/>
  <c r="CJ1964" i="1"/>
  <c r="CK1964" i="1" s="1"/>
  <c r="BQ1965" i="1"/>
  <c r="BR1965" i="1"/>
  <c r="BS1965" i="1"/>
  <c r="BT1965" i="1"/>
  <c r="BU1965" i="1"/>
  <c r="BW1965" i="1"/>
  <c r="BX1965" i="1"/>
  <c r="BY1965" i="1"/>
  <c r="CG1965" i="1" s="1"/>
  <c r="CA1965" i="1"/>
  <c r="CB1965" i="1"/>
  <c r="CC1965" i="1"/>
  <c r="CH1965" i="1"/>
  <c r="CI1965" i="1"/>
  <c r="CJ1965" i="1"/>
  <c r="BQ1966" i="1"/>
  <c r="BR1966" i="1"/>
  <c r="BS1966" i="1"/>
  <c r="BT1966" i="1"/>
  <c r="BU1966" i="1"/>
  <c r="BW1966" i="1"/>
  <c r="BX1966" i="1"/>
  <c r="BY1966" i="1"/>
  <c r="CG1966" i="1" s="1"/>
  <c r="CA1966" i="1"/>
  <c r="CB1966" i="1"/>
  <c r="CC1966" i="1"/>
  <c r="CH1966" i="1"/>
  <c r="CI1966" i="1"/>
  <c r="CJ1966" i="1"/>
  <c r="BQ1967" i="1"/>
  <c r="BR1967" i="1"/>
  <c r="BS1967" i="1"/>
  <c r="BT1967" i="1"/>
  <c r="BU1967" i="1"/>
  <c r="BW1967" i="1"/>
  <c r="BX1967" i="1"/>
  <c r="BY1967" i="1"/>
  <c r="CG1967" i="1" s="1"/>
  <c r="CA1967" i="1"/>
  <c r="CB1967" i="1"/>
  <c r="CC1967" i="1"/>
  <c r="CH1967" i="1"/>
  <c r="CI1967" i="1"/>
  <c r="CJ1967" i="1"/>
  <c r="BQ1968" i="1"/>
  <c r="BR1968" i="1"/>
  <c r="BS1968" i="1"/>
  <c r="BT1968" i="1"/>
  <c r="BU1968" i="1"/>
  <c r="BW1968" i="1"/>
  <c r="BX1968" i="1"/>
  <c r="BY1968" i="1"/>
  <c r="CA1968" i="1"/>
  <c r="CB1968" i="1"/>
  <c r="CC1968" i="1"/>
  <c r="CG1968" i="1"/>
  <c r="CH1968" i="1"/>
  <c r="CI1968" i="1"/>
  <c r="CJ1968" i="1"/>
  <c r="CK1968" i="1" s="1"/>
  <c r="BQ1969" i="1"/>
  <c r="BR1969" i="1"/>
  <c r="BS1969" i="1"/>
  <c r="BT1969" i="1"/>
  <c r="BU1969" i="1"/>
  <c r="BW1969" i="1"/>
  <c r="BX1969" i="1"/>
  <c r="BY1969" i="1"/>
  <c r="CG1969" i="1" s="1"/>
  <c r="CA1969" i="1"/>
  <c r="CB1969" i="1"/>
  <c r="CC1969" i="1"/>
  <c r="CH1969" i="1"/>
  <c r="CI1969" i="1"/>
  <c r="CJ1969" i="1"/>
  <c r="BQ1970" i="1"/>
  <c r="BR1970" i="1"/>
  <c r="BS1970" i="1"/>
  <c r="BT1970" i="1"/>
  <c r="BU1970" i="1"/>
  <c r="BW1970" i="1"/>
  <c r="BX1970" i="1"/>
  <c r="BY1970" i="1"/>
  <c r="CG1970" i="1" s="1"/>
  <c r="CA1970" i="1"/>
  <c r="CB1970" i="1"/>
  <c r="CC1970" i="1"/>
  <c r="CH1970" i="1"/>
  <c r="CI1970" i="1"/>
  <c r="CJ1970" i="1"/>
  <c r="BQ1971" i="1"/>
  <c r="BR1971" i="1"/>
  <c r="BS1971" i="1"/>
  <c r="BT1971" i="1"/>
  <c r="BU1971" i="1"/>
  <c r="BW1971" i="1"/>
  <c r="BX1971" i="1"/>
  <c r="BY1971" i="1"/>
  <c r="CG1971" i="1" s="1"/>
  <c r="CA1971" i="1"/>
  <c r="CB1971" i="1"/>
  <c r="CC1971" i="1"/>
  <c r="CH1971" i="1"/>
  <c r="CI1971" i="1"/>
  <c r="CJ1971" i="1"/>
  <c r="BQ1972" i="1"/>
  <c r="BR1972" i="1"/>
  <c r="BS1972" i="1"/>
  <c r="BT1972" i="1"/>
  <c r="BU1972" i="1"/>
  <c r="BW1972" i="1"/>
  <c r="BX1972" i="1"/>
  <c r="BY1972" i="1"/>
  <c r="CA1972" i="1"/>
  <c r="CK1972" i="1" s="1"/>
  <c r="CB1972" i="1"/>
  <c r="CC1972" i="1"/>
  <c r="CG1972" i="1"/>
  <c r="CH1972" i="1"/>
  <c r="CI1972" i="1"/>
  <c r="CJ1972" i="1"/>
  <c r="BQ1973" i="1"/>
  <c r="BR1973" i="1"/>
  <c r="BS1973" i="1"/>
  <c r="BT1973" i="1"/>
  <c r="BU1973" i="1"/>
  <c r="BW1973" i="1"/>
  <c r="BX1973" i="1"/>
  <c r="BY1973" i="1"/>
  <c r="CG1973" i="1" s="1"/>
  <c r="CA1973" i="1"/>
  <c r="CB1973" i="1"/>
  <c r="CC1973" i="1"/>
  <c r="CH1973" i="1"/>
  <c r="CI1973" i="1"/>
  <c r="CJ1973" i="1"/>
  <c r="BQ1974" i="1"/>
  <c r="BR1974" i="1"/>
  <c r="BS1974" i="1"/>
  <c r="BT1974" i="1"/>
  <c r="BU1974" i="1"/>
  <c r="BW1974" i="1"/>
  <c r="BX1974" i="1"/>
  <c r="BY1974" i="1"/>
  <c r="CG1974" i="1" s="1"/>
  <c r="CA1974" i="1"/>
  <c r="CB1974" i="1"/>
  <c r="CC1974" i="1"/>
  <c r="CH1974" i="1"/>
  <c r="CI1974" i="1"/>
  <c r="CJ1974" i="1"/>
  <c r="BQ1975" i="1"/>
  <c r="BR1975" i="1"/>
  <c r="BS1975" i="1"/>
  <c r="BT1975" i="1"/>
  <c r="BU1975" i="1"/>
  <c r="BW1975" i="1"/>
  <c r="BX1975" i="1"/>
  <c r="BY1975" i="1"/>
  <c r="CG1975" i="1" s="1"/>
  <c r="CA1975" i="1"/>
  <c r="CB1975" i="1"/>
  <c r="CC1975" i="1"/>
  <c r="CH1975" i="1"/>
  <c r="CI1975" i="1"/>
  <c r="CJ1975" i="1"/>
  <c r="BQ1976" i="1"/>
  <c r="BR1976" i="1"/>
  <c r="BS1976" i="1"/>
  <c r="BT1976" i="1"/>
  <c r="BU1976" i="1"/>
  <c r="BW1976" i="1"/>
  <c r="BX1976" i="1"/>
  <c r="BY1976" i="1"/>
  <c r="CG1976" i="1" s="1"/>
  <c r="CA1976" i="1"/>
  <c r="CB1976" i="1"/>
  <c r="CC1976" i="1"/>
  <c r="CH1976" i="1"/>
  <c r="CI1976" i="1"/>
  <c r="CJ1976" i="1"/>
  <c r="BQ1977" i="1"/>
  <c r="BR1977" i="1"/>
  <c r="BS1977" i="1"/>
  <c r="BT1977" i="1"/>
  <c r="BU1977" i="1"/>
  <c r="BW1977" i="1"/>
  <c r="BX1977" i="1"/>
  <c r="BY1977" i="1"/>
  <c r="CG1977" i="1" s="1"/>
  <c r="CA1977" i="1"/>
  <c r="CK1977" i="1" s="1"/>
  <c r="CB1977" i="1"/>
  <c r="CC1977" i="1"/>
  <c r="CH1977" i="1"/>
  <c r="CI1977" i="1"/>
  <c r="CJ1977" i="1"/>
  <c r="BQ1978" i="1"/>
  <c r="BR1978" i="1"/>
  <c r="BS1978" i="1"/>
  <c r="BT1978" i="1"/>
  <c r="BU1978" i="1"/>
  <c r="BW1978" i="1"/>
  <c r="BX1978" i="1"/>
  <c r="BY1978" i="1"/>
  <c r="CG1978" i="1" s="1"/>
  <c r="CA1978" i="1"/>
  <c r="CB1978" i="1"/>
  <c r="CC1978" i="1"/>
  <c r="CH1978" i="1"/>
  <c r="CI1978" i="1"/>
  <c r="CJ1978" i="1"/>
  <c r="BQ1979" i="1"/>
  <c r="BR1979" i="1"/>
  <c r="BS1979" i="1"/>
  <c r="BT1979" i="1"/>
  <c r="BU1979" i="1"/>
  <c r="BW1979" i="1"/>
  <c r="BX1979" i="1"/>
  <c r="BY1979" i="1"/>
  <c r="CA1979" i="1"/>
  <c r="CB1979" i="1"/>
  <c r="CC1979" i="1"/>
  <c r="CG1979" i="1"/>
  <c r="CH1979" i="1"/>
  <c r="CI1979" i="1"/>
  <c r="CJ1979" i="1"/>
  <c r="BQ1980" i="1"/>
  <c r="BR1980" i="1"/>
  <c r="BS1980" i="1"/>
  <c r="BT1980" i="1"/>
  <c r="BU1980" i="1"/>
  <c r="BW1980" i="1"/>
  <c r="BX1980" i="1"/>
  <c r="BY1980" i="1"/>
  <c r="CG1980" i="1" s="1"/>
  <c r="CA1980" i="1"/>
  <c r="CB1980" i="1"/>
  <c r="CC1980" i="1"/>
  <c r="CH1980" i="1"/>
  <c r="CI1980" i="1"/>
  <c r="CJ1980" i="1"/>
  <c r="BQ1981" i="1"/>
  <c r="BR1981" i="1"/>
  <c r="BS1981" i="1"/>
  <c r="BT1981" i="1"/>
  <c r="BU1981" i="1"/>
  <c r="BW1981" i="1"/>
  <c r="BX1981" i="1"/>
  <c r="BY1981" i="1"/>
  <c r="CG1981" i="1" s="1"/>
  <c r="CA1981" i="1"/>
  <c r="CB1981" i="1"/>
  <c r="CC1981" i="1"/>
  <c r="CH1981" i="1"/>
  <c r="CI1981" i="1"/>
  <c r="CJ1981" i="1"/>
  <c r="BQ1982" i="1"/>
  <c r="BR1982" i="1"/>
  <c r="BS1982" i="1"/>
  <c r="BT1982" i="1"/>
  <c r="BU1982" i="1"/>
  <c r="BW1982" i="1"/>
  <c r="BX1982" i="1"/>
  <c r="BY1982" i="1"/>
  <c r="CG1982" i="1" s="1"/>
  <c r="CA1982" i="1"/>
  <c r="CB1982" i="1"/>
  <c r="CC1982" i="1"/>
  <c r="CH1982" i="1"/>
  <c r="CI1982" i="1"/>
  <c r="CJ1982" i="1"/>
  <c r="BQ1983" i="1"/>
  <c r="BR1983" i="1"/>
  <c r="BS1983" i="1"/>
  <c r="BT1983" i="1"/>
  <c r="BU1983" i="1"/>
  <c r="BW1983" i="1"/>
  <c r="BX1983" i="1"/>
  <c r="BY1983" i="1"/>
  <c r="CA1983" i="1"/>
  <c r="CB1983" i="1"/>
  <c r="CC1983" i="1"/>
  <c r="CG1983" i="1"/>
  <c r="CH1983" i="1"/>
  <c r="CI1983" i="1"/>
  <c r="CJ1983" i="1"/>
  <c r="BQ1984" i="1"/>
  <c r="BR1984" i="1"/>
  <c r="BS1984" i="1"/>
  <c r="BT1984" i="1"/>
  <c r="BU1984" i="1"/>
  <c r="BW1984" i="1"/>
  <c r="BX1984" i="1"/>
  <c r="BY1984" i="1"/>
  <c r="CG1984" i="1" s="1"/>
  <c r="CA1984" i="1"/>
  <c r="CB1984" i="1"/>
  <c r="CC1984" i="1"/>
  <c r="CH1984" i="1"/>
  <c r="CI1984" i="1"/>
  <c r="CJ1984" i="1"/>
  <c r="BQ1985" i="1"/>
  <c r="BR1985" i="1"/>
  <c r="BS1985" i="1"/>
  <c r="BT1985" i="1"/>
  <c r="BU1985" i="1"/>
  <c r="BW1985" i="1"/>
  <c r="BX1985" i="1"/>
  <c r="BY1985" i="1"/>
  <c r="CG1985" i="1" s="1"/>
  <c r="CA1985" i="1"/>
  <c r="CB1985" i="1"/>
  <c r="CC1985" i="1"/>
  <c r="CH1985" i="1"/>
  <c r="CI1985" i="1"/>
  <c r="CJ1985" i="1"/>
  <c r="BQ1986" i="1"/>
  <c r="BR1986" i="1"/>
  <c r="BS1986" i="1"/>
  <c r="BT1986" i="1"/>
  <c r="BU1986" i="1"/>
  <c r="BW1986" i="1"/>
  <c r="BX1986" i="1"/>
  <c r="BY1986" i="1"/>
  <c r="CG1986" i="1" s="1"/>
  <c r="CA1986" i="1"/>
  <c r="CB1986" i="1"/>
  <c r="CC1986" i="1"/>
  <c r="CH1986" i="1"/>
  <c r="CI1986" i="1"/>
  <c r="CJ1986" i="1"/>
  <c r="BQ1987" i="1"/>
  <c r="BR1987" i="1"/>
  <c r="BS1987" i="1"/>
  <c r="BT1987" i="1"/>
  <c r="BU1987" i="1"/>
  <c r="BW1987" i="1"/>
  <c r="BX1987" i="1"/>
  <c r="BY1987" i="1"/>
  <c r="CG1987" i="1" s="1"/>
  <c r="CA1987" i="1"/>
  <c r="CB1987" i="1"/>
  <c r="CC1987" i="1"/>
  <c r="CH1987" i="1"/>
  <c r="CI1987" i="1"/>
  <c r="CJ1987" i="1"/>
  <c r="BQ1988" i="1"/>
  <c r="BR1988" i="1"/>
  <c r="BS1988" i="1"/>
  <c r="BT1988" i="1"/>
  <c r="BU1988" i="1"/>
  <c r="BW1988" i="1"/>
  <c r="BX1988" i="1"/>
  <c r="BY1988" i="1"/>
  <c r="CG1988" i="1" s="1"/>
  <c r="CA1988" i="1"/>
  <c r="CB1988" i="1"/>
  <c r="CC1988" i="1"/>
  <c r="CH1988" i="1"/>
  <c r="CI1988" i="1"/>
  <c r="CJ1988" i="1"/>
  <c r="BQ1989" i="1"/>
  <c r="BR1989" i="1"/>
  <c r="BS1989" i="1"/>
  <c r="BT1989" i="1"/>
  <c r="BU1989" i="1"/>
  <c r="BW1989" i="1"/>
  <c r="BX1989" i="1"/>
  <c r="BY1989" i="1"/>
  <c r="CG1989" i="1" s="1"/>
  <c r="CA1989" i="1"/>
  <c r="CB1989" i="1"/>
  <c r="CC1989" i="1"/>
  <c r="CH1989" i="1"/>
  <c r="CI1989" i="1"/>
  <c r="CJ1989" i="1"/>
  <c r="BQ1990" i="1"/>
  <c r="BR1990" i="1"/>
  <c r="BS1990" i="1"/>
  <c r="BT1990" i="1"/>
  <c r="BU1990" i="1"/>
  <c r="BW1990" i="1"/>
  <c r="BX1990" i="1"/>
  <c r="BY1990" i="1"/>
  <c r="CG1990" i="1" s="1"/>
  <c r="CA1990" i="1"/>
  <c r="CB1990" i="1"/>
  <c r="CC1990" i="1"/>
  <c r="CH1990" i="1"/>
  <c r="CI1990" i="1"/>
  <c r="CJ1990" i="1"/>
  <c r="BQ1991" i="1"/>
  <c r="BR1991" i="1"/>
  <c r="BS1991" i="1"/>
  <c r="BT1991" i="1"/>
  <c r="BU1991" i="1"/>
  <c r="BW1991" i="1"/>
  <c r="BX1991" i="1"/>
  <c r="BY1991" i="1"/>
  <c r="CA1991" i="1"/>
  <c r="CB1991" i="1"/>
  <c r="CC1991" i="1"/>
  <c r="CG1991" i="1"/>
  <c r="CH1991" i="1"/>
  <c r="CI1991" i="1"/>
  <c r="CJ1991" i="1"/>
  <c r="BQ1992" i="1"/>
  <c r="BR1992" i="1"/>
  <c r="BS1992" i="1"/>
  <c r="BT1992" i="1"/>
  <c r="BU1992" i="1"/>
  <c r="BW1992" i="1"/>
  <c r="BX1992" i="1"/>
  <c r="BY1992" i="1"/>
  <c r="CG1992" i="1" s="1"/>
  <c r="CA1992" i="1"/>
  <c r="CK1992" i="1" s="1"/>
  <c r="CB1992" i="1"/>
  <c r="CC1992" i="1"/>
  <c r="CH1992" i="1"/>
  <c r="CI1992" i="1"/>
  <c r="CJ1992" i="1"/>
  <c r="BQ1993" i="1"/>
  <c r="BR1993" i="1"/>
  <c r="BS1993" i="1"/>
  <c r="BT1993" i="1"/>
  <c r="BU1993" i="1"/>
  <c r="BW1993" i="1"/>
  <c r="BX1993" i="1"/>
  <c r="BY1993" i="1"/>
  <c r="CG1993" i="1" s="1"/>
  <c r="CA1993" i="1"/>
  <c r="CK1993" i="1" s="1"/>
  <c r="CB1993" i="1"/>
  <c r="CC1993" i="1"/>
  <c r="CH1993" i="1"/>
  <c r="CI1993" i="1"/>
  <c r="CJ1993" i="1"/>
  <c r="BQ1994" i="1"/>
  <c r="BR1994" i="1"/>
  <c r="BS1994" i="1"/>
  <c r="BT1994" i="1"/>
  <c r="BU1994" i="1"/>
  <c r="BW1994" i="1"/>
  <c r="BX1994" i="1"/>
  <c r="BY1994" i="1"/>
  <c r="CG1994" i="1" s="1"/>
  <c r="CA1994" i="1"/>
  <c r="CB1994" i="1"/>
  <c r="CC1994" i="1"/>
  <c r="CH1994" i="1"/>
  <c r="CI1994" i="1"/>
  <c r="CJ1994" i="1"/>
  <c r="BQ1995" i="1"/>
  <c r="BR1995" i="1"/>
  <c r="BS1995" i="1"/>
  <c r="BT1995" i="1"/>
  <c r="BU1995" i="1"/>
  <c r="BW1995" i="1"/>
  <c r="BX1995" i="1"/>
  <c r="BY1995" i="1"/>
  <c r="CG1995" i="1" s="1"/>
  <c r="CA1995" i="1"/>
  <c r="CB1995" i="1"/>
  <c r="CC1995" i="1"/>
  <c r="CH1995" i="1"/>
  <c r="CI1995" i="1"/>
  <c r="CJ1995" i="1"/>
  <c r="BQ1996" i="1"/>
  <c r="BR1996" i="1"/>
  <c r="BS1996" i="1"/>
  <c r="BT1996" i="1"/>
  <c r="BU1996" i="1"/>
  <c r="BW1996" i="1"/>
  <c r="BX1996" i="1"/>
  <c r="BY1996" i="1"/>
  <c r="CG1996" i="1" s="1"/>
  <c r="CA1996" i="1"/>
  <c r="CK1996" i="1" s="1"/>
  <c r="CB1996" i="1"/>
  <c r="CC1996" i="1"/>
  <c r="CH1996" i="1"/>
  <c r="CI1996" i="1"/>
  <c r="CJ1996" i="1"/>
  <c r="BQ1997" i="1"/>
  <c r="BR1997" i="1"/>
  <c r="BS1997" i="1"/>
  <c r="BT1997" i="1"/>
  <c r="BU1997" i="1"/>
  <c r="BW1997" i="1"/>
  <c r="BX1997" i="1"/>
  <c r="BY1997" i="1"/>
  <c r="CG1997" i="1" s="1"/>
  <c r="CA1997" i="1"/>
  <c r="CB1997" i="1"/>
  <c r="CC1997" i="1"/>
  <c r="CH1997" i="1"/>
  <c r="CI1997" i="1"/>
  <c r="CJ1997" i="1"/>
  <c r="BQ1998" i="1"/>
  <c r="BR1998" i="1"/>
  <c r="BS1998" i="1"/>
  <c r="BT1998" i="1"/>
  <c r="BU1998" i="1"/>
  <c r="BW1998" i="1"/>
  <c r="BX1998" i="1"/>
  <c r="BY1998" i="1"/>
  <c r="CG1998" i="1" s="1"/>
  <c r="CA1998" i="1"/>
  <c r="CB1998" i="1"/>
  <c r="CC1998" i="1"/>
  <c r="CH1998" i="1"/>
  <c r="CI1998" i="1"/>
  <c r="CJ1998" i="1"/>
  <c r="CK1998" i="1" s="1"/>
  <c r="BQ1999" i="1"/>
  <c r="BR1999" i="1"/>
  <c r="BS1999" i="1"/>
  <c r="BT1999" i="1"/>
  <c r="BU1999" i="1"/>
  <c r="BW1999" i="1"/>
  <c r="BX1999" i="1"/>
  <c r="BY1999" i="1"/>
  <c r="CG1999" i="1" s="1"/>
  <c r="CA1999" i="1"/>
  <c r="CB1999" i="1"/>
  <c r="CC1999" i="1"/>
  <c r="CH1999" i="1"/>
  <c r="CI1999" i="1"/>
  <c r="CJ1999" i="1"/>
  <c r="BQ2000" i="1"/>
  <c r="BR2000" i="1"/>
  <c r="BS2000" i="1"/>
  <c r="BT2000" i="1"/>
  <c r="BU2000" i="1"/>
  <c r="BW2000" i="1"/>
  <c r="BX2000" i="1"/>
  <c r="BY2000" i="1"/>
  <c r="CG2000" i="1" s="1"/>
  <c r="CA2000" i="1"/>
  <c r="CB2000" i="1"/>
  <c r="CC2000" i="1"/>
  <c r="CH2000" i="1"/>
  <c r="CI2000" i="1"/>
  <c r="CJ2000" i="1"/>
  <c r="CK12" i="1"/>
  <c r="CJ12" i="1"/>
  <c r="CI12" i="1"/>
  <c r="CH12" i="1"/>
  <c r="CC12" i="1"/>
  <c r="CB12" i="1"/>
  <c r="CA12" i="1"/>
  <c r="BY12" i="1"/>
  <c r="CG12" i="1" s="1"/>
  <c r="BX12" i="1"/>
  <c r="BW12" i="1"/>
  <c r="BU12" i="1"/>
  <c r="BT12" i="1"/>
  <c r="BS12" i="1"/>
  <c r="BR12" i="1"/>
  <c r="BQ12" i="1"/>
  <c r="CJ11" i="1"/>
  <c r="CI11" i="1"/>
  <c r="CH11" i="1"/>
  <c r="CC11" i="1"/>
  <c r="CB11" i="1"/>
  <c r="CA11" i="1"/>
  <c r="BY11" i="1"/>
  <c r="BX11" i="1"/>
  <c r="BW11" i="1"/>
  <c r="BU11" i="1"/>
  <c r="BT11" i="1"/>
  <c r="BS11" i="1"/>
  <c r="BR11" i="1"/>
  <c r="BQ11" i="1"/>
  <c r="G8" i="1"/>
  <c r="I8" i="1" s="1"/>
  <c r="K8" i="1" s="1"/>
  <c r="M8" i="1" s="1"/>
  <c r="O8" i="1" s="1"/>
  <c r="Q8" i="1" s="1"/>
  <c r="S8" i="1" s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AQ8" i="1" s="1"/>
  <c r="AS8" i="1" s="1"/>
  <c r="AU8" i="1" s="1"/>
  <c r="AW8" i="1" s="1"/>
  <c r="AY8" i="1" s="1"/>
  <c r="BA8" i="1" s="1"/>
  <c r="BC8" i="1" s="1"/>
  <c r="BE8" i="1" s="1"/>
  <c r="BG8" i="1" s="1"/>
  <c r="BI8" i="1" s="1"/>
  <c r="BK8" i="1" s="1"/>
  <c r="BM8" i="1" s="1"/>
  <c r="BO8" i="1" s="1"/>
  <c r="BZ1992" i="1" l="1"/>
  <c r="CD1992" i="1" s="1"/>
  <c r="CK1969" i="1"/>
  <c r="CK1932" i="1"/>
  <c r="CK1916" i="1"/>
  <c r="BZ1847" i="1"/>
  <c r="CD1847" i="1" s="1"/>
  <c r="CF1847" i="1" s="1"/>
  <c r="BZ1891" i="1"/>
  <c r="CD1891" i="1" s="1"/>
  <c r="CF1891" i="1" s="1"/>
  <c r="CK1965" i="1"/>
  <c r="CK1960" i="1"/>
  <c r="CK1948" i="1"/>
  <c r="CK1924" i="1"/>
  <c r="CK1919" i="1"/>
  <c r="BZ1984" i="1"/>
  <c r="CD1984" i="1" s="1"/>
  <c r="CK1989" i="1"/>
  <c r="CK1984" i="1"/>
  <c r="CK1876" i="1"/>
  <c r="CK1871" i="1"/>
  <c r="BZ1859" i="1"/>
  <c r="CD1859" i="1" s="1"/>
  <c r="CF1859" i="1" s="1"/>
  <c r="BZ1777" i="1"/>
  <c r="CD1777" i="1" s="1"/>
  <c r="CF1777" i="1" s="1"/>
  <c r="CK1985" i="1"/>
  <c r="CK1961" i="1"/>
  <c r="CK1920" i="1"/>
  <c r="CK1906" i="1"/>
  <c r="CK1891" i="1"/>
  <c r="CK1843" i="1"/>
  <c r="CK1973" i="1"/>
  <c r="BZ1875" i="1"/>
  <c r="CD1875" i="1" s="1"/>
  <c r="CF1875" i="1" s="1"/>
  <c r="CK1867" i="1"/>
  <c r="CK1981" i="1"/>
  <c r="CK1976" i="1"/>
  <c r="CK1897" i="1"/>
  <c r="CK1887" i="1"/>
  <c r="CK1953" i="1"/>
  <c r="CK1943" i="1"/>
  <c r="CK1918" i="1"/>
  <c r="CK1913" i="1"/>
  <c r="CK1907" i="1"/>
  <c r="CK1900" i="1"/>
  <c r="CK1895" i="1"/>
  <c r="CK1890" i="1"/>
  <c r="CK1885" i="1"/>
  <c r="CK1865" i="1"/>
  <c r="CK1822" i="1"/>
  <c r="CK1795" i="1"/>
  <c r="BZ1785" i="1"/>
  <c r="CD1785" i="1" s="1"/>
  <c r="CF1785" i="1" s="1"/>
  <c r="CK1782" i="1"/>
  <c r="BZ1769" i="1"/>
  <c r="CD1769" i="1" s="1"/>
  <c r="CF1769" i="1" s="1"/>
  <c r="CK1750" i="1"/>
  <c r="CK1744" i="1"/>
  <c r="CK1739" i="1"/>
  <c r="CK1696" i="1"/>
  <c r="CK1691" i="1"/>
  <c r="BZ1672" i="1"/>
  <c r="CD1672" i="1" s="1"/>
  <c r="CK1671" i="1"/>
  <c r="CK1638" i="1"/>
  <c r="BZ1632" i="1"/>
  <c r="CD1632" i="1" s="1"/>
  <c r="CF1632" i="1" s="1"/>
  <c r="CK1618" i="1"/>
  <c r="CK1595" i="1"/>
  <c r="CK1589" i="1"/>
  <c r="CK1579" i="1"/>
  <c r="CK1568" i="1"/>
  <c r="CK1544" i="1"/>
  <c r="CK1519" i="1"/>
  <c r="BZ1497" i="1"/>
  <c r="CD1497" i="1" s="1"/>
  <c r="CK1496" i="1"/>
  <c r="CK1472" i="1"/>
  <c r="CK1463" i="1"/>
  <c r="CK1419" i="1"/>
  <c r="CK1396" i="1"/>
  <c r="BZ1344" i="1"/>
  <c r="CD1344" i="1" s="1"/>
  <c r="CF1344" i="1" s="1"/>
  <c r="CK1343" i="1"/>
  <c r="CK1132" i="1"/>
  <c r="CK1817" i="1"/>
  <c r="CK1746" i="1"/>
  <c r="BZ1704" i="1"/>
  <c r="CD1704" i="1" s="1"/>
  <c r="CK1680" i="1"/>
  <c r="CK1675" i="1"/>
  <c r="CK1665" i="1"/>
  <c r="BZ1664" i="1"/>
  <c r="CD1664" i="1" s="1"/>
  <c r="CF1664" i="1" s="1"/>
  <c r="CK1624" i="1"/>
  <c r="BZ1569" i="1"/>
  <c r="CD1569" i="1" s="1"/>
  <c r="CF1569" i="1" s="1"/>
  <c r="BZ1553" i="1"/>
  <c r="CD1553" i="1" s="1"/>
  <c r="CF1553" i="1" s="1"/>
  <c r="BZ1473" i="1"/>
  <c r="CD1473" i="1" s="1"/>
  <c r="CF1473" i="1" s="1"/>
  <c r="CK1452" i="1"/>
  <c r="CK1436" i="1"/>
  <c r="BZ1793" i="1"/>
  <c r="CD1793" i="1" s="1"/>
  <c r="CF1793" i="1" s="1"/>
  <c r="BZ1720" i="1"/>
  <c r="CD1720" i="1" s="1"/>
  <c r="BZ1696" i="1"/>
  <c r="CD1696" i="1" s="1"/>
  <c r="CF1696" i="1" s="1"/>
  <c r="CK1580" i="1"/>
  <c r="CK1525" i="1"/>
  <c r="CK1477" i="1"/>
  <c r="BZ1461" i="1"/>
  <c r="CD1461" i="1" s="1"/>
  <c r="CF1461" i="1" s="1"/>
  <c r="CK1720" i="1"/>
  <c r="CK1698" i="1"/>
  <c r="CK1662" i="1"/>
  <c r="CK1650" i="1"/>
  <c r="CK1647" i="1"/>
  <c r="CK1592" i="1"/>
  <c r="CK1576" i="1"/>
  <c r="CK1551" i="1"/>
  <c r="BZ1529" i="1"/>
  <c r="CD1529" i="1" s="1"/>
  <c r="CK1528" i="1"/>
  <c r="BZ1505" i="1"/>
  <c r="CD1505" i="1" s="1"/>
  <c r="CF1505" i="1" s="1"/>
  <c r="CK1491" i="1"/>
  <c r="BZ1489" i="1"/>
  <c r="CD1489" i="1" s="1"/>
  <c r="CF1489" i="1" s="1"/>
  <c r="BZ1481" i="1"/>
  <c r="CD1481" i="1" s="1"/>
  <c r="CK1480" i="1"/>
  <c r="BZ1469" i="1"/>
  <c r="CD1469" i="1" s="1"/>
  <c r="CF1469" i="1" s="1"/>
  <c r="CK1456" i="1"/>
  <c r="CK1940" i="1"/>
  <c r="CK1922" i="1"/>
  <c r="CK1911" i="1"/>
  <c r="CK1904" i="1"/>
  <c r="CK1874" i="1"/>
  <c r="CK1851" i="1"/>
  <c r="CK1835" i="1"/>
  <c r="CK1830" i="1"/>
  <c r="CK1815" i="1"/>
  <c r="CK1808" i="1"/>
  <c r="CK1775" i="1"/>
  <c r="CK1773" i="1"/>
  <c r="CK1756" i="1"/>
  <c r="CK1742" i="1"/>
  <c r="CK1724" i="1"/>
  <c r="CK1708" i="1"/>
  <c r="CK1694" i="1"/>
  <c r="CK1682" i="1"/>
  <c r="CK1679" i="1"/>
  <c r="CK1667" i="1"/>
  <c r="BZ1648" i="1"/>
  <c r="CD1648" i="1" s="1"/>
  <c r="CF1648" i="1" s="1"/>
  <c r="CK1645" i="1"/>
  <c r="CK1640" i="1"/>
  <c r="CK1626" i="1"/>
  <c r="BZ1613" i="1"/>
  <c r="CD1613" i="1" s="1"/>
  <c r="CF1613" i="1" s="1"/>
  <c r="BZ1585" i="1"/>
  <c r="CD1585" i="1" s="1"/>
  <c r="CF1585" i="1" s="1"/>
  <c r="CK1516" i="1"/>
  <c r="BZ1477" i="1"/>
  <c r="CD1477" i="1" s="1"/>
  <c r="CF1477" i="1" s="1"/>
  <c r="CK1460" i="1"/>
  <c r="CK1344" i="1"/>
  <c r="CK1935" i="1"/>
  <c r="CK1925" i="1"/>
  <c r="CK1893" i="1"/>
  <c r="CK1881" i="1"/>
  <c r="CK1877" i="1"/>
  <c r="CK1863" i="1"/>
  <c r="CK1847" i="1"/>
  <c r="CK1837" i="1"/>
  <c r="CK1827" i="1"/>
  <c r="CK1803" i="1"/>
  <c r="CK1747" i="1"/>
  <c r="CK1730" i="1"/>
  <c r="CK1714" i="1"/>
  <c r="CK1711" i="1"/>
  <c r="CK1699" i="1"/>
  <c r="BZ1680" i="1"/>
  <c r="CD1680" i="1" s="1"/>
  <c r="CF1680" i="1" s="1"/>
  <c r="CK1677" i="1"/>
  <c r="CK1672" i="1"/>
  <c r="CK1658" i="1"/>
  <c r="CK1636" i="1"/>
  <c r="CK1623" i="1"/>
  <c r="CK1557" i="1"/>
  <c r="CK1547" i="1"/>
  <c r="CK1536" i="1"/>
  <c r="CK1512" i="1"/>
  <c r="CK1492" i="1"/>
  <c r="CK1487" i="1"/>
  <c r="BZ1728" i="1"/>
  <c r="CD1728" i="1" s="1"/>
  <c r="CF1728" i="1" s="1"/>
  <c r="CK1725" i="1"/>
  <c r="BZ1249" i="1"/>
  <c r="CD1249" i="1" s="1"/>
  <c r="CF1249" i="1" s="1"/>
  <c r="BZ1839" i="1"/>
  <c r="CD1839" i="1" s="1"/>
  <c r="CF1839" i="1" s="1"/>
  <c r="CK1823" i="1"/>
  <c r="CK1812" i="1"/>
  <c r="CK1784" i="1"/>
  <c r="CK1766" i="1"/>
  <c r="CK1728" i="1"/>
  <c r="BZ1640" i="1"/>
  <c r="CD1640" i="1" s="1"/>
  <c r="CK1639" i="1"/>
  <c r="BZ1621" i="1"/>
  <c r="CD1621" i="1" s="1"/>
  <c r="CF1621" i="1" s="1"/>
  <c r="CK1430" i="1"/>
  <c r="CK1386" i="1"/>
  <c r="BZ1338" i="1"/>
  <c r="CD1338" i="1" s="1"/>
  <c r="CF1338" i="1" s="1"/>
  <c r="CK1324" i="1"/>
  <c r="CK1314" i="1"/>
  <c r="CK1288" i="1"/>
  <c r="CK1264" i="1"/>
  <c r="CK1224" i="1"/>
  <c r="BZ1174" i="1"/>
  <c r="CD1174" i="1" s="1"/>
  <c r="BZ1158" i="1"/>
  <c r="CD1158" i="1" s="1"/>
  <c r="BZ1142" i="1"/>
  <c r="CD1142" i="1" s="1"/>
  <c r="BZ1082" i="1"/>
  <c r="CD1082" i="1" s="1"/>
  <c r="CK1080" i="1"/>
  <c r="BZ1050" i="1"/>
  <c r="CD1050" i="1" s="1"/>
  <c r="CK1048" i="1"/>
  <c r="BZ1034" i="1"/>
  <c r="CD1034" i="1" s="1"/>
  <c r="CF1034" i="1" s="1"/>
  <c r="BZ1018" i="1"/>
  <c r="CD1018" i="1" s="1"/>
  <c r="CF1018" i="1" s="1"/>
  <c r="CK993" i="1"/>
  <c r="CK980" i="1"/>
  <c r="CK961" i="1"/>
  <c r="CK939" i="1"/>
  <c r="CK923" i="1"/>
  <c r="CK913" i="1"/>
  <c r="CK870" i="1"/>
  <c r="CK853" i="1"/>
  <c r="BZ835" i="1"/>
  <c r="CD835" i="1" s="1"/>
  <c r="CK833" i="1"/>
  <c r="CK830" i="1"/>
  <c r="BZ811" i="1"/>
  <c r="CD811" i="1" s="1"/>
  <c r="CF811" i="1" s="1"/>
  <c r="CK793" i="1"/>
  <c r="CK789" i="1"/>
  <c r="BZ777" i="1"/>
  <c r="CD777" i="1" s="1"/>
  <c r="CF777" i="1" s="1"/>
  <c r="CK730" i="1"/>
  <c r="BZ728" i="1"/>
  <c r="CD728" i="1" s="1"/>
  <c r="CF728" i="1" s="1"/>
  <c r="CK726" i="1"/>
  <c r="BZ573" i="1"/>
  <c r="CD573" i="1" s="1"/>
  <c r="CF573" i="1" s="1"/>
  <c r="CK1432" i="1"/>
  <c r="CK1416" i="1"/>
  <c r="CK1366" i="1"/>
  <c r="CK1340" i="1"/>
  <c r="CK1305" i="1"/>
  <c r="CK1206" i="1"/>
  <c r="BZ1190" i="1"/>
  <c r="CD1190" i="1" s="1"/>
  <c r="CK1178" i="1"/>
  <c r="CK1162" i="1"/>
  <c r="CK1146" i="1"/>
  <c r="BZ1126" i="1"/>
  <c r="CD1126" i="1" s="1"/>
  <c r="CF1126" i="1" s="1"/>
  <c r="CK1106" i="1"/>
  <c r="CK1074" i="1"/>
  <c r="CK1042" i="1"/>
  <c r="CK1010" i="1"/>
  <c r="CK999" i="1"/>
  <c r="CK981" i="1"/>
  <c r="CK976" i="1"/>
  <c r="CK929" i="1"/>
  <c r="CK899" i="1"/>
  <c r="CK894" i="1"/>
  <c r="CK889" i="1"/>
  <c r="CK879" i="1"/>
  <c r="BZ851" i="1"/>
  <c r="CD851" i="1" s="1"/>
  <c r="CK818" i="1"/>
  <c r="CK803" i="1"/>
  <c r="CK788" i="1"/>
  <c r="BZ787" i="1"/>
  <c r="CD787" i="1" s="1"/>
  <c r="CF787" i="1" s="1"/>
  <c r="CK719" i="1"/>
  <c r="CK695" i="1"/>
  <c r="CK671" i="1"/>
  <c r="CK628" i="1"/>
  <c r="CK1384" i="1"/>
  <c r="CK1370" i="1"/>
  <c r="BZ1328" i="1"/>
  <c r="CD1328" i="1" s="1"/>
  <c r="CF1328" i="1" s="1"/>
  <c r="CK1254" i="1"/>
  <c r="BZ1246" i="1"/>
  <c r="CD1246" i="1" s="1"/>
  <c r="CF1246" i="1" s="1"/>
  <c r="CK1243" i="1"/>
  <c r="CK1038" i="1"/>
  <c r="CK1006" i="1"/>
  <c r="CK969" i="1"/>
  <c r="BZ729" i="1"/>
  <c r="CD729" i="1" s="1"/>
  <c r="CK1000" i="1"/>
  <c r="BZ867" i="1"/>
  <c r="CD867" i="1" s="1"/>
  <c r="CK862" i="1"/>
  <c r="CK855" i="1"/>
  <c r="BZ803" i="1"/>
  <c r="CD803" i="1" s="1"/>
  <c r="CF803" i="1" s="1"/>
  <c r="CK656" i="1"/>
  <c r="CK644" i="1"/>
  <c r="CK1423" i="1"/>
  <c r="CK1380" i="1"/>
  <c r="CK1354" i="1"/>
  <c r="CK1332" i="1"/>
  <c r="CK1323" i="1"/>
  <c r="CK1307" i="1"/>
  <c r="BZ1206" i="1"/>
  <c r="CD1206" i="1" s="1"/>
  <c r="BZ1182" i="1"/>
  <c r="CD1182" i="1" s="1"/>
  <c r="BZ1166" i="1"/>
  <c r="CD1166" i="1" s="1"/>
  <c r="BZ1150" i="1"/>
  <c r="CD1150" i="1" s="1"/>
  <c r="CF1150" i="1" s="1"/>
  <c r="BZ1134" i="1"/>
  <c r="CD1134" i="1" s="1"/>
  <c r="BZ1042" i="1"/>
  <c r="CD1042" i="1" s="1"/>
  <c r="CF1042" i="1" s="1"/>
  <c r="BZ1010" i="1"/>
  <c r="CD1010" i="1" s="1"/>
  <c r="CF1010" i="1" s="1"/>
  <c r="CK947" i="1"/>
  <c r="CK891" i="1"/>
  <c r="CK881" i="1"/>
  <c r="CK849" i="1"/>
  <c r="CK825" i="1"/>
  <c r="CK821" i="1"/>
  <c r="BZ779" i="1"/>
  <c r="CD779" i="1" s="1"/>
  <c r="CF779" i="1" s="1"/>
  <c r="CK766" i="1"/>
  <c r="CK751" i="1"/>
  <c r="BZ731" i="1"/>
  <c r="CD731" i="1" s="1"/>
  <c r="CF731" i="1" s="1"/>
  <c r="BZ589" i="1"/>
  <c r="CD589" i="1" s="1"/>
  <c r="CF589" i="1" s="1"/>
  <c r="CK587" i="1"/>
  <c r="BZ557" i="1"/>
  <c r="CD557" i="1" s="1"/>
  <c r="CF557" i="1" s="1"/>
  <c r="BZ547" i="1"/>
  <c r="CD547" i="1" s="1"/>
  <c r="CF547" i="1" s="1"/>
  <c r="CK1227" i="1"/>
  <c r="CK1215" i="1"/>
  <c r="CK1204" i="1"/>
  <c r="CK1030" i="1"/>
  <c r="CK965" i="1"/>
  <c r="CK953" i="1"/>
  <c r="CK937" i="1"/>
  <c r="CK921" i="1"/>
  <c r="CK911" i="1"/>
  <c r="CK866" i="1"/>
  <c r="CK863" i="1"/>
  <c r="BZ843" i="1"/>
  <c r="CD843" i="1" s="1"/>
  <c r="CF843" i="1" s="1"/>
  <c r="CK820" i="1"/>
  <c r="BZ819" i="1"/>
  <c r="CD819" i="1" s="1"/>
  <c r="CF819" i="1" s="1"/>
  <c r="CK801" i="1"/>
  <c r="CK786" i="1"/>
  <c r="CK767" i="1"/>
  <c r="CK745" i="1"/>
  <c r="CK728" i="1"/>
  <c r="CK684" i="1"/>
  <c r="CK672" i="1"/>
  <c r="BZ637" i="1"/>
  <c r="CD637" i="1" s="1"/>
  <c r="CF637" i="1" s="1"/>
  <c r="CK635" i="1"/>
  <c r="BZ548" i="1"/>
  <c r="CD548" i="1" s="1"/>
  <c r="CF548" i="1" s="1"/>
  <c r="CK470" i="1"/>
  <c r="CK1338" i="1"/>
  <c r="BZ1337" i="1"/>
  <c r="CD1337" i="1" s="1"/>
  <c r="CF1337" i="1" s="1"/>
  <c r="CK1333" i="1"/>
  <c r="CK1328" i="1"/>
  <c r="CK1308" i="1"/>
  <c r="CK1262" i="1"/>
  <c r="BZ1198" i="1"/>
  <c r="CD1198" i="1" s="1"/>
  <c r="CK1186" i="1"/>
  <c r="BZ1118" i="1"/>
  <c r="CD1118" i="1" s="1"/>
  <c r="CK1082" i="1"/>
  <c r="CK1050" i="1"/>
  <c r="BZ653" i="1"/>
  <c r="CD653" i="1" s="1"/>
  <c r="CF653" i="1" s="1"/>
  <c r="CK1424" i="1"/>
  <c r="CK1408" i="1"/>
  <c r="CK1402" i="1"/>
  <c r="CK1392" i="1"/>
  <c r="CK1382" i="1"/>
  <c r="CK1304" i="1"/>
  <c r="BZ1290" i="1"/>
  <c r="CD1290" i="1" s="1"/>
  <c r="CF1290" i="1" s="1"/>
  <c r="BZ1250" i="1"/>
  <c r="CD1250" i="1" s="1"/>
  <c r="CF1250" i="1" s="1"/>
  <c r="CK1246" i="1"/>
  <c r="BZ1226" i="1"/>
  <c r="CD1226" i="1" s="1"/>
  <c r="CF1226" i="1" s="1"/>
  <c r="CK1196" i="1"/>
  <c r="CK1188" i="1"/>
  <c r="CK1182" i="1"/>
  <c r="CK1122" i="1"/>
  <c r="CK1084" i="1"/>
  <c r="CK1078" i="1"/>
  <c r="CK1073" i="1"/>
  <c r="CK1046" i="1"/>
  <c r="CK1014" i="1"/>
  <c r="CK991" i="1"/>
  <c r="CK973" i="1"/>
  <c r="CK943" i="1"/>
  <c r="CK883" i="1"/>
  <c r="CK878" i="1"/>
  <c r="CK873" i="1"/>
  <c r="CK851" i="1"/>
  <c r="CK817" i="1"/>
  <c r="CK802" i="1"/>
  <c r="CK787" i="1"/>
  <c r="CK729" i="1"/>
  <c r="CK664" i="1"/>
  <c r="CK648" i="1"/>
  <c r="BZ605" i="1"/>
  <c r="CD605" i="1" s="1"/>
  <c r="CF605" i="1" s="1"/>
  <c r="CK603" i="1"/>
  <c r="CK510" i="1"/>
  <c r="CK533" i="1"/>
  <c r="CK527" i="1"/>
  <c r="CK517" i="1"/>
  <c r="CK503" i="1"/>
  <c r="CK498" i="1"/>
  <c r="BZ451" i="1"/>
  <c r="CD451" i="1" s="1"/>
  <c r="CF451" i="1" s="1"/>
  <c r="BZ419" i="1"/>
  <c r="CD419" i="1" s="1"/>
  <c r="CF419" i="1" s="1"/>
  <c r="CK330" i="1"/>
  <c r="CK302" i="1"/>
  <c r="CK286" i="1"/>
  <c r="CK251" i="1"/>
  <c r="CK234" i="1"/>
  <c r="CK203" i="1"/>
  <c r="CK121" i="1"/>
  <c r="CK65" i="1"/>
  <c r="CK18" i="1"/>
  <c r="BZ304" i="1"/>
  <c r="CD304" i="1" s="1"/>
  <c r="CF304" i="1" s="1"/>
  <c r="BZ293" i="1"/>
  <c r="CD293" i="1" s="1"/>
  <c r="CF293" i="1" s="1"/>
  <c r="CK90" i="1"/>
  <c r="CK60" i="1"/>
  <c r="CK54" i="1"/>
  <c r="CK543" i="1"/>
  <c r="CK530" i="1"/>
  <c r="BZ500" i="1"/>
  <c r="CD500" i="1" s="1"/>
  <c r="CF500" i="1" s="1"/>
  <c r="BZ459" i="1"/>
  <c r="CD459" i="1" s="1"/>
  <c r="BZ427" i="1"/>
  <c r="CD427" i="1" s="1"/>
  <c r="CK359" i="1"/>
  <c r="BZ355" i="1"/>
  <c r="CD355" i="1" s="1"/>
  <c r="CF355" i="1" s="1"/>
  <c r="CK280" i="1"/>
  <c r="CK261" i="1"/>
  <c r="CK245" i="1"/>
  <c r="CK228" i="1"/>
  <c r="CK108" i="1"/>
  <c r="CK49" i="1"/>
  <c r="BZ645" i="1"/>
  <c r="CD645" i="1" s="1"/>
  <c r="CK643" i="1"/>
  <c r="BZ629" i="1"/>
  <c r="CD629" i="1" s="1"/>
  <c r="CK627" i="1"/>
  <c r="BZ613" i="1"/>
  <c r="CD613" i="1" s="1"/>
  <c r="CF613" i="1" s="1"/>
  <c r="CK611" i="1"/>
  <c r="BZ597" i="1"/>
  <c r="CD597" i="1" s="1"/>
  <c r="CK595" i="1"/>
  <c r="BZ581" i="1"/>
  <c r="CD581" i="1" s="1"/>
  <c r="BZ565" i="1"/>
  <c r="CD565" i="1" s="1"/>
  <c r="CK553" i="1"/>
  <c r="BZ531" i="1"/>
  <c r="CD531" i="1" s="1"/>
  <c r="CF531" i="1" s="1"/>
  <c r="CK529" i="1"/>
  <c r="CK513" i="1"/>
  <c r="CK511" i="1"/>
  <c r="CK505" i="1"/>
  <c r="CK489" i="1"/>
  <c r="CK384" i="1"/>
  <c r="CK366" i="1"/>
  <c r="CK343" i="1"/>
  <c r="CK341" i="1"/>
  <c r="CK336" i="1"/>
  <c r="CK327" i="1"/>
  <c r="CK299" i="1"/>
  <c r="BZ289" i="1"/>
  <c r="CD289" i="1" s="1"/>
  <c r="CF289" i="1" s="1"/>
  <c r="CK282" i="1"/>
  <c r="CK271" i="1"/>
  <c r="CK269" i="1"/>
  <c r="CK191" i="1"/>
  <c r="BZ177" i="1"/>
  <c r="CD177" i="1" s="1"/>
  <c r="CF177" i="1" s="1"/>
  <c r="CK153" i="1"/>
  <c r="CK137" i="1"/>
  <c r="CK127" i="1"/>
  <c r="CK98" i="1"/>
  <c r="CK44" i="1"/>
  <c r="CK40" i="1"/>
  <c r="CK28" i="1"/>
  <c r="CK624" i="1"/>
  <c r="CK608" i="1"/>
  <c r="CK592" i="1"/>
  <c r="CK576" i="1"/>
  <c r="CK560" i="1"/>
  <c r="CK554" i="1"/>
  <c r="CK534" i="1"/>
  <c r="CK512" i="1"/>
  <c r="CK499" i="1"/>
  <c r="BZ467" i="1"/>
  <c r="CD467" i="1" s="1"/>
  <c r="CF467" i="1" s="1"/>
  <c r="CK464" i="1"/>
  <c r="BZ435" i="1"/>
  <c r="CD435" i="1" s="1"/>
  <c r="CF435" i="1" s="1"/>
  <c r="CK432" i="1"/>
  <c r="CK385" i="1"/>
  <c r="CK354" i="1"/>
  <c r="CK252" i="1"/>
  <c r="CK198" i="1"/>
  <c r="CK129" i="1"/>
  <c r="CK571" i="1"/>
  <c r="CK555" i="1"/>
  <c r="BZ532" i="1"/>
  <c r="CD532" i="1" s="1"/>
  <c r="CF532" i="1" s="1"/>
  <c r="BZ522" i="1"/>
  <c r="CD522" i="1" s="1"/>
  <c r="CF522" i="1" s="1"/>
  <c r="CK393" i="1"/>
  <c r="CK348" i="1"/>
  <c r="BZ345" i="1"/>
  <c r="CD345" i="1" s="1"/>
  <c r="CF345" i="1" s="1"/>
  <c r="CK339" i="1"/>
  <c r="CK337" i="1"/>
  <c r="CK332" i="1"/>
  <c r="CK323" i="1"/>
  <c r="CK311" i="1"/>
  <c r="CK309" i="1"/>
  <c r="CK304" i="1"/>
  <c r="CK260" i="1"/>
  <c r="CK243" i="1"/>
  <c r="CK215" i="1"/>
  <c r="CK206" i="1"/>
  <c r="CK195" i="1"/>
  <c r="CK183" i="1"/>
  <c r="CK181" i="1"/>
  <c r="CK167" i="1"/>
  <c r="CK165" i="1"/>
  <c r="CK151" i="1"/>
  <c r="CK135" i="1"/>
  <c r="CK128" i="1"/>
  <c r="CK117" i="1"/>
  <c r="CK45" i="1"/>
  <c r="CK550" i="1"/>
  <c r="CK547" i="1"/>
  <c r="BZ538" i="1"/>
  <c r="CD538" i="1" s="1"/>
  <c r="CF538" i="1" s="1"/>
  <c r="CK537" i="1"/>
  <c r="CK532" i="1"/>
  <c r="BZ443" i="1"/>
  <c r="CD443" i="1" s="1"/>
  <c r="BZ411" i="1"/>
  <c r="CD411" i="1" s="1"/>
  <c r="CK401" i="1"/>
  <c r="CK381" i="1"/>
  <c r="CK362" i="1"/>
  <c r="CK350" i="1"/>
  <c r="CK334" i="1"/>
  <c r="CK324" i="1"/>
  <c r="CK322" i="1"/>
  <c r="CK310" i="1"/>
  <c r="CK296" i="1"/>
  <c r="CK279" i="1"/>
  <c r="CK255" i="1"/>
  <c r="CK253" i="1"/>
  <c r="CK227" i="1"/>
  <c r="CK212" i="1"/>
  <c r="CK207" i="1"/>
  <c r="CK130" i="1"/>
  <c r="CK118" i="1"/>
  <c r="CK64" i="1"/>
  <c r="CK36" i="1"/>
  <c r="CF1984" i="1"/>
  <c r="BZ1976" i="1"/>
  <c r="CD1976" i="1" s="1"/>
  <c r="CF1976" i="1" s="1"/>
  <c r="BZ1974" i="1"/>
  <c r="CD1974" i="1" s="1"/>
  <c r="CF1974" i="1" s="1"/>
  <c r="BZ1947" i="1"/>
  <c r="CD1947" i="1" s="1"/>
  <c r="CF1947" i="1" s="1"/>
  <c r="BZ1871" i="1"/>
  <c r="CD1871" i="1" s="1"/>
  <c r="CF1871" i="1" s="1"/>
  <c r="BZ1851" i="1"/>
  <c r="CD1851" i="1" s="1"/>
  <c r="CF1851" i="1" s="1"/>
  <c r="BZ1821" i="1"/>
  <c r="CD1821" i="1" s="1"/>
  <c r="CF1821" i="1" s="1"/>
  <c r="CK1781" i="1"/>
  <c r="BZ1773" i="1"/>
  <c r="CD1773" i="1" s="1"/>
  <c r="CF1773" i="1" s="1"/>
  <c r="BZ1740" i="1"/>
  <c r="CD1740" i="1" s="1"/>
  <c r="BZ1712" i="1"/>
  <c r="CD1712" i="1" s="1"/>
  <c r="CF1712" i="1" s="1"/>
  <c r="CF1992" i="1"/>
  <c r="CK1997" i="1"/>
  <c r="CK1990" i="1"/>
  <c r="CK1982" i="1"/>
  <c r="CK1974" i="1"/>
  <c r="CK1947" i="1"/>
  <c r="CK1936" i="1"/>
  <c r="BZ1915" i="1"/>
  <c r="CD1915" i="1" s="1"/>
  <c r="CF1915" i="1" s="1"/>
  <c r="CK1910" i="1"/>
  <c r="BZ1899" i="1"/>
  <c r="CD1899" i="1" s="1"/>
  <c r="CF1899" i="1" s="1"/>
  <c r="CK1896" i="1"/>
  <c r="BZ1895" i="1"/>
  <c r="CD1895" i="1" s="1"/>
  <c r="CF1895" i="1" s="1"/>
  <c r="CK1892" i="1"/>
  <c r="CK1884" i="1"/>
  <c r="CK1882" i="1"/>
  <c r="BZ1863" i="1"/>
  <c r="CD1863" i="1" s="1"/>
  <c r="CF1863" i="1" s="1"/>
  <c r="CK1825" i="1"/>
  <c r="BZ1825" i="1"/>
  <c r="CD1825" i="1" s="1"/>
  <c r="CF1825" i="1" s="1"/>
  <c r="BZ1813" i="1"/>
  <c r="CD1813" i="1" s="1"/>
  <c r="CF1813" i="1" s="1"/>
  <c r="BZ1801" i="1"/>
  <c r="CD1801" i="1" s="1"/>
  <c r="CF1801" i="1" s="1"/>
  <c r="BZ1797" i="1"/>
  <c r="CD1797" i="1" s="1"/>
  <c r="CF1797" i="1" s="1"/>
  <c r="BZ1752" i="1"/>
  <c r="CD1752" i="1" s="1"/>
  <c r="CK1743" i="1"/>
  <c r="BZ1732" i="1"/>
  <c r="CD1732" i="1" s="1"/>
  <c r="CF1732" i="1" s="1"/>
  <c r="BZ1980" i="1"/>
  <c r="CD1980" i="1" s="1"/>
  <c r="CF1980" i="1" s="1"/>
  <c r="BZ1948" i="1"/>
  <c r="CD1948" i="1" s="1"/>
  <c r="CF1948" i="1" s="1"/>
  <c r="CK1945" i="1"/>
  <c r="CK1929" i="1"/>
  <c r="BZ1907" i="1"/>
  <c r="CD1907" i="1" s="1"/>
  <c r="CF1907" i="1" s="1"/>
  <c r="BZ1903" i="1"/>
  <c r="CD1903" i="1" s="1"/>
  <c r="CF1903" i="1" s="1"/>
  <c r="BZ1887" i="1"/>
  <c r="CD1887" i="1" s="1"/>
  <c r="CF1887" i="1" s="1"/>
  <c r="CK1869" i="1"/>
  <c r="CK1853" i="1"/>
  <c r="CK1833" i="1"/>
  <c r="CK1819" i="1"/>
  <c r="BZ1817" i="1"/>
  <c r="CD1817" i="1" s="1"/>
  <c r="CF1817" i="1" s="1"/>
  <c r="CK1814" i="1"/>
  <c r="CK1807" i="1"/>
  <c r="CK1804" i="1"/>
  <c r="BZ1789" i="1"/>
  <c r="CD1789" i="1" s="1"/>
  <c r="CF1789" i="1" s="1"/>
  <c r="CK1774" i="1"/>
  <c r="CK1763" i="1"/>
  <c r="BZ1760" i="1"/>
  <c r="CD1760" i="1" s="1"/>
  <c r="CF1760" i="1" s="1"/>
  <c r="BZ1758" i="1"/>
  <c r="CD1758" i="1" s="1"/>
  <c r="CF1758" i="1" s="1"/>
  <c r="CK1754" i="1"/>
  <c r="CK1752" i="1"/>
  <c r="CK1735" i="1"/>
  <c r="BZ1724" i="1"/>
  <c r="CD1724" i="1" s="1"/>
  <c r="BZ2000" i="1"/>
  <c r="CD2000" i="1" s="1"/>
  <c r="CF2000" i="1" s="1"/>
  <c r="BZ1988" i="1"/>
  <c r="CD1988" i="1" s="1"/>
  <c r="CF1988" i="1" s="1"/>
  <c r="CK2000" i="1"/>
  <c r="BZ1996" i="1"/>
  <c r="CD1996" i="1" s="1"/>
  <c r="CF1996" i="1" s="1"/>
  <c r="CK1994" i="1"/>
  <c r="CK1988" i="1"/>
  <c r="CK1986" i="1"/>
  <c r="CK1980" i="1"/>
  <c r="CK1978" i="1"/>
  <c r="BZ1973" i="1"/>
  <c r="CD1973" i="1" s="1"/>
  <c r="CF1973" i="1" s="1"/>
  <c r="BZ1969" i="1"/>
  <c r="CD1969" i="1" s="1"/>
  <c r="CF1969" i="1" s="1"/>
  <c r="BZ1965" i="1"/>
  <c r="CD1965" i="1" s="1"/>
  <c r="CF1965" i="1" s="1"/>
  <c r="BZ1961" i="1"/>
  <c r="CD1961" i="1" s="1"/>
  <c r="CF1961" i="1" s="1"/>
  <c r="BZ1957" i="1"/>
  <c r="CD1957" i="1" s="1"/>
  <c r="CF1957" i="1" s="1"/>
  <c r="BZ1955" i="1"/>
  <c r="CD1955" i="1" s="1"/>
  <c r="CF1955" i="1" s="1"/>
  <c r="BZ1953" i="1"/>
  <c r="CD1953" i="1" s="1"/>
  <c r="CF1953" i="1" s="1"/>
  <c r="BZ1951" i="1"/>
  <c r="CD1951" i="1" s="1"/>
  <c r="CF1951" i="1" s="1"/>
  <c r="CK1944" i="1"/>
  <c r="CK1933" i="1"/>
  <c r="CK1928" i="1"/>
  <c r="BZ1911" i="1"/>
  <c r="CD1911" i="1" s="1"/>
  <c r="CF1911" i="1" s="1"/>
  <c r="CK1908" i="1"/>
  <c r="CK1898" i="1"/>
  <c r="BZ1879" i="1"/>
  <c r="CD1879" i="1" s="1"/>
  <c r="CF1879" i="1" s="1"/>
  <c r="CK1868" i="1"/>
  <c r="CK1866" i="1"/>
  <c r="CK1861" i="1"/>
  <c r="CK1857" i="1"/>
  <c r="BZ1855" i="1"/>
  <c r="CD1855" i="1" s="1"/>
  <c r="CF1855" i="1" s="1"/>
  <c r="CK1841" i="1"/>
  <c r="BZ1835" i="1"/>
  <c r="CD1835" i="1" s="1"/>
  <c r="CF1835" i="1" s="1"/>
  <c r="CK1831" i="1"/>
  <c r="BZ1829" i="1"/>
  <c r="CD1829" i="1" s="1"/>
  <c r="CF1829" i="1" s="1"/>
  <c r="CK1820" i="1"/>
  <c r="CK1811" i="1"/>
  <c r="CK1809" i="1"/>
  <c r="BZ1809" i="1"/>
  <c r="CD1809" i="1" s="1"/>
  <c r="CF1809" i="1" s="1"/>
  <c r="CK1802" i="1"/>
  <c r="CK1799" i="1"/>
  <c r="CK1792" i="1"/>
  <c r="CK1789" i="1"/>
  <c r="BZ1781" i="1"/>
  <c r="CD1781" i="1" s="1"/>
  <c r="CF1781" i="1" s="1"/>
  <c r="CK1768" i="1"/>
  <c r="BZ1764" i="1"/>
  <c r="CD1764" i="1" s="1"/>
  <c r="CF1764" i="1" s="1"/>
  <c r="CK1760" i="1"/>
  <c r="CK1755" i="1"/>
  <c r="CK1751" i="1"/>
  <c r="BZ1748" i="1"/>
  <c r="CD1748" i="1" s="1"/>
  <c r="CF1748" i="1" s="1"/>
  <c r="CK1729" i="1"/>
  <c r="BZ1692" i="1"/>
  <c r="CD1692" i="1" s="1"/>
  <c r="BZ1660" i="1"/>
  <c r="CD1660" i="1" s="1"/>
  <c r="BZ1610" i="1"/>
  <c r="CD1610" i="1" s="1"/>
  <c r="BZ1581" i="1"/>
  <c r="CD1581" i="1" s="1"/>
  <c r="CF1581" i="1" s="1"/>
  <c r="BZ1549" i="1"/>
  <c r="CD1549" i="1" s="1"/>
  <c r="CF1549" i="1" s="1"/>
  <c r="BZ1517" i="1"/>
  <c r="CD1517" i="1" s="1"/>
  <c r="CF1517" i="1" s="1"/>
  <c r="BZ1454" i="1"/>
  <c r="CD1454" i="1" s="1"/>
  <c r="CF1454" i="1" s="1"/>
  <c r="BZ1438" i="1"/>
  <c r="CD1438" i="1" s="1"/>
  <c r="CF1438" i="1" s="1"/>
  <c r="BZ1433" i="1"/>
  <c r="CD1433" i="1" s="1"/>
  <c r="CF1433" i="1" s="1"/>
  <c r="BZ1408" i="1"/>
  <c r="CD1408" i="1" s="1"/>
  <c r="CF1408" i="1" s="1"/>
  <c r="BZ1402" i="1"/>
  <c r="CD1402" i="1" s="1"/>
  <c r="CF1402" i="1" s="1"/>
  <c r="BZ1374" i="1"/>
  <c r="CD1374" i="1" s="1"/>
  <c r="CF1374" i="1" s="1"/>
  <c r="BZ1358" i="1"/>
  <c r="CD1358" i="1" s="1"/>
  <c r="CF1358" i="1" s="1"/>
  <c r="BZ1218" i="1"/>
  <c r="CD1218" i="1" s="1"/>
  <c r="CF1218" i="1" s="1"/>
  <c r="BZ1202" i="1"/>
  <c r="CD1202" i="1" s="1"/>
  <c r="CF1202" i="1" s="1"/>
  <c r="BZ1194" i="1"/>
  <c r="CD1194" i="1" s="1"/>
  <c r="BZ1186" i="1"/>
  <c r="CD1186" i="1" s="1"/>
  <c r="CF1186" i="1" s="1"/>
  <c r="BZ1178" i="1"/>
  <c r="CD1178" i="1" s="1"/>
  <c r="BZ1170" i="1"/>
  <c r="CD1170" i="1" s="1"/>
  <c r="CF1170" i="1" s="1"/>
  <c r="BZ1162" i="1"/>
  <c r="CD1162" i="1" s="1"/>
  <c r="BZ1154" i="1"/>
  <c r="CD1154" i="1" s="1"/>
  <c r="CF1154" i="1" s="1"/>
  <c r="BZ1102" i="1"/>
  <c r="CD1102" i="1" s="1"/>
  <c r="CK1090" i="1"/>
  <c r="BZ1716" i="1"/>
  <c r="CD1716" i="1" s="1"/>
  <c r="CF1716" i="1" s="1"/>
  <c r="CK1695" i="1"/>
  <c r="BZ1684" i="1"/>
  <c r="CD1684" i="1" s="1"/>
  <c r="CF1684" i="1" s="1"/>
  <c r="CK1663" i="1"/>
  <c r="BZ1652" i="1"/>
  <c r="CD1652" i="1" s="1"/>
  <c r="CF1652" i="1" s="1"/>
  <c r="CK1631" i="1"/>
  <c r="CK1616" i="1"/>
  <c r="CK1608" i="1"/>
  <c r="BZ1605" i="1"/>
  <c r="CD1605" i="1" s="1"/>
  <c r="CF1605" i="1" s="1"/>
  <c r="CK1599" i="1"/>
  <c r="CK1594" i="1"/>
  <c r="BZ1593" i="1"/>
  <c r="CD1593" i="1" s="1"/>
  <c r="CK1584" i="1"/>
  <c r="CK1581" i="1"/>
  <c r="BZ1573" i="1"/>
  <c r="CD1573" i="1" s="1"/>
  <c r="CF1573" i="1" s="1"/>
  <c r="CK1552" i="1"/>
  <c r="CK1549" i="1"/>
  <c r="BZ1541" i="1"/>
  <c r="CD1541" i="1" s="1"/>
  <c r="CF1541" i="1" s="1"/>
  <c r="CK1520" i="1"/>
  <c r="CK1517" i="1"/>
  <c r="BZ1509" i="1"/>
  <c r="CD1509" i="1" s="1"/>
  <c r="CF1509" i="1" s="1"/>
  <c r="CK1488" i="1"/>
  <c r="CK1485" i="1"/>
  <c r="BZ1450" i="1"/>
  <c r="CD1450" i="1" s="1"/>
  <c r="CF1450" i="1" s="1"/>
  <c r="CK1428" i="1"/>
  <c r="CK1422" i="1"/>
  <c r="BZ1422" i="1"/>
  <c r="CD1422" i="1" s="1"/>
  <c r="CF1422" i="1" s="1"/>
  <c r="BZ1417" i="1"/>
  <c r="CD1417" i="1" s="1"/>
  <c r="CF1417" i="1" s="1"/>
  <c r="CK1414" i="1"/>
  <c r="CK1400" i="1"/>
  <c r="BZ1392" i="1"/>
  <c r="CD1392" i="1" s="1"/>
  <c r="CF1392" i="1" s="1"/>
  <c r="BZ1386" i="1"/>
  <c r="CD1386" i="1" s="1"/>
  <c r="CF1386" i="1" s="1"/>
  <c r="BZ1370" i="1"/>
  <c r="CD1370" i="1" s="1"/>
  <c r="CF1370" i="1" s="1"/>
  <c r="BZ1354" i="1"/>
  <c r="CD1354" i="1" s="1"/>
  <c r="CF1354" i="1" s="1"/>
  <c r="CK1347" i="1"/>
  <c r="BZ1342" i="1"/>
  <c r="CD1342" i="1" s="1"/>
  <c r="CF1342" i="1" s="1"/>
  <c r="CK1317" i="1"/>
  <c r="CK1316" i="1"/>
  <c r="CK1302" i="1"/>
  <c r="CK1296" i="1"/>
  <c r="CK1287" i="1"/>
  <c r="CK1283" i="1"/>
  <c r="CK1276" i="1"/>
  <c r="CK1270" i="1"/>
  <c r="CK1266" i="1"/>
  <c r="CK1263" i="1"/>
  <c r="CK1259" i="1"/>
  <c r="CK1242" i="1"/>
  <c r="BZ1233" i="1"/>
  <c r="CD1233" i="1" s="1"/>
  <c r="CF1233" i="1" s="1"/>
  <c r="CK1232" i="1"/>
  <c r="CK1223" i="1"/>
  <c r="CK1219" i="1"/>
  <c r="CK1212" i="1"/>
  <c r="BZ1070" i="1"/>
  <c r="CD1070" i="1" s="1"/>
  <c r="CK1719" i="1"/>
  <c r="BZ1708" i="1"/>
  <c r="CD1708" i="1" s="1"/>
  <c r="CK1693" i="1"/>
  <c r="CK1687" i="1"/>
  <c r="BZ1676" i="1"/>
  <c r="CD1676" i="1" s="1"/>
  <c r="CK1661" i="1"/>
  <c r="CK1655" i="1"/>
  <c r="BZ1644" i="1"/>
  <c r="CD1644" i="1" s="1"/>
  <c r="CK1629" i="1"/>
  <c r="CK1620" i="1"/>
  <c r="BZ1612" i="1"/>
  <c r="CD1612" i="1" s="1"/>
  <c r="CF1612" i="1" s="1"/>
  <c r="CK1606" i="1"/>
  <c r="BZ1601" i="1"/>
  <c r="CD1601" i="1" s="1"/>
  <c r="CK1573" i="1"/>
  <c r="BZ1565" i="1"/>
  <c r="CD1565" i="1" s="1"/>
  <c r="CF1565" i="1" s="1"/>
  <c r="CK1541" i="1"/>
  <c r="BZ1533" i="1"/>
  <c r="CD1533" i="1" s="1"/>
  <c r="CF1533" i="1" s="1"/>
  <c r="CK1509" i="1"/>
  <c r="BZ1501" i="1"/>
  <c r="CD1501" i="1" s="1"/>
  <c r="CF1501" i="1" s="1"/>
  <c r="CK1461" i="1"/>
  <c r="BZ1456" i="1"/>
  <c r="CD1456" i="1" s="1"/>
  <c r="CF1456" i="1" s="1"/>
  <c r="BZ1440" i="1"/>
  <c r="CD1440" i="1" s="1"/>
  <c r="CF1440" i="1" s="1"/>
  <c r="BZ1434" i="1"/>
  <c r="CD1434" i="1" s="1"/>
  <c r="CF1434" i="1" s="1"/>
  <c r="CK1412" i="1"/>
  <c r="CK1406" i="1"/>
  <c r="BZ1406" i="1"/>
  <c r="CD1406" i="1" s="1"/>
  <c r="CF1406" i="1" s="1"/>
  <c r="BZ1401" i="1"/>
  <c r="CD1401" i="1" s="1"/>
  <c r="CF1401" i="1" s="1"/>
  <c r="CK1398" i="1"/>
  <c r="BZ1376" i="1"/>
  <c r="CD1376" i="1" s="1"/>
  <c r="CF1376" i="1" s="1"/>
  <c r="CK1375" i="1"/>
  <c r="BZ1360" i="1"/>
  <c r="CD1360" i="1" s="1"/>
  <c r="CF1360" i="1" s="1"/>
  <c r="CK1359" i="1"/>
  <c r="CK1339" i="1"/>
  <c r="CK1331" i="1"/>
  <c r="BZ1326" i="1"/>
  <c r="CD1326" i="1" s="1"/>
  <c r="CF1326" i="1" s="1"/>
  <c r="CK1321" i="1"/>
  <c r="BZ1321" i="1"/>
  <c r="CD1321" i="1" s="1"/>
  <c r="CF1321" i="1" s="1"/>
  <c r="BZ1312" i="1"/>
  <c r="CD1312" i="1" s="1"/>
  <c r="CF1312" i="1" s="1"/>
  <c r="CK1306" i="1"/>
  <c r="CK1301" i="1"/>
  <c r="CK1281" i="1"/>
  <c r="BZ1281" i="1"/>
  <c r="CD1281" i="1" s="1"/>
  <c r="CF1281" i="1" s="1"/>
  <c r="CK1271" i="1"/>
  <c r="CK1267" i="1"/>
  <c r="CK1261" i="1"/>
  <c r="CK1260" i="1"/>
  <c r="BZ1258" i="1"/>
  <c r="CD1258" i="1" s="1"/>
  <c r="CF1258" i="1" s="1"/>
  <c r="CK1248" i="1"/>
  <c r="CK1237" i="1"/>
  <c r="CK1236" i="1"/>
  <c r="BZ1230" i="1"/>
  <c r="CD1230" i="1" s="1"/>
  <c r="CF1230" i="1" s="1"/>
  <c r="CK1217" i="1"/>
  <c r="BZ1217" i="1"/>
  <c r="CD1217" i="1" s="1"/>
  <c r="CF1217" i="1" s="1"/>
  <c r="BZ1210" i="1"/>
  <c r="CD1210" i="1" s="1"/>
  <c r="CF1210" i="1" s="1"/>
  <c r="CK1207" i="1"/>
  <c r="CK1200" i="1"/>
  <c r="CK1192" i="1"/>
  <c r="CK1184" i="1"/>
  <c r="CK1176" i="1"/>
  <c r="CK1168" i="1"/>
  <c r="CK1160" i="1"/>
  <c r="CK1152" i="1"/>
  <c r="CK1144" i="1"/>
  <c r="CK1136" i="1"/>
  <c r="CK1128" i="1"/>
  <c r="CK1120" i="1"/>
  <c r="CK1112" i="1"/>
  <c r="CK1104" i="1"/>
  <c r="BZ1098" i="1"/>
  <c r="CD1098" i="1" s="1"/>
  <c r="BZ1094" i="1"/>
  <c r="CD1094" i="1" s="1"/>
  <c r="BZ1074" i="1"/>
  <c r="CD1074" i="1" s="1"/>
  <c r="CF1074" i="1" s="1"/>
  <c r="BZ1066" i="1"/>
  <c r="CD1066" i="1" s="1"/>
  <c r="CF1066" i="1" s="1"/>
  <c r="CK1713" i="1"/>
  <c r="BZ1700" i="1"/>
  <c r="CD1700" i="1" s="1"/>
  <c r="CF1700" i="1" s="1"/>
  <c r="CK1681" i="1"/>
  <c r="BZ1668" i="1"/>
  <c r="CD1668" i="1" s="1"/>
  <c r="CF1668" i="1" s="1"/>
  <c r="BZ1636" i="1"/>
  <c r="CD1636" i="1" s="1"/>
  <c r="CF1636" i="1" s="1"/>
  <c r="BZ1628" i="1"/>
  <c r="CD1628" i="1" s="1"/>
  <c r="CF1628" i="1" s="1"/>
  <c r="CK1627" i="1"/>
  <c r="CK1601" i="1"/>
  <c r="BZ1594" i="1"/>
  <c r="CD1594" i="1" s="1"/>
  <c r="CF1594" i="1" s="1"/>
  <c r="CK1593" i="1"/>
  <c r="BZ1589" i="1"/>
  <c r="CD1589" i="1" s="1"/>
  <c r="CF1589" i="1" s="1"/>
  <c r="CK1565" i="1"/>
  <c r="BZ1557" i="1"/>
  <c r="CD1557" i="1" s="1"/>
  <c r="CF1557" i="1" s="1"/>
  <c r="CK1533" i="1"/>
  <c r="BZ1525" i="1"/>
  <c r="CD1525" i="1" s="1"/>
  <c r="CF1525" i="1" s="1"/>
  <c r="CK1501" i="1"/>
  <c r="BZ1493" i="1"/>
  <c r="CD1493" i="1" s="1"/>
  <c r="CF1493" i="1" s="1"/>
  <c r="CK1449" i="1"/>
  <c r="BZ1449" i="1"/>
  <c r="CD1449" i="1" s="1"/>
  <c r="CF1449" i="1" s="1"/>
  <c r="BZ1424" i="1"/>
  <c r="CD1424" i="1" s="1"/>
  <c r="CF1424" i="1" s="1"/>
  <c r="BZ1418" i="1"/>
  <c r="CD1418" i="1" s="1"/>
  <c r="CF1418" i="1" s="1"/>
  <c r="BZ1390" i="1"/>
  <c r="CD1390" i="1" s="1"/>
  <c r="CF1390" i="1" s="1"/>
  <c r="BZ1385" i="1"/>
  <c r="CD1385" i="1" s="1"/>
  <c r="CF1385" i="1" s="1"/>
  <c r="BZ1369" i="1"/>
  <c r="CD1369" i="1" s="1"/>
  <c r="CF1369" i="1" s="1"/>
  <c r="CK1367" i="1"/>
  <c r="BZ1353" i="1"/>
  <c r="CD1353" i="1" s="1"/>
  <c r="CF1353" i="1" s="1"/>
  <c r="CK1351" i="1"/>
  <c r="CK1335" i="1"/>
  <c r="CK1313" i="1"/>
  <c r="CK1289" i="1"/>
  <c r="CK1285" i="1"/>
  <c r="CK1265" i="1"/>
  <c r="CK1245" i="1"/>
  <c r="BZ1242" i="1"/>
  <c r="CD1242" i="1" s="1"/>
  <c r="CF1242" i="1" s="1"/>
  <c r="CK1241" i="1"/>
  <c r="BZ1234" i="1"/>
  <c r="CD1234" i="1" s="1"/>
  <c r="CF1234" i="1" s="1"/>
  <c r="CK1225" i="1"/>
  <c r="CK1221" i="1"/>
  <c r="BZ1214" i="1"/>
  <c r="CD1214" i="1" s="1"/>
  <c r="CF1214" i="1" s="1"/>
  <c r="CK1205" i="1"/>
  <c r="CK1199" i="1"/>
  <c r="CK1197" i="1"/>
  <c r="CK1189" i="1"/>
  <c r="CK1183" i="1"/>
  <c r="CK1181" i="1"/>
  <c r="CK1173" i="1"/>
  <c r="CK1167" i="1"/>
  <c r="CK1165" i="1"/>
  <c r="CK1157" i="1"/>
  <c r="BZ1146" i="1"/>
  <c r="CD1146" i="1" s="1"/>
  <c r="BZ1138" i="1"/>
  <c r="CD1138" i="1" s="1"/>
  <c r="CF1138" i="1" s="1"/>
  <c r="BZ1130" i="1"/>
  <c r="CD1130" i="1" s="1"/>
  <c r="BZ1122" i="1"/>
  <c r="CD1122" i="1" s="1"/>
  <c r="CF1122" i="1" s="1"/>
  <c r="BZ1114" i="1"/>
  <c r="CD1114" i="1" s="1"/>
  <c r="BZ1106" i="1"/>
  <c r="CD1106" i="1" s="1"/>
  <c r="CF1106" i="1" s="1"/>
  <c r="CK1062" i="1"/>
  <c r="BZ1046" i="1"/>
  <c r="CD1046" i="1" s="1"/>
  <c r="CF1046" i="1" s="1"/>
  <c r="BZ1014" i="1"/>
  <c r="CD1014" i="1" s="1"/>
  <c r="CF1014" i="1" s="1"/>
  <c r="BZ974" i="1"/>
  <c r="CD974" i="1" s="1"/>
  <c r="CF974" i="1" s="1"/>
  <c r="BZ947" i="1"/>
  <c r="CD947" i="1" s="1"/>
  <c r="CF947" i="1" s="1"/>
  <c r="BZ919" i="1"/>
  <c r="CD919" i="1" s="1"/>
  <c r="BZ903" i="1"/>
  <c r="CD903" i="1" s="1"/>
  <c r="BZ887" i="1"/>
  <c r="CD887" i="1" s="1"/>
  <c r="CF887" i="1" s="1"/>
  <c r="BZ871" i="1"/>
  <c r="CD871" i="1" s="1"/>
  <c r="CF871" i="1" s="1"/>
  <c r="BZ839" i="1"/>
  <c r="CD839" i="1" s="1"/>
  <c r="CF839" i="1" s="1"/>
  <c r="BZ763" i="1"/>
  <c r="CD763" i="1" s="1"/>
  <c r="CF763" i="1" s="1"/>
  <c r="BZ700" i="1"/>
  <c r="CD700" i="1" s="1"/>
  <c r="CK1096" i="1"/>
  <c r="BZ1090" i="1"/>
  <c r="CD1090" i="1" s="1"/>
  <c r="CF1090" i="1" s="1"/>
  <c r="CK1089" i="1"/>
  <c r="CK1088" i="1"/>
  <c r="BZ1078" i="1"/>
  <c r="CD1078" i="1" s="1"/>
  <c r="CK1060" i="1"/>
  <c r="CK1056" i="1"/>
  <c r="BZ1054" i="1"/>
  <c r="CD1054" i="1" s="1"/>
  <c r="CK1028" i="1"/>
  <c r="CK1024" i="1"/>
  <c r="BZ1022" i="1"/>
  <c r="CD1022" i="1" s="1"/>
  <c r="CF1022" i="1" s="1"/>
  <c r="BZ993" i="1"/>
  <c r="CD993" i="1" s="1"/>
  <c r="CF993" i="1" s="1"/>
  <c r="CK987" i="1"/>
  <c r="CK977" i="1"/>
  <c r="BZ959" i="1"/>
  <c r="CD959" i="1" s="1"/>
  <c r="CK952" i="1"/>
  <c r="CK942" i="1"/>
  <c r="CK938" i="1"/>
  <c r="BZ927" i="1"/>
  <c r="CD927" i="1" s="1"/>
  <c r="BZ923" i="1"/>
  <c r="CD923" i="1" s="1"/>
  <c r="CF923" i="1" s="1"/>
  <c r="CK920" i="1"/>
  <c r="CK914" i="1"/>
  <c r="BZ907" i="1"/>
  <c r="CD907" i="1" s="1"/>
  <c r="CF907" i="1" s="1"/>
  <c r="CK904" i="1"/>
  <c r="CK898" i="1"/>
  <c r="BZ891" i="1"/>
  <c r="CD891" i="1" s="1"/>
  <c r="CF891" i="1" s="1"/>
  <c r="CK888" i="1"/>
  <c r="CK882" i="1"/>
  <c r="BZ875" i="1"/>
  <c r="CD875" i="1" s="1"/>
  <c r="CF875" i="1" s="1"/>
  <c r="CK861" i="1"/>
  <c r="CK854" i="1"/>
  <c r="CK852" i="1"/>
  <c r="BZ847" i="1"/>
  <c r="CD847" i="1" s="1"/>
  <c r="CK839" i="1"/>
  <c r="CK829" i="1"/>
  <c r="BZ823" i="1"/>
  <c r="CD823" i="1" s="1"/>
  <c r="CF823" i="1" s="1"/>
  <c r="BZ815" i="1"/>
  <c r="CD815" i="1" s="1"/>
  <c r="BZ807" i="1"/>
  <c r="CD807" i="1" s="1"/>
  <c r="BZ799" i="1"/>
  <c r="CD799" i="1" s="1"/>
  <c r="BZ791" i="1"/>
  <c r="CD791" i="1" s="1"/>
  <c r="BZ783" i="1"/>
  <c r="CD783" i="1" s="1"/>
  <c r="BZ772" i="1"/>
  <c r="CD772" i="1" s="1"/>
  <c r="CF772" i="1" s="1"/>
  <c r="CK763" i="1"/>
  <c r="BZ761" i="1"/>
  <c r="CD761" i="1" s="1"/>
  <c r="CF761" i="1" s="1"/>
  <c r="CK758" i="1"/>
  <c r="BZ756" i="1"/>
  <c r="CD756" i="1" s="1"/>
  <c r="CF756" i="1" s="1"/>
  <c r="CK755" i="1"/>
  <c r="BZ745" i="1"/>
  <c r="CD745" i="1" s="1"/>
  <c r="BZ1086" i="1"/>
  <c r="CD1086" i="1" s="1"/>
  <c r="CK1068" i="1"/>
  <c r="CK1064" i="1"/>
  <c r="BZ1062" i="1"/>
  <c r="CD1062" i="1" s="1"/>
  <c r="CF1062" i="1" s="1"/>
  <c r="CK1036" i="1"/>
  <c r="CK1032" i="1"/>
  <c r="BZ1030" i="1"/>
  <c r="CD1030" i="1" s="1"/>
  <c r="CF1030" i="1" s="1"/>
  <c r="CK1004" i="1"/>
  <c r="CK1002" i="1"/>
  <c r="BZ1002" i="1"/>
  <c r="CD1002" i="1" s="1"/>
  <c r="CF1002" i="1" s="1"/>
  <c r="BZ994" i="1"/>
  <c r="CD994" i="1" s="1"/>
  <c r="CF994" i="1" s="1"/>
  <c r="CK984" i="1"/>
  <c r="CK979" i="1"/>
  <c r="BZ975" i="1"/>
  <c r="CD975" i="1" s="1"/>
  <c r="CF975" i="1" s="1"/>
  <c r="BZ971" i="1"/>
  <c r="CD971" i="1" s="1"/>
  <c r="CF971" i="1" s="1"/>
  <c r="CK964" i="1"/>
  <c r="CK950" i="1"/>
  <c r="CK946" i="1"/>
  <c r="BZ935" i="1"/>
  <c r="CD935" i="1" s="1"/>
  <c r="CK932" i="1"/>
  <c r="BZ931" i="1"/>
  <c r="CD931" i="1" s="1"/>
  <c r="CF931" i="1" s="1"/>
  <c r="CK918" i="1"/>
  <c r="CK917" i="1"/>
  <c r="BZ911" i="1"/>
  <c r="CD911" i="1" s="1"/>
  <c r="CK902" i="1"/>
  <c r="CK901" i="1"/>
  <c r="BZ895" i="1"/>
  <c r="CD895" i="1" s="1"/>
  <c r="CK886" i="1"/>
  <c r="CK885" i="1"/>
  <c r="BZ879" i="1"/>
  <c r="CD879" i="1" s="1"/>
  <c r="CK869" i="1"/>
  <c r="CK867" i="1"/>
  <c r="BZ855" i="1"/>
  <c r="CD855" i="1" s="1"/>
  <c r="CF855" i="1" s="1"/>
  <c r="CK840" i="1"/>
  <c r="CK837" i="1"/>
  <c r="BZ827" i="1"/>
  <c r="CD827" i="1" s="1"/>
  <c r="CF827" i="1" s="1"/>
  <c r="BZ764" i="1"/>
  <c r="CD764" i="1" s="1"/>
  <c r="CF764" i="1" s="1"/>
  <c r="CK757" i="1"/>
  <c r="BZ725" i="1"/>
  <c r="CD725" i="1" s="1"/>
  <c r="CF725" i="1" s="1"/>
  <c r="BZ1038" i="1"/>
  <c r="CD1038" i="1" s="1"/>
  <c r="CF1038" i="1" s="1"/>
  <c r="BZ1006" i="1"/>
  <c r="CD1006" i="1" s="1"/>
  <c r="CF1006" i="1" s="1"/>
  <c r="CK992" i="1"/>
  <c r="CK958" i="1"/>
  <c r="CK954" i="1"/>
  <c r="BZ943" i="1"/>
  <c r="CD943" i="1" s="1"/>
  <c r="BZ939" i="1"/>
  <c r="CD939" i="1" s="1"/>
  <c r="CF939" i="1" s="1"/>
  <c r="CK936" i="1"/>
  <c r="CK926" i="1"/>
  <c r="CK922" i="1"/>
  <c r="CK916" i="1"/>
  <c r="BZ915" i="1"/>
  <c r="CD915" i="1" s="1"/>
  <c r="CF915" i="1" s="1"/>
  <c r="CK906" i="1"/>
  <c r="CK900" i="1"/>
  <c r="BZ899" i="1"/>
  <c r="CD899" i="1" s="1"/>
  <c r="CF899" i="1" s="1"/>
  <c r="CK890" i="1"/>
  <c r="CK884" i="1"/>
  <c r="BZ883" i="1"/>
  <c r="CD883" i="1" s="1"/>
  <c r="CF883" i="1" s="1"/>
  <c r="CK874" i="1"/>
  <c r="BZ863" i="1"/>
  <c r="CD863" i="1" s="1"/>
  <c r="CK836" i="1"/>
  <c r="BZ831" i="1"/>
  <c r="CD831" i="1" s="1"/>
  <c r="CK772" i="1"/>
  <c r="BZ747" i="1"/>
  <c r="CD747" i="1" s="1"/>
  <c r="CF747" i="1" s="1"/>
  <c r="BZ740" i="1"/>
  <c r="CD740" i="1" s="1"/>
  <c r="CF740" i="1" s="1"/>
  <c r="BZ696" i="1"/>
  <c r="CD696" i="1" s="1"/>
  <c r="CF696" i="1" s="1"/>
  <c r="BZ693" i="1"/>
  <c r="CD693" i="1" s="1"/>
  <c r="CF693" i="1" s="1"/>
  <c r="BZ684" i="1"/>
  <c r="CD684" i="1" s="1"/>
  <c r="BZ677" i="1"/>
  <c r="CD677" i="1" s="1"/>
  <c r="CF677" i="1" s="1"/>
  <c r="BZ554" i="1"/>
  <c r="CD554" i="1" s="1"/>
  <c r="CF554" i="1" s="1"/>
  <c r="BZ520" i="1"/>
  <c r="CD520" i="1" s="1"/>
  <c r="CF520" i="1" s="1"/>
  <c r="BZ504" i="1"/>
  <c r="CD504" i="1" s="1"/>
  <c r="CF504" i="1" s="1"/>
  <c r="BZ487" i="1"/>
  <c r="CD487" i="1" s="1"/>
  <c r="BZ475" i="1"/>
  <c r="CD475" i="1" s="1"/>
  <c r="BZ681" i="1"/>
  <c r="CD681" i="1" s="1"/>
  <c r="BZ665" i="1"/>
  <c r="CD665" i="1" s="1"/>
  <c r="BZ657" i="1"/>
  <c r="CD657" i="1" s="1"/>
  <c r="CF657" i="1" s="1"/>
  <c r="BZ649" i="1"/>
  <c r="CD649" i="1" s="1"/>
  <c r="CF649" i="1" s="1"/>
  <c r="BZ641" i="1"/>
  <c r="CD641" i="1" s="1"/>
  <c r="BZ633" i="1"/>
  <c r="CD633" i="1" s="1"/>
  <c r="CF633" i="1" s="1"/>
  <c r="BZ625" i="1"/>
  <c r="CD625" i="1" s="1"/>
  <c r="BZ617" i="1"/>
  <c r="CD617" i="1" s="1"/>
  <c r="CF617" i="1" s="1"/>
  <c r="BZ609" i="1"/>
  <c r="CD609" i="1" s="1"/>
  <c r="BZ601" i="1"/>
  <c r="CD601" i="1" s="1"/>
  <c r="CF601" i="1" s="1"/>
  <c r="BZ593" i="1"/>
  <c r="CD593" i="1" s="1"/>
  <c r="CF593" i="1" s="1"/>
  <c r="BZ585" i="1"/>
  <c r="CD585" i="1" s="1"/>
  <c r="CF585" i="1" s="1"/>
  <c r="BZ577" i="1"/>
  <c r="CD577" i="1" s="1"/>
  <c r="BZ569" i="1"/>
  <c r="CD569" i="1" s="1"/>
  <c r="CF569" i="1" s="1"/>
  <c r="BZ561" i="1"/>
  <c r="CD561" i="1" s="1"/>
  <c r="BZ491" i="1"/>
  <c r="CD491" i="1" s="1"/>
  <c r="CK727" i="1"/>
  <c r="CK706" i="1"/>
  <c r="CK703" i="1"/>
  <c r="CK701" i="1"/>
  <c r="BZ697" i="1"/>
  <c r="CD697" i="1" s="1"/>
  <c r="CK692" i="1"/>
  <c r="CK691" i="1"/>
  <c r="CK689" i="1"/>
  <c r="CK682" i="1"/>
  <c r="CK676" i="1"/>
  <c r="BZ669" i="1"/>
  <c r="CD669" i="1" s="1"/>
  <c r="CF669" i="1" s="1"/>
  <c r="CK666" i="1"/>
  <c r="CK650" i="1"/>
  <c r="CK642" i="1"/>
  <c r="CK634" i="1"/>
  <c r="CK626" i="1"/>
  <c r="CK618" i="1"/>
  <c r="CK610" i="1"/>
  <c r="CK602" i="1"/>
  <c r="CK594" i="1"/>
  <c r="CK586" i="1"/>
  <c r="CK578" i="1"/>
  <c r="CK570" i="1"/>
  <c r="CK562" i="1"/>
  <c r="BZ552" i="1"/>
  <c r="CD552" i="1" s="1"/>
  <c r="CK531" i="1"/>
  <c r="CK521" i="1"/>
  <c r="BZ519" i="1"/>
  <c r="CD519" i="1" s="1"/>
  <c r="CF519" i="1" s="1"/>
  <c r="CK518" i="1"/>
  <c r="BZ503" i="1"/>
  <c r="CD503" i="1" s="1"/>
  <c r="CF503" i="1" s="1"/>
  <c r="CK494" i="1"/>
  <c r="CK492" i="1"/>
  <c r="CK485" i="1"/>
  <c r="BZ483" i="1"/>
  <c r="CD483" i="1" s="1"/>
  <c r="CF483" i="1" s="1"/>
  <c r="CK469" i="1"/>
  <c r="CK461" i="1"/>
  <c r="CK453" i="1"/>
  <c r="CK445" i="1"/>
  <c r="CK437" i="1"/>
  <c r="CK429" i="1"/>
  <c r="CK421" i="1"/>
  <c r="CK413" i="1"/>
  <c r="CK718" i="1"/>
  <c r="CK710" i="1"/>
  <c r="CK707" i="1"/>
  <c r="CK705" i="1"/>
  <c r="CK702" i="1"/>
  <c r="CK694" i="1"/>
  <c r="CK680" i="1"/>
  <c r="CK679" i="1"/>
  <c r="BZ673" i="1"/>
  <c r="CD673" i="1" s="1"/>
  <c r="CF673" i="1" s="1"/>
  <c r="CK663" i="1"/>
  <c r="CK661" i="1"/>
  <c r="CK655" i="1"/>
  <c r="CK653" i="1"/>
  <c r="CK647" i="1"/>
  <c r="CK645" i="1"/>
  <c r="CK639" i="1"/>
  <c r="CK637" i="1"/>
  <c r="CK631" i="1"/>
  <c r="CK629" i="1"/>
  <c r="CK623" i="1"/>
  <c r="CK621" i="1"/>
  <c r="CK615" i="1"/>
  <c r="CK613" i="1"/>
  <c r="CK607" i="1"/>
  <c r="CK605" i="1"/>
  <c r="CK599" i="1"/>
  <c r="CK597" i="1"/>
  <c r="CK591" i="1"/>
  <c r="CK589" i="1"/>
  <c r="CK583" i="1"/>
  <c r="CK581" i="1"/>
  <c r="CK575" i="1"/>
  <c r="CK573" i="1"/>
  <c r="CK567" i="1"/>
  <c r="CK565" i="1"/>
  <c r="CK559" i="1"/>
  <c r="CK557" i="1"/>
  <c r="CK549" i="1"/>
  <c r="CK541" i="1"/>
  <c r="BZ536" i="1"/>
  <c r="CD536" i="1" s="1"/>
  <c r="BZ516" i="1"/>
  <c r="CD516" i="1" s="1"/>
  <c r="CF516" i="1" s="1"/>
  <c r="CK507" i="1"/>
  <c r="BZ507" i="1"/>
  <c r="CD507" i="1" s="1"/>
  <c r="CK497" i="1"/>
  <c r="BZ495" i="1"/>
  <c r="CD495" i="1" s="1"/>
  <c r="CF495" i="1" s="1"/>
  <c r="CK486" i="1"/>
  <c r="CK474" i="1"/>
  <c r="CK471" i="1"/>
  <c r="CK466" i="1"/>
  <c r="CK463" i="1"/>
  <c r="CK458" i="1"/>
  <c r="CK455" i="1"/>
  <c r="CK450" i="1"/>
  <c r="CK447" i="1"/>
  <c r="CK442" i="1"/>
  <c r="CK439" i="1"/>
  <c r="CK434" i="1"/>
  <c r="CK431" i="1"/>
  <c r="BZ431" i="1"/>
  <c r="CD431" i="1" s="1"/>
  <c r="CF431" i="1" s="1"/>
  <c r="CK426" i="1"/>
  <c r="CK423" i="1"/>
  <c r="BZ423" i="1"/>
  <c r="CD423" i="1" s="1"/>
  <c r="CF423" i="1" s="1"/>
  <c r="BZ358" i="1"/>
  <c r="CD358" i="1" s="1"/>
  <c r="CF358" i="1" s="1"/>
  <c r="CK355" i="1"/>
  <c r="CK344" i="1"/>
  <c r="BZ341" i="1"/>
  <c r="CD341" i="1" s="1"/>
  <c r="BZ337" i="1"/>
  <c r="CD337" i="1" s="1"/>
  <c r="BZ325" i="1"/>
  <c r="CD325" i="1" s="1"/>
  <c r="CF325" i="1" s="1"/>
  <c r="CK312" i="1"/>
  <c r="BZ305" i="1"/>
  <c r="CD305" i="1" s="1"/>
  <c r="CF305" i="1" s="1"/>
  <c r="CK300" i="1"/>
  <c r="CK288" i="1"/>
  <c r="CK264" i="1"/>
  <c r="BZ253" i="1"/>
  <c r="CD253" i="1" s="1"/>
  <c r="BZ241" i="1"/>
  <c r="CD241" i="1" s="1"/>
  <c r="BZ222" i="1"/>
  <c r="CD222" i="1" s="1"/>
  <c r="CF222" i="1" s="1"/>
  <c r="CK208" i="1"/>
  <c r="CK188" i="1"/>
  <c r="CK184" i="1"/>
  <c r="BZ181" i="1"/>
  <c r="CD181" i="1" s="1"/>
  <c r="CF181" i="1" s="1"/>
  <c r="CK168" i="1"/>
  <c r="CK160" i="1"/>
  <c r="CK152" i="1"/>
  <c r="CK144" i="1"/>
  <c r="CK136" i="1"/>
  <c r="BZ96" i="1"/>
  <c r="CD96" i="1" s="1"/>
  <c r="CF96" i="1" s="1"/>
  <c r="CK95" i="1"/>
  <c r="BZ88" i="1"/>
  <c r="CD88" i="1" s="1"/>
  <c r="CK87" i="1"/>
  <c r="CK405" i="1"/>
  <c r="CK397" i="1"/>
  <c r="CK389" i="1"/>
  <c r="CK369" i="1"/>
  <c r="BZ362" i="1"/>
  <c r="CD362" i="1" s="1"/>
  <c r="CF362" i="1" s="1"/>
  <c r="CK360" i="1"/>
  <c r="CK342" i="1"/>
  <c r="BZ340" i="1"/>
  <c r="CD340" i="1" s="1"/>
  <c r="CF340" i="1" s="1"/>
  <c r="CK338" i="1"/>
  <c r="BZ336" i="1"/>
  <c r="CD336" i="1" s="1"/>
  <c r="CF336" i="1" s="1"/>
  <c r="CK326" i="1"/>
  <c r="BZ320" i="1"/>
  <c r="CD320" i="1" s="1"/>
  <c r="CF320" i="1" s="1"/>
  <c r="CK315" i="1"/>
  <c r="CK306" i="1"/>
  <c r="CK303" i="1"/>
  <c r="CK275" i="1"/>
  <c r="BZ273" i="1"/>
  <c r="CD273" i="1" s="1"/>
  <c r="CK267" i="1"/>
  <c r="CK256" i="1"/>
  <c r="CK247" i="1"/>
  <c r="BZ245" i="1"/>
  <c r="CD245" i="1" s="1"/>
  <c r="CF245" i="1" s="1"/>
  <c r="CK242" i="1"/>
  <c r="BZ237" i="1"/>
  <c r="CD237" i="1" s="1"/>
  <c r="CF237" i="1" s="1"/>
  <c r="CK230" i="1"/>
  <c r="CK223" i="1"/>
  <c r="CK220" i="1"/>
  <c r="CK196" i="1"/>
  <c r="CK192" i="1"/>
  <c r="BZ189" i="1"/>
  <c r="CD189" i="1" s="1"/>
  <c r="CK171" i="1"/>
  <c r="BZ169" i="1"/>
  <c r="CD169" i="1" s="1"/>
  <c r="CK163" i="1"/>
  <c r="BZ161" i="1"/>
  <c r="CD161" i="1" s="1"/>
  <c r="CF161" i="1" s="1"/>
  <c r="CK155" i="1"/>
  <c r="BZ153" i="1"/>
  <c r="CD153" i="1" s="1"/>
  <c r="CK147" i="1"/>
  <c r="BZ145" i="1"/>
  <c r="CD145" i="1" s="1"/>
  <c r="CF145" i="1" s="1"/>
  <c r="CK139" i="1"/>
  <c r="BZ137" i="1"/>
  <c r="CD137" i="1" s="1"/>
  <c r="BZ129" i="1"/>
  <c r="CD129" i="1" s="1"/>
  <c r="CF129" i="1" s="1"/>
  <c r="CK122" i="1"/>
  <c r="CK114" i="1"/>
  <c r="CK109" i="1"/>
  <c r="CK101" i="1"/>
  <c r="CK99" i="1"/>
  <c r="CK91" i="1"/>
  <c r="CK83" i="1"/>
  <c r="CK33" i="1"/>
  <c r="CK32" i="1"/>
  <c r="CK30" i="1"/>
  <c r="CK20" i="1"/>
  <c r="CK418" i="1"/>
  <c r="CK415" i="1"/>
  <c r="BZ415" i="1"/>
  <c r="CD415" i="1" s="1"/>
  <c r="CF415" i="1" s="1"/>
  <c r="CK410" i="1"/>
  <c r="CK407" i="1"/>
  <c r="BZ407" i="1"/>
  <c r="CD407" i="1" s="1"/>
  <c r="CF407" i="1" s="1"/>
  <c r="CK402" i="1"/>
  <c r="CK399" i="1"/>
  <c r="BZ399" i="1"/>
  <c r="CD399" i="1" s="1"/>
  <c r="CF399" i="1" s="1"/>
  <c r="CK394" i="1"/>
  <c r="CK391" i="1"/>
  <c r="BZ391" i="1"/>
  <c r="CD391" i="1" s="1"/>
  <c r="CK386" i="1"/>
  <c r="CK380" i="1"/>
  <c r="CK372" i="1"/>
  <c r="BZ359" i="1"/>
  <c r="CD359" i="1" s="1"/>
  <c r="CF359" i="1" s="1"/>
  <c r="CK358" i="1"/>
  <c r="BZ324" i="1"/>
  <c r="CD324" i="1" s="1"/>
  <c r="CF324" i="1" s="1"/>
  <c r="CK320" i="1"/>
  <c r="CK316" i="1"/>
  <c r="CK295" i="1"/>
  <c r="CK293" i="1"/>
  <c r="BZ292" i="1"/>
  <c r="CD292" i="1" s="1"/>
  <c r="CF292" i="1" s="1"/>
  <c r="CK276" i="1"/>
  <c r="CK274" i="1"/>
  <c r="CK259" i="1"/>
  <c r="BZ257" i="1"/>
  <c r="CD257" i="1" s="1"/>
  <c r="CK248" i="1"/>
  <c r="CK239" i="1"/>
  <c r="CK237" i="1"/>
  <c r="BZ228" i="1"/>
  <c r="CD228" i="1" s="1"/>
  <c r="CF228" i="1" s="1"/>
  <c r="CK224" i="1"/>
  <c r="BZ221" i="1"/>
  <c r="CD221" i="1" s="1"/>
  <c r="CF221" i="1" s="1"/>
  <c r="CK219" i="1"/>
  <c r="BZ212" i="1"/>
  <c r="CD212" i="1" s="1"/>
  <c r="CF212" i="1" s="1"/>
  <c r="CK211" i="1"/>
  <c r="CK202" i="1"/>
  <c r="CK200" i="1"/>
  <c r="CK197" i="1"/>
  <c r="BZ197" i="1"/>
  <c r="CD197" i="1" s="1"/>
  <c r="CF197" i="1" s="1"/>
  <c r="CK190" i="1"/>
  <c r="CK179" i="1"/>
  <c r="CK172" i="1"/>
  <c r="CK164" i="1"/>
  <c r="CK156" i="1"/>
  <c r="CK148" i="1"/>
  <c r="CK140" i="1"/>
  <c r="CK134" i="1"/>
  <c r="CK123" i="1"/>
  <c r="CK113" i="1"/>
  <c r="CK105" i="1"/>
  <c r="CK103" i="1"/>
  <c r="CK97" i="1"/>
  <c r="CK81" i="1"/>
  <c r="CK62" i="1"/>
  <c r="CK24" i="1"/>
  <c r="CK22" i="1"/>
  <c r="BZ321" i="1"/>
  <c r="CD321" i="1" s="1"/>
  <c r="CF321" i="1" s="1"/>
  <c r="BZ309" i="1"/>
  <c r="CD309" i="1" s="1"/>
  <c r="CF309" i="1" s="1"/>
  <c r="BZ288" i="1"/>
  <c r="CD288" i="1" s="1"/>
  <c r="CF288" i="1" s="1"/>
  <c r="BZ277" i="1"/>
  <c r="CD277" i="1" s="1"/>
  <c r="CF277" i="1" s="1"/>
  <c r="BZ261" i="1"/>
  <c r="CD261" i="1" s="1"/>
  <c r="CF261" i="1" s="1"/>
  <c r="BZ249" i="1"/>
  <c r="CD249" i="1" s="1"/>
  <c r="CF249" i="1" s="1"/>
  <c r="BZ238" i="1"/>
  <c r="CD238" i="1" s="1"/>
  <c r="CF238" i="1" s="1"/>
  <c r="BZ226" i="1"/>
  <c r="CD226" i="1" s="1"/>
  <c r="BZ210" i="1"/>
  <c r="CD210" i="1" s="1"/>
  <c r="CF210" i="1" s="1"/>
  <c r="BZ173" i="1"/>
  <c r="CD173" i="1" s="1"/>
  <c r="BZ165" i="1"/>
  <c r="CD165" i="1" s="1"/>
  <c r="CF165" i="1" s="1"/>
  <c r="BZ157" i="1"/>
  <c r="CD157" i="1" s="1"/>
  <c r="CF157" i="1" s="1"/>
  <c r="BZ149" i="1"/>
  <c r="CD149" i="1" s="1"/>
  <c r="CF149" i="1" s="1"/>
  <c r="BZ141" i="1"/>
  <c r="CD141" i="1" s="1"/>
  <c r="BZ128" i="1"/>
  <c r="CD128" i="1" s="1"/>
  <c r="CF128" i="1" s="1"/>
  <c r="CK68" i="1"/>
  <c r="CK66" i="1"/>
  <c r="CK52" i="1"/>
  <c r="CK50" i="1"/>
  <c r="CK34" i="1"/>
  <c r="BZ1972" i="1"/>
  <c r="CD1972" i="1" s="1"/>
  <c r="CF1972" i="1" s="1"/>
  <c r="BZ1971" i="1"/>
  <c r="CD1971" i="1" s="1"/>
  <c r="CF1971" i="1" s="1"/>
  <c r="BZ1968" i="1"/>
  <c r="CD1968" i="1" s="1"/>
  <c r="CF1968" i="1" s="1"/>
  <c r="BZ1964" i="1"/>
  <c r="CD1964" i="1" s="1"/>
  <c r="CF1964" i="1" s="1"/>
  <c r="BZ1960" i="1"/>
  <c r="CD1960" i="1" s="1"/>
  <c r="CF1960" i="1" s="1"/>
  <c r="BZ1959" i="1"/>
  <c r="CD1959" i="1" s="1"/>
  <c r="CF1959" i="1" s="1"/>
  <c r="BZ1956" i="1"/>
  <c r="CD1956" i="1" s="1"/>
  <c r="CF1956" i="1" s="1"/>
  <c r="BZ1952" i="1"/>
  <c r="CD1952" i="1" s="1"/>
  <c r="CF1952" i="1" s="1"/>
  <c r="BZ1949" i="1"/>
  <c r="CD1949" i="1" s="1"/>
  <c r="CF1949" i="1" s="1"/>
  <c r="BZ1944" i="1"/>
  <c r="CD1944" i="1" s="1"/>
  <c r="CF1944" i="1" s="1"/>
  <c r="BZ1940" i="1"/>
  <c r="CD1940" i="1" s="1"/>
  <c r="CF1940" i="1" s="1"/>
  <c r="BZ1936" i="1"/>
  <c r="CD1936" i="1" s="1"/>
  <c r="CF1936" i="1" s="1"/>
  <c r="BZ1932" i="1"/>
  <c r="CD1932" i="1" s="1"/>
  <c r="CF1932" i="1" s="1"/>
  <c r="BZ1928" i="1"/>
  <c r="CD1928" i="1" s="1"/>
  <c r="CF1928" i="1" s="1"/>
  <c r="BZ1924" i="1"/>
  <c r="CD1924" i="1" s="1"/>
  <c r="CF1924" i="1" s="1"/>
  <c r="BZ1920" i="1"/>
  <c r="CD1920" i="1" s="1"/>
  <c r="CF1920" i="1" s="1"/>
  <c r="BZ1916" i="1"/>
  <c r="CD1916" i="1" s="1"/>
  <c r="CF1916" i="1" s="1"/>
  <c r="BZ1910" i="1"/>
  <c r="CD1910" i="1" s="1"/>
  <c r="CF1910" i="1" s="1"/>
  <c r="BZ1904" i="1"/>
  <c r="CD1904" i="1" s="1"/>
  <c r="CF1904" i="1" s="1"/>
  <c r="BZ1902" i="1"/>
  <c r="CD1902" i="1" s="1"/>
  <c r="CF1902" i="1" s="1"/>
  <c r="BZ1896" i="1"/>
  <c r="CD1896" i="1" s="1"/>
  <c r="CF1896" i="1" s="1"/>
  <c r="CK1894" i="1"/>
  <c r="BZ1894" i="1"/>
  <c r="CD1894" i="1" s="1"/>
  <c r="CF1894" i="1" s="1"/>
  <c r="CK1888" i="1"/>
  <c r="BZ1888" i="1"/>
  <c r="CD1888" i="1" s="1"/>
  <c r="CF1888" i="1" s="1"/>
  <c r="CK1886" i="1"/>
  <c r="BZ1886" i="1"/>
  <c r="CD1886" i="1" s="1"/>
  <c r="CF1886" i="1" s="1"/>
  <c r="CK1880" i="1"/>
  <c r="BZ1880" i="1"/>
  <c r="CD1880" i="1" s="1"/>
  <c r="CF1880" i="1" s="1"/>
  <c r="CK1878" i="1"/>
  <c r="BZ1878" i="1"/>
  <c r="CD1878" i="1" s="1"/>
  <c r="CF1878" i="1" s="1"/>
  <c r="CK1872" i="1"/>
  <c r="BZ1872" i="1"/>
  <c r="CD1872" i="1" s="1"/>
  <c r="CF1872" i="1" s="1"/>
  <c r="CK1870" i="1"/>
  <c r="BZ1870" i="1"/>
  <c r="CD1870" i="1" s="1"/>
  <c r="CF1870" i="1" s="1"/>
  <c r="CK1864" i="1"/>
  <c r="BZ1864" i="1"/>
  <c r="CD1864" i="1" s="1"/>
  <c r="CF1864" i="1" s="1"/>
  <c r="CK1862" i="1"/>
  <c r="BZ1862" i="1"/>
  <c r="CD1862" i="1" s="1"/>
  <c r="CF1862" i="1" s="1"/>
  <c r="CK1856" i="1"/>
  <c r="BZ1856" i="1"/>
  <c r="CD1856" i="1" s="1"/>
  <c r="CF1856" i="1" s="1"/>
  <c r="CK1854" i="1"/>
  <c r="BZ1845" i="1"/>
  <c r="CD1845" i="1" s="1"/>
  <c r="CF1845" i="1" s="1"/>
  <c r="BZ1963" i="1"/>
  <c r="CD1963" i="1" s="1"/>
  <c r="CF1963" i="1" s="1"/>
  <c r="CK1999" i="1"/>
  <c r="BZ1998" i="1"/>
  <c r="CD1998" i="1" s="1"/>
  <c r="CF1998" i="1" s="1"/>
  <c r="CK1995" i="1"/>
  <c r="BZ1994" i="1"/>
  <c r="CD1994" i="1" s="1"/>
  <c r="CF1994" i="1" s="1"/>
  <c r="CK1991" i="1"/>
  <c r="BZ1990" i="1"/>
  <c r="CD1990" i="1" s="1"/>
  <c r="CF1990" i="1" s="1"/>
  <c r="CK1987" i="1"/>
  <c r="BZ1986" i="1"/>
  <c r="CD1986" i="1" s="1"/>
  <c r="CF1986" i="1" s="1"/>
  <c r="CK1983" i="1"/>
  <c r="BZ1982" i="1"/>
  <c r="CD1982" i="1" s="1"/>
  <c r="CF1982" i="1" s="1"/>
  <c r="CK1979" i="1"/>
  <c r="BZ1978" i="1"/>
  <c r="CD1978" i="1" s="1"/>
  <c r="CF1978" i="1" s="1"/>
  <c r="CK1975" i="1"/>
  <c r="CK1970" i="1"/>
  <c r="CK1966" i="1"/>
  <c r="CK1962" i="1"/>
  <c r="CK1958" i="1"/>
  <c r="CK1954" i="1"/>
  <c r="CK1950" i="1"/>
  <c r="BZ1950" i="1"/>
  <c r="CD1950" i="1" s="1"/>
  <c r="CF1950" i="1" s="1"/>
  <c r="BZ1945" i="1"/>
  <c r="CD1945" i="1" s="1"/>
  <c r="CF1945" i="1" s="1"/>
  <c r="BZ1943" i="1"/>
  <c r="CD1943" i="1" s="1"/>
  <c r="CF1943" i="1" s="1"/>
  <c r="BZ1941" i="1"/>
  <c r="CD1941" i="1" s="1"/>
  <c r="CF1941" i="1" s="1"/>
  <c r="BZ1939" i="1"/>
  <c r="CD1939" i="1" s="1"/>
  <c r="CF1939" i="1" s="1"/>
  <c r="BZ1937" i="1"/>
  <c r="CD1937" i="1" s="1"/>
  <c r="CF1937" i="1" s="1"/>
  <c r="BZ1935" i="1"/>
  <c r="CD1935" i="1" s="1"/>
  <c r="CF1935" i="1" s="1"/>
  <c r="BZ1933" i="1"/>
  <c r="CD1933" i="1" s="1"/>
  <c r="CF1933" i="1" s="1"/>
  <c r="BZ1931" i="1"/>
  <c r="CD1931" i="1" s="1"/>
  <c r="CF1931" i="1" s="1"/>
  <c r="BZ1929" i="1"/>
  <c r="CD1929" i="1" s="1"/>
  <c r="CF1929" i="1" s="1"/>
  <c r="BZ1927" i="1"/>
  <c r="CD1927" i="1" s="1"/>
  <c r="CF1927" i="1" s="1"/>
  <c r="BZ1925" i="1"/>
  <c r="CD1925" i="1" s="1"/>
  <c r="CF1925" i="1" s="1"/>
  <c r="BZ1923" i="1"/>
  <c r="CD1923" i="1" s="1"/>
  <c r="CF1923" i="1" s="1"/>
  <c r="BZ1921" i="1"/>
  <c r="CD1921" i="1" s="1"/>
  <c r="CF1921" i="1" s="1"/>
  <c r="BZ1919" i="1"/>
  <c r="CD1919" i="1" s="1"/>
  <c r="CF1919" i="1" s="1"/>
  <c r="BZ1917" i="1"/>
  <c r="CD1917" i="1" s="1"/>
  <c r="CF1917" i="1" s="1"/>
  <c r="CK1912" i="1"/>
  <c r="BZ1912" i="1"/>
  <c r="CD1912" i="1" s="1"/>
  <c r="CF1912" i="1" s="1"/>
  <c r="BZ1905" i="1"/>
  <c r="CD1905" i="1" s="1"/>
  <c r="CF1905" i="1" s="1"/>
  <c r="BZ1897" i="1"/>
  <c r="CD1897" i="1" s="1"/>
  <c r="CF1897" i="1" s="1"/>
  <c r="BZ1889" i="1"/>
  <c r="CD1889" i="1" s="1"/>
  <c r="CF1889" i="1" s="1"/>
  <c r="BZ1881" i="1"/>
  <c r="CD1881" i="1" s="1"/>
  <c r="CF1881" i="1" s="1"/>
  <c r="BZ1873" i="1"/>
  <c r="CD1873" i="1" s="1"/>
  <c r="CF1873" i="1" s="1"/>
  <c r="BZ1865" i="1"/>
  <c r="CD1865" i="1" s="1"/>
  <c r="CF1865" i="1" s="1"/>
  <c r="BZ1857" i="1"/>
  <c r="CD1857" i="1" s="1"/>
  <c r="CF1857" i="1" s="1"/>
  <c r="BZ1850" i="1"/>
  <c r="CD1850" i="1" s="1"/>
  <c r="CF1850" i="1" s="1"/>
  <c r="BZ1843" i="1"/>
  <c r="CD1843" i="1" s="1"/>
  <c r="CF1843" i="1" s="1"/>
  <c r="BZ1967" i="1"/>
  <c r="CD1967" i="1" s="1"/>
  <c r="CF1967" i="1" s="1"/>
  <c r="BZ1999" i="1"/>
  <c r="CD1999" i="1" s="1"/>
  <c r="CF1999" i="1" s="1"/>
  <c r="BZ1997" i="1"/>
  <c r="CD1997" i="1" s="1"/>
  <c r="CF1997" i="1" s="1"/>
  <c r="BZ1995" i="1"/>
  <c r="CD1995" i="1" s="1"/>
  <c r="CF1995" i="1" s="1"/>
  <c r="BZ1993" i="1"/>
  <c r="CD1993" i="1" s="1"/>
  <c r="CF1993" i="1" s="1"/>
  <c r="BZ1991" i="1"/>
  <c r="CD1991" i="1" s="1"/>
  <c r="CF1991" i="1" s="1"/>
  <c r="BZ1989" i="1"/>
  <c r="CD1989" i="1" s="1"/>
  <c r="CF1989" i="1" s="1"/>
  <c r="BZ1987" i="1"/>
  <c r="CD1987" i="1" s="1"/>
  <c r="CF1987" i="1" s="1"/>
  <c r="BZ1985" i="1"/>
  <c r="CD1985" i="1" s="1"/>
  <c r="CF1985" i="1" s="1"/>
  <c r="BZ1983" i="1"/>
  <c r="CD1983" i="1" s="1"/>
  <c r="CF1983" i="1" s="1"/>
  <c r="BZ1981" i="1"/>
  <c r="CD1981" i="1" s="1"/>
  <c r="CF1981" i="1" s="1"/>
  <c r="BZ1979" i="1"/>
  <c r="CD1979" i="1" s="1"/>
  <c r="CF1979" i="1" s="1"/>
  <c r="BZ1977" i="1"/>
  <c r="CD1977" i="1" s="1"/>
  <c r="CF1977" i="1" s="1"/>
  <c r="BZ1975" i="1"/>
  <c r="CD1975" i="1" s="1"/>
  <c r="CF1975" i="1" s="1"/>
  <c r="CK1971" i="1"/>
  <c r="BZ1970" i="1"/>
  <c r="CD1970" i="1" s="1"/>
  <c r="CF1970" i="1" s="1"/>
  <c r="CK1967" i="1"/>
  <c r="BZ1966" i="1"/>
  <c r="CD1966" i="1" s="1"/>
  <c r="CF1966" i="1" s="1"/>
  <c r="CK1963" i="1"/>
  <c r="BZ1962" i="1"/>
  <c r="CD1962" i="1" s="1"/>
  <c r="CF1962" i="1" s="1"/>
  <c r="CK1959" i="1"/>
  <c r="BZ1958" i="1"/>
  <c r="CD1958" i="1" s="1"/>
  <c r="CF1958" i="1" s="1"/>
  <c r="CK1955" i="1"/>
  <c r="BZ1954" i="1"/>
  <c r="CD1954" i="1" s="1"/>
  <c r="CF1954" i="1" s="1"/>
  <c r="CK1951" i="1"/>
  <c r="CK1946" i="1"/>
  <c r="BZ1946" i="1"/>
  <c r="CD1946" i="1" s="1"/>
  <c r="CF1946" i="1" s="1"/>
  <c r="CK1942" i="1"/>
  <c r="BZ1942" i="1"/>
  <c r="CD1942" i="1" s="1"/>
  <c r="CF1942" i="1" s="1"/>
  <c r="CK1938" i="1"/>
  <c r="BZ1938" i="1"/>
  <c r="CD1938" i="1" s="1"/>
  <c r="CF1938" i="1" s="1"/>
  <c r="CK1934" i="1"/>
  <c r="BZ1934" i="1"/>
  <c r="CD1934" i="1" s="1"/>
  <c r="CF1934" i="1" s="1"/>
  <c r="CK1930" i="1"/>
  <c r="BZ1930" i="1"/>
  <c r="CD1930" i="1" s="1"/>
  <c r="CF1930" i="1" s="1"/>
  <c r="CK1926" i="1"/>
  <c r="BZ1926" i="1"/>
  <c r="CD1926" i="1" s="1"/>
  <c r="CF1926" i="1" s="1"/>
  <c r="BZ1922" i="1"/>
  <c r="CD1922" i="1" s="1"/>
  <c r="CF1922" i="1" s="1"/>
  <c r="BZ1918" i="1"/>
  <c r="CD1918" i="1" s="1"/>
  <c r="CF1918" i="1" s="1"/>
  <c r="BZ1913" i="1"/>
  <c r="CD1913" i="1" s="1"/>
  <c r="CF1913" i="1" s="1"/>
  <c r="BZ1908" i="1"/>
  <c r="CD1908" i="1" s="1"/>
  <c r="CF1908" i="1" s="1"/>
  <c r="BZ1906" i="1"/>
  <c r="CD1906" i="1" s="1"/>
  <c r="CF1906" i="1" s="1"/>
  <c r="BZ1900" i="1"/>
  <c r="CD1900" i="1" s="1"/>
  <c r="CF1900" i="1" s="1"/>
  <c r="BZ1898" i="1"/>
  <c r="CD1898" i="1" s="1"/>
  <c r="CF1898" i="1" s="1"/>
  <c r="BZ1892" i="1"/>
  <c r="CD1892" i="1" s="1"/>
  <c r="CF1892" i="1" s="1"/>
  <c r="BZ1890" i="1"/>
  <c r="CD1890" i="1" s="1"/>
  <c r="CF1890" i="1" s="1"/>
  <c r="BZ1884" i="1"/>
  <c r="CD1884" i="1" s="1"/>
  <c r="CF1884" i="1" s="1"/>
  <c r="BZ1882" i="1"/>
  <c r="CD1882" i="1" s="1"/>
  <c r="CF1882" i="1" s="1"/>
  <c r="BZ1876" i="1"/>
  <c r="CD1876" i="1" s="1"/>
  <c r="CF1876" i="1" s="1"/>
  <c r="BZ1874" i="1"/>
  <c r="CD1874" i="1" s="1"/>
  <c r="CF1874" i="1" s="1"/>
  <c r="BZ1868" i="1"/>
  <c r="CD1868" i="1" s="1"/>
  <c r="CF1868" i="1" s="1"/>
  <c r="BZ1866" i="1"/>
  <c r="CD1866" i="1" s="1"/>
  <c r="CF1866" i="1" s="1"/>
  <c r="CK1860" i="1"/>
  <c r="BZ1860" i="1"/>
  <c r="CD1860" i="1" s="1"/>
  <c r="CF1860" i="1" s="1"/>
  <c r="CK1858" i="1"/>
  <c r="BZ1858" i="1"/>
  <c r="CD1858" i="1" s="1"/>
  <c r="CF1858" i="1" s="1"/>
  <c r="CK1852" i="1"/>
  <c r="BZ1852" i="1"/>
  <c r="CD1852" i="1" s="1"/>
  <c r="CF1852" i="1" s="1"/>
  <c r="CK1914" i="1"/>
  <c r="BZ1914" i="1"/>
  <c r="CD1914" i="1" s="1"/>
  <c r="CF1914" i="1" s="1"/>
  <c r="BZ1909" i="1"/>
  <c r="CD1909" i="1" s="1"/>
  <c r="CF1909" i="1" s="1"/>
  <c r="BZ1901" i="1"/>
  <c r="CD1901" i="1" s="1"/>
  <c r="CF1901" i="1" s="1"/>
  <c r="BZ1893" i="1"/>
  <c r="CD1893" i="1" s="1"/>
  <c r="CF1893" i="1" s="1"/>
  <c r="BZ1885" i="1"/>
  <c r="CD1885" i="1" s="1"/>
  <c r="CF1885" i="1" s="1"/>
  <c r="BZ1877" i="1"/>
  <c r="CD1877" i="1" s="1"/>
  <c r="CF1877" i="1" s="1"/>
  <c r="BZ1869" i="1"/>
  <c r="CD1869" i="1" s="1"/>
  <c r="CF1869" i="1" s="1"/>
  <c r="BZ1861" i="1"/>
  <c r="CD1861" i="1" s="1"/>
  <c r="CF1861" i="1" s="1"/>
  <c r="BZ1853" i="1"/>
  <c r="CD1853" i="1" s="1"/>
  <c r="CF1853" i="1" s="1"/>
  <c r="BZ1849" i="1"/>
  <c r="CD1849" i="1" s="1"/>
  <c r="CF1849" i="1" s="1"/>
  <c r="BZ1854" i="1"/>
  <c r="CD1854" i="1" s="1"/>
  <c r="CF1854" i="1" s="1"/>
  <c r="CK1848" i="1"/>
  <c r="BZ1848" i="1"/>
  <c r="CD1848" i="1" s="1"/>
  <c r="CF1848" i="1" s="1"/>
  <c r="CK1846" i="1"/>
  <c r="BZ1846" i="1"/>
  <c r="CD1846" i="1" s="1"/>
  <c r="CF1846" i="1" s="1"/>
  <c r="CK1840" i="1"/>
  <c r="BZ1840" i="1"/>
  <c r="CD1840" i="1" s="1"/>
  <c r="CF1840" i="1" s="1"/>
  <c r="CK1838" i="1"/>
  <c r="BZ1838" i="1"/>
  <c r="CD1838" i="1" s="1"/>
  <c r="CF1838" i="1" s="1"/>
  <c r="CK1832" i="1"/>
  <c r="BZ1832" i="1"/>
  <c r="CD1832" i="1" s="1"/>
  <c r="CF1832" i="1" s="1"/>
  <c r="BZ1831" i="1"/>
  <c r="CD1831" i="1" s="1"/>
  <c r="CF1831" i="1" s="1"/>
  <c r="CK1826" i="1"/>
  <c r="BZ1824" i="1"/>
  <c r="CD1824" i="1" s="1"/>
  <c r="CF1824" i="1" s="1"/>
  <c r="BZ1823" i="1"/>
  <c r="CD1823" i="1" s="1"/>
  <c r="CF1823" i="1" s="1"/>
  <c r="CK1818" i="1"/>
  <c r="BZ1816" i="1"/>
  <c r="CD1816" i="1" s="1"/>
  <c r="CF1816" i="1" s="1"/>
  <c r="BZ1815" i="1"/>
  <c r="CD1815" i="1" s="1"/>
  <c r="CF1815" i="1" s="1"/>
  <c r="CK1810" i="1"/>
  <c r="BZ1808" i="1"/>
  <c r="CD1808" i="1" s="1"/>
  <c r="CF1808" i="1" s="1"/>
  <c r="BZ1807" i="1"/>
  <c r="CD1807" i="1" s="1"/>
  <c r="CF1807" i="1" s="1"/>
  <c r="CK1805" i="1"/>
  <c r="CK1798" i="1"/>
  <c r="BZ1798" i="1"/>
  <c r="CD1798" i="1" s="1"/>
  <c r="CF1798" i="1" s="1"/>
  <c r="CK1793" i="1"/>
  <c r="BZ1790" i="1"/>
  <c r="CD1790" i="1" s="1"/>
  <c r="CF1790" i="1" s="1"/>
  <c r="CK1785" i="1"/>
  <c r="BZ1782" i="1"/>
  <c r="CD1782" i="1" s="1"/>
  <c r="CF1782" i="1" s="1"/>
  <c r="CK1777" i="1"/>
  <c r="BZ1774" i="1"/>
  <c r="CD1774" i="1" s="1"/>
  <c r="CF1774" i="1" s="1"/>
  <c r="CK1769" i="1"/>
  <c r="CK1767" i="1"/>
  <c r="BZ1766" i="1"/>
  <c r="CD1766" i="1" s="1"/>
  <c r="CF1766" i="1" s="1"/>
  <c r="BZ1761" i="1"/>
  <c r="CD1761" i="1" s="1"/>
  <c r="CF1761" i="1" s="1"/>
  <c r="CK1621" i="1"/>
  <c r="CK1619" i="1"/>
  <c r="BZ1616" i="1"/>
  <c r="CD1616" i="1" s="1"/>
  <c r="CF1616" i="1" s="1"/>
  <c r="CK1603" i="1"/>
  <c r="CK1597" i="1"/>
  <c r="CK1585" i="1"/>
  <c r="BZ1584" i="1"/>
  <c r="CD1584" i="1" s="1"/>
  <c r="CF1584" i="1" s="1"/>
  <c r="CK1577" i="1"/>
  <c r="BZ1576" i="1"/>
  <c r="CD1576" i="1" s="1"/>
  <c r="CF1576" i="1" s="1"/>
  <c r="CK1569" i="1"/>
  <c r="BZ1568" i="1"/>
  <c r="CD1568" i="1" s="1"/>
  <c r="CF1568" i="1" s="1"/>
  <c r="CK1561" i="1"/>
  <c r="BZ1560" i="1"/>
  <c r="CD1560" i="1" s="1"/>
  <c r="CF1560" i="1" s="1"/>
  <c r="CK1553" i="1"/>
  <c r="BZ1552" i="1"/>
  <c r="CD1552" i="1" s="1"/>
  <c r="CF1552" i="1" s="1"/>
  <c r="CK1545" i="1"/>
  <c r="BZ1544" i="1"/>
  <c r="CD1544" i="1" s="1"/>
  <c r="CF1544" i="1" s="1"/>
  <c r="CK1537" i="1"/>
  <c r="BZ1536" i="1"/>
  <c r="CD1536" i="1" s="1"/>
  <c r="CF1536" i="1" s="1"/>
  <c r="CK1529" i="1"/>
  <c r="BZ1528" i="1"/>
  <c r="CD1528" i="1" s="1"/>
  <c r="CF1528" i="1" s="1"/>
  <c r="CK1521" i="1"/>
  <c r="BZ1520" i="1"/>
  <c r="CD1520" i="1" s="1"/>
  <c r="CF1520" i="1" s="1"/>
  <c r="CK1513" i="1"/>
  <c r="BZ1512" i="1"/>
  <c r="CD1512" i="1" s="1"/>
  <c r="CF1512" i="1" s="1"/>
  <c r="CK1505" i="1"/>
  <c r="BZ1504" i="1"/>
  <c r="CD1504" i="1" s="1"/>
  <c r="CF1504" i="1" s="1"/>
  <c r="CK1497" i="1"/>
  <c r="BZ1496" i="1"/>
  <c r="CD1496" i="1" s="1"/>
  <c r="CF1496" i="1" s="1"/>
  <c r="CK1489" i="1"/>
  <c r="BZ1488" i="1"/>
  <c r="CD1488" i="1" s="1"/>
  <c r="CF1488" i="1" s="1"/>
  <c r="CK1481" i="1"/>
  <c r="BZ1480" i="1"/>
  <c r="CD1480" i="1" s="1"/>
  <c r="CF1480" i="1" s="1"/>
  <c r="CK1473" i="1"/>
  <c r="CK1465" i="1"/>
  <c r="BZ1464" i="1"/>
  <c r="CD1464" i="1" s="1"/>
  <c r="CF1464" i="1" s="1"/>
  <c r="BZ1457" i="1"/>
  <c r="CD1457" i="1" s="1"/>
  <c r="CF1457" i="1" s="1"/>
  <c r="CK1445" i="1"/>
  <c r="CK1442" i="1"/>
  <c r="CK1429" i="1"/>
  <c r="CK1426" i="1"/>
  <c r="BZ1421" i="1"/>
  <c r="CD1421" i="1" s="1"/>
  <c r="CF1421" i="1" s="1"/>
  <c r="CK1413" i="1"/>
  <c r="CK1410" i="1"/>
  <c r="BZ1405" i="1"/>
  <c r="CD1405" i="1" s="1"/>
  <c r="CF1405" i="1" s="1"/>
  <c r="CK1397" i="1"/>
  <c r="CK1394" i="1"/>
  <c r="BZ1389" i="1"/>
  <c r="CD1389" i="1" s="1"/>
  <c r="CF1389" i="1" s="1"/>
  <c r="CK1381" i="1"/>
  <c r="CK1378" i="1"/>
  <c r="BZ1373" i="1"/>
  <c r="CD1373" i="1" s="1"/>
  <c r="CF1373" i="1" s="1"/>
  <c r="CK1365" i="1"/>
  <c r="CK1362" i="1"/>
  <c r="BZ1357" i="1"/>
  <c r="CD1357" i="1" s="1"/>
  <c r="CF1357" i="1" s="1"/>
  <c r="CK1349" i="1"/>
  <c r="CK1346" i="1"/>
  <c r="BZ1336" i="1"/>
  <c r="CD1336" i="1" s="1"/>
  <c r="CF1336" i="1" s="1"/>
  <c r="BZ1300" i="1"/>
  <c r="CD1300" i="1" s="1"/>
  <c r="CF1300" i="1" s="1"/>
  <c r="BZ1297" i="1"/>
  <c r="CD1297" i="1" s="1"/>
  <c r="CF1297" i="1" s="1"/>
  <c r="BZ1265" i="1"/>
  <c r="CD1265" i="1" s="1"/>
  <c r="CF1265" i="1" s="1"/>
  <c r="BZ1841" i="1"/>
  <c r="CD1841" i="1" s="1"/>
  <c r="CF1841" i="1" s="1"/>
  <c r="BZ1833" i="1"/>
  <c r="CD1833" i="1" s="1"/>
  <c r="CF1833" i="1" s="1"/>
  <c r="CK1829" i="1"/>
  <c r="BZ1826" i="1"/>
  <c r="CD1826" i="1" s="1"/>
  <c r="CF1826" i="1" s="1"/>
  <c r="CK1821" i="1"/>
  <c r="BZ1818" i="1"/>
  <c r="CD1818" i="1" s="1"/>
  <c r="CF1818" i="1" s="1"/>
  <c r="CK1813" i="1"/>
  <c r="BZ1810" i="1"/>
  <c r="CD1810" i="1" s="1"/>
  <c r="CF1810" i="1" s="1"/>
  <c r="BZ1804" i="1"/>
  <c r="CD1804" i="1" s="1"/>
  <c r="CF1804" i="1" s="1"/>
  <c r="BZ1803" i="1"/>
  <c r="CD1803" i="1" s="1"/>
  <c r="CF1803" i="1" s="1"/>
  <c r="CK1801" i="1"/>
  <c r="CK1794" i="1"/>
  <c r="BZ1792" i="1"/>
  <c r="CD1792" i="1" s="1"/>
  <c r="CF1792" i="1" s="1"/>
  <c r="BZ1791" i="1"/>
  <c r="CD1791" i="1" s="1"/>
  <c r="CF1791" i="1" s="1"/>
  <c r="CK1786" i="1"/>
  <c r="BZ1784" i="1"/>
  <c r="CD1784" i="1" s="1"/>
  <c r="CF1784" i="1" s="1"/>
  <c r="BZ1783" i="1"/>
  <c r="CD1783" i="1" s="1"/>
  <c r="CF1783" i="1" s="1"/>
  <c r="CK1778" i="1"/>
  <c r="BZ1776" i="1"/>
  <c r="CD1776" i="1" s="1"/>
  <c r="CF1776" i="1" s="1"/>
  <c r="BZ1775" i="1"/>
  <c r="CD1775" i="1" s="1"/>
  <c r="CF1775" i="1" s="1"/>
  <c r="CK1770" i="1"/>
  <c r="BZ1768" i="1"/>
  <c r="CD1768" i="1" s="1"/>
  <c r="CF1768" i="1" s="1"/>
  <c r="CK1762" i="1"/>
  <c r="BZ1757" i="1"/>
  <c r="CD1757" i="1" s="1"/>
  <c r="CF1757" i="1" s="1"/>
  <c r="BZ1751" i="1"/>
  <c r="CD1751" i="1" s="1"/>
  <c r="CF1751" i="1" s="1"/>
  <c r="BZ1750" i="1"/>
  <c r="CD1750" i="1" s="1"/>
  <c r="CF1750" i="1" s="1"/>
  <c r="BZ1735" i="1"/>
  <c r="CD1735" i="1" s="1"/>
  <c r="CF1735" i="1" s="1"/>
  <c r="BZ1734" i="1"/>
  <c r="CD1734" i="1" s="1"/>
  <c r="CF1734" i="1" s="1"/>
  <c r="BZ1719" i="1"/>
  <c r="CD1719" i="1" s="1"/>
  <c r="CF1719" i="1" s="1"/>
  <c r="BZ1718" i="1"/>
  <c r="CD1718" i="1" s="1"/>
  <c r="CF1718" i="1" s="1"/>
  <c r="BZ1703" i="1"/>
  <c r="CD1703" i="1" s="1"/>
  <c r="CF1703" i="1" s="1"/>
  <c r="BZ1702" i="1"/>
  <c r="CD1702" i="1" s="1"/>
  <c r="CF1702" i="1" s="1"/>
  <c r="BZ1687" i="1"/>
  <c r="CD1687" i="1" s="1"/>
  <c r="CF1687" i="1" s="1"/>
  <c r="BZ1686" i="1"/>
  <c r="CD1686" i="1" s="1"/>
  <c r="CF1686" i="1" s="1"/>
  <c r="BZ1671" i="1"/>
  <c r="CD1671" i="1" s="1"/>
  <c r="CF1671" i="1" s="1"/>
  <c r="BZ1670" i="1"/>
  <c r="CD1670" i="1" s="1"/>
  <c r="CF1670" i="1" s="1"/>
  <c r="BZ1655" i="1"/>
  <c r="CD1655" i="1" s="1"/>
  <c r="CF1655" i="1" s="1"/>
  <c r="BZ1654" i="1"/>
  <c r="CD1654" i="1" s="1"/>
  <c r="CF1654" i="1" s="1"/>
  <c r="CK1649" i="1"/>
  <c r="BZ1639" i="1"/>
  <c r="CD1639" i="1" s="1"/>
  <c r="CF1639" i="1" s="1"/>
  <c r="BZ1638" i="1"/>
  <c r="CD1638" i="1" s="1"/>
  <c r="CF1638" i="1" s="1"/>
  <c r="CK1633" i="1"/>
  <c r="CK1622" i="1"/>
  <c r="CK1611" i="1"/>
  <c r="CK1605" i="1"/>
  <c r="BZ1604" i="1"/>
  <c r="CD1604" i="1" s="1"/>
  <c r="CF1604" i="1" s="1"/>
  <c r="CK1598" i="1"/>
  <c r="CK1586" i="1"/>
  <c r="CK1578" i="1"/>
  <c r="CK1570" i="1"/>
  <c r="CK1562" i="1"/>
  <c r="CK1554" i="1"/>
  <c r="CK1546" i="1"/>
  <c r="CK1538" i="1"/>
  <c r="CK1530" i="1"/>
  <c r="CK1522" i="1"/>
  <c r="CK1514" i="1"/>
  <c r="CK1506" i="1"/>
  <c r="CK1498" i="1"/>
  <c r="CK1490" i="1"/>
  <c r="CK1482" i="1"/>
  <c r="CK1474" i="1"/>
  <c r="CK1466" i="1"/>
  <c r="BZ1426" i="1"/>
  <c r="CD1426" i="1" s="1"/>
  <c r="CF1426" i="1" s="1"/>
  <c r="BZ1420" i="1"/>
  <c r="CD1420" i="1" s="1"/>
  <c r="CF1420" i="1" s="1"/>
  <c r="BZ1410" i="1"/>
  <c r="CD1410" i="1" s="1"/>
  <c r="CF1410" i="1" s="1"/>
  <c r="BZ1404" i="1"/>
  <c r="CD1404" i="1" s="1"/>
  <c r="CF1404" i="1" s="1"/>
  <c r="BZ1394" i="1"/>
  <c r="CD1394" i="1" s="1"/>
  <c r="CF1394" i="1" s="1"/>
  <c r="BZ1388" i="1"/>
  <c r="CD1388" i="1" s="1"/>
  <c r="CF1388" i="1" s="1"/>
  <c r="BZ1378" i="1"/>
  <c r="CD1378" i="1" s="1"/>
  <c r="CF1378" i="1" s="1"/>
  <c r="BZ1372" i="1"/>
  <c r="CD1372" i="1" s="1"/>
  <c r="CF1372" i="1" s="1"/>
  <c r="BZ1362" i="1"/>
  <c r="CD1362" i="1" s="1"/>
  <c r="CF1362" i="1" s="1"/>
  <c r="BZ1356" i="1"/>
  <c r="CD1356" i="1" s="1"/>
  <c r="CF1356" i="1" s="1"/>
  <c r="BZ1305" i="1"/>
  <c r="CD1305" i="1" s="1"/>
  <c r="CF1305" i="1" s="1"/>
  <c r="BZ1304" i="1"/>
  <c r="CD1304" i="1" s="1"/>
  <c r="CF1304" i="1" s="1"/>
  <c r="BZ1294" i="1"/>
  <c r="CD1294" i="1" s="1"/>
  <c r="CF1294" i="1" s="1"/>
  <c r="BZ1293" i="1"/>
  <c r="CD1293" i="1" s="1"/>
  <c r="CF1293" i="1" s="1"/>
  <c r="BZ1274" i="1"/>
  <c r="CD1274" i="1" s="1"/>
  <c r="CF1274" i="1" s="1"/>
  <c r="BZ1273" i="1"/>
  <c r="CD1273" i="1" s="1"/>
  <c r="CF1273" i="1" s="1"/>
  <c r="BZ1270" i="1"/>
  <c r="CD1270" i="1" s="1"/>
  <c r="CF1270" i="1" s="1"/>
  <c r="BZ1269" i="1"/>
  <c r="CD1269" i="1" s="1"/>
  <c r="CF1269" i="1" s="1"/>
  <c r="BZ1262" i="1"/>
  <c r="CD1262" i="1" s="1"/>
  <c r="CF1262" i="1" s="1"/>
  <c r="CK1844" i="1"/>
  <c r="BZ1844" i="1"/>
  <c r="CD1844" i="1" s="1"/>
  <c r="CF1844" i="1" s="1"/>
  <c r="CK1842" i="1"/>
  <c r="BZ1842" i="1"/>
  <c r="CD1842" i="1" s="1"/>
  <c r="CF1842" i="1" s="1"/>
  <c r="CK1836" i="1"/>
  <c r="BZ1836" i="1"/>
  <c r="CD1836" i="1" s="1"/>
  <c r="CF1836" i="1" s="1"/>
  <c r="CK1834" i="1"/>
  <c r="BZ1834" i="1"/>
  <c r="CD1834" i="1" s="1"/>
  <c r="CF1834" i="1" s="1"/>
  <c r="BZ1828" i="1"/>
  <c r="CD1828" i="1" s="1"/>
  <c r="CF1828" i="1" s="1"/>
  <c r="BZ1827" i="1"/>
  <c r="CD1827" i="1" s="1"/>
  <c r="CF1827" i="1" s="1"/>
  <c r="BZ1820" i="1"/>
  <c r="CD1820" i="1" s="1"/>
  <c r="CF1820" i="1" s="1"/>
  <c r="BZ1819" i="1"/>
  <c r="CD1819" i="1" s="1"/>
  <c r="CF1819" i="1" s="1"/>
  <c r="BZ1812" i="1"/>
  <c r="CD1812" i="1" s="1"/>
  <c r="CF1812" i="1" s="1"/>
  <c r="BZ1811" i="1"/>
  <c r="CD1811" i="1" s="1"/>
  <c r="CF1811" i="1" s="1"/>
  <c r="CK1806" i="1"/>
  <c r="BZ1806" i="1"/>
  <c r="CD1806" i="1" s="1"/>
  <c r="CF1806" i="1" s="1"/>
  <c r="BZ1800" i="1"/>
  <c r="CD1800" i="1" s="1"/>
  <c r="CF1800" i="1" s="1"/>
  <c r="BZ1799" i="1"/>
  <c r="CD1799" i="1" s="1"/>
  <c r="CF1799" i="1" s="1"/>
  <c r="BZ1794" i="1"/>
  <c r="CD1794" i="1" s="1"/>
  <c r="CF1794" i="1" s="1"/>
  <c r="BZ1786" i="1"/>
  <c r="CD1786" i="1" s="1"/>
  <c r="CF1786" i="1" s="1"/>
  <c r="BZ1778" i="1"/>
  <c r="CD1778" i="1" s="1"/>
  <c r="CF1778" i="1" s="1"/>
  <c r="BZ1770" i="1"/>
  <c r="CD1770" i="1" s="1"/>
  <c r="CF1770" i="1" s="1"/>
  <c r="CK1765" i="1"/>
  <c r="BZ1765" i="1"/>
  <c r="CD1765" i="1" s="1"/>
  <c r="CF1765" i="1" s="1"/>
  <c r="BZ1762" i="1"/>
  <c r="CD1762" i="1" s="1"/>
  <c r="CF1762" i="1" s="1"/>
  <c r="CK1753" i="1"/>
  <c r="BZ1622" i="1"/>
  <c r="CD1622" i="1" s="1"/>
  <c r="CF1622" i="1" s="1"/>
  <c r="BZ1608" i="1"/>
  <c r="CD1608" i="1" s="1"/>
  <c r="CF1608" i="1" s="1"/>
  <c r="BZ1598" i="1"/>
  <c r="CD1598" i="1" s="1"/>
  <c r="CF1598" i="1" s="1"/>
  <c r="BZ1597" i="1"/>
  <c r="CD1597" i="1" s="1"/>
  <c r="CF1597" i="1" s="1"/>
  <c r="CK1447" i="1"/>
  <c r="CK1443" i="1"/>
  <c r="CK1431" i="1"/>
  <c r="CK1427" i="1"/>
  <c r="CK1415" i="1"/>
  <c r="BZ1414" i="1"/>
  <c r="CD1414" i="1" s="1"/>
  <c r="CF1414" i="1" s="1"/>
  <c r="BZ1413" i="1"/>
  <c r="CD1413" i="1" s="1"/>
  <c r="CF1413" i="1" s="1"/>
  <c r="CK1411" i="1"/>
  <c r="CK1399" i="1"/>
  <c r="BZ1398" i="1"/>
  <c r="CD1398" i="1" s="1"/>
  <c r="CF1398" i="1" s="1"/>
  <c r="BZ1397" i="1"/>
  <c r="CD1397" i="1" s="1"/>
  <c r="CF1397" i="1" s="1"/>
  <c r="CK1395" i="1"/>
  <c r="CK1383" i="1"/>
  <c r="BZ1382" i="1"/>
  <c r="CD1382" i="1" s="1"/>
  <c r="CF1382" i="1" s="1"/>
  <c r="BZ1381" i="1"/>
  <c r="CD1381" i="1" s="1"/>
  <c r="CF1381" i="1" s="1"/>
  <c r="CK1379" i="1"/>
  <c r="BZ1366" i="1"/>
  <c r="CD1366" i="1" s="1"/>
  <c r="CF1366" i="1" s="1"/>
  <c r="BZ1365" i="1"/>
  <c r="CD1365" i="1" s="1"/>
  <c r="CF1365" i="1" s="1"/>
  <c r="CK1363" i="1"/>
  <c r="BZ1350" i="1"/>
  <c r="CD1350" i="1" s="1"/>
  <c r="CF1350" i="1" s="1"/>
  <c r="BZ1349" i="1"/>
  <c r="CD1349" i="1" s="1"/>
  <c r="CF1349" i="1" s="1"/>
  <c r="CK1342" i="1"/>
  <c r="BZ1334" i="1"/>
  <c r="CD1334" i="1" s="1"/>
  <c r="CF1334" i="1" s="1"/>
  <c r="BZ1333" i="1"/>
  <c r="CD1333" i="1" s="1"/>
  <c r="CF1333" i="1" s="1"/>
  <c r="CK1326" i="1"/>
  <c r="BZ1316" i="1"/>
  <c r="CD1316" i="1" s="1"/>
  <c r="CF1316" i="1" s="1"/>
  <c r="BZ1310" i="1"/>
  <c r="CD1310" i="1" s="1"/>
  <c r="CF1310" i="1" s="1"/>
  <c r="BZ1298" i="1"/>
  <c r="CD1298" i="1" s="1"/>
  <c r="CF1298" i="1" s="1"/>
  <c r="BZ1278" i="1"/>
  <c r="CD1278" i="1" s="1"/>
  <c r="CF1278" i="1" s="1"/>
  <c r="BZ1266" i="1"/>
  <c r="CD1266" i="1" s="1"/>
  <c r="CF1266" i="1" s="1"/>
  <c r="BZ1837" i="1"/>
  <c r="CD1837" i="1" s="1"/>
  <c r="CF1837" i="1" s="1"/>
  <c r="BZ1830" i="1"/>
  <c r="CD1830" i="1" s="1"/>
  <c r="CF1830" i="1" s="1"/>
  <c r="BZ1822" i="1"/>
  <c r="CD1822" i="1" s="1"/>
  <c r="CF1822" i="1" s="1"/>
  <c r="BZ1814" i="1"/>
  <c r="CD1814" i="1" s="1"/>
  <c r="CF1814" i="1" s="1"/>
  <c r="BZ1802" i="1"/>
  <c r="CD1802" i="1" s="1"/>
  <c r="CF1802" i="1" s="1"/>
  <c r="BZ1796" i="1"/>
  <c r="CD1796" i="1" s="1"/>
  <c r="CF1796" i="1" s="1"/>
  <c r="BZ1795" i="1"/>
  <c r="CD1795" i="1" s="1"/>
  <c r="CF1795" i="1" s="1"/>
  <c r="BZ1788" i="1"/>
  <c r="CD1788" i="1" s="1"/>
  <c r="CF1788" i="1" s="1"/>
  <c r="BZ1787" i="1"/>
  <c r="CD1787" i="1" s="1"/>
  <c r="CF1787" i="1" s="1"/>
  <c r="BZ1780" i="1"/>
  <c r="CD1780" i="1" s="1"/>
  <c r="CF1780" i="1" s="1"/>
  <c r="BZ1779" i="1"/>
  <c r="CD1779" i="1" s="1"/>
  <c r="CF1779" i="1" s="1"/>
  <c r="BZ1772" i="1"/>
  <c r="CD1772" i="1" s="1"/>
  <c r="CF1772" i="1" s="1"/>
  <c r="BZ1771" i="1"/>
  <c r="CD1771" i="1" s="1"/>
  <c r="CF1771" i="1" s="1"/>
  <c r="BZ1756" i="1"/>
  <c r="CD1756" i="1" s="1"/>
  <c r="CF1756" i="1" s="1"/>
  <c r="BZ1739" i="1"/>
  <c r="CD1739" i="1" s="1"/>
  <c r="CF1739" i="1" s="1"/>
  <c r="BZ1723" i="1"/>
  <c r="CD1723" i="1" s="1"/>
  <c r="CF1723" i="1" s="1"/>
  <c r="BZ1707" i="1"/>
  <c r="CD1707" i="1" s="1"/>
  <c r="CF1707" i="1" s="1"/>
  <c r="BZ1691" i="1"/>
  <c r="CD1691" i="1" s="1"/>
  <c r="CF1691" i="1" s="1"/>
  <c r="BZ1682" i="1"/>
  <c r="CD1682" i="1" s="1"/>
  <c r="CF1682" i="1" s="1"/>
  <c r="BZ1675" i="1"/>
  <c r="CD1675" i="1" s="1"/>
  <c r="CF1675" i="1" s="1"/>
  <c r="BZ1666" i="1"/>
  <c r="CD1666" i="1" s="1"/>
  <c r="CF1666" i="1" s="1"/>
  <c r="BZ1659" i="1"/>
  <c r="CD1659" i="1" s="1"/>
  <c r="CF1659" i="1" s="1"/>
  <c r="BZ1650" i="1"/>
  <c r="CD1650" i="1" s="1"/>
  <c r="CF1650" i="1" s="1"/>
  <c r="BZ1643" i="1"/>
  <c r="CD1643" i="1" s="1"/>
  <c r="CF1643" i="1" s="1"/>
  <c r="BZ1634" i="1"/>
  <c r="CD1634" i="1" s="1"/>
  <c r="CF1634" i="1" s="1"/>
  <c r="BZ1627" i="1"/>
  <c r="CD1627" i="1" s="1"/>
  <c r="CF1627" i="1" s="1"/>
  <c r="BZ1606" i="1"/>
  <c r="CD1606" i="1" s="1"/>
  <c r="CF1606" i="1" s="1"/>
  <c r="BZ1602" i="1"/>
  <c r="CD1602" i="1" s="1"/>
  <c r="CF1602" i="1" s="1"/>
  <c r="BZ1587" i="1"/>
  <c r="CD1587" i="1" s="1"/>
  <c r="CF1587" i="1" s="1"/>
  <c r="BZ1579" i="1"/>
  <c r="CD1579" i="1" s="1"/>
  <c r="CF1579" i="1" s="1"/>
  <c r="BZ1571" i="1"/>
  <c r="CD1571" i="1" s="1"/>
  <c r="CF1571" i="1" s="1"/>
  <c r="BZ1563" i="1"/>
  <c r="CD1563" i="1" s="1"/>
  <c r="CF1563" i="1" s="1"/>
  <c r="BZ1555" i="1"/>
  <c r="CD1555" i="1" s="1"/>
  <c r="CF1555" i="1" s="1"/>
  <c r="BZ1547" i="1"/>
  <c r="CD1547" i="1" s="1"/>
  <c r="CF1547" i="1" s="1"/>
  <c r="BZ1539" i="1"/>
  <c r="CD1539" i="1" s="1"/>
  <c r="CF1539" i="1" s="1"/>
  <c r="BZ1531" i="1"/>
  <c r="CD1531" i="1" s="1"/>
  <c r="CF1531" i="1" s="1"/>
  <c r="BZ1523" i="1"/>
  <c r="CD1523" i="1" s="1"/>
  <c r="CF1523" i="1" s="1"/>
  <c r="BZ1515" i="1"/>
  <c r="CD1515" i="1" s="1"/>
  <c r="CF1515" i="1" s="1"/>
  <c r="BZ1507" i="1"/>
  <c r="CD1507" i="1" s="1"/>
  <c r="CF1507" i="1" s="1"/>
  <c r="BZ1499" i="1"/>
  <c r="CD1499" i="1" s="1"/>
  <c r="CF1499" i="1" s="1"/>
  <c r="BZ1491" i="1"/>
  <c r="CD1491" i="1" s="1"/>
  <c r="CF1491" i="1" s="1"/>
  <c r="BZ1483" i="1"/>
  <c r="CD1483" i="1" s="1"/>
  <c r="CF1483" i="1" s="1"/>
  <c r="BZ1475" i="1"/>
  <c r="CD1475" i="1" s="1"/>
  <c r="CF1475" i="1" s="1"/>
  <c r="BZ1459" i="1"/>
  <c r="CD1459" i="1" s="1"/>
  <c r="CF1459" i="1" s="1"/>
  <c r="BZ1444" i="1"/>
  <c r="CD1444" i="1" s="1"/>
  <c r="CF1444" i="1" s="1"/>
  <c r="BZ1441" i="1"/>
  <c r="CD1441" i="1" s="1"/>
  <c r="CF1441" i="1" s="1"/>
  <c r="CK1433" i="1"/>
  <c r="BZ1428" i="1"/>
  <c r="CD1428" i="1" s="1"/>
  <c r="CF1428" i="1" s="1"/>
  <c r="BZ1425" i="1"/>
  <c r="CD1425" i="1" s="1"/>
  <c r="CF1425" i="1" s="1"/>
  <c r="CK1417" i="1"/>
  <c r="BZ1416" i="1"/>
  <c r="CD1416" i="1" s="1"/>
  <c r="CF1416" i="1" s="1"/>
  <c r="BZ1412" i="1"/>
  <c r="CD1412" i="1" s="1"/>
  <c r="CF1412" i="1" s="1"/>
  <c r="BZ1409" i="1"/>
  <c r="CD1409" i="1" s="1"/>
  <c r="CF1409" i="1" s="1"/>
  <c r="CK1401" i="1"/>
  <c r="BZ1400" i="1"/>
  <c r="CD1400" i="1" s="1"/>
  <c r="CF1400" i="1" s="1"/>
  <c r="BZ1396" i="1"/>
  <c r="CD1396" i="1" s="1"/>
  <c r="CF1396" i="1" s="1"/>
  <c r="BZ1393" i="1"/>
  <c r="CD1393" i="1" s="1"/>
  <c r="CF1393" i="1" s="1"/>
  <c r="CK1390" i="1"/>
  <c r="CK1385" i="1"/>
  <c r="BZ1384" i="1"/>
  <c r="CD1384" i="1" s="1"/>
  <c r="CF1384" i="1" s="1"/>
  <c r="BZ1380" i="1"/>
  <c r="CD1380" i="1" s="1"/>
  <c r="CF1380" i="1" s="1"/>
  <c r="BZ1377" i="1"/>
  <c r="CD1377" i="1" s="1"/>
  <c r="CF1377" i="1" s="1"/>
  <c r="CK1374" i="1"/>
  <c r="CK1369" i="1"/>
  <c r="BZ1368" i="1"/>
  <c r="CD1368" i="1" s="1"/>
  <c r="CF1368" i="1" s="1"/>
  <c r="BZ1364" i="1"/>
  <c r="CD1364" i="1" s="1"/>
  <c r="CF1364" i="1" s="1"/>
  <c r="BZ1361" i="1"/>
  <c r="CD1361" i="1" s="1"/>
  <c r="CF1361" i="1" s="1"/>
  <c r="CK1358" i="1"/>
  <c r="CK1353" i="1"/>
  <c r="BZ1352" i="1"/>
  <c r="CD1352" i="1" s="1"/>
  <c r="CF1352" i="1" s="1"/>
  <c r="BZ1348" i="1"/>
  <c r="CD1348" i="1" s="1"/>
  <c r="CF1348" i="1" s="1"/>
  <c r="BZ1345" i="1"/>
  <c r="CD1345" i="1" s="1"/>
  <c r="CF1345" i="1" s="1"/>
  <c r="BZ1332" i="1"/>
  <c r="CD1332" i="1" s="1"/>
  <c r="CF1332" i="1" s="1"/>
  <c r="BZ1329" i="1"/>
  <c r="CD1329" i="1" s="1"/>
  <c r="CF1329" i="1" s="1"/>
  <c r="BZ1322" i="1"/>
  <c r="CD1322" i="1" s="1"/>
  <c r="CF1322" i="1" s="1"/>
  <c r="BZ1320" i="1"/>
  <c r="CD1320" i="1" s="1"/>
  <c r="CF1320" i="1" s="1"/>
  <c r="BZ1306" i="1"/>
  <c r="CD1306" i="1" s="1"/>
  <c r="CF1306" i="1" s="1"/>
  <c r="BZ1282" i="1"/>
  <c r="CD1282" i="1" s="1"/>
  <c r="CF1282" i="1" s="1"/>
  <c r="BZ1229" i="1"/>
  <c r="CD1229" i="1" s="1"/>
  <c r="CF1229" i="1" s="1"/>
  <c r="BZ1209" i="1"/>
  <c r="CD1209" i="1" s="1"/>
  <c r="CF1209" i="1" s="1"/>
  <c r="BZ1036" i="1"/>
  <c r="CD1036" i="1" s="1"/>
  <c r="CF1036" i="1" s="1"/>
  <c r="BZ1028" i="1"/>
  <c r="CD1028" i="1" s="1"/>
  <c r="CF1028" i="1" s="1"/>
  <c r="BZ1020" i="1"/>
  <c r="CD1020" i="1" s="1"/>
  <c r="CF1020" i="1" s="1"/>
  <c r="BZ1012" i="1"/>
  <c r="CD1012" i="1" s="1"/>
  <c r="CF1012" i="1" s="1"/>
  <c r="BZ1003" i="1"/>
  <c r="CD1003" i="1" s="1"/>
  <c r="CF1003" i="1" s="1"/>
  <c r="BZ998" i="1"/>
  <c r="CD998" i="1" s="1"/>
  <c r="CF998" i="1" s="1"/>
  <c r="BZ990" i="1"/>
  <c r="CD990" i="1" s="1"/>
  <c r="CF990" i="1" s="1"/>
  <c r="BZ986" i="1"/>
  <c r="CD986" i="1" s="1"/>
  <c r="CF986" i="1" s="1"/>
  <c r="BZ982" i="1"/>
  <c r="CD982" i="1" s="1"/>
  <c r="CF982" i="1" s="1"/>
  <c r="CK974" i="1"/>
  <c r="CK972" i="1"/>
  <c r="CK966" i="1"/>
  <c r="BZ951" i="1"/>
  <c r="CD951" i="1" s="1"/>
  <c r="CF951" i="1" s="1"/>
  <c r="BZ1341" i="1"/>
  <c r="CD1341" i="1" s="1"/>
  <c r="CF1341" i="1" s="1"/>
  <c r="CK1330" i="1"/>
  <c r="BZ1325" i="1"/>
  <c r="CD1325" i="1" s="1"/>
  <c r="CF1325" i="1" s="1"/>
  <c r="BZ1318" i="1"/>
  <c r="CD1318" i="1" s="1"/>
  <c r="CF1318" i="1" s="1"/>
  <c r="BZ1314" i="1"/>
  <c r="CD1314" i="1" s="1"/>
  <c r="CF1314" i="1" s="1"/>
  <c r="BZ1313" i="1"/>
  <c r="CD1313" i="1" s="1"/>
  <c r="CF1313" i="1" s="1"/>
  <c r="CK1310" i="1"/>
  <c r="CK1298" i="1"/>
  <c r="CK1294" i="1"/>
  <c r="BZ1277" i="1"/>
  <c r="CD1277" i="1" s="1"/>
  <c r="CF1277" i="1" s="1"/>
  <c r="CK1274" i="1"/>
  <c r="BZ1257" i="1"/>
  <c r="CD1257" i="1" s="1"/>
  <c r="CF1257" i="1" s="1"/>
  <c r="CK1255" i="1"/>
  <c r="BZ1254" i="1"/>
  <c r="CD1254" i="1" s="1"/>
  <c r="CF1254" i="1" s="1"/>
  <c r="BZ1253" i="1"/>
  <c r="CD1253" i="1" s="1"/>
  <c r="CF1253" i="1" s="1"/>
  <c r="CK1251" i="1"/>
  <c r="CK1249" i="1"/>
  <c r="CK1247" i="1"/>
  <c r="CK1238" i="1"/>
  <c r="CK1234" i="1"/>
  <c r="CK1230" i="1"/>
  <c r="BZ1213" i="1"/>
  <c r="CD1213" i="1" s="1"/>
  <c r="CF1213" i="1" s="1"/>
  <c r="CK1210" i="1"/>
  <c r="BZ1197" i="1"/>
  <c r="CD1197" i="1" s="1"/>
  <c r="CF1197" i="1" s="1"/>
  <c r="BZ1181" i="1"/>
  <c r="CD1181" i="1" s="1"/>
  <c r="CF1181" i="1" s="1"/>
  <c r="BZ1165" i="1"/>
  <c r="CD1165" i="1" s="1"/>
  <c r="CF1165" i="1" s="1"/>
  <c r="CK1151" i="1"/>
  <c r="CK1149" i="1"/>
  <c r="BZ1149" i="1"/>
  <c r="CD1149" i="1" s="1"/>
  <c r="CF1149" i="1" s="1"/>
  <c r="CK1141" i="1"/>
  <c r="CK1135" i="1"/>
  <c r="CK1133" i="1"/>
  <c r="BZ1133" i="1"/>
  <c r="CD1133" i="1" s="1"/>
  <c r="CF1133" i="1" s="1"/>
  <c r="CK1125" i="1"/>
  <c r="CK1119" i="1"/>
  <c r="CK1117" i="1"/>
  <c r="BZ1117" i="1"/>
  <c r="CD1117" i="1" s="1"/>
  <c r="CF1117" i="1" s="1"/>
  <c r="CK1109" i="1"/>
  <c r="CK1103" i="1"/>
  <c r="CK1101" i="1"/>
  <c r="BZ1101" i="1"/>
  <c r="CD1101" i="1" s="1"/>
  <c r="CF1101" i="1" s="1"/>
  <c r="CK1093" i="1"/>
  <c r="CG1090" i="1"/>
  <c r="CK1087" i="1"/>
  <c r="CK1085" i="1"/>
  <c r="BZ1085" i="1"/>
  <c r="CD1085" i="1" s="1"/>
  <c r="CF1085" i="1" s="1"/>
  <c r="CK1079" i="1"/>
  <c r="CK1077" i="1"/>
  <c r="CK1071" i="1"/>
  <c r="CK1069" i="1"/>
  <c r="BZ1069" i="1"/>
  <c r="CD1069" i="1" s="1"/>
  <c r="CF1069" i="1" s="1"/>
  <c r="CK1063" i="1"/>
  <c r="CK1061" i="1"/>
  <c r="CK1055" i="1"/>
  <c r="CK1053" i="1"/>
  <c r="BZ1053" i="1"/>
  <c r="CD1053" i="1" s="1"/>
  <c r="CF1053" i="1" s="1"/>
  <c r="CK1047" i="1"/>
  <c r="CK1045" i="1"/>
  <c r="CK1039" i="1"/>
  <c r="BZ1039" i="1"/>
  <c r="CD1039" i="1" s="1"/>
  <c r="CF1039" i="1" s="1"/>
  <c r="CK1037" i="1"/>
  <c r="BZ1037" i="1"/>
  <c r="CD1037" i="1" s="1"/>
  <c r="CF1037" i="1" s="1"/>
  <c r="CK1031" i="1"/>
  <c r="BZ1031" i="1"/>
  <c r="CD1031" i="1" s="1"/>
  <c r="CF1031" i="1" s="1"/>
  <c r="CK1029" i="1"/>
  <c r="BZ1029" i="1"/>
  <c r="CD1029" i="1" s="1"/>
  <c r="CF1029" i="1" s="1"/>
  <c r="CK1023" i="1"/>
  <c r="BZ1023" i="1"/>
  <c r="CD1023" i="1" s="1"/>
  <c r="CF1023" i="1" s="1"/>
  <c r="CK1021" i="1"/>
  <c r="BZ1021" i="1"/>
  <c r="CD1021" i="1" s="1"/>
  <c r="CF1021" i="1" s="1"/>
  <c r="CK1015" i="1"/>
  <c r="BZ1015" i="1"/>
  <c r="CD1015" i="1" s="1"/>
  <c r="CF1015" i="1" s="1"/>
  <c r="CK1013" i="1"/>
  <c r="BZ1013" i="1"/>
  <c r="CD1013" i="1" s="1"/>
  <c r="CF1013" i="1" s="1"/>
  <c r="CK1007" i="1"/>
  <c r="BZ1007" i="1"/>
  <c r="CD1007" i="1" s="1"/>
  <c r="CF1007" i="1" s="1"/>
  <c r="CK1005" i="1"/>
  <c r="BZ1005" i="1"/>
  <c r="CD1005" i="1" s="1"/>
  <c r="CF1005" i="1" s="1"/>
  <c r="BZ999" i="1"/>
  <c r="CD999" i="1" s="1"/>
  <c r="CF999" i="1" s="1"/>
  <c r="CK994" i="1"/>
  <c r="BZ955" i="1"/>
  <c r="CD955" i="1" s="1"/>
  <c r="CF955" i="1" s="1"/>
  <c r="BZ1346" i="1"/>
  <c r="CD1346" i="1" s="1"/>
  <c r="CF1346" i="1" s="1"/>
  <c r="BZ1340" i="1"/>
  <c r="CD1340" i="1" s="1"/>
  <c r="CF1340" i="1" s="1"/>
  <c r="BZ1330" i="1"/>
  <c r="CD1330" i="1" s="1"/>
  <c r="CF1330" i="1" s="1"/>
  <c r="BZ1324" i="1"/>
  <c r="CD1324" i="1" s="1"/>
  <c r="CF1324" i="1" s="1"/>
  <c r="CK1322" i="1"/>
  <c r="CK1319" i="1"/>
  <c r="BZ1317" i="1"/>
  <c r="CD1317" i="1" s="1"/>
  <c r="CF1317" i="1" s="1"/>
  <c r="CK1315" i="1"/>
  <c r="BZ1309" i="1"/>
  <c r="CD1309" i="1" s="1"/>
  <c r="CF1309" i="1" s="1"/>
  <c r="BZ1302" i="1"/>
  <c r="CD1302" i="1" s="1"/>
  <c r="CF1302" i="1" s="1"/>
  <c r="CK1297" i="1"/>
  <c r="CK1295" i="1"/>
  <c r="CK1293" i="1"/>
  <c r="CK1286" i="1"/>
  <c r="CK1282" i="1"/>
  <c r="CK1278" i="1"/>
  <c r="CK1273" i="1"/>
  <c r="CK1269" i="1"/>
  <c r="BZ1261" i="1"/>
  <c r="CD1261" i="1" s="1"/>
  <c r="CF1261" i="1" s="1"/>
  <c r="CK1258" i="1"/>
  <c r="BZ1241" i="1"/>
  <c r="CD1241" i="1" s="1"/>
  <c r="CF1241" i="1" s="1"/>
  <c r="CK1239" i="1"/>
  <c r="BZ1238" i="1"/>
  <c r="CD1238" i="1" s="1"/>
  <c r="CF1238" i="1" s="1"/>
  <c r="BZ1237" i="1"/>
  <c r="CD1237" i="1" s="1"/>
  <c r="CF1237" i="1" s="1"/>
  <c r="CK1235" i="1"/>
  <c r="CK1233" i="1"/>
  <c r="CK1231" i="1"/>
  <c r="CK1229" i="1"/>
  <c r="CK1222" i="1"/>
  <c r="CK1218" i="1"/>
  <c r="CK1214" i="1"/>
  <c r="CK1209" i="1"/>
  <c r="BZ1040" i="1"/>
  <c r="CD1040" i="1" s="1"/>
  <c r="CF1040" i="1" s="1"/>
  <c r="BZ1032" i="1"/>
  <c r="CD1032" i="1" s="1"/>
  <c r="CF1032" i="1" s="1"/>
  <c r="BZ1024" i="1"/>
  <c r="CD1024" i="1" s="1"/>
  <c r="CF1024" i="1" s="1"/>
  <c r="BZ1016" i="1"/>
  <c r="CD1016" i="1" s="1"/>
  <c r="CF1016" i="1" s="1"/>
  <c r="BZ1008" i="1"/>
  <c r="CD1008" i="1" s="1"/>
  <c r="CF1008" i="1" s="1"/>
  <c r="BZ997" i="1"/>
  <c r="CD997" i="1" s="1"/>
  <c r="CF997" i="1" s="1"/>
  <c r="BZ991" i="1"/>
  <c r="CD991" i="1" s="1"/>
  <c r="CF991" i="1" s="1"/>
  <c r="BZ989" i="1"/>
  <c r="CD989" i="1" s="1"/>
  <c r="CF989" i="1" s="1"/>
  <c r="BZ987" i="1"/>
  <c r="CD987" i="1" s="1"/>
  <c r="CF987" i="1" s="1"/>
  <c r="BZ981" i="1"/>
  <c r="CD981" i="1" s="1"/>
  <c r="CF981" i="1" s="1"/>
  <c r="BZ967" i="1"/>
  <c r="CD967" i="1" s="1"/>
  <c r="BZ963" i="1"/>
  <c r="CD963" i="1" s="1"/>
  <c r="CF963" i="1" s="1"/>
  <c r="CK1311" i="1"/>
  <c r="BZ1308" i="1"/>
  <c r="CD1308" i="1" s="1"/>
  <c r="CF1308" i="1" s="1"/>
  <c r="CK1303" i="1"/>
  <c r="BZ1301" i="1"/>
  <c r="CD1301" i="1" s="1"/>
  <c r="CF1301" i="1" s="1"/>
  <c r="CK1299" i="1"/>
  <c r="BZ1289" i="1"/>
  <c r="CD1289" i="1" s="1"/>
  <c r="CF1289" i="1" s="1"/>
  <c r="BZ1286" i="1"/>
  <c r="CD1286" i="1" s="1"/>
  <c r="CF1286" i="1" s="1"/>
  <c r="BZ1285" i="1"/>
  <c r="CD1285" i="1" s="1"/>
  <c r="CF1285" i="1" s="1"/>
  <c r="CK1277" i="1"/>
  <c r="CK1257" i="1"/>
  <c r="CK1253" i="1"/>
  <c r="BZ1245" i="1"/>
  <c r="CD1245" i="1" s="1"/>
  <c r="CF1245" i="1" s="1"/>
  <c r="BZ1225" i="1"/>
  <c r="CD1225" i="1" s="1"/>
  <c r="CF1225" i="1" s="1"/>
  <c r="BZ1222" i="1"/>
  <c r="CD1222" i="1" s="1"/>
  <c r="CF1222" i="1" s="1"/>
  <c r="BZ1221" i="1"/>
  <c r="CD1221" i="1" s="1"/>
  <c r="CF1221" i="1" s="1"/>
  <c r="CK1213" i="1"/>
  <c r="CK1203" i="1"/>
  <c r="CK1201" i="1"/>
  <c r="CK1193" i="1"/>
  <c r="BZ1193" i="1"/>
  <c r="CD1193" i="1" s="1"/>
  <c r="CF1193" i="1" s="1"/>
  <c r="CK1187" i="1"/>
  <c r="CK1185" i="1"/>
  <c r="CK1177" i="1"/>
  <c r="BZ1177" i="1"/>
  <c r="CD1177" i="1" s="1"/>
  <c r="CF1177" i="1" s="1"/>
  <c r="CK1171" i="1"/>
  <c r="CK1169" i="1"/>
  <c r="CK1161" i="1"/>
  <c r="BZ1161" i="1"/>
  <c r="CD1161" i="1" s="1"/>
  <c r="CF1161" i="1" s="1"/>
  <c r="CK1155" i="1"/>
  <c r="CK1153" i="1"/>
  <c r="CK1145" i="1"/>
  <c r="BZ1145" i="1"/>
  <c r="CD1145" i="1" s="1"/>
  <c r="CF1145" i="1" s="1"/>
  <c r="CK1139" i="1"/>
  <c r="CK1137" i="1"/>
  <c r="CK1129" i="1"/>
  <c r="BZ1129" i="1"/>
  <c r="CD1129" i="1" s="1"/>
  <c r="CF1129" i="1" s="1"/>
  <c r="CK1123" i="1"/>
  <c r="CK1121" i="1"/>
  <c r="CK1113" i="1"/>
  <c r="BZ1113" i="1"/>
  <c r="CD1113" i="1" s="1"/>
  <c r="CF1113" i="1" s="1"/>
  <c r="CK1107" i="1"/>
  <c r="CK1105" i="1"/>
  <c r="CK1097" i="1"/>
  <c r="BZ1097" i="1"/>
  <c r="CD1097" i="1" s="1"/>
  <c r="CF1097" i="1" s="1"/>
  <c r="CK1065" i="1"/>
  <c r="CK1059" i="1"/>
  <c r="CK1057" i="1"/>
  <c r="CK1049" i="1"/>
  <c r="CK1043" i="1"/>
  <c r="CK1041" i="1"/>
  <c r="CK1035" i="1"/>
  <c r="BZ1035" i="1"/>
  <c r="CD1035" i="1" s="1"/>
  <c r="CF1035" i="1" s="1"/>
  <c r="CK1033" i="1"/>
  <c r="BZ1033" i="1"/>
  <c r="CD1033" i="1" s="1"/>
  <c r="CF1033" i="1" s="1"/>
  <c r="CK1027" i="1"/>
  <c r="BZ1027" i="1"/>
  <c r="CD1027" i="1" s="1"/>
  <c r="CF1027" i="1" s="1"/>
  <c r="CK1025" i="1"/>
  <c r="BZ1025" i="1"/>
  <c r="CD1025" i="1" s="1"/>
  <c r="CF1025" i="1" s="1"/>
  <c r="CK1019" i="1"/>
  <c r="BZ1019" i="1"/>
  <c r="CD1019" i="1" s="1"/>
  <c r="CF1019" i="1" s="1"/>
  <c r="CK1017" i="1"/>
  <c r="BZ1017" i="1"/>
  <c r="CD1017" i="1" s="1"/>
  <c r="CF1017" i="1" s="1"/>
  <c r="CK1011" i="1"/>
  <c r="BZ1011" i="1"/>
  <c r="CD1011" i="1" s="1"/>
  <c r="CF1011" i="1" s="1"/>
  <c r="CK1009" i="1"/>
  <c r="BZ1009" i="1"/>
  <c r="CD1009" i="1" s="1"/>
  <c r="CF1009" i="1" s="1"/>
  <c r="BZ1001" i="1"/>
  <c r="CD1001" i="1" s="1"/>
  <c r="CF1001" i="1" s="1"/>
  <c r="BZ995" i="1"/>
  <c r="CD995" i="1" s="1"/>
  <c r="CF995" i="1" s="1"/>
  <c r="BZ985" i="1"/>
  <c r="CD985" i="1" s="1"/>
  <c r="CF985" i="1" s="1"/>
  <c r="BZ979" i="1"/>
  <c r="CD979" i="1" s="1"/>
  <c r="CF979" i="1" s="1"/>
  <c r="BZ978" i="1"/>
  <c r="CD978" i="1" s="1"/>
  <c r="CF978" i="1" s="1"/>
  <c r="CK975" i="1"/>
  <c r="CK971" i="1"/>
  <c r="CK956" i="1"/>
  <c r="BZ946" i="1"/>
  <c r="CD946" i="1" s="1"/>
  <c r="CF946" i="1" s="1"/>
  <c r="BZ930" i="1"/>
  <c r="CD930" i="1" s="1"/>
  <c r="CF930" i="1" s="1"/>
  <c r="BZ914" i="1"/>
  <c r="CD914" i="1" s="1"/>
  <c r="CF914" i="1" s="1"/>
  <c r="BZ898" i="1"/>
  <c r="CD898" i="1" s="1"/>
  <c r="CF898" i="1" s="1"/>
  <c r="BZ882" i="1"/>
  <c r="CD882" i="1" s="1"/>
  <c r="CF882" i="1" s="1"/>
  <c r="CK868" i="1"/>
  <c r="BZ866" i="1"/>
  <c r="CD866" i="1" s="1"/>
  <c r="CF866" i="1" s="1"/>
  <c r="BZ850" i="1"/>
  <c r="CD850" i="1" s="1"/>
  <c r="CF850" i="1" s="1"/>
  <c r="BZ834" i="1"/>
  <c r="CD834" i="1" s="1"/>
  <c r="CF834" i="1" s="1"/>
  <c r="BZ818" i="1"/>
  <c r="CD818" i="1" s="1"/>
  <c r="CF818" i="1" s="1"/>
  <c r="BZ802" i="1"/>
  <c r="CD802" i="1" s="1"/>
  <c r="CF802" i="1" s="1"/>
  <c r="BZ786" i="1"/>
  <c r="CD786" i="1" s="1"/>
  <c r="CF786" i="1" s="1"/>
  <c r="CK773" i="1"/>
  <c r="BZ759" i="1"/>
  <c r="CD759" i="1" s="1"/>
  <c r="CF759" i="1" s="1"/>
  <c r="CK748" i="1"/>
  <c r="BZ735" i="1"/>
  <c r="CD735" i="1" s="1"/>
  <c r="CF735" i="1" s="1"/>
  <c r="BZ716" i="1"/>
  <c r="CD716" i="1" s="1"/>
  <c r="CF716" i="1" s="1"/>
  <c r="BZ709" i="1"/>
  <c r="CD709" i="1" s="1"/>
  <c r="CF709" i="1" s="1"/>
  <c r="BZ983" i="1"/>
  <c r="CD983" i="1" s="1"/>
  <c r="CF983" i="1" s="1"/>
  <c r="CK978" i="1"/>
  <c r="CK967" i="1"/>
  <c r="CK959" i="1"/>
  <c r="CK871" i="1"/>
  <c r="BZ773" i="1"/>
  <c r="CD773" i="1" s="1"/>
  <c r="CF773" i="1" s="1"/>
  <c r="CK764" i="1"/>
  <c r="CK756" i="1"/>
  <c r="CK754" i="1"/>
  <c r="BZ751" i="1"/>
  <c r="CD751" i="1" s="1"/>
  <c r="CF751" i="1" s="1"/>
  <c r="CK746" i="1"/>
  <c r="BZ713" i="1"/>
  <c r="CD713" i="1" s="1"/>
  <c r="BZ942" i="1"/>
  <c r="CD942" i="1" s="1"/>
  <c r="CF942" i="1" s="1"/>
  <c r="BZ926" i="1"/>
  <c r="CD926" i="1" s="1"/>
  <c r="CF926" i="1" s="1"/>
  <c r="BZ910" i="1"/>
  <c r="CD910" i="1" s="1"/>
  <c r="CF910" i="1" s="1"/>
  <c r="BZ894" i="1"/>
  <c r="CD894" i="1" s="1"/>
  <c r="CF894" i="1" s="1"/>
  <c r="BZ878" i="1"/>
  <c r="CD878" i="1" s="1"/>
  <c r="CF878" i="1" s="1"/>
  <c r="BZ869" i="1"/>
  <c r="CD869" i="1" s="1"/>
  <c r="CF869" i="1" s="1"/>
  <c r="BZ862" i="1"/>
  <c r="CD862" i="1" s="1"/>
  <c r="CF862" i="1" s="1"/>
  <c r="BZ861" i="1"/>
  <c r="CD861" i="1" s="1"/>
  <c r="CF861" i="1" s="1"/>
  <c r="BZ853" i="1"/>
  <c r="CD853" i="1" s="1"/>
  <c r="CF853" i="1" s="1"/>
  <c r="BZ846" i="1"/>
  <c r="CD846" i="1" s="1"/>
  <c r="CF846" i="1" s="1"/>
  <c r="BZ845" i="1"/>
  <c r="CD845" i="1" s="1"/>
  <c r="CF845" i="1" s="1"/>
  <c r="BZ837" i="1"/>
  <c r="CD837" i="1" s="1"/>
  <c r="CF837" i="1" s="1"/>
  <c r="BZ830" i="1"/>
  <c r="CD830" i="1" s="1"/>
  <c r="CF830" i="1" s="1"/>
  <c r="CK824" i="1"/>
  <c r="CK822" i="1"/>
  <c r="CK814" i="1"/>
  <c r="BZ814" i="1"/>
  <c r="CD814" i="1" s="1"/>
  <c r="CF814" i="1" s="1"/>
  <c r="CK808" i="1"/>
  <c r="CK806" i="1"/>
  <c r="CK798" i="1"/>
  <c r="BZ798" i="1"/>
  <c r="CD798" i="1" s="1"/>
  <c r="CF798" i="1" s="1"/>
  <c r="CK792" i="1"/>
  <c r="CK790" i="1"/>
  <c r="CK782" i="1"/>
  <c r="BZ782" i="1"/>
  <c r="CD782" i="1" s="1"/>
  <c r="CF782" i="1" s="1"/>
  <c r="BZ775" i="1"/>
  <c r="CD775" i="1" s="1"/>
  <c r="CF775" i="1" s="1"/>
  <c r="CK770" i="1"/>
  <c r="BZ767" i="1"/>
  <c r="CD767" i="1" s="1"/>
  <c r="CF767" i="1" s="1"/>
  <c r="CK762" i="1"/>
  <c r="BZ736" i="1"/>
  <c r="CD736" i="1" s="1"/>
  <c r="CF736" i="1" s="1"/>
  <c r="BZ721" i="1"/>
  <c r="CD721" i="1" s="1"/>
  <c r="CF721" i="1" s="1"/>
  <c r="BZ720" i="1"/>
  <c r="CD720" i="1" s="1"/>
  <c r="CF720" i="1" s="1"/>
  <c r="CK963" i="1"/>
  <c r="CK955" i="1"/>
  <c r="BZ874" i="1"/>
  <c r="CD874" i="1" s="1"/>
  <c r="CF874" i="1" s="1"/>
  <c r="BZ757" i="1"/>
  <c r="CD757" i="1" s="1"/>
  <c r="CF757" i="1" s="1"/>
  <c r="BZ752" i="1"/>
  <c r="CD752" i="1" s="1"/>
  <c r="BZ741" i="1"/>
  <c r="CD741" i="1" s="1"/>
  <c r="CF741" i="1" s="1"/>
  <c r="CK725" i="1"/>
  <c r="BZ712" i="1"/>
  <c r="CD712" i="1" s="1"/>
  <c r="CF712" i="1" s="1"/>
  <c r="CK713" i="1"/>
  <c r="BZ705" i="1"/>
  <c r="CD705" i="1" s="1"/>
  <c r="CF705" i="1" s="1"/>
  <c r="BZ704" i="1"/>
  <c r="CD704" i="1" s="1"/>
  <c r="CF704" i="1" s="1"/>
  <c r="CK677" i="1"/>
  <c r="CK669" i="1"/>
  <c r="BZ542" i="1"/>
  <c r="CD542" i="1" s="1"/>
  <c r="CF542" i="1" s="1"/>
  <c r="BZ539" i="1"/>
  <c r="CD539" i="1" s="1"/>
  <c r="CF539" i="1" s="1"/>
  <c r="CK536" i="1"/>
  <c r="BZ526" i="1"/>
  <c r="CD526" i="1" s="1"/>
  <c r="CF526" i="1" s="1"/>
  <c r="BZ523" i="1"/>
  <c r="CD523" i="1" s="1"/>
  <c r="CF523" i="1" s="1"/>
  <c r="CK520" i="1"/>
  <c r="BZ489" i="1"/>
  <c r="CD489" i="1" s="1"/>
  <c r="CF489" i="1" s="1"/>
  <c r="BZ469" i="1"/>
  <c r="CD469" i="1" s="1"/>
  <c r="CF469" i="1" s="1"/>
  <c r="BZ453" i="1"/>
  <c r="CD453" i="1" s="1"/>
  <c r="CF453" i="1" s="1"/>
  <c r="BZ437" i="1"/>
  <c r="CD437" i="1" s="1"/>
  <c r="CF437" i="1" s="1"/>
  <c r="BZ421" i="1"/>
  <c r="CD421" i="1" s="1"/>
  <c r="CF421" i="1" s="1"/>
  <c r="BZ405" i="1"/>
  <c r="CD405" i="1" s="1"/>
  <c r="CF405" i="1" s="1"/>
  <c r="BZ389" i="1"/>
  <c r="CD389" i="1" s="1"/>
  <c r="CF389" i="1" s="1"/>
  <c r="BZ378" i="1"/>
  <c r="CD378" i="1" s="1"/>
  <c r="CF378" i="1" s="1"/>
  <c r="CK740" i="1"/>
  <c r="CK738" i="1"/>
  <c r="CK732" i="1"/>
  <c r="BZ732" i="1"/>
  <c r="CD732" i="1" s="1"/>
  <c r="CF732" i="1" s="1"/>
  <c r="CK724" i="1"/>
  <c r="CK716" i="1"/>
  <c r="CK714" i="1"/>
  <c r="CK712" i="1"/>
  <c r="CK709" i="1"/>
  <c r="CK697" i="1"/>
  <c r="BZ689" i="1"/>
  <c r="CD689" i="1" s="1"/>
  <c r="CF689" i="1" s="1"/>
  <c r="BZ688" i="1"/>
  <c r="CD688" i="1" s="1"/>
  <c r="CF688" i="1" s="1"/>
  <c r="CK686" i="1"/>
  <c r="CK678" i="1"/>
  <c r="CK662" i="1"/>
  <c r="BZ659" i="1"/>
  <c r="CD659" i="1" s="1"/>
  <c r="CF659" i="1" s="1"/>
  <c r="BZ651" i="1"/>
  <c r="CD651" i="1" s="1"/>
  <c r="CF651" i="1" s="1"/>
  <c r="CK646" i="1"/>
  <c r="BZ643" i="1"/>
  <c r="CD643" i="1" s="1"/>
  <c r="CF643" i="1" s="1"/>
  <c r="BZ635" i="1"/>
  <c r="CD635" i="1" s="1"/>
  <c r="CF635" i="1" s="1"/>
  <c r="CK630" i="1"/>
  <c r="BZ627" i="1"/>
  <c r="CD627" i="1" s="1"/>
  <c r="CF627" i="1" s="1"/>
  <c r="BZ619" i="1"/>
  <c r="CD619" i="1" s="1"/>
  <c r="CF619" i="1" s="1"/>
  <c r="CK614" i="1"/>
  <c r="BZ611" i="1"/>
  <c r="CD611" i="1" s="1"/>
  <c r="CF611" i="1" s="1"/>
  <c r="BZ603" i="1"/>
  <c r="CD603" i="1" s="1"/>
  <c r="CF603" i="1" s="1"/>
  <c r="CK598" i="1"/>
  <c r="BZ595" i="1"/>
  <c r="CD595" i="1" s="1"/>
  <c r="CF595" i="1" s="1"/>
  <c r="BZ587" i="1"/>
  <c r="CD587" i="1" s="1"/>
  <c r="CF587" i="1" s="1"/>
  <c r="CK582" i="1"/>
  <c r="BZ579" i="1"/>
  <c r="CD579" i="1" s="1"/>
  <c r="CF579" i="1" s="1"/>
  <c r="BZ571" i="1"/>
  <c r="CD571" i="1" s="1"/>
  <c r="CF571" i="1" s="1"/>
  <c r="CK566" i="1"/>
  <c r="BZ563" i="1"/>
  <c r="CD563" i="1" s="1"/>
  <c r="CF563" i="1" s="1"/>
  <c r="BZ555" i="1"/>
  <c r="CD555" i="1" s="1"/>
  <c r="CF555" i="1" s="1"/>
  <c r="CK552" i="1"/>
  <c r="CK524" i="1"/>
  <c r="CK519" i="1"/>
  <c r="CK516" i="1"/>
  <c r="BZ512" i="1"/>
  <c r="CD512" i="1" s="1"/>
  <c r="CF512" i="1" s="1"/>
  <c r="BZ511" i="1"/>
  <c r="CD511" i="1" s="1"/>
  <c r="CF511" i="1" s="1"/>
  <c r="CK509" i="1"/>
  <c r="CK495" i="1"/>
  <c r="CK487" i="1"/>
  <c r="CK479" i="1"/>
  <c r="CK475" i="1"/>
  <c r="BZ375" i="1"/>
  <c r="CD375" i="1" s="1"/>
  <c r="CF375" i="1" s="1"/>
  <c r="CK741" i="1"/>
  <c r="CK721" i="1"/>
  <c r="CK717" i="1"/>
  <c r="CK708" i="1"/>
  <c r="CK704" i="1"/>
  <c r="CK700" i="1"/>
  <c r="CK698" i="1"/>
  <c r="CK696" i="1"/>
  <c r="CK693" i="1"/>
  <c r="CK681" i="1"/>
  <c r="CK673" i="1"/>
  <c r="CK665" i="1"/>
  <c r="CK657" i="1"/>
  <c r="CK649" i="1"/>
  <c r="CK641" i="1"/>
  <c r="CK633" i="1"/>
  <c r="CK625" i="1"/>
  <c r="CK617" i="1"/>
  <c r="CK609" i="1"/>
  <c r="CK601" i="1"/>
  <c r="CK593" i="1"/>
  <c r="CK585" i="1"/>
  <c r="CK577" i="1"/>
  <c r="CK569" i="1"/>
  <c r="CK561" i="1"/>
  <c r="CK515" i="1"/>
  <c r="CK504" i="1"/>
  <c r="CK496" i="1"/>
  <c r="BZ485" i="1"/>
  <c r="CD485" i="1" s="1"/>
  <c r="CF485" i="1" s="1"/>
  <c r="CK480" i="1"/>
  <c r="BZ479" i="1"/>
  <c r="CD479" i="1" s="1"/>
  <c r="CF479" i="1" s="1"/>
  <c r="BZ471" i="1"/>
  <c r="CD471" i="1" s="1"/>
  <c r="CF471" i="1" s="1"/>
  <c r="BZ463" i="1"/>
  <c r="CD463" i="1" s="1"/>
  <c r="CF463" i="1" s="1"/>
  <c r="BZ455" i="1"/>
  <c r="CD455" i="1" s="1"/>
  <c r="CF455" i="1" s="1"/>
  <c r="BZ447" i="1"/>
  <c r="CD447" i="1" s="1"/>
  <c r="CF447" i="1" s="1"/>
  <c r="BZ439" i="1"/>
  <c r="CD439" i="1" s="1"/>
  <c r="BZ382" i="1"/>
  <c r="CD382" i="1" s="1"/>
  <c r="BZ655" i="1"/>
  <c r="CD655" i="1" s="1"/>
  <c r="CF655" i="1" s="1"/>
  <c r="BZ639" i="1"/>
  <c r="CD639" i="1" s="1"/>
  <c r="CF639" i="1" s="1"/>
  <c r="BZ623" i="1"/>
  <c r="CD623" i="1" s="1"/>
  <c r="CF623" i="1" s="1"/>
  <c r="BZ607" i="1"/>
  <c r="CD607" i="1" s="1"/>
  <c r="CF607" i="1" s="1"/>
  <c r="BZ591" i="1"/>
  <c r="CD591" i="1" s="1"/>
  <c r="CF591" i="1" s="1"/>
  <c r="BZ575" i="1"/>
  <c r="CD575" i="1" s="1"/>
  <c r="CF575" i="1" s="1"/>
  <c r="BZ559" i="1"/>
  <c r="CD559" i="1" s="1"/>
  <c r="CF559" i="1" s="1"/>
  <c r="BZ544" i="1"/>
  <c r="CD544" i="1" s="1"/>
  <c r="CF544" i="1" s="1"/>
  <c r="BZ528" i="1"/>
  <c r="CD528" i="1" s="1"/>
  <c r="CF528" i="1" s="1"/>
  <c r="BZ374" i="1"/>
  <c r="CD374" i="1" s="1"/>
  <c r="CF374" i="1" s="1"/>
  <c r="BZ371" i="1"/>
  <c r="CD371" i="1" s="1"/>
  <c r="CF371" i="1" s="1"/>
  <c r="CK467" i="1"/>
  <c r="CK459" i="1"/>
  <c r="CK451" i="1"/>
  <c r="CK443" i="1"/>
  <c r="BZ442" i="1"/>
  <c r="CD442" i="1" s="1"/>
  <c r="CF442" i="1" s="1"/>
  <c r="CK435" i="1"/>
  <c r="CK427" i="1"/>
  <c r="BZ426" i="1"/>
  <c r="CD426" i="1" s="1"/>
  <c r="CF426" i="1" s="1"/>
  <c r="CK419" i="1"/>
  <c r="CK411" i="1"/>
  <c r="BZ410" i="1"/>
  <c r="CD410" i="1" s="1"/>
  <c r="CF410" i="1" s="1"/>
  <c r="CK403" i="1"/>
  <c r="CK395" i="1"/>
  <c r="BZ394" i="1"/>
  <c r="CD394" i="1" s="1"/>
  <c r="CF394" i="1" s="1"/>
  <c r="CK387" i="1"/>
  <c r="CK375" i="1"/>
  <c r="CK367" i="1"/>
  <c r="CK345" i="1"/>
  <c r="BZ312" i="1"/>
  <c r="CD312" i="1" s="1"/>
  <c r="BZ301" i="1"/>
  <c r="CD301" i="1" s="1"/>
  <c r="CF301" i="1" s="1"/>
  <c r="CK476" i="1"/>
  <c r="BZ473" i="1"/>
  <c r="CD473" i="1" s="1"/>
  <c r="CF473" i="1" s="1"/>
  <c r="CK460" i="1"/>
  <c r="BZ457" i="1"/>
  <c r="CD457" i="1" s="1"/>
  <c r="CF457" i="1" s="1"/>
  <c r="CK444" i="1"/>
  <c r="BZ441" i="1"/>
  <c r="CD441" i="1" s="1"/>
  <c r="CF441" i="1" s="1"/>
  <c r="CK428" i="1"/>
  <c r="BZ425" i="1"/>
  <c r="CD425" i="1" s="1"/>
  <c r="CF425" i="1" s="1"/>
  <c r="CK412" i="1"/>
  <c r="BZ409" i="1"/>
  <c r="CD409" i="1" s="1"/>
  <c r="CF409" i="1" s="1"/>
  <c r="CK396" i="1"/>
  <c r="BZ393" i="1"/>
  <c r="CD393" i="1" s="1"/>
  <c r="CF393" i="1" s="1"/>
  <c r="CK382" i="1"/>
  <c r="CK378" i="1"/>
  <c r="CK376" i="1"/>
  <c r="CK374" i="1"/>
  <c r="CK371" i="1"/>
  <c r="BZ367" i="1"/>
  <c r="CD367" i="1" s="1"/>
  <c r="CF367" i="1" s="1"/>
  <c r="BZ366" i="1"/>
  <c r="CD366" i="1" s="1"/>
  <c r="CK364" i="1"/>
  <c r="CK346" i="1"/>
  <c r="BZ339" i="1"/>
  <c r="CD339" i="1" s="1"/>
  <c r="CF339" i="1" s="1"/>
  <c r="BZ323" i="1"/>
  <c r="CD323" i="1" s="1"/>
  <c r="CF323" i="1" s="1"/>
  <c r="BZ296" i="1"/>
  <c r="CD296" i="1" s="1"/>
  <c r="CK294" i="1"/>
  <c r="CK290" i="1"/>
  <c r="BZ285" i="1"/>
  <c r="CD285" i="1" s="1"/>
  <c r="CF285" i="1" s="1"/>
  <c r="CK277" i="1"/>
  <c r="BZ265" i="1"/>
  <c r="CD265" i="1" s="1"/>
  <c r="CF265" i="1" s="1"/>
  <c r="BZ446" i="1"/>
  <c r="CD446" i="1" s="1"/>
  <c r="CF446" i="1" s="1"/>
  <c r="BZ430" i="1"/>
  <c r="CD430" i="1" s="1"/>
  <c r="CF430" i="1" s="1"/>
  <c r="BZ414" i="1"/>
  <c r="CD414" i="1" s="1"/>
  <c r="CF414" i="1" s="1"/>
  <c r="BZ398" i="1"/>
  <c r="CD398" i="1" s="1"/>
  <c r="CF398" i="1" s="1"/>
  <c r="CK370" i="1"/>
  <c r="CK351" i="1"/>
  <c r="CK325" i="1"/>
  <c r="CK321" i="1"/>
  <c r="BZ307" i="1"/>
  <c r="CD307" i="1" s="1"/>
  <c r="CF307" i="1" s="1"/>
  <c r="BZ280" i="1"/>
  <c r="CD280" i="1" s="1"/>
  <c r="CK278" i="1"/>
  <c r="BZ344" i="1"/>
  <c r="CD344" i="1" s="1"/>
  <c r="CF344" i="1" s="1"/>
  <c r="BZ328" i="1"/>
  <c r="CD328" i="1" s="1"/>
  <c r="CF328" i="1" s="1"/>
  <c r="BZ317" i="1"/>
  <c r="CD317" i="1" s="1"/>
  <c r="CF317" i="1" s="1"/>
  <c r="BZ291" i="1"/>
  <c r="CD291" i="1" s="1"/>
  <c r="CF291" i="1" s="1"/>
  <c r="BZ263" i="1"/>
  <c r="CD263" i="1" s="1"/>
  <c r="CF263" i="1" s="1"/>
  <c r="BZ247" i="1"/>
  <c r="CD247" i="1" s="1"/>
  <c r="CF247" i="1" s="1"/>
  <c r="BZ232" i="1"/>
  <c r="CD232" i="1" s="1"/>
  <c r="CF232" i="1" s="1"/>
  <c r="BZ229" i="1"/>
  <c r="CD229" i="1" s="1"/>
  <c r="CF229" i="1" s="1"/>
  <c r="CK217" i="1"/>
  <c r="BZ205" i="1"/>
  <c r="CD205" i="1" s="1"/>
  <c r="CF205" i="1" s="1"/>
  <c r="CK157" i="1"/>
  <c r="CK149" i="1"/>
  <c r="CK141" i="1"/>
  <c r="BZ133" i="1"/>
  <c r="CD133" i="1" s="1"/>
  <c r="BZ123" i="1"/>
  <c r="CD123" i="1" s="1"/>
  <c r="CF123" i="1" s="1"/>
  <c r="BZ112" i="1"/>
  <c r="CD112" i="1" s="1"/>
  <c r="CF112" i="1" s="1"/>
  <c r="BZ108" i="1"/>
  <c r="CD108" i="1" s="1"/>
  <c r="CF108" i="1" s="1"/>
  <c r="CK93" i="1"/>
  <c r="BZ50" i="1"/>
  <c r="CD50" i="1" s="1"/>
  <c r="BZ46" i="1"/>
  <c r="CD46" i="1" s="1"/>
  <c r="CF46" i="1" s="1"/>
  <c r="CK43" i="1"/>
  <c r="BZ18" i="1"/>
  <c r="CD18" i="1" s="1"/>
  <c r="CF18" i="1" s="1"/>
  <c r="CK15" i="1"/>
  <c r="BZ14" i="1"/>
  <c r="CD14" i="1" s="1"/>
  <c r="CF14" i="1" s="1"/>
  <c r="BZ200" i="1"/>
  <c r="CD200" i="1" s="1"/>
  <c r="CF200" i="1" s="1"/>
  <c r="BZ187" i="1"/>
  <c r="CD187" i="1" s="1"/>
  <c r="CF187" i="1" s="1"/>
  <c r="BZ171" i="1"/>
  <c r="CD171" i="1" s="1"/>
  <c r="CF171" i="1" s="1"/>
  <c r="BZ155" i="1"/>
  <c r="CD155" i="1" s="1"/>
  <c r="CF155" i="1" s="1"/>
  <c r="BZ139" i="1"/>
  <c r="CD139" i="1" s="1"/>
  <c r="CF139" i="1" s="1"/>
  <c r="CK133" i="1"/>
  <c r="CK80" i="1"/>
  <c r="CK77" i="1"/>
  <c r="CK73" i="1"/>
  <c r="CK69" i="1"/>
  <c r="BZ69" i="1"/>
  <c r="CD69" i="1" s="1"/>
  <c r="CK58" i="1"/>
  <c r="BZ58" i="1"/>
  <c r="CD58" i="1" s="1"/>
  <c r="CF58" i="1" s="1"/>
  <c r="CK55" i="1"/>
  <c r="BZ54" i="1"/>
  <c r="CD54" i="1" s="1"/>
  <c r="CF54" i="1" s="1"/>
  <c r="CK51" i="1"/>
  <c r="CK41" i="1"/>
  <c r="CK37" i="1"/>
  <c r="BZ26" i="1"/>
  <c r="CD26" i="1" s="1"/>
  <c r="CF26" i="1" s="1"/>
  <c r="CK23" i="1"/>
  <c r="BZ22" i="1"/>
  <c r="CD22" i="1" s="1"/>
  <c r="CF22" i="1" s="1"/>
  <c r="CK19" i="1"/>
  <c r="CK270" i="1"/>
  <c r="BZ267" i="1"/>
  <c r="CD267" i="1" s="1"/>
  <c r="CF267" i="1" s="1"/>
  <c r="CK254" i="1"/>
  <c r="BZ251" i="1"/>
  <c r="CD251" i="1" s="1"/>
  <c r="CF251" i="1" s="1"/>
  <c r="BZ218" i="1"/>
  <c r="CD218" i="1" s="1"/>
  <c r="CF218" i="1" s="1"/>
  <c r="CK193" i="1"/>
  <c r="CK185" i="1"/>
  <c r="CK177" i="1"/>
  <c r="CK169" i="1"/>
  <c r="CK161" i="1"/>
  <c r="CK145" i="1"/>
  <c r="BZ124" i="1"/>
  <c r="CD124" i="1" s="1"/>
  <c r="CF124" i="1" s="1"/>
  <c r="BZ107" i="1"/>
  <c r="CD107" i="1" s="1"/>
  <c r="CF107" i="1" s="1"/>
  <c r="CK74" i="1"/>
  <c r="CK70" i="1"/>
  <c r="BZ66" i="1"/>
  <c r="CD66" i="1" s="1"/>
  <c r="CF66" i="1" s="1"/>
  <c r="BZ62" i="1"/>
  <c r="CD62" i="1" s="1"/>
  <c r="CK38" i="1"/>
  <c r="BZ34" i="1"/>
  <c r="CD34" i="1" s="1"/>
  <c r="CF34" i="1" s="1"/>
  <c r="CK31" i="1"/>
  <c r="BZ30" i="1"/>
  <c r="CD30" i="1" s="1"/>
  <c r="CF30" i="1" s="1"/>
  <c r="CK27" i="1"/>
  <c r="CK17" i="1"/>
  <c r="CK13" i="1"/>
  <c r="CK265" i="1"/>
  <c r="CK257" i="1"/>
  <c r="CK249" i="1"/>
  <c r="CK241" i="1"/>
  <c r="CK235" i="1"/>
  <c r="CK231" i="1"/>
  <c r="CK221" i="1"/>
  <c r="BZ216" i="1"/>
  <c r="CD216" i="1" s="1"/>
  <c r="CF216" i="1" s="1"/>
  <c r="BZ213" i="1"/>
  <c r="CD213" i="1" s="1"/>
  <c r="CF213" i="1" s="1"/>
  <c r="CK210" i="1"/>
  <c r="CK194" i="1"/>
  <c r="BZ183" i="1"/>
  <c r="CD183" i="1" s="1"/>
  <c r="CF183" i="1" s="1"/>
  <c r="CK178" i="1"/>
  <c r="BZ167" i="1"/>
  <c r="CD167" i="1" s="1"/>
  <c r="CF167" i="1" s="1"/>
  <c r="CK162" i="1"/>
  <c r="BZ151" i="1"/>
  <c r="CD151" i="1" s="1"/>
  <c r="CF151" i="1" s="1"/>
  <c r="CK146" i="1"/>
  <c r="BZ135" i="1"/>
  <c r="CD135" i="1" s="1"/>
  <c r="CF135" i="1" s="1"/>
  <c r="CK92" i="1"/>
  <c r="CK84" i="1"/>
  <c r="BZ78" i="1"/>
  <c r="CD78" i="1" s="1"/>
  <c r="CF78" i="1" s="1"/>
  <c r="CK71" i="1"/>
  <c r="CK67" i="1"/>
  <c r="CK57" i="1"/>
  <c r="CK53" i="1"/>
  <c r="CK46" i="1"/>
  <c r="CK42" i="1"/>
  <c r="BZ42" i="1"/>
  <c r="CD42" i="1" s="1"/>
  <c r="CF42" i="1" s="1"/>
  <c r="CK39" i="1"/>
  <c r="BZ38" i="1"/>
  <c r="CD38" i="1" s="1"/>
  <c r="CF38" i="1" s="1"/>
  <c r="CK35" i="1"/>
  <c r="CK25" i="1"/>
  <c r="CK21" i="1"/>
  <c r="CK11" i="1"/>
  <c r="BZ12" i="1"/>
  <c r="CD12" i="1" s="1"/>
  <c r="CF12" i="1" s="1"/>
  <c r="BZ136" i="1"/>
  <c r="CD136" i="1" s="1"/>
  <c r="CF136" i="1" s="1"/>
  <c r="BZ90" i="1"/>
  <c r="CD90" i="1" s="1"/>
  <c r="CF90" i="1" s="1"/>
  <c r="BZ45" i="1"/>
  <c r="CD45" i="1" s="1"/>
  <c r="CF45" i="1" s="1"/>
  <c r="BZ37" i="1"/>
  <c r="CD37" i="1" s="1"/>
  <c r="CF37" i="1" s="1"/>
  <c r="BZ29" i="1"/>
  <c r="CD29" i="1" s="1"/>
  <c r="CF29" i="1" s="1"/>
  <c r="BZ21" i="1"/>
  <c r="CD21" i="1" s="1"/>
  <c r="CF21" i="1" s="1"/>
  <c r="BZ13" i="1"/>
  <c r="CD13" i="1" s="1"/>
  <c r="CF13" i="1" s="1"/>
  <c r="BZ120" i="1"/>
  <c r="CD120" i="1" s="1"/>
  <c r="CF120" i="1" s="1"/>
  <c r="BZ104" i="1"/>
  <c r="CD104" i="1" s="1"/>
  <c r="CF104" i="1" s="1"/>
  <c r="BZ95" i="1"/>
  <c r="CD95" i="1" s="1"/>
  <c r="CF95" i="1" s="1"/>
  <c r="BZ44" i="1"/>
  <c r="CD44" i="1" s="1"/>
  <c r="CF44" i="1" s="1"/>
  <c r="BZ43" i="1"/>
  <c r="CD43" i="1" s="1"/>
  <c r="CF43" i="1" s="1"/>
  <c r="BZ36" i="1"/>
  <c r="CD36" i="1" s="1"/>
  <c r="CF36" i="1" s="1"/>
  <c r="BZ35" i="1"/>
  <c r="CD35" i="1" s="1"/>
  <c r="CF35" i="1" s="1"/>
  <c r="BZ28" i="1"/>
  <c r="CD28" i="1" s="1"/>
  <c r="CF28" i="1" s="1"/>
  <c r="BZ27" i="1"/>
  <c r="CD27" i="1" s="1"/>
  <c r="CF27" i="1" s="1"/>
  <c r="BZ20" i="1"/>
  <c r="CD20" i="1" s="1"/>
  <c r="CF20" i="1" s="1"/>
  <c r="BZ19" i="1"/>
  <c r="CD19" i="1" s="1"/>
  <c r="CF19" i="1" s="1"/>
  <c r="BZ125" i="1"/>
  <c r="CD125" i="1" s="1"/>
  <c r="CF125" i="1" s="1"/>
  <c r="BZ99" i="1"/>
  <c r="CD99" i="1" s="1"/>
  <c r="CF99" i="1" s="1"/>
  <c r="BZ86" i="1"/>
  <c r="CD86" i="1" s="1"/>
  <c r="CF86" i="1" s="1"/>
  <c r="BZ74" i="1"/>
  <c r="CD74" i="1" s="1"/>
  <c r="CF74" i="1" s="1"/>
  <c r="BZ73" i="1"/>
  <c r="CD73" i="1" s="1"/>
  <c r="CF73" i="1" s="1"/>
  <c r="BZ41" i="1"/>
  <c r="CD41" i="1" s="1"/>
  <c r="CF41" i="1" s="1"/>
  <c r="BZ33" i="1"/>
  <c r="CD33" i="1" s="1"/>
  <c r="CF33" i="1" s="1"/>
  <c r="BZ25" i="1"/>
  <c r="CD25" i="1" s="1"/>
  <c r="CF25" i="1" s="1"/>
  <c r="BZ17" i="1"/>
  <c r="CD17" i="1" s="1"/>
  <c r="CF17" i="1" s="1"/>
  <c r="BZ122" i="1"/>
  <c r="CD122" i="1" s="1"/>
  <c r="CF122" i="1" s="1"/>
  <c r="BZ115" i="1"/>
  <c r="CD115" i="1" s="1"/>
  <c r="CF115" i="1" s="1"/>
  <c r="BZ110" i="1"/>
  <c r="CD110" i="1" s="1"/>
  <c r="CF110" i="1" s="1"/>
  <c r="BZ106" i="1"/>
  <c r="CD106" i="1" s="1"/>
  <c r="CF106" i="1" s="1"/>
  <c r="BZ47" i="1"/>
  <c r="CD47" i="1" s="1"/>
  <c r="CF47" i="1" s="1"/>
  <c r="BZ40" i="1"/>
  <c r="CD40" i="1" s="1"/>
  <c r="CF40" i="1" s="1"/>
  <c r="BZ39" i="1"/>
  <c r="CD39" i="1" s="1"/>
  <c r="CF39" i="1" s="1"/>
  <c r="BZ32" i="1"/>
  <c r="CD32" i="1" s="1"/>
  <c r="CF32" i="1" s="1"/>
  <c r="BZ31" i="1"/>
  <c r="CD31" i="1" s="1"/>
  <c r="CF31" i="1" s="1"/>
  <c r="BZ24" i="1"/>
  <c r="CD24" i="1" s="1"/>
  <c r="CF24" i="1" s="1"/>
  <c r="BZ23" i="1"/>
  <c r="CD23" i="1" s="1"/>
  <c r="CF23" i="1" s="1"/>
  <c r="BZ16" i="1"/>
  <c r="CD16" i="1" s="1"/>
  <c r="CF16" i="1" s="1"/>
  <c r="BZ15" i="1"/>
  <c r="CD15" i="1" s="1"/>
  <c r="CF15" i="1" s="1"/>
  <c r="BZ1759" i="1"/>
  <c r="CD1759" i="1" s="1"/>
  <c r="CF1759" i="1" s="1"/>
  <c r="BZ1737" i="1"/>
  <c r="CD1737" i="1" s="1"/>
  <c r="CF1737" i="1" s="1"/>
  <c r="BZ1721" i="1"/>
  <c r="CD1721" i="1" s="1"/>
  <c r="CF1721" i="1" s="1"/>
  <c r="BZ1705" i="1"/>
  <c r="CD1705" i="1" s="1"/>
  <c r="CF1705" i="1" s="1"/>
  <c r="BZ1689" i="1"/>
  <c r="CD1689" i="1" s="1"/>
  <c r="CF1689" i="1" s="1"/>
  <c r="BZ1673" i="1"/>
  <c r="CD1673" i="1" s="1"/>
  <c r="CF1673" i="1" s="1"/>
  <c r="BZ1657" i="1"/>
  <c r="CD1657" i="1" s="1"/>
  <c r="CF1657" i="1" s="1"/>
  <c r="BZ1641" i="1"/>
  <c r="CD1641" i="1" s="1"/>
  <c r="CF1641" i="1" s="1"/>
  <c r="BZ1625" i="1"/>
  <c r="CD1625" i="1" s="1"/>
  <c r="CF1625" i="1" s="1"/>
  <c r="BZ1618" i="1"/>
  <c r="CD1618" i="1" s="1"/>
  <c r="CF1618" i="1" s="1"/>
  <c r="BZ1609" i="1"/>
  <c r="CD1609" i="1" s="1"/>
  <c r="CF1609" i="1" s="1"/>
  <c r="BZ1763" i="1"/>
  <c r="CD1763" i="1" s="1"/>
  <c r="CF1763" i="1" s="1"/>
  <c r="CK1757" i="1"/>
  <c r="BZ1753" i="1"/>
  <c r="CD1753" i="1" s="1"/>
  <c r="CF1753" i="1" s="1"/>
  <c r="BZ1741" i="1"/>
  <c r="CD1741" i="1" s="1"/>
  <c r="CF1741" i="1" s="1"/>
  <c r="BZ1738" i="1"/>
  <c r="CD1738" i="1" s="1"/>
  <c r="CF1738" i="1" s="1"/>
  <c r="BZ1725" i="1"/>
  <c r="CD1725" i="1" s="1"/>
  <c r="CF1725" i="1" s="1"/>
  <c r="BZ1722" i="1"/>
  <c r="CD1722" i="1" s="1"/>
  <c r="CF1722" i="1" s="1"/>
  <c r="BZ1709" i="1"/>
  <c r="CD1709" i="1" s="1"/>
  <c r="CF1709" i="1" s="1"/>
  <c r="BZ1706" i="1"/>
  <c r="CD1706" i="1" s="1"/>
  <c r="CF1706" i="1" s="1"/>
  <c r="BZ1693" i="1"/>
  <c r="CD1693" i="1" s="1"/>
  <c r="CF1693" i="1" s="1"/>
  <c r="BZ1690" i="1"/>
  <c r="CD1690" i="1" s="1"/>
  <c r="CF1690" i="1" s="1"/>
  <c r="BZ1677" i="1"/>
  <c r="CD1677" i="1" s="1"/>
  <c r="CF1677" i="1" s="1"/>
  <c r="BZ1674" i="1"/>
  <c r="CD1674" i="1" s="1"/>
  <c r="CF1674" i="1" s="1"/>
  <c r="BZ1661" i="1"/>
  <c r="CD1661" i="1" s="1"/>
  <c r="CF1661" i="1" s="1"/>
  <c r="BZ1658" i="1"/>
  <c r="CD1658" i="1" s="1"/>
  <c r="CF1658" i="1" s="1"/>
  <c r="BZ1645" i="1"/>
  <c r="CD1645" i="1" s="1"/>
  <c r="CF1645" i="1" s="1"/>
  <c r="BZ1642" i="1"/>
  <c r="CD1642" i="1" s="1"/>
  <c r="CF1642" i="1" s="1"/>
  <c r="BZ1629" i="1"/>
  <c r="CD1629" i="1" s="1"/>
  <c r="CF1629" i="1" s="1"/>
  <c r="BZ1626" i="1"/>
  <c r="CD1626" i="1" s="1"/>
  <c r="CF1626" i="1" s="1"/>
  <c r="BZ1620" i="1"/>
  <c r="CD1620" i="1" s="1"/>
  <c r="CF1620" i="1" s="1"/>
  <c r="CK1614" i="1"/>
  <c r="BZ1767" i="1"/>
  <c r="CD1767" i="1" s="1"/>
  <c r="CF1767" i="1" s="1"/>
  <c r="CK1761" i="1"/>
  <c r="BZ1755" i="1"/>
  <c r="CD1755" i="1" s="1"/>
  <c r="CF1755" i="1" s="1"/>
  <c r="BZ1754" i="1"/>
  <c r="CD1754" i="1" s="1"/>
  <c r="CF1754" i="1" s="1"/>
  <c r="CK1749" i="1"/>
  <c r="BZ1745" i="1"/>
  <c r="CD1745" i="1" s="1"/>
  <c r="CF1745" i="1" s="1"/>
  <c r="BZ1743" i="1"/>
  <c r="CD1743" i="1" s="1"/>
  <c r="CF1743" i="1" s="1"/>
  <c r="BZ1742" i="1"/>
  <c r="CD1742" i="1" s="1"/>
  <c r="CF1742" i="1" s="1"/>
  <c r="CF1736" i="1"/>
  <c r="CK1733" i="1"/>
  <c r="BZ1729" i="1"/>
  <c r="CD1729" i="1" s="1"/>
  <c r="CF1729" i="1" s="1"/>
  <c r="BZ1727" i="1"/>
  <c r="CD1727" i="1" s="1"/>
  <c r="CF1727" i="1" s="1"/>
  <c r="BZ1726" i="1"/>
  <c r="CD1726" i="1" s="1"/>
  <c r="CF1726" i="1" s="1"/>
  <c r="CF1720" i="1"/>
  <c r="CK1717" i="1"/>
  <c r="BZ1713" i="1"/>
  <c r="CD1713" i="1" s="1"/>
  <c r="CF1713" i="1" s="1"/>
  <c r="BZ1711" i="1"/>
  <c r="CD1711" i="1" s="1"/>
  <c r="CF1711" i="1" s="1"/>
  <c r="BZ1710" i="1"/>
  <c r="CD1710" i="1" s="1"/>
  <c r="CF1710" i="1" s="1"/>
  <c r="CF1704" i="1"/>
  <c r="CK1701" i="1"/>
  <c r="BZ1697" i="1"/>
  <c r="CD1697" i="1" s="1"/>
  <c r="CF1697" i="1" s="1"/>
  <c r="BZ1695" i="1"/>
  <c r="CD1695" i="1" s="1"/>
  <c r="CF1695" i="1" s="1"/>
  <c r="BZ1694" i="1"/>
  <c r="CD1694" i="1" s="1"/>
  <c r="CF1694" i="1" s="1"/>
  <c r="CF1688" i="1"/>
  <c r="CK1685" i="1"/>
  <c r="BZ1681" i="1"/>
  <c r="CD1681" i="1" s="1"/>
  <c r="CF1681" i="1" s="1"/>
  <c r="BZ1679" i="1"/>
  <c r="CD1679" i="1" s="1"/>
  <c r="CF1679" i="1" s="1"/>
  <c r="BZ1678" i="1"/>
  <c r="CD1678" i="1" s="1"/>
  <c r="CF1678" i="1" s="1"/>
  <c r="CF1672" i="1"/>
  <c r="CK1669" i="1"/>
  <c r="BZ1665" i="1"/>
  <c r="CD1665" i="1" s="1"/>
  <c r="CF1665" i="1" s="1"/>
  <c r="BZ1663" i="1"/>
  <c r="CD1663" i="1" s="1"/>
  <c r="CF1663" i="1" s="1"/>
  <c r="BZ1662" i="1"/>
  <c r="CD1662" i="1" s="1"/>
  <c r="CF1662" i="1" s="1"/>
  <c r="CF1656" i="1"/>
  <c r="CK1653" i="1"/>
  <c r="BZ1649" i="1"/>
  <c r="CD1649" i="1" s="1"/>
  <c r="CF1649" i="1" s="1"/>
  <c r="BZ1647" i="1"/>
  <c r="CD1647" i="1" s="1"/>
  <c r="CF1647" i="1" s="1"/>
  <c r="BZ1646" i="1"/>
  <c r="CD1646" i="1" s="1"/>
  <c r="CF1646" i="1" s="1"/>
  <c r="CF1640" i="1"/>
  <c r="CK1637" i="1"/>
  <c r="BZ1633" i="1"/>
  <c r="CD1633" i="1" s="1"/>
  <c r="CF1633" i="1" s="1"/>
  <c r="BZ1631" i="1"/>
  <c r="CD1631" i="1" s="1"/>
  <c r="CF1631" i="1" s="1"/>
  <c r="BZ1630" i="1"/>
  <c r="CD1630" i="1" s="1"/>
  <c r="CF1630" i="1" s="1"/>
  <c r="BZ1624" i="1"/>
  <c r="CD1624" i="1" s="1"/>
  <c r="CF1624" i="1" s="1"/>
  <c r="CF1610" i="1"/>
  <c r="CF1752" i="1"/>
  <c r="BZ1749" i="1"/>
  <c r="CD1749" i="1" s="1"/>
  <c r="CF1749" i="1" s="1"/>
  <c r="BZ1747" i="1"/>
  <c r="CD1747" i="1" s="1"/>
  <c r="CF1747" i="1" s="1"/>
  <c r="BZ1746" i="1"/>
  <c r="CD1746" i="1" s="1"/>
  <c r="CF1746" i="1" s="1"/>
  <c r="CF1740" i="1"/>
  <c r="CK1737" i="1"/>
  <c r="BZ1733" i="1"/>
  <c r="CD1733" i="1" s="1"/>
  <c r="CF1733" i="1" s="1"/>
  <c r="BZ1731" i="1"/>
  <c r="CD1731" i="1" s="1"/>
  <c r="CF1731" i="1" s="1"/>
  <c r="BZ1730" i="1"/>
  <c r="CD1730" i="1" s="1"/>
  <c r="CF1730" i="1" s="1"/>
  <c r="CF1724" i="1"/>
  <c r="CK1721" i="1"/>
  <c r="BZ1717" i="1"/>
  <c r="CD1717" i="1" s="1"/>
  <c r="CF1717" i="1" s="1"/>
  <c r="BZ1715" i="1"/>
  <c r="CD1715" i="1" s="1"/>
  <c r="CF1715" i="1" s="1"/>
  <c r="BZ1714" i="1"/>
  <c r="CD1714" i="1" s="1"/>
  <c r="CF1714" i="1" s="1"/>
  <c r="CF1708" i="1"/>
  <c r="CK1705" i="1"/>
  <c r="BZ1701" i="1"/>
  <c r="CD1701" i="1" s="1"/>
  <c r="CF1701" i="1" s="1"/>
  <c r="BZ1699" i="1"/>
  <c r="CD1699" i="1" s="1"/>
  <c r="CF1699" i="1" s="1"/>
  <c r="BZ1698" i="1"/>
  <c r="CD1698" i="1" s="1"/>
  <c r="CF1698" i="1" s="1"/>
  <c r="CF1692" i="1"/>
  <c r="CK1689" i="1"/>
  <c r="BZ1685" i="1"/>
  <c r="CD1685" i="1" s="1"/>
  <c r="CF1685" i="1" s="1"/>
  <c r="BZ1683" i="1"/>
  <c r="CD1683" i="1" s="1"/>
  <c r="CF1683" i="1" s="1"/>
  <c r="CF1676" i="1"/>
  <c r="CK1673" i="1"/>
  <c r="BZ1669" i="1"/>
  <c r="CD1669" i="1" s="1"/>
  <c r="CF1669" i="1" s="1"/>
  <c r="BZ1667" i="1"/>
  <c r="CD1667" i="1" s="1"/>
  <c r="CF1667" i="1" s="1"/>
  <c r="CF1660" i="1"/>
  <c r="CK1657" i="1"/>
  <c r="BZ1653" i="1"/>
  <c r="CD1653" i="1" s="1"/>
  <c r="CF1653" i="1" s="1"/>
  <c r="BZ1651" i="1"/>
  <c r="CD1651" i="1" s="1"/>
  <c r="CF1651" i="1" s="1"/>
  <c r="CF1644" i="1"/>
  <c r="CK1641" i="1"/>
  <c r="BZ1637" i="1"/>
  <c r="CD1637" i="1" s="1"/>
  <c r="CF1637" i="1" s="1"/>
  <c r="BZ1635" i="1"/>
  <c r="CD1635" i="1" s="1"/>
  <c r="CF1635" i="1" s="1"/>
  <c r="CK1625" i="1"/>
  <c r="BZ1617" i="1"/>
  <c r="CD1617" i="1" s="1"/>
  <c r="CF1617" i="1" s="1"/>
  <c r="BZ1614" i="1"/>
  <c r="CD1614" i="1" s="1"/>
  <c r="CF1614" i="1" s="1"/>
  <c r="BZ1611" i="1"/>
  <c r="CD1611" i="1" s="1"/>
  <c r="CF1611" i="1" s="1"/>
  <c r="BZ1619" i="1"/>
  <c r="CD1619" i="1" s="1"/>
  <c r="CF1619" i="1" s="1"/>
  <c r="BZ1603" i="1"/>
  <c r="CD1603" i="1" s="1"/>
  <c r="CF1603" i="1" s="1"/>
  <c r="CF1601" i="1"/>
  <c r="BZ1599" i="1"/>
  <c r="CD1599" i="1" s="1"/>
  <c r="CF1599" i="1" s="1"/>
  <c r="BZ1592" i="1"/>
  <c r="CD1592" i="1" s="1"/>
  <c r="CF1592" i="1" s="1"/>
  <c r="BZ1586" i="1"/>
  <c r="CD1586" i="1" s="1"/>
  <c r="CF1586" i="1" s="1"/>
  <c r="BZ1570" i="1"/>
  <c r="CD1570" i="1" s="1"/>
  <c r="CF1570" i="1" s="1"/>
  <c r="BZ1554" i="1"/>
  <c r="CD1554" i="1" s="1"/>
  <c r="CF1554" i="1" s="1"/>
  <c r="BZ1538" i="1"/>
  <c r="CD1538" i="1" s="1"/>
  <c r="CF1538" i="1" s="1"/>
  <c r="BZ1522" i="1"/>
  <c r="CD1522" i="1" s="1"/>
  <c r="CF1522" i="1" s="1"/>
  <c r="BZ1506" i="1"/>
  <c r="CD1506" i="1" s="1"/>
  <c r="CF1506" i="1" s="1"/>
  <c r="BZ1490" i="1"/>
  <c r="CD1490" i="1" s="1"/>
  <c r="CF1490" i="1" s="1"/>
  <c r="BZ1474" i="1"/>
  <c r="CD1474" i="1" s="1"/>
  <c r="CF1474" i="1" s="1"/>
  <c r="BZ1458" i="1"/>
  <c r="CD1458" i="1" s="1"/>
  <c r="CF1458" i="1" s="1"/>
  <c r="BZ1452" i="1"/>
  <c r="CD1452" i="1" s="1"/>
  <c r="CF1452" i="1" s="1"/>
  <c r="BZ1623" i="1"/>
  <c r="CD1623" i="1" s="1"/>
  <c r="CF1623" i="1" s="1"/>
  <c r="CK1617" i="1"/>
  <c r="BZ1607" i="1"/>
  <c r="CD1607" i="1" s="1"/>
  <c r="CF1607" i="1" s="1"/>
  <c r="BZ1596" i="1"/>
  <c r="CD1596" i="1" s="1"/>
  <c r="CF1596" i="1" s="1"/>
  <c r="BZ1591" i="1"/>
  <c r="CD1591" i="1" s="1"/>
  <c r="CF1591" i="1" s="1"/>
  <c r="BZ1590" i="1"/>
  <c r="CD1590" i="1" s="1"/>
  <c r="CF1590" i="1" s="1"/>
  <c r="CK1582" i="1"/>
  <c r="BZ1580" i="1"/>
  <c r="CD1580" i="1" s="1"/>
  <c r="CF1580" i="1" s="1"/>
  <c r="BZ1575" i="1"/>
  <c r="CD1575" i="1" s="1"/>
  <c r="CF1575" i="1" s="1"/>
  <c r="BZ1574" i="1"/>
  <c r="CD1574" i="1" s="1"/>
  <c r="CF1574" i="1" s="1"/>
  <c r="CK1566" i="1"/>
  <c r="BZ1564" i="1"/>
  <c r="CD1564" i="1" s="1"/>
  <c r="CF1564" i="1" s="1"/>
  <c r="BZ1559" i="1"/>
  <c r="CD1559" i="1" s="1"/>
  <c r="CF1559" i="1" s="1"/>
  <c r="BZ1558" i="1"/>
  <c r="CD1558" i="1" s="1"/>
  <c r="CF1558" i="1" s="1"/>
  <c r="CK1550" i="1"/>
  <c r="BZ1548" i="1"/>
  <c r="CD1548" i="1" s="1"/>
  <c r="CF1548" i="1" s="1"/>
  <c r="BZ1543" i="1"/>
  <c r="CD1543" i="1" s="1"/>
  <c r="CF1543" i="1" s="1"/>
  <c r="BZ1542" i="1"/>
  <c r="CD1542" i="1" s="1"/>
  <c r="CF1542" i="1" s="1"/>
  <c r="CK1534" i="1"/>
  <c r="BZ1532" i="1"/>
  <c r="CD1532" i="1" s="1"/>
  <c r="CF1532" i="1" s="1"/>
  <c r="BZ1527" i="1"/>
  <c r="CD1527" i="1" s="1"/>
  <c r="CF1527" i="1" s="1"/>
  <c r="BZ1526" i="1"/>
  <c r="CD1526" i="1" s="1"/>
  <c r="CF1526" i="1" s="1"/>
  <c r="CK1518" i="1"/>
  <c r="BZ1516" i="1"/>
  <c r="CD1516" i="1" s="1"/>
  <c r="CF1516" i="1" s="1"/>
  <c r="BZ1511" i="1"/>
  <c r="CD1511" i="1" s="1"/>
  <c r="CF1511" i="1" s="1"/>
  <c r="BZ1510" i="1"/>
  <c r="CD1510" i="1" s="1"/>
  <c r="CF1510" i="1" s="1"/>
  <c r="CK1502" i="1"/>
  <c r="BZ1500" i="1"/>
  <c r="CD1500" i="1" s="1"/>
  <c r="CF1500" i="1" s="1"/>
  <c r="BZ1495" i="1"/>
  <c r="CD1495" i="1" s="1"/>
  <c r="CF1495" i="1" s="1"/>
  <c r="BZ1494" i="1"/>
  <c r="CD1494" i="1" s="1"/>
  <c r="CF1494" i="1" s="1"/>
  <c r="CK1486" i="1"/>
  <c r="BZ1484" i="1"/>
  <c r="CD1484" i="1" s="1"/>
  <c r="CF1484" i="1" s="1"/>
  <c r="BZ1479" i="1"/>
  <c r="CD1479" i="1" s="1"/>
  <c r="CF1479" i="1" s="1"/>
  <c r="BZ1478" i="1"/>
  <c r="CD1478" i="1" s="1"/>
  <c r="CF1478" i="1" s="1"/>
  <c r="CK1470" i="1"/>
  <c r="BZ1468" i="1"/>
  <c r="CD1468" i="1" s="1"/>
  <c r="CF1468" i="1" s="1"/>
  <c r="BZ1463" i="1"/>
  <c r="CD1463" i="1" s="1"/>
  <c r="CF1463" i="1" s="1"/>
  <c r="BZ1462" i="1"/>
  <c r="CD1462" i="1" s="1"/>
  <c r="CF1462" i="1" s="1"/>
  <c r="BZ1432" i="1"/>
  <c r="CD1432" i="1" s="1"/>
  <c r="CF1432" i="1" s="1"/>
  <c r="BZ1430" i="1"/>
  <c r="CD1430" i="1" s="1"/>
  <c r="CF1430" i="1" s="1"/>
  <c r="BZ1429" i="1"/>
  <c r="CD1429" i="1" s="1"/>
  <c r="CF1429" i="1" s="1"/>
  <c r="BZ1600" i="1"/>
  <c r="CD1600" i="1" s="1"/>
  <c r="CF1600" i="1" s="1"/>
  <c r="CF1593" i="1"/>
  <c r="BZ1578" i="1"/>
  <c r="CD1578" i="1" s="1"/>
  <c r="CF1578" i="1" s="1"/>
  <c r="BZ1562" i="1"/>
  <c r="CD1562" i="1" s="1"/>
  <c r="CF1562" i="1" s="1"/>
  <c r="BZ1546" i="1"/>
  <c r="CD1546" i="1" s="1"/>
  <c r="CF1546" i="1" s="1"/>
  <c r="BZ1530" i="1"/>
  <c r="CD1530" i="1" s="1"/>
  <c r="CF1530" i="1" s="1"/>
  <c r="BZ1514" i="1"/>
  <c r="CD1514" i="1" s="1"/>
  <c r="CF1514" i="1" s="1"/>
  <c r="BZ1498" i="1"/>
  <c r="CD1498" i="1" s="1"/>
  <c r="CF1498" i="1" s="1"/>
  <c r="BZ1482" i="1"/>
  <c r="CD1482" i="1" s="1"/>
  <c r="CF1482" i="1" s="1"/>
  <c r="BZ1472" i="1"/>
  <c r="CD1472" i="1" s="1"/>
  <c r="CF1472" i="1" s="1"/>
  <c r="BZ1467" i="1"/>
  <c r="CD1467" i="1" s="1"/>
  <c r="CF1467" i="1" s="1"/>
  <c r="BZ1466" i="1"/>
  <c r="CD1466" i="1" s="1"/>
  <c r="CF1466" i="1" s="1"/>
  <c r="CK1458" i="1"/>
  <c r="BZ1448" i="1"/>
  <c r="CD1448" i="1" s="1"/>
  <c r="CF1448" i="1" s="1"/>
  <c r="BZ1446" i="1"/>
  <c r="CD1446" i="1" s="1"/>
  <c r="CF1446" i="1" s="1"/>
  <c r="BZ1445" i="1"/>
  <c r="CD1445" i="1" s="1"/>
  <c r="CF1445" i="1" s="1"/>
  <c r="BZ1442" i="1"/>
  <c r="CD1442" i="1" s="1"/>
  <c r="CF1442" i="1" s="1"/>
  <c r="BZ1439" i="1"/>
  <c r="CD1439" i="1" s="1"/>
  <c r="CF1439" i="1" s="1"/>
  <c r="BZ1437" i="1"/>
  <c r="CD1437" i="1" s="1"/>
  <c r="CF1437" i="1" s="1"/>
  <c r="BZ1615" i="1"/>
  <c r="CD1615" i="1" s="1"/>
  <c r="CF1615" i="1" s="1"/>
  <c r="CK1609" i="1"/>
  <c r="BZ1595" i="1"/>
  <c r="CD1595" i="1" s="1"/>
  <c r="CF1595" i="1" s="1"/>
  <c r="CK1590" i="1"/>
  <c r="BZ1588" i="1"/>
  <c r="CD1588" i="1" s="1"/>
  <c r="CF1588" i="1" s="1"/>
  <c r="BZ1583" i="1"/>
  <c r="CD1583" i="1" s="1"/>
  <c r="CF1583" i="1" s="1"/>
  <c r="BZ1582" i="1"/>
  <c r="CD1582" i="1" s="1"/>
  <c r="CF1582" i="1" s="1"/>
  <c r="CF1577" i="1"/>
  <c r="CK1574" i="1"/>
  <c r="BZ1572" i="1"/>
  <c r="CD1572" i="1" s="1"/>
  <c r="CF1572" i="1" s="1"/>
  <c r="BZ1567" i="1"/>
  <c r="CD1567" i="1" s="1"/>
  <c r="CF1567" i="1" s="1"/>
  <c r="BZ1566" i="1"/>
  <c r="CD1566" i="1" s="1"/>
  <c r="CF1566" i="1" s="1"/>
  <c r="CF1561" i="1"/>
  <c r="CK1558" i="1"/>
  <c r="BZ1556" i="1"/>
  <c r="CD1556" i="1" s="1"/>
  <c r="CF1556" i="1" s="1"/>
  <c r="BZ1551" i="1"/>
  <c r="CD1551" i="1" s="1"/>
  <c r="CF1551" i="1" s="1"/>
  <c r="BZ1550" i="1"/>
  <c r="CD1550" i="1" s="1"/>
  <c r="CF1550" i="1" s="1"/>
  <c r="CF1545" i="1"/>
  <c r="CK1542" i="1"/>
  <c r="BZ1540" i="1"/>
  <c r="CD1540" i="1" s="1"/>
  <c r="CF1540" i="1" s="1"/>
  <c r="BZ1535" i="1"/>
  <c r="CD1535" i="1" s="1"/>
  <c r="CF1535" i="1" s="1"/>
  <c r="BZ1534" i="1"/>
  <c r="CD1534" i="1" s="1"/>
  <c r="CF1534" i="1" s="1"/>
  <c r="CF1529" i="1"/>
  <c r="CK1526" i="1"/>
  <c r="BZ1524" i="1"/>
  <c r="CD1524" i="1" s="1"/>
  <c r="CF1524" i="1" s="1"/>
  <c r="BZ1519" i="1"/>
  <c r="CD1519" i="1" s="1"/>
  <c r="CF1519" i="1" s="1"/>
  <c r="BZ1518" i="1"/>
  <c r="CD1518" i="1" s="1"/>
  <c r="CF1518" i="1" s="1"/>
  <c r="CF1513" i="1"/>
  <c r="CK1510" i="1"/>
  <c r="BZ1508" i="1"/>
  <c r="CD1508" i="1" s="1"/>
  <c r="CF1508" i="1" s="1"/>
  <c r="BZ1503" i="1"/>
  <c r="CD1503" i="1" s="1"/>
  <c r="CF1503" i="1" s="1"/>
  <c r="BZ1502" i="1"/>
  <c r="CD1502" i="1" s="1"/>
  <c r="CF1502" i="1" s="1"/>
  <c r="CF1497" i="1"/>
  <c r="CK1494" i="1"/>
  <c r="BZ1492" i="1"/>
  <c r="CD1492" i="1" s="1"/>
  <c r="CF1492" i="1" s="1"/>
  <c r="BZ1487" i="1"/>
  <c r="CD1487" i="1" s="1"/>
  <c r="CF1487" i="1" s="1"/>
  <c r="BZ1486" i="1"/>
  <c r="CD1486" i="1" s="1"/>
  <c r="CF1486" i="1" s="1"/>
  <c r="CF1481" i="1"/>
  <c r="CK1478" i="1"/>
  <c r="BZ1476" i="1"/>
  <c r="CD1476" i="1" s="1"/>
  <c r="CF1476" i="1" s="1"/>
  <c r="BZ1471" i="1"/>
  <c r="CD1471" i="1" s="1"/>
  <c r="CF1471" i="1" s="1"/>
  <c r="BZ1470" i="1"/>
  <c r="CD1470" i="1" s="1"/>
  <c r="CF1470" i="1" s="1"/>
  <c r="CF1465" i="1"/>
  <c r="CK1462" i="1"/>
  <c r="BZ1460" i="1"/>
  <c r="CD1460" i="1" s="1"/>
  <c r="CF1460" i="1" s="1"/>
  <c r="BZ1455" i="1"/>
  <c r="CD1455" i="1" s="1"/>
  <c r="CF1455" i="1" s="1"/>
  <c r="BZ1453" i="1"/>
  <c r="CD1453" i="1" s="1"/>
  <c r="CF1453" i="1" s="1"/>
  <c r="BZ1436" i="1"/>
  <c r="CD1436" i="1" s="1"/>
  <c r="CF1436" i="1" s="1"/>
  <c r="BZ1423" i="1"/>
  <c r="CD1423" i="1" s="1"/>
  <c r="CF1423" i="1" s="1"/>
  <c r="BZ1407" i="1"/>
  <c r="CD1407" i="1" s="1"/>
  <c r="CF1407" i="1" s="1"/>
  <c r="BZ1391" i="1"/>
  <c r="CD1391" i="1" s="1"/>
  <c r="CF1391" i="1" s="1"/>
  <c r="BZ1375" i="1"/>
  <c r="CD1375" i="1" s="1"/>
  <c r="CF1375" i="1" s="1"/>
  <c r="BZ1359" i="1"/>
  <c r="CD1359" i="1" s="1"/>
  <c r="CF1359" i="1" s="1"/>
  <c r="BZ1343" i="1"/>
  <c r="CD1343" i="1" s="1"/>
  <c r="CF1343" i="1" s="1"/>
  <c r="BZ1327" i="1"/>
  <c r="CD1327" i="1" s="1"/>
  <c r="CF1327" i="1" s="1"/>
  <c r="BZ1311" i="1"/>
  <c r="CD1311" i="1" s="1"/>
  <c r="CF1311" i="1" s="1"/>
  <c r="BZ1295" i="1"/>
  <c r="CD1295" i="1" s="1"/>
  <c r="CF1295" i="1" s="1"/>
  <c r="BZ1288" i="1"/>
  <c r="CD1288" i="1" s="1"/>
  <c r="CF1288" i="1" s="1"/>
  <c r="BZ1279" i="1"/>
  <c r="CD1279" i="1" s="1"/>
  <c r="CF1279" i="1" s="1"/>
  <c r="BZ1272" i="1"/>
  <c r="CD1272" i="1" s="1"/>
  <c r="CF1272" i="1" s="1"/>
  <c r="BZ1263" i="1"/>
  <c r="CD1263" i="1" s="1"/>
  <c r="CF1263" i="1" s="1"/>
  <c r="BZ1256" i="1"/>
  <c r="CD1256" i="1" s="1"/>
  <c r="CF1256" i="1" s="1"/>
  <c r="BZ1247" i="1"/>
  <c r="CD1247" i="1" s="1"/>
  <c r="CF1247" i="1" s="1"/>
  <c r="BZ1240" i="1"/>
  <c r="CD1240" i="1" s="1"/>
  <c r="CF1240" i="1" s="1"/>
  <c r="BZ1231" i="1"/>
  <c r="CD1231" i="1" s="1"/>
  <c r="CF1231" i="1" s="1"/>
  <c r="BZ1224" i="1"/>
  <c r="CD1224" i="1" s="1"/>
  <c r="CF1224" i="1" s="1"/>
  <c r="BZ1215" i="1"/>
  <c r="CD1215" i="1" s="1"/>
  <c r="CF1215" i="1" s="1"/>
  <c r="BZ1208" i="1"/>
  <c r="CD1208" i="1" s="1"/>
  <c r="CF1208" i="1" s="1"/>
  <c r="BZ1200" i="1"/>
  <c r="CD1200" i="1" s="1"/>
  <c r="CF1200" i="1" s="1"/>
  <c r="BZ1199" i="1"/>
  <c r="CD1199" i="1" s="1"/>
  <c r="CF1199" i="1" s="1"/>
  <c r="BZ1184" i="1"/>
  <c r="CD1184" i="1" s="1"/>
  <c r="CF1184" i="1" s="1"/>
  <c r="BZ1183" i="1"/>
  <c r="CD1183" i="1" s="1"/>
  <c r="CF1183" i="1" s="1"/>
  <c r="BZ1168" i="1"/>
  <c r="CD1168" i="1" s="1"/>
  <c r="CF1168" i="1" s="1"/>
  <c r="BZ1167" i="1"/>
  <c r="CD1167" i="1" s="1"/>
  <c r="CF1167" i="1" s="1"/>
  <c r="BZ1152" i="1"/>
  <c r="CD1152" i="1" s="1"/>
  <c r="CF1152" i="1" s="1"/>
  <c r="BZ1151" i="1"/>
  <c r="CD1151" i="1" s="1"/>
  <c r="CF1151" i="1" s="1"/>
  <c r="BZ1136" i="1"/>
  <c r="CD1136" i="1" s="1"/>
  <c r="CF1136" i="1" s="1"/>
  <c r="BZ1135" i="1"/>
  <c r="CD1135" i="1" s="1"/>
  <c r="CF1135" i="1" s="1"/>
  <c r="BZ1120" i="1"/>
  <c r="CD1120" i="1" s="1"/>
  <c r="CF1120" i="1" s="1"/>
  <c r="BZ1119" i="1"/>
  <c r="CD1119" i="1" s="1"/>
  <c r="CF1119" i="1" s="1"/>
  <c r="BZ1104" i="1"/>
  <c r="CD1104" i="1" s="1"/>
  <c r="CF1104" i="1" s="1"/>
  <c r="BZ1103" i="1"/>
  <c r="CD1103" i="1" s="1"/>
  <c r="CF1103" i="1" s="1"/>
  <c r="BZ1088" i="1"/>
  <c r="CD1088" i="1" s="1"/>
  <c r="CF1088" i="1" s="1"/>
  <c r="BZ1087" i="1"/>
  <c r="CD1087" i="1" s="1"/>
  <c r="CF1087" i="1" s="1"/>
  <c r="BZ1072" i="1"/>
  <c r="CD1072" i="1" s="1"/>
  <c r="CF1072" i="1" s="1"/>
  <c r="BZ1071" i="1"/>
  <c r="CD1071" i="1" s="1"/>
  <c r="CF1071" i="1" s="1"/>
  <c r="BZ1056" i="1"/>
  <c r="CD1056" i="1" s="1"/>
  <c r="CF1056" i="1" s="1"/>
  <c r="BZ1055" i="1"/>
  <c r="CD1055" i="1" s="1"/>
  <c r="CF1055" i="1" s="1"/>
  <c r="CK1453" i="1"/>
  <c r="BZ1443" i="1"/>
  <c r="CD1443" i="1" s="1"/>
  <c r="CF1443" i="1" s="1"/>
  <c r="CK1437" i="1"/>
  <c r="BZ1427" i="1"/>
  <c r="CD1427" i="1" s="1"/>
  <c r="CF1427" i="1" s="1"/>
  <c r="CK1421" i="1"/>
  <c r="BZ1411" i="1"/>
  <c r="CD1411" i="1" s="1"/>
  <c r="CF1411" i="1" s="1"/>
  <c r="CK1405" i="1"/>
  <c r="BZ1395" i="1"/>
  <c r="CD1395" i="1" s="1"/>
  <c r="CF1395" i="1" s="1"/>
  <c r="CK1389" i="1"/>
  <c r="BZ1379" i="1"/>
  <c r="CD1379" i="1" s="1"/>
  <c r="CF1379" i="1" s="1"/>
  <c r="CK1373" i="1"/>
  <c r="BZ1363" i="1"/>
  <c r="CD1363" i="1" s="1"/>
  <c r="CF1363" i="1" s="1"/>
  <c r="CK1357" i="1"/>
  <c r="BZ1347" i="1"/>
  <c r="CD1347" i="1" s="1"/>
  <c r="CF1347" i="1" s="1"/>
  <c r="CK1341" i="1"/>
  <c r="BZ1331" i="1"/>
  <c r="CD1331" i="1" s="1"/>
  <c r="CF1331" i="1" s="1"/>
  <c r="CK1325" i="1"/>
  <c r="BZ1315" i="1"/>
  <c r="CD1315" i="1" s="1"/>
  <c r="CF1315" i="1" s="1"/>
  <c r="CK1309" i="1"/>
  <c r="BZ1299" i="1"/>
  <c r="CD1299" i="1" s="1"/>
  <c r="CF1299" i="1" s="1"/>
  <c r="BZ1292" i="1"/>
  <c r="CD1292" i="1" s="1"/>
  <c r="CF1292" i="1" s="1"/>
  <c r="BZ1283" i="1"/>
  <c r="CD1283" i="1" s="1"/>
  <c r="CF1283" i="1" s="1"/>
  <c r="BZ1276" i="1"/>
  <c r="CD1276" i="1" s="1"/>
  <c r="CF1276" i="1" s="1"/>
  <c r="BZ1267" i="1"/>
  <c r="CD1267" i="1" s="1"/>
  <c r="CF1267" i="1" s="1"/>
  <c r="BZ1260" i="1"/>
  <c r="CD1260" i="1" s="1"/>
  <c r="CF1260" i="1" s="1"/>
  <c r="BZ1251" i="1"/>
  <c r="CD1251" i="1" s="1"/>
  <c r="CF1251" i="1" s="1"/>
  <c r="BZ1244" i="1"/>
  <c r="CD1244" i="1" s="1"/>
  <c r="CF1244" i="1" s="1"/>
  <c r="BZ1235" i="1"/>
  <c r="CD1235" i="1" s="1"/>
  <c r="CF1235" i="1" s="1"/>
  <c r="BZ1228" i="1"/>
  <c r="CD1228" i="1" s="1"/>
  <c r="CF1228" i="1" s="1"/>
  <c r="BZ1219" i="1"/>
  <c r="CD1219" i="1" s="1"/>
  <c r="CF1219" i="1" s="1"/>
  <c r="BZ1212" i="1"/>
  <c r="CD1212" i="1" s="1"/>
  <c r="CF1212" i="1" s="1"/>
  <c r="CF1206" i="1"/>
  <c r="BZ1204" i="1"/>
  <c r="CD1204" i="1" s="1"/>
  <c r="CF1204" i="1" s="1"/>
  <c r="BZ1203" i="1"/>
  <c r="CD1203" i="1" s="1"/>
  <c r="CF1203" i="1" s="1"/>
  <c r="BZ1201" i="1"/>
  <c r="CD1201" i="1" s="1"/>
  <c r="CF1201" i="1" s="1"/>
  <c r="CK1191" i="1"/>
  <c r="CF1190" i="1"/>
  <c r="BZ1188" i="1"/>
  <c r="CD1188" i="1" s="1"/>
  <c r="CF1188" i="1" s="1"/>
  <c r="BZ1187" i="1"/>
  <c r="CD1187" i="1" s="1"/>
  <c r="CF1187" i="1" s="1"/>
  <c r="BZ1185" i="1"/>
  <c r="CD1185" i="1" s="1"/>
  <c r="CF1185" i="1" s="1"/>
  <c r="CK1175" i="1"/>
  <c r="CF1174" i="1"/>
  <c r="BZ1172" i="1"/>
  <c r="CD1172" i="1" s="1"/>
  <c r="CF1172" i="1" s="1"/>
  <c r="BZ1171" i="1"/>
  <c r="CD1171" i="1" s="1"/>
  <c r="CF1171" i="1" s="1"/>
  <c r="BZ1169" i="1"/>
  <c r="CD1169" i="1" s="1"/>
  <c r="CF1169" i="1" s="1"/>
  <c r="CK1159" i="1"/>
  <c r="CF1158" i="1"/>
  <c r="BZ1156" i="1"/>
  <c r="CD1156" i="1" s="1"/>
  <c r="CF1156" i="1" s="1"/>
  <c r="BZ1155" i="1"/>
  <c r="CD1155" i="1" s="1"/>
  <c r="CF1155" i="1" s="1"/>
  <c r="BZ1153" i="1"/>
  <c r="CD1153" i="1" s="1"/>
  <c r="CF1153" i="1" s="1"/>
  <c r="CK1143" i="1"/>
  <c r="CF1142" i="1"/>
  <c r="BZ1140" i="1"/>
  <c r="CD1140" i="1" s="1"/>
  <c r="CF1140" i="1" s="1"/>
  <c r="BZ1139" i="1"/>
  <c r="CD1139" i="1" s="1"/>
  <c r="CF1139" i="1" s="1"/>
  <c r="BZ1137" i="1"/>
  <c r="CD1137" i="1" s="1"/>
  <c r="CF1137" i="1" s="1"/>
  <c r="CK1127" i="1"/>
  <c r="BZ1124" i="1"/>
  <c r="CD1124" i="1" s="1"/>
  <c r="CF1124" i="1" s="1"/>
  <c r="BZ1123" i="1"/>
  <c r="CD1123" i="1" s="1"/>
  <c r="CF1123" i="1" s="1"/>
  <c r="BZ1121" i="1"/>
  <c r="CD1121" i="1" s="1"/>
  <c r="CF1121" i="1" s="1"/>
  <c r="CK1111" i="1"/>
  <c r="CF1110" i="1"/>
  <c r="BZ1108" i="1"/>
  <c r="CD1108" i="1" s="1"/>
  <c r="CF1108" i="1" s="1"/>
  <c r="BZ1107" i="1"/>
  <c r="CD1107" i="1" s="1"/>
  <c r="CF1107" i="1" s="1"/>
  <c r="BZ1105" i="1"/>
  <c r="CD1105" i="1" s="1"/>
  <c r="CF1105" i="1" s="1"/>
  <c r="CK1095" i="1"/>
  <c r="CF1094" i="1"/>
  <c r="BZ1092" i="1"/>
  <c r="CD1092" i="1" s="1"/>
  <c r="CF1092" i="1" s="1"/>
  <c r="BZ1091" i="1"/>
  <c r="CD1091" i="1" s="1"/>
  <c r="CF1091" i="1" s="1"/>
  <c r="BZ1089" i="1"/>
  <c r="CD1089" i="1" s="1"/>
  <c r="CF1089" i="1" s="1"/>
  <c r="CF1078" i="1"/>
  <c r="BZ1076" i="1"/>
  <c r="CD1076" i="1" s="1"/>
  <c r="CF1076" i="1" s="1"/>
  <c r="BZ1075" i="1"/>
  <c r="CD1075" i="1" s="1"/>
  <c r="CF1075" i="1" s="1"/>
  <c r="BZ1073" i="1"/>
  <c r="CD1073" i="1" s="1"/>
  <c r="CF1073" i="1" s="1"/>
  <c r="BZ1060" i="1"/>
  <c r="CD1060" i="1" s="1"/>
  <c r="CF1060" i="1" s="1"/>
  <c r="BZ1059" i="1"/>
  <c r="CD1059" i="1" s="1"/>
  <c r="CF1059" i="1" s="1"/>
  <c r="BZ1057" i="1"/>
  <c r="CD1057" i="1" s="1"/>
  <c r="CF1057" i="1" s="1"/>
  <c r="BZ1044" i="1"/>
  <c r="CD1044" i="1" s="1"/>
  <c r="CF1044" i="1" s="1"/>
  <c r="BZ1043" i="1"/>
  <c r="CD1043" i="1" s="1"/>
  <c r="CF1043" i="1" s="1"/>
  <c r="BZ1041" i="1"/>
  <c r="CD1041" i="1" s="1"/>
  <c r="CF1041" i="1" s="1"/>
  <c r="CK1457" i="1"/>
  <c r="BZ1447" i="1"/>
  <c r="CD1447" i="1" s="1"/>
  <c r="CF1447" i="1" s="1"/>
  <c r="CK1441" i="1"/>
  <c r="BZ1431" i="1"/>
  <c r="CD1431" i="1" s="1"/>
  <c r="CF1431" i="1" s="1"/>
  <c r="CK1425" i="1"/>
  <c r="BZ1415" i="1"/>
  <c r="CD1415" i="1" s="1"/>
  <c r="CF1415" i="1" s="1"/>
  <c r="CK1409" i="1"/>
  <c r="BZ1399" i="1"/>
  <c r="CD1399" i="1" s="1"/>
  <c r="CF1399" i="1" s="1"/>
  <c r="CK1393" i="1"/>
  <c r="BZ1383" i="1"/>
  <c r="CD1383" i="1" s="1"/>
  <c r="CF1383" i="1" s="1"/>
  <c r="CK1377" i="1"/>
  <c r="BZ1367" i="1"/>
  <c r="CD1367" i="1" s="1"/>
  <c r="CF1367" i="1" s="1"/>
  <c r="CK1361" i="1"/>
  <c r="BZ1351" i="1"/>
  <c r="CD1351" i="1" s="1"/>
  <c r="CF1351" i="1" s="1"/>
  <c r="CK1345" i="1"/>
  <c r="BZ1335" i="1"/>
  <c r="CD1335" i="1" s="1"/>
  <c r="CF1335" i="1" s="1"/>
  <c r="CK1329" i="1"/>
  <c r="BZ1319" i="1"/>
  <c r="CD1319" i="1" s="1"/>
  <c r="CF1319" i="1" s="1"/>
  <c r="BZ1303" i="1"/>
  <c r="CD1303" i="1" s="1"/>
  <c r="CF1303" i="1" s="1"/>
  <c r="BZ1296" i="1"/>
  <c r="CD1296" i="1" s="1"/>
  <c r="CF1296" i="1" s="1"/>
  <c r="BZ1287" i="1"/>
  <c r="CD1287" i="1" s="1"/>
  <c r="CF1287" i="1" s="1"/>
  <c r="BZ1280" i="1"/>
  <c r="CD1280" i="1" s="1"/>
  <c r="CF1280" i="1" s="1"/>
  <c r="BZ1271" i="1"/>
  <c r="CD1271" i="1" s="1"/>
  <c r="CF1271" i="1" s="1"/>
  <c r="BZ1264" i="1"/>
  <c r="CD1264" i="1" s="1"/>
  <c r="CF1264" i="1" s="1"/>
  <c r="BZ1255" i="1"/>
  <c r="CD1255" i="1" s="1"/>
  <c r="CF1255" i="1" s="1"/>
  <c r="BZ1248" i="1"/>
  <c r="CD1248" i="1" s="1"/>
  <c r="CF1248" i="1" s="1"/>
  <c r="BZ1239" i="1"/>
  <c r="CD1239" i="1" s="1"/>
  <c r="CF1239" i="1" s="1"/>
  <c r="BZ1232" i="1"/>
  <c r="CD1232" i="1" s="1"/>
  <c r="CF1232" i="1" s="1"/>
  <c r="BZ1223" i="1"/>
  <c r="CD1223" i="1" s="1"/>
  <c r="CF1223" i="1" s="1"/>
  <c r="BZ1216" i="1"/>
  <c r="CD1216" i="1" s="1"/>
  <c r="CF1216" i="1" s="1"/>
  <c r="BZ1207" i="1"/>
  <c r="CD1207" i="1" s="1"/>
  <c r="CF1207" i="1" s="1"/>
  <c r="BZ1205" i="1"/>
  <c r="CD1205" i="1" s="1"/>
  <c r="CF1205" i="1" s="1"/>
  <c r="CK1195" i="1"/>
  <c r="CF1194" i="1"/>
  <c r="BZ1192" i="1"/>
  <c r="CD1192" i="1" s="1"/>
  <c r="CF1192" i="1" s="1"/>
  <c r="BZ1191" i="1"/>
  <c r="CD1191" i="1" s="1"/>
  <c r="CF1191" i="1" s="1"/>
  <c r="BZ1189" i="1"/>
  <c r="CD1189" i="1" s="1"/>
  <c r="CF1189" i="1" s="1"/>
  <c r="CK1179" i="1"/>
  <c r="CF1178" i="1"/>
  <c r="BZ1176" i="1"/>
  <c r="CD1176" i="1" s="1"/>
  <c r="CF1176" i="1" s="1"/>
  <c r="BZ1175" i="1"/>
  <c r="CD1175" i="1" s="1"/>
  <c r="CF1175" i="1" s="1"/>
  <c r="BZ1173" i="1"/>
  <c r="CD1173" i="1" s="1"/>
  <c r="CF1173" i="1" s="1"/>
  <c r="CK1163" i="1"/>
  <c r="CF1162" i="1"/>
  <c r="BZ1160" i="1"/>
  <c r="CD1160" i="1" s="1"/>
  <c r="CF1160" i="1" s="1"/>
  <c r="BZ1159" i="1"/>
  <c r="CD1159" i="1" s="1"/>
  <c r="CF1159" i="1" s="1"/>
  <c r="BZ1157" i="1"/>
  <c r="CD1157" i="1" s="1"/>
  <c r="CF1157" i="1" s="1"/>
  <c r="CK1147" i="1"/>
  <c r="CF1146" i="1"/>
  <c r="BZ1144" i="1"/>
  <c r="CD1144" i="1" s="1"/>
  <c r="CF1144" i="1" s="1"/>
  <c r="BZ1143" i="1"/>
  <c r="CD1143" i="1" s="1"/>
  <c r="CF1143" i="1" s="1"/>
  <c r="BZ1141" i="1"/>
  <c r="CD1141" i="1" s="1"/>
  <c r="CF1141" i="1" s="1"/>
  <c r="CK1131" i="1"/>
  <c r="CF1130" i="1"/>
  <c r="BZ1128" i="1"/>
  <c r="CD1128" i="1" s="1"/>
  <c r="CF1128" i="1" s="1"/>
  <c r="BZ1127" i="1"/>
  <c r="CD1127" i="1" s="1"/>
  <c r="CF1127" i="1" s="1"/>
  <c r="BZ1125" i="1"/>
  <c r="CD1125" i="1" s="1"/>
  <c r="CF1125" i="1" s="1"/>
  <c r="CK1115" i="1"/>
  <c r="CF1114" i="1"/>
  <c r="BZ1112" i="1"/>
  <c r="CD1112" i="1" s="1"/>
  <c r="CF1112" i="1" s="1"/>
  <c r="BZ1111" i="1"/>
  <c r="CD1111" i="1" s="1"/>
  <c r="CF1111" i="1" s="1"/>
  <c r="BZ1109" i="1"/>
  <c r="CD1109" i="1" s="1"/>
  <c r="CF1109" i="1" s="1"/>
  <c r="CK1099" i="1"/>
  <c r="CF1098" i="1"/>
  <c r="BZ1096" i="1"/>
  <c r="CD1096" i="1" s="1"/>
  <c r="CF1096" i="1" s="1"/>
  <c r="BZ1095" i="1"/>
  <c r="CD1095" i="1" s="1"/>
  <c r="CF1095" i="1" s="1"/>
  <c r="BZ1093" i="1"/>
  <c r="CD1093" i="1" s="1"/>
  <c r="CF1093" i="1" s="1"/>
  <c r="CK1083" i="1"/>
  <c r="CF1082" i="1"/>
  <c r="BZ1080" i="1"/>
  <c r="CD1080" i="1" s="1"/>
  <c r="CF1080" i="1" s="1"/>
  <c r="BZ1079" i="1"/>
  <c r="CD1079" i="1" s="1"/>
  <c r="CF1079" i="1" s="1"/>
  <c r="BZ1077" i="1"/>
  <c r="CD1077" i="1" s="1"/>
  <c r="CF1077" i="1" s="1"/>
  <c r="CK1067" i="1"/>
  <c r="BZ1064" i="1"/>
  <c r="CD1064" i="1" s="1"/>
  <c r="CF1064" i="1" s="1"/>
  <c r="BZ1063" i="1"/>
  <c r="CD1063" i="1" s="1"/>
  <c r="CF1063" i="1" s="1"/>
  <c r="BZ1061" i="1"/>
  <c r="CD1061" i="1" s="1"/>
  <c r="CF1061" i="1" s="1"/>
  <c r="CK1051" i="1"/>
  <c r="CF1050" i="1"/>
  <c r="BZ1048" i="1"/>
  <c r="CD1048" i="1" s="1"/>
  <c r="CF1048" i="1" s="1"/>
  <c r="BZ1047" i="1"/>
  <c r="CD1047" i="1" s="1"/>
  <c r="CF1047" i="1" s="1"/>
  <c r="BZ1045" i="1"/>
  <c r="CD1045" i="1" s="1"/>
  <c r="CF1045" i="1" s="1"/>
  <c r="BZ1451" i="1"/>
  <c r="CD1451" i="1" s="1"/>
  <c r="CF1451" i="1" s="1"/>
  <c r="BZ1435" i="1"/>
  <c r="CD1435" i="1" s="1"/>
  <c r="CF1435" i="1" s="1"/>
  <c r="BZ1419" i="1"/>
  <c r="CD1419" i="1" s="1"/>
  <c r="CF1419" i="1" s="1"/>
  <c r="BZ1403" i="1"/>
  <c r="CD1403" i="1" s="1"/>
  <c r="CF1403" i="1" s="1"/>
  <c r="BZ1387" i="1"/>
  <c r="CD1387" i="1" s="1"/>
  <c r="CF1387" i="1" s="1"/>
  <c r="BZ1371" i="1"/>
  <c r="CD1371" i="1" s="1"/>
  <c r="CF1371" i="1" s="1"/>
  <c r="BZ1355" i="1"/>
  <c r="CD1355" i="1" s="1"/>
  <c r="CF1355" i="1" s="1"/>
  <c r="BZ1339" i="1"/>
  <c r="CD1339" i="1" s="1"/>
  <c r="CF1339" i="1" s="1"/>
  <c r="BZ1323" i="1"/>
  <c r="CD1323" i="1" s="1"/>
  <c r="CF1323" i="1" s="1"/>
  <c r="BZ1307" i="1"/>
  <c r="CD1307" i="1" s="1"/>
  <c r="CF1307" i="1" s="1"/>
  <c r="BZ1291" i="1"/>
  <c r="CD1291" i="1" s="1"/>
  <c r="CF1291" i="1" s="1"/>
  <c r="BZ1284" i="1"/>
  <c r="CD1284" i="1" s="1"/>
  <c r="CF1284" i="1" s="1"/>
  <c r="BZ1275" i="1"/>
  <c r="CD1275" i="1" s="1"/>
  <c r="CF1275" i="1" s="1"/>
  <c r="BZ1268" i="1"/>
  <c r="CD1268" i="1" s="1"/>
  <c r="CF1268" i="1" s="1"/>
  <c r="BZ1259" i="1"/>
  <c r="CD1259" i="1" s="1"/>
  <c r="CF1259" i="1" s="1"/>
  <c r="BZ1252" i="1"/>
  <c r="CD1252" i="1" s="1"/>
  <c r="CF1252" i="1" s="1"/>
  <c r="BZ1243" i="1"/>
  <c r="CD1243" i="1" s="1"/>
  <c r="CF1243" i="1" s="1"/>
  <c r="BZ1236" i="1"/>
  <c r="CD1236" i="1" s="1"/>
  <c r="CF1236" i="1" s="1"/>
  <c r="BZ1227" i="1"/>
  <c r="CD1227" i="1" s="1"/>
  <c r="CF1227" i="1" s="1"/>
  <c r="BZ1220" i="1"/>
  <c r="CD1220" i="1" s="1"/>
  <c r="CF1220" i="1" s="1"/>
  <c r="BZ1211" i="1"/>
  <c r="CD1211" i="1" s="1"/>
  <c r="CF1211" i="1" s="1"/>
  <c r="CF1198" i="1"/>
  <c r="BZ1196" i="1"/>
  <c r="CD1196" i="1" s="1"/>
  <c r="CF1196" i="1" s="1"/>
  <c r="BZ1195" i="1"/>
  <c r="CD1195" i="1" s="1"/>
  <c r="CF1195" i="1" s="1"/>
  <c r="CF1182" i="1"/>
  <c r="BZ1180" i="1"/>
  <c r="CD1180" i="1" s="1"/>
  <c r="CF1180" i="1" s="1"/>
  <c r="BZ1179" i="1"/>
  <c r="CD1179" i="1" s="1"/>
  <c r="CF1179" i="1" s="1"/>
  <c r="CF1166" i="1"/>
  <c r="BZ1164" i="1"/>
  <c r="CD1164" i="1" s="1"/>
  <c r="CF1164" i="1" s="1"/>
  <c r="BZ1163" i="1"/>
  <c r="CD1163" i="1" s="1"/>
  <c r="CF1163" i="1" s="1"/>
  <c r="BZ1148" i="1"/>
  <c r="CD1148" i="1" s="1"/>
  <c r="CF1148" i="1" s="1"/>
  <c r="BZ1147" i="1"/>
  <c r="CD1147" i="1" s="1"/>
  <c r="CF1147" i="1" s="1"/>
  <c r="CF1134" i="1"/>
  <c r="BZ1132" i="1"/>
  <c r="CD1132" i="1" s="1"/>
  <c r="CF1132" i="1" s="1"/>
  <c r="BZ1131" i="1"/>
  <c r="CD1131" i="1" s="1"/>
  <c r="CF1131" i="1" s="1"/>
  <c r="CF1118" i="1"/>
  <c r="BZ1116" i="1"/>
  <c r="CD1116" i="1" s="1"/>
  <c r="CF1116" i="1" s="1"/>
  <c r="BZ1115" i="1"/>
  <c r="CD1115" i="1" s="1"/>
  <c r="CF1115" i="1" s="1"/>
  <c r="CF1102" i="1"/>
  <c r="BZ1100" i="1"/>
  <c r="CD1100" i="1" s="1"/>
  <c r="CF1100" i="1" s="1"/>
  <c r="BZ1099" i="1"/>
  <c r="CD1099" i="1" s="1"/>
  <c r="CF1099" i="1" s="1"/>
  <c r="CF1086" i="1"/>
  <c r="BZ1084" i="1"/>
  <c r="CD1084" i="1" s="1"/>
  <c r="CF1084" i="1" s="1"/>
  <c r="BZ1083" i="1"/>
  <c r="CD1083" i="1" s="1"/>
  <c r="CF1083" i="1" s="1"/>
  <c r="BZ1081" i="1"/>
  <c r="CD1081" i="1" s="1"/>
  <c r="CF1081" i="1" s="1"/>
  <c r="CF1070" i="1"/>
  <c r="BZ1068" i="1"/>
  <c r="CD1068" i="1" s="1"/>
  <c r="CF1068" i="1" s="1"/>
  <c r="BZ1067" i="1"/>
  <c r="CD1067" i="1" s="1"/>
  <c r="CF1067" i="1" s="1"/>
  <c r="BZ1065" i="1"/>
  <c r="CD1065" i="1" s="1"/>
  <c r="CF1065" i="1" s="1"/>
  <c r="CF1054" i="1"/>
  <c r="BZ1052" i="1"/>
  <c r="CD1052" i="1" s="1"/>
  <c r="CF1052" i="1" s="1"/>
  <c r="BZ1051" i="1"/>
  <c r="CD1051" i="1" s="1"/>
  <c r="CF1051" i="1" s="1"/>
  <c r="BZ1049" i="1"/>
  <c r="CD1049" i="1" s="1"/>
  <c r="CF1049" i="1" s="1"/>
  <c r="BZ992" i="1"/>
  <c r="CD992" i="1" s="1"/>
  <c r="CF992" i="1" s="1"/>
  <c r="BZ972" i="1"/>
  <c r="CD972" i="1" s="1"/>
  <c r="CF972" i="1" s="1"/>
  <c r="BZ966" i="1"/>
  <c r="CD966" i="1" s="1"/>
  <c r="CF966" i="1" s="1"/>
  <c r="BZ961" i="1"/>
  <c r="CD961" i="1" s="1"/>
  <c r="CF961" i="1" s="1"/>
  <c r="BZ956" i="1"/>
  <c r="CD956" i="1" s="1"/>
  <c r="CF956" i="1" s="1"/>
  <c r="BZ945" i="1"/>
  <c r="CD945" i="1" s="1"/>
  <c r="CF945" i="1" s="1"/>
  <c r="BZ944" i="1"/>
  <c r="CD944" i="1" s="1"/>
  <c r="CF944" i="1" s="1"/>
  <c r="BZ929" i="1"/>
  <c r="CD929" i="1" s="1"/>
  <c r="CF929" i="1" s="1"/>
  <c r="BZ928" i="1"/>
  <c r="CD928" i="1" s="1"/>
  <c r="CF928" i="1" s="1"/>
  <c r="BZ913" i="1"/>
  <c r="CD913" i="1" s="1"/>
  <c r="CF913" i="1" s="1"/>
  <c r="BZ912" i="1"/>
  <c r="CD912" i="1" s="1"/>
  <c r="CF912" i="1" s="1"/>
  <c r="BZ897" i="1"/>
  <c r="CD897" i="1" s="1"/>
  <c r="CF897" i="1" s="1"/>
  <c r="BZ896" i="1"/>
  <c r="CD896" i="1" s="1"/>
  <c r="CF896" i="1" s="1"/>
  <c r="BZ881" i="1"/>
  <c r="CD881" i="1" s="1"/>
  <c r="CF881" i="1" s="1"/>
  <c r="BZ880" i="1"/>
  <c r="CD880" i="1" s="1"/>
  <c r="CF880" i="1" s="1"/>
  <c r="BZ864" i="1"/>
  <c r="CD864" i="1" s="1"/>
  <c r="CF864" i="1" s="1"/>
  <c r="BZ848" i="1"/>
  <c r="CD848" i="1" s="1"/>
  <c r="CF848" i="1" s="1"/>
  <c r="BZ832" i="1"/>
  <c r="CD832" i="1" s="1"/>
  <c r="CF832" i="1" s="1"/>
  <c r="BZ817" i="1"/>
  <c r="CD817" i="1" s="1"/>
  <c r="CF817" i="1" s="1"/>
  <c r="BZ816" i="1"/>
  <c r="CD816" i="1" s="1"/>
  <c r="CF816" i="1" s="1"/>
  <c r="BZ801" i="1"/>
  <c r="CD801" i="1" s="1"/>
  <c r="CF801" i="1" s="1"/>
  <c r="BZ800" i="1"/>
  <c r="CD800" i="1" s="1"/>
  <c r="CF800" i="1" s="1"/>
  <c r="BZ785" i="1"/>
  <c r="CD785" i="1" s="1"/>
  <c r="CF785" i="1" s="1"/>
  <c r="BZ784" i="1"/>
  <c r="CD784" i="1" s="1"/>
  <c r="CF784" i="1" s="1"/>
  <c r="BZ776" i="1"/>
  <c r="CD776" i="1" s="1"/>
  <c r="CF776" i="1" s="1"/>
  <c r="BZ771" i="1"/>
  <c r="CD771" i="1" s="1"/>
  <c r="CF771" i="1" s="1"/>
  <c r="BZ746" i="1"/>
  <c r="CD746" i="1" s="1"/>
  <c r="CF746" i="1" s="1"/>
  <c r="BZ726" i="1"/>
  <c r="CD726" i="1" s="1"/>
  <c r="CF726" i="1" s="1"/>
  <c r="BZ717" i="1"/>
  <c r="CD717" i="1" s="1"/>
  <c r="CF717" i="1" s="1"/>
  <c r="BZ710" i="1"/>
  <c r="CD710" i="1" s="1"/>
  <c r="CF710" i="1" s="1"/>
  <c r="BZ701" i="1"/>
  <c r="CD701" i="1" s="1"/>
  <c r="CF701" i="1" s="1"/>
  <c r="BZ694" i="1"/>
  <c r="CD694" i="1" s="1"/>
  <c r="CF694" i="1" s="1"/>
  <c r="BZ685" i="1"/>
  <c r="CD685" i="1" s="1"/>
  <c r="CF685" i="1" s="1"/>
  <c r="BZ658" i="1"/>
  <c r="CD658" i="1" s="1"/>
  <c r="CF658" i="1" s="1"/>
  <c r="BZ636" i="1"/>
  <c r="CD636" i="1" s="1"/>
  <c r="CF636" i="1" s="1"/>
  <c r="BZ594" i="1"/>
  <c r="CD594" i="1" s="1"/>
  <c r="CF594" i="1" s="1"/>
  <c r="BZ572" i="1"/>
  <c r="CD572" i="1" s="1"/>
  <c r="CF572" i="1" s="1"/>
  <c r="BZ551" i="1"/>
  <c r="CD551" i="1" s="1"/>
  <c r="CF551" i="1" s="1"/>
  <c r="BZ534" i="1"/>
  <c r="CD534" i="1" s="1"/>
  <c r="CF534" i="1" s="1"/>
  <c r="BZ515" i="1"/>
  <c r="CD515" i="1" s="1"/>
  <c r="CF515" i="1" s="1"/>
  <c r="BZ456" i="1"/>
  <c r="CD456" i="1" s="1"/>
  <c r="CF456" i="1" s="1"/>
  <c r="BZ996" i="1"/>
  <c r="CD996" i="1" s="1"/>
  <c r="CF996" i="1" s="1"/>
  <c r="CK990" i="1"/>
  <c r="BZ980" i="1"/>
  <c r="CD980" i="1" s="1"/>
  <c r="CF980" i="1" s="1"/>
  <c r="BZ976" i="1"/>
  <c r="CD976" i="1" s="1"/>
  <c r="CF976" i="1" s="1"/>
  <c r="BZ970" i="1"/>
  <c r="CD970" i="1" s="1"/>
  <c r="CF970" i="1" s="1"/>
  <c r="CK968" i="1"/>
  <c r="CF967" i="1"/>
  <c r="BZ965" i="1"/>
  <c r="CD965" i="1" s="1"/>
  <c r="CF965" i="1" s="1"/>
  <c r="BZ960" i="1"/>
  <c r="CD960" i="1" s="1"/>
  <c r="CF960" i="1" s="1"/>
  <c r="BZ949" i="1"/>
  <c r="CD949" i="1" s="1"/>
  <c r="CF949" i="1" s="1"/>
  <c r="BZ948" i="1"/>
  <c r="CD948" i="1" s="1"/>
  <c r="CF948" i="1" s="1"/>
  <c r="CF935" i="1"/>
  <c r="BZ933" i="1"/>
  <c r="CD933" i="1" s="1"/>
  <c r="CF933" i="1" s="1"/>
  <c r="BZ932" i="1"/>
  <c r="CD932" i="1" s="1"/>
  <c r="CF932" i="1" s="1"/>
  <c r="CF919" i="1"/>
  <c r="BZ917" i="1"/>
  <c r="CD917" i="1" s="1"/>
  <c r="CF917" i="1" s="1"/>
  <c r="BZ916" i="1"/>
  <c r="CD916" i="1" s="1"/>
  <c r="CF916" i="1" s="1"/>
  <c r="CF903" i="1"/>
  <c r="BZ901" i="1"/>
  <c r="CD901" i="1" s="1"/>
  <c r="CF901" i="1" s="1"/>
  <c r="BZ900" i="1"/>
  <c r="CD900" i="1" s="1"/>
  <c r="CF900" i="1" s="1"/>
  <c r="BZ885" i="1"/>
  <c r="CD885" i="1" s="1"/>
  <c r="CF885" i="1" s="1"/>
  <c r="BZ884" i="1"/>
  <c r="CD884" i="1" s="1"/>
  <c r="CF884" i="1" s="1"/>
  <c r="CK872" i="1"/>
  <c r="BZ870" i="1"/>
  <c r="CD870" i="1" s="1"/>
  <c r="CF870" i="1" s="1"/>
  <c r="BZ865" i="1"/>
  <c r="CD865" i="1" s="1"/>
  <c r="CF865" i="1" s="1"/>
  <c r="BZ852" i="1"/>
  <c r="CD852" i="1" s="1"/>
  <c r="CF852" i="1" s="1"/>
  <c r="BZ849" i="1"/>
  <c r="CD849" i="1" s="1"/>
  <c r="CF849" i="1" s="1"/>
  <c r="BZ836" i="1"/>
  <c r="CD836" i="1" s="1"/>
  <c r="CF836" i="1" s="1"/>
  <c r="BZ833" i="1"/>
  <c r="CD833" i="1" s="1"/>
  <c r="CF833" i="1" s="1"/>
  <c r="BZ821" i="1"/>
  <c r="CD821" i="1" s="1"/>
  <c r="CF821" i="1" s="1"/>
  <c r="BZ820" i="1"/>
  <c r="CD820" i="1" s="1"/>
  <c r="CF820" i="1" s="1"/>
  <c r="CF807" i="1"/>
  <c r="BZ805" i="1"/>
  <c r="CD805" i="1" s="1"/>
  <c r="CF805" i="1" s="1"/>
  <c r="BZ804" i="1"/>
  <c r="CD804" i="1" s="1"/>
  <c r="CF804" i="1" s="1"/>
  <c r="CF791" i="1"/>
  <c r="BZ789" i="1"/>
  <c r="CD789" i="1" s="1"/>
  <c r="CF789" i="1" s="1"/>
  <c r="BZ788" i="1"/>
  <c r="CD788" i="1" s="1"/>
  <c r="CF788" i="1" s="1"/>
  <c r="BZ762" i="1"/>
  <c r="CD762" i="1" s="1"/>
  <c r="CF762" i="1" s="1"/>
  <c r="CF752" i="1"/>
  <c r="BZ749" i="1"/>
  <c r="CD749" i="1" s="1"/>
  <c r="CF749" i="1" s="1"/>
  <c r="BZ744" i="1"/>
  <c r="CD744" i="1" s="1"/>
  <c r="CF744" i="1" s="1"/>
  <c r="BZ737" i="1"/>
  <c r="CD737" i="1" s="1"/>
  <c r="CF737" i="1" s="1"/>
  <c r="BZ733" i="1"/>
  <c r="CD733" i="1" s="1"/>
  <c r="CF733" i="1" s="1"/>
  <c r="CF729" i="1"/>
  <c r="BZ724" i="1"/>
  <c r="CD724" i="1" s="1"/>
  <c r="CF724" i="1" s="1"/>
  <c r="CF713" i="1"/>
  <c r="BZ708" i="1"/>
  <c r="CD708" i="1" s="1"/>
  <c r="CF708" i="1" s="1"/>
  <c r="CF697" i="1"/>
  <c r="BZ692" i="1"/>
  <c r="CD692" i="1" s="1"/>
  <c r="CF692" i="1" s="1"/>
  <c r="CF681" i="1"/>
  <c r="BZ679" i="1"/>
  <c r="CD679" i="1" s="1"/>
  <c r="CF679" i="1" s="1"/>
  <c r="BZ642" i="1"/>
  <c r="CD642" i="1" s="1"/>
  <c r="CF642" i="1" s="1"/>
  <c r="BZ620" i="1"/>
  <c r="CD620" i="1" s="1"/>
  <c r="CF620" i="1" s="1"/>
  <c r="BZ578" i="1"/>
  <c r="CD578" i="1" s="1"/>
  <c r="CF578" i="1" s="1"/>
  <c r="BZ556" i="1"/>
  <c r="CD556" i="1" s="1"/>
  <c r="CF556" i="1" s="1"/>
  <c r="BZ553" i="1"/>
  <c r="CD553" i="1" s="1"/>
  <c r="CF553" i="1" s="1"/>
  <c r="BZ392" i="1"/>
  <c r="CD392" i="1" s="1"/>
  <c r="CF392" i="1" s="1"/>
  <c r="BZ370" i="1"/>
  <c r="CD370" i="1" s="1"/>
  <c r="CF370" i="1" s="1"/>
  <c r="BZ1000" i="1"/>
  <c r="CD1000" i="1" s="1"/>
  <c r="CF1000" i="1" s="1"/>
  <c r="BZ984" i="1"/>
  <c r="CD984" i="1" s="1"/>
  <c r="CF984" i="1" s="1"/>
  <c r="BZ973" i="1"/>
  <c r="CD973" i="1" s="1"/>
  <c r="CF973" i="1" s="1"/>
  <c r="BZ969" i="1"/>
  <c r="CD969" i="1" s="1"/>
  <c r="CF969" i="1" s="1"/>
  <c r="BZ964" i="1"/>
  <c r="CD964" i="1" s="1"/>
  <c r="CF964" i="1" s="1"/>
  <c r="BZ958" i="1"/>
  <c r="CD958" i="1" s="1"/>
  <c r="CF958" i="1" s="1"/>
  <c r="BZ953" i="1"/>
  <c r="CD953" i="1" s="1"/>
  <c r="CF953" i="1" s="1"/>
  <c r="BZ952" i="1"/>
  <c r="CD952" i="1" s="1"/>
  <c r="CF952" i="1" s="1"/>
  <c r="BZ950" i="1"/>
  <c r="CD950" i="1" s="1"/>
  <c r="CF950" i="1" s="1"/>
  <c r="CK940" i="1"/>
  <c r="BZ937" i="1"/>
  <c r="CD937" i="1" s="1"/>
  <c r="CF937" i="1" s="1"/>
  <c r="BZ936" i="1"/>
  <c r="CD936" i="1" s="1"/>
  <c r="CF936" i="1" s="1"/>
  <c r="BZ934" i="1"/>
  <c r="CD934" i="1" s="1"/>
  <c r="CF934" i="1" s="1"/>
  <c r="CK924" i="1"/>
  <c r="BZ921" i="1"/>
  <c r="CD921" i="1" s="1"/>
  <c r="CF921" i="1" s="1"/>
  <c r="BZ920" i="1"/>
  <c r="CD920" i="1" s="1"/>
  <c r="CF920" i="1" s="1"/>
  <c r="BZ918" i="1"/>
  <c r="CD918" i="1" s="1"/>
  <c r="CF918" i="1" s="1"/>
  <c r="CK908" i="1"/>
  <c r="BZ905" i="1"/>
  <c r="CD905" i="1" s="1"/>
  <c r="CF905" i="1" s="1"/>
  <c r="BZ904" i="1"/>
  <c r="CD904" i="1" s="1"/>
  <c r="CF904" i="1" s="1"/>
  <c r="BZ902" i="1"/>
  <c r="CD902" i="1" s="1"/>
  <c r="CF902" i="1" s="1"/>
  <c r="CK892" i="1"/>
  <c r="BZ889" i="1"/>
  <c r="CD889" i="1" s="1"/>
  <c r="CF889" i="1" s="1"/>
  <c r="BZ888" i="1"/>
  <c r="CD888" i="1" s="1"/>
  <c r="CF888" i="1" s="1"/>
  <c r="BZ886" i="1"/>
  <c r="CD886" i="1" s="1"/>
  <c r="CF886" i="1" s="1"/>
  <c r="CK876" i="1"/>
  <c r="BZ868" i="1"/>
  <c r="CD868" i="1" s="1"/>
  <c r="CF868" i="1" s="1"/>
  <c r="CF863" i="1"/>
  <c r="CK860" i="1"/>
  <c r="BZ856" i="1"/>
  <c r="CD856" i="1" s="1"/>
  <c r="CF856" i="1" s="1"/>
  <c r="BZ854" i="1"/>
  <c r="CD854" i="1" s="1"/>
  <c r="CF854" i="1" s="1"/>
  <c r="CF847" i="1"/>
  <c r="CK844" i="1"/>
  <c r="BZ840" i="1"/>
  <c r="CD840" i="1" s="1"/>
  <c r="CF840" i="1" s="1"/>
  <c r="BZ838" i="1"/>
  <c r="CD838" i="1" s="1"/>
  <c r="CF838" i="1" s="1"/>
  <c r="CF831" i="1"/>
  <c r="CK828" i="1"/>
  <c r="BZ825" i="1"/>
  <c r="CD825" i="1" s="1"/>
  <c r="CF825" i="1" s="1"/>
  <c r="BZ824" i="1"/>
  <c r="CD824" i="1" s="1"/>
  <c r="CF824" i="1" s="1"/>
  <c r="BZ822" i="1"/>
  <c r="CD822" i="1" s="1"/>
  <c r="CF822" i="1" s="1"/>
  <c r="CK812" i="1"/>
  <c r="BZ809" i="1"/>
  <c r="CD809" i="1" s="1"/>
  <c r="CF809" i="1" s="1"/>
  <c r="BZ808" i="1"/>
  <c r="CD808" i="1" s="1"/>
  <c r="CF808" i="1" s="1"/>
  <c r="BZ806" i="1"/>
  <c r="CD806" i="1" s="1"/>
  <c r="CF806" i="1" s="1"/>
  <c r="CK796" i="1"/>
  <c r="BZ793" i="1"/>
  <c r="CD793" i="1" s="1"/>
  <c r="CF793" i="1" s="1"/>
  <c r="BZ792" i="1"/>
  <c r="CD792" i="1" s="1"/>
  <c r="CF792" i="1" s="1"/>
  <c r="BZ790" i="1"/>
  <c r="CD790" i="1" s="1"/>
  <c r="CF790" i="1" s="1"/>
  <c r="CK780" i="1"/>
  <c r="BZ768" i="1"/>
  <c r="CD768" i="1" s="1"/>
  <c r="CF768" i="1" s="1"/>
  <c r="BZ765" i="1"/>
  <c r="CD765" i="1" s="1"/>
  <c r="CF765" i="1" s="1"/>
  <c r="BZ760" i="1"/>
  <c r="CD760" i="1" s="1"/>
  <c r="CF760" i="1" s="1"/>
  <c r="BZ753" i="1"/>
  <c r="CD753" i="1" s="1"/>
  <c r="CF753" i="1" s="1"/>
  <c r="BZ739" i="1"/>
  <c r="CD739" i="1" s="1"/>
  <c r="CF739" i="1" s="1"/>
  <c r="BZ668" i="1"/>
  <c r="CD668" i="1" s="1"/>
  <c r="CF668" i="1" s="1"/>
  <c r="BZ626" i="1"/>
  <c r="CD626" i="1" s="1"/>
  <c r="CF626" i="1" s="1"/>
  <c r="BZ604" i="1"/>
  <c r="CD604" i="1" s="1"/>
  <c r="CF604" i="1" s="1"/>
  <c r="BZ562" i="1"/>
  <c r="CD562" i="1" s="1"/>
  <c r="CF562" i="1" s="1"/>
  <c r="BZ499" i="1"/>
  <c r="CD499" i="1" s="1"/>
  <c r="CF499" i="1" s="1"/>
  <c r="BZ1004" i="1"/>
  <c r="CD1004" i="1" s="1"/>
  <c r="CF1004" i="1" s="1"/>
  <c r="CK998" i="1"/>
  <c r="BZ988" i="1"/>
  <c r="CD988" i="1" s="1"/>
  <c r="CF988" i="1" s="1"/>
  <c r="CK982" i="1"/>
  <c r="BZ977" i="1"/>
  <c r="CD977" i="1" s="1"/>
  <c r="CF977" i="1" s="1"/>
  <c r="BZ968" i="1"/>
  <c r="CD968" i="1" s="1"/>
  <c r="CF968" i="1" s="1"/>
  <c r="BZ962" i="1"/>
  <c r="CD962" i="1" s="1"/>
  <c r="CF962" i="1" s="1"/>
  <c r="CK960" i="1"/>
  <c r="CF959" i="1"/>
  <c r="BZ957" i="1"/>
  <c r="CD957" i="1" s="1"/>
  <c r="CF957" i="1" s="1"/>
  <c r="BZ954" i="1"/>
  <c r="CD954" i="1" s="1"/>
  <c r="CF954" i="1" s="1"/>
  <c r="CK944" i="1"/>
  <c r="CF943" i="1"/>
  <c r="BZ941" i="1"/>
  <c r="CD941" i="1" s="1"/>
  <c r="CF941" i="1" s="1"/>
  <c r="BZ940" i="1"/>
  <c r="CD940" i="1" s="1"/>
  <c r="CF940" i="1" s="1"/>
  <c r="BZ938" i="1"/>
  <c r="CD938" i="1" s="1"/>
  <c r="CF938" i="1" s="1"/>
  <c r="CK928" i="1"/>
  <c r="CF927" i="1"/>
  <c r="BZ925" i="1"/>
  <c r="CD925" i="1" s="1"/>
  <c r="CF925" i="1" s="1"/>
  <c r="BZ924" i="1"/>
  <c r="CD924" i="1" s="1"/>
  <c r="CF924" i="1" s="1"/>
  <c r="BZ922" i="1"/>
  <c r="CD922" i="1" s="1"/>
  <c r="CF922" i="1" s="1"/>
  <c r="CK912" i="1"/>
  <c r="CF911" i="1"/>
  <c r="BZ909" i="1"/>
  <c r="CD909" i="1" s="1"/>
  <c r="CF909" i="1" s="1"/>
  <c r="BZ908" i="1"/>
  <c r="CD908" i="1" s="1"/>
  <c r="CF908" i="1" s="1"/>
  <c r="BZ906" i="1"/>
  <c r="CD906" i="1" s="1"/>
  <c r="CF906" i="1" s="1"/>
  <c r="CK896" i="1"/>
  <c r="CF895" i="1"/>
  <c r="BZ893" i="1"/>
  <c r="CD893" i="1" s="1"/>
  <c r="CF893" i="1" s="1"/>
  <c r="BZ892" i="1"/>
  <c r="CD892" i="1" s="1"/>
  <c r="CF892" i="1" s="1"/>
  <c r="BZ890" i="1"/>
  <c r="CD890" i="1" s="1"/>
  <c r="CF890" i="1" s="1"/>
  <c r="CK880" i="1"/>
  <c r="CF879" i="1"/>
  <c r="BZ877" i="1"/>
  <c r="CD877" i="1" s="1"/>
  <c r="CF877" i="1" s="1"/>
  <c r="BZ876" i="1"/>
  <c r="CD876" i="1" s="1"/>
  <c r="CF876" i="1" s="1"/>
  <c r="BZ873" i="1"/>
  <c r="CD873" i="1" s="1"/>
  <c r="CF873" i="1" s="1"/>
  <c r="BZ872" i="1"/>
  <c r="CD872" i="1" s="1"/>
  <c r="CF872" i="1" s="1"/>
  <c r="CF867" i="1"/>
  <c r="CK864" i="1"/>
  <c r="BZ860" i="1"/>
  <c r="CD860" i="1" s="1"/>
  <c r="CF860" i="1" s="1"/>
  <c r="BZ858" i="1"/>
  <c r="CD858" i="1" s="1"/>
  <c r="CF858" i="1" s="1"/>
  <c r="BZ857" i="1"/>
  <c r="CD857" i="1" s="1"/>
  <c r="CF857" i="1" s="1"/>
  <c r="CF851" i="1"/>
  <c r="CK848" i="1"/>
  <c r="BZ844" i="1"/>
  <c r="CD844" i="1" s="1"/>
  <c r="CF844" i="1" s="1"/>
  <c r="BZ842" i="1"/>
  <c r="CD842" i="1" s="1"/>
  <c r="CF842" i="1" s="1"/>
  <c r="BZ841" i="1"/>
  <c r="CD841" i="1" s="1"/>
  <c r="CF841" i="1" s="1"/>
  <c r="CF835" i="1"/>
  <c r="CK832" i="1"/>
  <c r="BZ829" i="1"/>
  <c r="CD829" i="1" s="1"/>
  <c r="CF829" i="1" s="1"/>
  <c r="BZ828" i="1"/>
  <c r="CD828" i="1" s="1"/>
  <c r="CF828" i="1" s="1"/>
  <c r="BZ826" i="1"/>
  <c r="CD826" i="1" s="1"/>
  <c r="CF826" i="1" s="1"/>
  <c r="CK816" i="1"/>
  <c r="CF815" i="1"/>
  <c r="BZ813" i="1"/>
  <c r="CD813" i="1" s="1"/>
  <c r="CF813" i="1" s="1"/>
  <c r="BZ812" i="1"/>
  <c r="CD812" i="1" s="1"/>
  <c r="CF812" i="1" s="1"/>
  <c r="BZ810" i="1"/>
  <c r="CD810" i="1" s="1"/>
  <c r="CF810" i="1" s="1"/>
  <c r="CK800" i="1"/>
  <c r="CF799" i="1"/>
  <c r="BZ797" i="1"/>
  <c r="CD797" i="1" s="1"/>
  <c r="CF797" i="1" s="1"/>
  <c r="BZ796" i="1"/>
  <c r="CD796" i="1" s="1"/>
  <c r="CF796" i="1" s="1"/>
  <c r="BZ794" i="1"/>
  <c r="CD794" i="1" s="1"/>
  <c r="CF794" i="1" s="1"/>
  <c r="CK784" i="1"/>
  <c r="CF783" i="1"/>
  <c r="BZ781" i="1"/>
  <c r="CD781" i="1" s="1"/>
  <c r="CF781" i="1" s="1"/>
  <c r="BZ780" i="1"/>
  <c r="CD780" i="1" s="1"/>
  <c r="CF780" i="1" s="1"/>
  <c r="BZ778" i="1"/>
  <c r="CD778" i="1" s="1"/>
  <c r="CF778" i="1" s="1"/>
  <c r="BZ769" i="1"/>
  <c r="CD769" i="1" s="1"/>
  <c r="CF769" i="1" s="1"/>
  <c r="BZ755" i="1"/>
  <c r="CD755" i="1" s="1"/>
  <c r="CF755" i="1" s="1"/>
  <c r="CK749" i="1"/>
  <c r="CF745" i="1"/>
  <c r="BZ743" i="1"/>
  <c r="CD743" i="1" s="1"/>
  <c r="CF743" i="1" s="1"/>
  <c r="CK733" i="1"/>
  <c r="BZ730" i="1"/>
  <c r="CD730" i="1" s="1"/>
  <c r="CF730" i="1" s="1"/>
  <c r="BZ719" i="1"/>
  <c r="CD719" i="1" s="1"/>
  <c r="CF719" i="1" s="1"/>
  <c r="BZ703" i="1"/>
  <c r="CD703" i="1" s="1"/>
  <c r="CF703" i="1" s="1"/>
  <c r="BZ687" i="1"/>
  <c r="CD687" i="1" s="1"/>
  <c r="CF687" i="1" s="1"/>
  <c r="BZ674" i="1"/>
  <c r="CD674" i="1" s="1"/>
  <c r="CF674" i="1" s="1"/>
  <c r="BZ652" i="1"/>
  <c r="CD652" i="1" s="1"/>
  <c r="CF652" i="1" s="1"/>
  <c r="BZ610" i="1"/>
  <c r="CD610" i="1" s="1"/>
  <c r="CF610" i="1" s="1"/>
  <c r="BZ588" i="1"/>
  <c r="CD588" i="1" s="1"/>
  <c r="CF588" i="1" s="1"/>
  <c r="CK776" i="1"/>
  <c r="BZ766" i="1"/>
  <c r="CD766" i="1" s="1"/>
  <c r="CF766" i="1" s="1"/>
  <c r="CK760" i="1"/>
  <c r="BZ750" i="1"/>
  <c r="CD750" i="1" s="1"/>
  <c r="CF750" i="1" s="1"/>
  <c r="CK744" i="1"/>
  <c r="BZ734" i="1"/>
  <c r="CD734" i="1" s="1"/>
  <c r="CF734" i="1" s="1"/>
  <c r="BZ723" i="1"/>
  <c r="CD723" i="1" s="1"/>
  <c r="CF723" i="1" s="1"/>
  <c r="BZ714" i="1"/>
  <c r="CD714" i="1" s="1"/>
  <c r="CF714" i="1" s="1"/>
  <c r="BZ707" i="1"/>
  <c r="CD707" i="1" s="1"/>
  <c r="CF707" i="1" s="1"/>
  <c r="CF700" i="1"/>
  <c r="BZ698" i="1"/>
  <c r="CD698" i="1" s="1"/>
  <c r="CF698" i="1" s="1"/>
  <c r="BZ691" i="1"/>
  <c r="CD691" i="1" s="1"/>
  <c r="CF691" i="1" s="1"/>
  <c r="CF684" i="1"/>
  <c r="BZ682" i="1"/>
  <c r="CD682" i="1" s="1"/>
  <c r="CF682" i="1" s="1"/>
  <c r="BZ678" i="1"/>
  <c r="CD678" i="1" s="1"/>
  <c r="CF678" i="1" s="1"/>
  <c r="BZ672" i="1"/>
  <c r="CD672" i="1" s="1"/>
  <c r="CF672" i="1" s="1"/>
  <c r="CK670" i="1"/>
  <c r="BZ663" i="1"/>
  <c r="CD663" i="1" s="1"/>
  <c r="CF663" i="1" s="1"/>
  <c r="BZ662" i="1"/>
  <c r="CD662" i="1" s="1"/>
  <c r="CF662" i="1" s="1"/>
  <c r="BZ656" i="1"/>
  <c r="CD656" i="1" s="1"/>
  <c r="CF656" i="1" s="1"/>
  <c r="CK654" i="1"/>
  <c r="BZ647" i="1"/>
  <c r="CD647" i="1" s="1"/>
  <c r="CF647" i="1" s="1"/>
  <c r="BZ646" i="1"/>
  <c r="CD646" i="1" s="1"/>
  <c r="CF646" i="1" s="1"/>
  <c r="CF641" i="1"/>
  <c r="BZ640" i="1"/>
  <c r="CD640" i="1" s="1"/>
  <c r="CF640" i="1" s="1"/>
  <c r="CK638" i="1"/>
  <c r="BZ631" i="1"/>
  <c r="CD631" i="1" s="1"/>
  <c r="CF631" i="1" s="1"/>
  <c r="BZ630" i="1"/>
  <c r="CD630" i="1" s="1"/>
  <c r="CF630" i="1" s="1"/>
  <c r="CF625" i="1"/>
  <c r="BZ624" i="1"/>
  <c r="CD624" i="1" s="1"/>
  <c r="CF624" i="1" s="1"/>
  <c r="CK622" i="1"/>
  <c r="BZ615" i="1"/>
  <c r="CD615" i="1" s="1"/>
  <c r="CF615" i="1" s="1"/>
  <c r="BZ614" i="1"/>
  <c r="CD614" i="1" s="1"/>
  <c r="CF614" i="1" s="1"/>
  <c r="CF609" i="1"/>
  <c r="BZ608" i="1"/>
  <c r="CD608" i="1" s="1"/>
  <c r="CF608" i="1" s="1"/>
  <c r="CK606" i="1"/>
  <c r="BZ599" i="1"/>
  <c r="CD599" i="1" s="1"/>
  <c r="CF599" i="1" s="1"/>
  <c r="BZ598" i="1"/>
  <c r="CD598" i="1" s="1"/>
  <c r="CF598" i="1" s="1"/>
  <c r="BZ592" i="1"/>
  <c r="CD592" i="1" s="1"/>
  <c r="CF592" i="1" s="1"/>
  <c r="CK590" i="1"/>
  <c r="BZ583" i="1"/>
  <c r="CD583" i="1" s="1"/>
  <c r="CF583" i="1" s="1"/>
  <c r="BZ582" i="1"/>
  <c r="CD582" i="1" s="1"/>
  <c r="CF582" i="1" s="1"/>
  <c r="CF577" i="1"/>
  <c r="BZ576" i="1"/>
  <c r="CD576" i="1" s="1"/>
  <c r="CF576" i="1" s="1"/>
  <c r="CK574" i="1"/>
  <c r="BZ567" i="1"/>
  <c r="CD567" i="1" s="1"/>
  <c r="CF567" i="1" s="1"/>
  <c r="BZ566" i="1"/>
  <c r="CD566" i="1" s="1"/>
  <c r="CF566" i="1" s="1"/>
  <c r="CF561" i="1"/>
  <c r="BZ560" i="1"/>
  <c r="CD560" i="1" s="1"/>
  <c r="CF560" i="1" s="1"/>
  <c r="CK558" i="1"/>
  <c r="BZ550" i="1"/>
  <c r="CD550" i="1" s="1"/>
  <c r="CF550" i="1" s="1"/>
  <c r="CK540" i="1"/>
  <c r="CF536" i="1"/>
  <c r="CK508" i="1"/>
  <c r="BZ482" i="1"/>
  <c r="CD482" i="1" s="1"/>
  <c r="CF482" i="1" s="1"/>
  <c r="BZ440" i="1"/>
  <c r="CD440" i="1" s="1"/>
  <c r="CF440" i="1" s="1"/>
  <c r="BZ770" i="1"/>
  <c r="CD770" i="1" s="1"/>
  <c r="CF770" i="1" s="1"/>
  <c r="BZ754" i="1"/>
  <c r="CD754" i="1" s="1"/>
  <c r="CF754" i="1" s="1"/>
  <c r="BZ738" i="1"/>
  <c r="CD738" i="1" s="1"/>
  <c r="CF738" i="1" s="1"/>
  <c r="BZ727" i="1"/>
  <c r="CD727" i="1" s="1"/>
  <c r="CF727" i="1" s="1"/>
  <c r="BZ718" i="1"/>
  <c r="CD718" i="1" s="1"/>
  <c r="CF718" i="1" s="1"/>
  <c r="BZ711" i="1"/>
  <c r="CD711" i="1" s="1"/>
  <c r="CF711" i="1" s="1"/>
  <c r="BZ702" i="1"/>
  <c r="CD702" i="1" s="1"/>
  <c r="CF702" i="1" s="1"/>
  <c r="BZ695" i="1"/>
  <c r="CD695" i="1" s="1"/>
  <c r="CF695" i="1" s="1"/>
  <c r="BZ686" i="1"/>
  <c r="CD686" i="1" s="1"/>
  <c r="CF686" i="1" s="1"/>
  <c r="BZ676" i="1"/>
  <c r="CD676" i="1" s="1"/>
  <c r="CF676" i="1" s="1"/>
  <c r="CK674" i="1"/>
  <c r="BZ671" i="1"/>
  <c r="CD671" i="1" s="1"/>
  <c r="CF671" i="1" s="1"/>
  <c r="BZ667" i="1"/>
  <c r="CD667" i="1" s="1"/>
  <c r="CF667" i="1" s="1"/>
  <c r="BZ666" i="1"/>
  <c r="CD666" i="1" s="1"/>
  <c r="CF666" i="1" s="1"/>
  <c r="CF661" i="1"/>
  <c r="BZ660" i="1"/>
  <c r="CD660" i="1" s="1"/>
  <c r="CF660" i="1" s="1"/>
  <c r="CK658" i="1"/>
  <c r="BZ650" i="1"/>
  <c r="CD650" i="1" s="1"/>
  <c r="CF650" i="1" s="1"/>
  <c r="CF645" i="1"/>
  <c r="BZ644" i="1"/>
  <c r="CD644" i="1" s="1"/>
  <c r="CF644" i="1" s="1"/>
  <c r="BZ634" i="1"/>
  <c r="CD634" i="1" s="1"/>
  <c r="CF634" i="1" s="1"/>
  <c r="CF629" i="1"/>
  <c r="BZ628" i="1"/>
  <c r="CD628" i="1" s="1"/>
  <c r="CF628" i="1" s="1"/>
  <c r="BZ618" i="1"/>
  <c r="CD618" i="1" s="1"/>
  <c r="CF618" i="1" s="1"/>
  <c r="BZ612" i="1"/>
  <c r="CD612" i="1" s="1"/>
  <c r="CF612" i="1" s="1"/>
  <c r="BZ602" i="1"/>
  <c r="CD602" i="1" s="1"/>
  <c r="CF602" i="1" s="1"/>
  <c r="CF597" i="1"/>
  <c r="BZ596" i="1"/>
  <c r="CD596" i="1" s="1"/>
  <c r="CF596" i="1" s="1"/>
  <c r="BZ586" i="1"/>
  <c r="CD586" i="1" s="1"/>
  <c r="CF586" i="1" s="1"/>
  <c r="CF581" i="1"/>
  <c r="BZ580" i="1"/>
  <c r="CD580" i="1" s="1"/>
  <c r="CF580" i="1" s="1"/>
  <c r="BZ570" i="1"/>
  <c r="CD570" i="1" s="1"/>
  <c r="CF570" i="1" s="1"/>
  <c r="CF565" i="1"/>
  <c r="BZ564" i="1"/>
  <c r="CD564" i="1" s="1"/>
  <c r="CF564" i="1" s="1"/>
  <c r="CF552" i="1"/>
  <c r="BZ530" i="1"/>
  <c r="CD530" i="1" s="1"/>
  <c r="CF530" i="1" s="1"/>
  <c r="BZ527" i="1"/>
  <c r="CD527" i="1" s="1"/>
  <c r="CF527" i="1" s="1"/>
  <c r="BZ524" i="1"/>
  <c r="CD524" i="1" s="1"/>
  <c r="CF524" i="1" s="1"/>
  <c r="BZ521" i="1"/>
  <c r="CD521" i="1" s="1"/>
  <c r="CF521" i="1" s="1"/>
  <c r="BZ510" i="1"/>
  <c r="CD510" i="1" s="1"/>
  <c r="CF510" i="1" s="1"/>
  <c r="BZ488" i="1"/>
  <c r="CD488" i="1" s="1"/>
  <c r="CF488" i="1" s="1"/>
  <c r="BZ466" i="1"/>
  <c r="CD466" i="1" s="1"/>
  <c r="CF466" i="1" s="1"/>
  <c r="BZ424" i="1"/>
  <c r="CD424" i="1" s="1"/>
  <c r="CF424" i="1" s="1"/>
  <c r="BZ354" i="1"/>
  <c r="CD354" i="1" s="1"/>
  <c r="CF354" i="1" s="1"/>
  <c r="BZ318" i="1"/>
  <c r="CD318" i="1" s="1"/>
  <c r="CF318" i="1" s="1"/>
  <c r="BZ281" i="1"/>
  <c r="CD281" i="1" s="1"/>
  <c r="CF281" i="1" s="1"/>
  <c r="BZ774" i="1"/>
  <c r="CD774" i="1" s="1"/>
  <c r="CF774" i="1" s="1"/>
  <c r="CK768" i="1"/>
  <c r="BZ758" i="1"/>
  <c r="CD758" i="1" s="1"/>
  <c r="CF758" i="1" s="1"/>
  <c r="CK752" i="1"/>
  <c r="BZ742" i="1"/>
  <c r="CD742" i="1" s="1"/>
  <c r="CF742" i="1" s="1"/>
  <c r="CK736" i="1"/>
  <c r="BZ722" i="1"/>
  <c r="CD722" i="1" s="1"/>
  <c r="CF722" i="1" s="1"/>
  <c r="BZ715" i="1"/>
  <c r="CD715" i="1" s="1"/>
  <c r="CF715" i="1" s="1"/>
  <c r="BZ706" i="1"/>
  <c r="CD706" i="1" s="1"/>
  <c r="CF706" i="1" s="1"/>
  <c r="BZ699" i="1"/>
  <c r="CD699" i="1" s="1"/>
  <c r="CF699" i="1" s="1"/>
  <c r="BZ690" i="1"/>
  <c r="CD690" i="1" s="1"/>
  <c r="CF690" i="1" s="1"/>
  <c r="BZ683" i="1"/>
  <c r="CD683" i="1" s="1"/>
  <c r="CF683" i="1" s="1"/>
  <c r="BZ680" i="1"/>
  <c r="CD680" i="1" s="1"/>
  <c r="CF680" i="1" s="1"/>
  <c r="BZ675" i="1"/>
  <c r="CD675" i="1" s="1"/>
  <c r="CF675" i="1" s="1"/>
  <c r="BZ670" i="1"/>
  <c r="CD670" i="1" s="1"/>
  <c r="CF670" i="1" s="1"/>
  <c r="CF665" i="1"/>
  <c r="BZ664" i="1"/>
  <c r="CD664" i="1" s="1"/>
  <c r="CF664" i="1" s="1"/>
  <c r="BZ654" i="1"/>
  <c r="CD654" i="1" s="1"/>
  <c r="CF654" i="1" s="1"/>
  <c r="BZ648" i="1"/>
  <c r="CD648" i="1" s="1"/>
  <c r="CF648" i="1" s="1"/>
  <c r="BZ638" i="1"/>
  <c r="CD638" i="1" s="1"/>
  <c r="CF638" i="1" s="1"/>
  <c r="BZ632" i="1"/>
  <c r="CD632" i="1" s="1"/>
  <c r="CF632" i="1" s="1"/>
  <c r="BZ622" i="1"/>
  <c r="CD622" i="1" s="1"/>
  <c r="CF622" i="1" s="1"/>
  <c r="BZ616" i="1"/>
  <c r="CD616" i="1" s="1"/>
  <c r="CF616" i="1" s="1"/>
  <c r="BZ606" i="1"/>
  <c r="CD606" i="1" s="1"/>
  <c r="CF606" i="1" s="1"/>
  <c r="BZ600" i="1"/>
  <c r="CD600" i="1" s="1"/>
  <c r="CF600" i="1" s="1"/>
  <c r="BZ590" i="1"/>
  <c r="CD590" i="1" s="1"/>
  <c r="CF590" i="1" s="1"/>
  <c r="BZ584" i="1"/>
  <c r="CD584" i="1" s="1"/>
  <c r="CF584" i="1" s="1"/>
  <c r="BZ574" i="1"/>
  <c r="CD574" i="1" s="1"/>
  <c r="CF574" i="1" s="1"/>
  <c r="BZ568" i="1"/>
  <c r="CD568" i="1" s="1"/>
  <c r="CF568" i="1" s="1"/>
  <c r="BZ558" i="1"/>
  <c r="CD558" i="1" s="1"/>
  <c r="CF558" i="1" s="1"/>
  <c r="BZ546" i="1"/>
  <c r="CD546" i="1" s="1"/>
  <c r="CF546" i="1" s="1"/>
  <c r="BZ543" i="1"/>
  <c r="CD543" i="1" s="1"/>
  <c r="CF543" i="1" s="1"/>
  <c r="BZ540" i="1"/>
  <c r="CD540" i="1" s="1"/>
  <c r="CF540" i="1" s="1"/>
  <c r="BZ537" i="1"/>
  <c r="CD537" i="1" s="1"/>
  <c r="CF537" i="1" s="1"/>
  <c r="BZ535" i="1"/>
  <c r="CD535" i="1" s="1"/>
  <c r="CF535" i="1" s="1"/>
  <c r="BZ517" i="1"/>
  <c r="CD517" i="1" s="1"/>
  <c r="CF517" i="1" s="1"/>
  <c r="BZ508" i="1"/>
  <c r="CD508" i="1" s="1"/>
  <c r="CF508" i="1" s="1"/>
  <c r="BZ501" i="1"/>
  <c r="CD501" i="1" s="1"/>
  <c r="CF501" i="1" s="1"/>
  <c r="BZ472" i="1"/>
  <c r="CD472" i="1" s="1"/>
  <c r="CF472" i="1" s="1"/>
  <c r="BZ408" i="1"/>
  <c r="CD408" i="1" s="1"/>
  <c r="CF408" i="1" s="1"/>
  <c r="CK551" i="1"/>
  <c r="BZ541" i="1"/>
  <c r="CD541" i="1" s="1"/>
  <c r="CF541" i="1" s="1"/>
  <c r="CK535" i="1"/>
  <c r="BZ525" i="1"/>
  <c r="CD525" i="1" s="1"/>
  <c r="CF525" i="1" s="1"/>
  <c r="BZ514" i="1"/>
  <c r="CD514" i="1" s="1"/>
  <c r="CF514" i="1" s="1"/>
  <c r="CF507" i="1"/>
  <c r="BZ505" i="1"/>
  <c r="CD505" i="1" s="1"/>
  <c r="CF505" i="1" s="1"/>
  <c r="BZ498" i="1"/>
  <c r="CD498" i="1" s="1"/>
  <c r="CF498" i="1" s="1"/>
  <c r="BZ493" i="1"/>
  <c r="CD493" i="1" s="1"/>
  <c r="CF493" i="1" s="1"/>
  <c r="BZ492" i="1"/>
  <c r="CD492" i="1" s="1"/>
  <c r="CF492" i="1" s="1"/>
  <c r="CF487" i="1"/>
  <c r="BZ486" i="1"/>
  <c r="CD486" i="1" s="1"/>
  <c r="CF486" i="1" s="1"/>
  <c r="CK484" i="1"/>
  <c r="BZ477" i="1"/>
  <c r="CD477" i="1" s="1"/>
  <c r="CF477" i="1" s="1"/>
  <c r="BZ476" i="1"/>
  <c r="CD476" i="1" s="1"/>
  <c r="CF476" i="1" s="1"/>
  <c r="BZ470" i="1"/>
  <c r="CD470" i="1" s="1"/>
  <c r="CF470" i="1" s="1"/>
  <c r="CK468" i="1"/>
  <c r="BZ461" i="1"/>
  <c r="CD461" i="1" s="1"/>
  <c r="CF461" i="1" s="1"/>
  <c r="BZ460" i="1"/>
  <c r="CD460" i="1" s="1"/>
  <c r="CF460" i="1" s="1"/>
  <c r="CK452" i="1"/>
  <c r="BZ450" i="1"/>
  <c r="CD450" i="1" s="1"/>
  <c r="CF450" i="1" s="1"/>
  <c r="BZ445" i="1"/>
  <c r="CD445" i="1" s="1"/>
  <c r="CF445" i="1" s="1"/>
  <c r="BZ444" i="1"/>
  <c r="CD444" i="1" s="1"/>
  <c r="CF444" i="1" s="1"/>
  <c r="CF439" i="1"/>
  <c r="CK436" i="1"/>
  <c r="BZ434" i="1"/>
  <c r="CD434" i="1" s="1"/>
  <c r="CF434" i="1" s="1"/>
  <c r="BZ429" i="1"/>
  <c r="CD429" i="1" s="1"/>
  <c r="CF429" i="1" s="1"/>
  <c r="BZ428" i="1"/>
  <c r="CD428" i="1" s="1"/>
  <c r="CF428" i="1" s="1"/>
  <c r="CK420" i="1"/>
  <c r="BZ418" i="1"/>
  <c r="CD418" i="1" s="1"/>
  <c r="CF418" i="1" s="1"/>
  <c r="BZ413" i="1"/>
  <c r="CD413" i="1" s="1"/>
  <c r="CF413" i="1" s="1"/>
  <c r="BZ412" i="1"/>
  <c r="CD412" i="1" s="1"/>
  <c r="CF412" i="1" s="1"/>
  <c r="CK404" i="1"/>
  <c r="BZ402" i="1"/>
  <c r="CD402" i="1" s="1"/>
  <c r="CF402" i="1" s="1"/>
  <c r="BZ397" i="1"/>
  <c r="CD397" i="1" s="1"/>
  <c r="CF397" i="1" s="1"/>
  <c r="BZ396" i="1"/>
  <c r="CD396" i="1" s="1"/>
  <c r="CF396" i="1" s="1"/>
  <c r="CF391" i="1"/>
  <c r="CK388" i="1"/>
  <c r="BZ386" i="1"/>
  <c r="CD386" i="1" s="1"/>
  <c r="CF386" i="1" s="1"/>
  <c r="BZ383" i="1"/>
  <c r="CD383" i="1" s="1"/>
  <c r="CF383" i="1" s="1"/>
  <c r="CF382" i="1"/>
  <c r="CK379" i="1"/>
  <c r="CF366" i="1"/>
  <c r="CK363" i="1"/>
  <c r="BZ329" i="1"/>
  <c r="CD329" i="1" s="1"/>
  <c r="CF329" i="1" s="1"/>
  <c r="BZ302" i="1"/>
  <c r="CD302" i="1" s="1"/>
  <c r="CF302" i="1" s="1"/>
  <c r="BZ214" i="1"/>
  <c r="CD214" i="1" s="1"/>
  <c r="CF214" i="1" s="1"/>
  <c r="BZ211" i="1"/>
  <c r="CD211" i="1" s="1"/>
  <c r="CF211" i="1" s="1"/>
  <c r="BZ545" i="1"/>
  <c r="CD545" i="1" s="1"/>
  <c r="CF545" i="1" s="1"/>
  <c r="CK539" i="1"/>
  <c r="BZ529" i="1"/>
  <c r="CD529" i="1" s="1"/>
  <c r="CF529" i="1" s="1"/>
  <c r="CK523" i="1"/>
  <c r="BZ518" i="1"/>
  <c r="CD518" i="1" s="1"/>
  <c r="CF518" i="1" s="1"/>
  <c r="BZ509" i="1"/>
  <c r="CD509" i="1" s="1"/>
  <c r="CF509" i="1" s="1"/>
  <c r="BZ502" i="1"/>
  <c r="CD502" i="1" s="1"/>
  <c r="CF502" i="1" s="1"/>
  <c r="BZ497" i="1"/>
  <c r="CD497" i="1" s="1"/>
  <c r="CF497" i="1" s="1"/>
  <c r="BZ496" i="1"/>
  <c r="CD496" i="1" s="1"/>
  <c r="CF496" i="1" s="1"/>
  <c r="CF491" i="1"/>
  <c r="BZ490" i="1"/>
  <c r="CD490" i="1" s="1"/>
  <c r="CF490" i="1" s="1"/>
  <c r="CK488" i="1"/>
  <c r="BZ481" i="1"/>
  <c r="CD481" i="1" s="1"/>
  <c r="CF481" i="1" s="1"/>
  <c r="BZ480" i="1"/>
  <c r="CD480" i="1" s="1"/>
  <c r="CF480" i="1" s="1"/>
  <c r="CF475" i="1"/>
  <c r="BZ474" i="1"/>
  <c r="CD474" i="1" s="1"/>
  <c r="CF474" i="1" s="1"/>
  <c r="CK472" i="1"/>
  <c r="BZ465" i="1"/>
  <c r="CD465" i="1" s="1"/>
  <c r="CF465" i="1" s="1"/>
  <c r="BZ464" i="1"/>
  <c r="CD464" i="1" s="1"/>
  <c r="CF464" i="1" s="1"/>
  <c r="CF459" i="1"/>
  <c r="BZ458" i="1"/>
  <c r="CD458" i="1" s="1"/>
  <c r="CF458" i="1" s="1"/>
  <c r="CK456" i="1"/>
  <c r="BZ454" i="1"/>
  <c r="CD454" i="1" s="1"/>
  <c r="CF454" i="1" s="1"/>
  <c r="BZ449" i="1"/>
  <c r="CD449" i="1" s="1"/>
  <c r="CF449" i="1" s="1"/>
  <c r="BZ448" i="1"/>
  <c r="CD448" i="1" s="1"/>
  <c r="CF448" i="1" s="1"/>
  <c r="CF443" i="1"/>
  <c r="CK440" i="1"/>
  <c r="BZ438" i="1"/>
  <c r="CD438" i="1" s="1"/>
  <c r="CF438" i="1" s="1"/>
  <c r="BZ433" i="1"/>
  <c r="CD433" i="1" s="1"/>
  <c r="CF433" i="1" s="1"/>
  <c r="BZ432" i="1"/>
  <c r="CD432" i="1" s="1"/>
  <c r="CF432" i="1" s="1"/>
  <c r="CF427" i="1"/>
  <c r="CK424" i="1"/>
  <c r="BZ422" i="1"/>
  <c r="CD422" i="1" s="1"/>
  <c r="CF422" i="1" s="1"/>
  <c r="BZ417" i="1"/>
  <c r="CD417" i="1" s="1"/>
  <c r="CF417" i="1" s="1"/>
  <c r="BZ416" i="1"/>
  <c r="CD416" i="1" s="1"/>
  <c r="CF416" i="1" s="1"/>
  <c r="CF411" i="1"/>
  <c r="CK408" i="1"/>
  <c r="BZ406" i="1"/>
  <c r="CD406" i="1" s="1"/>
  <c r="CF406" i="1" s="1"/>
  <c r="BZ401" i="1"/>
  <c r="CD401" i="1" s="1"/>
  <c r="CF401" i="1" s="1"/>
  <c r="BZ400" i="1"/>
  <c r="CD400" i="1" s="1"/>
  <c r="CF400" i="1" s="1"/>
  <c r="CF395" i="1"/>
  <c r="CK392" i="1"/>
  <c r="BZ390" i="1"/>
  <c r="CD390" i="1" s="1"/>
  <c r="CF390" i="1" s="1"/>
  <c r="BZ385" i="1"/>
  <c r="CD385" i="1" s="1"/>
  <c r="CF385" i="1" s="1"/>
  <c r="BZ381" i="1"/>
  <c r="CD381" i="1" s="1"/>
  <c r="CF381" i="1" s="1"/>
  <c r="BZ365" i="1"/>
  <c r="CD365" i="1" s="1"/>
  <c r="CF365" i="1" s="1"/>
  <c r="BZ313" i="1"/>
  <c r="CD313" i="1" s="1"/>
  <c r="CF313" i="1" s="1"/>
  <c r="BZ286" i="1"/>
  <c r="CD286" i="1" s="1"/>
  <c r="CF286" i="1" s="1"/>
  <c r="BZ549" i="1"/>
  <c r="CD549" i="1" s="1"/>
  <c r="CF549" i="1" s="1"/>
  <c r="BZ533" i="1"/>
  <c r="CD533" i="1" s="1"/>
  <c r="CF533" i="1" s="1"/>
  <c r="BZ513" i="1"/>
  <c r="CD513" i="1" s="1"/>
  <c r="CF513" i="1" s="1"/>
  <c r="BZ506" i="1"/>
  <c r="CD506" i="1" s="1"/>
  <c r="CF506" i="1" s="1"/>
  <c r="BZ494" i="1"/>
  <c r="CD494" i="1" s="1"/>
  <c r="CF494" i="1" s="1"/>
  <c r="BZ484" i="1"/>
  <c r="CD484" i="1" s="1"/>
  <c r="CF484" i="1" s="1"/>
  <c r="BZ478" i="1"/>
  <c r="CD478" i="1" s="1"/>
  <c r="CF478" i="1" s="1"/>
  <c r="BZ468" i="1"/>
  <c r="CD468" i="1" s="1"/>
  <c r="CF468" i="1" s="1"/>
  <c r="BZ462" i="1"/>
  <c r="CD462" i="1" s="1"/>
  <c r="CF462" i="1" s="1"/>
  <c r="BZ452" i="1"/>
  <c r="CD452" i="1" s="1"/>
  <c r="CF452" i="1" s="1"/>
  <c r="BZ436" i="1"/>
  <c r="CD436" i="1" s="1"/>
  <c r="CF436" i="1" s="1"/>
  <c r="BZ420" i="1"/>
  <c r="CD420" i="1" s="1"/>
  <c r="CF420" i="1" s="1"/>
  <c r="BZ404" i="1"/>
  <c r="CD404" i="1" s="1"/>
  <c r="CF404" i="1" s="1"/>
  <c r="BZ388" i="1"/>
  <c r="CD388" i="1" s="1"/>
  <c r="CF388" i="1" s="1"/>
  <c r="BZ379" i="1"/>
  <c r="CD379" i="1" s="1"/>
  <c r="CF379" i="1" s="1"/>
  <c r="BZ372" i="1"/>
  <c r="CD372" i="1" s="1"/>
  <c r="CF372" i="1" s="1"/>
  <c r="BZ363" i="1"/>
  <c r="CD363" i="1" s="1"/>
  <c r="CF363" i="1" s="1"/>
  <c r="BZ356" i="1"/>
  <c r="CD356" i="1" s="1"/>
  <c r="CF356" i="1" s="1"/>
  <c r="BZ297" i="1"/>
  <c r="CD297" i="1" s="1"/>
  <c r="CF297" i="1" s="1"/>
  <c r="BZ276" i="1"/>
  <c r="CD276" i="1" s="1"/>
  <c r="CF276" i="1" s="1"/>
  <c r="BZ376" i="1"/>
  <c r="CD376" i="1" s="1"/>
  <c r="CF376" i="1" s="1"/>
  <c r="BZ369" i="1"/>
  <c r="CD369" i="1" s="1"/>
  <c r="CF369" i="1" s="1"/>
  <c r="BZ360" i="1"/>
  <c r="CD360" i="1" s="1"/>
  <c r="CF360" i="1" s="1"/>
  <c r="BZ353" i="1"/>
  <c r="CD353" i="1" s="1"/>
  <c r="CF353" i="1" s="1"/>
  <c r="CF312" i="1"/>
  <c r="CF296" i="1"/>
  <c r="CF280" i="1"/>
  <c r="BZ260" i="1"/>
  <c r="CD260" i="1" s="1"/>
  <c r="CF260" i="1" s="1"/>
  <c r="BZ217" i="1"/>
  <c r="CD217" i="1" s="1"/>
  <c r="CF217" i="1" s="1"/>
  <c r="BZ138" i="1"/>
  <c r="CD138" i="1" s="1"/>
  <c r="CF138" i="1" s="1"/>
  <c r="BZ384" i="1"/>
  <c r="CD384" i="1" s="1"/>
  <c r="CF384" i="1" s="1"/>
  <c r="BZ380" i="1"/>
  <c r="CD380" i="1" s="1"/>
  <c r="CF380" i="1" s="1"/>
  <c r="BZ373" i="1"/>
  <c r="CD373" i="1" s="1"/>
  <c r="CF373" i="1" s="1"/>
  <c r="BZ364" i="1"/>
  <c r="CD364" i="1" s="1"/>
  <c r="CF364" i="1" s="1"/>
  <c r="BZ357" i="1"/>
  <c r="CD357" i="1" s="1"/>
  <c r="CF357" i="1" s="1"/>
  <c r="BZ349" i="1"/>
  <c r="CD349" i="1" s="1"/>
  <c r="CF349" i="1" s="1"/>
  <c r="BZ343" i="1"/>
  <c r="CD343" i="1" s="1"/>
  <c r="CF343" i="1" s="1"/>
  <c r="BZ338" i="1"/>
  <c r="CD338" i="1" s="1"/>
  <c r="CF338" i="1" s="1"/>
  <c r="BZ333" i="1"/>
  <c r="CD333" i="1" s="1"/>
  <c r="CF333" i="1" s="1"/>
  <c r="BZ266" i="1"/>
  <c r="CD266" i="1" s="1"/>
  <c r="CF266" i="1" s="1"/>
  <c r="BZ244" i="1"/>
  <c r="CD244" i="1" s="1"/>
  <c r="CF244" i="1" s="1"/>
  <c r="BZ220" i="1"/>
  <c r="CD220" i="1" s="1"/>
  <c r="CF220" i="1" s="1"/>
  <c r="BZ377" i="1"/>
  <c r="CD377" i="1" s="1"/>
  <c r="CF377" i="1" s="1"/>
  <c r="BZ368" i="1"/>
  <c r="CD368" i="1" s="1"/>
  <c r="CF368" i="1" s="1"/>
  <c r="BZ361" i="1"/>
  <c r="CD361" i="1" s="1"/>
  <c r="CF361" i="1" s="1"/>
  <c r="BZ352" i="1"/>
  <c r="CD352" i="1" s="1"/>
  <c r="CF352" i="1" s="1"/>
  <c r="BZ350" i="1"/>
  <c r="CD350" i="1" s="1"/>
  <c r="CF350" i="1" s="1"/>
  <c r="BZ348" i="1"/>
  <c r="CD348" i="1" s="1"/>
  <c r="CF348" i="1" s="1"/>
  <c r="CF341" i="1"/>
  <c r="CF337" i="1"/>
  <c r="BZ334" i="1"/>
  <c r="CD334" i="1" s="1"/>
  <c r="CF334" i="1" s="1"/>
  <c r="BZ332" i="1"/>
  <c r="CD332" i="1" s="1"/>
  <c r="CF332" i="1" s="1"/>
  <c r="BZ316" i="1"/>
  <c r="CD316" i="1" s="1"/>
  <c r="CF316" i="1" s="1"/>
  <c r="BZ300" i="1"/>
  <c r="CD300" i="1" s="1"/>
  <c r="CF300" i="1" s="1"/>
  <c r="BZ284" i="1"/>
  <c r="CD284" i="1" s="1"/>
  <c r="CF284" i="1" s="1"/>
  <c r="BZ250" i="1"/>
  <c r="CD250" i="1" s="1"/>
  <c r="CF250" i="1" s="1"/>
  <c r="BZ209" i="1"/>
  <c r="CD209" i="1" s="1"/>
  <c r="CF209" i="1" s="1"/>
  <c r="BZ180" i="1"/>
  <c r="CD180" i="1" s="1"/>
  <c r="CF180" i="1" s="1"/>
  <c r="CK329" i="1"/>
  <c r="BZ327" i="1"/>
  <c r="CD327" i="1" s="1"/>
  <c r="CF327" i="1" s="1"/>
  <c r="BZ322" i="1"/>
  <c r="CD322" i="1" s="1"/>
  <c r="CF322" i="1" s="1"/>
  <c r="CK313" i="1"/>
  <c r="BZ311" i="1"/>
  <c r="CD311" i="1" s="1"/>
  <c r="CF311" i="1" s="1"/>
  <c r="BZ306" i="1"/>
  <c r="CD306" i="1" s="1"/>
  <c r="CF306" i="1" s="1"/>
  <c r="CK297" i="1"/>
  <c r="BZ295" i="1"/>
  <c r="CD295" i="1" s="1"/>
  <c r="CF295" i="1" s="1"/>
  <c r="BZ290" i="1"/>
  <c r="CD290" i="1" s="1"/>
  <c r="CF290" i="1" s="1"/>
  <c r="CK281" i="1"/>
  <c r="BZ279" i="1"/>
  <c r="CD279" i="1" s="1"/>
  <c r="CF279" i="1" s="1"/>
  <c r="BZ271" i="1"/>
  <c r="CD271" i="1" s="1"/>
  <c r="CF271" i="1" s="1"/>
  <c r="BZ270" i="1"/>
  <c r="CD270" i="1" s="1"/>
  <c r="CF270" i="1" s="1"/>
  <c r="BZ264" i="1"/>
  <c r="CD264" i="1" s="1"/>
  <c r="CF264" i="1" s="1"/>
  <c r="CK262" i="1"/>
  <c r="BZ255" i="1"/>
  <c r="CD255" i="1" s="1"/>
  <c r="CF255" i="1" s="1"/>
  <c r="BZ254" i="1"/>
  <c r="CD254" i="1" s="1"/>
  <c r="CF254" i="1" s="1"/>
  <c r="BZ248" i="1"/>
  <c r="CD248" i="1" s="1"/>
  <c r="CF248" i="1" s="1"/>
  <c r="CK246" i="1"/>
  <c r="BZ236" i="1"/>
  <c r="CD236" i="1" s="1"/>
  <c r="CF236" i="1" s="1"/>
  <c r="BZ234" i="1"/>
  <c r="CD234" i="1" s="1"/>
  <c r="CF234" i="1" s="1"/>
  <c r="BZ233" i="1"/>
  <c r="CD233" i="1" s="1"/>
  <c r="CF233" i="1" s="1"/>
  <c r="BZ230" i="1"/>
  <c r="CD230" i="1" s="1"/>
  <c r="CF230" i="1" s="1"/>
  <c r="BZ227" i="1"/>
  <c r="CD227" i="1" s="1"/>
  <c r="CF227" i="1" s="1"/>
  <c r="BZ225" i="1"/>
  <c r="CD225" i="1" s="1"/>
  <c r="CF225" i="1" s="1"/>
  <c r="BZ208" i="1"/>
  <c r="CD208" i="1" s="1"/>
  <c r="CF208" i="1" s="1"/>
  <c r="BZ186" i="1"/>
  <c r="CD186" i="1" s="1"/>
  <c r="CF186" i="1" s="1"/>
  <c r="BZ164" i="1"/>
  <c r="CD164" i="1" s="1"/>
  <c r="CF164" i="1" s="1"/>
  <c r="BZ119" i="1"/>
  <c r="CD119" i="1" s="1"/>
  <c r="CF119" i="1" s="1"/>
  <c r="BZ351" i="1"/>
  <c r="CD351" i="1" s="1"/>
  <c r="CF351" i="1" s="1"/>
  <c r="CK349" i="1"/>
  <c r="BZ347" i="1"/>
  <c r="CD347" i="1" s="1"/>
  <c r="CF347" i="1" s="1"/>
  <c r="BZ342" i="1"/>
  <c r="CD342" i="1" s="1"/>
  <c r="CF342" i="1" s="1"/>
  <c r="CK333" i="1"/>
  <c r="BZ331" i="1"/>
  <c r="CD331" i="1" s="1"/>
  <c r="CF331" i="1" s="1"/>
  <c r="BZ326" i="1"/>
  <c r="CD326" i="1" s="1"/>
  <c r="CF326" i="1" s="1"/>
  <c r="CK317" i="1"/>
  <c r="BZ315" i="1"/>
  <c r="CD315" i="1" s="1"/>
  <c r="CF315" i="1" s="1"/>
  <c r="BZ310" i="1"/>
  <c r="CD310" i="1" s="1"/>
  <c r="CF310" i="1" s="1"/>
  <c r="CK301" i="1"/>
  <c r="BZ299" i="1"/>
  <c r="CD299" i="1" s="1"/>
  <c r="CF299" i="1" s="1"/>
  <c r="BZ294" i="1"/>
  <c r="CD294" i="1" s="1"/>
  <c r="CF294" i="1" s="1"/>
  <c r="CK285" i="1"/>
  <c r="BZ283" i="1"/>
  <c r="CD283" i="1" s="1"/>
  <c r="CF283" i="1" s="1"/>
  <c r="BZ278" i="1"/>
  <c r="CD278" i="1" s="1"/>
  <c r="CF278" i="1" s="1"/>
  <c r="BZ275" i="1"/>
  <c r="CD275" i="1" s="1"/>
  <c r="CF275" i="1" s="1"/>
  <c r="BZ274" i="1"/>
  <c r="CD274" i="1" s="1"/>
  <c r="CF274" i="1" s="1"/>
  <c r="CF269" i="1"/>
  <c r="BZ268" i="1"/>
  <c r="CD268" i="1" s="1"/>
  <c r="CF268" i="1" s="1"/>
  <c r="CK266" i="1"/>
  <c r="BZ259" i="1"/>
  <c r="CD259" i="1" s="1"/>
  <c r="CF259" i="1" s="1"/>
  <c r="BZ258" i="1"/>
  <c r="CD258" i="1" s="1"/>
  <c r="CF258" i="1" s="1"/>
  <c r="CF253" i="1"/>
  <c r="BZ252" i="1"/>
  <c r="CD252" i="1" s="1"/>
  <c r="CF252" i="1" s="1"/>
  <c r="CK250" i="1"/>
  <c r="BZ243" i="1"/>
  <c r="CD243" i="1" s="1"/>
  <c r="CF243" i="1" s="1"/>
  <c r="BZ242" i="1"/>
  <c r="CD242" i="1" s="1"/>
  <c r="CF242" i="1" s="1"/>
  <c r="BZ224" i="1"/>
  <c r="CD224" i="1" s="1"/>
  <c r="CF224" i="1" s="1"/>
  <c r="CK214" i="1"/>
  <c r="BZ204" i="1"/>
  <c r="CD204" i="1" s="1"/>
  <c r="CF204" i="1" s="1"/>
  <c r="BZ170" i="1"/>
  <c r="CD170" i="1" s="1"/>
  <c r="CF170" i="1" s="1"/>
  <c r="BZ148" i="1"/>
  <c r="CD148" i="1" s="1"/>
  <c r="CF148" i="1" s="1"/>
  <c r="BZ127" i="1"/>
  <c r="CD127" i="1" s="1"/>
  <c r="CF127" i="1" s="1"/>
  <c r="BZ346" i="1"/>
  <c r="CD346" i="1" s="1"/>
  <c r="CF346" i="1" s="1"/>
  <c r="BZ335" i="1"/>
  <c r="CD335" i="1" s="1"/>
  <c r="CF335" i="1" s="1"/>
  <c r="BZ330" i="1"/>
  <c r="CD330" i="1" s="1"/>
  <c r="CF330" i="1" s="1"/>
  <c r="BZ319" i="1"/>
  <c r="CD319" i="1" s="1"/>
  <c r="CF319" i="1" s="1"/>
  <c r="BZ314" i="1"/>
  <c r="CD314" i="1" s="1"/>
  <c r="CF314" i="1" s="1"/>
  <c r="BZ303" i="1"/>
  <c r="CD303" i="1" s="1"/>
  <c r="CF303" i="1" s="1"/>
  <c r="BZ298" i="1"/>
  <c r="CD298" i="1" s="1"/>
  <c r="CF298" i="1" s="1"/>
  <c r="BZ287" i="1"/>
  <c r="CD287" i="1" s="1"/>
  <c r="CF287" i="1" s="1"/>
  <c r="BZ282" i="1"/>
  <c r="CD282" i="1" s="1"/>
  <c r="CF282" i="1" s="1"/>
  <c r="CF273" i="1"/>
  <c r="BZ272" i="1"/>
  <c r="CD272" i="1" s="1"/>
  <c r="CF272" i="1" s="1"/>
  <c r="BZ262" i="1"/>
  <c r="CD262" i="1" s="1"/>
  <c r="CF262" i="1" s="1"/>
  <c r="CF257" i="1"/>
  <c r="BZ256" i="1"/>
  <c r="CD256" i="1" s="1"/>
  <c r="CF256" i="1" s="1"/>
  <c r="BZ246" i="1"/>
  <c r="CD246" i="1" s="1"/>
  <c r="CF246" i="1" s="1"/>
  <c r="CF241" i="1"/>
  <c r="BZ240" i="1"/>
  <c r="CD240" i="1" s="1"/>
  <c r="CF240" i="1" s="1"/>
  <c r="CF226" i="1"/>
  <c r="BZ206" i="1"/>
  <c r="CD206" i="1" s="1"/>
  <c r="CF206" i="1" s="1"/>
  <c r="BZ201" i="1"/>
  <c r="CD201" i="1" s="1"/>
  <c r="CF201" i="1" s="1"/>
  <c r="BZ196" i="1"/>
  <c r="CD196" i="1" s="1"/>
  <c r="CF196" i="1" s="1"/>
  <c r="BZ154" i="1"/>
  <c r="CD154" i="1" s="1"/>
  <c r="CF154" i="1" s="1"/>
  <c r="BZ231" i="1"/>
  <c r="CD231" i="1" s="1"/>
  <c r="CF231" i="1" s="1"/>
  <c r="CK225" i="1"/>
  <c r="BZ215" i="1"/>
  <c r="CD215" i="1" s="1"/>
  <c r="CF215" i="1" s="1"/>
  <c r="CK209" i="1"/>
  <c r="CK201" i="1"/>
  <c r="BZ199" i="1"/>
  <c r="CD199" i="1" s="1"/>
  <c r="CF199" i="1" s="1"/>
  <c r="BZ191" i="1"/>
  <c r="CD191" i="1" s="1"/>
  <c r="CF191" i="1" s="1"/>
  <c r="BZ190" i="1"/>
  <c r="CD190" i="1" s="1"/>
  <c r="CF190" i="1" s="1"/>
  <c r="CF185" i="1"/>
  <c r="BZ184" i="1"/>
  <c r="CD184" i="1" s="1"/>
  <c r="CF184" i="1" s="1"/>
  <c r="CK182" i="1"/>
  <c r="BZ175" i="1"/>
  <c r="CD175" i="1" s="1"/>
  <c r="CF175" i="1" s="1"/>
  <c r="BZ174" i="1"/>
  <c r="CD174" i="1" s="1"/>
  <c r="CF174" i="1" s="1"/>
  <c r="CF169" i="1"/>
  <c r="BZ168" i="1"/>
  <c r="CD168" i="1" s="1"/>
  <c r="CF168" i="1" s="1"/>
  <c r="CK166" i="1"/>
  <c r="BZ159" i="1"/>
  <c r="CD159" i="1" s="1"/>
  <c r="CF159" i="1" s="1"/>
  <c r="BZ158" i="1"/>
  <c r="CD158" i="1" s="1"/>
  <c r="CF158" i="1" s="1"/>
  <c r="CF153" i="1"/>
  <c r="BZ152" i="1"/>
  <c r="CD152" i="1" s="1"/>
  <c r="CF152" i="1" s="1"/>
  <c r="CK150" i="1"/>
  <c r="BZ143" i="1"/>
  <c r="CD143" i="1" s="1"/>
  <c r="CF143" i="1" s="1"/>
  <c r="BZ142" i="1"/>
  <c r="CD142" i="1" s="1"/>
  <c r="CF142" i="1" s="1"/>
  <c r="CF137" i="1"/>
  <c r="BZ134" i="1"/>
  <c r="CD134" i="1" s="1"/>
  <c r="CF134" i="1" s="1"/>
  <c r="BZ132" i="1"/>
  <c r="CD132" i="1" s="1"/>
  <c r="CF132" i="1" s="1"/>
  <c r="BZ121" i="1"/>
  <c r="CD121" i="1" s="1"/>
  <c r="CF121" i="1" s="1"/>
  <c r="BZ116" i="1"/>
  <c r="CD116" i="1" s="1"/>
  <c r="CF116" i="1" s="1"/>
  <c r="BZ83" i="1"/>
  <c r="CD83" i="1" s="1"/>
  <c r="CF83" i="1" s="1"/>
  <c r="BZ235" i="1"/>
  <c r="CD235" i="1" s="1"/>
  <c r="CF235" i="1" s="1"/>
  <c r="CK229" i="1"/>
  <c r="BZ219" i="1"/>
  <c r="CD219" i="1" s="1"/>
  <c r="CF219" i="1" s="1"/>
  <c r="CK213" i="1"/>
  <c r="CK205" i="1"/>
  <c r="BZ203" i="1"/>
  <c r="CD203" i="1" s="1"/>
  <c r="CF203" i="1" s="1"/>
  <c r="BZ198" i="1"/>
  <c r="CD198" i="1" s="1"/>
  <c r="CF198" i="1" s="1"/>
  <c r="BZ195" i="1"/>
  <c r="CD195" i="1" s="1"/>
  <c r="CF195" i="1" s="1"/>
  <c r="BZ194" i="1"/>
  <c r="CD194" i="1" s="1"/>
  <c r="CF194" i="1" s="1"/>
  <c r="CF189" i="1"/>
  <c r="BZ188" i="1"/>
  <c r="CD188" i="1" s="1"/>
  <c r="CF188" i="1" s="1"/>
  <c r="CK186" i="1"/>
  <c r="BZ179" i="1"/>
  <c r="CD179" i="1" s="1"/>
  <c r="CF179" i="1" s="1"/>
  <c r="BZ178" i="1"/>
  <c r="CD178" i="1" s="1"/>
  <c r="CF178" i="1" s="1"/>
  <c r="CF173" i="1"/>
  <c r="BZ172" i="1"/>
  <c r="CD172" i="1" s="1"/>
  <c r="CF172" i="1" s="1"/>
  <c r="CK170" i="1"/>
  <c r="BZ163" i="1"/>
  <c r="CD163" i="1" s="1"/>
  <c r="CF163" i="1" s="1"/>
  <c r="BZ162" i="1"/>
  <c r="CD162" i="1" s="1"/>
  <c r="CF162" i="1" s="1"/>
  <c r="BZ156" i="1"/>
  <c r="CD156" i="1" s="1"/>
  <c r="CF156" i="1" s="1"/>
  <c r="CK154" i="1"/>
  <c r="BZ147" i="1"/>
  <c r="CD147" i="1" s="1"/>
  <c r="CF147" i="1" s="1"/>
  <c r="BZ146" i="1"/>
  <c r="CD146" i="1" s="1"/>
  <c r="CF146" i="1" s="1"/>
  <c r="CF141" i="1"/>
  <c r="BZ140" i="1"/>
  <c r="CD140" i="1" s="1"/>
  <c r="CF140" i="1" s="1"/>
  <c r="CK138" i="1"/>
  <c r="BZ131" i="1"/>
  <c r="CD131" i="1" s="1"/>
  <c r="CF131" i="1" s="1"/>
  <c r="BZ103" i="1"/>
  <c r="CD103" i="1" s="1"/>
  <c r="CF103" i="1" s="1"/>
  <c r="BZ89" i="1"/>
  <c r="CD89" i="1" s="1"/>
  <c r="CF89" i="1" s="1"/>
  <c r="BZ239" i="1"/>
  <c r="CD239" i="1" s="1"/>
  <c r="CF239" i="1" s="1"/>
  <c r="BZ223" i="1"/>
  <c r="CD223" i="1" s="1"/>
  <c r="CF223" i="1" s="1"/>
  <c r="BZ207" i="1"/>
  <c r="CD207" i="1" s="1"/>
  <c r="CF207" i="1" s="1"/>
  <c r="BZ202" i="1"/>
  <c r="CD202" i="1" s="1"/>
  <c r="CF202" i="1" s="1"/>
  <c r="BZ192" i="1"/>
  <c r="CD192" i="1" s="1"/>
  <c r="CF192" i="1" s="1"/>
  <c r="BZ182" i="1"/>
  <c r="CD182" i="1" s="1"/>
  <c r="CF182" i="1" s="1"/>
  <c r="BZ176" i="1"/>
  <c r="CD176" i="1" s="1"/>
  <c r="CF176" i="1" s="1"/>
  <c r="BZ166" i="1"/>
  <c r="CD166" i="1" s="1"/>
  <c r="CF166" i="1" s="1"/>
  <c r="BZ160" i="1"/>
  <c r="CD160" i="1" s="1"/>
  <c r="CF160" i="1" s="1"/>
  <c r="BZ150" i="1"/>
  <c r="CD150" i="1" s="1"/>
  <c r="CF150" i="1" s="1"/>
  <c r="BZ144" i="1"/>
  <c r="CD144" i="1" s="1"/>
  <c r="CF144" i="1" s="1"/>
  <c r="CF133" i="1"/>
  <c r="BZ105" i="1"/>
  <c r="CD105" i="1" s="1"/>
  <c r="CF105" i="1" s="1"/>
  <c r="BZ100" i="1"/>
  <c r="CD100" i="1" s="1"/>
  <c r="CF100" i="1" s="1"/>
  <c r="BZ72" i="1"/>
  <c r="CD72" i="1" s="1"/>
  <c r="CF72" i="1" s="1"/>
  <c r="CK132" i="1"/>
  <c r="CK116" i="1"/>
  <c r="BZ114" i="1"/>
  <c r="CD114" i="1" s="1"/>
  <c r="CF114" i="1" s="1"/>
  <c r="BZ111" i="1"/>
  <c r="CD111" i="1" s="1"/>
  <c r="CF111" i="1" s="1"/>
  <c r="BZ109" i="1"/>
  <c r="CD109" i="1" s="1"/>
  <c r="CF109" i="1" s="1"/>
  <c r="CK100" i="1"/>
  <c r="BZ98" i="1"/>
  <c r="CD98" i="1" s="1"/>
  <c r="CF98" i="1" s="1"/>
  <c r="BZ94" i="1"/>
  <c r="CD94" i="1" s="1"/>
  <c r="CF94" i="1" s="1"/>
  <c r="BZ93" i="1"/>
  <c r="CD93" i="1" s="1"/>
  <c r="CF93" i="1" s="1"/>
  <c r="CF88" i="1"/>
  <c r="BZ87" i="1"/>
  <c r="CD87" i="1" s="1"/>
  <c r="CF87" i="1" s="1"/>
  <c r="CK85" i="1"/>
  <c r="BZ70" i="1"/>
  <c r="CD70" i="1" s="1"/>
  <c r="CF70" i="1" s="1"/>
  <c r="BZ57" i="1"/>
  <c r="CD57" i="1" s="1"/>
  <c r="CF57" i="1" s="1"/>
  <c r="BZ52" i="1"/>
  <c r="CD52" i="1" s="1"/>
  <c r="CF52" i="1" s="1"/>
  <c r="BZ126" i="1"/>
  <c r="CD126" i="1" s="1"/>
  <c r="CF126" i="1" s="1"/>
  <c r="CK120" i="1"/>
  <c r="BZ118" i="1"/>
  <c r="CD118" i="1" s="1"/>
  <c r="CF118" i="1" s="1"/>
  <c r="BZ113" i="1"/>
  <c r="CD113" i="1" s="1"/>
  <c r="CF113" i="1" s="1"/>
  <c r="CK104" i="1"/>
  <c r="BZ102" i="1"/>
  <c r="CD102" i="1" s="1"/>
  <c r="CF102" i="1" s="1"/>
  <c r="BZ97" i="1"/>
  <c r="CD97" i="1" s="1"/>
  <c r="CF97" i="1" s="1"/>
  <c r="CF92" i="1"/>
  <c r="BZ91" i="1"/>
  <c r="CD91" i="1" s="1"/>
  <c r="CF91" i="1" s="1"/>
  <c r="CK89" i="1"/>
  <c r="BZ82" i="1"/>
  <c r="CD82" i="1" s="1"/>
  <c r="CF82" i="1" s="1"/>
  <c r="BZ81" i="1"/>
  <c r="CD81" i="1" s="1"/>
  <c r="CF81" i="1" s="1"/>
  <c r="BZ80" i="1"/>
  <c r="CD80" i="1" s="1"/>
  <c r="CF80" i="1" s="1"/>
  <c r="BZ77" i="1"/>
  <c r="CD77" i="1" s="1"/>
  <c r="CF77" i="1" s="1"/>
  <c r="BZ63" i="1"/>
  <c r="CD63" i="1" s="1"/>
  <c r="CF63" i="1" s="1"/>
  <c r="BZ130" i="1"/>
  <c r="CD130" i="1" s="1"/>
  <c r="CF130" i="1" s="1"/>
  <c r="BZ117" i="1"/>
  <c r="CD117" i="1" s="1"/>
  <c r="CF117" i="1" s="1"/>
  <c r="BZ101" i="1"/>
  <c r="CD101" i="1" s="1"/>
  <c r="CF101" i="1" s="1"/>
  <c r="BZ85" i="1"/>
  <c r="CD85" i="1" s="1"/>
  <c r="CF85" i="1" s="1"/>
  <c r="BZ76" i="1"/>
  <c r="CD76" i="1" s="1"/>
  <c r="CF76" i="1" s="1"/>
  <c r="CF69" i="1"/>
  <c r="BZ67" i="1"/>
  <c r="CD67" i="1" s="1"/>
  <c r="CF67" i="1" s="1"/>
  <c r="BZ61" i="1"/>
  <c r="CD61" i="1" s="1"/>
  <c r="CF61" i="1" s="1"/>
  <c r="CK59" i="1"/>
  <c r="BZ56" i="1"/>
  <c r="CD56" i="1" s="1"/>
  <c r="CF56" i="1" s="1"/>
  <c r="BZ51" i="1"/>
  <c r="CD51" i="1" s="1"/>
  <c r="CF51" i="1" s="1"/>
  <c r="BZ71" i="1"/>
  <c r="CD71" i="1" s="1"/>
  <c r="CF71" i="1" s="1"/>
  <c r="BZ65" i="1"/>
  <c r="CD65" i="1" s="1"/>
  <c r="CF65" i="1" s="1"/>
  <c r="CK63" i="1"/>
  <c r="CF62" i="1"/>
  <c r="BZ60" i="1"/>
  <c r="CD60" i="1" s="1"/>
  <c r="CF60" i="1" s="1"/>
  <c r="BZ55" i="1"/>
  <c r="CD55" i="1" s="1"/>
  <c r="CF55" i="1" s="1"/>
  <c r="BZ49" i="1"/>
  <c r="CD49" i="1" s="1"/>
  <c r="CF49" i="1" s="1"/>
  <c r="BZ79" i="1"/>
  <c r="CD79" i="1" s="1"/>
  <c r="CF79" i="1" s="1"/>
  <c r="BZ75" i="1"/>
  <c r="CD75" i="1" s="1"/>
  <c r="CF75" i="1" s="1"/>
  <c r="BZ68" i="1"/>
  <c r="CD68" i="1" s="1"/>
  <c r="CF68" i="1" s="1"/>
  <c r="BZ64" i="1"/>
  <c r="CD64" i="1" s="1"/>
  <c r="CF64" i="1" s="1"/>
  <c r="BZ59" i="1"/>
  <c r="CD59" i="1" s="1"/>
  <c r="CF59" i="1" s="1"/>
  <c r="BZ53" i="1"/>
  <c r="CD53" i="1" s="1"/>
  <c r="CF53" i="1" s="1"/>
  <c r="CF50" i="1"/>
  <c r="BZ48" i="1"/>
  <c r="CD48" i="1" s="1"/>
  <c r="CF48" i="1" s="1"/>
  <c r="CG11" i="1"/>
  <c r="BZ11" i="1"/>
  <c r="CD11" i="1" l="1"/>
  <c r="CF11" i="1" l="1"/>
</calcChain>
</file>

<file path=xl/comments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r>
          <rPr>
            <sz val="12"/>
            <color theme="1"/>
            <rFont val="Times New Roman"/>
            <family val="2"/>
          </rPr>
          <t>Author:
CẤP QUẢN LÝ M&amp;M  KHÔNG ĐƯƠC HƯỞNG PHỤ
 CẤP THỨ 7</t>
        </r>
      </text>
    </comment>
    <comment ref="C17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26" authorId="0" shapeId="0">
      <text>
        <r>
          <rPr>
            <sz val="12"/>
            <color theme="1"/>
            <rFont val="Times New Roman"/>
            <family val="2"/>
          </rPr>
          <t>Author:
tháng 5 bp Ga</t>
        </r>
      </text>
    </comment>
    <comment ref="B46" authorId="1" shapeId="0">
      <text>
        <r>
          <rPr>
            <sz val="12"/>
            <color theme="1"/>
            <rFont val="Times New Roman"/>
            <family val="2"/>
          </rPr>
          <t>Mai Nhung:
nghỉ thai sản</t>
        </r>
      </text>
    </comment>
    <comment ref="C50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84" authorId="2" shapeId="0">
      <text>
        <r>
          <rPr>
            <sz val="12"/>
            <color theme="1"/>
            <rFont val="Times New Roman"/>
            <family val="2"/>
          </rPr>
          <t>Xuân Huỳnh:
PHOI</t>
        </r>
      </text>
    </comment>
    <comment ref="I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K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M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O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S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C12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3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76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78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94" authorId="2" shapeId="0">
      <text>
        <r>
          <rPr>
            <sz val="12"/>
            <color theme="1"/>
            <rFont val="Times New Roman"/>
            <family val="2"/>
          </rPr>
          <t>Xuân Huỳnh:
KHUON</t>
        </r>
      </text>
    </comment>
    <comment ref="C199" authorId="3" shapeId="0">
      <text>
        <r>
          <rPr>
            <sz val="12"/>
            <color theme="1"/>
            <rFont val="Times New Roman"/>
            <family val="2"/>
          </rPr>
          <t>user:
KHUÔN</t>
        </r>
      </text>
    </comment>
    <comment ref="C222" authorId="3" shapeId="0">
      <text>
        <r>
          <rPr>
            <sz val="12"/>
            <color theme="1"/>
            <rFont val="Times New Roman"/>
            <family val="2"/>
          </rPr>
          <t>user:
chuyển từ qc qua kho tháng 04.2018</t>
        </r>
      </text>
    </comment>
    <comment ref="C254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5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77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89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9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A342" authorId="4" shapeId="0">
      <text>
        <r>
          <rPr>
            <sz val="12"/>
            <color theme="1"/>
            <rFont val="Times New Roman"/>
            <family val="2"/>
          </rPr>
          <t xml:space="preserve">mã mới" A320
</t>
        </r>
      </text>
    </comment>
  </commentList>
</comments>
</file>

<file path=xl/comments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r>
          <rPr>
            <sz val="12"/>
            <color theme="1"/>
            <rFont val="Times New Roman"/>
            <family val="2"/>
          </rPr>
          <t>Author:
CẤP QUẢN LÝ M&amp;M  KHÔNG ĐƯƠC HƯỞNG PHỤ
 CẤP THỨ 7</t>
        </r>
      </text>
    </comment>
    <comment ref="C17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26" authorId="0" shapeId="0">
      <text>
        <r>
          <rPr>
            <sz val="12"/>
            <color theme="1"/>
            <rFont val="Times New Roman"/>
            <family val="2"/>
          </rPr>
          <t>Author:
tháng 5 bp Ga</t>
        </r>
      </text>
    </comment>
    <comment ref="B46" authorId="1" shapeId="0">
      <text>
        <r>
          <rPr>
            <sz val="12"/>
            <color theme="1"/>
            <rFont val="Times New Roman"/>
            <family val="2"/>
          </rPr>
          <t>Mai Nhung:
nghỉ thai sản</t>
        </r>
      </text>
    </comment>
    <comment ref="C50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84" authorId="2" shapeId="0">
      <text>
        <r>
          <rPr>
            <sz val="12"/>
            <color theme="1"/>
            <rFont val="Times New Roman"/>
            <family val="2"/>
          </rPr>
          <t>Xuân Huỳnh:
PHOI</t>
        </r>
      </text>
    </comment>
    <comment ref="I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K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M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O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S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C12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3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76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78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94" authorId="2" shapeId="0">
      <text>
        <r>
          <rPr>
            <sz val="12"/>
            <color theme="1"/>
            <rFont val="Times New Roman"/>
            <family val="2"/>
          </rPr>
          <t>Xuân Huỳnh:
KHUON</t>
        </r>
      </text>
    </comment>
    <comment ref="C199" authorId="3" shapeId="0">
      <text>
        <r>
          <rPr>
            <sz val="12"/>
            <color theme="1"/>
            <rFont val="Times New Roman"/>
            <family val="2"/>
          </rPr>
          <t>user:
KHUÔN</t>
        </r>
      </text>
    </comment>
    <comment ref="C222" authorId="3" shapeId="0">
      <text>
        <r>
          <rPr>
            <sz val="12"/>
            <color theme="1"/>
            <rFont val="Times New Roman"/>
            <family val="2"/>
          </rPr>
          <t>user:
chuyển từ qc qua kho tháng 04.2018</t>
        </r>
      </text>
    </comment>
    <comment ref="C254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5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77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89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9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A342" authorId="4" shapeId="0">
      <text>
        <r>
          <rPr>
            <sz val="12"/>
            <color theme="1"/>
            <rFont val="Times New Roman"/>
            <family val="2"/>
          </rPr>
          <t xml:space="preserve">mã mới" A320
</t>
        </r>
      </text>
    </comment>
  </commentList>
</comments>
</file>

<file path=xl/sharedStrings.xml><?xml version="1.0" encoding="utf-8"?>
<sst xmlns="http://schemas.openxmlformats.org/spreadsheetml/2006/main" count="184" uniqueCount="43">
  <si>
    <t xml:space="preserve">BẢNG CHẤM CÔNG THÁNG </t>
  </si>
  <si>
    <t>1</t>
  </si>
  <si>
    <t xml:space="preserve">Năm </t>
  </si>
  <si>
    <t>2021</t>
  </si>
  <si>
    <t>Mã số</t>
  </si>
  <si>
    <t>Họ và tên</t>
  </si>
  <si>
    <t>Bộ 
phận</t>
  </si>
  <si>
    <t>Ngày nhận việc</t>
  </si>
  <si>
    <t>Ngày phép còn lại đầu tháng 05</t>
  </si>
  <si>
    <t>A</t>
  </si>
  <si>
    <t>D</t>
  </si>
  <si>
    <t>B</t>
  </si>
  <si>
    <t>C</t>
  </si>
  <si>
    <t>Nghỉ chế độ có hưởng lương</t>
  </si>
  <si>
    <t>Nghỉ hưởng 70% 
( hết hàng)</t>
  </si>
  <si>
    <t>Nghỉ thứ 7 hàng tuần</t>
  </si>
  <si>
    <t>Nghỉ phép năm có hưởng lương</t>
  </si>
  <si>
    <t>TỔNG CỘNG NGÀY CÔNG 
(trừ cột nghỉ thứ 7)</t>
  </si>
  <si>
    <t>Giờ làm thêm</t>
  </si>
  <si>
    <t>Hưởng phụ cấp thứ 7 
(Cty cho nghỉ nhưng có vào làm)</t>
  </si>
  <si>
    <t>Trả/thu tiền cơm ngày CN, Lễ ( làm việc trên 12h)</t>
  </si>
  <si>
    <t>Tiền phụ cấp làm thứ 7 (KẾ TOÁN TÍNH)</t>
  </si>
  <si>
    <t>Số phép năm còn lại cuối tháng</t>
  </si>
  <si>
    <t>Số tiền cơm ngày CN, Lễ  (KẾ TOÁN TÍNH)</t>
  </si>
  <si>
    <t>mức  phụ cấp thứ bảy/ ngày</t>
  </si>
  <si>
    <t>NC</t>
  </si>
  <si>
    <t>TC</t>
  </si>
  <si>
    <t>Ca ngày phụ cấp 1 phần cơm cho 4 h tăng ca</t>
  </si>
  <si>
    <t>Ca ngày</t>
  </si>
  <si>
    <t>Ca đêm phụ cấp 01 phần cơm ( 8h)</t>
  </si>
  <si>
    <t>Ca đêm phụ cấp 02 phần cơm (8h + 4 h TC)</t>
  </si>
  <si>
    <t>Thường</t>
  </si>
  <si>
    <t>Chủ nhật</t>
  </si>
  <si>
    <t>Ngày lễ</t>
  </si>
  <si>
    <t>ngày</t>
  </si>
  <si>
    <t>giờ</t>
  </si>
  <si>
    <t>lần</t>
  </si>
  <si>
    <t>VNĐ</t>
  </si>
  <si>
    <t>VND</t>
  </si>
  <si>
    <t>Khối làm việc</t>
  </si>
  <si>
    <t xml:space="preserve">CHECK-IN CHECK OUT THÁNG </t>
  </si>
  <si>
    <t>IN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</si>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</sst>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_(* #,##0.0_);_(* \(#,##0.0\);_(* &quot;-&quot;??_);_(@_)"/>
    <numFmt numFmtId="168" formatCode="_-* #,##0_-;\-* #,##0_-;_-* &quot;-&quot;??_-;_-@_-"/>
    <numFmt numFmtId="169" formatCode="_-* #,##0.0_-;\-* #,##0.0_-;_-* &quot;-&quot;??_-;_-@_-"/>
    <numFmt numFmtId="170" formatCode="_(* #,##0_);_(* \(#,##0\);_(* &quot;-&quot;??_);_(@_)"/>
    <numFmt numFmtId="171" formatCode="_-* #,##0.0\ _₫_-;\-* #,##0.0\ _₫_-;_-* &quot;-&quot;?\ _₫_-;_-@_-"/>
    <numFmt numFmtId="172" formatCode="#,##0.0"/>
    <numFmt numFmtId="173" formatCode="dd"/>
    <numFmt numFmtId="174" formatCode="_-* #,##0.00_-;\-* #,##0.00_-;_-* &quot;-&quot;??_-;_-@_-"/>
  </numFmts>
  <fonts count="16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0"/>
      <name val="Times New Roman"/>
      <family val="1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Arial"/>
      <family val="2"/>
      <scheme val="minor"/>
    </font>
    <font>
      <b/>
      <sz val="12"/>
      <color theme="0"/>
      <name val="Times New Roman"/>
      <family val="1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0"/>
      <color rgb="FF002060"/>
      <name val="Times New Roman"/>
      <family val="1"/>
    </font>
    <font>
      <sz val="9"/>
      <color rgb="FF00206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5" fontId="1" fillId="0" borderId="0"/>
    <xf numFmtId="164" fontId="1" fillId="0" borderId="0"/>
    <xf numFmtId="174" fontId="10" fillId="0" borderId="0"/>
    <xf numFmtId="0" fontId="10" fillId="0" borderId="0"/>
  </cellStyleXfs>
  <cellXfs count="156">
    <xf numFmtId="0" fontId="0" fillId="0" borderId="0" xfId="0"/>
    <xf numFmtId="0" fontId="7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166" fontId="7" fillId="2" borderId="0" xfId="0" applyNumberFormat="1" applyFont="1" applyFill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12" fillId="2" borderId="0" xfId="0" applyFont="1" applyFill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6" fontId="3" fillId="2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6" fontId="4" fillId="2" borderId="0" xfId="0" applyNumberFormat="1" applyFont="1" applyFill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7" fillId="9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166" fontId="12" fillId="0" borderId="1" xfId="0" applyNumberFormat="1" applyFont="1" applyBorder="1" applyAlignment="1">
      <alignment horizontal="center" vertical="center"/>
    </xf>
    <xf numFmtId="166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0" xfId="0" applyFont="1"/>
    <xf numFmtId="0" fontId="4" fillId="0" borderId="0" xfId="0" applyFont="1"/>
    <xf numFmtId="0" fontId="12" fillId="4" borderId="0" xfId="0" applyFont="1" applyFill="1"/>
    <xf numFmtId="0" fontId="12" fillId="10" borderId="0" xfId="0" applyFont="1" applyFill="1"/>
    <xf numFmtId="0" fontId="4" fillId="4" borderId="0" xfId="0" applyFont="1" applyFill="1"/>
    <xf numFmtId="0" fontId="12" fillId="0" borderId="1" xfId="0" applyFont="1" applyBorder="1" applyAlignment="1">
      <alignment horizontal="center" vertical="center"/>
    </xf>
    <xf numFmtId="0" fontId="4" fillId="0" borderId="1" xfId="0" applyFont="1" applyBorder="1"/>
    <xf numFmtId="0" fontId="2" fillId="0" borderId="0" xfId="0" applyFont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/>
    </xf>
    <xf numFmtId="0" fontId="7" fillId="9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/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0" applyFont="1"/>
    <xf numFmtId="166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7" fontId="12" fillId="0" borderId="1" xfId="3" applyNumberFormat="1" applyFont="1" applyBorder="1" applyAlignment="1">
      <alignment horizontal="center" vertical="center"/>
    </xf>
    <xf numFmtId="167" fontId="13" fillId="0" borderId="1" xfId="3" applyNumberFormat="1" applyFont="1" applyBorder="1" applyAlignment="1">
      <alignment horizontal="center" vertical="center"/>
    </xf>
    <xf numFmtId="168" fontId="12" fillId="0" borderId="1" xfId="3" applyNumberFormat="1" applyFont="1" applyBorder="1" applyAlignment="1">
      <alignment horizontal="center" vertical="center"/>
    </xf>
    <xf numFmtId="169" fontId="12" fillId="0" borderId="1" xfId="3" applyNumberFormat="1" applyFont="1" applyBorder="1" applyAlignment="1">
      <alignment horizontal="center" vertical="center"/>
    </xf>
    <xf numFmtId="170" fontId="12" fillId="0" borderId="1" xfId="1" applyNumberFormat="1" applyFont="1" applyBorder="1" applyAlignment="1">
      <alignment horizontal="right" vertical="center"/>
    </xf>
    <xf numFmtId="170" fontId="12" fillId="0" borderId="1" xfId="1" applyNumberFormat="1" applyFont="1" applyBorder="1"/>
    <xf numFmtId="171" fontId="12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left" vertical="center"/>
    </xf>
    <xf numFmtId="0" fontId="3" fillId="3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 vertical="center"/>
    </xf>
    <xf numFmtId="0" fontId="12" fillId="2" borderId="1" xfId="0" applyNumberFormat="1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2" borderId="1" xfId="0" quotePrefix="1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0" fillId="0" borderId="2" xfId="0" applyNumberFormat="1" applyBorder="1" applyAlignment="1"/>
    <xf numFmtId="0" fontId="2" fillId="2" borderId="1" xfId="0" applyNumberFormat="1" applyFont="1" applyFill="1" applyBorder="1" applyAlignment="1">
      <alignment vertical="center"/>
    </xf>
    <xf numFmtId="0" fontId="5" fillId="2" borderId="1" xfId="0" applyNumberFormat="1" applyFont="1" applyFill="1" applyBorder="1" applyAlignment="1">
      <alignment vertical="center"/>
    </xf>
    <xf numFmtId="0" fontId="14" fillId="2" borderId="1" xfId="4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center"/>
    </xf>
    <xf numFmtId="0" fontId="6" fillId="2" borderId="1" xfId="0" applyNumberFormat="1" applyFont="1" applyFill="1" applyBorder="1" applyAlignment="1">
      <alignment horizontal="center" vertical="center"/>
    </xf>
    <xf numFmtId="0" fontId="14" fillId="2" borderId="1" xfId="4" applyNumberFormat="1" applyFont="1" applyFill="1" applyBorder="1" applyAlignment="1">
      <alignment horizontal="left" vertical="center"/>
    </xf>
    <xf numFmtId="0" fontId="15" fillId="2" borderId="1" xfId="1" applyNumberFormat="1" applyFont="1" applyFill="1" applyBorder="1" applyAlignment="1">
      <alignment vertical="center"/>
    </xf>
    <xf numFmtId="0" fontId="14" fillId="2" borderId="1" xfId="0" applyNumberFormat="1" applyFont="1" applyFill="1" applyBorder="1" applyAlignment="1">
      <alignment vertical="center"/>
    </xf>
    <xf numFmtId="0" fontId="14" fillId="2" borderId="1" xfId="0" applyNumberFormat="1" applyFont="1" applyFill="1" applyBorder="1" applyAlignment="1">
      <alignment horizontal="left" vertical="center"/>
    </xf>
    <xf numFmtId="0" fontId="14" fillId="2" borderId="1" xfId="2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12" fillId="2" borderId="7" xfId="0" applyNumberFormat="1" applyFont="1" applyFill="1" applyBorder="1" applyAlignment="1">
      <alignment horizontal="center" vertical="center"/>
    </xf>
    <xf numFmtId="0" fontId="3" fillId="2" borderId="7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/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/>
    <xf numFmtId="0" fontId="8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/>
    </xf>
    <xf numFmtId="167" fontId="12" fillId="0" borderId="0" xfId="3" applyNumberFormat="1" applyFont="1" applyFill="1" applyBorder="1" applyAlignment="1">
      <alignment horizontal="center" vertical="center"/>
    </xf>
    <xf numFmtId="167" fontId="13" fillId="0" borderId="0" xfId="3" applyNumberFormat="1" applyFont="1" applyFill="1" applyBorder="1" applyAlignment="1">
      <alignment horizontal="center" vertical="center"/>
    </xf>
    <xf numFmtId="166" fontId="12" fillId="0" borderId="0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168" fontId="12" fillId="0" borderId="0" xfId="3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69" fontId="12" fillId="0" borderId="0" xfId="3" applyNumberFormat="1" applyFont="1" applyFill="1" applyBorder="1" applyAlignment="1">
      <alignment horizontal="center" vertical="center"/>
    </xf>
    <xf numFmtId="170" fontId="12" fillId="0" borderId="0" xfId="1" applyNumberFormat="1" applyFont="1" applyFill="1" applyBorder="1" applyAlignment="1">
      <alignment horizontal="right" vertical="center"/>
    </xf>
    <xf numFmtId="170" fontId="12" fillId="0" borderId="0" xfId="1" applyNumberFormat="1" applyFont="1" applyFill="1" applyBorder="1"/>
    <xf numFmtId="171" fontId="12" fillId="0" borderId="0" xfId="0" applyNumberFormat="1" applyFont="1" applyFill="1" applyBorder="1"/>
    <xf numFmtId="0" fontId="7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0" fillId="0" borderId="0" xfId="0" applyFill="1" applyBorder="1" applyAlignment="1"/>
    <xf numFmtId="0" fontId="11" fillId="0" borderId="0" xfId="0" applyFont="1" applyFill="1" applyBorder="1" applyAlignment="1">
      <alignment vertical="center" wrapText="1"/>
    </xf>
    <xf numFmtId="173" fontId="0" fillId="2" borderId="1" xfId="0" applyNumberFormat="1" applyFill="1" applyBorder="1" applyAlignment="1">
      <alignment horizontal="center" vertical="center"/>
    </xf>
    <xf numFmtId="0" fontId="0" fillId="0" borderId="2" xfId="0" applyBorder="1"/>
    <xf numFmtId="0" fontId="7" fillId="2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8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74" fontId="7" fillId="2" borderId="1" xfId="3" applyFont="1" applyFill="1" applyBorder="1" applyAlignment="1">
      <alignment horizontal="center" vertical="center" wrapText="1"/>
    </xf>
    <xf numFmtId="172" fontId="8" fillId="2" borderId="1" xfId="0" applyNumberFormat="1" applyFont="1" applyFill="1" applyBorder="1" applyAlignment="1">
      <alignment horizontal="center" vertical="center"/>
    </xf>
    <xf numFmtId="172" fontId="7" fillId="2" borderId="1" xfId="0" applyNumberFormat="1" applyFont="1" applyFill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5" xfId="0" applyBorder="1"/>
    <xf numFmtId="0" fontId="9" fillId="6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</cellXfs>
  <cellStyles count="5">
    <cellStyle name="Comma" xfId="1" builtinId="3"/>
    <cellStyle name="Comma 5" xfId="3"/>
    <cellStyle name="Currency" xfId="2" builtinId="4"/>
    <cellStyle name="Normal" xfId="0" builtinId="0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1222579</xdr:colOff>
      <xdr:row>4</xdr:row>
      <xdr:rowOff>80400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625"/>
          <a:ext cx="1565479" cy="794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1070179</xdr:colOff>
      <xdr:row>4</xdr:row>
      <xdr:rowOff>80400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625"/>
          <a:ext cx="1565479" cy="7947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ACCOUNTING\A.%20INTERNAL\5.%20SALARY-HR\2018%20PAYROLL\2018%2004%20SALARY\2018%2004%20UNG%20LUONG%20(v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hung\AppData\Local\Microsoft\Windows\INetCache\Content.Outlook\8PG1AW3O\Copy%20of%202018%2003%20PAYROLL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DR2003"/>
  <sheetViews>
    <sheetView workbookViewId="0">
      <selection activeCell="B4" sqref="A1:XFD1048576"/>
    </sheetView>
  </sheetViews>
  <sheetFormatPr defaultColWidth="8" defaultRowHeight="15" outlineLevelCol="1" x14ac:dyDescent="0.25"/>
  <cols>
    <col min="1" max="1" width="5.625" style="8" customWidth="1"/>
    <col min="2" max="2" width="23.125" style="9" customWidth="1"/>
    <col min="3" max="3" width="9.625" style="8" customWidth="1"/>
    <col min="4" max="4" width="12.375" style="10" customWidth="1"/>
    <col min="5" max="5" width="14.625" style="8" customWidth="1"/>
    <col min="6" max="6" width="6.75" style="8" customWidth="1"/>
    <col min="7" max="7" width="5.625" style="11" customWidth="1" outlineLevel="1"/>
    <col min="8" max="8" width="4.75" style="11" customWidth="1" outlineLevel="1"/>
    <col min="9" max="9" width="5" style="12" customWidth="1" outlineLevel="1"/>
    <col min="10" max="10" width="4.75" style="15" customWidth="1" outlineLevel="1"/>
    <col min="11" max="11" width="5.25" style="11" customWidth="1" outlineLevel="1"/>
    <col min="12" max="12" width="4.75" style="13" customWidth="1" outlineLevel="1"/>
    <col min="13" max="13" width="4.75" style="11" customWidth="1" outlineLevel="1"/>
    <col min="14" max="14" width="4.75" style="13" customWidth="1" outlineLevel="1"/>
    <col min="15" max="15" width="5" style="12" customWidth="1" outlineLevel="1"/>
    <col min="16" max="16" width="4.75" style="15" customWidth="1" outlineLevel="1"/>
    <col min="17" max="17" width="4.75" style="11" customWidth="1" outlineLevel="1"/>
    <col min="18" max="18" width="4.75" style="13" customWidth="1" outlineLevel="1"/>
    <col min="19" max="19" width="6.875" style="11" customWidth="1" outlineLevel="1"/>
    <col min="20" max="20" width="4.75" style="13" customWidth="1" outlineLevel="1"/>
    <col min="21" max="21" width="5.625" style="11" customWidth="1" outlineLevel="1"/>
    <col min="22" max="22" width="4.75" style="11" customWidth="1" outlineLevel="1"/>
    <col min="23" max="23" width="6.125" style="11" customWidth="1" outlineLevel="1"/>
    <col min="24" max="24" width="4.75" style="13" customWidth="1" outlineLevel="1"/>
    <col min="25" max="25" width="6.125" style="11" customWidth="1" outlineLevel="1"/>
    <col min="26" max="26" width="4.75" style="13" customWidth="1" outlineLevel="1"/>
    <col min="27" max="27" width="6.375" style="11" customWidth="1" outlineLevel="1"/>
    <col min="28" max="28" width="4.75" style="13" customWidth="1" outlineLevel="1"/>
    <col min="29" max="29" width="5.625" style="11" customWidth="1" outlineLevel="1"/>
    <col min="30" max="30" width="4.75" style="13" customWidth="1" outlineLevel="1"/>
    <col min="31" max="31" width="5.875" style="11" customWidth="1" outlineLevel="1"/>
    <col min="32" max="32" width="4.75" style="13" customWidth="1" outlineLevel="1"/>
    <col min="33" max="33" width="6.875" style="11" customWidth="1" outlineLevel="1"/>
    <col min="34" max="34" width="4.75" style="13" customWidth="1" outlineLevel="1"/>
    <col min="35" max="35" width="5.125" style="11" customWidth="1" outlineLevel="1"/>
    <col min="36" max="36" width="6.5" style="13" customWidth="1" outlineLevel="1"/>
    <col min="37" max="37" width="5.25" style="11" customWidth="1" outlineLevel="1"/>
    <col min="38" max="38" width="4.75" style="13" customWidth="1" outlineLevel="1"/>
    <col min="39" max="39" width="4.75" style="11" customWidth="1" outlineLevel="1"/>
    <col min="40" max="40" width="4.75" style="13" customWidth="1" outlineLevel="1"/>
    <col min="41" max="41" width="5.375" style="11" customWidth="1" outlineLevel="1"/>
    <col min="42" max="42" width="5.25" style="13" customWidth="1" outlineLevel="1"/>
    <col min="43" max="43" width="4.75" style="11" customWidth="1" outlineLevel="1"/>
    <col min="44" max="44" width="4.75" style="13" customWidth="1" outlineLevel="1"/>
    <col min="45" max="45" width="6.125" style="11" customWidth="1" outlineLevel="1"/>
    <col min="46" max="46" width="4.75" style="13" customWidth="1" outlineLevel="1"/>
    <col min="47" max="47" width="5" style="11" customWidth="1" outlineLevel="1"/>
    <col min="48" max="48" width="4.75" style="13" customWidth="1" outlineLevel="1"/>
    <col min="49" max="49" width="6.25" style="11" customWidth="1" outlineLevel="1"/>
    <col min="50" max="50" width="4.75" style="13" customWidth="1" outlineLevel="1"/>
    <col min="51" max="51" width="5.375" style="11" customWidth="1" outlineLevel="1"/>
    <col min="52" max="52" width="4.75" style="13" customWidth="1" outlineLevel="1"/>
    <col min="53" max="53" width="5" style="11" customWidth="1" outlineLevel="1"/>
    <col min="54" max="54" width="4.75" style="13" customWidth="1" outlineLevel="1"/>
    <col min="55" max="55" width="4.75" style="11" customWidth="1" outlineLevel="1"/>
    <col min="56" max="56" width="4.75" style="13" customWidth="1" outlineLevel="1"/>
    <col min="57" max="57" width="4.875" style="11" customWidth="1" outlineLevel="1"/>
    <col min="58" max="58" width="4.75" style="11" customWidth="1" outlineLevel="1"/>
    <col min="59" max="59" width="4.375" style="11" customWidth="1" outlineLevel="1"/>
    <col min="60" max="60" width="5.625" style="13" customWidth="1" outlineLevel="1"/>
    <col min="61" max="61" width="4.75" style="11" customWidth="1" outlineLevel="1"/>
    <col min="62" max="62" width="4.75" style="13" customWidth="1" outlineLevel="1"/>
    <col min="63" max="63" width="4.75" style="11" customWidth="1" outlineLevel="1"/>
    <col min="64" max="64" width="4.75" style="13" customWidth="1" outlineLevel="1"/>
    <col min="65" max="65" width="4.75" style="11" customWidth="1" outlineLevel="1"/>
    <col min="66" max="66" width="4.75" style="13" customWidth="1" outlineLevel="1"/>
    <col min="67" max="67" width="4.75" style="11" customWidth="1" outlineLevel="1"/>
    <col min="68" max="68" width="4.75" style="13" customWidth="1" outlineLevel="1"/>
    <col min="69" max="69" width="9.375" style="42" customWidth="1" outlineLevel="1" collapsed="1"/>
    <col min="70" max="70" width="8.875" style="42" customWidth="1" outlineLevel="1"/>
    <col min="71" max="71" width="8.25" style="42" customWidth="1" outlineLevel="1"/>
    <col min="72" max="72" width="9.375" style="42" customWidth="1" outlineLevel="1"/>
    <col min="73" max="73" width="13.25" style="42" customWidth="1" outlineLevel="1"/>
    <col min="74" max="74" width="4.75" style="42" customWidth="1" outlineLevel="1"/>
    <col min="75" max="75" width="9.5" style="42" customWidth="1" outlineLevel="1"/>
    <col min="76" max="76" width="9.75" style="42" customWidth="1" outlineLevel="1"/>
    <col min="77" max="77" width="7" style="42" customWidth="1"/>
    <col min="78" max="78" width="9.75" style="43" customWidth="1"/>
    <col min="79" max="79" width="9.125" style="42" customWidth="1"/>
    <col min="80" max="80" width="8.125" style="43" customWidth="1"/>
    <col min="81" max="81" width="7.375" style="42" customWidth="1"/>
    <col min="82" max="82" width="9.375" style="44" customWidth="1"/>
    <col min="83" max="83" width="6.375" style="45" customWidth="1"/>
    <col min="84" max="84" width="9.75" style="42" customWidth="1"/>
    <col min="85" max="85" width="8.25" style="42" customWidth="1"/>
    <col min="86" max="86" width="12" style="42" customWidth="1"/>
    <col min="87" max="87" width="10.375" style="46" customWidth="1"/>
    <col min="88" max="88" width="10.375" style="47" customWidth="1"/>
    <col min="89" max="89" width="8" style="47" customWidth="1"/>
    <col min="90" max="16384" width="8" style="47"/>
  </cols>
  <sheetData>
    <row r="5" spans="1:91" ht="15.75" customHeight="1" x14ac:dyDescent="0.25"/>
    <row r="6" spans="1:91" s="53" customFormat="1" ht="34.5" customHeight="1" x14ac:dyDescent="0.25">
      <c r="A6" s="1"/>
      <c r="B6" s="2" t="s">
        <v>0</v>
      </c>
      <c r="C6" s="1"/>
      <c r="D6" s="1" t="s">
        <v>1</v>
      </c>
      <c r="E6" s="1" t="s">
        <v>2</v>
      </c>
      <c r="F6" s="1" t="s">
        <v>3</v>
      </c>
      <c r="G6" s="3"/>
      <c r="H6" s="3"/>
      <c r="I6" s="1"/>
      <c r="J6" s="4"/>
      <c r="K6" s="3"/>
      <c r="L6" s="5"/>
      <c r="M6" s="3"/>
      <c r="N6" s="5"/>
      <c r="O6" s="1"/>
      <c r="P6" s="4"/>
      <c r="Q6" s="3"/>
      <c r="R6" s="5"/>
      <c r="S6" s="3"/>
      <c r="T6" s="5"/>
      <c r="U6" s="3"/>
      <c r="V6" s="3"/>
      <c r="W6" s="3"/>
      <c r="X6" s="5"/>
      <c r="Y6" s="3"/>
      <c r="Z6" s="5"/>
      <c r="AA6" s="3"/>
      <c r="AB6" s="5"/>
      <c r="AC6" s="3"/>
      <c r="AD6" s="5"/>
      <c r="AE6" s="3"/>
      <c r="AF6" s="5"/>
      <c r="AG6" s="3"/>
      <c r="AH6" s="5"/>
      <c r="AI6" s="3"/>
      <c r="AJ6" s="5"/>
      <c r="AK6" s="3"/>
      <c r="AL6" s="5"/>
      <c r="AM6" s="3"/>
      <c r="AN6" s="5"/>
      <c r="AO6" s="3"/>
      <c r="AP6" s="5"/>
      <c r="AQ6" s="3"/>
      <c r="AR6" s="5"/>
      <c r="AS6" s="3"/>
      <c r="AT6" s="5"/>
      <c r="AU6" s="3"/>
      <c r="AV6" s="5"/>
      <c r="AW6" s="3"/>
      <c r="AX6" s="5"/>
      <c r="AY6" s="3"/>
      <c r="AZ6" s="5"/>
      <c r="BA6" s="3"/>
      <c r="BB6" s="5"/>
      <c r="BC6" s="3"/>
      <c r="BD6" s="5"/>
      <c r="BE6" s="3"/>
      <c r="BF6" s="3"/>
      <c r="BG6" s="3"/>
      <c r="BH6" s="5"/>
      <c r="BI6" s="3"/>
      <c r="BJ6" s="5"/>
      <c r="BK6" s="3"/>
      <c r="BL6" s="5"/>
      <c r="BM6" s="3"/>
      <c r="BN6" s="5"/>
      <c r="BO6" s="3"/>
      <c r="BP6" s="5"/>
      <c r="BQ6" s="48"/>
      <c r="BR6" s="48"/>
      <c r="BS6" s="48"/>
      <c r="BT6" s="48"/>
      <c r="BU6" s="48"/>
      <c r="BV6" s="48"/>
      <c r="BW6" s="48"/>
      <c r="BX6" s="48"/>
      <c r="BY6" s="48"/>
      <c r="BZ6" s="49"/>
      <c r="CA6" s="50"/>
      <c r="CB6" s="49"/>
      <c r="CC6" s="48"/>
      <c r="CD6" s="51"/>
      <c r="CE6" s="49"/>
      <c r="CF6" s="48"/>
      <c r="CG6" s="48"/>
      <c r="CH6" s="48"/>
      <c r="CI6" s="52"/>
    </row>
    <row r="7" spans="1:91" s="51" customFormat="1" ht="34.5" customHeight="1" x14ac:dyDescent="0.25">
      <c r="A7" s="61">
        <v>1</v>
      </c>
      <c r="B7" s="55">
        <v>2</v>
      </c>
      <c r="C7" s="17">
        <v>3</v>
      </c>
      <c r="D7" s="55"/>
      <c r="E7" s="55">
        <v>5</v>
      </c>
      <c r="F7" s="55">
        <v>6</v>
      </c>
      <c r="G7" s="55">
        <v>7</v>
      </c>
      <c r="H7" s="55">
        <v>8</v>
      </c>
      <c r="I7" s="61">
        <v>9</v>
      </c>
      <c r="J7" s="61">
        <v>10</v>
      </c>
      <c r="K7" s="55">
        <v>11</v>
      </c>
      <c r="L7" s="55">
        <v>12</v>
      </c>
      <c r="M7" s="55">
        <v>13</v>
      </c>
      <c r="N7" s="55">
        <v>14</v>
      </c>
      <c r="O7" s="61">
        <v>15</v>
      </c>
      <c r="P7" s="61">
        <v>16</v>
      </c>
      <c r="Q7" s="55">
        <v>17</v>
      </c>
      <c r="R7" s="55">
        <v>18</v>
      </c>
      <c r="S7" s="55">
        <v>19</v>
      </c>
      <c r="T7" s="55">
        <v>20</v>
      </c>
      <c r="U7" s="55">
        <v>21</v>
      </c>
      <c r="V7" s="55">
        <v>22</v>
      </c>
      <c r="W7" s="55">
        <v>23</v>
      </c>
      <c r="X7" s="55">
        <v>24</v>
      </c>
      <c r="Y7" s="55">
        <v>25</v>
      </c>
      <c r="Z7" s="55">
        <v>26</v>
      </c>
      <c r="AA7" s="55">
        <v>27</v>
      </c>
      <c r="AB7" s="54">
        <v>28</v>
      </c>
      <c r="AC7" s="55">
        <v>29</v>
      </c>
      <c r="AD7" s="55">
        <v>30</v>
      </c>
      <c r="AE7" s="55">
        <v>31</v>
      </c>
      <c r="AF7" s="55">
        <v>32</v>
      </c>
      <c r="AG7" s="55">
        <v>33</v>
      </c>
      <c r="AH7" s="55">
        <v>34</v>
      </c>
      <c r="AI7" s="55">
        <v>35</v>
      </c>
      <c r="AJ7" s="55">
        <v>36</v>
      </c>
      <c r="AK7" s="55">
        <v>37</v>
      </c>
      <c r="AL7" s="55">
        <v>38</v>
      </c>
      <c r="AM7" s="55">
        <v>39</v>
      </c>
      <c r="AN7" s="55">
        <v>40</v>
      </c>
      <c r="AO7" s="55">
        <v>41</v>
      </c>
      <c r="AP7" s="55">
        <v>42</v>
      </c>
      <c r="AQ7" s="55">
        <v>43</v>
      </c>
      <c r="AR7" s="55">
        <v>44</v>
      </c>
      <c r="AS7" s="55">
        <v>45</v>
      </c>
      <c r="AT7" s="55">
        <v>46</v>
      </c>
      <c r="AU7" s="55">
        <v>47</v>
      </c>
      <c r="AV7" s="55">
        <v>48</v>
      </c>
      <c r="AW7" s="55">
        <v>49</v>
      </c>
      <c r="AX7" s="55">
        <v>50</v>
      </c>
      <c r="AY7" s="55">
        <v>51</v>
      </c>
      <c r="AZ7" s="55">
        <v>52</v>
      </c>
      <c r="BA7" s="55">
        <v>53</v>
      </c>
      <c r="BB7" s="55">
        <v>54</v>
      </c>
      <c r="BC7" s="55">
        <v>55</v>
      </c>
      <c r="BD7" s="55">
        <v>56</v>
      </c>
      <c r="BE7" s="55">
        <v>57</v>
      </c>
      <c r="BF7" s="55">
        <v>58</v>
      </c>
      <c r="BG7" s="55">
        <v>59</v>
      </c>
      <c r="BH7" s="55">
        <v>60</v>
      </c>
      <c r="BI7" s="55">
        <v>61</v>
      </c>
      <c r="BJ7" s="55">
        <v>62</v>
      </c>
      <c r="BK7" s="55">
        <v>63</v>
      </c>
      <c r="BL7" s="55">
        <v>64</v>
      </c>
      <c r="BM7" s="55">
        <v>65</v>
      </c>
      <c r="BN7" s="55">
        <v>66</v>
      </c>
      <c r="BO7" s="55">
        <v>67</v>
      </c>
      <c r="BP7" s="55">
        <v>68</v>
      </c>
      <c r="BQ7" s="16">
        <v>69</v>
      </c>
      <c r="BR7" s="16">
        <v>70</v>
      </c>
      <c r="BS7" s="16">
        <v>71</v>
      </c>
      <c r="BT7" s="16">
        <v>72</v>
      </c>
      <c r="BU7" s="16">
        <v>73</v>
      </c>
      <c r="BV7" s="16">
        <v>74</v>
      </c>
      <c r="BW7" s="16">
        <v>75</v>
      </c>
      <c r="BX7" s="16">
        <v>76</v>
      </c>
      <c r="BY7" s="16">
        <v>77</v>
      </c>
      <c r="BZ7" s="16">
        <v>78</v>
      </c>
      <c r="CA7" s="16">
        <v>79</v>
      </c>
      <c r="CB7" s="16">
        <v>80</v>
      </c>
      <c r="CC7" s="16">
        <v>81</v>
      </c>
      <c r="CD7" s="16">
        <v>82</v>
      </c>
      <c r="CE7" s="16">
        <v>83</v>
      </c>
      <c r="CF7" s="16">
        <v>84</v>
      </c>
      <c r="CG7" s="16">
        <v>85</v>
      </c>
      <c r="CH7" s="16">
        <v>86</v>
      </c>
      <c r="CI7" s="18">
        <v>87</v>
      </c>
      <c r="CJ7" s="16"/>
      <c r="CK7" s="16"/>
    </row>
    <row r="8" spans="1:91" s="53" customFormat="1" ht="34.5" customHeight="1" x14ac:dyDescent="0.25">
      <c r="A8" s="132" t="s">
        <v>4</v>
      </c>
      <c r="B8" s="135" t="s">
        <v>5</v>
      </c>
      <c r="C8" s="136" t="s">
        <v>6</v>
      </c>
      <c r="D8" s="153" t="s">
        <v>39</v>
      </c>
      <c r="E8" s="137" t="s">
        <v>7</v>
      </c>
      <c r="F8" s="138" t="s">
        <v>8</v>
      </c>
      <c r="G8" s="130">
        <f>DATE(F6,D6,1)</f>
        <v>44197</v>
      </c>
      <c r="H8" s="131"/>
      <c r="I8" s="130">
        <f>G8+1</f>
        <v>44198</v>
      </c>
      <c r="J8" s="131"/>
      <c r="K8" s="130">
        <f>I8+1</f>
        <v>44199</v>
      </c>
      <c r="L8" s="131"/>
      <c r="M8" s="130">
        <f>K8+1</f>
        <v>44200</v>
      </c>
      <c r="N8" s="131"/>
      <c r="O8" s="130">
        <f>M8+1</f>
        <v>44201</v>
      </c>
      <c r="P8" s="131"/>
      <c r="Q8" s="130">
        <f>O8+1</f>
        <v>44202</v>
      </c>
      <c r="R8" s="131"/>
      <c r="S8" s="130">
        <f>Q8+1</f>
        <v>44203</v>
      </c>
      <c r="T8" s="131"/>
      <c r="U8" s="130">
        <f>S8+1</f>
        <v>44204</v>
      </c>
      <c r="V8" s="131"/>
      <c r="W8" s="130">
        <f>U8+1</f>
        <v>44205</v>
      </c>
      <c r="X8" s="131"/>
      <c r="Y8" s="130">
        <f>W8+1</f>
        <v>44206</v>
      </c>
      <c r="Z8" s="131"/>
      <c r="AA8" s="130">
        <f>Y8+1</f>
        <v>44207</v>
      </c>
      <c r="AB8" s="131"/>
      <c r="AC8" s="130">
        <f>AA8+1</f>
        <v>44208</v>
      </c>
      <c r="AD8" s="131"/>
      <c r="AE8" s="130">
        <f>AC8+1</f>
        <v>44209</v>
      </c>
      <c r="AF8" s="131"/>
      <c r="AG8" s="130">
        <f>AE8+1</f>
        <v>44210</v>
      </c>
      <c r="AH8" s="131"/>
      <c r="AI8" s="130">
        <f>AG8+1</f>
        <v>44211</v>
      </c>
      <c r="AJ8" s="131"/>
      <c r="AK8" s="130">
        <f>AI8+1</f>
        <v>44212</v>
      </c>
      <c r="AL8" s="131"/>
      <c r="AM8" s="130">
        <f>AK8+1</f>
        <v>44213</v>
      </c>
      <c r="AN8" s="131"/>
      <c r="AO8" s="130">
        <f>AM8+1</f>
        <v>44214</v>
      </c>
      <c r="AP8" s="131"/>
      <c r="AQ8" s="130">
        <f>AO8+1</f>
        <v>44215</v>
      </c>
      <c r="AR8" s="131"/>
      <c r="AS8" s="130">
        <f>AQ8+1</f>
        <v>44216</v>
      </c>
      <c r="AT8" s="131"/>
      <c r="AU8" s="130">
        <f>AS8+1</f>
        <v>44217</v>
      </c>
      <c r="AV8" s="131"/>
      <c r="AW8" s="130">
        <f>AU8+1</f>
        <v>44218</v>
      </c>
      <c r="AX8" s="131"/>
      <c r="AY8" s="130">
        <f>AW8+1</f>
        <v>44219</v>
      </c>
      <c r="AZ8" s="131"/>
      <c r="BA8" s="130">
        <f>AY8+1</f>
        <v>44220</v>
      </c>
      <c r="BB8" s="131"/>
      <c r="BC8" s="130">
        <f>BA8+1</f>
        <v>44221</v>
      </c>
      <c r="BD8" s="131"/>
      <c r="BE8" s="130">
        <f>BC8+1</f>
        <v>44222</v>
      </c>
      <c r="BF8" s="131"/>
      <c r="BG8" s="130">
        <f>BE8+1</f>
        <v>44223</v>
      </c>
      <c r="BH8" s="131"/>
      <c r="BI8" s="130">
        <f>IF(BG8="","",IF(BG8=EOMONTH(DATE($F$6,$D$6,1),0),"",BG8+1))</f>
        <v>44224</v>
      </c>
      <c r="BJ8" s="131"/>
      <c r="BK8" s="130">
        <f>IF(BI8="","",IF(BI8=EOMONTH(DATE($F$6,$D$6,1),0),"",BI8+1))</f>
        <v>44225</v>
      </c>
      <c r="BL8" s="131"/>
      <c r="BM8" s="130">
        <f>IF(BK8="","",IF(BK8=EOMONTH(DATE($F$6,$D$6,1),0),"",BK8+1))</f>
        <v>44226</v>
      </c>
      <c r="BN8" s="131"/>
      <c r="BO8" s="130">
        <f>IF(BM8="","",IF(BM8=EOMONTH(DATE($F$6,$D$6,1),0),"",BM8+1))</f>
        <v>44227</v>
      </c>
      <c r="BP8" s="131"/>
      <c r="BQ8" s="60" t="s">
        <v>9</v>
      </c>
      <c r="BR8" s="60" t="s">
        <v>10</v>
      </c>
      <c r="BS8" s="60" t="s">
        <v>11</v>
      </c>
      <c r="BT8" s="35" t="s">
        <v>12</v>
      </c>
      <c r="BU8" s="146" t="s">
        <v>13</v>
      </c>
      <c r="BV8" s="35"/>
      <c r="BW8" s="146" t="s">
        <v>14</v>
      </c>
      <c r="BX8" s="147" t="s">
        <v>15</v>
      </c>
      <c r="BY8" s="146" t="s">
        <v>16</v>
      </c>
      <c r="BZ8" s="148" t="s">
        <v>17</v>
      </c>
      <c r="CA8" s="149" t="s">
        <v>18</v>
      </c>
      <c r="CB8" s="150"/>
      <c r="CC8" s="131"/>
      <c r="CD8" s="151" t="s">
        <v>19</v>
      </c>
      <c r="CE8" s="152" t="s">
        <v>20</v>
      </c>
      <c r="CF8" s="144" t="s">
        <v>21</v>
      </c>
      <c r="CG8" s="143" t="s">
        <v>22</v>
      </c>
      <c r="CH8" s="144" t="s">
        <v>23</v>
      </c>
      <c r="CI8" s="145" t="s">
        <v>24</v>
      </c>
      <c r="CJ8" s="56"/>
      <c r="CK8" s="34"/>
    </row>
    <row r="9" spans="1:91" s="21" customFormat="1" ht="71.25" customHeight="1" x14ac:dyDescent="0.25">
      <c r="A9" s="133"/>
      <c r="B9" s="133"/>
      <c r="C9" s="133"/>
      <c r="D9" s="154"/>
      <c r="E9" s="133"/>
      <c r="F9" s="133"/>
      <c r="G9" s="139" t="s">
        <v>25</v>
      </c>
      <c r="H9" s="135" t="s">
        <v>26</v>
      </c>
      <c r="I9" s="140" t="s">
        <v>25</v>
      </c>
      <c r="J9" s="141" t="s">
        <v>26</v>
      </c>
      <c r="K9" s="139" t="s">
        <v>25</v>
      </c>
      <c r="L9" s="142" t="s">
        <v>26</v>
      </c>
      <c r="M9" s="139" t="s">
        <v>25</v>
      </c>
      <c r="N9" s="142" t="s">
        <v>26</v>
      </c>
      <c r="O9" s="140" t="s">
        <v>25</v>
      </c>
      <c r="P9" s="141" t="s">
        <v>26</v>
      </c>
      <c r="Q9" s="139" t="s">
        <v>25</v>
      </c>
      <c r="R9" s="142" t="s">
        <v>26</v>
      </c>
      <c r="S9" s="139" t="s">
        <v>25</v>
      </c>
      <c r="T9" s="142" t="s">
        <v>26</v>
      </c>
      <c r="U9" s="139" t="s">
        <v>25</v>
      </c>
      <c r="V9" s="135" t="s">
        <v>26</v>
      </c>
      <c r="W9" s="139" t="s">
        <v>25</v>
      </c>
      <c r="X9" s="142" t="s">
        <v>26</v>
      </c>
      <c r="Y9" s="139" t="s">
        <v>25</v>
      </c>
      <c r="Z9" s="142" t="s">
        <v>26</v>
      </c>
      <c r="AA9" s="139" t="s">
        <v>25</v>
      </c>
      <c r="AB9" s="142" t="s">
        <v>26</v>
      </c>
      <c r="AC9" s="139" t="s">
        <v>25</v>
      </c>
      <c r="AD9" s="142" t="s">
        <v>26</v>
      </c>
      <c r="AE9" s="139" t="s">
        <v>25</v>
      </c>
      <c r="AF9" s="142" t="s">
        <v>26</v>
      </c>
      <c r="AG9" s="139" t="s">
        <v>25</v>
      </c>
      <c r="AH9" s="142" t="s">
        <v>26</v>
      </c>
      <c r="AI9" s="139" t="s">
        <v>25</v>
      </c>
      <c r="AJ9" s="142" t="s">
        <v>26</v>
      </c>
      <c r="AK9" s="139" t="s">
        <v>25</v>
      </c>
      <c r="AL9" s="142" t="s">
        <v>26</v>
      </c>
      <c r="AM9" s="139" t="s">
        <v>25</v>
      </c>
      <c r="AN9" s="142" t="s">
        <v>26</v>
      </c>
      <c r="AO9" s="139" t="s">
        <v>25</v>
      </c>
      <c r="AP9" s="142" t="s">
        <v>26</v>
      </c>
      <c r="AQ9" s="139" t="s">
        <v>25</v>
      </c>
      <c r="AR9" s="142" t="s">
        <v>26</v>
      </c>
      <c r="AS9" s="139" t="s">
        <v>25</v>
      </c>
      <c r="AT9" s="142" t="s">
        <v>26</v>
      </c>
      <c r="AU9" s="139" t="s">
        <v>25</v>
      </c>
      <c r="AV9" s="142" t="s">
        <v>26</v>
      </c>
      <c r="AW9" s="139" t="s">
        <v>25</v>
      </c>
      <c r="AX9" s="142" t="s">
        <v>26</v>
      </c>
      <c r="AY9" s="139" t="s">
        <v>25</v>
      </c>
      <c r="AZ9" s="142" t="s">
        <v>26</v>
      </c>
      <c r="BA9" s="139" t="s">
        <v>25</v>
      </c>
      <c r="BB9" s="142" t="s">
        <v>26</v>
      </c>
      <c r="BC9" s="139" t="s">
        <v>25</v>
      </c>
      <c r="BD9" s="142" t="s">
        <v>26</v>
      </c>
      <c r="BE9" s="139" t="s">
        <v>25</v>
      </c>
      <c r="BF9" s="139" t="s">
        <v>26</v>
      </c>
      <c r="BG9" s="139" t="s">
        <v>25</v>
      </c>
      <c r="BH9" s="139" t="s">
        <v>26</v>
      </c>
      <c r="BI9" s="139" t="s">
        <v>25</v>
      </c>
      <c r="BJ9" s="139" t="s">
        <v>26</v>
      </c>
      <c r="BK9" s="139" t="s">
        <v>25</v>
      </c>
      <c r="BL9" s="142" t="s">
        <v>26</v>
      </c>
      <c r="BM9" s="139" t="s">
        <v>25</v>
      </c>
      <c r="BN9" s="142" t="s">
        <v>26</v>
      </c>
      <c r="BO9" s="139" t="s">
        <v>25</v>
      </c>
      <c r="BP9" s="142" t="s">
        <v>26</v>
      </c>
      <c r="BQ9" s="19" t="s">
        <v>27</v>
      </c>
      <c r="BR9" s="19" t="s">
        <v>28</v>
      </c>
      <c r="BS9" s="19" t="s">
        <v>29</v>
      </c>
      <c r="BT9" s="19" t="s">
        <v>30</v>
      </c>
      <c r="BU9" s="134"/>
      <c r="BV9" s="59"/>
      <c r="BW9" s="134"/>
      <c r="BX9" s="134"/>
      <c r="BY9" s="134"/>
      <c r="BZ9" s="134"/>
      <c r="CA9" s="57" t="s">
        <v>31</v>
      </c>
      <c r="CB9" s="20" t="s">
        <v>32</v>
      </c>
      <c r="CC9" s="57" t="s">
        <v>33</v>
      </c>
      <c r="CD9" s="134"/>
      <c r="CE9" s="134"/>
      <c r="CF9" s="134"/>
      <c r="CG9" s="134"/>
      <c r="CH9" s="134"/>
      <c r="CI9" s="134"/>
      <c r="CJ9" s="56"/>
      <c r="CK9" s="36"/>
    </row>
    <row r="10" spans="1:91" s="53" customFormat="1" ht="49.5" customHeight="1" x14ac:dyDescent="0.25">
      <c r="A10" s="134"/>
      <c r="B10" s="134"/>
      <c r="C10" s="134"/>
      <c r="D10" s="155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37" t="s">
        <v>34</v>
      </c>
      <c r="BR10" s="37" t="s">
        <v>34</v>
      </c>
      <c r="BS10" s="37" t="s">
        <v>34</v>
      </c>
      <c r="BT10" s="37" t="s">
        <v>34</v>
      </c>
      <c r="BU10" s="38" t="s">
        <v>34</v>
      </c>
      <c r="BV10" s="38"/>
      <c r="BW10" s="38" t="s">
        <v>34</v>
      </c>
      <c r="BX10" s="38" t="s">
        <v>34</v>
      </c>
      <c r="BY10" s="38" t="s">
        <v>34</v>
      </c>
      <c r="BZ10" s="39" t="s">
        <v>34</v>
      </c>
      <c r="CA10" s="57" t="s">
        <v>35</v>
      </c>
      <c r="CB10" s="20" t="s">
        <v>35</v>
      </c>
      <c r="CC10" s="57" t="s">
        <v>35</v>
      </c>
      <c r="CD10" s="40" t="s">
        <v>34</v>
      </c>
      <c r="CE10" s="41" t="s">
        <v>36</v>
      </c>
      <c r="CF10" s="58" t="s">
        <v>37</v>
      </c>
      <c r="CG10" s="56" t="s">
        <v>34</v>
      </c>
      <c r="CH10" s="6" t="s">
        <v>38</v>
      </c>
      <c r="CI10" s="33"/>
      <c r="CJ10" s="34"/>
      <c r="CK10" s="34"/>
    </row>
    <row r="11" spans="1:91" s="25" customFormat="1" ht="15.75" customHeight="1" x14ac:dyDescent="0.25">
      <c r="A11" s="69"/>
      <c r="B11" s="70"/>
      <c r="C11" s="71"/>
      <c r="D11" s="72"/>
      <c r="E11" s="73"/>
      <c r="F11" s="73"/>
      <c r="G11" s="74"/>
      <c r="H11" s="74"/>
      <c r="I11" s="75"/>
      <c r="J11" s="74"/>
      <c r="K11" s="74"/>
      <c r="L11" s="74"/>
      <c r="M11" s="74"/>
      <c r="N11" s="74"/>
      <c r="O11" s="75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62">
        <f>COUNTIF($G11:$BP11,"a")+COUNTIF($G11:$BP11,"r0,a5")/2+COUNTIF($G11:$BP11,"p5,a5")/2</f>
        <v>0</v>
      </c>
      <c r="BR11" s="62">
        <f>COUNTIF($G11:$BP11,"d")+COUNTIF($G11:$BP11,"r0,d5")/2+COUNTIF($G11:$BP11,"p5,d5")/2</f>
        <v>0</v>
      </c>
      <c r="BS11" s="62">
        <f>COUNTIF($G11:$BP11,"b")+COUNTIF($G11:$BP11,"r0,b5")/2+COUNTIF($G11:$BP11,"p5,b5")/2</f>
        <v>0</v>
      </c>
      <c r="BT11" s="62">
        <f>COUNTIF($G11:$BP11,"c")+COUNTIF($G11:$BP11,"r0,c5")/2+COUNTIF($G11:$BP11,"p5,c5")/2</f>
        <v>0</v>
      </c>
      <c r="BU11" s="62">
        <f>COUNTIF($G11:$BP11,"KH")+COUNTIF($G11:$BP11,"TL")+COUNTIF($G11:$BP11,"L")</f>
        <v>0</v>
      </c>
      <c r="BV11" s="62"/>
      <c r="BW11" s="62">
        <f>COUNTIF($G11:$BP11,"hh")</f>
        <v>0</v>
      </c>
      <c r="BX11" s="62">
        <f>COUNTIF($G11:$BP11,"nt7")</f>
        <v>0</v>
      </c>
      <c r="BY11" s="62">
        <f>COUNTIF($G11:$BP11,"P")+COUNTIF($G11:$BP11,"p5,a5")/2+COUNTIF($G11:$BP11,"p5,b5")/2+COUNTIF($G11:$BP11,"p5,c5")/2+COUNTIF($G11:$BP11,"p5,d5")/2</f>
        <v>0</v>
      </c>
      <c r="BZ11" s="63">
        <f t="shared" ref="BZ11:BZ12" si="0">SUBTOTAL(9,BQ11:BY11)</f>
        <v>0</v>
      </c>
      <c r="CA11" s="22">
        <f t="shared" ref="CA11:CA12" si="1">SUM(J11,L11,N11,P11,R11,T11,X11,Z11,AB11,AD11,AF11,AH11,AL11,AN11,AP11,AR11,AT11,AV11,AZ11,BB11,BD11,BF11,BH11,BP11)</f>
        <v>0</v>
      </c>
      <c r="CB11" s="23">
        <f t="shared" ref="CB11:CB12" si="2">SUM(H11,V11,AJ11,AX11,BL11)</f>
        <v>0</v>
      </c>
      <c r="CC11" s="24">
        <f t="shared" ref="CC11:CC12" si="3">SUM(BJ11,BN11)</f>
        <v>0</v>
      </c>
      <c r="CD11" s="64">
        <f t="shared" ref="CD11:CD12" si="4">IF(BZ11&gt;25,4,IF(BZ11&gt;18,3,IF(BZ11&gt;12,2,IF(BZ11&gt;4,1,0))))-BX11-2+1</f>
        <v>-1</v>
      </c>
      <c r="CE11" s="30"/>
      <c r="CF11" s="64" t="e">
        <f t="shared" ref="CF11:CF12" si="5">CD11*CI11</f>
        <v>#N/A</v>
      </c>
      <c r="CG11" s="65">
        <f t="shared" ref="CG11:CG12" si="6">F11-BY11+1</f>
        <v>1</v>
      </c>
      <c r="CH11" s="64">
        <f t="shared" ref="CH11:CH12" si="7">CE11*16</f>
        <v>0</v>
      </c>
      <c r="CI11" s="66" t="e">
        <f>VLOOKUP(A11,[1]DATA!$A$6:$AI$331,34,0)</f>
        <v>#N/A</v>
      </c>
      <c r="CJ11" s="67" t="e">
        <f>VLOOKUP(A11,[2]CHAMCONG!A$7:CI$333,79,0)</f>
        <v>#N/A</v>
      </c>
      <c r="CK11" s="68" t="e">
        <f t="shared" ref="CK11:CK12" si="8">CJ11-CA11</f>
        <v>#N/A</v>
      </c>
    </row>
    <row r="12" spans="1:91" s="25" customFormat="1" ht="15.75" customHeight="1" x14ac:dyDescent="0.25">
      <c r="A12" s="69"/>
      <c r="B12" s="70"/>
      <c r="C12" s="71"/>
      <c r="D12" s="72"/>
      <c r="E12" s="73"/>
      <c r="F12" s="73"/>
      <c r="G12" s="74"/>
      <c r="H12" s="74"/>
      <c r="I12" s="75"/>
      <c r="J12" s="74"/>
      <c r="K12" s="74"/>
      <c r="L12" s="74"/>
      <c r="M12" s="74"/>
      <c r="N12" s="74"/>
      <c r="O12" s="75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62">
        <f t="shared" ref="BQ12:BQ74" si="9">COUNTIF($G12:$BP12,"a")+COUNTIF($G12:$BP12,"r0,a5")/2+COUNTIF($G12:$BP12,"p5,a5")/2</f>
        <v>0</v>
      </c>
      <c r="BR12" s="62">
        <f t="shared" ref="BR12:BR74" si="10">COUNTIF($G12:$BP12,"d")+COUNTIF($G12:$BP12,"r0,d5")/2+COUNTIF($G12:$BP12,"p5,d5")/2</f>
        <v>0</v>
      </c>
      <c r="BS12" s="62">
        <f t="shared" ref="BS12:BS74" si="11">COUNTIF($G12:$BP12,"b")+COUNTIF($G12:$BP12,"r0,b5")/2+COUNTIF($G12:$BP12,"p5,b5")/2</f>
        <v>0</v>
      </c>
      <c r="BT12" s="62">
        <f t="shared" ref="BT12:BT74" si="12">COUNTIF($G12:$BP12,"c")+COUNTIF($G12:$BP12,"r0,c5")/2+COUNTIF($G12:$BP12,"p5,c5")/2</f>
        <v>0</v>
      </c>
      <c r="BU12" s="62">
        <f t="shared" ref="BU12:BU74" si="13">COUNTIF($G12:$BP12,"KH")+COUNTIF($G12:$BP12,"TL")+COUNTIF($G12:$BP12,"L")</f>
        <v>0</v>
      </c>
      <c r="BV12" s="62"/>
      <c r="BW12" s="62">
        <f t="shared" ref="BW12:BW74" si="14">COUNTIF($G12:$BP12,"hh")</f>
        <v>0</v>
      </c>
      <c r="BX12" s="62">
        <f t="shared" ref="BX12:BX74" si="15">COUNTIF($G12:$BP12,"nt7")</f>
        <v>0</v>
      </c>
      <c r="BY12" s="62">
        <f t="shared" ref="BY12:BY74" si="16">COUNTIF($G12:$BP12,"P")+COUNTIF($G12:$BP12,"p5,a5")/2+COUNTIF($G12:$BP12,"p5,b5")/2+COUNTIF($G12:$BP12,"p5,c5")/2+COUNTIF($G12:$BP12,"p5,d5")/2</f>
        <v>0</v>
      </c>
      <c r="BZ12" s="63">
        <f t="shared" si="0"/>
        <v>0</v>
      </c>
      <c r="CA12" s="22">
        <f t="shared" si="1"/>
        <v>0</v>
      </c>
      <c r="CB12" s="23">
        <f t="shared" si="2"/>
        <v>0</v>
      </c>
      <c r="CC12" s="24">
        <f t="shared" si="3"/>
        <v>0</v>
      </c>
      <c r="CD12" s="64">
        <f t="shared" si="4"/>
        <v>-1</v>
      </c>
      <c r="CE12" s="30"/>
      <c r="CF12" s="64" t="e">
        <f t="shared" si="5"/>
        <v>#N/A</v>
      </c>
      <c r="CG12" s="65">
        <f t="shared" si="6"/>
        <v>1</v>
      </c>
      <c r="CH12" s="64">
        <f t="shared" si="7"/>
        <v>0</v>
      </c>
      <c r="CI12" s="66" t="e">
        <f>VLOOKUP(A12,[1]DATA!$A$6:$AI$331,34,0)</f>
        <v>#N/A</v>
      </c>
      <c r="CJ12" s="67" t="e">
        <f>VLOOKUP(A12,[2]CHAMCONG!A$7:CI$333,79,0)</f>
        <v>#N/A</v>
      </c>
      <c r="CK12" s="68" t="e">
        <f t="shared" si="8"/>
        <v>#N/A</v>
      </c>
    </row>
    <row r="13" spans="1:91" s="25" customFormat="1" ht="15.75" customHeight="1" x14ac:dyDescent="0.25">
      <c r="A13" s="69"/>
      <c r="B13" s="70"/>
      <c r="C13" s="71"/>
      <c r="D13" s="72"/>
      <c r="E13" s="73"/>
      <c r="F13" s="73"/>
      <c r="G13" s="74"/>
      <c r="H13" s="74"/>
      <c r="I13" s="75"/>
      <c r="J13" s="74"/>
      <c r="K13" s="74"/>
      <c r="L13" s="74"/>
      <c r="M13" s="74"/>
      <c r="N13" s="74"/>
      <c r="O13" s="75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62">
        <f t="shared" si="9"/>
        <v>0</v>
      </c>
      <c r="BR13" s="62">
        <f t="shared" si="10"/>
        <v>0</v>
      </c>
      <c r="BS13" s="62">
        <f t="shared" si="11"/>
        <v>0</v>
      </c>
      <c r="BT13" s="62">
        <f t="shared" si="12"/>
        <v>0</v>
      </c>
      <c r="BU13" s="62">
        <f t="shared" si="13"/>
        <v>0</v>
      </c>
      <c r="BV13" s="62"/>
      <c r="BW13" s="62">
        <f t="shared" si="14"/>
        <v>0</v>
      </c>
      <c r="BX13" s="62">
        <f t="shared" si="15"/>
        <v>0</v>
      </c>
      <c r="BY13" s="62">
        <f t="shared" si="16"/>
        <v>0</v>
      </c>
      <c r="BZ13" s="63">
        <f t="shared" ref="BZ13:BZ76" si="17">SUBTOTAL(9,BQ13:BY13)</f>
        <v>0</v>
      </c>
      <c r="CA13" s="22">
        <f t="shared" ref="CA13:CA76" si="18">SUM(J13,L13,N13,P13,R13,T13,X13,Z13,AB13,AD13,AF13,AH13,AL13,AN13,AP13,AR13,AT13,AV13,AZ13,BB13,BD13,BF13,BH13,BP13)</f>
        <v>0</v>
      </c>
      <c r="CB13" s="23">
        <f t="shared" ref="CB13:CB76" si="19">SUM(H13,V13,AJ13,AX13,BL13)</f>
        <v>0</v>
      </c>
      <c r="CC13" s="24">
        <f t="shared" ref="CC13:CC76" si="20">SUM(BJ13,BN13)</f>
        <v>0</v>
      </c>
      <c r="CD13" s="64">
        <f t="shared" ref="CD13:CD76" si="21">IF(BZ13&gt;25,4,IF(BZ13&gt;18,3,IF(BZ13&gt;12,2,IF(BZ13&gt;4,1,0))))-BX13-2+1</f>
        <v>-1</v>
      </c>
      <c r="CE13" s="30"/>
      <c r="CF13" s="64" t="e">
        <f t="shared" ref="CF13:CF76" si="22">CD13*CI13</f>
        <v>#N/A</v>
      </c>
      <c r="CG13" s="65">
        <f t="shared" ref="CG13:CG76" si="23">F13-BY13+1</f>
        <v>1</v>
      </c>
      <c r="CH13" s="64">
        <f t="shared" ref="CH13:CH76" si="24">CE13*16</f>
        <v>0</v>
      </c>
      <c r="CI13" s="66" t="e">
        <f>VLOOKUP(A13,[1]DATA!$A$6:$AI$331,34,0)</f>
        <v>#N/A</v>
      </c>
      <c r="CJ13" s="67" t="e">
        <f>VLOOKUP(A13,[2]CHAMCONG!A$7:CI$333,79,0)</f>
        <v>#N/A</v>
      </c>
      <c r="CK13" s="68" t="e">
        <f t="shared" ref="CK13:CK76" si="25">CJ13-CA13</f>
        <v>#N/A</v>
      </c>
    </row>
    <row r="14" spans="1:91" s="25" customFormat="1" ht="17.25" customHeight="1" x14ac:dyDescent="0.25">
      <c r="A14" s="69"/>
      <c r="B14" s="70"/>
      <c r="C14" s="71"/>
      <c r="D14" s="72"/>
      <c r="E14" s="73"/>
      <c r="F14" s="73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5"/>
      <c r="T14" s="74"/>
      <c r="U14" s="75"/>
      <c r="V14" s="74"/>
      <c r="W14" s="75"/>
      <c r="X14" s="74"/>
      <c r="Y14" s="75"/>
      <c r="Z14" s="74"/>
      <c r="AA14" s="75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5"/>
      <c r="AZ14" s="74"/>
      <c r="BA14" s="75"/>
      <c r="BB14" s="74"/>
      <c r="BC14" s="75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62">
        <f t="shared" si="9"/>
        <v>0</v>
      </c>
      <c r="BR14" s="62">
        <f t="shared" si="10"/>
        <v>0</v>
      </c>
      <c r="BS14" s="62">
        <f t="shared" si="11"/>
        <v>0</v>
      </c>
      <c r="BT14" s="62">
        <f t="shared" si="12"/>
        <v>0</v>
      </c>
      <c r="BU14" s="62">
        <f t="shared" si="13"/>
        <v>0</v>
      </c>
      <c r="BV14" s="62"/>
      <c r="BW14" s="62">
        <f t="shared" si="14"/>
        <v>0</v>
      </c>
      <c r="BX14" s="62">
        <f t="shared" si="15"/>
        <v>0</v>
      </c>
      <c r="BY14" s="62">
        <f t="shared" si="16"/>
        <v>0</v>
      </c>
      <c r="BZ14" s="63">
        <f t="shared" si="17"/>
        <v>0</v>
      </c>
      <c r="CA14" s="22">
        <f t="shared" si="18"/>
        <v>0</v>
      </c>
      <c r="CB14" s="23">
        <f t="shared" si="19"/>
        <v>0</v>
      </c>
      <c r="CC14" s="24">
        <f t="shared" si="20"/>
        <v>0</v>
      </c>
      <c r="CD14" s="64">
        <f t="shared" si="21"/>
        <v>-1</v>
      </c>
      <c r="CE14" s="30"/>
      <c r="CF14" s="64" t="e">
        <f t="shared" si="22"/>
        <v>#N/A</v>
      </c>
      <c r="CG14" s="65">
        <f t="shared" si="23"/>
        <v>1</v>
      </c>
      <c r="CH14" s="64">
        <f t="shared" si="24"/>
        <v>0</v>
      </c>
      <c r="CI14" s="66" t="e">
        <f>VLOOKUP(A14,[1]DATA!$A$6:$AI$331,34,0)</f>
        <v>#N/A</v>
      </c>
      <c r="CJ14" s="67" t="e">
        <f>VLOOKUP(A14,[2]CHAMCONG!A$7:CI$333,79,0)</f>
        <v>#N/A</v>
      </c>
      <c r="CK14" s="68" t="e">
        <f t="shared" si="25"/>
        <v>#N/A</v>
      </c>
    </row>
    <row r="15" spans="1:91" s="25" customFormat="1" ht="15" customHeight="1" x14ac:dyDescent="0.25">
      <c r="A15" s="69"/>
      <c r="B15" s="70"/>
      <c r="C15" s="71"/>
      <c r="D15" s="72"/>
      <c r="E15" s="73"/>
      <c r="F15" s="73"/>
      <c r="G15" s="74"/>
      <c r="H15" s="74"/>
      <c r="I15" s="75"/>
      <c r="J15" s="74"/>
      <c r="K15" s="74"/>
      <c r="L15" s="74"/>
      <c r="M15" s="74"/>
      <c r="N15" s="74"/>
      <c r="O15" s="75"/>
      <c r="P15" s="74"/>
      <c r="Q15" s="74"/>
      <c r="R15" s="74"/>
      <c r="S15" s="74"/>
      <c r="T15" s="74"/>
      <c r="U15" s="74"/>
      <c r="V15" s="74"/>
      <c r="W15" s="75"/>
      <c r="X15" s="74"/>
      <c r="Y15" s="74"/>
      <c r="Z15" s="74"/>
      <c r="AA15" s="74"/>
      <c r="AB15" s="74"/>
      <c r="AC15" s="75"/>
      <c r="AD15" s="74"/>
      <c r="AE15" s="74"/>
      <c r="AF15" s="74"/>
      <c r="AG15" s="74"/>
      <c r="AH15" s="74"/>
      <c r="AI15" s="74"/>
      <c r="AJ15" s="74"/>
      <c r="AK15" s="75"/>
      <c r="AL15" s="74"/>
      <c r="AM15" s="74"/>
      <c r="AN15" s="74"/>
      <c r="AO15" s="74"/>
      <c r="AP15" s="74"/>
      <c r="AQ15" s="75"/>
      <c r="AR15" s="74"/>
      <c r="AS15" s="74"/>
      <c r="AT15" s="74"/>
      <c r="AU15" s="74"/>
      <c r="AV15" s="74"/>
      <c r="AW15" s="74"/>
      <c r="AX15" s="74"/>
      <c r="AY15" s="75"/>
      <c r="AZ15" s="74"/>
      <c r="BA15" s="74"/>
      <c r="BB15" s="74"/>
      <c r="BC15" s="74"/>
      <c r="BD15" s="74"/>
      <c r="BE15" s="75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62">
        <f t="shared" si="9"/>
        <v>0</v>
      </c>
      <c r="BR15" s="62">
        <f t="shared" si="10"/>
        <v>0</v>
      </c>
      <c r="BS15" s="62">
        <f t="shared" si="11"/>
        <v>0</v>
      </c>
      <c r="BT15" s="62">
        <f t="shared" si="12"/>
        <v>0</v>
      </c>
      <c r="BU15" s="62">
        <f t="shared" si="13"/>
        <v>0</v>
      </c>
      <c r="BV15" s="62"/>
      <c r="BW15" s="62">
        <f t="shared" si="14"/>
        <v>0</v>
      </c>
      <c r="BX15" s="62">
        <f t="shared" si="15"/>
        <v>0</v>
      </c>
      <c r="BY15" s="62">
        <f t="shared" si="16"/>
        <v>0</v>
      </c>
      <c r="BZ15" s="63">
        <f t="shared" si="17"/>
        <v>0</v>
      </c>
      <c r="CA15" s="22">
        <f t="shared" si="18"/>
        <v>0</v>
      </c>
      <c r="CB15" s="23">
        <f t="shared" si="19"/>
        <v>0</v>
      </c>
      <c r="CC15" s="24">
        <f t="shared" si="20"/>
        <v>0</v>
      </c>
      <c r="CD15" s="64">
        <f t="shared" si="21"/>
        <v>-1</v>
      </c>
      <c r="CE15" s="30"/>
      <c r="CF15" s="64" t="e">
        <f t="shared" si="22"/>
        <v>#N/A</v>
      </c>
      <c r="CG15" s="65">
        <f t="shared" si="23"/>
        <v>1</v>
      </c>
      <c r="CH15" s="64">
        <f t="shared" si="24"/>
        <v>0</v>
      </c>
      <c r="CI15" s="66" t="e">
        <f>VLOOKUP(A15,[1]DATA!$A$6:$AI$331,34,0)</f>
        <v>#N/A</v>
      </c>
      <c r="CJ15" s="67" t="e">
        <f>VLOOKUP(A15,[2]CHAMCONG!A$7:CI$333,79,0)</f>
        <v>#N/A</v>
      </c>
      <c r="CK15" s="68" t="e">
        <f t="shared" si="25"/>
        <v>#N/A</v>
      </c>
    </row>
    <row r="16" spans="1:91" s="26" customFormat="1" ht="13.5" customHeight="1" x14ac:dyDescent="0.25">
      <c r="A16" s="69"/>
      <c r="B16" s="70"/>
      <c r="C16" s="71"/>
      <c r="D16" s="72"/>
      <c r="E16" s="73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62">
        <f t="shared" si="9"/>
        <v>0</v>
      </c>
      <c r="BR16" s="62">
        <f t="shared" si="10"/>
        <v>0</v>
      </c>
      <c r="BS16" s="62">
        <f t="shared" si="11"/>
        <v>0</v>
      </c>
      <c r="BT16" s="62">
        <f t="shared" si="12"/>
        <v>0</v>
      </c>
      <c r="BU16" s="62">
        <f t="shared" si="13"/>
        <v>0</v>
      </c>
      <c r="BV16" s="62"/>
      <c r="BW16" s="62">
        <f t="shared" si="14"/>
        <v>0</v>
      </c>
      <c r="BX16" s="62">
        <f t="shared" si="15"/>
        <v>0</v>
      </c>
      <c r="BY16" s="62">
        <f t="shared" si="16"/>
        <v>0</v>
      </c>
      <c r="BZ16" s="63">
        <f t="shared" si="17"/>
        <v>0</v>
      </c>
      <c r="CA16" s="22">
        <f t="shared" si="18"/>
        <v>0</v>
      </c>
      <c r="CB16" s="23">
        <f t="shared" si="19"/>
        <v>0</v>
      </c>
      <c r="CC16" s="24">
        <f t="shared" si="20"/>
        <v>0</v>
      </c>
      <c r="CD16" s="64">
        <f t="shared" si="21"/>
        <v>-1</v>
      </c>
      <c r="CE16" s="30"/>
      <c r="CF16" s="64" t="e">
        <f t="shared" si="22"/>
        <v>#N/A</v>
      </c>
      <c r="CG16" s="65">
        <f t="shared" si="23"/>
        <v>1</v>
      </c>
      <c r="CH16" s="64">
        <f t="shared" si="24"/>
        <v>0</v>
      </c>
      <c r="CI16" s="66" t="e">
        <f>VLOOKUP(A16,[1]DATA!$A$6:$AI$331,34,0)</f>
        <v>#N/A</v>
      </c>
      <c r="CJ16" s="67" t="e">
        <f>VLOOKUP(A16,[2]CHAMCONG!A$7:CI$333,79,0)</f>
        <v>#N/A</v>
      </c>
      <c r="CK16" s="68" t="e">
        <f t="shared" si="25"/>
        <v>#N/A</v>
      </c>
      <c r="CL16" s="25"/>
      <c r="CM16" s="25"/>
    </row>
    <row r="17" spans="1:89" s="25" customFormat="1" ht="16.5" customHeight="1" x14ac:dyDescent="0.25">
      <c r="A17" s="69"/>
      <c r="B17" s="70"/>
      <c r="C17" s="71"/>
      <c r="D17" s="72"/>
      <c r="E17" s="73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62">
        <f t="shared" si="9"/>
        <v>0</v>
      </c>
      <c r="BR17" s="62">
        <f t="shared" si="10"/>
        <v>0</v>
      </c>
      <c r="BS17" s="62">
        <f t="shared" si="11"/>
        <v>0</v>
      </c>
      <c r="BT17" s="62">
        <f t="shared" si="12"/>
        <v>0</v>
      </c>
      <c r="BU17" s="62">
        <f t="shared" si="13"/>
        <v>0</v>
      </c>
      <c r="BV17" s="62"/>
      <c r="BW17" s="62">
        <f t="shared" si="14"/>
        <v>0</v>
      </c>
      <c r="BX17" s="62">
        <f t="shared" si="15"/>
        <v>0</v>
      </c>
      <c r="BY17" s="62">
        <f t="shared" si="16"/>
        <v>0</v>
      </c>
      <c r="BZ17" s="63">
        <f t="shared" si="17"/>
        <v>0</v>
      </c>
      <c r="CA17" s="22">
        <f t="shared" si="18"/>
        <v>0</v>
      </c>
      <c r="CB17" s="23">
        <f t="shared" si="19"/>
        <v>0</v>
      </c>
      <c r="CC17" s="24">
        <f t="shared" si="20"/>
        <v>0</v>
      </c>
      <c r="CD17" s="64">
        <f t="shared" si="21"/>
        <v>-1</v>
      </c>
      <c r="CE17" s="30"/>
      <c r="CF17" s="64" t="e">
        <f t="shared" si="22"/>
        <v>#N/A</v>
      </c>
      <c r="CG17" s="65">
        <f t="shared" si="23"/>
        <v>1</v>
      </c>
      <c r="CH17" s="64">
        <f t="shared" si="24"/>
        <v>0</v>
      </c>
      <c r="CI17" s="66" t="e">
        <f>VLOOKUP(A17,[1]DATA!$A$6:$AI$331,34,0)</f>
        <v>#N/A</v>
      </c>
      <c r="CJ17" s="67" t="e">
        <f>VLOOKUP(A17,[2]CHAMCONG!A$7:CI$333,79,0)</f>
        <v>#N/A</v>
      </c>
      <c r="CK17" s="68" t="e">
        <f t="shared" si="25"/>
        <v>#N/A</v>
      </c>
    </row>
    <row r="18" spans="1:89" s="25" customFormat="1" ht="14.25" customHeight="1" x14ac:dyDescent="0.25">
      <c r="A18" s="69"/>
      <c r="B18" s="70"/>
      <c r="C18" s="71"/>
      <c r="D18" s="72"/>
      <c r="E18" s="73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62">
        <f t="shared" si="9"/>
        <v>0</v>
      </c>
      <c r="BR18" s="62">
        <f t="shared" si="10"/>
        <v>0</v>
      </c>
      <c r="BS18" s="62">
        <f t="shared" si="11"/>
        <v>0</v>
      </c>
      <c r="BT18" s="62">
        <f t="shared" si="12"/>
        <v>0</v>
      </c>
      <c r="BU18" s="62">
        <f t="shared" si="13"/>
        <v>0</v>
      </c>
      <c r="BV18" s="62"/>
      <c r="BW18" s="62">
        <f t="shared" si="14"/>
        <v>0</v>
      </c>
      <c r="BX18" s="62">
        <f t="shared" si="15"/>
        <v>0</v>
      </c>
      <c r="BY18" s="62">
        <f t="shared" si="16"/>
        <v>0</v>
      </c>
      <c r="BZ18" s="63">
        <f t="shared" si="17"/>
        <v>0</v>
      </c>
      <c r="CA18" s="22">
        <f t="shared" si="18"/>
        <v>0</v>
      </c>
      <c r="CB18" s="23">
        <f t="shared" si="19"/>
        <v>0</v>
      </c>
      <c r="CC18" s="24">
        <f t="shared" si="20"/>
        <v>0</v>
      </c>
      <c r="CD18" s="64">
        <f t="shared" si="21"/>
        <v>-1</v>
      </c>
      <c r="CE18" s="30"/>
      <c r="CF18" s="64" t="e">
        <f t="shared" si="22"/>
        <v>#N/A</v>
      </c>
      <c r="CG18" s="65">
        <f t="shared" si="23"/>
        <v>1</v>
      </c>
      <c r="CH18" s="64">
        <f t="shared" si="24"/>
        <v>0</v>
      </c>
      <c r="CI18" s="66" t="e">
        <f>VLOOKUP(A18,[1]DATA!$A$6:$AI$331,34,0)</f>
        <v>#N/A</v>
      </c>
      <c r="CJ18" s="67" t="e">
        <f>VLOOKUP(A18,[2]CHAMCONG!A$7:CI$333,79,0)</f>
        <v>#N/A</v>
      </c>
      <c r="CK18" s="68" t="e">
        <f t="shared" si="25"/>
        <v>#N/A</v>
      </c>
    </row>
    <row r="19" spans="1:89" s="25" customFormat="1" ht="14.25" customHeight="1" x14ac:dyDescent="0.25">
      <c r="A19" s="69"/>
      <c r="B19" s="70"/>
      <c r="C19" s="71"/>
      <c r="D19" s="72"/>
      <c r="E19" s="73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5"/>
      <c r="R19" s="75"/>
      <c r="S19" s="75"/>
      <c r="T19" s="74"/>
      <c r="U19" s="75"/>
      <c r="V19" s="74"/>
      <c r="W19" s="75"/>
      <c r="X19" s="74"/>
      <c r="Y19" s="75"/>
      <c r="Z19" s="74"/>
      <c r="AA19" s="75"/>
      <c r="AB19" s="74"/>
      <c r="AC19" s="75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62">
        <f t="shared" si="9"/>
        <v>0</v>
      </c>
      <c r="BR19" s="62">
        <f t="shared" si="10"/>
        <v>0</v>
      </c>
      <c r="BS19" s="62">
        <f t="shared" si="11"/>
        <v>0</v>
      </c>
      <c r="BT19" s="62">
        <f t="shared" si="12"/>
        <v>0</v>
      </c>
      <c r="BU19" s="62">
        <f t="shared" si="13"/>
        <v>0</v>
      </c>
      <c r="BV19" s="62"/>
      <c r="BW19" s="62">
        <f t="shared" si="14"/>
        <v>0</v>
      </c>
      <c r="BX19" s="62">
        <f t="shared" si="15"/>
        <v>0</v>
      </c>
      <c r="BY19" s="62">
        <f t="shared" si="16"/>
        <v>0</v>
      </c>
      <c r="BZ19" s="63">
        <f t="shared" si="17"/>
        <v>0</v>
      </c>
      <c r="CA19" s="22">
        <f t="shared" si="18"/>
        <v>0</v>
      </c>
      <c r="CB19" s="23">
        <f t="shared" si="19"/>
        <v>0</v>
      </c>
      <c r="CC19" s="24">
        <f t="shared" si="20"/>
        <v>0</v>
      </c>
      <c r="CD19" s="64">
        <f t="shared" si="21"/>
        <v>-1</v>
      </c>
      <c r="CE19" s="30"/>
      <c r="CF19" s="64" t="e">
        <f t="shared" si="22"/>
        <v>#N/A</v>
      </c>
      <c r="CG19" s="65">
        <f t="shared" si="23"/>
        <v>1</v>
      </c>
      <c r="CH19" s="64">
        <f t="shared" si="24"/>
        <v>0</v>
      </c>
      <c r="CI19" s="66" t="e">
        <f>VLOOKUP(A19,[1]DATA!$A$6:$AI$331,34,0)</f>
        <v>#N/A</v>
      </c>
      <c r="CJ19" s="67" t="e">
        <f>VLOOKUP(A19,[2]CHAMCONG!A$7:CI$333,79,0)</f>
        <v>#N/A</v>
      </c>
      <c r="CK19" s="68" t="e">
        <f t="shared" si="25"/>
        <v>#N/A</v>
      </c>
    </row>
    <row r="20" spans="1:89" s="25" customFormat="1" ht="15.75" customHeight="1" x14ac:dyDescent="0.25">
      <c r="A20" s="69"/>
      <c r="B20" s="70"/>
      <c r="C20" s="71"/>
      <c r="D20" s="72"/>
      <c r="E20" s="73"/>
      <c r="F20" s="73"/>
      <c r="G20" s="74"/>
      <c r="H20" s="74"/>
      <c r="I20" s="75"/>
      <c r="J20" s="74"/>
      <c r="K20" s="75"/>
      <c r="L20" s="74"/>
      <c r="M20" s="75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5"/>
      <c r="AH20" s="74"/>
      <c r="AI20" s="75"/>
      <c r="AJ20" s="74"/>
      <c r="AK20" s="75"/>
      <c r="AL20" s="74"/>
      <c r="AM20" s="74"/>
      <c r="AN20" s="74"/>
      <c r="AO20" s="75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62">
        <f t="shared" si="9"/>
        <v>0</v>
      </c>
      <c r="BR20" s="62">
        <f t="shared" si="10"/>
        <v>0</v>
      </c>
      <c r="BS20" s="62">
        <f t="shared" si="11"/>
        <v>0</v>
      </c>
      <c r="BT20" s="62">
        <f t="shared" si="12"/>
        <v>0</v>
      </c>
      <c r="BU20" s="62">
        <f t="shared" si="13"/>
        <v>0</v>
      </c>
      <c r="BV20" s="62"/>
      <c r="BW20" s="62">
        <f t="shared" si="14"/>
        <v>0</v>
      </c>
      <c r="BX20" s="62">
        <f t="shared" si="15"/>
        <v>0</v>
      </c>
      <c r="BY20" s="62">
        <f t="shared" si="16"/>
        <v>0</v>
      </c>
      <c r="BZ20" s="63">
        <f t="shared" si="17"/>
        <v>0</v>
      </c>
      <c r="CA20" s="22">
        <f t="shared" si="18"/>
        <v>0</v>
      </c>
      <c r="CB20" s="23">
        <f t="shared" si="19"/>
        <v>0</v>
      </c>
      <c r="CC20" s="24">
        <f t="shared" si="20"/>
        <v>0</v>
      </c>
      <c r="CD20" s="64">
        <f t="shared" si="21"/>
        <v>-1</v>
      </c>
      <c r="CE20" s="30"/>
      <c r="CF20" s="64" t="e">
        <f t="shared" si="22"/>
        <v>#N/A</v>
      </c>
      <c r="CG20" s="65">
        <f t="shared" si="23"/>
        <v>1</v>
      </c>
      <c r="CH20" s="64">
        <f t="shared" si="24"/>
        <v>0</v>
      </c>
      <c r="CI20" s="66" t="e">
        <f>VLOOKUP(A20,[1]DATA!$A$6:$AI$331,34,0)</f>
        <v>#N/A</v>
      </c>
      <c r="CJ20" s="67" t="e">
        <f>VLOOKUP(A20,[2]CHAMCONG!A$7:CI$333,79,0)</f>
        <v>#N/A</v>
      </c>
      <c r="CK20" s="68" t="e">
        <f t="shared" si="25"/>
        <v>#N/A</v>
      </c>
    </row>
    <row r="21" spans="1:89" s="25" customFormat="1" ht="15.75" customHeight="1" x14ac:dyDescent="0.25">
      <c r="A21" s="69"/>
      <c r="B21" s="70"/>
      <c r="C21" s="71"/>
      <c r="D21" s="72"/>
      <c r="E21" s="73"/>
      <c r="F21" s="73"/>
      <c r="G21" s="74"/>
      <c r="H21" s="74"/>
      <c r="I21" s="75"/>
      <c r="J21" s="74"/>
      <c r="K21" s="75"/>
      <c r="L21" s="74"/>
      <c r="M21" s="75"/>
      <c r="N21" s="74"/>
      <c r="O21" s="75"/>
      <c r="P21" s="74"/>
      <c r="Q21" s="74"/>
      <c r="R21" s="74"/>
      <c r="S21" s="75"/>
      <c r="T21" s="74"/>
      <c r="U21" s="75"/>
      <c r="V21" s="74"/>
      <c r="W21" s="75"/>
      <c r="X21" s="74"/>
      <c r="Y21" s="75"/>
      <c r="Z21" s="74"/>
      <c r="AA21" s="75"/>
      <c r="AB21" s="74"/>
      <c r="AC21" s="74"/>
      <c r="AD21" s="74"/>
      <c r="AE21" s="74"/>
      <c r="AF21" s="74"/>
      <c r="AG21" s="75"/>
      <c r="AH21" s="74"/>
      <c r="AI21" s="75"/>
      <c r="AJ21" s="74"/>
      <c r="AK21" s="75"/>
      <c r="AL21" s="74"/>
      <c r="AM21" s="74"/>
      <c r="AN21" s="74"/>
      <c r="AO21" s="75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62">
        <f t="shared" si="9"/>
        <v>0</v>
      </c>
      <c r="BR21" s="62">
        <f t="shared" si="10"/>
        <v>0</v>
      </c>
      <c r="BS21" s="62">
        <f t="shared" si="11"/>
        <v>0</v>
      </c>
      <c r="BT21" s="62">
        <f t="shared" si="12"/>
        <v>0</v>
      </c>
      <c r="BU21" s="62">
        <f t="shared" si="13"/>
        <v>0</v>
      </c>
      <c r="BV21" s="62"/>
      <c r="BW21" s="62">
        <f t="shared" si="14"/>
        <v>0</v>
      </c>
      <c r="BX21" s="62">
        <f t="shared" si="15"/>
        <v>0</v>
      </c>
      <c r="BY21" s="62">
        <f t="shared" si="16"/>
        <v>0</v>
      </c>
      <c r="BZ21" s="63">
        <f t="shared" si="17"/>
        <v>0</v>
      </c>
      <c r="CA21" s="22">
        <f t="shared" si="18"/>
        <v>0</v>
      </c>
      <c r="CB21" s="23">
        <f t="shared" si="19"/>
        <v>0</v>
      </c>
      <c r="CC21" s="24">
        <f t="shared" si="20"/>
        <v>0</v>
      </c>
      <c r="CD21" s="64">
        <f t="shared" si="21"/>
        <v>-1</v>
      </c>
      <c r="CE21" s="30"/>
      <c r="CF21" s="64" t="e">
        <f t="shared" si="22"/>
        <v>#N/A</v>
      </c>
      <c r="CG21" s="65">
        <f t="shared" si="23"/>
        <v>1</v>
      </c>
      <c r="CH21" s="64">
        <f t="shared" si="24"/>
        <v>0</v>
      </c>
      <c r="CI21" s="66" t="e">
        <f>VLOOKUP(A21,[1]DATA!$A$6:$AI$331,34,0)</f>
        <v>#N/A</v>
      </c>
      <c r="CJ21" s="67" t="e">
        <f>VLOOKUP(A21,[2]CHAMCONG!A$7:CI$333,79,0)</f>
        <v>#N/A</v>
      </c>
      <c r="CK21" s="68" t="e">
        <f t="shared" si="25"/>
        <v>#N/A</v>
      </c>
    </row>
    <row r="22" spans="1:89" s="25" customFormat="1" ht="15.75" customHeight="1" x14ac:dyDescent="0.25">
      <c r="A22" s="69"/>
      <c r="B22" s="70"/>
      <c r="C22" s="71"/>
      <c r="D22" s="72"/>
      <c r="E22" s="73"/>
      <c r="F22" s="73"/>
      <c r="G22" s="74"/>
      <c r="H22" s="74"/>
      <c r="I22" s="74"/>
      <c r="J22" s="74"/>
      <c r="K22" s="74"/>
      <c r="L22" s="74"/>
      <c r="M22" s="74"/>
      <c r="N22" s="74"/>
      <c r="O22" s="75"/>
      <c r="P22" s="74"/>
      <c r="Q22" s="75"/>
      <c r="R22" s="75"/>
      <c r="S22" s="75"/>
      <c r="T22" s="74"/>
      <c r="U22" s="74"/>
      <c r="V22" s="74"/>
      <c r="W22" s="75"/>
      <c r="X22" s="74"/>
      <c r="Y22" s="75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5"/>
      <c r="AR22" s="74"/>
      <c r="AS22" s="75"/>
      <c r="AT22" s="75"/>
      <c r="AU22" s="75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62">
        <f t="shared" si="9"/>
        <v>0</v>
      </c>
      <c r="BR22" s="62">
        <f t="shared" si="10"/>
        <v>0</v>
      </c>
      <c r="BS22" s="62">
        <f t="shared" si="11"/>
        <v>0</v>
      </c>
      <c r="BT22" s="62">
        <f t="shared" si="12"/>
        <v>0</v>
      </c>
      <c r="BU22" s="62">
        <f t="shared" si="13"/>
        <v>0</v>
      </c>
      <c r="BV22" s="62"/>
      <c r="BW22" s="62">
        <f t="shared" si="14"/>
        <v>0</v>
      </c>
      <c r="BX22" s="62">
        <f t="shared" si="15"/>
        <v>0</v>
      </c>
      <c r="BY22" s="62">
        <f t="shared" si="16"/>
        <v>0</v>
      </c>
      <c r="BZ22" s="63">
        <f t="shared" si="17"/>
        <v>0</v>
      </c>
      <c r="CA22" s="22">
        <f t="shared" si="18"/>
        <v>0</v>
      </c>
      <c r="CB22" s="23">
        <f t="shared" si="19"/>
        <v>0</v>
      </c>
      <c r="CC22" s="24">
        <f t="shared" si="20"/>
        <v>0</v>
      </c>
      <c r="CD22" s="64">
        <f t="shared" si="21"/>
        <v>-1</v>
      </c>
      <c r="CE22" s="30"/>
      <c r="CF22" s="64" t="e">
        <f t="shared" si="22"/>
        <v>#N/A</v>
      </c>
      <c r="CG22" s="65">
        <f t="shared" si="23"/>
        <v>1</v>
      </c>
      <c r="CH22" s="64">
        <f t="shared" si="24"/>
        <v>0</v>
      </c>
      <c r="CI22" s="66" t="e">
        <f>VLOOKUP(A22,[1]DATA!$A$6:$AI$331,34,0)</f>
        <v>#N/A</v>
      </c>
      <c r="CJ22" s="67" t="e">
        <f>VLOOKUP(A22,[2]CHAMCONG!A$7:CI$333,79,0)</f>
        <v>#N/A</v>
      </c>
      <c r="CK22" s="68" t="e">
        <f t="shared" si="25"/>
        <v>#N/A</v>
      </c>
    </row>
    <row r="23" spans="1:89" s="25" customFormat="1" ht="15.75" customHeight="1" x14ac:dyDescent="0.25">
      <c r="A23" s="69"/>
      <c r="B23" s="70"/>
      <c r="C23" s="71"/>
      <c r="D23" s="72"/>
      <c r="E23" s="73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5"/>
      <c r="AD23" s="74"/>
      <c r="AE23" s="75"/>
      <c r="AF23" s="75"/>
      <c r="AG23" s="75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62">
        <f t="shared" si="9"/>
        <v>0</v>
      </c>
      <c r="BR23" s="62">
        <f t="shared" si="10"/>
        <v>0</v>
      </c>
      <c r="BS23" s="62">
        <f t="shared" si="11"/>
        <v>0</v>
      </c>
      <c r="BT23" s="62">
        <f t="shared" si="12"/>
        <v>0</v>
      </c>
      <c r="BU23" s="62">
        <f t="shared" si="13"/>
        <v>0</v>
      </c>
      <c r="BV23" s="62"/>
      <c r="BW23" s="62">
        <f t="shared" si="14"/>
        <v>0</v>
      </c>
      <c r="BX23" s="62">
        <f t="shared" si="15"/>
        <v>0</v>
      </c>
      <c r="BY23" s="62">
        <f t="shared" si="16"/>
        <v>0</v>
      </c>
      <c r="BZ23" s="63">
        <f t="shared" si="17"/>
        <v>0</v>
      </c>
      <c r="CA23" s="22">
        <f t="shared" si="18"/>
        <v>0</v>
      </c>
      <c r="CB23" s="23">
        <f t="shared" si="19"/>
        <v>0</v>
      </c>
      <c r="CC23" s="24">
        <f t="shared" si="20"/>
        <v>0</v>
      </c>
      <c r="CD23" s="64">
        <f t="shared" si="21"/>
        <v>-1</v>
      </c>
      <c r="CE23" s="30"/>
      <c r="CF23" s="64" t="e">
        <f t="shared" si="22"/>
        <v>#N/A</v>
      </c>
      <c r="CG23" s="65">
        <f t="shared" si="23"/>
        <v>1</v>
      </c>
      <c r="CH23" s="64">
        <f t="shared" si="24"/>
        <v>0</v>
      </c>
      <c r="CI23" s="66" t="e">
        <f>VLOOKUP(A23,[1]DATA!$A$6:$AI$331,34,0)</f>
        <v>#N/A</v>
      </c>
      <c r="CJ23" s="67" t="e">
        <f>VLOOKUP(A23,[2]CHAMCONG!A$7:CI$333,79,0)</f>
        <v>#N/A</v>
      </c>
      <c r="CK23" s="68" t="e">
        <f t="shared" si="25"/>
        <v>#N/A</v>
      </c>
    </row>
    <row r="24" spans="1:89" s="25" customFormat="1" ht="17.25" customHeight="1" x14ac:dyDescent="0.25">
      <c r="A24" s="69"/>
      <c r="B24" s="70"/>
      <c r="C24" s="71"/>
      <c r="D24" s="72"/>
      <c r="E24" s="73"/>
      <c r="F24" s="73"/>
      <c r="G24" s="74"/>
      <c r="H24" s="74"/>
      <c r="I24" s="75"/>
      <c r="J24" s="74"/>
      <c r="K24" s="74"/>
      <c r="L24" s="74"/>
      <c r="M24" s="74"/>
      <c r="N24" s="74"/>
      <c r="O24" s="75"/>
      <c r="P24" s="74"/>
      <c r="Q24" s="74"/>
      <c r="R24" s="74"/>
      <c r="S24" s="74"/>
      <c r="T24" s="74"/>
      <c r="U24" s="74"/>
      <c r="V24" s="74"/>
      <c r="W24" s="75"/>
      <c r="X24" s="74"/>
      <c r="Y24" s="74"/>
      <c r="Z24" s="74"/>
      <c r="AA24" s="74"/>
      <c r="AB24" s="74"/>
      <c r="AC24" s="75"/>
      <c r="AD24" s="74"/>
      <c r="AE24" s="74"/>
      <c r="AF24" s="74"/>
      <c r="AG24" s="74"/>
      <c r="AH24" s="74"/>
      <c r="AI24" s="74"/>
      <c r="AJ24" s="74"/>
      <c r="AK24" s="75"/>
      <c r="AL24" s="74"/>
      <c r="AM24" s="74"/>
      <c r="AN24" s="74"/>
      <c r="AO24" s="74"/>
      <c r="AP24" s="74"/>
      <c r="AQ24" s="75"/>
      <c r="AR24" s="74"/>
      <c r="AS24" s="74"/>
      <c r="AT24" s="74"/>
      <c r="AU24" s="74"/>
      <c r="AV24" s="74"/>
      <c r="AW24" s="74"/>
      <c r="AX24" s="74"/>
      <c r="AY24" s="75"/>
      <c r="AZ24" s="74"/>
      <c r="BA24" s="74"/>
      <c r="BB24" s="74"/>
      <c r="BC24" s="74"/>
      <c r="BD24" s="74"/>
      <c r="BE24" s="75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62">
        <f t="shared" si="9"/>
        <v>0</v>
      </c>
      <c r="BR24" s="62">
        <f t="shared" si="10"/>
        <v>0</v>
      </c>
      <c r="BS24" s="62">
        <f t="shared" si="11"/>
        <v>0</v>
      </c>
      <c r="BT24" s="62">
        <f t="shared" si="12"/>
        <v>0</v>
      </c>
      <c r="BU24" s="62">
        <f t="shared" si="13"/>
        <v>0</v>
      </c>
      <c r="BV24" s="62"/>
      <c r="BW24" s="62">
        <f t="shared" si="14"/>
        <v>0</v>
      </c>
      <c r="BX24" s="62">
        <f t="shared" si="15"/>
        <v>0</v>
      </c>
      <c r="BY24" s="62">
        <f t="shared" si="16"/>
        <v>0</v>
      </c>
      <c r="BZ24" s="63">
        <f t="shared" si="17"/>
        <v>0</v>
      </c>
      <c r="CA24" s="22">
        <f t="shared" si="18"/>
        <v>0</v>
      </c>
      <c r="CB24" s="23">
        <f t="shared" si="19"/>
        <v>0</v>
      </c>
      <c r="CC24" s="24">
        <f t="shared" si="20"/>
        <v>0</v>
      </c>
      <c r="CD24" s="64">
        <f t="shared" si="21"/>
        <v>-1</v>
      </c>
      <c r="CE24" s="30"/>
      <c r="CF24" s="64" t="e">
        <f t="shared" si="22"/>
        <v>#N/A</v>
      </c>
      <c r="CG24" s="65">
        <f t="shared" si="23"/>
        <v>1</v>
      </c>
      <c r="CH24" s="64">
        <f t="shared" si="24"/>
        <v>0</v>
      </c>
      <c r="CI24" s="66" t="e">
        <f>VLOOKUP(A24,[1]DATA!$A$6:$AI$331,34,0)</f>
        <v>#N/A</v>
      </c>
      <c r="CJ24" s="67" t="e">
        <f>VLOOKUP(A24,[2]CHAMCONG!A$7:CI$333,79,0)</f>
        <v>#N/A</v>
      </c>
      <c r="CK24" s="68" t="e">
        <f t="shared" si="25"/>
        <v>#N/A</v>
      </c>
    </row>
    <row r="25" spans="1:89" s="25" customFormat="1" ht="15.75" customHeight="1" x14ac:dyDescent="0.25">
      <c r="A25" s="69"/>
      <c r="B25" s="70"/>
      <c r="C25" s="71"/>
      <c r="D25" s="72"/>
      <c r="E25" s="73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5"/>
      <c r="R25" s="75"/>
      <c r="S25" s="75"/>
      <c r="T25" s="74"/>
      <c r="U25" s="75"/>
      <c r="V25" s="74"/>
      <c r="W25" s="75"/>
      <c r="X25" s="74"/>
      <c r="Y25" s="75"/>
      <c r="Z25" s="74"/>
      <c r="AA25" s="75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5"/>
      <c r="AZ25" s="74"/>
      <c r="BA25" s="75"/>
      <c r="BB25" s="74"/>
      <c r="BC25" s="75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62">
        <f t="shared" si="9"/>
        <v>0</v>
      </c>
      <c r="BR25" s="62">
        <f t="shared" si="10"/>
        <v>0</v>
      </c>
      <c r="BS25" s="62">
        <f t="shared" si="11"/>
        <v>0</v>
      </c>
      <c r="BT25" s="62">
        <f t="shared" si="12"/>
        <v>0</v>
      </c>
      <c r="BU25" s="62">
        <f t="shared" si="13"/>
        <v>0</v>
      </c>
      <c r="BV25" s="62"/>
      <c r="BW25" s="62">
        <f t="shared" si="14"/>
        <v>0</v>
      </c>
      <c r="BX25" s="62">
        <f t="shared" si="15"/>
        <v>0</v>
      </c>
      <c r="BY25" s="62">
        <f t="shared" si="16"/>
        <v>0</v>
      </c>
      <c r="BZ25" s="63">
        <f t="shared" si="17"/>
        <v>0</v>
      </c>
      <c r="CA25" s="22">
        <f t="shared" si="18"/>
        <v>0</v>
      </c>
      <c r="CB25" s="23">
        <f t="shared" si="19"/>
        <v>0</v>
      </c>
      <c r="CC25" s="24">
        <f t="shared" si="20"/>
        <v>0</v>
      </c>
      <c r="CD25" s="64">
        <f t="shared" si="21"/>
        <v>-1</v>
      </c>
      <c r="CE25" s="30"/>
      <c r="CF25" s="64" t="e">
        <f t="shared" si="22"/>
        <v>#N/A</v>
      </c>
      <c r="CG25" s="65">
        <f t="shared" si="23"/>
        <v>1</v>
      </c>
      <c r="CH25" s="64">
        <f t="shared" si="24"/>
        <v>0</v>
      </c>
      <c r="CI25" s="66" t="e">
        <f>VLOOKUP(A25,[1]DATA!$A$6:$AI$331,34,0)</f>
        <v>#N/A</v>
      </c>
      <c r="CJ25" s="67" t="e">
        <f>VLOOKUP(A25,[2]CHAMCONG!A$7:CI$333,79,0)</f>
        <v>#N/A</v>
      </c>
      <c r="CK25" s="68" t="e">
        <f t="shared" si="25"/>
        <v>#N/A</v>
      </c>
    </row>
    <row r="26" spans="1:89" s="25" customFormat="1" ht="17.25" customHeight="1" x14ac:dyDescent="0.25">
      <c r="A26" s="69"/>
      <c r="B26" s="70"/>
      <c r="C26" s="71"/>
      <c r="D26" s="72"/>
      <c r="E26" s="73"/>
      <c r="F26" s="73"/>
      <c r="G26" s="74"/>
      <c r="H26" s="74"/>
      <c r="I26" s="75"/>
      <c r="J26" s="74"/>
      <c r="K26" s="74"/>
      <c r="L26" s="74"/>
      <c r="M26" s="74"/>
      <c r="N26" s="74"/>
      <c r="O26" s="75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62">
        <f t="shared" si="9"/>
        <v>0</v>
      </c>
      <c r="BR26" s="62">
        <f t="shared" si="10"/>
        <v>0</v>
      </c>
      <c r="BS26" s="62">
        <f t="shared" si="11"/>
        <v>0</v>
      </c>
      <c r="BT26" s="62">
        <f t="shared" si="12"/>
        <v>0</v>
      </c>
      <c r="BU26" s="62">
        <f t="shared" si="13"/>
        <v>0</v>
      </c>
      <c r="BV26" s="62"/>
      <c r="BW26" s="62">
        <f t="shared" si="14"/>
        <v>0</v>
      </c>
      <c r="BX26" s="62">
        <f t="shared" si="15"/>
        <v>0</v>
      </c>
      <c r="BY26" s="62">
        <f t="shared" si="16"/>
        <v>0</v>
      </c>
      <c r="BZ26" s="63">
        <f t="shared" si="17"/>
        <v>0</v>
      </c>
      <c r="CA26" s="22">
        <f t="shared" si="18"/>
        <v>0</v>
      </c>
      <c r="CB26" s="23">
        <f t="shared" si="19"/>
        <v>0</v>
      </c>
      <c r="CC26" s="24">
        <f t="shared" si="20"/>
        <v>0</v>
      </c>
      <c r="CD26" s="64">
        <f t="shared" si="21"/>
        <v>-1</v>
      </c>
      <c r="CE26" s="30"/>
      <c r="CF26" s="64" t="e">
        <f t="shared" si="22"/>
        <v>#N/A</v>
      </c>
      <c r="CG26" s="65">
        <f t="shared" si="23"/>
        <v>1</v>
      </c>
      <c r="CH26" s="64">
        <f t="shared" si="24"/>
        <v>0</v>
      </c>
      <c r="CI26" s="66" t="e">
        <f>VLOOKUP(A26,[1]DATA!$A$6:$AI$331,34,0)</f>
        <v>#N/A</v>
      </c>
      <c r="CJ26" s="67" t="e">
        <f>VLOOKUP(A26,[2]CHAMCONG!A$7:CI$333,79,0)</f>
        <v>#N/A</v>
      </c>
      <c r="CK26" s="68" t="e">
        <f t="shared" si="25"/>
        <v>#N/A</v>
      </c>
    </row>
    <row r="27" spans="1:89" s="25" customFormat="1" ht="17.25" customHeight="1" x14ac:dyDescent="0.25">
      <c r="A27" s="69"/>
      <c r="B27" s="70"/>
      <c r="C27" s="71"/>
      <c r="D27" s="72"/>
      <c r="E27" s="73"/>
      <c r="F27" s="73"/>
      <c r="G27" s="74"/>
      <c r="H27" s="74"/>
      <c r="I27" s="75"/>
      <c r="J27" s="74"/>
      <c r="K27" s="75"/>
      <c r="L27" s="74"/>
      <c r="M27" s="75"/>
      <c r="N27" s="74"/>
      <c r="O27" s="75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5"/>
      <c r="AH27" s="74"/>
      <c r="AI27" s="75"/>
      <c r="AJ27" s="74"/>
      <c r="AK27" s="75"/>
      <c r="AL27" s="74"/>
      <c r="AM27" s="75"/>
      <c r="AN27" s="74"/>
      <c r="AO27" s="75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62">
        <f t="shared" si="9"/>
        <v>0</v>
      </c>
      <c r="BR27" s="62">
        <f t="shared" si="10"/>
        <v>0</v>
      </c>
      <c r="BS27" s="62">
        <f t="shared" si="11"/>
        <v>0</v>
      </c>
      <c r="BT27" s="62">
        <f t="shared" si="12"/>
        <v>0</v>
      </c>
      <c r="BU27" s="62">
        <f t="shared" si="13"/>
        <v>0</v>
      </c>
      <c r="BV27" s="62"/>
      <c r="BW27" s="62">
        <f t="shared" si="14"/>
        <v>0</v>
      </c>
      <c r="BX27" s="62">
        <f t="shared" si="15"/>
        <v>0</v>
      </c>
      <c r="BY27" s="62">
        <f t="shared" si="16"/>
        <v>0</v>
      </c>
      <c r="BZ27" s="63">
        <f t="shared" si="17"/>
        <v>0</v>
      </c>
      <c r="CA27" s="22">
        <f t="shared" si="18"/>
        <v>0</v>
      </c>
      <c r="CB27" s="23">
        <f t="shared" si="19"/>
        <v>0</v>
      </c>
      <c r="CC27" s="24">
        <f t="shared" si="20"/>
        <v>0</v>
      </c>
      <c r="CD27" s="64">
        <f t="shared" si="21"/>
        <v>-1</v>
      </c>
      <c r="CE27" s="30"/>
      <c r="CF27" s="64" t="e">
        <f t="shared" si="22"/>
        <v>#N/A</v>
      </c>
      <c r="CG27" s="65">
        <f t="shared" si="23"/>
        <v>1</v>
      </c>
      <c r="CH27" s="64">
        <f t="shared" si="24"/>
        <v>0</v>
      </c>
      <c r="CI27" s="66" t="e">
        <f>VLOOKUP(A27,[1]DATA!$A$6:$AI$331,34,0)</f>
        <v>#N/A</v>
      </c>
      <c r="CJ27" s="67" t="e">
        <f>VLOOKUP(A27,[2]CHAMCONG!A$7:CI$333,79,0)</f>
        <v>#N/A</v>
      </c>
      <c r="CK27" s="68" t="e">
        <f t="shared" si="25"/>
        <v>#N/A</v>
      </c>
    </row>
    <row r="28" spans="1:89" s="25" customFormat="1" ht="17.25" customHeight="1" x14ac:dyDescent="0.25">
      <c r="A28" s="69"/>
      <c r="B28" s="70"/>
      <c r="C28" s="71"/>
      <c r="D28" s="72"/>
      <c r="E28" s="73"/>
      <c r="F28" s="73"/>
      <c r="G28" s="74"/>
      <c r="H28" s="74"/>
      <c r="I28" s="75"/>
      <c r="J28" s="74"/>
      <c r="K28" s="75"/>
      <c r="L28" s="74"/>
      <c r="M28" s="75"/>
      <c r="N28" s="74"/>
      <c r="O28" s="75"/>
      <c r="P28" s="74"/>
      <c r="Q28" s="74"/>
      <c r="R28" s="74"/>
      <c r="S28" s="75"/>
      <c r="T28" s="74"/>
      <c r="U28" s="75"/>
      <c r="V28" s="74"/>
      <c r="W28" s="75"/>
      <c r="X28" s="74"/>
      <c r="Y28" s="75"/>
      <c r="Z28" s="74"/>
      <c r="AA28" s="75"/>
      <c r="AB28" s="74"/>
      <c r="AC28" s="75"/>
      <c r="AD28" s="74"/>
      <c r="AE28" s="74"/>
      <c r="AF28" s="74"/>
      <c r="AG28" s="75"/>
      <c r="AH28" s="74"/>
      <c r="AI28" s="75"/>
      <c r="AJ28" s="74"/>
      <c r="AK28" s="75"/>
      <c r="AL28" s="74"/>
      <c r="AM28" s="75"/>
      <c r="AN28" s="74"/>
      <c r="AO28" s="75"/>
      <c r="AP28" s="74"/>
      <c r="AQ28" s="75"/>
      <c r="AR28" s="74"/>
      <c r="AS28" s="74"/>
      <c r="AT28" s="74"/>
      <c r="AU28" s="74"/>
      <c r="AV28" s="74"/>
      <c r="AW28" s="74"/>
      <c r="AX28" s="74"/>
      <c r="AY28" s="75"/>
      <c r="AZ28" s="74"/>
      <c r="BA28" s="74"/>
      <c r="BB28" s="74"/>
      <c r="BC28" s="74"/>
      <c r="BD28" s="74"/>
      <c r="BE28" s="75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62">
        <f t="shared" si="9"/>
        <v>0</v>
      </c>
      <c r="BR28" s="62">
        <f t="shared" si="10"/>
        <v>0</v>
      </c>
      <c r="BS28" s="62">
        <f t="shared" si="11"/>
        <v>0</v>
      </c>
      <c r="BT28" s="62">
        <f t="shared" si="12"/>
        <v>0</v>
      </c>
      <c r="BU28" s="62">
        <f t="shared" si="13"/>
        <v>0</v>
      </c>
      <c r="BV28" s="62"/>
      <c r="BW28" s="62">
        <f t="shared" si="14"/>
        <v>0</v>
      </c>
      <c r="BX28" s="62">
        <f t="shared" si="15"/>
        <v>0</v>
      </c>
      <c r="BY28" s="62">
        <f t="shared" si="16"/>
        <v>0</v>
      </c>
      <c r="BZ28" s="63">
        <f t="shared" si="17"/>
        <v>0</v>
      </c>
      <c r="CA28" s="22">
        <f t="shared" si="18"/>
        <v>0</v>
      </c>
      <c r="CB28" s="23">
        <f t="shared" si="19"/>
        <v>0</v>
      </c>
      <c r="CC28" s="24">
        <f t="shared" si="20"/>
        <v>0</v>
      </c>
      <c r="CD28" s="64">
        <f t="shared" si="21"/>
        <v>-1</v>
      </c>
      <c r="CE28" s="30"/>
      <c r="CF28" s="64" t="e">
        <f t="shared" si="22"/>
        <v>#N/A</v>
      </c>
      <c r="CG28" s="65">
        <f t="shared" si="23"/>
        <v>1</v>
      </c>
      <c r="CH28" s="64">
        <f t="shared" si="24"/>
        <v>0</v>
      </c>
      <c r="CI28" s="66" t="e">
        <f>VLOOKUP(A28,[1]DATA!$A$6:$AI$331,34,0)</f>
        <v>#N/A</v>
      </c>
      <c r="CJ28" s="67" t="e">
        <f>VLOOKUP(A28,[2]CHAMCONG!A$7:CI$333,79,0)</f>
        <v>#N/A</v>
      </c>
      <c r="CK28" s="68" t="e">
        <f t="shared" si="25"/>
        <v>#N/A</v>
      </c>
    </row>
    <row r="29" spans="1:89" s="25" customFormat="1" ht="15" customHeight="1" x14ac:dyDescent="0.25">
      <c r="A29" s="69"/>
      <c r="B29" s="70"/>
      <c r="C29" s="71"/>
      <c r="D29" s="72"/>
      <c r="E29" s="73"/>
      <c r="F29" s="73"/>
      <c r="G29" s="74"/>
      <c r="H29" s="74"/>
      <c r="I29" s="75"/>
      <c r="J29" s="74"/>
      <c r="K29" s="75"/>
      <c r="L29" s="74"/>
      <c r="M29" s="75"/>
      <c r="N29" s="74"/>
      <c r="O29" s="75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5"/>
      <c r="AL29" s="74"/>
      <c r="AM29" s="75"/>
      <c r="AN29" s="74"/>
      <c r="AO29" s="75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62">
        <f t="shared" si="9"/>
        <v>0</v>
      </c>
      <c r="BR29" s="62">
        <f t="shared" si="10"/>
        <v>0</v>
      </c>
      <c r="BS29" s="62">
        <f t="shared" si="11"/>
        <v>0</v>
      </c>
      <c r="BT29" s="62">
        <f t="shared" si="12"/>
        <v>0</v>
      </c>
      <c r="BU29" s="62">
        <f t="shared" si="13"/>
        <v>0</v>
      </c>
      <c r="BV29" s="62"/>
      <c r="BW29" s="62">
        <f t="shared" si="14"/>
        <v>0</v>
      </c>
      <c r="BX29" s="62">
        <f t="shared" si="15"/>
        <v>0</v>
      </c>
      <c r="BY29" s="62">
        <f t="shared" si="16"/>
        <v>0</v>
      </c>
      <c r="BZ29" s="63">
        <f t="shared" si="17"/>
        <v>0</v>
      </c>
      <c r="CA29" s="22">
        <f t="shared" si="18"/>
        <v>0</v>
      </c>
      <c r="CB29" s="23">
        <f t="shared" si="19"/>
        <v>0</v>
      </c>
      <c r="CC29" s="24">
        <f t="shared" si="20"/>
        <v>0</v>
      </c>
      <c r="CD29" s="64">
        <f t="shared" si="21"/>
        <v>-1</v>
      </c>
      <c r="CE29" s="30"/>
      <c r="CF29" s="64" t="e">
        <f t="shared" si="22"/>
        <v>#N/A</v>
      </c>
      <c r="CG29" s="65">
        <f t="shared" si="23"/>
        <v>1</v>
      </c>
      <c r="CH29" s="64">
        <f t="shared" si="24"/>
        <v>0</v>
      </c>
      <c r="CI29" s="66" t="e">
        <f>VLOOKUP(A29,[1]DATA!$A$6:$AI$331,34,0)</f>
        <v>#N/A</v>
      </c>
      <c r="CJ29" s="67" t="e">
        <f>VLOOKUP(A29,[2]CHAMCONG!A$7:CI$333,79,0)</f>
        <v>#N/A</v>
      </c>
      <c r="CK29" s="68" t="e">
        <f t="shared" si="25"/>
        <v>#N/A</v>
      </c>
    </row>
    <row r="30" spans="1:89" s="25" customFormat="1" ht="15.75" customHeight="1" x14ac:dyDescent="0.25">
      <c r="A30" s="69"/>
      <c r="B30" s="70"/>
      <c r="C30" s="71"/>
      <c r="D30" s="72"/>
      <c r="E30" s="73"/>
      <c r="F30" s="73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5"/>
      <c r="R30" s="75"/>
      <c r="S30" s="75"/>
      <c r="T30" s="74"/>
      <c r="U30" s="75"/>
      <c r="V30" s="74"/>
      <c r="W30" s="75"/>
      <c r="X30" s="74"/>
      <c r="Y30" s="75"/>
      <c r="Z30" s="74"/>
      <c r="AA30" s="75"/>
      <c r="AB30" s="74"/>
      <c r="AC30" s="75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62">
        <f t="shared" si="9"/>
        <v>0</v>
      </c>
      <c r="BR30" s="62">
        <f t="shared" si="10"/>
        <v>0</v>
      </c>
      <c r="BS30" s="62">
        <f t="shared" si="11"/>
        <v>0</v>
      </c>
      <c r="BT30" s="62">
        <f t="shared" si="12"/>
        <v>0</v>
      </c>
      <c r="BU30" s="62">
        <f t="shared" si="13"/>
        <v>0</v>
      </c>
      <c r="BV30" s="62"/>
      <c r="BW30" s="62">
        <f t="shared" si="14"/>
        <v>0</v>
      </c>
      <c r="BX30" s="62">
        <f t="shared" si="15"/>
        <v>0</v>
      </c>
      <c r="BY30" s="62">
        <f t="shared" si="16"/>
        <v>0</v>
      </c>
      <c r="BZ30" s="63">
        <f t="shared" si="17"/>
        <v>0</v>
      </c>
      <c r="CA30" s="22">
        <f t="shared" si="18"/>
        <v>0</v>
      </c>
      <c r="CB30" s="23">
        <f t="shared" si="19"/>
        <v>0</v>
      </c>
      <c r="CC30" s="24">
        <f t="shared" si="20"/>
        <v>0</v>
      </c>
      <c r="CD30" s="64">
        <f t="shared" si="21"/>
        <v>-1</v>
      </c>
      <c r="CE30" s="30"/>
      <c r="CF30" s="64" t="e">
        <f t="shared" si="22"/>
        <v>#N/A</v>
      </c>
      <c r="CG30" s="65">
        <f t="shared" si="23"/>
        <v>1</v>
      </c>
      <c r="CH30" s="64">
        <f t="shared" si="24"/>
        <v>0</v>
      </c>
      <c r="CI30" s="66" t="e">
        <f>VLOOKUP(A30,[1]DATA!$A$6:$AI$331,34,0)</f>
        <v>#N/A</v>
      </c>
      <c r="CJ30" s="67" t="e">
        <f>VLOOKUP(A30,[2]CHAMCONG!A$7:CI$333,79,0)</f>
        <v>#N/A</v>
      </c>
      <c r="CK30" s="68" t="e">
        <f t="shared" si="25"/>
        <v>#N/A</v>
      </c>
    </row>
    <row r="31" spans="1:89" s="25" customFormat="1" ht="15.75" customHeight="1" x14ac:dyDescent="0.25">
      <c r="A31" s="69"/>
      <c r="B31" s="70"/>
      <c r="C31" s="71"/>
      <c r="D31" s="72"/>
      <c r="E31" s="73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5"/>
      <c r="T31" s="74"/>
      <c r="U31" s="75"/>
      <c r="V31" s="74"/>
      <c r="W31" s="75"/>
      <c r="X31" s="74"/>
      <c r="Y31" s="75"/>
      <c r="Z31" s="74"/>
      <c r="AA31" s="75"/>
      <c r="AB31" s="74"/>
      <c r="AC31" s="75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62">
        <f t="shared" si="9"/>
        <v>0</v>
      </c>
      <c r="BR31" s="62">
        <f t="shared" si="10"/>
        <v>0</v>
      </c>
      <c r="BS31" s="62">
        <f t="shared" si="11"/>
        <v>0</v>
      </c>
      <c r="BT31" s="62">
        <f t="shared" si="12"/>
        <v>0</v>
      </c>
      <c r="BU31" s="62">
        <f t="shared" si="13"/>
        <v>0</v>
      </c>
      <c r="BV31" s="62"/>
      <c r="BW31" s="62">
        <f t="shared" si="14"/>
        <v>0</v>
      </c>
      <c r="BX31" s="62">
        <f t="shared" si="15"/>
        <v>0</v>
      </c>
      <c r="BY31" s="62">
        <f t="shared" si="16"/>
        <v>0</v>
      </c>
      <c r="BZ31" s="63">
        <f t="shared" si="17"/>
        <v>0</v>
      </c>
      <c r="CA31" s="22">
        <f t="shared" si="18"/>
        <v>0</v>
      </c>
      <c r="CB31" s="23">
        <f t="shared" si="19"/>
        <v>0</v>
      </c>
      <c r="CC31" s="24">
        <f t="shared" si="20"/>
        <v>0</v>
      </c>
      <c r="CD31" s="64">
        <f t="shared" si="21"/>
        <v>-1</v>
      </c>
      <c r="CE31" s="30"/>
      <c r="CF31" s="64" t="e">
        <f t="shared" si="22"/>
        <v>#N/A</v>
      </c>
      <c r="CG31" s="65">
        <f t="shared" si="23"/>
        <v>1</v>
      </c>
      <c r="CH31" s="64">
        <f t="shared" si="24"/>
        <v>0</v>
      </c>
      <c r="CI31" s="66" t="e">
        <f>VLOOKUP(A31,[1]DATA!$A$6:$AI$331,34,0)</f>
        <v>#N/A</v>
      </c>
      <c r="CJ31" s="67" t="e">
        <f>VLOOKUP(A31,[2]CHAMCONG!A$7:CI$333,79,0)</f>
        <v>#N/A</v>
      </c>
      <c r="CK31" s="68" t="e">
        <f t="shared" si="25"/>
        <v>#N/A</v>
      </c>
    </row>
    <row r="32" spans="1:89" s="25" customFormat="1" ht="15.75" customHeight="1" x14ac:dyDescent="0.25">
      <c r="A32" s="69"/>
      <c r="B32" s="70"/>
      <c r="C32" s="71"/>
      <c r="D32" s="72"/>
      <c r="E32" s="73"/>
      <c r="F32" s="73"/>
      <c r="G32" s="74"/>
      <c r="H32" s="74"/>
      <c r="I32" s="75"/>
      <c r="J32" s="74"/>
      <c r="K32" s="75"/>
      <c r="L32" s="74"/>
      <c r="M32" s="75"/>
      <c r="N32" s="74"/>
      <c r="O32" s="75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62">
        <f t="shared" si="9"/>
        <v>0</v>
      </c>
      <c r="BR32" s="62">
        <f t="shared" si="10"/>
        <v>0</v>
      </c>
      <c r="BS32" s="62">
        <f t="shared" si="11"/>
        <v>0</v>
      </c>
      <c r="BT32" s="62">
        <f t="shared" si="12"/>
        <v>0</v>
      </c>
      <c r="BU32" s="62">
        <f t="shared" si="13"/>
        <v>0</v>
      </c>
      <c r="BV32" s="62"/>
      <c r="BW32" s="62">
        <f t="shared" si="14"/>
        <v>0</v>
      </c>
      <c r="BX32" s="62">
        <f t="shared" si="15"/>
        <v>0</v>
      </c>
      <c r="BY32" s="62">
        <f t="shared" si="16"/>
        <v>0</v>
      </c>
      <c r="BZ32" s="63">
        <f t="shared" si="17"/>
        <v>0</v>
      </c>
      <c r="CA32" s="22">
        <f t="shared" si="18"/>
        <v>0</v>
      </c>
      <c r="CB32" s="23">
        <f t="shared" si="19"/>
        <v>0</v>
      </c>
      <c r="CC32" s="24">
        <f t="shared" si="20"/>
        <v>0</v>
      </c>
      <c r="CD32" s="64">
        <f t="shared" si="21"/>
        <v>-1</v>
      </c>
      <c r="CE32" s="30"/>
      <c r="CF32" s="64" t="e">
        <f t="shared" si="22"/>
        <v>#N/A</v>
      </c>
      <c r="CG32" s="65">
        <f t="shared" si="23"/>
        <v>1</v>
      </c>
      <c r="CH32" s="64">
        <f t="shared" si="24"/>
        <v>0</v>
      </c>
      <c r="CI32" s="66" t="e">
        <f>VLOOKUP(A32,[1]DATA!$A$6:$AI$331,34,0)</f>
        <v>#N/A</v>
      </c>
      <c r="CJ32" s="67" t="e">
        <f>VLOOKUP(A32,[2]CHAMCONG!A$7:CI$333,79,0)</f>
        <v>#N/A</v>
      </c>
      <c r="CK32" s="68" t="e">
        <f t="shared" si="25"/>
        <v>#N/A</v>
      </c>
    </row>
    <row r="33" spans="1:91" s="25" customFormat="1" ht="15.75" customHeight="1" x14ac:dyDescent="0.25">
      <c r="A33" s="69"/>
      <c r="B33" s="70"/>
      <c r="C33" s="71"/>
      <c r="D33" s="72"/>
      <c r="E33" s="73"/>
      <c r="F33" s="73"/>
      <c r="G33" s="74"/>
      <c r="H33" s="74"/>
      <c r="I33" s="74"/>
      <c r="J33" s="74"/>
      <c r="K33" s="74"/>
      <c r="L33" s="74"/>
      <c r="M33" s="74"/>
      <c r="N33" s="74"/>
      <c r="O33" s="75"/>
      <c r="P33" s="74"/>
      <c r="Q33" s="75"/>
      <c r="R33" s="75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62">
        <f t="shared" si="9"/>
        <v>0</v>
      </c>
      <c r="BR33" s="62">
        <f t="shared" si="10"/>
        <v>0</v>
      </c>
      <c r="BS33" s="62">
        <f t="shared" si="11"/>
        <v>0</v>
      </c>
      <c r="BT33" s="62">
        <f t="shared" si="12"/>
        <v>0</v>
      </c>
      <c r="BU33" s="62">
        <f t="shared" si="13"/>
        <v>0</v>
      </c>
      <c r="BV33" s="62"/>
      <c r="BW33" s="62">
        <f t="shared" si="14"/>
        <v>0</v>
      </c>
      <c r="BX33" s="62">
        <f t="shared" si="15"/>
        <v>0</v>
      </c>
      <c r="BY33" s="62">
        <f t="shared" si="16"/>
        <v>0</v>
      </c>
      <c r="BZ33" s="63">
        <f t="shared" si="17"/>
        <v>0</v>
      </c>
      <c r="CA33" s="22">
        <f t="shared" si="18"/>
        <v>0</v>
      </c>
      <c r="CB33" s="23">
        <f t="shared" si="19"/>
        <v>0</v>
      </c>
      <c r="CC33" s="24">
        <f t="shared" si="20"/>
        <v>0</v>
      </c>
      <c r="CD33" s="64">
        <f t="shared" si="21"/>
        <v>-1</v>
      </c>
      <c r="CE33" s="30"/>
      <c r="CF33" s="64" t="e">
        <f t="shared" si="22"/>
        <v>#N/A</v>
      </c>
      <c r="CG33" s="65">
        <f t="shared" si="23"/>
        <v>1</v>
      </c>
      <c r="CH33" s="64">
        <f t="shared" si="24"/>
        <v>0</v>
      </c>
      <c r="CI33" s="66" t="e">
        <f>VLOOKUP(A33,[1]DATA!$A$6:$AI$331,34,0)</f>
        <v>#N/A</v>
      </c>
      <c r="CJ33" s="67" t="e">
        <f>VLOOKUP(A33,[2]CHAMCONG!A$7:CI$333,79,0)</f>
        <v>#N/A</v>
      </c>
      <c r="CK33" s="68" t="e">
        <f t="shared" si="25"/>
        <v>#N/A</v>
      </c>
    </row>
    <row r="34" spans="1:91" s="25" customFormat="1" ht="15.75" customHeight="1" x14ac:dyDescent="0.25">
      <c r="A34" s="69"/>
      <c r="B34" s="70"/>
      <c r="C34" s="71"/>
      <c r="D34" s="72"/>
      <c r="E34" s="73"/>
      <c r="F34" s="73"/>
      <c r="G34" s="74"/>
      <c r="H34" s="74"/>
      <c r="I34" s="75"/>
      <c r="J34" s="74"/>
      <c r="K34" s="75"/>
      <c r="L34" s="74"/>
      <c r="M34" s="75"/>
      <c r="N34" s="74"/>
      <c r="O34" s="75"/>
      <c r="P34" s="74"/>
      <c r="Q34" s="75"/>
      <c r="R34" s="75"/>
      <c r="S34" s="75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5"/>
      <c r="BD34" s="74"/>
      <c r="BE34" s="75"/>
      <c r="BF34" s="74"/>
      <c r="BG34" s="75"/>
      <c r="BH34" s="75"/>
      <c r="BI34" s="74"/>
      <c r="BJ34" s="74"/>
      <c r="BK34" s="74"/>
      <c r="BL34" s="74"/>
      <c r="BM34" s="74"/>
      <c r="BN34" s="74"/>
      <c r="BO34" s="74"/>
      <c r="BP34" s="74"/>
      <c r="BQ34" s="62">
        <f t="shared" si="9"/>
        <v>0</v>
      </c>
      <c r="BR34" s="62">
        <f t="shared" si="10"/>
        <v>0</v>
      </c>
      <c r="BS34" s="62">
        <f t="shared" si="11"/>
        <v>0</v>
      </c>
      <c r="BT34" s="62">
        <f t="shared" si="12"/>
        <v>0</v>
      </c>
      <c r="BU34" s="62">
        <f t="shared" si="13"/>
        <v>0</v>
      </c>
      <c r="BV34" s="62"/>
      <c r="BW34" s="62">
        <f t="shared" si="14"/>
        <v>0</v>
      </c>
      <c r="BX34" s="62">
        <f t="shared" si="15"/>
        <v>0</v>
      </c>
      <c r="BY34" s="62">
        <f t="shared" si="16"/>
        <v>0</v>
      </c>
      <c r="BZ34" s="63">
        <f t="shared" si="17"/>
        <v>0</v>
      </c>
      <c r="CA34" s="22">
        <f t="shared" si="18"/>
        <v>0</v>
      </c>
      <c r="CB34" s="23">
        <f t="shared" si="19"/>
        <v>0</v>
      </c>
      <c r="CC34" s="24">
        <f t="shared" si="20"/>
        <v>0</v>
      </c>
      <c r="CD34" s="64">
        <f t="shared" si="21"/>
        <v>-1</v>
      </c>
      <c r="CE34" s="30"/>
      <c r="CF34" s="64" t="e">
        <f t="shared" si="22"/>
        <v>#N/A</v>
      </c>
      <c r="CG34" s="65">
        <f t="shared" si="23"/>
        <v>1</v>
      </c>
      <c r="CH34" s="64">
        <f t="shared" si="24"/>
        <v>0</v>
      </c>
      <c r="CI34" s="66" t="e">
        <f>VLOOKUP(A34,[1]DATA!$A$6:$AI$331,34,0)</f>
        <v>#N/A</v>
      </c>
      <c r="CJ34" s="67" t="e">
        <f>VLOOKUP(A34,[2]CHAMCONG!A$7:CI$333,79,0)</f>
        <v>#N/A</v>
      </c>
      <c r="CK34" s="68" t="e">
        <f t="shared" si="25"/>
        <v>#N/A</v>
      </c>
    </row>
    <row r="35" spans="1:91" s="25" customFormat="1" ht="15.75" customHeight="1" x14ac:dyDescent="0.25">
      <c r="A35" s="69"/>
      <c r="B35" s="70"/>
      <c r="C35" s="71"/>
      <c r="D35" s="72"/>
      <c r="E35" s="73"/>
      <c r="F35" s="73"/>
      <c r="G35" s="74"/>
      <c r="H35" s="74"/>
      <c r="I35" s="74"/>
      <c r="J35" s="74"/>
      <c r="K35" s="74"/>
      <c r="L35" s="74"/>
      <c r="M35" s="74"/>
      <c r="N35" s="74"/>
      <c r="O35" s="75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5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5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5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62">
        <f t="shared" si="9"/>
        <v>0</v>
      </c>
      <c r="BR35" s="62">
        <f t="shared" si="10"/>
        <v>0</v>
      </c>
      <c r="BS35" s="62">
        <f t="shared" si="11"/>
        <v>0</v>
      </c>
      <c r="BT35" s="62">
        <f t="shared" si="12"/>
        <v>0</v>
      </c>
      <c r="BU35" s="62">
        <f t="shared" si="13"/>
        <v>0</v>
      </c>
      <c r="BV35" s="62"/>
      <c r="BW35" s="62">
        <f t="shared" si="14"/>
        <v>0</v>
      </c>
      <c r="BX35" s="62">
        <f t="shared" si="15"/>
        <v>0</v>
      </c>
      <c r="BY35" s="62">
        <f t="shared" si="16"/>
        <v>0</v>
      </c>
      <c r="BZ35" s="63">
        <f t="shared" si="17"/>
        <v>0</v>
      </c>
      <c r="CA35" s="22">
        <f t="shared" si="18"/>
        <v>0</v>
      </c>
      <c r="CB35" s="23">
        <f t="shared" si="19"/>
        <v>0</v>
      </c>
      <c r="CC35" s="24">
        <f t="shared" si="20"/>
        <v>0</v>
      </c>
      <c r="CD35" s="64">
        <f t="shared" si="21"/>
        <v>-1</v>
      </c>
      <c r="CE35" s="30"/>
      <c r="CF35" s="64" t="e">
        <f t="shared" si="22"/>
        <v>#N/A</v>
      </c>
      <c r="CG35" s="65">
        <f t="shared" si="23"/>
        <v>1</v>
      </c>
      <c r="CH35" s="64">
        <f t="shared" si="24"/>
        <v>0</v>
      </c>
      <c r="CI35" s="66" t="e">
        <f>VLOOKUP(A35,[1]DATA!$A$6:$AI$331,34,0)</f>
        <v>#N/A</v>
      </c>
      <c r="CJ35" s="67" t="e">
        <f>VLOOKUP(A35,[2]CHAMCONG!A$7:CI$333,79,0)</f>
        <v>#N/A</v>
      </c>
      <c r="CK35" s="68" t="e">
        <f t="shared" si="25"/>
        <v>#N/A</v>
      </c>
    </row>
    <row r="36" spans="1:91" s="25" customFormat="1" ht="15.75" customHeight="1" x14ac:dyDescent="0.25">
      <c r="A36" s="69"/>
      <c r="B36" s="70"/>
      <c r="C36" s="71"/>
      <c r="D36" s="72"/>
      <c r="E36" s="73"/>
      <c r="F36" s="73"/>
      <c r="G36" s="74"/>
      <c r="H36" s="74"/>
      <c r="I36" s="75"/>
      <c r="J36" s="74"/>
      <c r="K36" s="75"/>
      <c r="L36" s="74"/>
      <c r="M36" s="75"/>
      <c r="N36" s="74"/>
      <c r="O36" s="75"/>
      <c r="P36" s="74"/>
      <c r="Q36" s="75"/>
      <c r="R36" s="75"/>
      <c r="S36" s="75"/>
      <c r="T36" s="74"/>
      <c r="U36" s="75"/>
      <c r="V36" s="74"/>
      <c r="W36" s="75"/>
      <c r="X36" s="74"/>
      <c r="Y36" s="75"/>
      <c r="Z36" s="74"/>
      <c r="AA36" s="75"/>
      <c r="AB36" s="74"/>
      <c r="AC36" s="75"/>
      <c r="AD36" s="74"/>
      <c r="AE36" s="75"/>
      <c r="AF36" s="75"/>
      <c r="AG36" s="75"/>
      <c r="AH36" s="74"/>
      <c r="AI36" s="74"/>
      <c r="AJ36" s="74"/>
      <c r="AK36" s="75"/>
      <c r="AL36" s="74"/>
      <c r="AM36" s="75"/>
      <c r="AN36" s="74"/>
      <c r="AO36" s="75"/>
      <c r="AP36" s="74"/>
      <c r="AQ36" s="75"/>
      <c r="AR36" s="74"/>
      <c r="AS36" s="75"/>
      <c r="AT36" s="75"/>
      <c r="AU36" s="75"/>
      <c r="AV36" s="74"/>
      <c r="AW36" s="74"/>
      <c r="AX36" s="74"/>
      <c r="AY36" s="75"/>
      <c r="AZ36" s="74"/>
      <c r="BA36" s="75"/>
      <c r="BB36" s="74"/>
      <c r="BC36" s="75"/>
      <c r="BD36" s="74"/>
      <c r="BE36" s="75"/>
      <c r="BF36" s="74"/>
      <c r="BG36" s="75"/>
      <c r="BH36" s="75"/>
      <c r="BI36" s="74"/>
      <c r="BJ36" s="74"/>
      <c r="BK36" s="74"/>
      <c r="BL36" s="74"/>
      <c r="BM36" s="74"/>
      <c r="BN36" s="74"/>
      <c r="BO36" s="74"/>
      <c r="BP36" s="74"/>
      <c r="BQ36" s="62">
        <f t="shared" si="9"/>
        <v>0</v>
      </c>
      <c r="BR36" s="62">
        <f t="shared" si="10"/>
        <v>0</v>
      </c>
      <c r="BS36" s="62">
        <f t="shared" si="11"/>
        <v>0</v>
      </c>
      <c r="BT36" s="62">
        <f t="shared" si="12"/>
        <v>0</v>
      </c>
      <c r="BU36" s="62">
        <f t="shared" si="13"/>
        <v>0</v>
      </c>
      <c r="BV36" s="62"/>
      <c r="BW36" s="62">
        <f t="shared" si="14"/>
        <v>0</v>
      </c>
      <c r="BX36" s="62">
        <f t="shared" si="15"/>
        <v>0</v>
      </c>
      <c r="BY36" s="62">
        <f t="shared" si="16"/>
        <v>0</v>
      </c>
      <c r="BZ36" s="63">
        <f t="shared" si="17"/>
        <v>0</v>
      </c>
      <c r="CA36" s="22">
        <f t="shared" si="18"/>
        <v>0</v>
      </c>
      <c r="CB36" s="23">
        <f t="shared" si="19"/>
        <v>0</v>
      </c>
      <c r="CC36" s="24">
        <f t="shared" si="20"/>
        <v>0</v>
      </c>
      <c r="CD36" s="64">
        <f t="shared" si="21"/>
        <v>-1</v>
      </c>
      <c r="CE36" s="30"/>
      <c r="CF36" s="64" t="e">
        <f t="shared" si="22"/>
        <v>#N/A</v>
      </c>
      <c r="CG36" s="65">
        <f t="shared" si="23"/>
        <v>1</v>
      </c>
      <c r="CH36" s="64">
        <f t="shared" si="24"/>
        <v>0</v>
      </c>
      <c r="CI36" s="66" t="e">
        <f>VLOOKUP(A36,[1]DATA!$A$6:$AI$331,34,0)</f>
        <v>#N/A</v>
      </c>
      <c r="CJ36" s="67" t="e">
        <f>VLOOKUP(A36,[2]CHAMCONG!A$7:CI$333,79,0)</f>
        <v>#N/A</v>
      </c>
      <c r="CK36" s="68" t="e">
        <f t="shared" si="25"/>
        <v>#N/A</v>
      </c>
    </row>
    <row r="37" spans="1:91" s="25" customFormat="1" ht="15.75" customHeight="1" x14ac:dyDescent="0.25">
      <c r="A37" s="69"/>
      <c r="B37" s="70"/>
      <c r="C37" s="71"/>
      <c r="D37" s="72"/>
      <c r="E37" s="73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5"/>
      <c r="R37" s="75"/>
      <c r="S37" s="75"/>
      <c r="T37" s="74"/>
      <c r="U37" s="75"/>
      <c r="V37" s="74"/>
      <c r="W37" s="75"/>
      <c r="X37" s="74"/>
      <c r="Y37" s="75"/>
      <c r="Z37" s="74"/>
      <c r="AA37" s="75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5"/>
      <c r="AZ37" s="74"/>
      <c r="BA37" s="75"/>
      <c r="BB37" s="74"/>
      <c r="BC37" s="75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62">
        <f t="shared" si="9"/>
        <v>0</v>
      </c>
      <c r="BR37" s="62">
        <f t="shared" si="10"/>
        <v>0</v>
      </c>
      <c r="BS37" s="62">
        <f t="shared" si="11"/>
        <v>0</v>
      </c>
      <c r="BT37" s="62">
        <f t="shared" si="12"/>
        <v>0</v>
      </c>
      <c r="BU37" s="62">
        <f t="shared" si="13"/>
        <v>0</v>
      </c>
      <c r="BV37" s="62"/>
      <c r="BW37" s="62">
        <f t="shared" si="14"/>
        <v>0</v>
      </c>
      <c r="BX37" s="62">
        <f t="shared" si="15"/>
        <v>0</v>
      </c>
      <c r="BY37" s="62">
        <f t="shared" si="16"/>
        <v>0</v>
      </c>
      <c r="BZ37" s="63">
        <f t="shared" si="17"/>
        <v>0</v>
      </c>
      <c r="CA37" s="22">
        <f t="shared" si="18"/>
        <v>0</v>
      </c>
      <c r="CB37" s="23">
        <f t="shared" si="19"/>
        <v>0</v>
      </c>
      <c r="CC37" s="24">
        <f t="shared" si="20"/>
        <v>0</v>
      </c>
      <c r="CD37" s="64">
        <f t="shared" si="21"/>
        <v>-1</v>
      </c>
      <c r="CE37" s="30"/>
      <c r="CF37" s="64" t="e">
        <f t="shared" si="22"/>
        <v>#N/A</v>
      </c>
      <c r="CG37" s="65">
        <f t="shared" si="23"/>
        <v>1</v>
      </c>
      <c r="CH37" s="64">
        <f t="shared" si="24"/>
        <v>0</v>
      </c>
      <c r="CI37" s="66" t="e">
        <f>VLOOKUP(A37,[1]DATA!$A$6:$AI$331,34,0)</f>
        <v>#N/A</v>
      </c>
      <c r="CJ37" s="67" t="e">
        <f>VLOOKUP(A37,[2]CHAMCONG!A$7:CI$333,79,0)</f>
        <v>#N/A</v>
      </c>
      <c r="CK37" s="68" t="e">
        <f t="shared" si="25"/>
        <v>#N/A</v>
      </c>
    </row>
    <row r="38" spans="1:91" s="25" customFormat="1" ht="15.75" customHeight="1" x14ac:dyDescent="0.25">
      <c r="A38" s="69"/>
      <c r="B38" s="70"/>
      <c r="C38" s="71"/>
      <c r="D38" s="72"/>
      <c r="E38" s="73"/>
      <c r="F38" s="73"/>
      <c r="G38" s="74"/>
      <c r="H38" s="74"/>
      <c r="I38" s="75"/>
      <c r="J38" s="74"/>
      <c r="K38" s="75"/>
      <c r="L38" s="74"/>
      <c r="M38" s="75"/>
      <c r="N38" s="74"/>
      <c r="O38" s="75"/>
      <c r="P38" s="74"/>
      <c r="Q38" s="75"/>
      <c r="R38" s="75"/>
      <c r="S38" s="75"/>
      <c r="T38" s="74"/>
      <c r="U38" s="75"/>
      <c r="V38" s="74"/>
      <c r="W38" s="75"/>
      <c r="X38" s="74"/>
      <c r="Y38" s="75"/>
      <c r="Z38" s="74"/>
      <c r="AA38" s="75"/>
      <c r="AB38" s="74"/>
      <c r="AC38" s="75"/>
      <c r="AD38" s="74"/>
      <c r="AE38" s="75"/>
      <c r="AF38" s="75"/>
      <c r="AG38" s="75"/>
      <c r="AH38" s="74"/>
      <c r="AI38" s="75"/>
      <c r="AJ38" s="74"/>
      <c r="AK38" s="75"/>
      <c r="AL38" s="74"/>
      <c r="AM38" s="75"/>
      <c r="AN38" s="74"/>
      <c r="AO38" s="75"/>
      <c r="AP38" s="74"/>
      <c r="AQ38" s="75"/>
      <c r="AR38" s="74"/>
      <c r="AS38" s="75"/>
      <c r="AT38" s="75"/>
      <c r="AU38" s="75"/>
      <c r="AV38" s="74"/>
      <c r="AW38" s="74"/>
      <c r="AX38" s="74"/>
      <c r="AY38" s="75"/>
      <c r="AZ38" s="74"/>
      <c r="BA38" s="75"/>
      <c r="BB38" s="74"/>
      <c r="BC38" s="75"/>
      <c r="BD38" s="74"/>
      <c r="BE38" s="75"/>
      <c r="BF38" s="74"/>
      <c r="BG38" s="75"/>
      <c r="BH38" s="75"/>
      <c r="BI38" s="74"/>
      <c r="BJ38" s="74"/>
      <c r="BK38" s="74"/>
      <c r="BL38" s="74"/>
      <c r="BM38" s="74"/>
      <c r="BN38" s="74"/>
      <c r="BO38" s="74"/>
      <c r="BP38" s="74"/>
      <c r="BQ38" s="62">
        <f t="shared" si="9"/>
        <v>0</v>
      </c>
      <c r="BR38" s="62">
        <f t="shared" si="10"/>
        <v>0</v>
      </c>
      <c r="BS38" s="62">
        <f t="shared" si="11"/>
        <v>0</v>
      </c>
      <c r="BT38" s="62">
        <f t="shared" si="12"/>
        <v>0</v>
      </c>
      <c r="BU38" s="62">
        <f t="shared" si="13"/>
        <v>0</v>
      </c>
      <c r="BV38" s="62"/>
      <c r="BW38" s="62">
        <f t="shared" si="14"/>
        <v>0</v>
      </c>
      <c r="BX38" s="62">
        <f t="shared" si="15"/>
        <v>0</v>
      </c>
      <c r="BY38" s="62">
        <f t="shared" si="16"/>
        <v>0</v>
      </c>
      <c r="BZ38" s="63">
        <f t="shared" si="17"/>
        <v>0</v>
      </c>
      <c r="CA38" s="22">
        <f t="shared" si="18"/>
        <v>0</v>
      </c>
      <c r="CB38" s="23">
        <f t="shared" si="19"/>
        <v>0</v>
      </c>
      <c r="CC38" s="24">
        <f t="shared" si="20"/>
        <v>0</v>
      </c>
      <c r="CD38" s="64">
        <f t="shared" si="21"/>
        <v>-1</v>
      </c>
      <c r="CE38" s="30"/>
      <c r="CF38" s="64" t="e">
        <f t="shared" si="22"/>
        <v>#N/A</v>
      </c>
      <c r="CG38" s="65">
        <f t="shared" si="23"/>
        <v>1</v>
      </c>
      <c r="CH38" s="64">
        <f t="shared" si="24"/>
        <v>0</v>
      </c>
      <c r="CI38" s="66" t="e">
        <f>VLOOKUP(A38,[1]DATA!$A$6:$AI$331,34,0)</f>
        <v>#N/A</v>
      </c>
      <c r="CJ38" s="67" t="e">
        <f>VLOOKUP(A38,[2]CHAMCONG!A$7:CI$333,79,0)</f>
        <v>#N/A</v>
      </c>
      <c r="CK38" s="68" t="e">
        <f t="shared" si="25"/>
        <v>#N/A</v>
      </c>
    </row>
    <row r="39" spans="1:91" s="25" customFormat="1" ht="15.75" customHeight="1" x14ac:dyDescent="0.25">
      <c r="A39" s="69"/>
      <c r="B39" s="70"/>
      <c r="C39" s="71"/>
      <c r="D39" s="72"/>
      <c r="E39" s="73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5"/>
      <c r="R39" s="75"/>
      <c r="S39" s="74"/>
      <c r="T39" s="74"/>
      <c r="U39" s="74"/>
      <c r="V39" s="74"/>
      <c r="W39" s="75"/>
      <c r="X39" s="74"/>
      <c r="Y39" s="75"/>
      <c r="Z39" s="74"/>
      <c r="AA39" s="75"/>
      <c r="AB39" s="74"/>
      <c r="AC39" s="75"/>
      <c r="AD39" s="74"/>
      <c r="AE39" s="75"/>
      <c r="AF39" s="75"/>
      <c r="AG39" s="75"/>
      <c r="AH39" s="74"/>
      <c r="AI39" s="74"/>
      <c r="AJ39" s="74"/>
      <c r="AK39" s="75"/>
      <c r="AL39" s="74"/>
      <c r="AM39" s="75"/>
      <c r="AN39" s="74"/>
      <c r="AO39" s="75"/>
      <c r="AP39" s="74"/>
      <c r="AQ39" s="75"/>
      <c r="AR39" s="74"/>
      <c r="AS39" s="75"/>
      <c r="AT39" s="75"/>
      <c r="AU39" s="75"/>
      <c r="AV39" s="74"/>
      <c r="AW39" s="74"/>
      <c r="AX39" s="74"/>
      <c r="AY39" s="75"/>
      <c r="AZ39" s="74"/>
      <c r="BA39" s="75"/>
      <c r="BB39" s="74"/>
      <c r="BC39" s="75"/>
      <c r="BD39" s="74"/>
      <c r="BE39" s="75"/>
      <c r="BF39" s="74"/>
      <c r="BG39" s="75"/>
      <c r="BH39" s="75"/>
      <c r="BI39" s="74"/>
      <c r="BJ39" s="74"/>
      <c r="BK39" s="74"/>
      <c r="BL39" s="74"/>
      <c r="BM39" s="74"/>
      <c r="BN39" s="74"/>
      <c r="BO39" s="74"/>
      <c r="BP39" s="74"/>
      <c r="BQ39" s="62">
        <f t="shared" si="9"/>
        <v>0</v>
      </c>
      <c r="BR39" s="62">
        <f t="shared" si="10"/>
        <v>0</v>
      </c>
      <c r="BS39" s="62">
        <f t="shared" si="11"/>
        <v>0</v>
      </c>
      <c r="BT39" s="62">
        <f t="shared" si="12"/>
        <v>0</v>
      </c>
      <c r="BU39" s="62">
        <f t="shared" si="13"/>
        <v>0</v>
      </c>
      <c r="BV39" s="62"/>
      <c r="BW39" s="62">
        <f t="shared" si="14"/>
        <v>0</v>
      </c>
      <c r="BX39" s="62">
        <f t="shared" si="15"/>
        <v>0</v>
      </c>
      <c r="BY39" s="62">
        <f t="shared" si="16"/>
        <v>0</v>
      </c>
      <c r="BZ39" s="63">
        <f t="shared" si="17"/>
        <v>0</v>
      </c>
      <c r="CA39" s="22">
        <f t="shared" si="18"/>
        <v>0</v>
      </c>
      <c r="CB39" s="23">
        <f t="shared" si="19"/>
        <v>0</v>
      </c>
      <c r="CC39" s="24">
        <f t="shared" si="20"/>
        <v>0</v>
      </c>
      <c r="CD39" s="64">
        <f t="shared" si="21"/>
        <v>-1</v>
      </c>
      <c r="CE39" s="30"/>
      <c r="CF39" s="64" t="e">
        <f t="shared" si="22"/>
        <v>#N/A</v>
      </c>
      <c r="CG39" s="65">
        <f t="shared" si="23"/>
        <v>1</v>
      </c>
      <c r="CH39" s="64">
        <f t="shared" si="24"/>
        <v>0</v>
      </c>
      <c r="CI39" s="66" t="e">
        <f>VLOOKUP(A39,[1]DATA!$A$6:$AI$331,34,0)</f>
        <v>#N/A</v>
      </c>
      <c r="CJ39" s="67" t="e">
        <f>VLOOKUP(A39,[2]CHAMCONG!A$7:CI$333,79,0)</f>
        <v>#N/A</v>
      </c>
      <c r="CK39" s="68" t="e">
        <f t="shared" si="25"/>
        <v>#N/A</v>
      </c>
    </row>
    <row r="40" spans="1:91" s="25" customFormat="1" ht="15.75" customHeight="1" x14ac:dyDescent="0.25">
      <c r="A40" s="69"/>
      <c r="B40" s="70"/>
      <c r="C40" s="71"/>
      <c r="D40" s="72"/>
      <c r="E40" s="73"/>
      <c r="F40" s="73"/>
      <c r="G40" s="74"/>
      <c r="H40" s="74"/>
      <c r="I40" s="75"/>
      <c r="J40" s="74"/>
      <c r="K40" s="74"/>
      <c r="L40" s="74"/>
      <c r="M40" s="74"/>
      <c r="N40" s="74"/>
      <c r="O40" s="74"/>
      <c r="P40" s="74"/>
      <c r="Q40" s="74"/>
      <c r="R40" s="74"/>
      <c r="S40" s="75"/>
      <c r="T40" s="74"/>
      <c r="U40" s="75"/>
      <c r="V40" s="74"/>
      <c r="W40" s="75"/>
      <c r="X40" s="74"/>
      <c r="Y40" s="75"/>
      <c r="Z40" s="74"/>
      <c r="AA40" s="75"/>
      <c r="AB40" s="74"/>
      <c r="AC40" s="75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62">
        <f t="shared" si="9"/>
        <v>0</v>
      </c>
      <c r="BR40" s="62">
        <f t="shared" si="10"/>
        <v>0</v>
      </c>
      <c r="BS40" s="62">
        <f t="shared" si="11"/>
        <v>0</v>
      </c>
      <c r="BT40" s="62">
        <f t="shared" si="12"/>
        <v>0</v>
      </c>
      <c r="BU40" s="62">
        <f t="shared" si="13"/>
        <v>0</v>
      </c>
      <c r="BV40" s="62"/>
      <c r="BW40" s="62">
        <f t="shared" si="14"/>
        <v>0</v>
      </c>
      <c r="BX40" s="62">
        <f t="shared" si="15"/>
        <v>0</v>
      </c>
      <c r="BY40" s="62">
        <f t="shared" si="16"/>
        <v>0</v>
      </c>
      <c r="BZ40" s="63">
        <f t="shared" si="17"/>
        <v>0</v>
      </c>
      <c r="CA40" s="22">
        <f t="shared" si="18"/>
        <v>0</v>
      </c>
      <c r="CB40" s="23">
        <f t="shared" si="19"/>
        <v>0</v>
      </c>
      <c r="CC40" s="24">
        <f t="shared" si="20"/>
        <v>0</v>
      </c>
      <c r="CD40" s="64">
        <f t="shared" si="21"/>
        <v>-1</v>
      </c>
      <c r="CE40" s="30"/>
      <c r="CF40" s="64" t="e">
        <f t="shared" si="22"/>
        <v>#N/A</v>
      </c>
      <c r="CG40" s="65">
        <f t="shared" si="23"/>
        <v>1</v>
      </c>
      <c r="CH40" s="64">
        <f t="shared" si="24"/>
        <v>0</v>
      </c>
      <c r="CI40" s="66" t="e">
        <f>VLOOKUP(A40,[1]DATA!$A$6:$AI$331,34,0)</f>
        <v>#N/A</v>
      </c>
      <c r="CJ40" s="67" t="e">
        <f>VLOOKUP(A40,[2]CHAMCONG!A$7:CI$333,79,0)</f>
        <v>#N/A</v>
      </c>
      <c r="CK40" s="68" t="e">
        <f t="shared" si="25"/>
        <v>#N/A</v>
      </c>
    </row>
    <row r="41" spans="1:91" s="25" customFormat="1" ht="15.75" customHeight="1" x14ac:dyDescent="0.25">
      <c r="A41" s="69"/>
      <c r="B41" s="70"/>
      <c r="C41" s="71"/>
      <c r="D41" s="72"/>
      <c r="E41" s="73"/>
      <c r="F41" s="73"/>
      <c r="G41" s="74"/>
      <c r="H41" s="74"/>
      <c r="I41" s="75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62">
        <f t="shared" si="9"/>
        <v>0</v>
      </c>
      <c r="BR41" s="62">
        <f t="shared" si="10"/>
        <v>0</v>
      </c>
      <c r="BS41" s="62">
        <f t="shared" si="11"/>
        <v>0</v>
      </c>
      <c r="BT41" s="62">
        <f t="shared" si="12"/>
        <v>0</v>
      </c>
      <c r="BU41" s="62">
        <f t="shared" si="13"/>
        <v>0</v>
      </c>
      <c r="BV41" s="62"/>
      <c r="BW41" s="62">
        <f t="shared" si="14"/>
        <v>0</v>
      </c>
      <c r="BX41" s="62">
        <f t="shared" si="15"/>
        <v>0</v>
      </c>
      <c r="BY41" s="62">
        <f t="shared" si="16"/>
        <v>0</v>
      </c>
      <c r="BZ41" s="63">
        <f t="shared" si="17"/>
        <v>0</v>
      </c>
      <c r="CA41" s="22">
        <f t="shared" si="18"/>
        <v>0</v>
      </c>
      <c r="CB41" s="23">
        <f t="shared" si="19"/>
        <v>0</v>
      </c>
      <c r="CC41" s="24">
        <f t="shared" si="20"/>
        <v>0</v>
      </c>
      <c r="CD41" s="64">
        <f t="shared" si="21"/>
        <v>-1</v>
      </c>
      <c r="CE41" s="30"/>
      <c r="CF41" s="64" t="e">
        <f t="shared" si="22"/>
        <v>#N/A</v>
      </c>
      <c r="CG41" s="65">
        <f t="shared" si="23"/>
        <v>1</v>
      </c>
      <c r="CH41" s="64">
        <f t="shared" si="24"/>
        <v>0</v>
      </c>
      <c r="CI41" s="66" t="e">
        <f>VLOOKUP(A41,[1]DATA!$A$6:$AI$331,34,0)</f>
        <v>#N/A</v>
      </c>
      <c r="CJ41" s="67" t="e">
        <f>VLOOKUP(A41,[2]CHAMCONG!A$7:CI$333,79,0)</f>
        <v>#N/A</v>
      </c>
      <c r="CK41" s="68" t="e">
        <f t="shared" si="25"/>
        <v>#N/A</v>
      </c>
    </row>
    <row r="42" spans="1:91" s="25" customFormat="1" ht="15.75" customHeight="1" x14ac:dyDescent="0.25">
      <c r="A42" s="69"/>
      <c r="B42" s="70"/>
      <c r="C42" s="71"/>
      <c r="D42" s="72"/>
      <c r="E42" s="73"/>
      <c r="F42" s="73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5"/>
      <c r="R42" s="75"/>
      <c r="S42" s="74"/>
      <c r="T42" s="74"/>
      <c r="U42" s="74"/>
      <c r="V42" s="74"/>
      <c r="W42" s="75"/>
      <c r="X42" s="74"/>
      <c r="Y42" s="75"/>
      <c r="Z42" s="74"/>
      <c r="AA42" s="75"/>
      <c r="AB42" s="74"/>
      <c r="AC42" s="75"/>
      <c r="AD42" s="74"/>
      <c r="AE42" s="75"/>
      <c r="AF42" s="75"/>
      <c r="AG42" s="75"/>
      <c r="AH42" s="74"/>
      <c r="AI42" s="74"/>
      <c r="AJ42" s="74"/>
      <c r="AK42" s="75"/>
      <c r="AL42" s="74"/>
      <c r="AM42" s="75"/>
      <c r="AN42" s="74"/>
      <c r="AO42" s="75"/>
      <c r="AP42" s="74"/>
      <c r="AQ42" s="75"/>
      <c r="AR42" s="74"/>
      <c r="AS42" s="75"/>
      <c r="AT42" s="75"/>
      <c r="AU42" s="74"/>
      <c r="AV42" s="74"/>
      <c r="AW42" s="74"/>
      <c r="AX42" s="74"/>
      <c r="AY42" s="75"/>
      <c r="AZ42" s="74"/>
      <c r="BA42" s="75"/>
      <c r="BB42" s="74"/>
      <c r="BC42" s="75"/>
      <c r="BD42" s="74"/>
      <c r="BE42" s="75"/>
      <c r="BF42" s="74"/>
      <c r="BG42" s="75"/>
      <c r="BH42" s="75"/>
      <c r="BI42" s="74"/>
      <c r="BJ42" s="74"/>
      <c r="BK42" s="74"/>
      <c r="BL42" s="74"/>
      <c r="BM42" s="74"/>
      <c r="BN42" s="74"/>
      <c r="BO42" s="74"/>
      <c r="BP42" s="74"/>
      <c r="BQ42" s="62">
        <f t="shared" si="9"/>
        <v>0</v>
      </c>
      <c r="BR42" s="62">
        <f t="shared" si="10"/>
        <v>0</v>
      </c>
      <c r="BS42" s="62">
        <f t="shared" si="11"/>
        <v>0</v>
      </c>
      <c r="BT42" s="62">
        <f t="shared" si="12"/>
        <v>0</v>
      </c>
      <c r="BU42" s="62">
        <f t="shared" si="13"/>
        <v>0</v>
      </c>
      <c r="BV42" s="62"/>
      <c r="BW42" s="62">
        <f t="shared" si="14"/>
        <v>0</v>
      </c>
      <c r="BX42" s="62">
        <f t="shared" si="15"/>
        <v>0</v>
      </c>
      <c r="BY42" s="62">
        <f t="shared" si="16"/>
        <v>0</v>
      </c>
      <c r="BZ42" s="63">
        <f t="shared" si="17"/>
        <v>0</v>
      </c>
      <c r="CA42" s="22">
        <f t="shared" si="18"/>
        <v>0</v>
      </c>
      <c r="CB42" s="23">
        <f t="shared" si="19"/>
        <v>0</v>
      </c>
      <c r="CC42" s="24">
        <f t="shared" si="20"/>
        <v>0</v>
      </c>
      <c r="CD42" s="64">
        <f t="shared" si="21"/>
        <v>-1</v>
      </c>
      <c r="CE42" s="30"/>
      <c r="CF42" s="64" t="e">
        <f t="shared" si="22"/>
        <v>#N/A</v>
      </c>
      <c r="CG42" s="65">
        <f t="shared" si="23"/>
        <v>1</v>
      </c>
      <c r="CH42" s="64">
        <f t="shared" si="24"/>
        <v>0</v>
      </c>
      <c r="CI42" s="66" t="e">
        <f>VLOOKUP(A42,[1]DATA!$A$6:$AI$331,34,0)</f>
        <v>#N/A</v>
      </c>
      <c r="CJ42" s="67" t="e">
        <f>VLOOKUP(A42,[2]CHAMCONG!A$7:CI$333,79,0)</f>
        <v>#N/A</v>
      </c>
      <c r="CK42" s="68" t="e">
        <f t="shared" si="25"/>
        <v>#N/A</v>
      </c>
    </row>
    <row r="43" spans="1:91" s="25" customFormat="1" ht="15.75" customHeight="1" x14ac:dyDescent="0.25">
      <c r="A43" s="69"/>
      <c r="B43" s="70"/>
      <c r="C43" s="71"/>
      <c r="D43" s="72"/>
      <c r="E43" s="73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5"/>
      <c r="R43" s="75"/>
      <c r="S43" s="75"/>
      <c r="T43" s="74"/>
      <c r="U43" s="75"/>
      <c r="V43" s="74"/>
      <c r="W43" s="75"/>
      <c r="X43" s="74"/>
      <c r="Y43" s="75"/>
      <c r="Z43" s="74"/>
      <c r="AA43" s="75"/>
      <c r="AB43" s="74"/>
      <c r="AC43" s="75"/>
      <c r="AD43" s="74"/>
      <c r="AE43" s="75"/>
      <c r="AF43" s="75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62">
        <f t="shared" si="9"/>
        <v>0</v>
      </c>
      <c r="BR43" s="62">
        <f t="shared" si="10"/>
        <v>0</v>
      </c>
      <c r="BS43" s="62">
        <f t="shared" si="11"/>
        <v>0</v>
      </c>
      <c r="BT43" s="62">
        <f t="shared" si="12"/>
        <v>0</v>
      </c>
      <c r="BU43" s="62">
        <f t="shared" si="13"/>
        <v>0</v>
      </c>
      <c r="BV43" s="62"/>
      <c r="BW43" s="62">
        <f t="shared" si="14"/>
        <v>0</v>
      </c>
      <c r="BX43" s="62">
        <f t="shared" si="15"/>
        <v>0</v>
      </c>
      <c r="BY43" s="62">
        <f t="shared" si="16"/>
        <v>0</v>
      </c>
      <c r="BZ43" s="63">
        <f t="shared" si="17"/>
        <v>0</v>
      </c>
      <c r="CA43" s="22">
        <f t="shared" si="18"/>
        <v>0</v>
      </c>
      <c r="CB43" s="23">
        <f t="shared" si="19"/>
        <v>0</v>
      </c>
      <c r="CC43" s="24">
        <f t="shared" si="20"/>
        <v>0</v>
      </c>
      <c r="CD43" s="64">
        <f t="shared" si="21"/>
        <v>-1</v>
      </c>
      <c r="CE43" s="30"/>
      <c r="CF43" s="64" t="e">
        <f t="shared" si="22"/>
        <v>#N/A</v>
      </c>
      <c r="CG43" s="65">
        <f t="shared" si="23"/>
        <v>1</v>
      </c>
      <c r="CH43" s="64">
        <f t="shared" si="24"/>
        <v>0</v>
      </c>
      <c r="CI43" s="66" t="e">
        <f>VLOOKUP(A43,[1]DATA!$A$6:$AI$331,34,0)</f>
        <v>#N/A</v>
      </c>
      <c r="CJ43" s="67" t="e">
        <f>VLOOKUP(A43,[2]CHAMCONG!A$7:CI$333,79,0)</f>
        <v>#N/A</v>
      </c>
      <c r="CK43" s="68" t="e">
        <f t="shared" si="25"/>
        <v>#N/A</v>
      </c>
    </row>
    <row r="44" spans="1:91" s="25" customFormat="1" ht="15.75" customHeight="1" x14ac:dyDescent="0.25">
      <c r="A44" s="69"/>
      <c r="B44" s="70"/>
      <c r="C44" s="71"/>
      <c r="D44" s="72"/>
      <c r="E44" s="73"/>
      <c r="F44" s="73"/>
      <c r="G44" s="74"/>
      <c r="H44" s="74"/>
      <c r="I44" s="74"/>
      <c r="J44" s="74"/>
      <c r="K44" s="74"/>
      <c r="L44" s="74"/>
      <c r="M44" s="74"/>
      <c r="N44" s="74"/>
      <c r="O44" s="75"/>
      <c r="P44" s="74"/>
      <c r="Q44" s="75"/>
      <c r="R44" s="75"/>
      <c r="S44" s="75"/>
      <c r="T44" s="74"/>
      <c r="U44" s="74"/>
      <c r="V44" s="74"/>
      <c r="W44" s="75"/>
      <c r="X44" s="74"/>
      <c r="Y44" s="75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5"/>
      <c r="AR44" s="74"/>
      <c r="AS44" s="75"/>
      <c r="AT44" s="75"/>
      <c r="AU44" s="75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62">
        <f t="shared" si="9"/>
        <v>0</v>
      </c>
      <c r="BR44" s="62">
        <f t="shared" si="10"/>
        <v>0</v>
      </c>
      <c r="BS44" s="62">
        <f t="shared" si="11"/>
        <v>0</v>
      </c>
      <c r="BT44" s="62">
        <f t="shared" si="12"/>
        <v>0</v>
      </c>
      <c r="BU44" s="62">
        <f t="shared" si="13"/>
        <v>0</v>
      </c>
      <c r="BV44" s="62"/>
      <c r="BW44" s="62">
        <f t="shared" si="14"/>
        <v>0</v>
      </c>
      <c r="BX44" s="62">
        <f t="shared" si="15"/>
        <v>0</v>
      </c>
      <c r="BY44" s="62">
        <f t="shared" si="16"/>
        <v>0</v>
      </c>
      <c r="BZ44" s="63">
        <f t="shared" si="17"/>
        <v>0</v>
      </c>
      <c r="CA44" s="22">
        <f t="shared" si="18"/>
        <v>0</v>
      </c>
      <c r="CB44" s="23">
        <f t="shared" si="19"/>
        <v>0</v>
      </c>
      <c r="CC44" s="24">
        <f t="shared" si="20"/>
        <v>0</v>
      </c>
      <c r="CD44" s="64">
        <f t="shared" si="21"/>
        <v>-1</v>
      </c>
      <c r="CE44" s="30"/>
      <c r="CF44" s="64" t="e">
        <f t="shared" si="22"/>
        <v>#N/A</v>
      </c>
      <c r="CG44" s="65">
        <f t="shared" si="23"/>
        <v>1</v>
      </c>
      <c r="CH44" s="64">
        <f t="shared" si="24"/>
        <v>0</v>
      </c>
      <c r="CI44" s="66" t="e">
        <f>VLOOKUP(A44,[1]DATA!$A$6:$AI$331,34,0)</f>
        <v>#N/A</v>
      </c>
      <c r="CJ44" s="67" t="e">
        <f>VLOOKUP(A44,[2]CHAMCONG!A$7:CI$333,79,0)</f>
        <v>#N/A</v>
      </c>
      <c r="CK44" s="68" t="e">
        <f t="shared" si="25"/>
        <v>#N/A</v>
      </c>
    </row>
    <row r="45" spans="1:91" s="25" customFormat="1" ht="15.75" customHeight="1" x14ac:dyDescent="0.25">
      <c r="A45" s="69"/>
      <c r="B45" s="70"/>
      <c r="C45" s="71"/>
      <c r="D45" s="72"/>
      <c r="E45" s="73"/>
      <c r="F45" s="73"/>
      <c r="G45" s="74"/>
      <c r="H45" s="74"/>
      <c r="I45" s="75"/>
      <c r="J45" s="74"/>
      <c r="K45" s="74"/>
      <c r="L45" s="74"/>
      <c r="M45" s="74"/>
      <c r="N45" s="74"/>
      <c r="O45" s="75"/>
      <c r="P45" s="74"/>
      <c r="Q45" s="75"/>
      <c r="R45" s="75"/>
      <c r="S45" s="75"/>
      <c r="T45" s="74"/>
      <c r="U45" s="74"/>
      <c r="V45" s="74"/>
      <c r="W45" s="75"/>
      <c r="X45" s="74"/>
      <c r="Y45" s="75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62">
        <f t="shared" si="9"/>
        <v>0</v>
      </c>
      <c r="BR45" s="62">
        <f t="shared" si="10"/>
        <v>0</v>
      </c>
      <c r="BS45" s="62">
        <f t="shared" si="11"/>
        <v>0</v>
      </c>
      <c r="BT45" s="62">
        <f t="shared" si="12"/>
        <v>0</v>
      </c>
      <c r="BU45" s="62">
        <f t="shared" si="13"/>
        <v>0</v>
      </c>
      <c r="BV45" s="62"/>
      <c r="BW45" s="62">
        <f t="shared" si="14"/>
        <v>0</v>
      </c>
      <c r="BX45" s="62">
        <f t="shared" si="15"/>
        <v>0</v>
      </c>
      <c r="BY45" s="62">
        <f t="shared" si="16"/>
        <v>0</v>
      </c>
      <c r="BZ45" s="63">
        <f t="shared" si="17"/>
        <v>0</v>
      </c>
      <c r="CA45" s="22">
        <f t="shared" si="18"/>
        <v>0</v>
      </c>
      <c r="CB45" s="23">
        <f t="shared" si="19"/>
        <v>0</v>
      </c>
      <c r="CC45" s="24">
        <f t="shared" si="20"/>
        <v>0</v>
      </c>
      <c r="CD45" s="64">
        <f t="shared" si="21"/>
        <v>-1</v>
      </c>
      <c r="CE45" s="30"/>
      <c r="CF45" s="64" t="e">
        <f t="shared" si="22"/>
        <v>#N/A</v>
      </c>
      <c r="CG45" s="65">
        <f t="shared" si="23"/>
        <v>1</v>
      </c>
      <c r="CH45" s="64">
        <f t="shared" si="24"/>
        <v>0</v>
      </c>
      <c r="CI45" s="66" t="e">
        <f>VLOOKUP(A45,[1]DATA!$A$6:$AI$331,34,0)</f>
        <v>#N/A</v>
      </c>
      <c r="CJ45" s="67" t="e">
        <f>VLOOKUP(A45,[2]CHAMCONG!A$7:CI$333,79,0)</f>
        <v>#N/A</v>
      </c>
      <c r="CK45" s="68" t="e">
        <f t="shared" si="25"/>
        <v>#N/A</v>
      </c>
    </row>
    <row r="46" spans="1:91" s="27" customFormat="1" ht="15.75" customHeight="1" x14ac:dyDescent="0.25">
      <c r="A46" s="69"/>
      <c r="B46" s="70"/>
      <c r="C46" s="71"/>
      <c r="D46" s="72"/>
      <c r="E46" s="73"/>
      <c r="F46" s="73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62">
        <f t="shared" si="9"/>
        <v>0</v>
      </c>
      <c r="BR46" s="62">
        <f t="shared" si="10"/>
        <v>0</v>
      </c>
      <c r="BS46" s="62">
        <f t="shared" si="11"/>
        <v>0</v>
      </c>
      <c r="BT46" s="62">
        <f t="shared" si="12"/>
        <v>0</v>
      </c>
      <c r="BU46" s="62">
        <f t="shared" si="13"/>
        <v>0</v>
      </c>
      <c r="BV46" s="62"/>
      <c r="BW46" s="62">
        <f t="shared" si="14"/>
        <v>0</v>
      </c>
      <c r="BX46" s="62">
        <f t="shared" si="15"/>
        <v>0</v>
      </c>
      <c r="BY46" s="62">
        <f t="shared" si="16"/>
        <v>0</v>
      </c>
      <c r="BZ46" s="63">
        <f t="shared" si="17"/>
        <v>0</v>
      </c>
      <c r="CA46" s="22">
        <f t="shared" si="18"/>
        <v>0</v>
      </c>
      <c r="CB46" s="23">
        <f t="shared" si="19"/>
        <v>0</v>
      </c>
      <c r="CC46" s="24">
        <f t="shared" si="20"/>
        <v>0</v>
      </c>
      <c r="CD46" s="64">
        <f t="shared" si="21"/>
        <v>-1</v>
      </c>
      <c r="CE46" s="30"/>
      <c r="CF46" s="64" t="e">
        <f t="shared" si="22"/>
        <v>#N/A</v>
      </c>
      <c r="CG46" s="65">
        <f t="shared" si="23"/>
        <v>1</v>
      </c>
      <c r="CH46" s="64">
        <f t="shared" si="24"/>
        <v>0</v>
      </c>
      <c r="CI46" s="66" t="e">
        <f>VLOOKUP(A46,[1]DATA!$A$6:$AI$331,34,0)</f>
        <v>#N/A</v>
      </c>
      <c r="CJ46" s="67" t="e">
        <f>VLOOKUP(A46,[2]CHAMCONG!A$7:CI$333,79,0)</f>
        <v>#N/A</v>
      </c>
      <c r="CK46" s="68" t="e">
        <f t="shared" si="25"/>
        <v>#N/A</v>
      </c>
      <c r="CL46" s="25"/>
      <c r="CM46" s="25"/>
    </row>
    <row r="47" spans="1:91" s="25" customFormat="1" ht="15.75" customHeight="1" x14ac:dyDescent="0.25">
      <c r="A47" s="69"/>
      <c r="B47" s="70"/>
      <c r="C47" s="71"/>
      <c r="D47" s="72"/>
      <c r="E47" s="73"/>
      <c r="F47" s="73"/>
      <c r="G47" s="74"/>
      <c r="H47" s="74"/>
      <c r="I47" s="74"/>
      <c r="J47" s="74"/>
      <c r="K47" s="74"/>
      <c r="L47" s="74"/>
      <c r="M47" s="74"/>
      <c r="N47" s="74"/>
      <c r="O47" s="75"/>
      <c r="P47" s="74"/>
      <c r="Q47" s="75"/>
      <c r="R47" s="74"/>
      <c r="S47" s="75"/>
      <c r="T47" s="74"/>
      <c r="U47" s="74"/>
      <c r="V47" s="74"/>
      <c r="W47" s="75"/>
      <c r="X47" s="74"/>
      <c r="Y47" s="75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62">
        <f t="shared" si="9"/>
        <v>0</v>
      </c>
      <c r="BR47" s="62">
        <f t="shared" si="10"/>
        <v>0</v>
      </c>
      <c r="BS47" s="62">
        <f t="shared" si="11"/>
        <v>0</v>
      </c>
      <c r="BT47" s="62">
        <f t="shared" si="12"/>
        <v>0</v>
      </c>
      <c r="BU47" s="62">
        <f t="shared" si="13"/>
        <v>0</v>
      </c>
      <c r="BV47" s="62"/>
      <c r="BW47" s="62">
        <f t="shared" si="14"/>
        <v>0</v>
      </c>
      <c r="BX47" s="62">
        <f t="shared" si="15"/>
        <v>0</v>
      </c>
      <c r="BY47" s="62">
        <f t="shared" si="16"/>
        <v>0</v>
      </c>
      <c r="BZ47" s="63">
        <f t="shared" si="17"/>
        <v>0</v>
      </c>
      <c r="CA47" s="22">
        <f t="shared" si="18"/>
        <v>0</v>
      </c>
      <c r="CB47" s="23">
        <f t="shared" si="19"/>
        <v>0</v>
      </c>
      <c r="CC47" s="24">
        <f t="shared" si="20"/>
        <v>0</v>
      </c>
      <c r="CD47" s="64">
        <f t="shared" si="21"/>
        <v>-1</v>
      </c>
      <c r="CE47" s="30"/>
      <c r="CF47" s="64" t="e">
        <f t="shared" si="22"/>
        <v>#N/A</v>
      </c>
      <c r="CG47" s="65">
        <f t="shared" si="23"/>
        <v>1</v>
      </c>
      <c r="CH47" s="64">
        <f t="shared" si="24"/>
        <v>0</v>
      </c>
      <c r="CI47" s="66" t="e">
        <f>VLOOKUP(A47,[1]DATA!$A$6:$AI$331,34,0)</f>
        <v>#N/A</v>
      </c>
      <c r="CJ47" s="67" t="e">
        <f>VLOOKUP(A47,[2]CHAMCONG!A$7:CI$333,79,0)</f>
        <v>#N/A</v>
      </c>
      <c r="CK47" s="68" t="e">
        <f t="shared" si="25"/>
        <v>#N/A</v>
      </c>
    </row>
    <row r="48" spans="1:91" s="25" customFormat="1" ht="15.75" customHeight="1" x14ac:dyDescent="0.25">
      <c r="A48" s="69"/>
      <c r="B48" s="70"/>
      <c r="C48" s="71"/>
      <c r="D48" s="72"/>
      <c r="E48" s="73"/>
      <c r="F48" s="73"/>
      <c r="G48" s="74"/>
      <c r="H48" s="74"/>
      <c r="I48" s="75"/>
      <c r="J48" s="74"/>
      <c r="K48" s="74"/>
      <c r="L48" s="74"/>
      <c r="M48" s="74"/>
      <c r="N48" s="74"/>
      <c r="O48" s="75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62">
        <f t="shared" si="9"/>
        <v>0</v>
      </c>
      <c r="BR48" s="62">
        <f t="shared" si="10"/>
        <v>0</v>
      </c>
      <c r="BS48" s="62">
        <f t="shared" si="11"/>
        <v>0</v>
      </c>
      <c r="BT48" s="62">
        <f t="shared" si="12"/>
        <v>0</v>
      </c>
      <c r="BU48" s="62">
        <f t="shared" si="13"/>
        <v>0</v>
      </c>
      <c r="BV48" s="62"/>
      <c r="BW48" s="62">
        <f t="shared" si="14"/>
        <v>0</v>
      </c>
      <c r="BX48" s="62">
        <f t="shared" si="15"/>
        <v>0</v>
      </c>
      <c r="BY48" s="62">
        <f t="shared" si="16"/>
        <v>0</v>
      </c>
      <c r="BZ48" s="63">
        <f t="shared" si="17"/>
        <v>0</v>
      </c>
      <c r="CA48" s="22">
        <f t="shared" si="18"/>
        <v>0</v>
      </c>
      <c r="CB48" s="23">
        <f t="shared" si="19"/>
        <v>0</v>
      </c>
      <c r="CC48" s="24">
        <f t="shared" si="20"/>
        <v>0</v>
      </c>
      <c r="CD48" s="64">
        <f t="shared" si="21"/>
        <v>-1</v>
      </c>
      <c r="CE48" s="30"/>
      <c r="CF48" s="64" t="e">
        <f t="shared" si="22"/>
        <v>#N/A</v>
      </c>
      <c r="CG48" s="65">
        <f t="shared" si="23"/>
        <v>1</v>
      </c>
      <c r="CH48" s="64">
        <f t="shared" si="24"/>
        <v>0</v>
      </c>
      <c r="CI48" s="66" t="e">
        <f>VLOOKUP(A48,[1]DATA!$A$6:$AI$331,34,0)</f>
        <v>#N/A</v>
      </c>
      <c r="CJ48" s="67" t="e">
        <f>VLOOKUP(A48,[2]CHAMCONG!A$7:CI$333,79,0)</f>
        <v>#N/A</v>
      </c>
      <c r="CK48" s="68" t="e">
        <f t="shared" si="25"/>
        <v>#N/A</v>
      </c>
    </row>
    <row r="49" spans="1:89" s="25" customFormat="1" ht="15.75" customHeight="1" x14ac:dyDescent="0.25">
      <c r="A49" s="69"/>
      <c r="B49" s="70"/>
      <c r="C49" s="71"/>
      <c r="D49" s="72"/>
      <c r="E49" s="73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5"/>
      <c r="R49" s="75"/>
      <c r="S49" s="75"/>
      <c r="T49" s="74"/>
      <c r="U49" s="75"/>
      <c r="V49" s="74"/>
      <c r="W49" s="75"/>
      <c r="X49" s="74"/>
      <c r="Y49" s="75"/>
      <c r="Z49" s="74"/>
      <c r="AA49" s="75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5"/>
      <c r="AZ49" s="74"/>
      <c r="BA49" s="75"/>
      <c r="BB49" s="74"/>
      <c r="BC49" s="75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62">
        <f t="shared" si="9"/>
        <v>0</v>
      </c>
      <c r="BR49" s="62">
        <f t="shared" si="10"/>
        <v>0</v>
      </c>
      <c r="BS49" s="62">
        <f t="shared" si="11"/>
        <v>0</v>
      </c>
      <c r="BT49" s="62">
        <f t="shared" si="12"/>
        <v>0</v>
      </c>
      <c r="BU49" s="62">
        <f t="shared" si="13"/>
        <v>0</v>
      </c>
      <c r="BV49" s="62"/>
      <c r="BW49" s="62">
        <f t="shared" si="14"/>
        <v>0</v>
      </c>
      <c r="BX49" s="62">
        <f t="shared" si="15"/>
        <v>0</v>
      </c>
      <c r="BY49" s="62">
        <f t="shared" si="16"/>
        <v>0</v>
      </c>
      <c r="BZ49" s="63">
        <f t="shared" si="17"/>
        <v>0</v>
      </c>
      <c r="CA49" s="22">
        <f t="shared" si="18"/>
        <v>0</v>
      </c>
      <c r="CB49" s="23">
        <f t="shared" si="19"/>
        <v>0</v>
      </c>
      <c r="CC49" s="24">
        <f t="shared" si="20"/>
        <v>0</v>
      </c>
      <c r="CD49" s="64">
        <f t="shared" si="21"/>
        <v>-1</v>
      </c>
      <c r="CE49" s="30"/>
      <c r="CF49" s="64" t="e">
        <f t="shared" si="22"/>
        <v>#N/A</v>
      </c>
      <c r="CG49" s="65">
        <f t="shared" si="23"/>
        <v>1</v>
      </c>
      <c r="CH49" s="64">
        <f t="shared" si="24"/>
        <v>0</v>
      </c>
      <c r="CI49" s="66" t="e">
        <f>VLOOKUP(A49,[1]DATA!$A$6:$AI$331,34,0)</f>
        <v>#N/A</v>
      </c>
      <c r="CJ49" s="67" t="e">
        <f>VLOOKUP(A49,[2]CHAMCONG!A$7:CI$333,79,0)</f>
        <v>#N/A</v>
      </c>
      <c r="CK49" s="68" t="e">
        <f t="shared" si="25"/>
        <v>#N/A</v>
      </c>
    </row>
    <row r="50" spans="1:89" s="25" customFormat="1" ht="15.75" customHeight="1" x14ac:dyDescent="0.25">
      <c r="A50" s="69"/>
      <c r="B50" s="70"/>
      <c r="C50" s="71"/>
      <c r="D50" s="72"/>
      <c r="E50" s="73"/>
      <c r="F50" s="73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62">
        <f t="shared" si="9"/>
        <v>0</v>
      </c>
      <c r="BR50" s="62">
        <f t="shared" si="10"/>
        <v>0</v>
      </c>
      <c r="BS50" s="62">
        <f t="shared" si="11"/>
        <v>0</v>
      </c>
      <c r="BT50" s="62">
        <f t="shared" si="12"/>
        <v>0</v>
      </c>
      <c r="BU50" s="62">
        <f t="shared" si="13"/>
        <v>0</v>
      </c>
      <c r="BV50" s="62"/>
      <c r="BW50" s="62">
        <f t="shared" si="14"/>
        <v>0</v>
      </c>
      <c r="BX50" s="62">
        <f t="shared" si="15"/>
        <v>0</v>
      </c>
      <c r="BY50" s="62">
        <f t="shared" si="16"/>
        <v>0</v>
      </c>
      <c r="BZ50" s="63">
        <f t="shared" si="17"/>
        <v>0</v>
      </c>
      <c r="CA50" s="22">
        <f t="shared" si="18"/>
        <v>0</v>
      </c>
      <c r="CB50" s="23">
        <f t="shared" si="19"/>
        <v>0</v>
      </c>
      <c r="CC50" s="24">
        <f t="shared" si="20"/>
        <v>0</v>
      </c>
      <c r="CD50" s="64">
        <f t="shared" si="21"/>
        <v>-1</v>
      </c>
      <c r="CE50" s="30"/>
      <c r="CF50" s="64" t="e">
        <f t="shared" si="22"/>
        <v>#N/A</v>
      </c>
      <c r="CG50" s="65">
        <f t="shared" si="23"/>
        <v>1</v>
      </c>
      <c r="CH50" s="64">
        <f t="shared" si="24"/>
        <v>0</v>
      </c>
      <c r="CI50" s="66" t="e">
        <f>VLOOKUP(A50,[1]DATA!$A$6:$AI$331,34,0)</f>
        <v>#N/A</v>
      </c>
      <c r="CJ50" s="67" t="e">
        <f>VLOOKUP(A50,[2]CHAMCONG!A$7:CI$333,79,0)</f>
        <v>#N/A</v>
      </c>
      <c r="CK50" s="68" t="e">
        <f t="shared" si="25"/>
        <v>#N/A</v>
      </c>
    </row>
    <row r="51" spans="1:89" s="25" customFormat="1" ht="15.75" customHeight="1" x14ac:dyDescent="0.25">
      <c r="A51" s="69"/>
      <c r="B51" s="76"/>
      <c r="C51" s="71"/>
      <c r="D51" s="72"/>
      <c r="E51" s="73"/>
      <c r="F51" s="73"/>
      <c r="G51" s="74"/>
      <c r="H51" s="74"/>
      <c r="I51" s="75"/>
      <c r="J51" s="74"/>
      <c r="K51" s="74"/>
      <c r="L51" s="74"/>
      <c r="M51" s="75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62">
        <f t="shared" si="9"/>
        <v>0</v>
      </c>
      <c r="BR51" s="62">
        <f t="shared" si="10"/>
        <v>0</v>
      </c>
      <c r="BS51" s="62">
        <f t="shared" si="11"/>
        <v>0</v>
      </c>
      <c r="BT51" s="62">
        <f t="shared" si="12"/>
        <v>0</v>
      </c>
      <c r="BU51" s="62">
        <f t="shared" si="13"/>
        <v>0</v>
      </c>
      <c r="BV51" s="62"/>
      <c r="BW51" s="62">
        <f t="shared" si="14"/>
        <v>0</v>
      </c>
      <c r="BX51" s="62">
        <f t="shared" si="15"/>
        <v>0</v>
      </c>
      <c r="BY51" s="62">
        <f t="shared" si="16"/>
        <v>0</v>
      </c>
      <c r="BZ51" s="63">
        <f t="shared" si="17"/>
        <v>0</v>
      </c>
      <c r="CA51" s="22">
        <f t="shared" si="18"/>
        <v>0</v>
      </c>
      <c r="CB51" s="23">
        <f t="shared" si="19"/>
        <v>0</v>
      </c>
      <c r="CC51" s="24">
        <f t="shared" si="20"/>
        <v>0</v>
      </c>
      <c r="CD51" s="64">
        <f t="shared" si="21"/>
        <v>-1</v>
      </c>
      <c r="CE51" s="30"/>
      <c r="CF51" s="64" t="e">
        <f t="shared" si="22"/>
        <v>#N/A</v>
      </c>
      <c r="CG51" s="65">
        <f t="shared" si="23"/>
        <v>1</v>
      </c>
      <c r="CH51" s="64">
        <f t="shared" si="24"/>
        <v>0</v>
      </c>
      <c r="CI51" s="66" t="e">
        <f>VLOOKUP(A51,[1]DATA!$A$6:$AI$331,34,0)</f>
        <v>#N/A</v>
      </c>
      <c r="CJ51" s="67" t="e">
        <f>VLOOKUP(A51,[2]CHAMCONG!A$7:CI$333,79,0)</f>
        <v>#N/A</v>
      </c>
      <c r="CK51" s="68" t="e">
        <f t="shared" si="25"/>
        <v>#N/A</v>
      </c>
    </row>
    <row r="52" spans="1:89" s="25" customFormat="1" ht="15.75" customHeight="1" x14ac:dyDescent="0.25">
      <c r="A52" s="69"/>
      <c r="B52" s="70"/>
      <c r="C52" s="71"/>
      <c r="D52" s="72"/>
      <c r="E52" s="73"/>
      <c r="F52" s="73"/>
      <c r="G52" s="74"/>
      <c r="H52" s="74"/>
      <c r="I52" s="75"/>
      <c r="J52" s="74"/>
      <c r="K52" s="75"/>
      <c r="L52" s="74"/>
      <c r="M52" s="75"/>
      <c r="N52" s="74"/>
      <c r="O52" s="75"/>
      <c r="P52" s="74"/>
      <c r="Q52" s="75"/>
      <c r="R52" s="75"/>
      <c r="S52" s="75"/>
      <c r="T52" s="74"/>
      <c r="U52" s="75"/>
      <c r="V52" s="74"/>
      <c r="W52" s="75"/>
      <c r="X52" s="74"/>
      <c r="Y52" s="75"/>
      <c r="Z52" s="74"/>
      <c r="AA52" s="75"/>
      <c r="AB52" s="74"/>
      <c r="AC52" s="75"/>
      <c r="AD52" s="74"/>
      <c r="AE52" s="75"/>
      <c r="AF52" s="75"/>
      <c r="AG52" s="75"/>
      <c r="AH52" s="74"/>
      <c r="AI52" s="75"/>
      <c r="AJ52" s="74"/>
      <c r="AK52" s="75"/>
      <c r="AL52" s="74"/>
      <c r="AM52" s="75"/>
      <c r="AN52" s="74"/>
      <c r="AO52" s="75"/>
      <c r="AP52" s="74"/>
      <c r="AQ52" s="75"/>
      <c r="AR52" s="74"/>
      <c r="AS52" s="75"/>
      <c r="AT52" s="75"/>
      <c r="AU52" s="75"/>
      <c r="AV52" s="74"/>
      <c r="AW52" s="74"/>
      <c r="AX52" s="74"/>
      <c r="AY52" s="75"/>
      <c r="AZ52" s="74"/>
      <c r="BA52" s="75"/>
      <c r="BB52" s="74"/>
      <c r="BC52" s="75"/>
      <c r="BD52" s="74"/>
      <c r="BE52" s="75"/>
      <c r="BF52" s="74"/>
      <c r="BG52" s="75"/>
      <c r="BH52" s="75"/>
      <c r="BI52" s="74"/>
      <c r="BJ52" s="74"/>
      <c r="BK52" s="74"/>
      <c r="BL52" s="74"/>
      <c r="BM52" s="74"/>
      <c r="BN52" s="74"/>
      <c r="BO52" s="74"/>
      <c r="BP52" s="74"/>
      <c r="BQ52" s="62">
        <f t="shared" si="9"/>
        <v>0</v>
      </c>
      <c r="BR52" s="62">
        <f t="shared" si="10"/>
        <v>0</v>
      </c>
      <c r="BS52" s="62">
        <f t="shared" si="11"/>
        <v>0</v>
      </c>
      <c r="BT52" s="62">
        <f t="shared" si="12"/>
        <v>0</v>
      </c>
      <c r="BU52" s="62">
        <f t="shared" si="13"/>
        <v>0</v>
      </c>
      <c r="BV52" s="62"/>
      <c r="BW52" s="62">
        <f t="shared" si="14"/>
        <v>0</v>
      </c>
      <c r="BX52" s="62">
        <f t="shared" si="15"/>
        <v>0</v>
      </c>
      <c r="BY52" s="62">
        <f t="shared" si="16"/>
        <v>0</v>
      </c>
      <c r="BZ52" s="63">
        <f t="shared" si="17"/>
        <v>0</v>
      </c>
      <c r="CA52" s="22">
        <f t="shared" si="18"/>
        <v>0</v>
      </c>
      <c r="CB52" s="23">
        <f t="shared" si="19"/>
        <v>0</v>
      </c>
      <c r="CC52" s="24">
        <f t="shared" si="20"/>
        <v>0</v>
      </c>
      <c r="CD52" s="64">
        <f t="shared" si="21"/>
        <v>-1</v>
      </c>
      <c r="CE52" s="30"/>
      <c r="CF52" s="64" t="e">
        <f t="shared" si="22"/>
        <v>#N/A</v>
      </c>
      <c r="CG52" s="65">
        <f t="shared" si="23"/>
        <v>1</v>
      </c>
      <c r="CH52" s="64">
        <f t="shared" si="24"/>
        <v>0</v>
      </c>
      <c r="CI52" s="66" t="e">
        <f>VLOOKUP(A52,[1]DATA!$A$6:$AI$331,34,0)</f>
        <v>#N/A</v>
      </c>
      <c r="CJ52" s="67" t="e">
        <f>VLOOKUP(A52,[2]CHAMCONG!A$7:CI$333,79,0)</f>
        <v>#N/A</v>
      </c>
      <c r="CK52" s="68" t="e">
        <f t="shared" si="25"/>
        <v>#N/A</v>
      </c>
    </row>
    <row r="53" spans="1:89" s="25" customFormat="1" ht="15.75" customHeight="1" x14ac:dyDescent="0.25">
      <c r="A53" s="69"/>
      <c r="B53" s="70"/>
      <c r="C53" s="71"/>
      <c r="D53" s="72"/>
      <c r="E53" s="73"/>
      <c r="F53" s="73"/>
      <c r="G53" s="74"/>
      <c r="H53" s="74"/>
      <c r="I53" s="74"/>
      <c r="J53" s="74"/>
      <c r="K53" s="75"/>
      <c r="L53" s="74"/>
      <c r="M53" s="74"/>
      <c r="N53" s="74"/>
      <c r="O53" s="74"/>
      <c r="P53" s="74"/>
      <c r="Q53" s="75"/>
      <c r="R53" s="75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5"/>
      <c r="AF53" s="75"/>
      <c r="AG53" s="75"/>
      <c r="AH53" s="74"/>
      <c r="AI53" s="75"/>
      <c r="AJ53" s="74"/>
      <c r="AK53" s="75"/>
      <c r="AL53" s="74"/>
      <c r="AM53" s="75"/>
      <c r="AN53" s="74"/>
      <c r="AO53" s="75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62">
        <f t="shared" si="9"/>
        <v>0</v>
      </c>
      <c r="BR53" s="62">
        <f t="shared" si="10"/>
        <v>0</v>
      </c>
      <c r="BS53" s="62">
        <f t="shared" si="11"/>
        <v>0</v>
      </c>
      <c r="BT53" s="62">
        <f t="shared" si="12"/>
        <v>0</v>
      </c>
      <c r="BU53" s="62">
        <f t="shared" si="13"/>
        <v>0</v>
      </c>
      <c r="BV53" s="62"/>
      <c r="BW53" s="62">
        <f t="shared" si="14"/>
        <v>0</v>
      </c>
      <c r="BX53" s="62">
        <f t="shared" si="15"/>
        <v>0</v>
      </c>
      <c r="BY53" s="62">
        <f t="shared" si="16"/>
        <v>0</v>
      </c>
      <c r="BZ53" s="63">
        <f t="shared" si="17"/>
        <v>0</v>
      </c>
      <c r="CA53" s="22">
        <f t="shared" si="18"/>
        <v>0</v>
      </c>
      <c r="CB53" s="23">
        <f t="shared" si="19"/>
        <v>0</v>
      </c>
      <c r="CC53" s="24">
        <f t="shared" si="20"/>
        <v>0</v>
      </c>
      <c r="CD53" s="64">
        <f t="shared" si="21"/>
        <v>-1</v>
      </c>
      <c r="CE53" s="30"/>
      <c r="CF53" s="64" t="e">
        <f t="shared" si="22"/>
        <v>#N/A</v>
      </c>
      <c r="CG53" s="65">
        <f t="shared" si="23"/>
        <v>1</v>
      </c>
      <c r="CH53" s="64">
        <f t="shared" si="24"/>
        <v>0</v>
      </c>
      <c r="CI53" s="66" t="e">
        <f>VLOOKUP(A53,[1]DATA!$A$6:$AI$331,34,0)</f>
        <v>#N/A</v>
      </c>
      <c r="CJ53" s="67" t="e">
        <f>VLOOKUP(A53,[2]CHAMCONG!A$7:CI$333,79,0)</f>
        <v>#N/A</v>
      </c>
      <c r="CK53" s="68" t="e">
        <f t="shared" si="25"/>
        <v>#N/A</v>
      </c>
    </row>
    <row r="54" spans="1:89" s="25" customFormat="1" ht="15.75" customHeight="1" x14ac:dyDescent="0.25">
      <c r="A54" s="69"/>
      <c r="B54" s="70"/>
      <c r="C54" s="71"/>
      <c r="D54" s="72"/>
      <c r="E54" s="73"/>
      <c r="F54" s="73"/>
      <c r="G54" s="74"/>
      <c r="H54" s="74"/>
      <c r="I54" s="75"/>
      <c r="J54" s="74"/>
      <c r="K54" s="75"/>
      <c r="L54" s="74"/>
      <c r="M54" s="75"/>
      <c r="N54" s="74"/>
      <c r="O54" s="75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62">
        <f t="shared" si="9"/>
        <v>0</v>
      </c>
      <c r="BR54" s="62">
        <f t="shared" si="10"/>
        <v>0</v>
      </c>
      <c r="BS54" s="62">
        <f t="shared" si="11"/>
        <v>0</v>
      </c>
      <c r="BT54" s="62">
        <f t="shared" si="12"/>
        <v>0</v>
      </c>
      <c r="BU54" s="62">
        <f t="shared" si="13"/>
        <v>0</v>
      </c>
      <c r="BV54" s="62"/>
      <c r="BW54" s="62">
        <f t="shared" si="14"/>
        <v>0</v>
      </c>
      <c r="BX54" s="62">
        <f t="shared" si="15"/>
        <v>0</v>
      </c>
      <c r="BY54" s="62">
        <f t="shared" si="16"/>
        <v>0</v>
      </c>
      <c r="BZ54" s="63">
        <f t="shared" si="17"/>
        <v>0</v>
      </c>
      <c r="CA54" s="22">
        <f t="shared" si="18"/>
        <v>0</v>
      </c>
      <c r="CB54" s="23">
        <f t="shared" si="19"/>
        <v>0</v>
      </c>
      <c r="CC54" s="24">
        <f t="shared" si="20"/>
        <v>0</v>
      </c>
      <c r="CD54" s="64">
        <f t="shared" si="21"/>
        <v>-1</v>
      </c>
      <c r="CE54" s="30"/>
      <c r="CF54" s="64" t="e">
        <f t="shared" si="22"/>
        <v>#N/A</v>
      </c>
      <c r="CG54" s="65">
        <f t="shared" si="23"/>
        <v>1</v>
      </c>
      <c r="CH54" s="64">
        <f t="shared" si="24"/>
        <v>0</v>
      </c>
      <c r="CI54" s="66" t="e">
        <f>VLOOKUP(A54,[1]DATA!$A$6:$AI$331,34,0)</f>
        <v>#N/A</v>
      </c>
      <c r="CJ54" s="67" t="e">
        <f>VLOOKUP(A54,[2]CHAMCONG!A$7:CI$333,79,0)</f>
        <v>#N/A</v>
      </c>
      <c r="CK54" s="68" t="e">
        <f t="shared" si="25"/>
        <v>#N/A</v>
      </c>
    </row>
    <row r="55" spans="1:89" s="25" customFormat="1" ht="15.75" customHeight="1" x14ac:dyDescent="0.25">
      <c r="A55" s="69"/>
      <c r="B55" s="70"/>
      <c r="C55" s="71"/>
      <c r="D55" s="72"/>
      <c r="E55" s="73"/>
      <c r="F55" s="73"/>
      <c r="G55" s="74"/>
      <c r="H55" s="74"/>
      <c r="I55" s="75"/>
      <c r="J55" s="74"/>
      <c r="K55" s="75"/>
      <c r="L55" s="74"/>
      <c r="M55" s="75"/>
      <c r="N55" s="74"/>
      <c r="O55" s="75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2">
        <f t="shared" si="9"/>
        <v>0</v>
      </c>
      <c r="BR55" s="62">
        <f t="shared" si="10"/>
        <v>0</v>
      </c>
      <c r="BS55" s="62">
        <f t="shared" si="11"/>
        <v>0</v>
      </c>
      <c r="BT55" s="62">
        <f t="shared" si="12"/>
        <v>0</v>
      </c>
      <c r="BU55" s="62">
        <f t="shared" si="13"/>
        <v>0</v>
      </c>
      <c r="BV55" s="62"/>
      <c r="BW55" s="62">
        <f t="shared" si="14"/>
        <v>0</v>
      </c>
      <c r="BX55" s="62">
        <f t="shared" si="15"/>
        <v>0</v>
      </c>
      <c r="BY55" s="62">
        <f t="shared" si="16"/>
        <v>0</v>
      </c>
      <c r="BZ55" s="63">
        <f t="shared" si="17"/>
        <v>0</v>
      </c>
      <c r="CA55" s="22">
        <f t="shared" si="18"/>
        <v>0</v>
      </c>
      <c r="CB55" s="23">
        <f t="shared" si="19"/>
        <v>0</v>
      </c>
      <c r="CC55" s="24">
        <f t="shared" si="20"/>
        <v>0</v>
      </c>
      <c r="CD55" s="64">
        <f t="shared" si="21"/>
        <v>-1</v>
      </c>
      <c r="CE55" s="30"/>
      <c r="CF55" s="64" t="e">
        <f t="shared" si="22"/>
        <v>#N/A</v>
      </c>
      <c r="CG55" s="65">
        <f t="shared" si="23"/>
        <v>1</v>
      </c>
      <c r="CH55" s="64">
        <f t="shared" si="24"/>
        <v>0</v>
      </c>
      <c r="CI55" s="66" t="e">
        <f>VLOOKUP(A55,[1]DATA!$A$6:$AI$331,34,0)</f>
        <v>#N/A</v>
      </c>
      <c r="CJ55" s="67" t="e">
        <f>VLOOKUP(A55,[2]CHAMCONG!A$7:CI$333,79,0)</f>
        <v>#N/A</v>
      </c>
      <c r="CK55" s="68" t="e">
        <f t="shared" si="25"/>
        <v>#N/A</v>
      </c>
    </row>
    <row r="56" spans="1:89" s="25" customFormat="1" ht="15.75" customHeight="1" x14ac:dyDescent="0.25">
      <c r="A56" s="69"/>
      <c r="B56" s="70"/>
      <c r="C56" s="71"/>
      <c r="D56" s="72"/>
      <c r="E56" s="73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5"/>
      <c r="R56" s="75"/>
      <c r="S56" s="75"/>
      <c r="T56" s="74"/>
      <c r="U56" s="75"/>
      <c r="V56" s="74"/>
      <c r="W56" s="75"/>
      <c r="X56" s="74"/>
      <c r="Y56" s="75"/>
      <c r="Z56" s="74"/>
      <c r="AA56" s="75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5"/>
      <c r="AZ56" s="74"/>
      <c r="BA56" s="75"/>
      <c r="BB56" s="74"/>
      <c r="BC56" s="75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62">
        <f t="shared" si="9"/>
        <v>0</v>
      </c>
      <c r="BR56" s="62">
        <f t="shared" si="10"/>
        <v>0</v>
      </c>
      <c r="BS56" s="62">
        <f t="shared" si="11"/>
        <v>0</v>
      </c>
      <c r="BT56" s="62">
        <f t="shared" si="12"/>
        <v>0</v>
      </c>
      <c r="BU56" s="62">
        <f t="shared" si="13"/>
        <v>0</v>
      </c>
      <c r="BV56" s="62"/>
      <c r="BW56" s="62">
        <f t="shared" si="14"/>
        <v>0</v>
      </c>
      <c r="BX56" s="62">
        <f t="shared" si="15"/>
        <v>0</v>
      </c>
      <c r="BY56" s="62">
        <f t="shared" si="16"/>
        <v>0</v>
      </c>
      <c r="BZ56" s="63">
        <f t="shared" si="17"/>
        <v>0</v>
      </c>
      <c r="CA56" s="22">
        <f t="shared" si="18"/>
        <v>0</v>
      </c>
      <c r="CB56" s="23">
        <f t="shared" si="19"/>
        <v>0</v>
      </c>
      <c r="CC56" s="24">
        <f t="shared" si="20"/>
        <v>0</v>
      </c>
      <c r="CD56" s="64">
        <f t="shared" si="21"/>
        <v>-1</v>
      </c>
      <c r="CE56" s="30"/>
      <c r="CF56" s="64" t="e">
        <f t="shared" si="22"/>
        <v>#N/A</v>
      </c>
      <c r="CG56" s="65">
        <f t="shared" si="23"/>
        <v>1</v>
      </c>
      <c r="CH56" s="64">
        <f t="shared" si="24"/>
        <v>0</v>
      </c>
      <c r="CI56" s="66" t="e">
        <f>VLOOKUP(A56,[1]DATA!$A$6:$AI$331,34,0)</f>
        <v>#N/A</v>
      </c>
      <c r="CJ56" s="67" t="e">
        <f>VLOOKUP(A56,[2]CHAMCONG!A$7:CI$333,79,0)</f>
        <v>#N/A</v>
      </c>
      <c r="CK56" s="68" t="e">
        <f t="shared" si="25"/>
        <v>#N/A</v>
      </c>
    </row>
    <row r="57" spans="1:89" s="25" customFormat="1" ht="15.75" customHeight="1" x14ac:dyDescent="0.25">
      <c r="A57" s="69"/>
      <c r="B57" s="70"/>
      <c r="C57" s="71"/>
      <c r="D57" s="72"/>
      <c r="E57" s="73"/>
      <c r="F57" s="73"/>
      <c r="G57" s="74"/>
      <c r="H57" s="74"/>
      <c r="I57" s="75"/>
      <c r="J57" s="74"/>
      <c r="K57" s="75"/>
      <c r="L57" s="74"/>
      <c r="M57" s="75"/>
      <c r="N57" s="74"/>
      <c r="O57" s="75"/>
      <c r="P57" s="74"/>
      <c r="Q57" s="74"/>
      <c r="R57" s="74"/>
      <c r="S57" s="75"/>
      <c r="T57" s="74"/>
      <c r="U57" s="75"/>
      <c r="V57" s="74"/>
      <c r="W57" s="75"/>
      <c r="X57" s="74"/>
      <c r="Y57" s="75"/>
      <c r="Z57" s="74"/>
      <c r="AA57" s="75"/>
      <c r="AB57" s="74"/>
      <c r="AC57" s="75"/>
      <c r="AD57" s="74"/>
      <c r="AE57" s="75"/>
      <c r="AF57" s="75"/>
      <c r="AG57" s="75"/>
      <c r="AH57" s="74"/>
      <c r="AI57" s="75"/>
      <c r="AJ57" s="74"/>
      <c r="AK57" s="75"/>
      <c r="AL57" s="74"/>
      <c r="AM57" s="75"/>
      <c r="AN57" s="74"/>
      <c r="AO57" s="75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62">
        <f t="shared" si="9"/>
        <v>0</v>
      </c>
      <c r="BR57" s="62">
        <f t="shared" si="10"/>
        <v>0</v>
      </c>
      <c r="BS57" s="62">
        <f t="shared" si="11"/>
        <v>0</v>
      </c>
      <c r="BT57" s="62">
        <f t="shared" si="12"/>
        <v>0</v>
      </c>
      <c r="BU57" s="62">
        <f t="shared" si="13"/>
        <v>0</v>
      </c>
      <c r="BV57" s="62"/>
      <c r="BW57" s="62">
        <f t="shared" si="14"/>
        <v>0</v>
      </c>
      <c r="BX57" s="62">
        <f t="shared" si="15"/>
        <v>0</v>
      </c>
      <c r="BY57" s="62">
        <f t="shared" si="16"/>
        <v>0</v>
      </c>
      <c r="BZ57" s="63">
        <f t="shared" si="17"/>
        <v>0</v>
      </c>
      <c r="CA57" s="22">
        <f t="shared" si="18"/>
        <v>0</v>
      </c>
      <c r="CB57" s="23">
        <f t="shared" si="19"/>
        <v>0</v>
      </c>
      <c r="CC57" s="24">
        <f t="shared" si="20"/>
        <v>0</v>
      </c>
      <c r="CD57" s="64">
        <f t="shared" si="21"/>
        <v>-1</v>
      </c>
      <c r="CE57" s="30"/>
      <c r="CF57" s="64" t="e">
        <f t="shared" si="22"/>
        <v>#N/A</v>
      </c>
      <c r="CG57" s="65">
        <f t="shared" si="23"/>
        <v>1</v>
      </c>
      <c r="CH57" s="64">
        <f t="shared" si="24"/>
        <v>0</v>
      </c>
      <c r="CI57" s="66" t="e">
        <f>VLOOKUP(A57,[1]DATA!$A$6:$AI$331,34,0)</f>
        <v>#N/A</v>
      </c>
      <c r="CJ57" s="67" t="e">
        <f>VLOOKUP(A57,[2]CHAMCONG!A$7:CI$333,79,0)</f>
        <v>#N/A</v>
      </c>
      <c r="CK57" s="68" t="e">
        <f t="shared" si="25"/>
        <v>#N/A</v>
      </c>
    </row>
    <row r="58" spans="1:89" s="25" customFormat="1" ht="15.75" customHeight="1" x14ac:dyDescent="0.25">
      <c r="A58" s="69"/>
      <c r="B58" s="70"/>
      <c r="C58" s="71"/>
      <c r="D58" s="72"/>
      <c r="E58" s="73"/>
      <c r="F58" s="73"/>
      <c r="G58" s="74"/>
      <c r="H58" s="74"/>
      <c r="I58" s="75"/>
      <c r="J58" s="74"/>
      <c r="K58" s="74"/>
      <c r="L58" s="74"/>
      <c r="M58" s="74"/>
      <c r="N58" s="74"/>
      <c r="O58" s="75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62">
        <f t="shared" si="9"/>
        <v>0</v>
      </c>
      <c r="BR58" s="62">
        <f t="shared" si="10"/>
        <v>0</v>
      </c>
      <c r="BS58" s="62">
        <f t="shared" si="11"/>
        <v>0</v>
      </c>
      <c r="BT58" s="62">
        <f t="shared" si="12"/>
        <v>0</v>
      </c>
      <c r="BU58" s="62">
        <f t="shared" si="13"/>
        <v>0</v>
      </c>
      <c r="BV58" s="62"/>
      <c r="BW58" s="62">
        <f t="shared" si="14"/>
        <v>0</v>
      </c>
      <c r="BX58" s="62">
        <f t="shared" si="15"/>
        <v>0</v>
      </c>
      <c r="BY58" s="62">
        <f t="shared" si="16"/>
        <v>0</v>
      </c>
      <c r="BZ58" s="63">
        <f t="shared" si="17"/>
        <v>0</v>
      </c>
      <c r="CA58" s="22">
        <f t="shared" si="18"/>
        <v>0</v>
      </c>
      <c r="CB58" s="23">
        <f t="shared" si="19"/>
        <v>0</v>
      </c>
      <c r="CC58" s="24">
        <f t="shared" si="20"/>
        <v>0</v>
      </c>
      <c r="CD58" s="64">
        <f t="shared" si="21"/>
        <v>-1</v>
      </c>
      <c r="CE58" s="30"/>
      <c r="CF58" s="64" t="e">
        <f t="shared" si="22"/>
        <v>#N/A</v>
      </c>
      <c r="CG58" s="65">
        <f t="shared" si="23"/>
        <v>1</v>
      </c>
      <c r="CH58" s="64">
        <f t="shared" si="24"/>
        <v>0</v>
      </c>
      <c r="CI58" s="66" t="e">
        <f>VLOOKUP(A58,[1]DATA!$A$6:$AI$331,34,0)</f>
        <v>#N/A</v>
      </c>
      <c r="CJ58" s="67" t="e">
        <f>VLOOKUP(A58,[2]CHAMCONG!A$7:CI$333,79,0)</f>
        <v>#N/A</v>
      </c>
      <c r="CK58" s="68" t="e">
        <f t="shared" si="25"/>
        <v>#N/A</v>
      </c>
    </row>
    <row r="59" spans="1:89" s="25" customFormat="1" ht="15.75" customHeight="1" x14ac:dyDescent="0.25">
      <c r="A59" s="69"/>
      <c r="B59" s="70"/>
      <c r="C59" s="71"/>
      <c r="D59" s="72"/>
      <c r="E59" s="73"/>
      <c r="F59" s="73"/>
      <c r="G59" s="74"/>
      <c r="H59" s="74"/>
      <c r="I59" s="75"/>
      <c r="J59" s="74"/>
      <c r="K59" s="75"/>
      <c r="L59" s="74"/>
      <c r="M59" s="75"/>
      <c r="N59" s="74"/>
      <c r="O59" s="75"/>
      <c r="P59" s="74"/>
      <c r="Q59" s="75"/>
      <c r="R59" s="75"/>
      <c r="S59" s="75"/>
      <c r="T59" s="74"/>
      <c r="U59" s="75"/>
      <c r="V59" s="74"/>
      <c r="W59" s="75"/>
      <c r="X59" s="74"/>
      <c r="Y59" s="75"/>
      <c r="Z59" s="74"/>
      <c r="AA59" s="75"/>
      <c r="AB59" s="74"/>
      <c r="AC59" s="75"/>
      <c r="AD59" s="74"/>
      <c r="AE59" s="75"/>
      <c r="AF59" s="75"/>
      <c r="AG59" s="75"/>
      <c r="AH59" s="74"/>
      <c r="AI59" s="75"/>
      <c r="AJ59" s="74"/>
      <c r="AK59" s="75"/>
      <c r="AL59" s="74"/>
      <c r="AM59" s="75"/>
      <c r="AN59" s="74"/>
      <c r="AO59" s="75"/>
      <c r="AP59" s="74"/>
      <c r="AQ59" s="75"/>
      <c r="AR59" s="74"/>
      <c r="AS59" s="75"/>
      <c r="AT59" s="75"/>
      <c r="AU59" s="75"/>
      <c r="AV59" s="74"/>
      <c r="AW59" s="74"/>
      <c r="AX59" s="74"/>
      <c r="AY59" s="75"/>
      <c r="AZ59" s="74"/>
      <c r="BA59" s="75"/>
      <c r="BB59" s="74"/>
      <c r="BC59" s="75"/>
      <c r="BD59" s="74"/>
      <c r="BE59" s="75"/>
      <c r="BF59" s="74"/>
      <c r="BG59" s="75"/>
      <c r="BH59" s="75"/>
      <c r="BI59" s="74"/>
      <c r="BJ59" s="74"/>
      <c r="BK59" s="74"/>
      <c r="BL59" s="74"/>
      <c r="BM59" s="74"/>
      <c r="BN59" s="74"/>
      <c r="BO59" s="74"/>
      <c r="BP59" s="74"/>
      <c r="BQ59" s="62">
        <f t="shared" si="9"/>
        <v>0</v>
      </c>
      <c r="BR59" s="62">
        <f t="shared" si="10"/>
        <v>0</v>
      </c>
      <c r="BS59" s="62">
        <f t="shared" si="11"/>
        <v>0</v>
      </c>
      <c r="BT59" s="62">
        <f t="shared" si="12"/>
        <v>0</v>
      </c>
      <c r="BU59" s="62">
        <f t="shared" si="13"/>
        <v>0</v>
      </c>
      <c r="BV59" s="62"/>
      <c r="BW59" s="62">
        <f t="shared" si="14"/>
        <v>0</v>
      </c>
      <c r="BX59" s="62">
        <f t="shared" si="15"/>
        <v>0</v>
      </c>
      <c r="BY59" s="62">
        <f t="shared" si="16"/>
        <v>0</v>
      </c>
      <c r="BZ59" s="63">
        <f t="shared" si="17"/>
        <v>0</v>
      </c>
      <c r="CA59" s="22">
        <f t="shared" si="18"/>
        <v>0</v>
      </c>
      <c r="CB59" s="23">
        <f t="shared" si="19"/>
        <v>0</v>
      </c>
      <c r="CC59" s="24">
        <f t="shared" si="20"/>
        <v>0</v>
      </c>
      <c r="CD59" s="64">
        <f t="shared" si="21"/>
        <v>-1</v>
      </c>
      <c r="CE59" s="30"/>
      <c r="CF59" s="64" t="e">
        <f t="shared" si="22"/>
        <v>#N/A</v>
      </c>
      <c r="CG59" s="65">
        <f t="shared" si="23"/>
        <v>1</v>
      </c>
      <c r="CH59" s="64">
        <f t="shared" si="24"/>
        <v>0</v>
      </c>
      <c r="CI59" s="66" t="e">
        <f>VLOOKUP(A59,[1]DATA!$A$6:$AI$331,34,0)</f>
        <v>#N/A</v>
      </c>
      <c r="CJ59" s="67" t="e">
        <f>VLOOKUP(A59,[2]CHAMCONG!A$7:CI$333,79,0)</f>
        <v>#N/A</v>
      </c>
      <c r="CK59" s="68" t="e">
        <f t="shared" si="25"/>
        <v>#N/A</v>
      </c>
    </row>
    <row r="60" spans="1:89" s="25" customFormat="1" ht="15.75" customHeight="1" x14ac:dyDescent="0.25">
      <c r="A60" s="69"/>
      <c r="B60" s="70"/>
      <c r="C60" s="71"/>
      <c r="D60" s="72"/>
      <c r="E60" s="73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62">
        <f t="shared" si="9"/>
        <v>0</v>
      </c>
      <c r="BR60" s="62">
        <f t="shared" si="10"/>
        <v>0</v>
      </c>
      <c r="BS60" s="62">
        <f t="shared" si="11"/>
        <v>0</v>
      </c>
      <c r="BT60" s="62">
        <f t="shared" si="12"/>
        <v>0</v>
      </c>
      <c r="BU60" s="62">
        <f t="shared" si="13"/>
        <v>0</v>
      </c>
      <c r="BV60" s="62"/>
      <c r="BW60" s="62">
        <f t="shared" si="14"/>
        <v>0</v>
      </c>
      <c r="BX60" s="62">
        <f t="shared" si="15"/>
        <v>0</v>
      </c>
      <c r="BY60" s="62">
        <f t="shared" si="16"/>
        <v>0</v>
      </c>
      <c r="BZ60" s="63">
        <f t="shared" si="17"/>
        <v>0</v>
      </c>
      <c r="CA60" s="22">
        <f t="shared" si="18"/>
        <v>0</v>
      </c>
      <c r="CB60" s="23">
        <f t="shared" si="19"/>
        <v>0</v>
      </c>
      <c r="CC60" s="24">
        <f t="shared" si="20"/>
        <v>0</v>
      </c>
      <c r="CD60" s="64">
        <f t="shared" si="21"/>
        <v>-1</v>
      </c>
      <c r="CE60" s="30"/>
      <c r="CF60" s="64" t="e">
        <f t="shared" si="22"/>
        <v>#N/A</v>
      </c>
      <c r="CG60" s="65">
        <f t="shared" si="23"/>
        <v>1</v>
      </c>
      <c r="CH60" s="64">
        <f t="shared" si="24"/>
        <v>0</v>
      </c>
      <c r="CI60" s="66" t="e">
        <f>VLOOKUP(A60,[1]DATA!$A$6:$AI$331,34,0)</f>
        <v>#N/A</v>
      </c>
      <c r="CJ60" s="67" t="e">
        <f>VLOOKUP(A60,[2]CHAMCONG!A$7:CI$333,79,0)</f>
        <v>#N/A</v>
      </c>
      <c r="CK60" s="68" t="e">
        <f t="shared" si="25"/>
        <v>#N/A</v>
      </c>
    </row>
    <row r="61" spans="1:89" s="25" customFormat="1" ht="15.75" customHeight="1" x14ac:dyDescent="0.25">
      <c r="A61" s="69"/>
      <c r="B61" s="70"/>
      <c r="C61" s="71"/>
      <c r="D61" s="72"/>
      <c r="E61" s="73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5"/>
      <c r="AD61" s="74"/>
      <c r="AE61" s="75"/>
      <c r="AF61" s="75"/>
      <c r="AG61" s="75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62">
        <f t="shared" si="9"/>
        <v>0</v>
      </c>
      <c r="BR61" s="62">
        <f t="shared" si="10"/>
        <v>0</v>
      </c>
      <c r="BS61" s="62">
        <f t="shared" si="11"/>
        <v>0</v>
      </c>
      <c r="BT61" s="62">
        <f t="shared" si="12"/>
        <v>0</v>
      </c>
      <c r="BU61" s="62">
        <f t="shared" si="13"/>
        <v>0</v>
      </c>
      <c r="BV61" s="62"/>
      <c r="BW61" s="62">
        <f t="shared" si="14"/>
        <v>0</v>
      </c>
      <c r="BX61" s="62">
        <f t="shared" si="15"/>
        <v>0</v>
      </c>
      <c r="BY61" s="62">
        <f t="shared" si="16"/>
        <v>0</v>
      </c>
      <c r="BZ61" s="63">
        <f t="shared" si="17"/>
        <v>0</v>
      </c>
      <c r="CA61" s="22">
        <f t="shared" si="18"/>
        <v>0</v>
      </c>
      <c r="CB61" s="23">
        <f t="shared" si="19"/>
        <v>0</v>
      </c>
      <c r="CC61" s="24">
        <f t="shared" si="20"/>
        <v>0</v>
      </c>
      <c r="CD61" s="64">
        <f t="shared" si="21"/>
        <v>-1</v>
      </c>
      <c r="CE61" s="30"/>
      <c r="CF61" s="64" t="e">
        <f t="shared" si="22"/>
        <v>#N/A</v>
      </c>
      <c r="CG61" s="65">
        <f t="shared" si="23"/>
        <v>1</v>
      </c>
      <c r="CH61" s="64">
        <f t="shared" si="24"/>
        <v>0</v>
      </c>
      <c r="CI61" s="66" t="e">
        <f>VLOOKUP(A61,[1]DATA!$A$6:$AI$331,34,0)</f>
        <v>#N/A</v>
      </c>
      <c r="CJ61" s="67" t="e">
        <f>VLOOKUP(A61,[2]CHAMCONG!A$7:CI$333,79,0)</f>
        <v>#N/A</v>
      </c>
      <c r="CK61" s="68" t="e">
        <f t="shared" si="25"/>
        <v>#N/A</v>
      </c>
    </row>
    <row r="62" spans="1:89" s="25" customFormat="1" ht="15.75" customHeight="1" x14ac:dyDescent="0.25">
      <c r="A62" s="69"/>
      <c r="B62" s="70"/>
      <c r="C62" s="71"/>
      <c r="D62" s="72"/>
      <c r="E62" s="73"/>
      <c r="F62" s="73"/>
      <c r="G62" s="74"/>
      <c r="H62" s="74"/>
      <c r="I62" s="75"/>
      <c r="J62" s="74"/>
      <c r="K62" s="75"/>
      <c r="L62" s="74"/>
      <c r="M62" s="75"/>
      <c r="N62" s="74"/>
      <c r="O62" s="75"/>
      <c r="P62" s="74"/>
      <c r="Q62" s="75"/>
      <c r="R62" s="75"/>
      <c r="S62" s="75"/>
      <c r="T62" s="74"/>
      <c r="U62" s="75"/>
      <c r="V62" s="74"/>
      <c r="W62" s="75"/>
      <c r="X62" s="74"/>
      <c r="Y62" s="75"/>
      <c r="Z62" s="74"/>
      <c r="AA62" s="75"/>
      <c r="AB62" s="74"/>
      <c r="AC62" s="75"/>
      <c r="AD62" s="74"/>
      <c r="AE62" s="74"/>
      <c r="AF62" s="74"/>
      <c r="AG62" s="75"/>
      <c r="AH62" s="74"/>
      <c r="AI62" s="75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62">
        <f t="shared" si="9"/>
        <v>0</v>
      </c>
      <c r="BR62" s="62">
        <f t="shared" si="10"/>
        <v>0</v>
      </c>
      <c r="BS62" s="62">
        <f t="shared" si="11"/>
        <v>0</v>
      </c>
      <c r="BT62" s="62">
        <f t="shared" si="12"/>
        <v>0</v>
      </c>
      <c r="BU62" s="62">
        <f t="shared" si="13"/>
        <v>0</v>
      </c>
      <c r="BV62" s="62"/>
      <c r="BW62" s="62">
        <f t="shared" si="14"/>
        <v>0</v>
      </c>
      <c r="BX62" s="62">
        <f t="shared" si="15"/>
        <v>0</v>
      </c>
      <c r="BY62" s="62">
        <f t="shared" si="16"/>
        <v>0</v>
      </c>
      <c r="BZ62" s="63">
        <f t="shared" si="17"/>
        <v>0</v>
      </c>
      <c r="CA62" s="22">
        <f t="shared" si="18"/>
        <v>0</v>
      </c>
      <c r="CB62" s="23">
        <f t="shared" si="19"/>
        <v>0</v>
      </c>
      <c r="CC62" s="24">
        <f t="shared" si="20"/>
        <v>0</v>
      </c>
      <c r="CD62" s="64">
        <f t="shared" si="21"/>
        <v>-1</v>
      </c>
      <c r="CE62" s="30"/>
      <c r="CF62" s="64" t="e">
        <f t="shared" si="22"/>
        <v>#N/A</v>
      </c>
      <c r="CG62" s="65">
        <f t="shared" si="23"/>
        <v>1</v>
      </c>
      <c r="CH62" s="64">
        <f t="shared" si="24"/>
        <v>0</v>
      </c>
      <c r="CI62" s="66" t="e">
        <f>VLOOKUP(A62,[1]DATA!$A$6:$AI$331,34,0)</f>
        <v>#N/A</v>
      </c>
      <c r="CJ62" s="67" t="e">
        <f>VLOOKUP(A62,[2]CHAMCONG!A$7:CI$333,79,0)</f>
        <v>#N/A</v>
      </c>
      <c r="CK62" s="68" t="e">
        <f t="shared" si="25"/>
        <v>#N/A</v>
      </c>
    </row>
    <row r="63" spans="1:89" s="25" customFormat="1" ht="15.75" customHeight="1" x14ac:dyDescent="0.25">
      <c r="A63" s="69"/>
      <c r="B63" s="70"/>
      <c r="C63" s="71"/>
      <c r="D63" s="72"/>
      <c r="E63" s="73"/>
      <c r="F63" s="73"/>
      <c r="G63" s="74"/>
      <c r="H63" s="74"/>
      <c r="I63" s="74"/>
      <c r="J63" s="74"/>
      <c r="K63" s="74"/>
      <c r="L63" s="74"/>
      <c r="M63" s="74"/>
      <c r="N63" s="74"/>
      <c r="O63" s="75"/>
      <c r="P63" s="74"/>
      <c r="Q63" s="75"/>
      <c r="R63" s="75"/>
      <c r="S63" s="75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62">
        <f t="shared" si="9"/>
        <v>0</v>
      </c>
      <c r="BR63" s="62">
        <f t="shared" si="10"/>
        <v>0</v>
      </c>
      <c r="BS63" s="62">
        <f t="shared" si="11"/>
        <v>0</v>
      </c>
      <c r="BT63" s="62">
        <f t="shared" si="12"/>
        <v>0</v>
      </c>
      <c r="BU63" s="62">
        <f t="shared" si="13"/>
        <v>0</v>
      </c>
      <c r="BV63" s="62"/>
      <c r="BW63" s="62">
        <f t="shared" si="14"/>
        <v>0</v>
      </c>
      <c r="BX63" s="62">
        <f t="shared" si="15"/>
        <v>0</v>
      </c>
      <c r="BY63" s="62">
        <f t="shared" si="16"/>
        <v>0</v>
      </c>
      <c r="BZ63" s="63">
        <f t="shared" si="17"/>
        <v>0</v>
      </c>
      <c r="CA63" s="22">
        <f t="shared" si="18"/>
        <v>0</v>
      </c>
      <c r="CB63" s="23">
        <f t="shared" si="19"/>
        <v>0</v>
      </c>
      <c r="CC63" s="24">
        <f t="shared" si="20"/>
        <v>0</v>
      </c>
      <c r="CD63" s="64">
        <f t="shared" si="21"/>
        <v>-1</v>
      </c>
      <c r="CE63" s="30"/>
      <c r="CF63" s="64" t="e">
        <f t="shared" si="22"/>
        <v>#N/A</v>
      </c>
      <c r="CG63" s="65">
        <f t="shared" si="23"/>
        <v>1</v>
      </c>
      <c r="CH63" s="64">
        <f t="shared" si="24"/>
        <v>0</v>
      </c>
      <c r="CI63" s="66" t="e">
        <f>VLOOKUP(A63,[1]DATA!$A$6:$AI$331,34,0)</f>
        <v>#N/A</v>
      </c>
      <c r="CJ63" s="67" t="e">
        <f>VLOOKUP(A63,[2]CHAMCONG!A$7:CI$333,79,0)</f>
        <v>#N/A</v>
      </c>
      <c r="CK63" s="68" t="e">
        <f t="shared" si="25"/>
        <v>#N/A</v>
      </c>
    </row>
    <row r="64" spans="1:89" s="25" customFormat="1" ht="15.75" customHeight="1" x14ac:dyDescent="0.25">
      <c r="A64" s="69"/>
      <c r="B64" s="70"/>
      <c r="C64" s="71"/>
      <c r="D64" s="72"/>
      <c r="E64" s="73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5"/>
      <c r="R64" s="75"/>
      <c r="S64" s="75"/>
      <c r="T64" s="74"/>
      <c r="U64" s="75"/>
      <c r="V64" s="74"/>
      <c r="W64" s="75"/>
      <c r="X64" s="74"/>
      <c r="Y64" s="75"/>
      <c r="Z64" s="74"/>
      <c r="AA64" s="75"/>
      <c r="AB64" s="74"/>
      <c r="AC64" s="75"/>
      <c r="AD64" s="74"/>
      <c r="AE64" s="75"/>
      <c r="AF64" s="75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62">
        <f t="shared" si="9"/>
        <v>0</v>
      </c>
      <c r="BR64" s="62">
        <f t="shared" si="10"/>
        <v>0</v>
      </c>
      <c r="BS64" s="62">
        <f t="shared" si="11"/>
        <v>0</v>
      </c>
      <c r="BT64" s="62">
        <f t="shared" si="12"/>
        <v>0</v>
      </c>
      <c r="BU64" s="62">
        <f t="shared" si="13"/>
        <v>0</v>
      </c>
      <c r="BV64" s="62"/>
      <c r="BW64" s="62">
        <f t="shared" si="14"/>
        <v>0</v>
      </c>
      <c r="BX64" s="62">
        <f t="shared" si="15"/>
        <v>0</v>
      </c>
      <c r="BY64" s="62">
        <f t="shared" si="16"/>
        <v>0</v>
      </c>
      <c r="BZ64" s="63">
        <f t="shared" si="17"/>
        <v>0</v>
      </c>
      <c r="CA64" s="22">
        <f t="shared" si="18"/>
        <v>0</v>
      </c>
      <c r="CB64" s="23">
        <f t="shared" si="19"/>
        <v>0</v>
      </c>
      <c r="CC64" s="24">
        <f t="shared" si="20"/>
        <v>0</v>
      </c>
      <c r="CD64" s="64">
        <f t="shared" si="21"/>
        <v>-1</v>
      </c>
      <c r="CE64" s="30"/>
      <c r="CF64" s="64" t="e">
        <f t="shared" si="22"/>
        <v>#N/A</v>
      </c>
      <c r="CG64" s="65">
        <f t="shared" si="23"/>
        <v>1</v>
      </c>
      <c r="CH64" s="64">
        <f t="shared" si="24"/>
        <v>0</v>
      </c>
      <c r="CI64" s="66" t="e">
        <f>VLOOKUP(A64,[1]DATA!$A$6:$AI$331,34,0)</f>
        <v>#N/A</v>
      </c>
      <c r="CJ64" s="67" t="e">
        <f>VLOOKUP(A64,[2]CHAMCONG!A$7:CI$333,79,0)</f>
        <v>#N/A</v>
      </c>
      <c r="CK64" s="68" t="e">
        <f t="shared" si="25"/>
        <v>#N/A</v>
      </c>
    </row>
    <row r="65" spans="1:89" s="25" customFormat="1" ht="15.75" customHeight="1" x14ac:dyDescent="0.25">
      <c r="A65" s="69"/>
      <c r="B65" s="70"/>
      <c r="C65" s="71"/>
      <c r="D65" s="72"/>
      <c r="E65" s="73"/>
      <c r="F65" s="73"/>
      <c r="G65" s="74"/>
      <c r="H65" s="74"/>
      <c r="I65" s="75"/>
      <c r="J65" s="74"/>
      <c r="K65" s="74"/>
      <c r="L65" s="74"/>
      <c r="M65" s="74"/>
      <c r="N65" s="74"/>
      <c r="O65" s="75"/>
      <c r="P65" s="74"/>
      <c r="Q65" s="74"/>
      <c r="R65" s="74"/>
      <c r="S65" s="75"/>
      <c r="T65" s="74"/>
      <c r="U65" s="74"/>
      <c r="V65" s="74"/>
      <c r="W65" s="75"/>
      <c r="X65" s="74"/>
      <c r="Y65" s="75"/>
      <c r="Z65" s="74"/>
      <c r="AA65" s="74"/>
      <c r="AB65" s="74"/>
      <c r="AC65" s="75"/>
      <c r="AD65" s="74"/>
      <c r="AE65" s="75"/>
      <c r="AF65" s="75"/>
      <c r="AG65" s="75"/>
      <c r="AH65" s="74"/>
      <c r="AI65" s="75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62">
        <f t="shared" si="9"/>
        <v>0</v>
      </c>
      <c r="BR65" s="62">
        <f t="shared" si="10"/>
        <v>0</v>
      </c>
      <c r="BS65" s="62">
        <f t="shared" si="11"/>
        <v>0</v>
      </c>
      <c r="BT65" s="62">
        <f t="shared" si="12"/>
        <v>0</v>
      </c>
      <c r="BU65" s="62">
        <f t="shared" si="13"/>
        <v>0</v>
      </c>
      <c r="BV65" s="62"/>
      <c r="BW65" s="62">
        <f t="shared" si="14"/>
        <v>0</v>
      </c>
      <c r="BX65" s="62">
        <f t="shared" si="15"/>
        <v>0</v>
      </c>
      <c r="BY65" s="62">
        <f t="shared" si="16"/>
        <v>0</v>
      </c>
      <c r="BZ65" s="63">
        <f t="shared" si="17"/>
        <v>0</v>
      </c>
      <c r="CA65" s="22">
        <f t="shared" si="18"/>
        <v>0</v>
      </c>
      <c r="CB65" s="23">
        <f t="shared" si="19"/>
        <v>0</v>
      </c>
      <c r="CC65" s="24">
        <f t="shared" si="20"/>
        <v>0</v>
      </c>
      <c r="CD65" s="64">
        <f t="shared" si="21"/>
        <v>-1</v>
      </c>
      <c r="CE65" s="30"/>
      <c r="CF65" s="64" t="e">
        <f t="shared" si="22"/>
        <v>#N/A</v>
      </c>
      <c r="CG65" s="65">
        <f t="shared" si="23"/>
        <v>1</v>
      </c>
      <c r="CH65" s="64">
        <f t="shared" si="24"/>
        <v>0</v>
      </c>
      <c r="CI65" s="66" t="e">
        <f>VLOOKUP(A65,[1]DATA!$A$6:$AI$331,34,0)</f>
        <v>#N/A</v>
      </c>
      <c r="CJ65" s="67" t="e">
        <f>VLOOKUP(A65,[2]CHAMCONG!A$7:CI$333,79,0)</f>
        <v>#N/A</v>
      </c>
      <c r="CK65" s="68" t="e">
        <f t="shared" si="25"/>
        <v>#N/A</v>
      </c>
    </row>
    <row r="66" spans="1:89" s="25" customFormat="1" ht="15.75" customHeight="1" x14ac:dyDescent="0.25">
      <c r="A66" s="69"/>
      <c r="B66" s="70"/>
      <c r="C66" s="71"/>
      <c r="D66" s="72"/>
      <c r="E66" s="73"/>
      <c r="F66" s="73"/>
      <c r="G66" s="74"/>
      <c r="H66" s="74"/>
      <c r="I66" s="75"/>
      <c r="J66" s="74"/>
      <c r="K66" s="74"/>
      <c r="L66" s="74"/>
      <c r="M66" s="74"/>
      <c r="N66" s="74"/>
      <c r="O66" s="75"/>
      <c r="P66" s="74"/>
      <c r="Q66" s="74"/>
      <c r="R66" s="74"/>
      <c r="S66" s="74"/>
      <c r="T66" s="74"/>
      <c r="U66" s="74"/>
      <c r="V66" s="74"/>
      <c r="W66" s="75"/>
      <c r="X66" s="74"/>
      <c r="Y66" s="74"/>
      <c r="Z66" s="74"/>
      <c r="AA66" s="74"/>
      <c r="AB66" s="74"/>
      <c r="AC66" s="75"/>
      <c r="AD66" s="74"/>
      <c r="AE66" s="74"/>
      <c r="AF66" s="74"/>
      <c r="AG66" s="74"/>
      <c r="AH66" s="74"/>
      <c r="AI66" s="74"/>
      <c r="AJ66" s="74"/>
      <c r="AK66" s="75"/>
      <c r="AL66" s="74"/>
      <c r="AM66" s="74"/>
      <c r="AN66" s="74"/>
      <c r="AO66" s="74"/>
      <c r="AP66" s="74"/>
      <c r="AQ66" s="75"/>
      <c r="AR66" s="74"/>
      <c r="AS66" s="74"/>
      <c r="AT66" s="74"/>
      <c r="AU66" s="74"/>
      <c r="AV66" s="74"/>
      <c r="AW66" s="74"/>
      <c r="AX66" s="74"/>
      <c r="AY66" s="75"/>
      <c r="AZ66" s="74"/>
      <c r="BA66" s="74"/>
      <c r="BB66" s="74"/>
      <c r="BC66" s="74"/>
      <c r="BD66" s="74"/>
      <c r="BE66" s="75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62">
        <f t="shared" si="9"/>
        <v>0</v>
      </c>
      <c r="BR66" s="62">
        <f t="shared" si="10"/>
        <v>0</v>
      </c>
      <c r="BS66" s="62">
        <f t="shared" si="11"/>
        <v>0</v>
      </c>
      <c r="BT66" s="62">
        <f t="shared" si="12"/>
        <v>0</v>
      </c>
      <c r="BU66" s="62">
        <f t="shared" si="13"/>
        <v>0</v>
      </c>
      <c r="BV66" s="62"/>
      <c r="BW66" s="62">
        <f t="shared" si="14"/>
        <v>0</v>
      </c>
      <c r="BX66" s="62">
        <f t="shared" si="15"/>
        <v>0</v>
      </c>
      <c r="BY66" s="62">
        <f t="shared" si="16"/>
        <v>0</v>
      </c>
      <c r="BZ66" s="63">
        <f t="shared" si="17"/>
        <v>0</v>
      </c>
      <c r="CA66" s="22">
        <f t="shared" si="18"/>
        <v>0</v>
      </c>
      <c r="CB66" s="23">
        <f t="shared" si="19"/>
        <v>0</v>
      </c>
      <c r="CC66" s="24">
        <f t="shared" si="20"/>
        <v>0</v>
      </c>
      <c r="CD66" s="64">
        <f t="shared" si="21"/>
        <v>-1</v>
      </c>
      <c r="CE66" s="30"/>
      <c r="CF66" s="64" t="e">
        <f t="shared" si="22"/>
        <v>#N/A</v>
      </c>
      <c r="CG66" s="65">
        <f t="shared" si="23"/>
        <v>1</v>
      </c>
      <c r="CH66" s="64">
        <f t="shared" si="24"/>
        <v>0</v>
      </c>
      <c r="CI66" s="66" t="e">
        <f>VLOOKUP(A66,[1]DATA!$A$6:$AI$331,34,0)</f>
        <v>#N/A</v>
      </c>
      <c r="CJ66" s="67" t="e">
        <f>VLOOKUP(A66,[2]CHAMCONG!A$7:CI$333,79,0)</f>
        <v>#N/A</v>
      </c>
      <c r="CK66" s="68" t="e">
        <f t="shared" si="25"/>
        <v>#N/A</v>
      </c>
    </row>
    <row r="67" spans="1:89" s="25" customFormat="1" ht="15.75" customHeight="1" x14ac:dyDescent="0.25">
      <c r="A67" s="69"/>
      <c r="B67" s="70"/>
      <c r="C67" s="71"/>
      <c r="D67" s="72"/>
      <c r="E67" s="73"/>
      <c r="F67" s="73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5"/>
      <c r="R67" s="75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5"/>
      <c r="AD67" s="74"/>
      <c r="AE67" s="75"/>
      <c r="AF67" s="75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5"/>
      <c r="AR67" s="74"/>
      <c r="AS67" s="75"/>
      <c r="AT67" s="75"/>
      <c r="AU67" s="75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62">
        <f t="shared" si="9"/>
        <v>0</v>
      </c>
      <c r="BR67" s="62">
        <f t="shared" si="10"/>
        <v>0</v>
      </c>
      <c r="BS67" s="62">
        <f t="shared" si="11"/>
        <v>0</v>
      </c>
      <c r="BT67" s="62">
        <f t="shared" si="12"/>
        <v>0</v>
      </c>
      <c r="BU67" s="62">
        <f t="shared" si="13"/>
        <v>0</v>
      </c>
      <c r="BV67" s="62"/>
      <c r="BW67" s="62">
        <f t="shared" si="14"/>
        <v>0</v>
      </c>
      <c r="BX67" s="62">
        <f t="shared" si="15"/>
        <v>0</v>
      </c>
      <c r="BY67" s="62">
        <f t="shared" si="16"/>
        <v>0</v>
      </c>
      <c r="BZ67" s="63">
        <f t="shared" si="17"/>
        <v>0</v>
      </c>
      <c r="CA67" s="22">
        <f t="shared" si="18"/>
        <v>0</v>
      </c>
      <c r="CB67" s="23">
        <f t="shared" si="19"/>
        <v>0</v>
      </c>
      <c r="CC67" s="24">
        <f t="shared" si="20"/>
        <v>0</v>
      </c>
      <c r="CD67" s="64">
        <f t="shared" si="21"/>
        <v>-1</v>
      </c>
      <c r="CE67" s="30"/>
      <c r="CF67" s="64" t="e">
        <f t="shared" si="22"/>
        <v>#N/A</v>
      </c>
      <c r="CG67" s="65">
        <f t="shared" si="23"/>
        <v>1</v>
      </c>
      <c r="CH67" s="64">
        <f t="shared" si="24"/>
        <v>0</v>
      </c>
      <c r="CI67" s="66" t="e">
        <f>VLOOKUP(A67,[1]DATA!$A$6:$AI$331,34,0)</f>
        <v>#N/A</v>
      </c>
      <c r="CJ67" s="67" t="e">
        <f>VLOOKUP(A67,[2]CHAMCONG!A$7:CI$333,79,0)</f>
        <v>#N/A</v>
      </c>
      <c r="CK67" s="68" t="e">
        <f t="shared" si="25"/>
        <v>#N/A</v>
      </c>
    </row>
    <row r="68" spans="1:89" s="25" customFormat="1" ht="15.75" customHeight="1" x14ac:dyDescent="0.25">
      <c r="A68" s="69"/>
      <c r="B68" s="70"/>
      <c r="C68" s="71"/>
      <c r="D68" s="72"/>
      <c r="E68" s="73"/>
      <c r="F68" s="73"/>
      <c r="G68" s="74"/>
      <c r="H68" s="74"/>
      <c r="I68" s="75"/>
      <c r="J68" s="74"/>
      <c r="K68" s="75"/>
      <c r="L68" s="74"/>
      <c r="M68" s="75"/>
      <c r="N68" s="74"/>
      <c r="O68" s="75"/>
      <c r="P68" s="74"/>
      <c r="Q68" s="75"/>
      <c r="R68" s="75"/>
      <c r="S68" s="75"/>
      <c r="T68" s="74"/>
      <c r="U68" s="75"/>
      <c r="V68" s="74"/>
      <c r="W68" s="75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62">
        <f t="shared" si="9"/>
        <v>0</v>
      </c>
      <c r="BR68" s="62">
        <f t="shared" si="10"/>
        <v>0</v>
      </c>
      <c r="BS68" s="62">
        <f t="shared" si="11"/>
        <v>0</v>
      </c>
      <c r="BT68" s="62">
        <f t="shared" si="12"/>
        <v>0</v>
      </c>
      <c r="BU68" s="62">
        <f t="shared" si="13"/>
        <v>0</v>
      </c>
      <c r="BV68" s="62"/>
      <c r="BW68" s="62">
        <f t="shared" si="14"/>
        <v>0</v>
      </c>
      <c r="BX68" s="62">
        <f t="shared" si="15"/>
        <v>0</v>
      </c>
      <c r="BY68" s="62">
        <f t="shared" si="16"/>
        <v>0</v>
      </c>
      <c r="BZ68" s="63">
        <f t="shared" si="17"/>
        <v>0</v>
      </c>
      <c r="CA68" s="22">
        <f t="shared" si="18"/>
        <v>0</v>
      </c>
      <c r="CB68" s="23">
        <f t="shared" si="19"/>
        <v>0</v>
      </c>
      <c r="CC68" s="24">
        <f t="shared" si="20"/>
        <v>0</v>
      </c>
      <c r="CD68" s="64">
        <f t="shared" si="21"/>
        <v>-1</v>
      </c>
      <c r="CE68" s="30"/>
      <c r="CF68" s="64" t="e">
        <f t="shared" si="22"/>
        <v>#N/A</v>
      </c>
      <c r="CG68" s="65">
        <f t="shared" si="23"/>
        <v>1</v>
      </c>
      <c r="CH68" s="64">
        <f t="shared" si="24"/>
        <v>0</v>
      </c>
      <c r="CI68" s="66" t="e">
        <f>VLOOKUP(A68,[1]DATA!$A$6:$AI$331,34,0)</f>
        <v>#N/A</v>
      </c>
      <c r="CJ68" s="67" t="e">
        <f>VLOOKUP(A68,[2]CHAMCONG!A$7:CI$333,79,0)</f>
        <v>#N/A</v>
      </c>
      <c r="CK68" s="68" t="e">
        <f t="shared" si="25"/>
        <v>#N/A</v>
      </c>
    </row>
    <row r="69" spans="1:89" s="25" customFormat="1" ht="15.75" customHeight="1" x14ac:dyDescent="0.25">
      <c r="A69" s="69"/>
      <c r="B69" s="70"/>
      <c r="C69" s="71"/>
      <c r="D69" s="72"/>
      <c r="E69" s="73"/>
      <c r="F69" s="73"/>
      <c r="G69" s="74"/>
      <c r="H69" s="74"/>
      <c r="I69" s="74"/>
      <c r="J69" s="74"/>
      <c r="K69" s="74"/>
      <c r="L69" s="74"/>
      <c r="M69" s="74"/>
      <c r="N69" s="74"/>
      <c r="O69" s="75"/>
      <c r="P69" s="74"/>
      <c r="Q69" s="75"/>
      <c r="R69" s="75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62">
        <f t="shared" si="9"/>
        <v>0</v>
      </c>
      <c r="BR69" s="62">
        <f t="shared" si="10"/>
        <v>0</v>
      </c>
      <c r="BS69" s="62">
        <f t="shared" si="11"/>
        <v>0</v>
      </c>
      <c r="BT69" s="62">
        <f t="shared" si="12"/>
        <v>0</v>
      </c>
      <c r="BU69" s="62">
        <f t="shared" si="13"/>
        <v>0</v>
      </c>
      <c r="BV69" s="62"/>
      <c r="BW69" s="62">
        <f t="shared" si="14"/>
        <v>0</v>
      </c>
      <c r="BX69" s="62">
        <f t="shared" si="15"/>
        <v>0</v>
      </c>
      <c r="BY69" s="62">
        <f t="shared" si="16"/>
        <v>0</v>
      </c>
      <c r="BZ69" s="63">
        <f t="shared" si="17"/>
        <v>0</v>
      </c>
      <c r="CA69" s="22">
        <f t="shared" si="18"/>
        <v>0</v>
      </c>
      <c r="CB69" s="23">
        <f t="shared" si="19"/>
        <v>0</v>
      </c>
      <c r="CC69" s="24">
        <f t="shared" si="20"/>
        <v>0</v>
      </c>
      <c r="CD69" s="64">
        <f t="shared" si="21"/>
        <v>-1</v>
      </c>
      <c r="CE69" s="30"/>
      <c r="CF69" s="64" t="e">
        <f t="shared" si="22"/>
        <v>#N/A</v>
      </c>
      <c r="CG69" s="65">
        <f t="shared" si="23"/>
        <v>1</v>
      </c>
      <c r="CH69" s="64">
        <f t="shared" si="24"/>
        <v>0</v>
      </c>
      <c r="CI69" s="66" t="e">
        <f>VLOOKUP(A69,[1]DATA!$A$6:$AI$331,34,0)</f>
        <v>#N/A</v>
      </c>
      <c r="CJ69" s="67" t="e">
        <f>VLOOKUP(A69,[2]CHAMCONG!A$7:CI$333,79,0)</f>
        <v>#N/A</v>
      </c>
      <c r="CK69" s="68" t="e">
        <f t="shared" si="25"/>
        <v>#N/A</v>
      </c>
    </row>
    <row r="70" spans="1:89" s="25" customFormat="1" ht="15.75" customHeight="1" x14ac:dyDescent="0.25">
      <c r="A70" s="69"/>
      <c r="B70" s="70"/>
      <c r="C70" s="71"/>
      <c r="D70" s="72"/>
      <c r="E70" s="73"/>
      <c r="F70" s="73"/>
      <c r="G70" s="74"/>
      <c r="H70" s="74"/>
      <c r="I70" s="75"/>
      <c r="J70" s="74"/>
      <c r="K70" s="75"/>
      <c r="L70" s="74"/>
      <c r="M70" s="75"/>
      <c r="N70" s="74"/>
      <c r="O70" s="75"/>
      <c r="P70" s="74"/>
      <c r="Q70" s="74"/>
      <c r="R70" s="74"/>
      <c r="S70" s="75"/>
      <c r="T70" s="74"/>
      <c r="U70" s="75"/>
      <c r="V70" s="74"/>
      <c r="W70" s="75"/>
      <c r="X70" s="74"/>
      <c r="Y70" s="75"/>
      <c r="Z70" s="74"/>
      <c r="AA70" s="75"/>
      <c r="AB70" s="74"/>
      <c r="AC70" s="75"/>
      <c r="AD70" s="74"/>
      <c r="AE70" s="74"/>
      <c r="AF70" s="74"/>
      <c r="AG70" s="75"/>
      <c r="AH70" s="74"/>
      <c r="AI70" s="75"/>
      <c r="AJ70" s="74"/>
      <c r="AK70" s="75"/>
      <c r="AL70" s="74"/>
      <c r="AM70" s="75"/>
      <c r="AN70" s="74"/>
      <c r="AO70" s="75"/>
      <c r="AP70" s="74"/>
      <c r="AQ70" s="75"/>
      <c r="AR70" s="74"/>
      <c r="AS70" s="74"/>
      <c r="AT70" s="74"/>
      <c r="AU70" s="74"/>
      <c r="AV70" s="74"/>
      <c r="AW70" s="74"/>
      <c r="AX70" s="74"/>
      <c r="AY70" s="75"/>
      <c r="AZ70" s="74"/>
      <c r="BA70" s="74"/>
      <c r="BB70" s="74"/>
      <c r="BC70" s="74"/>
      <c r="BD70" s="74"/>
      <c r="BE70" s="75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62">
        <f t="shared" si="9"/>
        <v>0</v>
      </c>
      <c r="BR70" s="62">
        <f t="shared" si="10"/>
        <v>0</v>
      </c>
      <c r="BS70" s="62">
        <f t="shared" si="11"/>
        <v>0</v>
      </c>
      <c r="BT70" s="62">
        <f t="shared" si="12"/>
        <v>0</v>
      </c>
      <c r="BU70" s="62">
        <f t="shared" si="13"/>
        <v>0</v>
      </c>
      <c r="BV70" s="62"/>
      <c r="BW70" s="62">
        <f t="shared" si="14"/>
        <v>0</v>
      </c>
      <c r="BX70" s="62">
        <f t="shared" si="15"/>
        <v>0</v>
      </c>
      <c r="BY70" s="62">
        <f t="shared" si="16"/>
        <v>0</v>
      </c>
      <c r="BZ70" s="63">
        <f t="shared" si="17"/>
        <v>0</v>
      </c>
      <c r="CA70" s="22">
        <f t="shared" si="18"/>
        <v>0</v>
      </c>
      <c r="CB70" s="23">
        <f t="shared" si="19"/>
        <v>0</v>
      </c>
      <c r="CC70" s="24">
        <f t="shared" si="20"/>
        <v>0</v>
      </c>
      <c r="CD70" s="64">
        <f t="shared" si="21"/>
        <v>-1</v>
      </c>
      <c r="CE70" s="30"/>
      <c r="CF70" s="64" t="e">
        <f t="shared" si="22"/>
        <v>#N/A</v>
      </c>
      <c r="CG70" s="65">
        <f t="shared" si="23"/>
        <v>1</v>
      </c>
      <c r="CH70" s="64">
        <f t="shared" si="24"/>
        <v>0</v>
      </c>
      <c r="CI70" s="66" t="e">
        <f>VLOOKUP(A70,[1]DATA!$A$6:$AI$331,34,0)</f>
        <v>#N/A</v>
      </c>
      <c r="CJ70" s="67" t="e">
        <f>VLOOKUP(A70,[2]CHAMCONG!A$7:CI$333,79,0)</f>
        <v>#N/A</v>
      </c>
      <c r="CK70" s="68" t="e">
        <f t="shared" si="25"/>
        <v>#N/A</v>
      </c>
    </row>
    <row r="71" spans="1:89" s="25" customFormat="1" ht="15.75" customHeight="1" x14ac:dyDescent="0.25">
      <c r="A71" s="69"/>
      <c r="B71" s="70"/>
      <c r="C71" s="71"/>
      <c r="D71" s="72"/>
      <c r="E71" s="73"/>
      <c r="F71" s="73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62">
        <f t="shared" si="9"/>
        <v>0</v>
      </c>
      <c r="BR71" s="62">
        <f t="shared" si="10"/>
        <v>0</v>
      </c>
      <c r="BS71" s="62">
        <f t="shared" si="11"/>
        <v>0</v>
      </c>
      <c r="BT71" s="62">
        <f t="shared" si="12"/>
        <v>0</v>
      </c>
      <c r="BU71" s="62">
        <f t="shared" si="13"/>
        <v>0</v>
      </c>
      <c r="BV71" s="62"/>
      <c r="BW71" s="62">
        <f t="shared" si="14"/>
        <v>0</v>
      </c>
      <c r="BX71" s="62">
        <f t="shared" si="15"/>
        <v>0</v>
      </c>
      <c r="BY71" s="62">
        <f t="shared" si="16"/>
        <v>0</v>
      </c>
      <c r="BZ71" s="63">
        <f t="shared" si="17"/>
        <v>0</v>
      </c>
      <c r="CA71" s="22">
        <f t="shared" si="18"/>
        <v>0</v>
      </c>
      <c r="CB71" s="23">
        <f t="shared" si="19"/>
        <v>0</v>
      </c>
      <c r="CC71" s="24">
        <f t="shared" si="20"/>
        <v>0</v>
      </c>
      <c r="CD71" s="64">
        <f t="shared" si="21"/>
        <v>-1</v>
      </c>
      <c r="CE71" s="30"/>
      <c r="CF71" s="64" t="e">
        <f t="shared" si="22"/>
        <v>#N/A</v>
      </c>
      <c r="CG71" s="65">
        <f t="shared" si="23"/>
        <v>1</v>
      </c>
      <c r="CH71" s="64">
        <f t="shared" si="24"/>
        <v>0</v>
      </c>
      <c r="CI71" s="66" t="e">
        <f>VLOOKUP(A71,[1]DATA!$A$6:$AI$331,34,0)</f>
        <v>#N/A</v>
      </c>
      <c r="CJ71" s="67" t="e">
        <f>VLOOKUP(A71,[2]CHAMCONG!A$7:CI$333,79,0)</f>
        <v>#N/A</v>
      </c>
      <c r="CK71" s="68" t="e">
        <f t="shared" si="25"/>
        <v>#N/A</v>
      </c>
    </row>
    <row r="72" spans="1:89" s="25" customFormat="1" ht="15.75" customHeight="1" x14ac:dyDescent="0.25">
      <c r="A72" s="69"/>
      <c r="B72" s="70"/>
      <c r="C72" s="71"/>
      <c r="D72" s="72"/>
      <c r="E72" s="73"/>
      <c r="F72" s="73"/>
      <c r="G72" s="74"/>
      <c r="H72" s="74"/>
      <c r="I72" s="75"/>
      <c r="J72" s="74"/>
      <c r="K72" s="75"/>
      <c r="L72" s="74"/>
      <c r="M72" s="75"/>
      <c r="N72" s="74"/>
      <c r="O72" s="75"/>
      <c r="P72" s="74"/>
      <c r="Q72" s="74"/>
      <c r="R72" s="74"/>
      <c r="S72" s="75"/>
      <c r="T72" s="74"/>
      <c r="U72" s="75"/>
      <c r="V72" s="74"/>
      <c r="W72" s="75"/>
      <c r="X72" s="74"/>
      <c r="Y72" s="74"/>
      <c r="Z72" s="74"/>
      <c r="AA72" s="75"/>
      <c r="AB72" s="74"/>
      <c r="AC72" s="75"/>
      <c r="AD72" s="74"/>
      <c r="AE72" s="74"/>
      <c r="AF72" s="74"/>
      <c r="AG72" s="75"/>
      <c r="AH72" s="74"/>
      <c r="AI72" s="75"/>
      <c r="AJ72" s="74"/>
      <c r="AK72" s="75"/>
      <c r="AL72" s="74"/>
      <c r="AM72" s="75"/>
      <c r="AN72" s="74"/>
      <c r="AO72" s="75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62">
        <f t="shared" si="9"/>
        <v>0</v>
      </c>
      <c r="BR72" s="62">
        <f t="shared" si="10"/>
        <v>0</v>
      </c>
      <c r="BS72" s="62">
        <f t="shared" si="11"/>
        <v>0</v>
      </c>
      <c r="BT72" s="62">
        <f t="shared" si="12"/>
        <v>0</v>
      </c>
      <c r="BU72" s="62">
        <f t="shared" si="13"/>
        <v>0</v>
      </c>
      <c r="BV72" s="62"/>
      <c r="BW72" s="62">
        <f t="shared" si="14"/>
        <v>0</v>
      </c>
      <c r="BX72" s="62">
        <f t="shared" si="15"/>
        <v>0</v>
      </c>
      <c r="BY72" s="62">
        <f t="shared" si="16"/>
        <v>0</v>
      </c>
      <c r="BZ72" s="63">
        <f t="shared" si="17"/>
        <v>0</v>
      </c>
      <c r="CA72" s="22">
        <f t="shared" si="18"/>
        <v>0</v>
      </c>
      <c r="CB72" s="23">
        <f t="shared" si="19"/>
        <v>0</v>
      </c>
      <c r="CC72" s="24">
        <f t="shared" si="20"/>
        <v>0</v>
      </c>
      <c r="CD72" s="64">
        <f t="shared" si="21"/>
        <v>-1</v>
      </c>
      <c r="CE72" s="30"/>
      <c r="CF72" s="64" t="e">
        <f t="shared" si="22"/>
        <v>#N/A</v>
      </c>
      <c r="CG72" s="65">
        <f t="shared" si="23"/>
        <v>1</v>
      </c>
      <c r="CH72" s="64">
        <f t="shared" si="24"/>
        <v>0</v>
      </c>
      <c r="CI72" s="66" t="e">
        <f>VLOOKUP(A72,[1]DATA!$A$6:$AI$331,34,0)</f>
        <v>#N/A</v>
      </c>
      <c r="CJ72" s="67" t="e">
        <f>VLOOKUP(A72,[2]CHAMCONG!A$7:CI$333,79,0)</f>
        <v>#N/A</v>
      </c>
      <c r="CK72" s="68" t="e">
        <f t="shared" si="25"/>
        <v>#N/A</v>
      </c>
    </row>
    <row r="73" spans="1:89" s="25" customFormat="1" ht="15.75" customHeight="1" x14ac:dyDescent="0.25">
      <c r="A73" s="69"/>
      <c r="B73" s="70"/>
      <c r="C73" s="71"/>
      <c r="D73" s="72"/>
      <c r="E73" s="73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5"/>
      <c r="AB73" s="74"/>
      <c r="AC73" s="75"/>
      <c r="AD73" s="74"/>
      <c r="AE73" s="75"/>
      <c r="AF73" s="75"/>
      <c r="AG73" s="75"/>
      <c r="AH73" s="74"/>
      <c r="AI73" s="74"/>
      <c r="AJ73" s="74"/>
      <c r="AK73" s="74"/>
      <c r="AL73" s="74"/>
      <c r="AM73" s="74"/>
      <c r="AN73" s="74"/>
      <c r="AO73" s="74"/>
      <c r="AP73" s="74"/>
      <c r="AQ73" s="75"/>
      <c r="AR73" s="74"/>
      <c r="AS73" s="75"/>
      <c r="AT73" s="75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62">
        <f t="shared" si="9"/>
        <v>0</v>
      </c>
      <c r="BR73" s="62">
        <f t="shared" si="10"/>
        <v>0</v>
      </c>
      <c r="BS73" s="62">
        <f t="shared" si="11"/>
        <v>0</v>
      </c>
      <c r="BT73" s="62">
        <f t="shared" si="12"/>
        <v>0</v>
      </c>
      <c r="BU73" s="62">
        <f t="shared" si="13"/>
        <v>0</v>
      </c>
      <c r="BV73" s="62"/>
      <c r="BW73" s="62">
        <f t="shared" si="14"/>
        <v>0</v>
      </c>
      <c r="BX73" s="62">
        <f t="shared" si="15"/>
        <v>0</v>
      </c>
      <c r="BY73" s="62">
        <f t="shared" si="16"/>
        <v>0</v>
      </c>
      <c r="BZ73" s="63">
        <f t="shared" si="17"/>
        <v>0</v>
      </c>
      <c r="CA73" s="22">
        <f t="shared" si="18"/>
        <v>0</v>
      </c>
      <c r="CB73" s="23">
        <f t="shared" si="19"/>
        <v>0</v>
      </c>
      <c r="CC73" s="24">
        <f t="shared" si="20"/>
        <v>0</v>
      </c>
      <c r="CD73" s="64">
        <f t="shared" si="21"/>
        <v>-1</v>
      </c>
      <c r="CE73" s="30"/>
      <c r="CF73" s="64" t="e">
        <f t="shared" si="22"/>
        <v>#N/A</v>
      </c>
      <c r="CG73" s="65">
        <f t="shared" si="23"/>
        <v>1</v>
      </c>
      <c r="CH73" s="64">
        <f t="shared" si="24"/>
        <v>0</v>
      </c>
      <c r="CI73" s="66" t="e">
        <f>VLOOKUP(A73,[1]DATA!$A$6:$AI$331,34,0)</f>
        <v>#N/A</v>
      </c>
      <c r="CJ73" s="67" t="e">
        <f>VLOOKUP(A73,[2]CHAMCONG!A$7:CI$333,79,0)</f>
        <v>#N/A</v>
      </c>
      <c r="CK73" s="68" t="e">
        <f t="shared" si="25"/>
        <v>#N/A</v>
      </c>
    </row>
    <row r="74" spans="1:89" s="25" customFormat="1" ht="15.75" customHeight="1" x14ac:dyDescent="0.25">
      <c r="A74" s="69"/>
      <c r="B74" s="70"/>
      <c r="C74" s="71"/>
      <c r="D74" s="72"/>
      <c r="E74" s="73"/>
      <c r="F74" s="73"/>
      <c r="G74" s="74"/>
      <c r="H74" s="74"/>
      <c r="I74" s="75"/>
      <c r="J74" s="74"/>
      <c r="K74" s="75"/>
      <c r="L74" s="74"/>
      <c r="M74" s="75"/>
      <c r="N74" s="74"/>
      <c r="O74" s="75"/>
      <c r="P74" s="74"/>
      <c r="Q74" s="74"/>
      <c r="R74" s="74"/>
      <c r="S74" s="75"/>
      <c r="T74" s="74"/>
      <c r="U74" s="75"/>
      <c r="V74" s="74"/>
      <c r="W74" s="74"/>
      <c r="X74" s="74"/>
      <c r="Y74" s="75"/>
      <c r="Z74" s="74"/>
      <c r="AA74" s="75"/>
      <c r="AB74" s="74"/>
      <c r="AC74" s="75"/>
      <c r="AD74" s="74"/>
      <c r="AE74" s="74"/>
      <c r="AF74" s="74"/>
      <c r="AG74" s="75"/>
      <c r="AH74" s="74"/>
      <c r="AI74" s="75"/>
      <c r="AJ74" s="74"/>
      <c r="AK74" s="75"/>
      <c r="AL74" s="74"/>
      <c r="AM74" s="75"/>
      <c r="AN74" s="74"/>
      <c r="AO74" s="75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62">
        <f t="shared" si="9"/>
        <v>0</v>
      </c>
      <c r="BR74" s="62">
        <f t="shared" si="10"/>
        <v>0</v>
      </c>
      <c r="BS74" s="62">
        <f t="shared" si="11"/>
        <v>0</v>
      </c>
      <c r="BT74" s="62">
        <f t="shared" si="12"/>
        <v>0</v>
      </c>
      <c r="BU74" s="62">
        <f t="shared" si="13"/>
        <v>0</v>
      </c>
      <c r="BV74" s="62"/>
      <c r="BW74" s="62">
        <f t="shared" si="14"/>
        <v>0</v>
      </c>
      <c r="BX74" s="62">
        <f t="shared" si="15"/>
        <v>0</v>
      </c>
      <c r="BY74" s="62">
        <f t="shared" si="16"/>
        <v>0</v>
      </c>
      <c r="BZ74" s="63">
        <f t="shared" si="17"/>
        <v>0</v>
      </c>
      <c r="CA74" s="22">
        <f t="shared" si="18"/>
        <v>0</v>
      </c>
      <c r="CB74" s="23">
        <f t="shared" si="19"/>
        <v>0</v>
      </c>
      <c r="CC74" s="24">
        <f t="shared" si="20"/>
        <v>0</v>
      </c>
      <c r="CD74" s="64">
        <f t="shared" si="21"/>
        <v>-1</v>
      </c>
      <c r="CE74" s="30"/>
      <c r="CF74" s="64" t="e">
        <f t="shared" si="22"/>
        <v>#N/A</v>
      </c>
      <c r="CG74" s="65">
        <f t="shared" si="23"/>
        <v>1</v>
      </c>
      <c r="CH74" s="64">
        <f t="shared" si="24"/>
        <v>0</v>
      </c>
      <c r="CI74" s="66" t="e">
        <f>VLOOKUP(A74,[1]DATA!$A$6:$AI$331,34,0)</f>
        <v>#N/A</v>
      </c>
      <c r="CJ74" s="67" t="e">
        <f>VLOOKUP(A74,[2]CHAMCONG!A$7:CI$333,79,0)</f>
        <v>#N/A</v>
      </c>
      <c r="CK74" s="68" t="e">
        <f t="shared" si="25"/>
        <v>#N/A</v>
      </c>
    </row>
    <row r="75" spans="1:89" s="25" customFormat="1" ht="15.75" customHeight="1" x14ac:dyDescent="0.25">
      <c r="A75" s="69"/>
      <c r="B75" s="70"/>
      <c r="C75" s="71"/>
      <c r="D75" s="72"/>
      <c r="E75" s="73"/>
      <c r="F75" s="73"/>
      <c r="G75" s="74"/>
      <c r="H75" s="74"/>
      <c r="I75" s="75"/>
      <c r="J75" s="74"/>
      <c r="K75" s="74"/>
      <c r="L75" s="74"/>
      <c r="M75" s="74"/>
      <c r="N75" s="74"/>
      <c r="O75" s="75"/>
      <c r="P75" s="74"/>
      <c r="Q75" s="74"/>
      <c r="R75" s="74"/>
      <c r="S75" s="74"/>
      <c r="T75" s="74"/>
      <c r="U75" s="75"/>
      <c r="V75" s="74"/>
      <c r="W75" s="74"/>
      <c r="X75" s="74"/>
      <c r="Y75" s="75"/>
      <c r="Z75" s="74"/>
      <c r="AA75" s="75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5"/>
      <c r="AZ75" s="74"/>
      <c r="BA75" s="75"/>
      <c r="BB75" s="74"/>
      <c r="BC75" s="75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62">
        <f t="shared" ref="BQ75:BQ138" si="26">COUNTIF($G75:$BP75,"a")+COUNTIF($G75:$BP75,"r0,a5")/2+COUNTIF($G75:$BP75,"p5,a5")/2</f>
        <v>0</v>
      </c>
      <c r="BR75" s="62">
        <f t="shared" ref="BR75:BR138" si="27">COUNTIF($G75:$BP75,"d")+COUNTIF($G75:$BP75,"r0,d5")/2+COUNTIF($G75:$BP75,"p5,d5")/2</f>
        <v>0</v>
      </c>
      <c r="BS75" s="62">
        <f t="shared" ref="BS75:BS138" si="28">COUNTIF($G75:$BP75,"b")+COUNTIF($G75:$BP75,"r0,b5")/2+COUNTIF($G75:$BP75,"p5,b5")/2</f>
        <v>0</v>
      </c>
      <c r="BT75" s="62">
        <f t="shared" ref="BT75:BT138" si="29">COUNTIF($G75:$BP75,"c")+COUNTIF($G75:$BP75,"r0,c5")/2+COUNTIF($G75:$BP75,"p5,c5")/2</f>
        <v>0</v>
      </c>
      <c r="BU75" s="62">
        <f t="shared" ref="BU75:BU138" si="30">COUNTIF($G75:$BP75,"KH")+COUNTIF($G75:$BP75,"TL")+COUNTIF($G75:$BP75,"L")</f>
        <v>0</v>
      </c>
      <c r="BV75" s="62"/>
      <c r="BW75" s="62">
        <f t="shared" ref="BW75:BW138" si="31">COUNTIF($G75:$BP75,"hh")</f>
        <v>0</v>
      </c>
      <c r="BX75" s="62">
        <f t="shared" ref="BX75:BX138" si="32">COUNTIF($G75:$BP75,"nt7")</f>
        <v>0</v>
      </c>
      <c r="BY75" s="62">
        <f t="shared" ref="BY75:BY138" si="33">COUNTIF($G75:$BP75,"P")+COUNTIF($G75:$BP75,"p5,a5")/2+COUNTIF($G75:$BP75,"p5,b5")/2+COUNTIF($G75:$BP75,"p5,c5")/2+COUNTIF($G75:$BP75,"p5,d5")/2</f>
        <v>0</v>
      </c>
      <c r="BZ75" s="63">
        <f t="shared" si="17"/>
        <v>0</v>
      </c>
      <c r="CA75" s="22">
        <f t="shared" si="18"/>
        <v>0</v>
      </c>
      <c r="CB75" s="23">
        <f t="shared" si="19"/>
        <v>0</v>
      </c>
      <c r="CC75" s="24">
        <f t="shared" si="20"/>
        <v>0</v>
      </c>
      <c r="CD75" s="64">
        <f t="shared" si="21"/>
        <v>-1</v>
      </c>
      <c r="CE75" s="30"/>
      <c r="CF75" s="64" t="e">
        <f t="shared" si="22"/>
        <v>#N/A</v>
      </c>
      <c r="CG75" s="65">
        <f t="shared" si="23"/>
        <v>1</v>
      </c>
      <c r="CH75" s="64">
        <f t="shared" si="24"/>
        <v>0</v>
      </c>
      <c r="CI75" s="66" t="e">
        <f>VLOOKUP(A75,[1]DATA!$A$6:$AI$331,34,0)</f>
        <v>#N/A</v>
      </c>
      <c r="CJ75" s="67" t="e">
        <f>VLOOKUP(A75,[2]CHAMCONG!A$7:CI$333,79,0)</f>
        <v>#N/A</v>
      </c>
      <c r="CK75" s="68" t="e">
        <f t="shared" si="25"/>
        <v>#N/A</v>
      </c>
    </row>
    <row r="76" spans="1:89" s="25" customFormat="1" ht="15.75" customHeight="1" x14ac:dyDescent="0.25">
      <c r="A76" s="69"/>
      <c r="B76" s="70"/>
      <c r="C76" s="71"/>
      <c r="D76" s="72"/>
      <c r="E76" s="73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5"/>
      <c r="R76" s="75"/>
      <c r="S76" s="74"/>
      <c r="T76" s="74"/>
      <c r="U76" s="74"/>
      <c r="V76" s="74"/>
      <c r="W76" s="75"/>
      <c r="X76" s="74"/>
      <c r="Y76" s="75"/>
      <c r="Z76" s="74"/>
      <c r="AA76" s="75"/>
      <c r="AB76" s="74"/>
      <c r="AC76" s="75"/>
      <c r="AD76" s="74"/>
      <c r="AE76" s="75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5"/>
      <c r="AZ76" s="74"/>
      <c r="BA76" s="75"/>
      <c r="BB76" s="74"/>
      <c r="BC76" s="75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62">
        <f t="shared" si="26"/>
        <v>0</v>
      </c>
      <c r="BR76" s="62">
        <f t="shared" si="27"/>
        <v>0</v>
      </c>
      <c r="BS76" s="62">
        <f t="shared" si="28"/>
        <v>0</v>
      </c>
      <c r="BT76" s="62">
        <f t="shared" si="29"/>
        <v>0</v>
      </c>
      <c r="BU76" s="62">
        <f t="shared" si="30"/>
        <v>0</v>
      </c>
      <c r="BV76" s="62"/>
      <c r="BW76" s="62">
        <f t="shared" si="31"/>
        <v>0</v>
      </c>
      <c r="BX76" s="62">
        <f t="shared" si="32"/>
        <v>0</v>
      </c>
      <c r="BY76" s="62">
        <f t="shared" si="33"/>
        <v>0</v>
      </c>
      <c r="BZ76" s="63">
        <f t="shared" si="17"/>
        <v>0</v>
      </c>
      <c r="CA76" s="22">
        <f t="shared" si="18"/>
        <v>0</v>
      </c>
      <c r="CB76" s="23">
        <f t="shared" si="19"/>
        <v>0</v>
      </c>
      <c r="CC76" s="24">
        <f t="shared" si="20"/>
        <v>0</v>
      </c>
      <c r="CD76" s="64">
        <f t="shared" si="21"/>
        <v>-1</v>
      </c>
      <c r="CE76" s="30"/>
      <c r="CF76" s="64" t="e">
        <f t="shared" si="22"/>
        <v>#N/A</v>
      </c>
      <c r="CG76" s="65">
        <f t="shared" si="23"/>
        <v>1</v>
      </c>
      <c r="CH76" s="64">
        <f t="shared" si="24"/>
        <v>0</v>
      </c>
      <c r="CI76" s="66" t="e">
        <f>VLOOKUP(A76,[1]DATA!$A$6:$AI$331,34,0)</f>
        <v>#N/A</v>
      </c>
      <c r="CJ76" s="67" t="e">
        <f>VLOOKUP(A76,[2]CHAMCONG!A$7:CI$333,79,0)</f>
        <v>#N/A</v>
      </c>
      <c r="CK76" s="68" t="e">
        <f t="shared" si="25"/>
        <v>#N/A</v>
      </c>
    </row>
    <row r="77" spans="1:89" s="25" customFormat="1" ht="15.75" customHeight="1" x14ac:dyDescent="0.25">
      <c r="A77" s="69"/>
      <c r="B77" s="70"/>
      <c r="C77" s="71"/>
      <c r="D77" s="72"/>
      <c r="E77" s="73"/>
      <c r="F77" s="73"/>
      <c r="G77" s="74"/>
      <c r="H77" s="74"/>
      <c r="I77" s="75"/>
      <c r="J77" s="74"/>
      <c r="K77" s="75"/>
      <c r="L77" s="74"/>
      <c r="M77" s="75"/>
      <c r="N77" s="74"/>
      <c r="O77" s="75"/>
      <c r="P77" s="74"/>
      <c r="Q77" s="74"/>
      <c r="R77" s="74"/>
      <c r="S77" s="75"/>
      <c r="T77" s="74"/>
      <c r="U77" s="75"/>
      <c r="V77" s="74"/>
      <c r="W77" s="75"/>
      <c r="X77" s="74"/>
      <c r="Y77" s="75"/>
      <c r="Z77" s="74"/>
      <c r="AA77" s="75"/>
      <c r="AB77" s="74"/>
      <c r="AC77" s="75"/>
      <c r="AD77" s="74"/>
      <c r="AE77" s="74"/>
      <c r="AF77" s="74"/>
      <c r="AG77" s="75"/>
      <c r="AH77" s="74"/>
      <c r="AI77" s="75"/>
      <c r="AJ77" s="74"/>
      <c r="AK77" s="75"/>
      <c r="AL77" s="74"/>
      <c r="AM77" s="75"/>
      <c r="AN77" s="74"/>
      <c r="AO77" s="75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62">
        <f t="shared" si="26"/>
        <v>0</v>
      </c>
      <c r="BR77" s="62">
        <f t="shared" si="27"/>
        <v>0</v>
      </c>
      <c r="BS77" s="62">
        <f t="shared" si="28"/>
        <v>0</v>
      </c>
      <c r="BT77" s="62">
        <f t="shared" si="29"/>
        <v>0</v>
      </c>
      <c r="BU77" s="62">
        <f t="shared" si="30"/>
        <v>0</v>
      </c>
      <c r="BV77" s="62"/>
      <c r="BW77" s="62">
        <f t="shared" si="31"/>
        <v>0</v>
      </c>
      <c r="BX77" s="62">
        <f t="shared" si="32"/>
        <v>0</v>
      </c>
      <c r="BY77" s="62">
        <f t="shared" si="33"/>
        <v>0</v>
      </c>
      <c r="BZ77" s="63">
        <f t="shared" ref="BZ77:BZ140" si="34">SUBTOTAL(9,BQ77:BY77)</f>
        <v>0</v>
      </c>
      <c r="CA77" s="22">
        <f t="shared" ref="CA77:CA140" si="35">SUM(J77,L77,N77,P77,R77,T77,X77,Z77,AB77,AD77,AF77,AH77,AL77,AN77,AP77,AR77,AT77,AV77,AZ77,BB77,BD77,BF77,BH77,BP77)</f>
        <v>0</v>
      </c>
      <c r="CB77" s="23">
        <f t="shared" ref="CB77:CB140" si="36">SUM(H77,V77,AJ77,AX77,BL77)</f>
        <v>0</v>
      </c>
      <c r="CC77" s="24">
        <f t="shared" ref="CC77:CC140" si="37">SUM(BJ77,BN77)</f>
        <v>0</v>
      </c>
      <c r="CD77" s="64">
        <f t="shared" ref="CD77:CD140" si="38">IF(BZ77&gt;25,4,IF(BZ77&gt;18,3,IF(BZ77&gt;12,2,IF(BZ77&gt;4,1,0))))-BX77-2+1</f>
        <v>-1</v>
      </c>
      <c r="CE77" s="30"/>
      <c r="CF77" s="64" t="e">
        <f t="shared" ref="CF77:CF140" si="39">CD77*CI77</f>
        <v>#N/A</v>
      </c>
      <c r="CG77" s="65">
        <f t="shared" ref="CG77:CG140" si="40">F77-BY77+1</f>
        <v>1</v>
      </c>
      <c r="CH77" s="64">
        <f t="shared" ref="CH77:CH140" si="41">CE77*16</f>
        <v>0</v>
      </c>
      <c r="CI77" s="66" t="e">
        <f>VLOOKUP(A77,[1]DATA!$A$6:$AI$331,34,0)</f>
        <v>#N/A</v>
      </c>
      <c r="CJ77" s="67" t="e">
        <f>VLOOKUP(A77,[2]CHAMCONG!A$7:CI$333,79,0)</f>
        <v>#N/A</v>
      </c>
      <c r="CK77" s="68" t="e">
        <f t="shared" ref="CK77:CK140" si="42">CJ77-CA77</f>
        <v>#N/A</v>
      </c>
    </row>
    <row r="78" spans="1:89" s="25" customFormat="1" ht="15.75" customHeight="1" x14ac:dyDescent="0.25">
      <c r="A78" s="69"/>
      <c r="B78" s="70"/>
      <c r="C78" s="71"/>
      <c r="D78" s="72"/>
      <c r="E78" s="73"/>
      <c r="F78" s="73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5"/>
      <c r="R78" s="75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62">
        <f t="shared" si="26"/>
        <v>0</v>
      </c>
      <c r="BR78" s="62">
        <f t="shared" si="27"/>
        <v>0</v>
      </c>
      <c r="BS78" s="62">
        <f t="shared" si="28"/>
        <v>0</v>
      </c>
      <c r="BT78" s="62">
        <f t="shared" si="29"/>
        <v>0</v>
      </c>
      <c r="BU78" s="62">
        <f t="shared" si="30"/>
        <v>0</v>
      </c>
      <c r="BV78" s="62"/>
      <c r="BW78" s="62">
        <f t="shared" si="31"/>
        <v>0</v>
      </c>
      <c r="BX78" s="62">
        <f t="shared" si="32"/>
        <v>0</v>
      </c>
      <c r="BY78" s="62">
        <f t="shared" si="33"/>
        <v>0</v>
      </c>
      <c r="BZ78" s="63">
        <f t="shared" si="34"/>
        <v>0</v>
      </c>
      <c r="CA78" s="22">
        <f t="shared" si="35"/>
        <v>0</v>
      </c>
      <c r="CB78" s="23">
        <f t="shared" si="36"/>
        <v>0</v>
      </c>
      <c r="CC78" s="24">
        <f t="shared" si="37"/>
        <v>0</v>
      </c>
      <c r="CD78" s="64">
        <f t="shared" si="38"/>
        <v>-1</v>
      </c>
      <c r="CE78" s="30"/>
      <c r="CF78" s="64" t="e">
        <f t="shared" si="39"/>
        <v>#N/A</v>
      </c>
      <c r="CG78" s="65">
        <f t="shared" si="40"/>
        <v>1</v>
      </c>
      <c r="CH78" s="64">
        <f t="shared" si="41"/>
        <v>0</v>
      </c>
      <c r="CI78" s="66" t="e">
        <f>VLOOKUP(A78,[1]DATA!$A$6:$AI$331,34,0)</f>
        <v>#N/A</v>
      </c>
      <c r="CJ78" s="67" t="e">
        <f>VLOOKUP(A78,[2]CHAMCONG!A$7:CI$333,79,0)</f>
        <v>#N/A</v>
      </c>
      <c r="CK78" s="68" t="e">
        <f t="shared" si="42"/>
        <v>#N/A</v>
      </c>
    </row>
    <row r="79" spans="1:89" s="25" customFormat="1" ht="15.75" customHeight="1" x14ac:dyDescent="0.25">
      <c r="A79" s="69"/>
      <c r="B79" s="70"/>
      <c r="C79" s="71"/>
      <c r="D79" s="72"/>
      <c r="E79" s="73"/>
      <c r="F79" s="73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5"/>
      <c r="AF79" s="75"/>
      <c r="AG79" s="75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5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62">
        <f t="shared" si="26"/>
        <v>0</v>
      </c>
      <c r="BR79" s="62">
        <f t="shared" si="27"/>
        <v>0</v>
      </c>
      <c r="BS79" s="62">
        <f t="shared" si="28"/>
        <v>0</v>
      </c>
      <c r="BT79" s="62">
        <f t="shared" si="29"/>
        <v>0</v>
      </c>
      <c r="BU79" s="62">
        <f t="shared" si="30"/>
        <v>0</v>
      </c>
      <c r="BV79" s="62"/>
      <c r="BW79" s="62">
        <f t="shared" si="31"/>
        <v>0</v>
      </c>
      <c r="BX79" s="62">
        <f t="shared" si="32"/>
        <v>0</v>
      </c>
      <c r="BY79" s="62">
        <f t="shared" si="33"/>
        <v>0</v>
      </c>
      <c r="BZ79" s="63">
        <f t="shared" si="34"/>
        <v>0</v>
      </c>
      <c r="CA79" s="22">
        <f t="shared" si="35"/>
        <v>0</v>
      </c>
      <c r="CB79" s="23">
        <f t="shared" si="36"/>
        <v>0</v>
      </c>
      <c r="CC79" s="24">
        <f t="shared" si="37"/>
        <v>0</v>
      </c>
      <c r="CD79" s="64">
        <f t="shared" si="38"/>
        <v>-1</v>
      </c>
      <c r="CE79" s="30"/>
      <c r="CF79" s="64" t="e">
        <f t="shared" si="39"/>
        <v>#N/A</v>
      </c>
      <c r="CG79" s="65">
        <f t="shared" si="40"/>
        <v>1</v>
      </c>
      <c r="CH79" s="64">
        <f t="shared" si="41"/>
        <v>0</v>
      </c>
      <c r="CI79" s="66" t="e">
        <f>VLOOKUP(A79,[1]DATA!$A$6:$AI$331,34,0)</f>
        <v>#N/A</v>
      </c>
      <c r="CJ79" s="67" t="e">
        <f>VLOOKUP(A79,[2]CHAMCONG!A$7:CI$333,79,0)</f>
        <v>#N/A</v>
      </c>
      <c r="CK79" s="68" t="e">
        <f t="shared" si="42"/>
        <v>#N/A</v>
      </c>
    </row>
    <row r="80" spans="1:89" s="25" customFormat="1" ht="15.75" customHeight="1" x14ac:dyDescent="0.25">
      <c r="A80" s="69"/>
      <c r="B80" s="70"/>
      <c r="C80" s="71"/>
      <c r="D80" s="72"/>
      <c r="E80" s="73"/>
      <c r="F80" s="73"/>
      <c r="G80" s="74"/>
      <c r="H80" s="74"/>
      <c r="I80" s="75"/>
      <c r="J80" s="74"/>
      <c r="K80" s="75"/>
      <c r="L80" s="74"/>
      <c r="M80" s="75"/>
      <c r="N80" s="74"/>
      <c r="O80" s="75"/>
      <c r="P80" s="74"/>
      <c r="Q80" s="75"/>
      <c r="R80" s="75"/>
      <c r="S80" s="75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5"/>
      <c r="AZ80" s="74"/>
      <c r="BA80" s="75"/>
      <c r="BB80" s="74"/>
      <c r="BC80" s="75"/>
      <c r="BD80" s="74"/>
      <c r="BE80" s="75"/>
      <c r="BF80" s="74"/>
      <c r="BG80" s="75"/>
      <c r="BH80" s="75"/>
      <c r="BI80" s="74"/>
      <c r="BJ80" s="74"/>
      <c r="BK80" s="74"/>
      <c r="BL80" s="74"/>
      <c r="BM80" s="74"/>
      <c r="BN80" s="74"/>
      <c r="BO80" s="74"/>
      <c r="BP80" s="74"/>
      <c r="BQ80" s="62">
        <f t="shared" si="26"/>
        <v>0</v>
      </c>
      <c r="BR80" s="62">
        <f t="shared" si="27"/>
        <v>0</v>
      </c>
      <c r="BS80" s="62">
        <f t="shared" si="28"/>
        <v>0</v>
      </c>
      <c r="BT80" s="62">
        <f t="shared" si="29"/>
        <v>0</v>
      </c>
      <c r="BU80" s="62">
        <f t="shared" si="30"/>
        <v>0</v>
      </c>
      <c r="BV80" s="62"/>
      <c r="BW80" s="62">
        <f t="shared" si="31"/>
        <v>0</v>
      </c>
      <c r="BX80" s="62">
        <f t="shared" si="32"/>
        <v>0</v>
      </c>
      <c r="BY80" s="62">
        <f t="shared" si="33"/>
        <v>0</v>
      </c>
      <c r="BZ80" s="63">
        <f t="shared" si="34"/>
        <v>0</v>
      </c>
      <c r="CA80" s="22">
        <f t="shared" si="35"/>
        <v>0</v>
      </c>
      <c r="CB80" s="23">
        <f t="shared" si="36"/>
        <v>0</v>
      </c>
      <c r="CC80" s="24">
        <f t="shared" si="37"/>
        <v>0</v>
      </c>
      <c r="CD80" s="64">
        <f t="shared" si="38"/>
        <v>-1</v>
      </c>
      <c r="CE80" s="30"/>
      <c r="CF80" s="64" t="e">
        <f t="shared" si="39"/>
        <v>#N/A</v>
      </c>
      <c r="CG80" s="65">
        <f t="shared" si="40"/>
        <v>1</v>
      </c>
      <c r="CH80" s="64">
        <f t="shared" si="41"/>
        <v>0</v>
      </c>
      <c r="CI80" s="66" t="e">
        <f>VLOOKUP(A80,[1]DATA!$A$6:$AI$331,34,0)</f>
        <v>#N/A</v>
      </c>
      <c r="CJ80" s="67" t="e">
        <f>VLOOKUP(A80,[2]CHAMCONG!A$7:CI$333,79,0)</f>
        <v>#N/A</v>
      </c>
      <c r="CK80" s="68" t="e">
        <f t="shared" si="42"/>
        <v>#N/A</v>
      </c>
    </row>
    <row r="81" spans="1:91" s="25" customFormat="1" ht="15.75" customHeight="1" x14ac:dyDescent="0.25">
      <c r="A81" s="69"/>
      <c r="B81" s="70"/>
      <c r="C81" s="71"/>
      <c r="D81" s="72"/>
      <c r="E81" s="73"/>
      <c r="F81" s="73"/>
      <c r="G81" s="74"/>
      <c r="H81" s="74"/>
      <c r="I81" s="75"/>
      <c r="J81" s="74"/>
      <c r="K81" s="74"/>
      <c r="L81" s="74"/>
      <c r="M81" s="74"/>
      <c r="N81" s="74"/>
      <c r="O81" s="75"/>
      <c r="P81" s="74"/>
      <c r="Q81" s="74"/>
      <c r="R81" s="75"/>
      <c r="S81" s="74"/>
      <c r="T81" s="74"/>
      <c r="U81" s="74"/>
      <c r="V81" s="74"/>
      <c r="W81" s="75"/>
      <c r="X81" s="74"/>
      <c r="Y81" s="74"/>
      <c r="Z81" s="74"/>
      <c r="AA81" s="74"/>
      <c r="AB81" s="74"/>
      <c r="AC81" s="75"/>
      <c r="AD81" s="74"/>
      <c r="AE81" s="74"/>
      <c r="AF81" s="74"/>
      <c r="AG81" s="74"/>
      <c r="AH81" s="74"/>
      <c r="AI81" s="74"/>
      <c r="AJ81" s="74"/>
      <c r="AK81" s="75"/>
      <c r="AL81" s="74"/>
      <c r="AM81" s="74"/>
      <c r="AN81" s="74"/>
      <c r="AO81" s="74"/>
      <c r="AP81" s="74"/>
      <c r="AQ81" s="75"/>
      <c r="AR81" s="74"/>
      <c r="AS81" s="74"/>
      <c r="AT81" s="74"/>
      <c r="AU81" s="74"/>
      <c r="AV81" s="74"/>
      <c r="AW81" s="74"/>
      <c r="AX81" s="74"/>
      <c r="AY81" s="75"/>
      <c r="AZ81" s="74"/>
      <c r="BA81" s="74"/>
      <c r="BB81" s="74"/>
      <c r="BC81" s="74"/>
      <c r="BD81" s="74"/>
      <c r="BE81" s="75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62">
        <f t="shared" si="26"/>
        <v>0</v>
      </c>
      <c r="BR81" s="62">
        <f t="shared" si="27"/>
        <v>0</v>
      </c>
      <c r="BS81" s="62">
        <f t="shared" si="28"/>
        <v>0</v>
      </c>
      <c r="BT81" s="62">
        <f t="shared" si="29"/>
        <v>0</v>
      </c>
      <c r="BU81" s="62">
        <f t="shared" si="30"/>
        <v>0</v>
      </c>
      <c r="BV81" s="62"/>
      <c r="BW81" s="62">
        <f t="shared" si="31"/>
        <v>0</v>
      </c>
      <c r="BX81" s="62">
        <f t="shared" si="32"/>
        <v>0</v>
      </c>
      <c r="BY81" s="62">
        <f t="shared" si="33"/>
        <v>0</v>
      </c>
      <c r="BZ81" s="63">
        <f t="shared" si="34"/>
        <v>0</v>
      </c>
      <c r="CA81" s="22">
        <f t="shared" si="35"/>
        <v>0</v>
      </c>
      <c r="CB81" s="23">
        <f t="shared" si="36"/>
        <v>0</v>
      </c>
      <c r="CC81" s="24">
        <f t="shared" si="37"/>
        <v>0</v>
      </c>
      <c r="CD81" s="64">
        <f t="shared" si="38"/>
        <v>-1</v>
      </c>
      <c r="CE81" s="30"/>
      <c r="CF81" s="64" t="e">
        <f t="shared" si="39"/>
        <v>#N/A</v>
      </c>
      <c r="CG81" s="65">
        <f t="shared" si="40"/>
        <v>1</v>
      </c>
      <c r="CH81" s="64">
        <f t="shared" si="41"/>
        <v>0</v>
      </c>
      <c r="CI81" s="66" t="e">
        <f>VLOOKUP(A81,[1]DATA!$A$6:$AI$331,34,0)</f>
        <v>#N/A</v>
      </c>
      <c r="CJ81" s="67" t="e">
        <f>VLOOKUP(A81,[2]CHAMCONG!A$7:CI$333,79,0)</f>
        <v>#N/A</v>
      </c>
      <c r="CK81" s="68" t="e">
        <f t="shared" si="42"/>
        <v>#N/A</v>
      </c>
    </row>
    <row r="82" spans="1:91" s="27" customFormat="1" ht="15.75" customHeight="1" x14ac:dyDescent="0.25">
      <c r="A82" s="69"/>
      <c r="B82" s="70"/>
      <c r="C82" s="71"/>
      <c r="D82" s="72"/>
      <c r="E82" s="73"/>
      <c r="F82" s="73"/>
      <c r="G82" s="74"/>
      <c r="H82" s="74"/>
      <c r="I82" s="75"/>
      <c r="J82" s="74"/>
      <c r="K82" s="74"/>
      <c r="L82" s="74"/>
      <c r="M82" s="74"/>
      <c r="N82" s="74"/>
      <c r="O82" s="75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62">
        <f t="shared" si="26"/>
        <v>0</v>
      </c>
      <c r="BR82" s="62">
        <f t="shared" si="27"/>
        <v>0</v>
      </c>
      <c r="BS82" s="62">
        <f t="shared" si="28"/>
        <v>0</v>
      </c>
      <c r="BT82" s="62">
        <f t="shared" si="29"/>
        <v>0</v>
      </c>
      <c r="BU82" s="62">
        <f t="shared" si="30"/>
        <v>0</v>
      </c>
      <c r="BV82" s="62"/>
      <c r="BW82" s="62">
        <f t="shared" si="31"/>
        <v>0</v>
      </c>
      <c r="BX82" s="62">
        <f t="shared" si="32"/>
        <v>0</v>
      </c>
      <c r="BY82" s="62">
        <f t="shared" si="33"/>
        <v>0</v>
      </c>
      <c r="BZ82" s="63">
        <f t="shared" si="34"/>
        <v>0</v>
      </c>
      <c r="CA82" s="22">
        <f t="shared" si="35"/>
        <v>0</v>
      </c>
      <c r="CB82" s="23">
        <f t="shared" si="36"/>
        <v>0</v>
      </c>
      <c r="CC82" s="24">
        <f t="shared" si="37"/>
        <v>0</v>
      </c>
      <c r="CD82" s="64">
        <f t="shared" si="38"/>
        <v>-1</v>
      </c>
      <c r="CE82" s="30"/>
      <c r="CF82" s="64" t="e">
        <f t="shared" si="39"/>
        <v>#N/A</v>
      </c>
      <c r="CG82" s="65">
        <f t="shared" si="40"/>
        <v>1</v>
      </c>
      <c r="CH82" s="64">
        <f t="shared" si="41"/>
        <v>0</v>
      </c>
      <c r="CI82" s="66" t="e">
        <f>VLOOKUP(A82,[1]DATA!$A$6:$AI$331,34,0)</f>
        <v>#N/A</v>
      </c>
      <c r="CJ82" s="67" t="e">
        <f>VLOOKUP(A82,[2]CHAMCONG!A$7:CI$333,79,0)</f>
        <v>#N/A</v>
      </c>
      <c r="CK82" s="68" t="e">
        <f t="shared" si="42"/>
        <v>#N/A</v>
      </c>
      <c r="CL82" s="25"/>
      <c r="CM82" s="25"/>
    </row>
    <row r="83" spans="1:91" s="25" customFormat="1" ht="15.75" customHeight="1" x14ac:dyDescent="0.25">
      <c r="A83" s="69"/>
      <c r="B83" s="70"/>
      <c r="C83" s="71"/>
      <c r="D83" s="72"/>
      <c r="E83" s="73"/>
      <c r="F83" s="73"/>
      <c r="G83" s="74"/>
      <c r="H83" s="74"/>
      <c r="I83" s="75"/>
      <c r="J83" s="74"/>
      <c r="K83" s="75"/>
      <c r="L83" s="74"/>
      <c r="M83" s="75"/>
      <c r="N83" s="74"/>
      <c r="O83" s="75"/>
      <c r="P83" s="74"/>
      <c r="Q83" s="75"/>
      <c r="R83" s="75"/>
      <c r="S83" s="75"/>
      <c r="T83" s="74"/>
      <c r="U83" s="75"/>
      <c r="V83" s="74"/>
      <c r="W83" s="75"/>
      <c r="X83" s="74"/>
      <c r="Y83" s="75"/>
      <c r="Z83" s="74"/>
      <c r="AA83" s="75"/>
      <c r="AB83" s="74"/>
      <c r="AC83" s="75"/>
      <c r="AD83" s="74"/>
      <c r="AE83" s="75"/>
      <c r="AF83" s="75"/>
      <c r="AG83" s="75"/>
      <c r="AH83" s="74"/>
      <c r="AI83" s="75"/>
      <c r="AJ83" s="74"/>
      <c r="AK83" s="75"/>
      <c r="AL83" s="74"/>
      <c r="AM83" s="75"/>
      <c r="AN83" s="74"/>
      <c r="AO83" s="75"/>
      <c r="AP83" s="74"/>
      <c r="AQ83" s="75"/>
      <c r="AR83" s="74"/>
      <c r="AS83" s="75"/>
      <c r="AT83" s="75"/>
      <c r="AU83" s="75"/>
      <c r="AV83" s="74"/>
      <c r="AW83" s="74"/>
      <c r="AX83" s="74"/>
      <c r="AY83" s="75"/>
      <c r="AZ83" s="74"/>
      <c r="BA83" s="75"/>
      <c r="BB83" s="74"/>
      <c r="BC83" s="75"/>
      <c r="BD83" s="74"/>
      <c r="BE83" s="75"/>
      <c r="BF83" s="74"/>
      <c r="BG83" s="75"/>
      <c r="BH83" s="75"/>
      <c r="BI83" s="74"/>
      <c r="BJ83" s="74"/>
      <c r="BK83" s="74"/>
      <c r="BL83" s="74"/>
      <c r="BM83" s="74"/>
      <c r="BN83" s="74"/>
      <c r="BO83" s="74"/>
      <c r="BP83" s="74"/>
      <c r="BQ83" s="62">
        <f t="shared" si="26"/>
        <v>0</v>
      </c>
      <c r="BR83" s="62">
        <f t="shared" si="27"/>
        <v>0</v>
      </c>
      <c r="BS83" s="62">
        <f t="shared" si="28"/>
        <v>0</v>
      </c>
      <c r="BT83" s="62">
        <f t="shared" si="29"/>
        <v>0</v>
      </c>
      <c r="BU83" s="62">
        <f t="shared" si="30"/>
        <v>0</v>
      </c>
      <c r="BV83" s="62"/>
      <c r="BW83" s="62">
        <f t="shared" si="31"/>
        <v>0</v>
      </c>
      <c r="BX83" s="62">
        <f t="shared" si="32"/>
        <v>0</v>
      </c>
      <c r="BY83" s="62">
        <f t="shared" si="33"/>
        <v>0</v>
      </c>
      <c r="BZ83" s="63">
        <f t="shared" si="34"/>
        <v>0</v>
      </c>
      <c r="CA83" s="22">
        <f t="shared" si="35"/>
        <v>0</v>
      </c>
      <c r="CB83" s="23">
        <f t="shared" si="36"/>
        <v>0</v>
      </c>
      <c r="CC83" s="24">
        <f t="shared" si="37"/>
        <v>0</v>
      </c>
      <c r="CD83" s="64">
        <f t="shared" si="38"/>
        <v>-1</v>
      </c>
      <c r="CE83" s="30"/>
      <c r="CF83" s="64" t="e">
        <f t="shared" si="39"/>
        <v>#N/A</v>
      </c>
      <c r="CG83" s="65">
        <f t="shared" si="40"/>
        <v>1</v>
      </c>
      <c r="CH83" s="64">
        <f t="shared" si="41"/>
        <v>0</v>
      </c>
      <c r="CI83" s="66" t="e">
        <f>VLOOKUP(A83,[1]DATA!$A$6:$AI$331,34,0)</f>
        <v>#N/A</v>
      </c>
      <c r="CJ83" s="67" t="e">
        <f>VLOOKUP(A83,[2]CHAMCONG!A$7:CI$333,79,0)</f>
        <v>#N/A</v>
      </c>
      <c r="CK83" s="68" t="e">
        <f t="shared" si="42"/>
        <v>#N/A</v>
      </c>
    </row>
    <row r="84" spans="1:91" s="25" customFormat="1" ht="15.75" customHeight="1" x14ac:dyDescent="0.25">
      <c r="A84" s="69"/>
      <c r="B84" s="70"/>
      <c r="C84" s="71"/>
      <c r="D84" s="72"/>
      <c r="E84" s="73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62">
        <f t="shared" si="26"/>
        <v>0</v>
      </c>
      <c r="BR84" s="62">
        <f t="shared" si="27"/>
        <v>0</v>
      </c>
      <c r="BS84" s="62">
        <f t="shared" si="28"/>
        <v>0</v>
      </c>
      <c r="BT84" s="62">
        <f t="shared" si="29"/>
        <v>0</v>
      </c>
      <c r="BU84" s="62">
        <f t="shared" si="30"/>
        <v>0</v>
      </c>
      <c r="BV84" s="62"/>
      <c r="BW84" s="62">
        <f t="shared" si="31"/>
        <v>0</v>
      </c>
      <c r="BX84" s="62">
        <f t="shared" si="32"/>
        <v>0</v>
      </c>
      <c r="BY84" s="62">
        <f t="shared" si="33"/>
        <v>0</v>
      </c>
      <c r="BZ84" s="63">
        <f t="shared" si="34"/>
        <v>0</v>
      </c>
      <c r="CA84" s="22">
        <f t="shared" si="35"/>
        <v>0</v>
      </c>
      <c r="CB84" s="23">
        <f t="shared" si="36"/>
        <v>0</v>
      </c>
      <c r="CC84" s="24">
        <f t="shared" si="37"/>
        <v>0</v>
      </c>
      <c r="CD84" s="64">
        <f t="shared" si="38"/>
        <v>-1</v>
      </c>
      <c r="CE84" s="30"/>
      <c r="CF84" s="64" t="e">
        <f t="shared" si="39"/>
        <v>#N/A</v>
      </c>
      <c r="CG84" s="65">
        <f t="shared" si="40"/>
        <v>1</v>
      </c>
      <c r="CH84" s="64">
        <f t="shared" si="41"/>
        <v>0</v>
      </c>
      <c r="CI84" s="66" t="e">
        <f>VLOOKUP(A84,[1]DATA!$A$6:$AI$331,34,0)</f>
        <v>#N/A</v>
      </c>
      <c r="CJ84" s="67" t="e">
        <f>VLOOKUP(A84,[2]CHAMCONG!A$7:CI$333,79,0)</f>
        <v>#N/A</v>
      </c>
      <c r="CK84" s="68" t="e">
        <f t="shared" si="42"/>
        <v>#N/A</v>
      </c>
    </row>
    <row r="85" spans="1:91" s="25" customFormat="1" ht="15.75" customHeight="1" x14ac:dyDescent="0.25">
      <c r="A85" s="69"/>
      <c r="B85" s="70"/>
      <c r="C85" s="71"/>
      <c r="D85" s="72"/>
      <c r="E85" s="73"/>
      <c r="F85" s="73"/>
      <c r="G85" s="74"/>
      <c r="H85" s="74"/>
      <c r="I85" s="75"/>
      <c r="J85" s="74"/>
      <c r="K85" s="75"/>
      <c r="L85" s="74"/>
      <c r="M85" s="75"/>
      <c r="N85" s="74"/>
      <c r="O85" s="75"/>
      <c r="P85" s="74"/>
      <c r="Q85" s="75"/>
      <c r="R85" s="75"/>
      <c r="S85" s="75"/>
      <c r="T85" s="74"/>
      <c r="U85" s="75"/>
      <c r="V85" s="74"/>
      <c r="W85" s="75"/>
      <c r="X85" s="74"/>
      <c r="Y85" s="75"/>
      <c r="Z85" s="74"/>
      <c r="AA85" s="75"/>
      <c r="AB85" s="74"/>
      <c r="AC85" s="75"/>
      <c r="AD85" s="74"/>
      <c r="AE85" s="75"/>
      <c r="AF85" s="75"/>
      <c r="AG85" s="75"/>
      <c r="AH85" s="74"/>
      <c r="AI85" s="75"/>
      <c r="AJ85" s="74"/>
      <c r="AK85" s="75"/>
      <c r="AL85" s="74"/>
      <c r="AM85" s="75"/>
      <c r="AN85" s="74"/>
      <c r="AO85" s="75"/>
      <c r="AP85" s="74"/>
      <c r="AQ85" s="75"/>
      <c r="AR85" s="74"/>
      <c r="AS85" s="75"/>
      <c r="AT85" s="75"/>
      <c r="AU85" s="75"/>
      <c r="AV85" s="74"/>
      <c r="AW85" s="74"/>
      <c r="AX85" s="74"/>
      <c r="AY85" s="75"/>
      <c r="AZ85" s="74"/>
      <c r="BA85" s="75"/>
      <c r="BB85" s="74"/>
      <c r="BC85" s="75"/>
      <c r="BD85" s="74"/>
      <c r="BE85" s="75"/>
      <c r="BF85" s="74"/>
      <c r="BG85" s="75"/>
      <c r="BH85" s="75"/>
      <c r="BI85" s="74"/>
      <c r="BJ85" s="74"/>
      <c r="BK85" s="74"/>
      <c r="BL85" s="74"/>
      <c r="BM85" s="74"/>
      <c r="BN85" s="74"/>
      <c r="BO85" s="74"/>
      <c r="BP85" s="74"/>
      <c r="BQ85" s="62">
        <f t="shared" si="26"/>
        <v>0</v>
      </c>
      <c r="BR85" s="62">
        <f t="shared" si="27"/>
        <v>0</v>
      </c>
      <c r="BS85" s="62">
        <f t="shared" si="28"/>
        <v>0</v>
      </c>
      <c r="BT85" s="62">
        <f t="shared" si="29"/>
        <v>0</v>
      </c>
      <c r="BU85" s="62">
        <f t="shared" si="30"/>
        <v>0</v>
      </c>
      <c r="BV85" s="62"/>
      <c r="BW85" s="62">
        <f t="shared" si="31"/>
        <v>0</v>
      </c>
      <c r="BX85" s="62">
        <f t="shared" si="32"/>
        <v>0</v>
      </c>
      <c r="BY85" s="62">
        <f t="shared" si="33"/>
        <v>0</v>
      </c>
      <c r="BZ85" s="63">
        <f t="shared" si="34"/>
        <v>0</v>
      </c>
      <c r="CA85" s="22">
        <f t="shared" si="35"/>
        <v>0</v>
      </c>
      <c r="CB85" s="23">
        <f t="shared" si="36"/>
        <v>0</v>
      </c>
      <c r="CC85" s="24">
        <f t="shared" si="37"/>
        <v>0</v>
      </c>
      <c r="CD85" s="64">
        <f t="shared" si="38"/>
        <v>-1</v>
      </c>
      <c r="CE85" s="30"/>
      <c r="CF85" s="64" t="e">
        <f t="shared" si="39"/>
        <v>#N/A</v>
      </c>
      <c r="CG85" s="65">
        <f t="shared" si="40"/>
        <v>1</v>
      </c>
      <c r="CH85" s="64">
        <f t="shared" si="41"/>
        <v>0</v>
      </c>
      <c r="CI85" s="66" t="e">
        <f>VLOOKUP(A85,[1]DATA!$A$6:$AI$331,34,0)</f>
        <v>#N/A</v>
      </c>
      <c r="CJ85" s="67" t="e">
        <f>VLOOKUP(A85,[2]CHAMCONG!A$7:CI$333,79,0)</f>
        <v>#N/A</v>
      </c>
      <c r="CK85" s="68" t="e">
        <f t="shared" si="42"/>
        <v>#N/A</v>
      </c>
    </row>
    <row r="86" spans="1:91" s="25" customFormat="1" ht="15.75" customHeight="1" x14ac:dyDescent="0.25">
      <c r="A86" s="69"/>
      <c r="B86" s="70"/>
      <c r="C86" s="71"/>
      <c r="D86" s="72"/>
      <c r="E86" s="73"/>
      <c r="F86" s="73"/>
      <c r="G86" s="74"/>
      <c r="H86" s="74"/>
      <c r="I86" s="75"/>
      <c r="J86" s="74"/>
      <c r="K86" s="75"/>
      <c r="L86" s="74"/>
      <c r="M86" s="75"/>
      <c r="N86" s="74"/>
      <c r="O86" s="75"/>
      <c r="P86" s="74"/>
      <c r="Q86" s="75"/>
      <c r="R86" s="75"/>
      <c r="S86" s="75"/>
      <c r="T86" s="74"/>
      <c r="U86" s="75"/>
      <c r="V86" s="74"/>
      <c r="W86" s="75"/>
      <c r="X86" s="74"/>
      <c r="Y86" s="75"/>
      <c r="Z86" s="74"/>
      <c r="AA86" s="75"/>
      <c r="AB86" s="74"/>
      <c r="AC86" s="75"/>
      <c r="AD86" s="74"/>
      <c r="AE86" s="75"/>
      <c r="AF86" s="75"/>
      <c r="AG86" s="75"/>
      <c r="AH86" s="74"/>
      <c r="AI86" s="75"/>
      <c r="AJ86" s="74"/>
      <c r="AK86" s="75"/>
      <c r="AL86" s="74"/>
      <c r="AM86" s="75"/>
      <c r="AN86" s="74"/>
      <c r="AO86" s="75"/>
      <c r="AP86" s="74"/>
      <c r="AQ86" s="75"/>
      <c r="AR86" s="74"/>
      <c r="AS86" s="75"/>
      <c r="AT86" s="75"/>
      <c r="AU86" s="74"/>
      <c r="AV86" s="74"/>
      <c r="AW86" s="74"/>
      <c r="AX86" s="74"/>
      <c r="AY86" s="75"/>
      <c r="AZ86" s="74"/>
      <c r="BA86" s="75"/>
      <c r="BB86" s="74"/>
      <c r="BC86" s="75"/>
      <c r="BD86" s="74"/>
      <c r="BE86" s="75"/>
      <c r="BF86" s="74"/>
      <c r="BG86" s="75"/>
      <c r="BH86" s="75"/>
      <c r="BI86" s="74"/>
      <c r="BJ86" s="74"/>
      <c r="BK86" s="74"/>
      <c r="BL86" s="74"/>
      <c r="BM86" s="74"/>
      <c r="BN86" s="74"/>
      <c r="BO86" s="74"/>
      <c r="BP86" s="74"/>
      <c r="BQ86" s="62">
        <f t="shared" si="26"/>
        <v>0</v>
      </c>
      <c r="BR86" s="62">
        <f t="shared" si="27"/>
        <v>0</v>
      </c>
      <c r="BS86" s="62">
        <f t="shared" si="28"/>
        <v>0</v>
      </c>
      <c r="BT86" s="62">
        <f t="shared" si="29"/>
        <v>0</v>
      </c>
      <c r="BU86" s="62">
        <f t="shared" si="30"/>
        <v>0</v>
      </c>
      <c r="BV86" s="62"/>
      <c r="BW86" s="62">
        <f t="shared" si="31"/>
        <v>0</v>
      </c>
      <c r="BX86" s="62">
        <f t="shared" si="32"/>
        <v>0</v>
      </c>
      <c r="BY86" s="62">
        <f t="shared" si="33"/>
        <v>0</v>
      </c>
      <c r="BZ86" s="63">
        <f t="shared" si="34"/>
        <v>0</v>
      </c>
      <c r="CA86" s="22">
        <f t="shared" si="35"/>
        <v>0</v>
      </c>
      <c r="CB86" s="23">
        <f t="shared" si="36"/>
        <v>0</v>
      </c>
      <c r="CC86" s="24">
        <f t="shared" si="37"/>
        <v>0</v>
      </c>
      <c r="CD86" s="64">
        <f t="shared" si="38"/>
        <v>-1</v>
      </c>
      <c r="CE86" s="30"/>
      <c r="CF86" s="64" t="e">
        <f t="shared" si="39"/>
        <v>#N/A</v>
      </c>
      <c r="CG86" s="65">
        <f t="shared" si="40"/>
        <v>1</v>
      </c>
      <c r="CH86" s="64">
        <f t="shared" si="41"/>
        <v>0</v>
      </c>
      <c r="CI86" s="66" t="e">
        <f>VLOOKUP(A86,[1]DATA!$A$6:$AI$331,34,0)</f>
        <v>#N/A</v>
      </c>
      <c r="CJ86" s="67" t="e">
        <f>VLOOKUP(A86,[2]CHAMCONG!A$7:CI$333,79,0)</f>
        <v>#N/A</v>
      </c>
      <c r="CK86" s="68" t="e">
        <f t="shared" si="42"/>
        <v>#N/A</v>
      </c>
    </row>
    <row r="87" spans="1:91" s="27" customFormat="1" ht="15.75" customHeight="1" x14ac:dyDescent="0.25">
      <c r="A87" s="69"/>
      <c r="B87" s="70"/>
      <c r="C87" s="71"/>
      <c r="D87" s="72"/>
      <c r="E87" s="73"/>
      <c r="F87" s="73"/>
      <c r="G87" s="74"/>
      <c r="H87" s="74"/>
      <c r="I87" s="75"/>
      <c r="J87" s="74"/>
      <c r="K87" s="74"/>
      <c r="L87" s="74"/>
      <c r="M87" s="74"/>
      <c r="N87" s="74"/>
      <c r="O87" s="75"/>
      <c r="P87" s="74"/>
      <c r="Q87" s="74"/>
      <c r="R87" s="74"/>
      <c r="S87" s="74"/>
      <c r="T87" s="74"/>
      <c r="U87" s="74"/>
      <c r="V87" s="74"/>
      <c r="W87" s="75"/>
      <c r="X87" s="74"/>
      <c r="Y87" s="74"/>
      <c r="Z87" s="74"/>
      <c r="AA87" s="74"/>
      <c r="AB87" s="74"/>
      <c r="AC87" s="75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62">
        <f t="shared" si="26"/>
        <v>0</v>
      </c>
      <c r="BR87" s="62">
        <f t="shared" si="27"/>
        <v>0</v>
      </c>
      <c r="BS87" s="62">
        <f t="shared" si="28"/>
        <v>0</v>
      </c>
      <c r="BT87" s="62">
        <f t="shared" si="29"/>
        <v>0</v>
      </c>
      <c r="BU87" s="62">
        <f t="shared" si="30"/>
        <v>0</v>
      </c>
      <c r="BV87" s="62"/>
      <c r="BW87" s="62">
        <f t="shared" si="31"/>
        <v>0</v>
      </c>
      <c r="BX87" s="62">
        <f t="shared" si="32"/>
        <v>0</v>
      </c>
      <c r="BY87" s="62">
        <f t="shared" si="33"/>
        <v>0</v>
      </c>
      <c r="BZ87" s="63">
        <f t="shared" si="34"/>
        <v>0</v>
      </c>
      <c r="CA87" s="22">
        <f t="shared" si="35"/>
        <v>0</v>
      </c>
      <c r="CB87" s="23">
        <f t="shared" si="36"/>
        <v>0</v>
      </c>
      <c r="CC87" s="24">
        <f t="shared" si="37"/>
        <v>0</v>
      </c>
      <c r="CD87" s="64">
        <f t="shared" si="38"/>
        <v>-1</v>
      </c>
      <c r="CE87" s="30"/>
      <c r="CF87" s="64" t="e">
        <f t="shared" si="39"/>
        <v>#N/A</v>
      </c>
      <c r="CG87" s="65">
        <f t="shared" si="40"/>
        <v>1</v>
      </c>
      <c r="CH87" s="64">
        <f t="shared" si="41"/>
        <v>0</v>
      </c>
      <c r="CI87" s="66" t="e">
        <f>VLOOKUP(A87,[1]DATA!$A$6:$AI$331,34,0)</f>
        <v>#N/A</v>
      </c>
      <c r="CJ87" s="67" t="e">
        <f>VLOOKUP(A87,[2]CHAMCONG!A$7:CI$333,79,0)</f>
        <v>#N/A</v>
      </c>
      <c r="CK87" s="68" t="e">
        <f t="shared" si="42"/>
        <v>#N/A</v>
      </c>
      <c r="CL87" s="25"/>
      <c r="CM87" s="25"/>
    </row>
    <row r="88" spans="1:91" s="25" customFormat="1" ht="15.75" customHeight="1" x14ac:dyDescent="0.25">
      <c r="A88" s="69"/>
      <c r="B88" s="70"/>
      <c r="C88" s="71"/>
      <c r="D88" s="72"/>
      <c r="E88" s="73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5"/>
      <c r="AB88" s="74"/>
      <c r="AC88" s="75"/>
      <c r="AD88" s="74"/>
      <c r="AE88" s="75"/>
      <c r="AF88" s="75"/>
      <c r="AG88" s="75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62">
        <f t="shared" si="26"/>
        <v>0</v>
      </c>
      <c r="BR88" s="62">
        <f t="shared" si="27"/>
        <v>0</v>
      </c>
      <c r="BS88" s="62">
        <f t="shared" si="28"/>
        <v>0</v>
      </c>
      <c r="BT88" s="62">
        <f t="shared" si="29"/>
        <v>0</v>
      </c>
      <c r="BU88" s="62">
        <f t="shared" si="30"/>
        <v>0</v>
      </c>
      <c r="BV88" s="62"/>
      <c r="BW88" s="62">
        <f t="shared" si="31"/>
        <v>0</v>
      </c>
      <c r="BX88" s="62">
        <f t="shared" si="32"/>
        <v>0</v>
      </c>
      <c r="BY88" s="62">
        <f t="shared" si="33"/>
        <v>0</v>
      </c>
      <c r="BZ88" s="63">
        <f t="shared" si="34"/>
        <v>0</v>
      </c>
      <c r="CA88" s="22">
        <f t="shared" si="35"/>
        <v>0</v>
      </c>
      <c r="CB88" s="23">
        <f t="shared" si="36"/>
        <v>0</v>
      </c>
      <c r="CC88" s="24">
        <f t="shared" si="37"/>
        <v>0</v>
      </c>
      <c r="CD88" s="64">
        <f t="shared" si="38"/>
        <v>-1</v>
      </c>
      <c r="CE88" s="30"/>
      <c r="CF88" s="64" t="e">
        <f t="shared" si="39"/>
        <v>#N/A</v>
      </c>
      <c r="CG88" s="65">
        <f t="shared" si="40"/>
        <v>1</v>
      </c>
      <c r="CH88" s="64">
        <f t="shared" si="41"/>
        <v>0</v>
      </c>
      <c r="CI88" s="66" t="e">
        <f>VLOOKUP(A88,[1]DATA!$A$6:$AI$331,34,0)</f>
        <v>#N/A</v>
      </c>
      <c r="CJ88" s="67" t="e">
        <f>VLOOKUP(A88,[2]CHAMCONG!A$7:CI$333,79,0)</f>
        <v>#N/A</v>
      </c>
      <c r="CK88" s="68" t="e">
        <f t="shared" si="42"/>
        <v>#N/A</v>
      </c>
    </row>
    <row r="89" spans="1:91" s="25" customFormat="1" ht="15.75" customHeight="1" x14ac:dyDescent="0.25">
      <c r="A89" s="69"/>
      <c r="B89" s="70"/>
      <c r="C89" s="71"/>
      <c r="D89" s="72"/>
      <c r="E89" s="73"/>
      <c r="F89" s="73"/>
      <c r="G89" s="74"/>
      <c r="H89" s="74"/>
      <c r="I89" s="75"/>
      <c r="J89" s="74"/>
      <c r="K89" s="75"/>
      <c r="L89" s="74"/>
      <c r="M89" s="75"/>
      <c r="N89" s="74"/>
      <c r="O89" s="75"/>
      <c r="P89" s="74"/>
      <c r="Q89" s="75"/>
      <c r="R89" s="75"/>
      <c r="S89" s="75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62">
        <f t="shared" si="26"/>
        <v>0</v>
      </c>
      <c r="BR89" s="62">
        <f t="shared" si="27"/>
        <v>0</v>
      </c>
      <c r="BS89" s="62">
        <f t="shared" si="28"/>
        <v>0</v>
      </c>
      <c r="BT89" s="62">
        <f t="shared" si="29"/>
        <v>0</v>
      </c>
      <c r="BU89" s="62">
        <f t="shared" si="30"/>
        <v>0</v>
      </c>
      <c r="BV89" s="62"/>
      <c r="BW89" s="62">
        <f t="shared" si="31"/>
        <v>0</v>
      </c>
      <c r="BX89" s="62">
        <f t="shared" si="32"/>
        <v>0</v>
      </c>
      <c r="BY89" s="62">
        <f t="shared" si="33"/>
        <v>0</v>
      </c>
      <c r="BZ89" s="63">
        <f t="shared" si="34"/>
        <v>0</v>
      </c>
      <c r="CA89" s="22">
        <f t="shared" si="35"/>
        <v>0</v>
      </c>
      <c r="CB89" s="23">
        <f t="shared" si="36"/>
        <v>0</v>
      </c>
      <c r="CC89" s="24">
        <f t="shared" si="37"/>
        <v>0</v>
      </c>
      <c r="CD89" s="64">
        <f t="shared" si="38"/>
        <v>-1</v>
      </c>
      <c r="CE89" s="30"/>
      <c r="CF89" s="64" t="e">
        <f t="shared" si="39"/>
        <v>#N/A</v>
      </c>
      <c r="CG89" s="65">
        <f t="shared" si="40"/>
        <v>1</v>
      </c>
      <c r="CH89" s="64">
        <f t="shared" si="41"/>
        <v>0</v>
      </c>
      <c r="CI89" s="66" t="e">
        <f>VLOOKUP(A89,[1]DATA!$A$6:$AI$331,34,0)</f>
        <v>#N/A</v>
      </c>
      <c r="CJ89" s="67" t="e">
        <f>VLOOKUP(A89,[2]CHAMCONG!A$7:CI$333,79,0)</f>
        <v>#N/A</v>
      </c>
      <c r="CK89" s="68" t="e">
        <f t="shared" si="42"/>
        <v>#N/A</v>
      </c>
    </row>
    <row r="90" spans="1:91" s="25" customFormat="1" ht="15.75" customHeight="1" x14ac:dyDescent="0.25">
      <c r="A90" s="69"/>
      <c r="B90" s="70"/>
      <c r="C90" s="71"/>
      <c r="D90" s="72"/>
      <c r="E90" s="73"/>
      <c r="F90" s="73"/>
      <c r="G90" s="74"/>
      <c r="H90" s="74"/>
      <c r="I90" s="75"/>
      <c r="J90" s="74"/>
      <c r="K90" s="75"/>
      <c r="L90" s="74"/>
      <c r="M90" s="75"/>
      <c r="N90" s="74"/>
      <c r="O90" s="75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5"/>
      <c r="AF90" s="75"/>
      <c r="AG90" s="75"/>
      <c r="AH90" s="74"/>
      <c r="AI90" s="75"/>
      <c r="AJ90" s="74"/>
      <c r="AK90" s="75"/>
      <c r="AL90" s="74"/>
      <c r="AM90" s="75"/>
      <c r="AN90" s="74"/>
      <c r="AO90" s="75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2">
        <f t="shared" si="26"/>
        <v>0</v>
      </c>
      <c r="BR90" s="62">
        <f t="shared" si="27"/>
        <v>0</v>
      </c>
      <c r="BS90" s="62">
        <f t="shared" si="28"/>
        <v>0</v>
      </c>
      <c r="BT90" s="62">
        <f t="shared" si="29"/>
        <v>0</v>
      </c>
      <c r="BU90" s="62">
        <f t="shared" si="30"/>
        <v>0</v>
      </c>
      <c r="BV90" s="62"/>
      <c r="BW90" s="62">
        <f t="shared" si="31"/>
        <v>0</v>
      </c>
      <c r="BX90" s="62">
        <f t="shared" si="32"/>
        <v>0</v>
      </c>
      <c r="BY90" s="62">
        <f t="shared" si="33"/>
        <v>0</v>
      </c>
      <c r="BZ90" s="63">
        <f t="shared" si="34"/>
        <v>0</v>
      </c>
      <c r="CA90" s="22">
        <f t="shared" si="35"/>
        <v>0</v>
      </c>
      <c r="CB90" s="23">
        <f t="shared" si="36"/>
        <v>0</v>
      </c>
      <c r="CC90" s="24">
        <f t="shared" si="37"/>
        <v>0</v>
      </c>
      <c r="CD90" s="64">
        <f t="shared" si="38"/>
        <v>-1</v>
      </c>
      <c r="CE90" s="30"/>
      <c r="CF90" s="64" t="e">
        <f t="shared" si="39"/>
        <v>#N/A</v>
      </c>
      <c r="CG90" s="65">
        <f t="shared" si="40"/>
        <v>1</v>
      </c>
      <c r="CH90" s="64">
        <f t="shared" si="41"/>
        <v>0</v>
      </c>
      <c r="CI90" s="66" t="e">
        <f>VLOOKUP(A90,[1]DATA!$A$6:$AI$331,34,0)</f>
        <v>#N/A</v>
      </c>
      <c r="CJ90" s="67" t="e">
        <f>VLOOKUP(A90,[2]CHAMCONG!A$7:CI$333,79,0)</f>
        <v>#N/A</v>
      </c>
      <c r="CK90" s="68" t="e">
        <f t="shared" si="42"/>
        <v>#N/A</v>
      </c>
    </row>
    <row r="91" spans="1:91" s="25" customFormat="1" ht="15.75" customHeight="1" x14ac:dyDescent="0.25">
      <c r="A91" s="69"/>
      <c r="B91" s="70"/>
      <c r="C91" s="71"/>
      <c r="D91" s="72"/>
      <c r="E91" s="73"/>
      <c r="F91" s="73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5"/>
      <c r="S91" s="75"/>
      <c r="T91" s="74"/>
      <c r="U91" s="74"/>
      <c r="V91" s="74"/>
      <c r="W91" s="75"/>
      <c r="X91" s="74"/>
      <c r="Y91" s="75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62">
        <f t="shared" si="26"/>
        <v>0</v>
      </c>
      <c r="BR91" s="62">
        <f t="shared" si="27"/>
        <v>0</v>
      </c>
      <c r="BS91" s="62">
        <f t="shared" si="28"/>
        <v>0</v>
      </c>
      <c r="BT91" s="62">
        <f t="shared" si="29"/>
        <v>0</v>
      </c>
      <c r="BU91" s="62">
        <f t="shared" si="30"/>
        <v>0</v>
      </c>
      <c r="BV91" s="62"/>
      <c r="BW91" s="62">
        <f t="shared" si="31"/>
        <v>0</v>
      </c>
      <c r="BX91" s="62">
        <f t="shared" si="32"/>
        <v>0</v>
      </c>
      <c r="BY91" s="62">
        <f t="shared" si="33"/>
        <v>0</v>
      </c>
      <c r="BZ91" s="63">
        <f t="shared" si="34"/>
        <v>0</v>
      </c>
      <c r="CA91" s="22">
        <f t="shared" si="35"/>
        <v>0</v>
      </c>
      <c r="CB91" s="23">
        <f t="shared" si="36"/>
        <v>0</v>
      </c>
      <c r="CC91" s="24">
        <f t="shared" si="37"/>
        <v>0</v>
      </c>
      <c r="CD91" s="64">
        <f t="shared" si="38"/>
        <v>-1</v>
      </c>
      <c r="CE91" s="30"/>
      <c r="CF91" s="64" t="e">
        <f t="shared" si="39"/>
        <v>#N/A</v>
      </c>
      <c r="CG91" s="65">
        <f t="shared" si="40"/>
        <v>1</v>
      </c>
      <c r="CH91" s="64">
        <f t="shared" si="41"/>
        <v>0</v>
      </c>
      <c r="CI91" s="66" t="e">
        <f>VLOOKUP(A91,[1]DATA!$A$6:$AI$331,34,0)</f>
        <v>#N/A</v>
      </c>
      <c r="CJ91" s="67" t="e">
        <f>VLOOKUP(A91,[2]CHAMCONG!A$7:CI$333,79,0)</f>
        <v>#N/A</v>
      </c>
      <c r="CK91" s="68" t="e">
        <f t="shared" si="42"/>
        <v>#N/A</v>
      </c>
    </row>
    <row r="92" spans="1:91" s="27" customFormat="1" ht="15.75" customHeight="1" x14ac:dyDescent="0.25">
      <c r="A92" s="69"/>
      <c r="B92" s="70"/>
      <c r="C92" s="71"/>
      <c r="D92" s="72"/>
      <c r="E92" s="73"/>
      <c r="F92" s="73"/>
      <c r="G92" s="74"/>
      <c r="H92" s="74"/>
      <c r="I92" s="75"/>
      <c r="J92" s="74"/>
      <c r="K92" s="74"/>
      <c r="L92" s="74"/>
      <c r="M92" s="74"/>
      <c r="N92" s="74"/>
      <c r="O92" s="75"/>
      <c r="P92" s="74"/>
      <c r="Q92" s="75"/>
      <c r="R92" s="75"/>
      <c r="S92" s="75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62">
        <f t="shared" si="26"/>
        <v>0</v>
      </c>
      <c r="BR92" s="62">
        <f t="shared" si="27"/>
        <v>0</v>
      </c>
      <c r="BS92" s="62">
        <f t="shared" si="28"/>
        <v>0</v>
      </c>
      <c r="BT92" s="62">
        <f t="shared" si="29"/>
        <v>0</v>
      </c>
      <c r="BU92" s="62">
        <f t="shared" si="30"/>
        <v>0</v>
      </c>
      <c r="BV92" s="62"/>
      <c r="BW92" s="62">
        <f t="shared" si="31"/>
        <v>0</v>
      </c>
      <c r="BX92" s="62">
        <f t="shared" si="32"/>
        <v>0</v>
      </c>
      <c r="BY92" s="62">
        <f t="shared" si="33"/>
        <v>0</v>
      </c>
      <c r="BZ92" s="63">
        <f t="shared" si="34"/>
        <v>0</v>
      </c>
      <c r="CA92" s="22">
        <f t="shared" si="35"/>
        <v>0</v>
      </c>
      <c r="CB92" s="23">
        <f t="shared" si="36"/>
        <v>0</v>
      </c>
      <c r="CC92" s="24">
        <f t="shared" si="37"/>
        <v>0</v>
      </c>
      <c r="CD92" s="64">
        <f t="shared" si="38"/>
        <v>-1</v>
      </c>
      <c r="CE92" s="30"/>
      <c r="CF92" s="64" t="e">
        <f t="shared" si="39"/>
        <v>#N/A</v>
      </c>
      <c r="CG92" s="65">
        <f t="shared" si="40"/>
        <v>1</v>
      </c>
      <c r="CH92" s="64">
        <f t="shared" si="41"/>
        <v>0</v>
      </c>
      <c r="CI92" s="66" t="e">
        <f>VLOOKUP(A92,[1]DATA!$A$6:$AI$331,34,0)</f>
        <v>#N/A</v>
      </c>
      <c r="CJ92" s="67" t="e">
        <f>VLOOKUP(A92,[2]CHAMCONG!A$7:CI$333,79,0)</f>
        <v>#N/A</v>
      </c>
      <c r="CK92" s="68" t="e">
        <f t="shared" si="42"/>
        <v>#N/A</v>
      </c>
      <c r="CL92" s="25"/>
      <c r="CM92" s="25"/>
    </row>
    <row r="93" spans="1:91" s="25" customFormat="1" ht="15.75" customHeight="1" x14ac:dyDescent="0.25">
      <c r="A93" s="69"/>
      <c r="B93" s="70"/>
      <c r="C93" s="71"/>
      <c r="D93" s="72"/>
      <c r="E93" s="73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5"/>
      <c r="T93" s="74"/>
      <c r="U93" s="75"/>
      <c r="V93" s="74"/>
      <c r="W93" s="75"/>
      <c r="X93" s="74"/>
      <c r="Y93" s="75"/>
      <c r="Z93" s="74"/>
      <c r="AA93" s="74"/>
      <c r="AB93" s="74"/>
      <c r="AC93" s="75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62">
        <f t="shared" si="26"/>
        <v>0</v>
      </c>
      <c r="BR93" s="62">
        <f t="shared" si="27"/>
        <v>0</v>
      </c>
      <c r="BS93" s="62">
        <f t="shared" si="28"/>
        <v>0</v>
      </c>
      <c r="BT93" s="62">
        <f t="shared" si="29"/>
        <v>0</v>
      </c>
      <c r="BU93" s="62">
        <f t="shared" si="30"/>
        <v>0</v>
      </c>
      <c r="BV93" s="62"/>
      <c r="BW93" s="62">
        <f t="shared" si="31"/>
        <v>0</v>
      </c>
      <c r="BX93" s="62">
        <f t="shared" si="32"/>
        <v>0</v>
      </c>
      <c r="BY93" s="62">
        <f t="shared" si="33"/>
        <v>0</v>
      </c>
      <c r="BZ93" s="63">
        <f t="shared" si="34"/>
        <v>0</v>
      </c>
      <c r="CA93" s="22">
        <f t="shared" si="35"/>
        <v>0</v>
      </c>
      <c r="CB93" s="23">
        <f t="shared" si="36"/>
        <v>0</v>
      </c>
      <c r="CC93" s="24">
        <f t="shared" si="37"/>
        <v>0</v>
      </c>
      <c r="CD93" s="64">
        <f t="shared" si="38"/>
        <v>-1</v>
      </c>
      <c r="CE93" s="30"/>
      <c r="CF93" s="64" t="e">
        <f t="shared" si="39"/>
        <v>#N/A</v>
      </c>
      <c r="CG93" s="65">
        <f t="shared" si="40"/>
        <v>1</v>
      </c>
      <c r="CH93" s="64">
        <f t="shared" si="41"/>
        <v>0</v>
      </c>
      <c r="CI93" s="66" t="e">
        <f>VLOOKUP(A93,[1]DATA!$A$6:$AI$331,34,0)</f>
        <v>#N/A</v>
      </c>
      <c r="CJ93" s="67" t="e">
        <f>VLOOKUP(A93,[2]CHAMCONG!A$7:CI$333,79,0)</f>
        <v>#N/A</v>
      </c>
      <c r="CK93" s="68" t="e">
        <f t="shared" si="42"/>
        <v>#N/A</v>
      </c>
    </row>
    <row r="94" spans="1:91" s="25" customFormat="1" ht="15.75" customHeight="1" x14ac:dyDescent="0.25">
      <c r="A94" s="69"/>
      <c r="B94" s="70"/>
      <c r="C94" s="71"/>
      <c r="D94" s="72"/>
      <c r="E94" s="73"/>
      <c r="F94" s="73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5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62">
        <f t="shared" si="26"/>
        <v>0</v>
      </c>
      <c r="BR94" s="62">
        <f t="shared" si="27"/>
        <v>0</v>
      </c>
      <c r="BS94" s="62">
        <f t="shared" si="28"/>
        <v>0</v>
      </c>
      <c r="BT94" s="62">
        <f t="shared" si="29"/>
        <v>0</v>
      </c>
      <c r="BU94" s="62">
        <f t="shared" si="30"/>
        <v>0</v>
      </c>
      <c r="BV94" s="62"/>
      <c r="BW94" s="62">
        <f t="shared" si="31"/>
        <v>0</v>
      </c>
      <c r="BX94" s="62">
        <f t="shared" si="32"/>
        <v>0</v>
      </c>
      <c r="BY94" s="62">
        <f t="shared" si="33"/>
        <v>0</v>
      </c>
      <c r="BZ94" s="63">
        <f t="shared" si="34"/>
        <v>0</v>
      </c>
      <c r="CA94" s="22">
        <f t="shared" si="35"/>
        <v>0</v>
      </c>
      <c r="CB94" s="23">
        <f t="shared" si="36"/>
        <v>0</v>
      </c>
      <c r="CC94" s="24">
        <f t="shared" si="37"/>
        <v>0</v>
      </c>
      <c r="CD94" s="64">
        <f t="shared" si="38"/>
        <v>-1</v>
      </c>
      <c r="CE94" s="30"/>
      <c r="CF94" s="64" t="e">
        <f t="shared" si="39"/>
        <v>#N/A</v>
      </c>
      <c r="CG94" s="65">
        <f t="shared" si="40"/>
        <v>1</v>
      </c>
      <c r="CH94" s="64">
        <f t="shared" si="41"/>
        <v>0</v>
      </c>
      <c r="CI94" s="66" t="e">
        <f>VLOOKUP(A94,[1]DATA!$A$6:$AI$331,34,0)</f>
        <v>#N/A</v>
      </c>
      <c r="CJ94" s="67" t="e">
        <f>VLOOKUP(A94,[2]CHAMCONG!A$7:CI$333,79,0)</f>
        <v>#N/A</v>
      </c>
      <c r="CK94" s="68" t="e">
        <f t="shared" si="42"/>
        <v>#N/A</v>
      </c>
    </row>
    <row r="95" spans="1:91" s="25" customFormat="1" ht="15.75" customHeight="1" x14ac:dyDescent="0.25">
      <c r="A95" s="69"/>
      <c r="B95" s="70"/>
      <c r="C95" s="71"/>
      <c r="D95" s="72"/>
      <c r="E95" s="73"/>
      <c r="F95" s="73"/>
      <c r="G95" s="74"/>
      <c r="H95" s="74"/>
      <c r="I95" s="75"/>
      <c r="J95" s="74"/>
      <c r="K95" s="74"/>
      <c r="L95" s="74"/>
      <c r="M95" s="74"/>
      <c r="N95" s="74"/>
      <c r="O95" s="75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62">
        <f t="shared" si="26"/>
        <v>0</v>
      </c>
      <c r="BR95" s="62">
        <f t="shared" si="27"/>
        <v>0</v>
      </c>
      <c r="BS95" s="62">
        <f t="shared" si="28"/>
        <v>0</v>
      </c>
      <c r="BT95" s="62">
        <f t="shared" si="29"/>
        <v>0</v>
      </c>
      <c r="BU95" s="62">
        <f t="shared" si="30"/>
        <v>0</v>
      </c>
      <c r="BV95" s="62"/>
      <c r="BW95" s="62">
        <f t="shared" si="31"/>
        <v>0</v>
      </c>
      <c r="BX95" s="62">
        <f t="shared" si="32"/>
        <v>0</v>
      </c>
      <c r="BY95" s="62">
        <f t="shared" si="33"/>
        <v>0</v>
      </c>
      <c r="BZ95" s="63">
        <f t="shared" si="34"/>
        <v>0</v>
      </c>
      <c r="CA95" s="22">
        <f t="shared" si="35"/>
        <v>0</v>
      </c>
      <c r="CB95" s="23">
        <f t="shared" si="36"/>
        <v>0</v>
      </c>
      <c r="CC95" s="24">
        <f t="shared" si="37"/>
        <v>0</v>
      </c>
      <c r="CD95" s="64">
        <f t="shared" si="38"/>
        <v>-1</v>
      </c>
      <c r="CE95" s="30"/>
      <c r="CF95" s="64" t="e">
        <f t="shared" si="39"/>
        <v>#N/A</v>
      </c>
      <c r="CG95" s="65">
        <f t="shared" si="40"/>
        <v>1</v>
      </c>
      <c r="CH95" s="64">
        <f t="shared" si="41"/>
        <v>0</v>
      </c>
      <c r="CI95" s="66" t="e">
        <f>VLOOKUP(A95,[1]DATA!$A$6:$AI$331,34,0)</f>
        <v>#N/A</v>
      </c>
      <c r="CJ95" s="67" t="e">
        <f>VLOOKUP(A95,[2]CHAMCONG!A$7:CI$333,79,0)</f>
        <v>#N/A</v>
      </c>
      <c r="CK95" s="68" t="e">
        <f t="shared" si="42"/>
        <v>#N/A</v>
      </c>
    </row>
    <row r="96" spans="1:91" s="25" customFormat="1" ht="15.75" customHeight="1" x14ac:dyDescent="0.25">
      <c r="A96" s="69"/>
      <c r="B96" s="70"/>
      <c r="C96" s="71"/>
      <c r="D96" s="72"/>
      <c r="E96" s="73"/>
      <c r="F96" s="73"/>
      <c r="G96" s="74"/>
      <c r="H96" s="74"/>
      <c r="I96" s="74"/>
      <c r="J96" s="74"/>
      <c r="K96" s="74"/>
      <c r="L96" s="74"/>
      <c r="M96" s="74"/>
      <c r="N96" s="74"/>
      <c r="O96" s="75"/>
      <c r="P96" s="74"/>
      <c r="Q96" s="74"/>
      <c r="R96" s="74"/>
      <c r="S96" s="74"/>
      <c r="T96" s="74"/>
      <c r="U96" s="74"/>
      <c r="V96" s="74"/>
      <c r="W96" s="75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2">
        <f t="shared" si="26"/>
        <v>0</v>
      </c>
      <c r="BR96" s="62">
        <f t="shared" si="27"/>
        <v>0</v>
      </c>
      <c r="BS96" s="62">
        <f t="shared" si="28"/>
        <v>0</v>
      </c>
      <c r="BT96" s="62">
        <f t="shared" si="29"/>
        <v>0</v>
      </c>
      <c r="BU96" s="62">
        <f t="shared" si="30"/>
        <v>0</v>
      </c>
      <c r="BV96" s="62"/>
      <c r="BW96" s="62">
        <f t="shared" si="31"/>
        <v>0</v>
      </c>
      <c r="BX96" s="62">
        <f t="shared" si="32"/>
        <v>0</v>
      </c>
      <c r="BY96" s="62">
        <f t="shared" si="33"/>
        <v>0</v>
      </c>
      <c r="BZ96" s="63">
        <f t="shared" si="34"/>
        <v>0</v>
      </c>
      <c r="CA96" s="22">
        <f t="shared" si="35"/>
        <v>0</v>
      </c>
      <c r="CB96" s="23">
        <f t="shared" si="36"/>
        <v>0</v>
      </c>
      <c r="CC96" s="24">
        <f t="shared" si="37"/>
        <v>0</v>
      </c>
      <c r="CD96" s="64">
        <f t="shared" si="38"/>
        <v>-1</v>
      </c>
      <c r="CE96" s="30"/>
      <c r="CF96" s="64" t="e">
        <f t="shared" si="39"/>
        <v>#N/A</v>
      </c>
      <c r="CG96" s="65">
        <f t="shared" si="40"/>
        <v>1</v>
      </c>
      <c r="CH96" s="64">
        <f t="shared" si="41"/>
        <v>0</v>
      </c>
      <c r="CI96" s="66" t="e">
        <f>VLOOKUP(A96,[1]DATA!$A$6:$AI$331,34,0)</f>
        <v>#N/A</v>
      </c>
      <c r="CJ96" s="67" t="e">
        <f>VLOOKUP(A96,[2]CHAMCONG!A$7:CI$333,79,0)</f>
        <v>#N/A</v>
      </c>
      <c r="CK96" s="68" t="e">
        <f t="shared" si="42"/>
        <v>#N/A</v>
      </c>
    </row>
    <row r="97" spans="1:91" s="25" customFormat="1" ht="15.75" customHeight="1" x14ac:dyDescent="0.25">
      <c r="A97" s="69"/>
      <c r="B97" s="70"/>
      <c r="C97" s="71"/>
      <c r="D97" s="72"/>
      <c r="E97" s="73"/>
      <c r="F97" s="73"/>
      <c r="G97" s="74"/>
      <c r="H97" s="74"/>
      <c r="I97" s="75"/>
      <c r="J97" s="74"/>
      <c r="K97" s="75"/>
      <c r="L97" s="74"/>
      <c r="M97" s="75"/>
      <c r="N97" s="74"/>
      <c r="O97" s="75"/>
      <c r="P97" s="74"/>
      <c r="Q97" s="74"/>
      <c r="R97" s="74"/>
      <c r="S97" s="75"/>
      <c r="T97" s="74"/>
      <c r="U97" s="75"/>
      <c r="V97" s="74"/>
      <c r="W97" s="75"/>
      <c r="X97" s="74"/>
      <c r="Y97" s="75"/>
      <c r="Z97" s="74"/>
      <c r="AA97" s="75"/>
      <c r="AB97" s="74"/>
      <c r="AC97" s="75"/>
      <c r="AD97" s="74"/>
      <c r="AE97" s="74"/>
      <c r="AF97" s="74"/>
      <c r="AG97" s="75"/>
      <c r="AH97" s="74"/>
      <c r="AI97" s="75"/>
      <c r="AJ97" s="74"/>
      <c r="AK97" s="75"/>
      <c r="AL97" s="74"/>
      <c r="AM97" s="75"/>
      <c r="AN97" s="74"/>
      <c r="AO97" s="75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62">
        <f t="shared" si="26"/>
        <v>0</v>
      </c>
      <c r="BR97" s="62">
        <f t="shared" si="27"/>
        <v>0</v>
      </c>
      <c r="BS97" s="62">
        <f t="shared" si="28"/>
        <v>0</v>
      </c>
      <c r="BT97" s="62">
        <f t="shared" si="29"/>
        <v>0</v>
      </c>
      <c r="BU97" s="62">
        <f t="shared" si="30"/>
        <v>0</v>
      </c>
      <c r="BV97" s="62"/>
      <c r="BW97" s="62">
        <f t="shared" si="31"/>
        <v>0</v>
      </c>
      <c r="BX97" s="62">
        <f t="shared" si="32"/>
        <v>0</v>
      </c>
      <c r="BY97" s="62">
        <f t="shared" si="33"/>
        <v>0</v>
      </c>
      <c r="BZ97" s="63">
        <f t="shared" si="34"/>
        <v>0</v>
      </c>
      <c r="CA97" s="22">
        <f t="shared" si="35"/>
        <v>0</v>
      </c>
      <c r="CB97" s="23">
        <f t="shared" si="36"/>
        <v>0</v>
      </c>
      <c r="CC97" s="24">
        <f t="shared" si="37"/>
        <v>0</v>
      </c>
      <c r="CD97" s="64">
        <f t="shared" si="38"/>
        <v>-1</v>
      </c>
      <c r="CE97" s="30"/>
      <c r="CF97" s="64" t="e">
        <f t="shared" si="39"/>
        <v>#N/A</v>
      </c>
      <c r="CG97" s="65">
        <f t="shared" si="40"/>
        <v>1</v>
      </c>
      <c r="CH97" s="64">
        <f t="shared" si="41"/>
        <v>0</v>
      </c>
      <c r="CI97" s="66" t="e">
        <f>VLOOKUP(A97,[1]DATA!$A$6:$AI$331,34,0)</f>
        <v>#N/A</v>
      </c>
      <c r="CJ97" s="67" t="e">
        <f>VLOOKUP(A97,[2]CHAMCONG!A$7:CI$333,79,0)</f>
        <v>#N/A</v>
      </c>
      <c r="CK97" s="68" t="e">
        <f t="shared" si="42"/>
        <v>#N/A</v>
      </c>
    </row>
    <row r="98" spans="1:91" s="25" customFormat="1" ht="15.75" customHeight="1" x14ac:dyDescent="0.25">
      <c r="A98" s="69"/>
      <c r="B98" s="70"/>
      <c r="C98" s="71"/>
      <c r="D98" s="72"/>
      <c r="E98" s="73"/>
      <c r="F98" s="73"/>
      <c r="G98" s="74"/>
      <c r="H98" s="74"/>
      <c r="I98" s="75"/>
      <c r="J98" s="74"/>
      <c r="K98" s="75"/>
      <c r="L98" s="74"/>
      <c r="M98" s="75"/>
      <c r="N98" s="74"/>
      <c r="O98" s="75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62">
        <f t="shared" si="26"/>
        <v>0</v>
      </c>
      <c r="BR98" s="62">
        <f t="shared" si="27"/>
        <v>0</v>
      </c>
      <c r="BS98" s="62">
        <f t="shared" si="28"/>
        <v>0</v>
      </c>
      <c r="BT98" s="62">
        <f t="shared" si="29"/>
        <v>0</v>
      </c>
      <c r="BU98" s="62">
        <f t="shared" si="30"/>
        <v>0</v>
      </c>
      <c r="BV98" s="62"/>
      <c r="BW98" s="62">
        <f t="shared" si="31"/>
        <v>0</v>
      </c>
      <c r="BX98" s="62">
        <f t="shared" si="32"/>
        <v>0</v>
      </c>
      <c r="BY98" s="62">
        <f t="shared" si="33"/>
        <v>0</v>
      </c>
      <c r="BZ98" s="63">
        <f t="shared" si="34"/>
        <v>0</v>
      </c>
      <c r="CA98" s="22">
        <f t="shared" si="35"/>
        <v>0</v>
      </c>
      <c r="CB98" s="23">
        <f t="shared" si="36"/>
        <v>0</v>
      </c>
      <c r="CC98" s="24">
        <f t="shared" si="37"/>
        <v>0</v>
      </c>
      <c r="CD98" s="64">
        <f t="shared" si="38"/>
        <v>-1</v>
      </c>
      <c r="CE98" s="30"/>
      <c r="CF98" s="64" t="e">
        <f t="shared" si="39"/>
        <v>#N/A</v>
      </c>
      <c r="CG98" s="65">
        <f t="shared" si="40"/>
        <v>1</v>
      </c>
      <c r="CH98" s="64">
        <f t="shared" si="41"/>
        <v>0</v>
      </c>
      <c r="CI98" s="66" t="e">
        <f>VLOOKUP(A98,[1]DATA!$A$6:$AI$331,34,0)</f>
        <v>#N/A</v>
      </c>
      <c r="CJ98" s="67" t="e">
        <f>VLOOKUP(A98,[2]CHAMCONG!A$7:CI$333,79,0)</f>
        <v>#N/A</v>
      </c>
      <c r="CK98" s="68" t="e">
        <f t="shared" si="42"/>
        <v>#N/A</v>
      </c>
    </row>
    <row r="99" spans="1:91" s="25" customFormat="1" ht="15.75" customHeight="1" x14ac:dyDescent="0.25">
      <c r="A99" s="69"/>
      <c r="B99" s="70"/>
      <c r="C99" s="71"/>
      <c r="D99" s="72"/>
      <c r="E99" s="73"/>
      <c r="F99" s="73"/>
      <c r="G99" s="74"/>
      <c r="H99" s="74"/>
      <c r="I99" s="75"/>
      <c r="J99" s="74"/>
      <c r="K99" s="75"/>
      <c r="L99" s="74"/>
      <c r="M99" s="75"/>
      <c r="N99" s="74"/>
      <c r="O99" s="75"/>
      <c r="P99" s="74"/>
      <c r="Q99" s="75"/>
      <c r="R99" s="75"/>
      <c r="S99" s="75"/>
      <c r="T99" s="74"/>
      <c r="U99" s="75"/>
      <c r="V99" s="74"/>
      <c r="W99" s="75"/>
      <c r="X99" s="74"/>
      <c r="Y99" s="75"/>
      <c r="Z99" s="74"/>
      <c r="AA99" s="75"/>
      <c r="AB99" s="74"/>
      <c r="AC99" s="75"/>
      <c r="AD99" s="74"/>
      <c r="AE99" s="75"/>
      <c r="AF99" s="75"/>
      <c r="AG99" s="75"/>
      <c r="AH99" s="74"/>
      <c r="AI99" s="75"/>
      <c r="AJ99" s="74"/>
      <c r="AK99" s="75"/>
      <c r="AL99" s="74"/>
      <c r="AM99" s="75"/>
      <c r="AN99" s="74"/>
      <c r="AO99" s="75"/>
      <c r="AP99" s="74"/>
      <c r="AQ99" s="75"/>
      <c r="AR99" s="74"/>
      <c r="AS99" s="75"/>
      <c r="AT99" s="75"/>
      <c r="AU99" s="75"/>
      <c r="AV99" s="74"/>
      <c r="AW99" s="74"/>
      <c r="AX99" s="74"/>
      <c r="AY99" s="75"/>
      <c r="AZ99" s="74"/>
      <c r="BA99" s="75"/>
      <c r="BB99" s="74"/>
      <c r="BC99" s="75"/>
      <c r="BD99" s="74"/>
      <c r="BE99" s="75"/>
      <c r="BF99" s="74"/>
      <c r="BG99" s="75"/>
      <c r="BH99" s="75"/>
      <c r="BI99" s="74"/>
      <c r="BJ99" s="74"/>
      <c r="BK99" s="74"/>
      <c r="BL99" s="74"/>
      <c r="BM99" s="74"/>
      <c r="BN99" s="74"/>
      <c r="BO99" s="74"/>
      <c r="BP99" s="74"/>
      <c r="BQ99" s="62">
        <f t="shared" si="26"/>
        <v>0</v>
      </c>
      <c r="BR99" s="62">
        <f t="shared" si="27"/>
        <v>0</v>
      </c>
      <c r="BS99" s="62">
        <f t="shared" si="28"/>
        <v>0</v>
      </c>
      <c r="BT99" s="62">
        <f t="shared" si="29"/>
        <v>0</v>
      </c>
      <c r="BU99" s="62">
        <f t="shared" si="30"/>
        <v>0</v>
      </c>
      <c r="BV99" s="62"/>
      <c r="BW99" s="62">
        <f t="shared" si="31"/>
        <v>0</v>
      </c>
      <c r="BX99" s="62">
        <f t="shared" si="32"/>
        <v>0</v>
      </c>
      <c r="BY99" s="62">
        <f t="shared" si="33"/>
        <v>0</v>
      </c>
      <c r="BZ99" s="63">
        <f t="shared" si="34"/>
        <v>0</v>
      </c>
      <c r="CA99" s="22">
        <f t="shared" si="35"/>
        <v>0</v>
      </c>
      <c r="CB99" s="23">
        <f t="shared" si="36"/>
        <v>0</v>
      </c>
      <c r="CC99" s="24">
        <f t="shared" si="37"/>
        <v>0</v>
      </c>
      <c r="CD99" s="64">
        <f t="shared" si="38"/>
        <v>-1</v>
      </c>
      <c r="CE99" s="30"/>
      <c r="CF99" s="64" t="e">
        <f t="shared" si="39"/>
        <v>#N/A</v>
      </c>
      <c r="CG99" s="65">
        <f t="shared" si="40"/>
        <v>1</v>
      </c>
      <c r="CH99" s="64">
        <f t="shared" si="41"/>
        <v>0</v>
      </c>
      <c r="CI99" s="66" t="e">
        <f>VLOOKUP(A99,[1]DATA!$A$6:$AI$331,34,0)</f>
        <v>#N/A</v>
      </c>
      <c r="CJ99" s="67" t="e">
        <f>VLOOKUP(A99,[2]CHAMCONG!A$7:CI$333,79,0)</f>
        <v>#N/A</v>
      </c>
      <c r="CK99" s="68" t="e">
        <f t="shared" si="42"/>
        <v>#N/A</v>
      </c>
    </row>
    <row r="100" spans="1:91" s="25" customFormat="1" ht="15.75" customHeight="1" x14ac:dyDescent="0.25">
      <c r="A100" s="69"/>
      <c r="B100" s="70"/>
      <c r="C100" s="71"/>
      <c r="D100" s="72"/>
      <c r="E100" s="73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5"/>
      <c r="AL100" s="74"/>
      <c r="AM100" s="75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62">
        <f t="shared" si="26"/>
        <v>0</v>
      </c>
      <c r="BR100" s="62">
        <f t="shared" si="27"/>
        <v>0</v>
      </c>
      <c r="BS100" s="62">
        <f t="shared" si="28"/>
        <v>0</v>
      </c>
      <c r="BT100" s="62">
        <f t="shared" si="29"/>
        <v>0</v>
      </c>
      <c r="BU100" s="62">
        <f t="shared" si="30"/>
        <v>0</v>
      </c>
      <c r="BV100" s="62"/>
      <c r="BW100" s="62">
        <f t="shared" si="31"/>
        <v>0</v>
      </c>
      <c r="BX100" s="62">
        <f t="shared" si="32"/>
        <v>0</v>
      </c>
      <c r="BY100" s="62">
        <f t="shared" si="33"/>
        <v>0</v>
      </c>
      <c r="BZ100" s="63">
        <f t="shared" si="34"/>
        <v>0</v>
      </c>
      <c r="CA100" s="22">
        <f t="shared" si="35"/>
        <v>0</v>
      </c>
      <c r="CB100" s="23">
        <f t="shared" si="36"/>
        <v>0</v>
      </c>
      <c r="CC100" s="24">
        <f t="shared" si="37"/>
        <v>0</v>
      </c>
      <c r="CD100" s="64">
        <f t="shared" si="38"/>
        <v>-1</v>
      </c>
      <c r="CE100" s="30"/>
      <c r="CF100" s="64" t="e">
        <f t="shared" si="39"/>
        <v>#N/A</v>
      </c>
      <c r="CG100" s="65">
        <f t="shared" si="40"/>
        <v>1</v>
      </c>
      <c r="CH100" s="64">
        <f t="shared" si="41"/>
        <v>0</v>
      </c>
      <c r="CI100" s="66" t="e">
        <f>VLOOKUP(A100,[1]DATA!$A$6:$AI$331,34,0)</f>
        <v>#N/A</v>
      </c>
      <c r="CJ100" s="67" t="e">
        <f>VLOOKUP(A100,[2]CHAMCONG!A$7:CI$333,79,0)</f>
        <v>#N/A</v>
      </c>
      <c r="CK100" s="68" t="e">
        <f t="shared" si="42"/>
        <v>#N/A</v>
      </c>
    </row>
    <row r="101" spans="1:91" s="25" customFormat="1" ht="15.75" customHeight="1" x14ac:dyDescent="0.25">
      <c r="A101" s="69"/>
      <c r="B101" s="70"/>
      <c r="C101" s="71"/>
      <c r="D101" s="72"/>
      <c r="E101" s="73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5"/>
      <c r="T101" s="74"/>
      <c r="U101" s="75"/>
      <c r="V101" s="74"/>
      <c r="W101" s="75"/>
      <c r="X101" s="74"/>
      <c r="Y101" s="75"/>
      <c r="Z101" s="74"/>
      <c r="AA101" s="75"/>
      <c r="AB101" s="74"/>
      <c r="AC101" s="75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62">
        <f t="shared" si="26"/>
        <v>0</v>
      </c>
      <c r="BR101" s="62">
        <f t="shared" si="27"/>
        <v>0</v>
      </c>
      <c r="BS101" s="62">
        <f t="shared" si="28"/>
        <v>0</v>
      </c>
      <c r="BT101" s="62">
        <f t="shared" si="29"/>
        <v>0</v>
      </c>
      <c r="BU101" s="62">
        <f t="shared" si="30"/>
        <v>0</v>
      </c>
      <c r="BV101" s="62"/>
      <c r="BW101" s="62">
        <f t="shared" si="31"/>
        <v>0</v>
      </c>
      <c r="BX101" s="62">
        <f t="shared" si="32"/>
        <v>0</v>
      </c>
      <c r="BY101" s="62">
        <f t="shared" si="33"/>
        <v>0</v>
      </c>
      <c r="BZ101" s="63">
        <f t="shared" si="34"/>
        <v>0</v>
      </c>
      <c r="CA101" s="22">
        <f t="shared" si="35"/>
        <v>0</v>
      </c>
      <c r="CB101" s="23">
        <f t="shared" si="36"/>
        <v>0</v>
      </c>
      <c r="CC101" s="24">
        <f t="shared" si="37"/>
        <v>0</v>
      </c>
      <c r="CD101" s="64">
        <f t="shared" si="38"/>
        <v>-1</v>
      </c>
      <c r="CE101" s="30"/>
      <c r="CF101" s="64" t="e">
        <f t="shared" si="39"/>
        <v>#N/A</v>
      </c>
      <c r="CG101" s="65">
        <f t="shared" si="40"/>
        <v>1</v>
      </c>
      <c r="CH101" s="64">
        <f t="shared" si="41"/>
        <v>0</v>
      </c>
      <c r="CI101" s="66" t="e">
        <f>VLOOKUP(A101,[1]DATA!$A$6:$AI$331,34,0)</f>
        <v>#N/A</v>
      </c>
      <c r="CJ101" s="67" t="e">
        <f>VLOOKUP(A101,[2]CHAMCONG!A$7:CI$333,79,0)</f>
        <v>#N/A</v>
      </c>
      <c r="CK101" s="68" t="e">
        <f t="shared" si="42"/>
        <v>#N/A</v>
      </c>
    </row>
    <row r="102" spans="1:91" s="25" customFormat="1" ht="15.75" customHeight="1" x14ac:dyDescent="0.25">
      <c r="A102" s="69"/>
      <c r="B102" s="70"/>
      <c r="C102" s="71"/>
      <c r="D102" s="72"/>
      <c r="E102" s="73"/>
      <c r="F102" s="73"/>
      <c r="G102" s="74"/>
      <c r="H102" s="74"/>
      <c r="I102" s="75"/>
      <c r="J102" s="74"/>
      <c r="K102" s="74"/>
      <c r="L102" s="74"/>
      <c r="M102" s="74"/>
      <c r="N102" s="74"/>
      <c r="O102" s="75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5"/>
      <c r="AL102" s="74"/>
      <c r="AM102" s="74"/>
      <c r="AN102" s="74"/>
      <c r="AO102" s="74"/>
      <c r="AP102" s="74"/>
      <c r="AQ102" s="75"/>
      <c r="AR102" s="74"/>
      <c r="AS102" s="74"/>
      <c r="AT102" s="74"/>
      <c r="AU102" s="75"/>
      <c r="AV102" s="74"/>
      <c r="AW102" s="74"/>
      <c r="AX102" s="74"/>
      <c r="AY102" s="75"/>
      <c r="AZ102" s="74"/>
      <c r="BA102" s="75"/>
      <c r="BB102" s="74"/>
      <c r="BC102" s="75"/>
      <c r="BD102" s="74"/>
      <c r="BE102" s="75"/>
      <c r="BF102" s="74"/>
      <c r="BG102" s="75"/>
      <c r="BH102" s="75"/>
      <c r="BI102" s="74"/>
      <c r="BJ102" s="74"/>
      <c r="BK102" s="74"/>
      <c r="BL102" s="74"/>
      <c r="BM102" s="74"/>
      <c r="BN102" s="74"/>
      <c r="BO102" s="74"/>
      <c r="BP102" s="74"/>
      <c r="BQ102" s="62">
        <f t="shared" si="26"/>
        <v>0</v>
      </c>
      <c r="BR102" s="62">
        <f t="shared" si="27"/>
        <v>0</v>
      </c>
      <c r="BS102" s="62">
        <f t="shared" si="28"/>
        <v>0</v>
      </c>
      <c r="BT102" s="62">
        <f t="shared" si="29"/>
        <v>0</v>
      </c>
      <c r="BU102" s="62">
        <f t="shared" si="30"/>
        <v>0</v>
      </c>
      <c r="BV102" s="62"/>
      <c r="BW102" s="62">
        <f t="shared" si="31"/>
        <v>0</v>
      </c>
      <c r="BX102" s="62">
        <f t="shared" si="32"/>
        <v>0</v>
      </c>
      <c r="BY102" s="62">
        <f t="shared" si="33"/>
        <v>0</v>
      </c>
      <c r="BZ102" s="63">
        <f t="shared" si="34"/>
        <v>0</v>
      </c>
      <c r="CA102" s="22">
        <f t="shared" si="35"/>
        <v>0</v>
      </c>
      <c r="CB102" s="23">
        <f t="shared" si="36"/>
        <v>0</v>
      </c>
      <c r="CC102" s="24">
        <f t="shared" si="37"/>
        <v>0</v>
      </c>
      <c r="CD102" s="64">
        <f t="shared" si="38"/>
        <v>-1</v>
      </c>
      <c r="CE102" s="30"/>
      <c r="CF102" s="64" t="e">
        <f t="shared" si="39"/>
        <v>#N/A</v>
      </c>
      <c r="CG102" s="65">
        <f t="shared" si="40"/>
        <v>1</v>
      </c>
      <c r="CH102" s="64">
        <f t="shared" si="41"/>
        <v>0</v>
      </c>
      <c r="CI102" s="66" t="e">
        <f>VLOOKUP(A102,[1]DATA!$A$6:$AI$331,34,0)</f>
        <v>#N/A</v>
      </c>
      <c r="CJ102" s="67" t="e">
        <f>VLOOKUP(A102,[2]CHAMCONG!A$7:CI$333,79,0)</f>
        <v>#N/A</v>
      </c>
      <c r="CK102" s="68" t="e">
        <f t="shared" si="42"/>
        <v>#N/A</v>
      </c>
    </row>
    <row r="103" spans="1:91" s="25" customFormat="1" ht="14.1" customHeight="1" x14ac:dyDescent="0.25">
      <c r="A103" s="69"/>
      <c r="B103" s="70"/>
      <c r="C103" s="71"/>
      <c r="D103" s="72"/>
      <c r="E103" s="73"/>
      <c r="F103" s="73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5"/>
      <c r="AP103" s="74"/>
      <c r="AQ103" s="75"/>
      <c r="AR103" s="74"/>
      <c r="AS103" s="75"/>
      <c r="AT103" s="75"/>
      <c r="AU103" s="75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62">
        <f t="shared" si="26"/>
        <v>0</v>
      </c>
      <c r="BR103" s="62">
        <f t="shared" si="27"/>
        <v>0</v>
      </c>
      <c r="BS103" s="62">
        <f t="shared" si="28"/>
        <v>0</v>
      </c>
      <c r="BT103" s="62">
        <f t="shared" si="29"/>
        <v>0</v>
      </c>
      <c r="BU103" s="62">
        <f t="shared" si="30"/>
        <v>0</v>
      </c>
      <c r="BV103" s="62"/>
      <c r="BW103" s="62">
        <f t="shared" si="31"/>
        <v>0</v>
      </c>
      <c r="BX103" s="62">
        <f t="shared" si="32"/>
        <v>0</v>
      </c>
      <c r="BY103" s="62">
        <f t="shared" si="33"/>
        <v>0</v>
      </c>
      <c r="BZ103" s="63">
        <f t="shared" si="34"/>
        <v>0</v>
      </c>
      <c r="CA103" s="22">
        <f t="shared" si="35"/>
        <v>0</v>
      </c>
      <c r="CB103" s="23">
        <f t="shared" si="36"/>
        <v>0</v>
      </c>
      <c r="CC103" s="24">
        <f t="shared" si="37"/>
        <v>0</v>
      </c>
      <c r="CD103" s="64">
        <f t="shared" si="38"/>
        <v>-1</v>
      </c>
      <c r="CE103" s="30"/>
      <c r="CF103" s="64" t="e">
        <f t="shared" si="39"/>
        <v>#N/A</v>
      </c>
      <c r="CG103" s="65">
        <f t="shared" si="40"/>
        <v>1</v>
      </c>
      <c r="CH103" s="64">
        <f t="shared" si="41"/>
        <v>0</v>
      </c>
      <c r="CI103" s="66" t="e">
        <f>VLOOKUP(A103,[1]DATA!$A$6:$AI$331,34,0)</f>
        <v>#N/A</v>
      </c>
      <c r="CJ103" s="67" t="e">
        <f>VLOOKUP(A103,[2]CHAMCONG!A$7:CI$333,79,0)</f>
        <v>#N/A</v>
      </c>
      <c r="CK103" s="68" t="e">
        <f t="shared" si="42"/>
        <v>#N/A</v>
      </c>
    </row>
    <row r="104" spans="1:91" s="25" customFormat="1" ht="15.75" customHeight="1" x14ac:dyDescent="0.25">
      <c r="A104" s="69"/>
      <c r="B104" s="70"/>
      <c r="C104" s="71"/>
      <c r="D104" s="72"/>
      <c r="E104" s="73"/>
      <c r="F104" s="73"/>
      <c r="G104" s="74"/>
      <c r="H104" s="74"/>
      <c r="I104" s="75"/>
      <c r="J104" s="74"/>
      <c r="K104" s="75"/>
      <c r="L104" s="74"/>
      <c r="M104" s="75"/>
      <c r="N104" s="74"/>
      <c r="O104" s="75"/>
      <c r="P104" s="74"/>
      <c r="Q104" s="74"/>
      <c r="R104" s="74"/>
      <c r="S104" s="75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62">
        <f t="shared" si="26"/>
        <v>0</v>
      </c>
      <c r="BR104" s="62">
        <f t="shared" si="27"/>
        <v>0</v>
      </c>
      <c r="BS104" s="62">
        <f t="shared" si="28"/>
        <v>0</v>
      </c>
      <c r="BT104" s="62">
        <f t="shared" si="29"/>
        <v>0</v>
      </c>
      <c r="BU104" s="62">
        <f t="shared" si="30"/>
        <v>0</v>
      </c>
      <c r="BV104" s="62"/>
      <c r="BW104" s="62">
        <f t="shared" si="31"/>
        <v>0</v>
      </c>
      <c r="BX104" s="62">
        <f t="shared" si="32"/>
        <v>0</v>
      </c>
      <c r="BY104" s="62">
        <f t="shared" si="33"/>
        <v>0</v>
      </c>
      <c r="BZ104" s="63">
        <f t="shared" si="34"/>
        <v>0</v>
      </c>
      <c r="CA104" s="22">
        <f t="shared" si="35"/>
        <v>0</v>
      </c>
      <c r="CB104" s="23">
        <f t="shared" si="36"/>
        <v>0</v>
      </c>
      <c r="CC104" s="24">
        <f t="shared" si="37"/>
        <v>0</v>
      </c>
      <c r="CD104" s="64">
        <f t="shared" si="38"/>
        <v>-1</v>
      </c>
      <c r="CE104" s="30"/>
      <c r="CF104" s="64" t="e">
        <f t="shared" si="39"/>
        <v>#N/A</v>
      </c>
      <c r="CG104" s="65">
        <f t="shared" si="40"/>
        <v>1</v>
      </c>
      <c r="CH104" s="64">
        <f t="shared" si="41"/>
        <v>0</v>
      </c>
      <c r="CI104" s="66" t="e">
        <f>VLOOKUP(A104,[1]DATA!$A$6:$AI$331,34,0)</f>
        <v>#N/A</v>
      </c>
      <c r="CJ104" s="67" t="e">
        <f>VLOOKUP(A104,[2]CHAMCONG!A$7:CI$333,79,0)</f>
        <v>#N/A</v>
      </c>
      <c r="CK104" s="68" t="e">
        <f t="shared" si="42"/>
        <v>#N/A</v>
      </c>
    </row>
    <row r="105" spans="1:91" s="25" customFormat="1" ht="15.75" customHeight="1" x14ac:dyDescent="0.25">
      <c r="A105" s="69"/>
      <c r="B105" s="70"/>
      <c r="C105" s="71"/>
      <c r="D105" s="72"/>
      <c r="E105" s="73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62">
        <f t="shared" si="26"/>
        <v>0</v>
      </c>
      <c r="BR105" s="62">
        <f t="shared" si="27"/>
        <v>0</v>
      </c>
      <c r="BS105" s="62">
        <f t="shared" si="28"/>
        <v>0</v>
      </c>
      <c r="BT105" s="62">
        <f t="shared" si="29"/>
        <v>0</v>
      </c>
      <c r="BU105" s="62">
        <f t="shared" si="30"/>
        <v>0</v>
      </c>
      <c r="BV105" s="62"/>
      <c r="BW105" s="62">
        <f t="shared" si="31"/>
        <v>0</v>
      </c>
      <c r="BX105" s="62">
        <f t="shared" si="32"/>
        <v>0</v>
      </c>
      <c r="BY105" s="62">
        <f t="shared" si="33"/>
        <v>0</v>
      </c>
      <c r="BZ105" s="63">
        <f t="shared" si="34"/>
        <v>0</v>
      </c>
      <c r="CA105" s="22">
        <f t="shared" si="35"/>
        <v>0</v>
      </c>
      <c r="CB105" s="23">
        <f t="shared" si="36"/>
        <v>0</v>
      </c>
      <c r="CC105" s="24">
        <f t="shared" si="37"/>
        <v>0</v>
      </c>
      <c r="CD105" s="64">
        <f t="shared" si="38"/>
        <v>-1</v>
      </c>
      <c r="CE105" s="30"/>
      <c r="CF105" s="64" t="e">
        <f t="shared" si="39"/>
        <v>#N/A</v>
      </c>
      <c r="CG105" s="65">
        <f t="shared" si="40"/>
        <v>1</v>
      </c>
      <c r="CH105" s="64">
        <f t="shared" si="41"/>
        <v>0</v>
      </c>
      <c r="CI105" s="66" t="e">
        <f>VLOOKUP(A105,[1]DATA!$A$6:$AI$331,34,0)</f>
        <v>#N/A</v>
      </c>
      <c r="CJ105" s="67" t="e">
        <f>VLOOKUP(A105,[2]CHAMCONG!A$7:CI$333,79,0)</f>
        <v>#N/A</v>
      </c>
      <c r="CK105" s="68" t="e">
        <f t="shared" si="42"/>
        <v>#N/A</v>
      </c>
    </row>
    <row r="106" spans="1:91" s="27" customFormat="1" ht="15.75" customHeight="1" x14ac:dyDescent="0.25">
      <c r="A106" s="69"/>
      <c r="B106" s="70"/>
      <c r="C106" s="71"/>
      <c r="D106" s="72"/>
      <c r="E106" s="73"/>
      <c r="F106" s="73"/>
      <c r="G106" s="74"/>
      <c r="H106" s="74"/>
      <c r="I106" s="75"/>
      <c r="J106" s="74"/>
      <c r="K106" s="74"/>
      <c r="L106" s="74"/>
      <c r="M106" s="74"/>
      <c r="N106" s="74"/>
      <c r="O106" s="75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62">
        <f t="shared" si="26"/>
        <v>0</v>
      </c>
      <c r="BR106" s="62">
        <f t="shared" si="27"/>
        <v>0</v>
      </c>
      <c r="BS106" s="62">
        <f t="shared" si="28"/>
        <v>0</v>
      </c>
      <c r="BT106" s="62">
        <f t="shared" si="29"/>
        <v>0</v>
      </c>
      <c r="BU106" s="62">
        <f t="shared" si="30"/>
        <v>0</v>
      </c>
      <c r="BV106" s="62"/>
      <c r="BW106" s="62">
        <f t="shared" si="31"/>
        <v>0</v>
      </c>
      <c r="BX106" s="62">
        <f t="shared" si="32"/>
        <v>0</v>
      </c>
      <c r="BY106" s="62">
        <f t="shared" si="33"/>
        <v>0</v>
      </c>
      <c r="BZ106" s="63">
        <f t="shared" si="34"/>
        <v>0</v>
      </c>
      <c r="CA106" s="22">
        <f t="shared" si="35"/>
        <v>0</v>
      </c>
      <c r="CB106" s="23">
        <f t="shared" si="36"/>
        <v>0</v>
      </c>
      <c r="CC106" s="24">
        <f t="shared" si="37"/>
        <v>0</v>
      </c>
      <c r="CD106" s="64">
        <f t="shared" si="38"/>
        <v>-1</v>
      </c>
      <c r="CE106" s="30"/>
      <c r="CF106" s="64" t="e">
        <f t="shared" si="39"/>
        <v>#N/A</v>
      </c>
      <c r="CG106" s="65">
        <f t="shared" si="40"/>
        <v>1</v>
      </c>
      <c r="CH106" s="64">
        <f t="shared" si="41"/>
        <v>0</v>
      </c>
      <c r="CI106" s="66" t="e">
        <f>VLOOKUP(A106,[1]DATA!$A$6:$AI$331,34,0)</f>
        <v>#N/A</v>
      </c>
      <c r="CJ106" s="67" t="e">
        <f>VLOOKUP(A106,[2]CHAMCONG!A$7:CI$333,79,0)</f>
        <v>#N/A</v>
      </c>
      <c r="CK106" s="68" t="e">
        <f t="shared" si="42"/>
        <v>#N/A</v>
      </c>
      <c r="CL106" s="25"/>
      <c r="CM106" s="25"/>
    </row>
    <row r="107" spans="1:91" s="25" customFormat="1" ht="15.75" customHeight="1" x14ac:dyDescent="0.25">
      <c r="A107" s="69"/>
      <c r="B107" s="70"/>
      <c r="C107" s="71"/>
      <c r="D107" s="72"/>
      <c r="E107" s="73"/>
      <c r="F107" s="73"/>
      <c r="G107" s="74"/>
      <c r="H107" s="74"/>
      <c r="I107" s="75"/>
      <c r="J107" s="74"/>
      <c r="K107" s="75"/>
      <c r="L107" s="74"/>
      <c r="M107" s="75"/>
      <c r="N107" s="74"/>
      <c r="O107" s="75"/>
      <c r="P107" s="74"/>
      <c r="Q107" s="74"/>
      <c r="R107" s="74"/>
      <c r="S107" s="75"/>
      <c r="T107" s="74"/>
      <c r="U107" s="75"/>
      <c r="V107" s="74"/>
      <c r="W107" s="75"/>
      <c r="X107" s="74"/>
      <c r="Y107" s="75"/>
      <c r="Z107" s="74"/>
      <c r="AA107" s="75"/>
      <c r="AB107" s="74"/>
      <c r="AC107" s="75"/>
      <c r="AD107" s="74"/>
      <c r="AE107" s="74"/>
      <c r="AF107" s="74"/>
      <c r="AG107" s="75"/>
      <c r="AH107" s="74"/>
      <c r="AI107" s="75"/>
      <c r="AJ107" s="74"/>
      <c r="AK107" s="75"/>
      <c r="AL107" s="74"/>
      <c r="AM107" s="75"/>
      <c r="AN107" s="74"/>
      <c r="AO107" s="74"/>
      <c r="AP107" s="74"/>
      <c r="AQ107" s="75"/>
      <c r="AR107" s="74"/>
      <c r="AS107" s="74"/>
      <c r="AT107" s="74"/>
      <c r="AU107" s="74"/>
      <c r="AV107" s="74"/>
      <c r="AW107" s="74"/>
      <c r="AX107" s="74"/>
      <c r="AY107" s="75"/>
      <c r="AZ107" s="74"/>
      <c r="BA107" s="74"/>
      <c r="BB107" s="74"/>
      <c r="BC107" s="74"/>
      <c r="BD107" s="74"/>
      <c r="BE107" s="75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62">
        <f t="shared" si="26"/>
        <v>0</v>
      </c>
      <c r="BR107" s="62">
        <f t="shared" si="27"/>
        <v>0</v>
      </c>
      <c r="BS107" s="62">
        <f t="shared" si="28"/>
        <v>0</v>
      </c>
      <c r="BT107" s="62">
        <f t="shared" si="29"/>
        <v>0</v>
      </c>
      <c r="BU107" s="62">
        <f t="shared" si="30"/>
        <v>0</v>
      </c>
      <c r="BV107" s="62"/>
      <c r="BW107" s="62">
        <f t="shared" si="31"/>
        <v>0</v>
      </c>
      <c r="BX107" s="62">
        <f t="shared" si="32"/>
        <v>0</v>
      </c>
      <c r="BY107" s="62">
        <f t="shared" si="33"/>
        <v>0</v>
      </c>
      <c r="BZ107" s="63">
        <f t="shared" si="34"/>
        <v>0</v>
      </c>
      <c r="CA107" s="22">
        <f t="shared" si="35"/>
        <v>0</v>
      </c>
      <c r="CB107" s="23">
        <f t="shared" si="36"/>
        <v>0</v>
      </c>
      <c r="CC107" s="24">
        <f t="shared" si="37"/>
        <v>0</v>
      </c>
      <c r="CD107" s="64">
        <f t="shared" si="38"/>
        <v>-1</v>
      </c>
      <c r="CE107" s="30"/>
      <c r="CF107" s="64" t="e">
        <f t="shared" si="39"/>
        <v>#N/A</v>
      </c>
      <c r="CG107" s="65">
        <f t="shared" si="40"/>
        <v>1</v>
      </c>
      <c r="CH107" s="64">
        <f t="shared" si="41"/>
        <v>0</v>
      </c>
      <c r="CI107" s="66" t="e">
        <f>VLOOKUP(A107,[1]DATA!$A$6:$AI$331,34,0)</f>
        <v>#N/A</v>
      </c>
      <c r="CJ107" s="67" t="e">
        <f>VLOOKUP(A107,[2]CHAMCONG!A$7:CI$333,79,0)</f>
        <v>#N/A</v>
      </c>
      <c r="CK107" s="68" t="e">
        <f t="shared" si="42"/>
        <v>#N/A</v>
      </c>
    </row>
    <row r="108" spans="1:91" s="25" customFormat="1" ht="15.75" customHeight="1" x14ac:dyDescent="0.25">
      <c r="A108" s="69"/>
      <c r="B108" s="70"/>
      <c r="C108" s="71"/>
      <c r="D108" s="72"/>
      <c r="E108" s="73"/>
      <c r="F108" s="73"/>
      <c r="G108" s="74"/>
      <c r="H108" s="74"/>
      <c r="I108" s="75"/>
      <c r="J108" s="74"/>
      <c r="K108" s="75"/>
      <c r="L108" s="74"/>
      <c r="M108" s="75"/>
      <c r="N108" s="74"/>
      <c r="O108" s="75"/>
      <c r="P108" s="74"/>
      <c r="Q108" s="74"/>
      <c r="R108" s="74"/>
      <c r="S108" s="75"/>
      <c r="T108" s="74"/>
      <c r="U108" s="75"/>
      <c r="V108" s="74"/>
      <c r="W108" s="75"/>
      <c r="X108" s="74"/>
      <c r="Y108" s="75"/>
      <c r="Z108" s="74"/>
      <c r="AA108" s="75"/>
      <c r="AB108" s="74"/>
      <c r="AC108" s="75"/>
      <c r="AD108" s="74"/>
      <c r="AE108" s="74"/>
      <c r="AF108" s="74"/>
      <c r="AG108" s="75"/>
      <c r="AH108" s="74"/>
      <c r="AI108" s="75"/>
      <c r="AJ108" s="74"/>
      <c r="AK108" s="75"/>
      <c r="AL108" s="74"/>
      <c r="AM108" s="74"/>
      <c r="AN108" s="74"/>
      <c r="AO108" s="74"/>
      <c r="AP108" s="74"/>
      <c r="AQ108" s="75"/>
      <c r="AR108" s="74"/>
      <c r="AS108" s="74"/>
      <c r="AT108" s="74"/>
      <c r="AU108" s="74"/>
      <c r="AV108" s="74"/>
      <c r="AW108" s="74"/>
      <c r="AX108" s="74"/>
      <c r="AY108" s="75"/>
      <c r="AZ108" s="74"/>
      <c r="BA108" s="74"/>
      <c r="BB108" s="74"/>
      <c r="BC108" s="74"/>
      <c r="BD108" s="74"/>
      <c r="BE108" s="75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62">
        <f t="shared" si="26"/>
        <v>0</v>
      </c>
      <c r="BR108" s="62">
        <f t="shared" si="27"/>
        <v>0</v>
      </c>
      <c r="BS108" s="62">
        <f t="shared" si="28"/>
        <v>0</v>
      </c>
      <c r="BT108" s="62">
        <f t="shared" si="29"/>
        <v>0</v>
      </c>
      <c r="BU108" s="62">
        <f t="shared" si="30"/>
        <v>0</v>
      </c>
      <c r="BV108" s="62"/>
      <c r="BW108" s="62">
        <f t="shared" si="31"/>
        <v>0</v>
      </c>
      <c r="BX108" s="62">
        <f t="shared" si="32"/>
        <v>0</v>
      </c>
      <c r="BY108" s="62">
        <f t="shared" si="33"/>
        <v>0</v>
      </c>
      <c r="BZ108" s="63">
        <f t="shared" si="34"/>
        <v>0</v>
      </c>
      <c r="CA108" s="22">
        <f t="shared" si="35"/>
        <v>0</v>
      </c>
      <c r="CB108" s="23">
        <f t="shared" si="36"/>
        <v>0</v>
      </c>
      <c r="CC108" s="24">
        <f t="shared" si="37"/>
        <v>0</v>
      </c>
      <c r="CD108" s="64">
        <f t="shared" si="38"/>
        <v>-1</v>
      </c>
      <c r="CE108" s="30"/>
      <c r="CF108" s="64" t="e">
        <f t="shared" si="39"/>
        <v>#N/A</v>
      </c>
      <c r="CG108" s="65">
        <f t="shared" si="40"/>
        <v>1</v>
      </c>
      <c r="CH108" s="64">
        <f t="shared" si="41"/>
        <v>0</v>
      </c>
      <c r="CI108" s="66" t="e">
        <f>VLOOKUP(A108,[1]DATA!$A$6:$AI$331,34,0)</f>
        <v>#N/A</v>
      </c>
      <c r="CJ108" s="67" t="e">
        <f>VLOOKUP(A108,[2]CHAMCONG!A$7:CI$333,79,0)</f>
        <v>#N/A</v>
      </c>
      <c r="CK108" s="68" t="e">
        <f t="shared" si="42"/>
        <v>#N/A</v>
      </c>
    </row>
    <row r="109" spans="1:91" s="25" customFormat="1" ht="15.75" customHeight="1" x14ac:dyDescent="0.25">
      <c r="A109" s="69"/>
      <c r="B109" s="70"/>
      <c r="C109" s="71"/>
      <c r="D109" s="72"/>
      <c r="E109" s="73"/>
      <c r="F109" s="73"/>
      <c r="G109" s="74"/>
      <c r="H109" s="74"/>
      <c r="I109" s="75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62">
        <f t="shared" si="26"/>
        <v>0</v>
      </c>
      <c r="BR109" s="62">
        <f t="shared" si="27"/>
        <v>0</v>
      </c>
      <c r="BS109" s="62">
        <f t="shared" si="28"/>
        <v>0</v>
      </c>
      <c r="BT109" s="62">
        <f t="shared" si="29"/>
        <v>0</v>
      </c>
      <c r="BU109" s="62">
        <f t="shared" si="30"/>
        <v>0</v>
      </c>
      <c r="BV109" s="62"/>
      <c r="BW109" s="62">
        <f t="shared" si="31"/>
        <v>0</v>
      </c>
      <c r="BX109" s="62">
        <f t="shared" si="32"/>
        <v>0</v>
      </c>
      <c r="BY109" s="62">
        <f t="shared" si="33"/>
        <v>0</v>
      </c>
      <c r="BZ109" s="63">
        <f t="shared" si="34"/>
        <v>0</v>
      </c>
      <c r="CA109" s="22">
        <f t="shared" si="35"/>
        <v>0</v>
      </c>
      <c r="CB109" s="23">
        <f t="shared" si="36"/>
        <v>0</v>
      </c>
      <c r="CC109" s="24">
        <f t="shared" si="37"/>
        <v>0</v>
      </c>
      <c r="CD109" s="64">
        <f t="shared" si="38"/>
        <v>-1</v>
      </c>
      <c r="CE109" s="30"/>
      <c r="CF109" s="64" t="e">
        <f t="shared" si="39"/>
        <v>#N/A</v>
      </c>
      <c r="CG109" s="65">
        <f t="shared" si="40"/>
        <v>1</v>
      </c>
      <c r="CH109" s="64">
        <f t="shared" si="41"/>
        <v>0</v>
      </c>
      <c r="CI109" s="66" t="e">
        <f>VLOOKUP(A109,[1]DATA!$A$6:$AI$331,34,0)</f>
        <v>#N/A</v>
      </c>
      <c r="CJ109" s="67" t="e">
        <f>VLOOKUP(A109,[2]CHAMCONG!A$7:CI$333,79,0)</f>
        <v>#N/A</v>
      </c>
      <c r="CK109" s="68" t="e">
        <f t="shared" si="42"/>
        <v>#N/A</v>
      </c>
    </row>
    <row r="110" spans="1:91" s="25" customFormat="1" ht="15.75" customHeight="1" x14ac:dyDescent="0.25">
      <c r="A110" s="69"/>
      <c r="B110" s="70"/>
      <c r="C110" s="71"/>
      <c r="D110" s="72"/>
      <c r="E110" s="73"/>
      <c r="F110" s="73"/>
      <c r="G110" s="74"/>
      <c r="H110" s="74"/>
      <c r="I110" s="75"/>
      <c r="J110" s="74"/>
      <c r="K110" s="75"/>
      <c r="L110" s="74"/>
      <c r="M110" s="75"/>
      <c r="N110" s="74"/>
      <c r="O110" s="75"/>
      <c r="P110" s="74"/>
      <c r="Q110" s="74"/>
      <c r="R110" s="74"/>
      <c r="S110" s="75"/>
      <c r="T110" s="74"/>
      <c r="U110" s="75"/>
      <c r="V110" s="74"/>
      <c r="W110" s="75"/>
      <c r="X110" s="74"/>
      <c r="Y110" s="75"/>
      <c r="Z110" s="74"/>
      <c r="AA110" s="75"/>
      <c r="AB110" s="74"/>
      <c r="AC110" s="75"/>
      <c r="AD110" s="74"/>
      <c r="AE110" s="74"/>
      <c r="AF110" s="74"/>
      <c r="AG110" s="75"/>
      <c r="AH110" s="74"/>
      <c r="AI110" s="75"/>
      <c r="AJ110" s="74"/>
      <c r="AK110" s="74"/>
      <c r="AL110" s="74"/>
      <c r="AM110" s="75"/>
      <c r="AN110" s="74"/>
      <c r="AO110" s="75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62">
        <f t="shared" si="26"/>
        <v>0</v>
      </c>
      <c r="BR110" s="62">
        <f t="shared" si="27"/>
        <v>0</v>
      </c>
      <c r="BS110" s="62">
        <f t="shared" si="28"/>
        <v>0</v>
      </c>
      <c r="BT110" s="62">
        <f t="shared" si="29"/>
        <v>0</v>
      </c>
      <c r="BU110" s="62">
        <f t="shared" si="30"/>
        <v>0</v>
      </c>
      <c r="BV110" s="62"/>
      <c r="BW110" s="62">
        <f t="shared" si="31"/>
        <v>0</v>
      </c>
      <c r="BX110" s="62">
        <f t="shared" si="32"/>
        <v>0</v>
      </c>
      <c r="BY110" s="62">
        <f t="shared" si="33"/>
        <v>0</v>
      </c>
      <c r="BZ110" s="63">
        <f t="shared" si="34"/>
        <v>0</v>
      </c>
      <c r="CA110" s="22">
        <f t="shared" si="35"/>
        <v>0</v>
      </c>
      <c r="CB110" s="23">
        <f t="shared" si="36"/>
        <v>0</v>
      </c>
      <c r="CC110" s="24">
        <f t="shared" si="37"/>
        <v>0</v>
      </c>
      <c r="CD110" s="64">
        <f t="shared" si="38"/>
        <v>-1</v>
      </c>
      <c r="CE110" s="30"/>
      <c r="CF110" s="64" t="e">
        <f t="shared" si="39"/>
        <v>#N/A</v>
      </c>
      <c r="CG110" s="65">
        <f t="shared" si="40"/>
        <v>1</v>
      </c>
      <c r="CH110" s="64">
        <f t="shared" si="41"/>
        <v>0</v>
      </c>
      <c r="CI110" s="66" t="e">
        <f>VLOOKUP(A110,[1]DATA!$A$6:$AI$331,34,0)</f>
        <v>#N/A</v>
      </c>
      <c r="CJ110" s="67" t="e">
        <f>VLOOKUP(A110,[2]CHAMCONG!A$7:CI$333,79,0)</f>
        <v>#N/A</v>
      </c>
      <c r="CK110" s="68" t="e">
        <f t="shared" si="42"/>
        <v>#N/A</v>
      </c>
    </row>
    <row r="111" spans="1:91" s="25" customFormat="1" ht="15.75" customHeight="1" x14ac:dyDescent="0.25">
      <c r="A111" s="69"/>
      <c r="B111" s="70"/>
      <c r="C111" s="71"/>
      <c r="D111" s="72"/>
      <c r="E111" s="73"/>
      <c r="F111" s="73"/>
      <c r="G111" s="74"/>
      <c r="H111" s="74"/>
      <c r="I111" s="75"/>
      <c r="J111" s="74"/>
      <c r="K111" s="74"/>
      <c r="L111" s="74"/>
      <c r="M111" s="74"/>
      <c r="N111" s="74"/>
      <c r="O111" s="75"/>
      <c r="P111" s="74"/>
      <c r="Q111" s="74"/>
      <c r="R111" s="74"/>
      <c r="S111" s="74"/>
      <c r="T111" s="74"/>
      <c r="U111" s="74"/>
      <c r="V111" s="74"/>
      <c r="W111" s="75"/>
      <c r="X111" s="74"/>
      <c r="Y111" s="74"/>
      <c r="Z111" s="74"/>
      <c r="AA111" s="74"/>
      <c r="AB111" s="74"/>
      <c r="AC111" s="75"/>
      <c r="AD111" s="74"/>
      <c r="AE111" s="74"/>
      <c r="AF111" s="74"/>
      <c r="AG111" s="74"/>
      <c r="AH111" s="74"/>
      <c r="AI111" s="74"/>
      <c r="AJ111" s="74"/>
      <c r="AK111" s="75"/>
      <c r="AL111" s="74"/>
      <c r="AM111" s="74"/>
      <c r="AN111" s="74"/>
      <c r="AO111" s="74"/>
      <c r="AP111" s="74"/>
      <c r="AQ111" s="75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5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62">
        <f t="shared" si="26"/>
        <v>0</v>
      </c>
      <c r="BR111" s="62">
        <f t="shared" si="27"/>
        <v>0</v>
      </c>
      <c r="BS111" s="62">
        <f t="shared" si="28"/>
        <v>0</v>
      </c>
      <c r="BT111" s="62">
        <f t="shared" si="29"/>
        <v>0</v>
      </c>
      <c r="BU111" s="62">
        <f t="shared" si="30"/>
        <v>0</v>
      </c>
      <c r="BV111" s="62"/>
      <c r="BW111" s="62">
        <f t="shared" si="31"/>
        <v>0</v>
      </c>
      <c r="BX111" s="62">
        <f t="shared" si="32"/>
        <v>0</v>
      </c>
      <c r="BY111" s="62">
        <f t="shared" si="33"/>
        <v>0</v>
      </c>
      <c r="BZ111" s="63">
        <f t="shared" si="34"/>
        <v>0</v>
      </c>
      <c r="CA111" s="22">
        <f t="shared" si="35"/>
        <v>0</v>
      </c>
      <c r="CB111" s="23">
        <f t="shared" si="36"/>
        <v>0</v>
      </c>
      <c r="CC111" s="24">
        <f t="shared" si="37"/>
        <v>0</v>
      </c>
      <c r="CD111" s="64">
        <f t="shared" si="38"/>
        <v>-1</v>
      </c>
      <c r="CE111" s="30"/>
      <c r="CF111" s="64" t="e">
        <f t="shared" si="39"/>
        <v>#N/A</v>
      </c>
      <c r="CG111" s="65">
        <f t="shared" si="40"/>
        <v>1</v>
      </c>
      <c r="CH111" s="64">
        <f t="shared" si="41"/>
        <v>0</v>
      </c>
      <c r="CI111" s="66" t="e">
        <f>VLOOKUP(A111,[1]DATA!$A$6:$AI$331,34,0)</f>
        <v>#N/A</v>
      </c>
      <c r="CJ111" s="67" t="e">
        <f>VLOOKUP(A111,[2]CHAMCONG!A$7:CI$333,79,0)</f>
        <v>#N/A</v>
      </c>
      <c r="CK111" s="68" t="e">
        <f t="shared" si="42"/>
        <v>#N/A</v>
      </c>
    </row>
    <row r="112" spans="1:91" s="25" customFormat="1" ht="15.75" customHeight="1" x14ac:dyDescent="0.25">
      <c r="A112" s="69"/>
      <c r="B112" s="70"/>
      <c r="C112" s="71"/>
      <c r="D112" s="72"/>
      <c r="E112" s="73"/>
      <c r="F112" s="73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62">
        <f t="shared" si="26"/>
        <v>0</v>
      </c>
      <c r="BR112" s="62">
        <f t="shared" si="27"/>
        <v>0</v>
      </c>
      <c r="BS112" s="62">
        <f t="shared" si="28"/>
        <v>0</v>
      </c>
      <c r="BT112" s="62">
        <f t="shared" si="29"/>
        <v>0</v>
      </c>
      <c r="BU112" s="62">
        <f t="shared" si="30"/>
        <v>0</v>
      </c>
      <c r="BV112" s="62"/>
      <c r="BW112" s="62">
        <f t="shared" si="31"/>
        <v>0</v>
      </c>
      <c r="BX112" s="62">
        <f t="shared" si="32"/>
        <v>0</v>
      </c>
      <c r="BY112" s="62">
        <f t="shared" si="33"/>
        <v>0</v>
      </c>
      <c r="BZ112" s="63">
        <f t="shared" si="34"/>
        <v>0</v>
      </c>
      <c r="CA112" s="22">
        <f t="shared" si="35"/>
        <v>0</v>
      </c>
      <c r="CB112" s="23">
        <f t="shared" si="36"/>
        <v>0</v>
      </c>
      <c r="CC112" s="24">
        <f t="shared" si="37"/>
        <v>0</v>
      </c>
      <c r="CD112" s="64">
        <f t="shared" si="38"/>
        <v>-1</v>
      </c>
      <c r="CE112" s="30"/>
      <c r="CF112" s="64" t="e">
        <f t="shared" si="39"/>
        <v>#N/A</v>
      </c>
      <c r="CG112" s="65">
        <f t="shared" si="40"/>
        <v>1</v>
      </c>
      <c r="CH112" s="64">
        <f t="shared" si="41"/>
        <v>0</v>
      </c>
      <c r="CI112" s="66" t="e">
        <f>VLOOKUP(A112,[1]DATA!$A$6:$AI$331,34,0)</f>
        <v>#N/A</v>
      </c>
      <c r="CJ112" s="67" t="e">
        <f>VLOOKUP(A112,[2]CHAMCONG!A$7:CI$333,79,0)</f>
        <v>#N/A</v>
      </c>
      <c r="CK112" s="68" t="e">
        <f t="shared" si="42"/>
        <v>#N/A</v>
      </c>
    </row>
    <row r="113" spans="1:112" s="25" customFormat="1" ht="15.75" customHeight="1" x14ac:dyDescent="0.25">
      <c r="A113" s="69"/>
      <c r="B113" s="70"/>
      <c r="C113" s="71"/>
      <c r="D113" s="72"/>
      <c r="E113" s="73"/>
      <c r="F113" s="73"/>
      <c r="G113" s="74"/>
      <c r="H113" s="74"/>
      <c r="I113" s="75"/>
      <c r="J113" s="74"/>
      <c r="K113" s="75"/>
      <c r="L113" s="74"/>
      <c r="M113" s="75"/>
      <c r="N113" s="74"/>
      <c r="O113" s="75"/>
      <c r="P113" s="74"/>
      <c r="Q113" s="74"/>
      <c r="R113" s="74"/>
      <c r="S113" s="75"/>
      <c r="T113" s="74"/>
      <c r="U113" s="75"/>
      <c r="V113" s="74"/>
      <c r="W113" s="75"/>
      <c r="X113" s="74"/>
      <c r="Y113" s="75"/>
      <c r="Z113" s="74"/>
      <c r="AA113" s="75"/>
      <c r="AB113" s="74"/>
      <c r="AC113" s="74"/>
      <c r="AD113" s="74"/>
      <c r="AE113" s="74"/>
      <c r="AF113" s="74"/>
      <c r="AG113" s="74"/>
      <c r="AH113" s="74"/>
      <c r="AI113" s="75"/>
      <c r="AJ113" s="74"/>
      <c r="AK113" s="75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62">
        <f t="shared" si="26"/>
        <v>0</v>
      </c>
      <c r="BR113" s="62">
        <f t="shared" si="27"/>
        <v>0</v>
      </c>
      <c r="BS113" s="62">
        <f t="shared" si="28"/>
        <v>0</v>
      </c>
      <c r="BT113" s="62">
        <f t="shared" si="29"/>
        <v>0</v>
      </c>
      <c r="BU113" s="62">
        <f t="shared" si="30"/>
        <v>0</v>
      </c>
      <c r="BV113" s="62"/>
      <c r="BW113" s="62">
        <f t="shared" si="31"/>
        <v>0</v>
      </c>
      <c r="BX113" s="62">
        <f t="shared" si="32"/>
        <v>0</v>
      </c>
      <c r="BY113" s="62">
        <f t="shared" si="33"/>
        <v>0</v>
      </c>
      <c r="BZ113" s="63">
        <f t="shared" si="34"/>
        <v>0</v>
      </c>
      <c r="CA113" s="22">
        <f t="shared" si="35"/>
        <v>0</v>
      </c>
      <c r="CB113" s="23">
        <f t="shared" si="36"/>
        <v>0</v>
      </c>
      <c r="CC113" s="24">
        <f t="shared" si="37"/>
        <v>0</v>
      </c>
      <c r="CD113" s="64">
        <f t="shared" si="38"/>
        <v>-1</v>
      </c>
      <c r="CE113" s="30"/>
      <c r="CF113" s="64" t="e">
        <f t="shared" si="39"/>
        <v>#N/A</v>
      </c>
      <c r="CG113" s="65">
        <f t="shared" si="40"/>
        <v>1</v>
      </c>
      <c r="CH113" s="64">
        <f t="shared" si="41"/>
        <v>0</v>
      </c>
      <c r="CI113" s="66" t="e">
        <f>VLOOKUP(A113,[1]DATA!$A$6:$AI$331,34,0)</f>
        <v>#N/A</v>
      </c>
      <c r="CJ113" s="67" t="e">
        <f>VLOOKUP(A113,[2]CHAMCONG!A$7:CI$333,79,0)</f>
        <v>#N/A</v>
      </c>
      <c r="CK113" s="68" t="e">
        <f t="shared" si="42"/>
        <v>#N/A</v>
      </c>
    </row>
    <row r="114" spans="1:112" s="25" customFormat="1" ht="15" customHeight="1" x14ac:dyDescent="0.25">
      <c r="A114" s="69"/>
      <c r="B114" s="70"/>
      <c r="C114" s="71"/>
      <c r="D114" s="72"/>
      <c r="E114" s="73"/>
      <c r="F114" s="73"/>
      <c r="G114" s="74"/>
      <c r="H114" s="74"/>
      <c r="I114" s="75"/>
      <c r="J114" s="74"/>
      <c r="K114" s="75"/>
      <c r="L114" s="74"/>
      <c r="M114" s="75"/>
      <c r="N114" s="74"/>
      <c r="O114" s="75"/>
      <c r="P114" s="74"/>
      <c r="Q114" s="75"/>
      <c r="R114" s="74"/>
      <c r="S114" s="75"/>
      <c r="T114" s="74"/>
      <c r="U114" s="74"/>
      <c r="V114" s="74"/>
      <c r="W114" s="75"/>
      <c r="X114" s="74"/>
      <c r="Y114" s="75"/>
      <c r="Z114" s="74"/>
      <c r="AA114" s="75"/>
      <c r="AB114" s="74"/>
      <c r="AC114" s="75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62">
        <f t="shared" si="26"/>
        <v>0</v>
      </c>
      <c r="BR114" s="62">
        <f t="shared" si="27"/>
        <v>0</v>
      </c>
      <c r="BS114" s="62">
        <f t="shared" si="28"/>
        <v>0</v>
      </c>
      <c r="BT114" s="62">
        <f t="shared" si="29"/>
        <v>0</v>
      </c>
      <c r="BU114" s="62">
        <f t="shared" si="30"/>
        <v>0</v>
      </c>
      <c r="BV114" s="62"/>
      <c r="BW114" s="62">
        <f t="shared" si="31"/>
        <v>0</v>
      </c>
      <c r="BX114" s="62">
        <f t="shared" si="32"/>
        <v>0</v>
      </c>
      <c r="BY114" s="62">
        <f t="shared" si="33"/>
        <v>0</v>
      </c>
      <c r="BZ114" s="63">
        <f t="shared" si="34"/>
        <v>0</v>
      </c>
      <c r="CA114" s="22">
        <f t="shared" si="35"/>
        <v>0</v>
      </c>
      <c r="CB114" s="23">
        <f t="shared" si="36"/>
        <v>0</v>
      </c>
      <c r="CC114" s="24">
        <f t="shared" si="37"/>
        <v>0</v>
      </c>
      <c r="CD114" s="64">
        <f t="shared" si="38"/>
        <v>-1</v>
      </c>
      <c r="CE114" s="30"/>
      <c r="CF114" s="64" t="e">
        <f t="shared" si="39"/>
        <v>#N/A</v>
      </c>
      <c r="CG114" s="65">
        <f t="shared" si="40"/>
        <v>1</v>
      </c>
      <c r="CH114" s="64">
        <f t="shared" si="41"/>
        <v>0</v>
      </c>
      <c r="CI114" s="66" t="e">
        <f>VLOOKUP(A114,[1]DATA!$A$6:$AI$331,34,0)</f>
        <v>#N/A</v>
      </c>
      <c r="CJ114" s="67" t="e">
        <f>VLOOKUP(A114,[2]CHAMCONG!A$7:CI$333,79,0)</f>
        <v>#N/A</v>
      </c>
      <c r="CK114" s="68" t="e">
        <f t="shared" si="42"/>
        <v>#N/A</v>
      </c>
    </row>
    <row r="115" spans="1:112" s="25" customFormat="1" ht="15.75" customHeight="1" x14ac:dyDescent="0.25">
      <c r="A115" s="69"/>
      <c r="B115" s="70"/>
      <c r="C115" s="71"/>
      <c r="D115" s="72"/>
      <c r="E115" s="73"/>
      <c r="F115" s="73"/>
      <c r="G115" s="74"/>
      <c r="H115" s="74"/>
      <c r="I115" s="75"/>
      <c r="J115" s="74"/>
      <c r="K115" s="74"/>
      <c r="L115" s="74"/>
      <c r="M115" s="74"/>
      <c r="N115" s="74"/>
      <c r="O115" s="75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62">
        <f t="shared" si="26"/>
        <v>0</v>
      </c>
      <c r="BR115" s="62">
        <f t="shared" si="27"/>
        <v>0</v>
      </c>
      <c r="BS115" s="62">
        <f t="shared" si="28"/>
        <v>0</v>
      </c>
      <c r="BT115" s="62">
        <f t="shared" si="29"/>
        <v>0</v>
      </c>
      <c r="BU115" s="62">
        <f t="shared" si="30"/>
        <v>0</v>
      </c>
      <c r="BV115" s="62"/>
      <c r="BW115" s="62">
        <f t="shared" si="31"/>
        <v>0</v>
      </c>
      <c r="BX115" s="62">
        <f t="shared" si="32"/>
        <v>0</v>
      </c>
      <c r="BY115" s="62">
        <f t="shared" si="33"/>
        <v>0</v>
      </c>
      <c r="BZ115" s="63">
        <f t="shared" si="34"/>
        <v>0</v>
      </c>
      <c r="CA115" s="22">
        <f t="shared" si="35"/>
        <v>0</v>
      </c>
      <c r="CB115" s="23">
        <f t="shared" si="36"/>
        <v>0</v>
      </c>
      <c r="CC115" s="24">
        <f t="shared" si="37"/>
        <v>0</v>
      </c>
      <c r="CD115" s="64">
        <f t="shared" si="38"/>
        <v>-1</v>
      </c>
      <c r="CE115" s="30"/>
      <c r="CF115" s="64" t="e">
        <f t="shared" si="39"/>
        <v>#N/A</v>
      </c>
      <c r="CG115" s="65">
        <f t="shared" si="40"/>
        <v>1</v>
      </c>
      <c r="CH115" s="64">
        <f t="shared" si="41"/>
        <v>0</v>
      </c>
      <c r="CI115" s="66" t="e">
        <f>VLOOKUP(A115,[1]DATA!$A$6:$AI$331,34,0)</f>
        <v>#N/A</v>
      </c>
      <c r="CJ115" s="67" t="e">
        <f>VLOOKUP(A115,[2]CHAMCONG!A$7:CI$333,79,0)</f>
        <v>#N/A</v>
      </c>
      <c r="CK115" s="68" t="e">
        <f t="shared" si="42"/>
        <v>#N/A</v>
      </c>
    </row>
    <row r="116" spans="1:112" s="25" customFormat="1" ht="15.75" customHeight="1" x14ac:dyDescent="0.25">
      <c r="A116" s="69"/>
      <c r="B116" s="70"/>
      <c r="C116" s="71"/>
      <c r="D116" s="72"/>
      <c r="E116" s="73"/>
      <c r="F116" s="73"/>
      <c r="G116" s="74"/>
      <c r="H116" s="74"/>
      <c r="I116" s="75"/>
      <c r="J116" s="74"/>
      <c r="K116" s="74"/>
      <c r="L116" s="74"/>
      <c r="M116" s="74"/>
      <c r="N116" s="74"/>
      <c r="O116" s="75"/>
      <c r="P116" s="74"/>
      <c r="Q116" s="74"/>
      <c r="R116" s="74"/>
      <c r="S116" s="74"/>
      <c r="T116" s="74"/>
      <c r="U116" s="74"/>
      <c r="V116" s="74"/>
      <c r="W116" s="75"/>
      <c r="X116" s="74"/>
      <c r="Y116" s="74"/>
      <c r="Z116" s="74"/>
      <c r="AA116" s="74"/>
      <c r="AB116" s="74"/>
      <c r="AC116" s="75"/>
      <c r="AD116" s="74"/>
      <c r="AE116" s="74"/>
      <c r="AF116" s="74"/>
      <c r="AG116" s="74"/>
      <c r="AH116" s="74"/>
      <c r="AI116" s="74"/>
      <c r="AJ116" s="74"/>
      <c r="AK116" s="75"/>
      <c r="AL116" s="74"/>
      <c r="AM116" s="74"/>
      <c r="AN116" s="74"/>
      <c r="AO116" s="74"/>
      <c r="AP116" s="74"/>
      <c r="AQ116" s="75"/>
      <c r="AR116" s="74"/>
      <c r="AS116" s="74"/>
      <c r="AT116" s="74"/>
      <c r="AU116" s="74"/>
      <c r="AV116" s="74"/>
      <c r="AW116" s="74"/>
      <c r="AX116" s="74"/>
      <c r="AY116" s="75"/>
      <c r="AZ116" s="74"/>
      <c r="BA116" s="74"/>
      <c r="BB116" s="74"/>
      <c r="BC116" s="74"/>
      <c r="BD116" s="74"/>
      <c r="BE116" s="75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62">
        <f t="shared" si="26"/>
        <v>0</v>
      </c>
      <c r="BR116" s="62">
        <f t="shared" si="27"/>
        <v>0</v>
      </c>
      <c r="BS116" s="62">
        <f t="shared" si="28"/>
        <v>0</v>
      </c>
      <c r="BT116" s="62">
        <f t="shared" si="29"/>
        <v>0</v>
      </c>
      <c r="BU116" s="62">
        <f t="shared" si="30"/>
        <v>0</v>
      </c>
      <c r="BV116" s="62"/>
      <c r="BW116" s="62">
        <f t="shared" si="31"/>
        <v>0</v>
      </c>
      <c r="BX116" s="62">
        <f t="shared" si="32"/>
        <v>0</v>
      </c>
      <c r="BY116" s="62">
        <f t="shared" si="33"/>
        <v>0</v>
      </c>
      <c r="BZ116" s="63">
        <f t="shared" si="34"/>
        <v>0</v>
      </c>
      <c r="CA116" s="22">
        <f t="shared" si="35"/>
        <v>0</v>
      </c>
      <c r="CB116" s="23">
        <f t="shared" si="36"/>
        <v>0</v>
      </c>
      <c r="CC116" s="24">
        <f t="shared" si="37"/>
        <v>0</v>
      </c>
      <c r="CD116" s="64">
        <f t="shared" si="38"/>
        <v>-1</v>
      </c>
      <c r="CE116" s="30"/>
      <c r="CF116" s="64" t="e">
        <f t="shared" si="39"/>
        <v>#N/A</v>
      </c>
      <c r="CG116" s="65">
        <f t="shared" si="40"/>
        <v>1</v>
      </c>
      <c r="CH116" s="64">
        <f t="shared" si="41"/>
        <v>0</v>
      </c>
      <c r="CI116" s="66" t="e">
        <f>VLOOKUP(A116,[1]DATA!$A$6:$AI$331,34,0)</f>
        <v>#N/A</v>
      </c>
      <c r="CJ116" s="67" t="e">
        <f>VLOOKUP(A116,[2]CHAMCONG!A$7:CI$333,79,0)</f>
        <v>#N/A</v>
      </c>
      <c r="CK116" s="68" t="e">
        <f t="shared" si="42"/>
        <v>#N/A</v>
      </c>
    </row>
    <row r="117" spans="1:112" s="28" customFormat="1" ht="15.75" customHeight="1" x14ac:dyDescent="0.25">
      <c r="A117" s="69"/>
      <c r="B117" s="70"/>
      <c r="C117" s="71"/>
      <c r="D117" s="72"/>
      <c r="E117" s="73"/>
      <c r="F117" s="73"/>
      <c r="G117" s="74"/>
      <c r="H117" s="74"/>
      <c r="I117" s="75"/>
      <c r="J117" s="74"/>
      <c r="K117" s="75"/>
      <c r="L117" s="74"/>
      <c r="M117" s="75"/>
      <c r="N117" s="74"/>
      <c r="O117" s="75"/>
      <c r="P117" s="74"/>
      <c r="Q117" s="75"/>
      <c r="R117" s="75"/>
      <c r="S117" s="75"/>
      <c r="T117" s="74"/>
      <c r="U117" s="75"/>
      <c r="V117" s="74"/>
      <c r="W117" s="75"/>
      <c r="X117" s="74"/>
      <c r="Y117" s="75"/>
      <c r="Z117" s="74"/>
      <c r="AA117" s="75"/>
      <c r="AB117" s="74"/>
      <c r="AC117" s="75"/>
      <c r="AD117" s="74"/>
      <c r="AE117" s="75"/>
      <c r="AF117" s="75"/>
      <c r="AG117" s="75"/>
      <c r="AH117" s="74"/>
      <c r="AI117" s="75"/>
      <c r="AJ117" s="74"/>
      <c r="AK117" s="75"/>
      <c r="AL117" s="74"/>
      <c r="AM117" s="75"/>
      <c r="AN117" s="74"/>
      <c r="AO117" s="75"/>
      <c r="AP117" s="74"/>
      <c r="AQ117" s="75"/>
      <c r="AR117" s="74"/>
      <c r="AS117" s="74"/>
      <c r="AT117" s="74"/>
      <c r="AU117" s="75"/>
      <c r="AV117" s="74"/>
      <c r="AW117" s="75"/>
      <c r="AX117" s="74"/>
      <c r="AY117" s="75"/>
      <c r="AZ117" s="74"/>
      <c r="BA117" s="75"/>
      <c r="BB117" s="74"/>
      <c r="BC117" s="75"/>
      <c r="BD117" s="74"/>
      <c r="BE117" s="75"/>
      <c r="BF117" s="74"/>
      <c r="BG117" s="74"/>
      <c r="BH117" s="74"/>
      <c r="BI117" s="75"/>
      <c r="BJ117" s="74"/>
      <c r="BK117" s="74"/>
      <c r="BL117" s="74"/>
      <c r="BM117" s="74"/>
      <c r="BN117" s="74"/>
      <c r="BO117" s="74"/>
      <c r="BP117" s="74"/>
      <c r="BQ117" s="62">
        <f t="shared" si="26"/>
        <v>0</v>
      </c>
      <c r="BR117" s="62">
        <f t="shared" si="27"/>
        <v>0</v>
      </c>
      <c r="BS117" s="62">
        <f t="shared" si="28"/>
        <v>0</v>
      </c>
      <c r="BT117" s="62">
        <f t="shared" si="29"/>
        <v>0</v>
      </c>
      <c r="BU117" s="62">
        <f t="shared" si="30"/>
        <v>0</v>
      </c>
      <c r="BV117" s="62"/>
      <c r="BW117" s="62">
        <f t="shared" si="31"/>
        <v>0</v>
      </c>
      <c r="BX117" s="62">
        <f t="shared" si="32"/>
        <v>0</v>
      </c>
      <c r="BY117" s="62">
        <f t="shared" si="33"/>
        <v>0</v>
      </c>
      <c r="BZ117" s="63">
        <f t="shared" si="34"/>
        <v>0</v>
      </c>
      <c r="CA117" s="22">
        <f t="shared" si="35"/>
        <v>0</v>
      </c>
      <c r="CB117" s="23">
        <f t="shared" si="36"/>
        <v>0</v>
      </c>
      <c r="CC117" s="24">
        <f t="shared" si="37"/>
        <v>0</v>
      </c>
      <c r="CD117" s="64">
        <f t="shared" si="38"/>
        <v>-1</v>
      </c>
      <c r="CE117" s="30"/>
      <c r="CF117" s="64" t="e">
        <f t="shared" si="39"/>
        <v>#N/A</v>
      </c>
      <c r="CG117" s="65">
        <f t="shared" si="40"/>
        <v>1</v>
      </c>
      <c r="CH117" s="64">
        <f t="shared" si="41"/>
        <v>0</v>
      </c>
      <c r="CI117" s="66" t="e">
        <f>VLOOKUP(A117,[1]DATA!$A$6:$AI$331,34,0)</f>
        <v>#N/A</v>
      </c>
      <c r="CJ117" s="67" t="e">
        <f>VLOOKUP(A117,[2]CHAMCONG!A$7:CI$333,79,0)</f>
        <v>#N/A</v>
      </c>
      <c r="CK117" s="68" t="e">
        <f t="shared" si="42"/>
        <v>#N/A</v>
      </c>
      <c r="CL117" s="25"/>
      <c r="CM117" s="25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</row>
    <row r="118" spans="1:112" s="25" customFormat="1" ht="15.75" customHeight="1" x14ac:dyDescent="0.25">
      <c r="A118" s="69"/>
      <c r="B118" s="70"/>
      <c r="C118" s="71"/>
      <c r="D118" s="72"/>
      <c r="E118" s="73"/>
      <c r="F118" s="73"/>
      <c r="G118" s="74"/>
      <c r="H118" s="74"/>
      <c r="I118" s="75"/>
      <c r="J118" s="74"/>
      <c r="K118" s="74"/>
      <c r="L118" s="74"/>
      <c r="M118" s="74"/>
      <c r="N118" s="74"/>
      <c r="O118" s="75"/>
      <c r="P118" s="74"/>
      <c r="Q118" s="74"/>
      <c r="R118" s="74"/>
      <c r="S118" s="74"/>
      <c r="T118" s="74"/>
      <c r="U118" s="74"/>
      <c r="V118" s="74"/>
      <c r="W118" s="75"/>
      <c r="X118" s="74"/>
      <c r="Y118" s="74"/>
      <c r="Z118" s="74"/>
      <c r="AA118" s="74"/>
      <c r="AB118" s="74"/>
      <c r="AC118" s="75"/>
      <c r="AD118" s="74"/>
      <c r="AE118" s="74"/>
      <c r="AF118" s="74"/>
      <c r="AG118" s="74"/>
      <c r="AH118" s="74"/>
      <c r="AI118" s="74"/>
      <c r="AJ118" s="74"/>
      <c r="AK118" s="75"/>
      <c r="AL118" s="74"/>
      <c r="AM118" s="74"/>
      <c r="AN118" s="74"/>
      <c r="AO118" s="74"/>
      <c r="AP118" s="74"/>
      <c r="AQ118" s="75"/>
      <c r="AR118" s="74"/>
      <c r="AS118" s="74"/>
      <c r="AT118" s="74"/>
      <c r="AU118" s="74"/>
      <c r="AV118" s="74"/>
      <c r="AW118" s="74"/>
      <c r="AX118" s="74"/>
      <c r="AY118" s="75"/>
      <c r="AZ118" s="74"/>
      <c r="BA118" s="74"/>
      <c r="BB118" s="74"/>
      <c r="BC118" s="74"/>
      <c r="BD118" s="74"/>
      <c r="BE118" s="75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62">
        <f t="shared" si="26"/>
        <v>0</v>
      </c>
      <c r="BR118" s="62">
        <f t="shared" si="27"/>
        <v>0</v>
      </c>
      <c r="BS118" s="62">
        <f t="shared" si="28"/>
        <v>0</v>
      </c>
      <c r="BT118" s="62">
        <f t="shared" si="29"/>
        <v>0</v>
      </c>
      <c r="BU118" s="62">
        <f t="shared" si="30"/>
        <v>0</v>
      </c>
      <c r="BV118" s="62"/>
      <c r="BW118" s="62">
        <f t="shared" si="31"/>
        <v>0</v>
      </c>
      <c r="BX118" s="62">
        <f t="shared" si="32"/>
        <v>0</v>
      </c>
      <c r="BY118" s="62">
        <f t="shared" si="33"/>
        <v>0</v>
      </c>
      <c r="BZ118" s="63">
        <f t="shared" si="34"/>
        <v>0</v>
      </c>
      <c r="CA118" s="22">
        <f t="shared" si="35"/>
        <v>0</v>
      </c>
      <c r="CB118" s="23">
        <f t="shared" si="36"/>
        <v>0</v>
      </c>
      <c r="CC118" s="24">
        <f t="shared" si="37"/>
        <v>0</v>
      </c>
      <c r="CD118" s="64">
        <f t="shared" si="38"/>
        <v>-1</v>
      </c>
      <c r="CE118" s="30"/>
      <c r="CF118" s="64" t="e">
        <f t="shared" si="39"/>
        <v>#N/A</v>
      </c>
      <c r="CG118" s="65">
        <f t="shared" si="40"/>
        <v>1</v>
      </c>
      <c r="CH118" s="64">
        <f t="shared" si="41"/>
        <v>0</v>
      </c>
      <c r="CI118" s="66" t="e">
        <f>VLOOKUP(A118,[1]DATA!$A$6:$AI$331,34,0)</f>
        <v>#N/A</v>
      </c>
      <c r="CJ118" s="67" t="e">
        <f>VLOOKUP(A118,[2]CHAMCONG!A$7:CI$333,79,0)</f>
        <v>#N/A</v>
      </c>
      <c r="CK118" s="68" t="e">
        <f t="shared" si="42"/>
        <v>#N/A</v>
      </c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</row>
    <row r="119" spans="1:112" s="25" customFormat="1" ht="15.75" customHeight="1" x14ac:dyDescent="0.25">
      <c r="A119" s="69"/>
      <c r="B119" s="70"/>
      <c r="C119" s="71"/>
      <c r="D119" s="72"/>
      <c r="E119" s="73"/>
      <c r="F119" s="73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5"/>
      <c r="R119" s="75"/>
      <c r="S119" s="75"/>
      <c r="T119" s="74"/>
      <c r="U119" s="74"/>
      <c r="V119" s="74"/>
      <c r="W119" s="75"/>
      <c r="X119" s="74"/>
      <c r="Y119" s="75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62">
        <f t="shared" si="26"/>
        <v>0</v>
      </c>
      <c r="BR119" s="62">
        <f t="shared" si="27"/>
        <v>0</v>
      </c>
      <c r="BS119" s="62">
        <f t="shared" si="28"/>
        <v>0</v>
      </c>
      <c r="BT119" s="62">
        <f t="shared" si="29"/>
        <v>0</v>
      </c>
      <c r="BU119" s="62">
        <f t="shared" si="30"/>
        <v>0</v>
      </c>
      <c r="BV119" s="62"/>
      <c r="BW119" s="62">
        <f t="shared" si="31"/>
        <v>0</v>
      </c>
      <c r="BX119" s="62">
        <f t="shared" si="32"/>
        <v>0</v>
      </c>
      <c r="BY119" s="62">
        <f t="shared" si="33"/>
        <v>0</v>
      </c>
      <c r="BZ119" s="63">
        <f t="shared" si="34"/>
        <v>0</v>
      </c>
      <c r="CA119" s="22">
        <f t="shared" si="35"/>
        <v>0</v>
      </c>
      <c r="CB119" s="23">
        <f t="shared" si="36"/>
        <v>0</v>
      </c>
      <c r="CC119" s="24">
        <f t="shared" si="37"/>
        <v>0</v>
      </c>
      <c r="CD119" s="64">
        <f t="shared" si="38"/>
        <v>-1</v>
      </c>
      <c r="CE119" s="30"/>
      <c r="CF119" s="64" t="e">
        <f t="shared" si="39"/>
        <v>#N/A</v>
      </c>
      <c r="CG119" s="65">
        <f t="shared" si="40"/>
        <v>1</v>
      </c>
      <c r="CH119" s="64">
        <f t="shared" si="41"/>
        <v>0</v>
      </c>
      <c r="CI119" s="66" t="e">
        <f>VLOOKUP(A119,[1]DATA!$A$6:$AI$331,34,0)</f>
        <v>#N/A</v>
      </c>
      <c r="CJ119" s="67" t="e">
        <f>VLOOKUP(A119,[2]CHAMCONG!A$7:CI$333,79,0)</f>
        <v>#N/A</v>
      </c>
      <c r="CK119" s="68" t="e">
        <f t="shared" si="42"/>
        <v>#N/A</v>
      </c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</row>
    <row r="120" spans="1:112" s="28" customFormat="1" ht="15.75" customHeight="1" x14ac:dyDescent="0.25">
      <c r="A120" s="69"/>
      <c r="B120" s="70"/>
      <c r="C120" s="71"/>
      <c r="D120" s="72"/>
      <c r="E120" s="73"/>
      <c r="F120" s="73"/>
      <c r="G120" s="74"/>
      <c r="H120" s="74"/>
      <c r="I120" s="75"/>
      <c r="J120" s="74"/>
      <c r="K120" s="75"/>
      <c r="L120" s="74"/>
      <c r="M120" s="75"/>
      <c r="N120" s="74"/>
      <c r="O120" s="75"/>
      <c r="P120" s="74"/>
      <c r="Q120" s="75"/>
      <c r="R120" s="75"/>
      <c r="S120" s="75"/>
      <c r="T120" s="74"/>
      <c r="U120" s="75"/>
      <c r="V120" s="74"/>
      <c r="W120" s="75"/>
      <c r="X120" s="74"/>
      <c r="Y120" s="75"/>
      <c r="Z120" s="74"/>
      <c r="AA120" s="75"/>
      <c r="AB120" s="74"/>
      <c r="AC120" s="75"/>
      <c r="AD120" s="74"/>
      <c r="AE120" s="75"/>
      <c r="AF120" s="75"/>
      <c r="AG120" s="75"/>
      <c r="AH120" s="74"/>
      <c r="AI120" s="75"/>
      <c r="AJ120" s="74"/>
      <c r="AK120" s="75"/>
      <c r="AL120" s="74"/>
      <c r="AM120" s="75"/>
      <c r="AN120" s="74"/>
      <c r="AO120" s="75"/>
      <c r="AP120" s="74"/>
      <c r="AQ120" s="75"/>
      <c r="AR120" s="74"/>
      <c r="AS120" s="74"/>
      <c r="AT120" s="74"/>
      <c r="AU120" s="75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62">
        <f t="shared" si="26"/>
        <v>0</v>
      </c>
      <c r="BR120" s="62">
        <f t="shared" si="27"/>
        <v>0</v>
      </c>
      <c r="BS120" s="62">
        <f t="shared" si="28"/>
        <v>0</v>
      </c>
      <c r="BT120" s="62">
        <f t="shared" si="29"/>
        <v>0</v>
      </c>
      <c r="BU120" s="62">
        <f t="shared" si="30"/>
        <v>0</v>
      </c>
      <c r="BV120" s="62"/>
      <c r="BW120" s="62">
        <f t="shared" si="31"/>
        <v>0</v>
      </c>
      <c r="BX120" s="62">
        <f t="shared" si="32"/>
        <v>0</v>
      </c>
      <c r="BY120" s="62">
        <f t="shared" si="33"/>
        <v>0</v>
      </c>
      <c r="BZ120" s="63">
        <f t="shared" si="34"/>
        <v>0</v>
      </c>
      <c r="CA120" s="22">
        <f t="shared" si="35"/>
        <v>0</v>
      </c>
      <c r="CB120" s="23">
        <f t="shared" si="36"/>
        <v>0</v>
      </c>
      <c r="CC120" s="24">
        <f t="shared" si="37"/>
        <v>0</v>
      </c>
      <c r="CD120" s="64">
        <f t="shared" si="38"/>
        <v>-1</v>
      </c>
      <c r="CE120" s="30"/>
      <c r="CF120" s="64" t="e">
        <f t="shared" si="39"/>
        <v>#N/A</v>
      </c>
      <c r="CG120" s="65">
        <f t="shared" si="40"/>
        <v>1</v>
      </c>
      <c r="CH120" s="64">
        <f t="shared" si="41"/>
        <v>0</v>
      </c>
      <c r="CI120" s="66" t="e">
        <f>VLOOKUP(A120,[1]DATA!$A$6:$AI$331,34,0)</f>
        <v>#N/A</v>
      </c>
      <c r="CJ120" s="67" t="e">
        <f>VLOOKUP(A120,[2]CHAMCONG!A$7:CI$333,79,0)</f>
        <v>#N/A</v>
      </c>
      <c r="CK120" s="68" t="e">
        <f t="shared" si="42"/>
        <v>#N/A</v>
      </c>
      <c r="CL120" s="25"/>
      <c r="CM120" s="25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</row>
    <row r="121" spans="1:112" s="25" customFormat="1" ht="15.75" customHeight="1" x14ac:dyDescent="0.25">
      <c r="A121" s="69"/>
      <c r="B121" s="70"/>
      <c r="C121" s="71"/>
      <c r="D121" s="72"/>
      <c r="E121" s="73"/>
      <c r="F121" s="73"/>
      <c r="G121" s="74"/>
      <c r="H121" s="74"/>
      <c r="I121" s="75"/>
      <c r="J121" s="74"/>
      <c r="K121" s="74"/>
      <c r="L121" s="74"/>
      <c r="M121" s="74"/>
      <c r="N121" s="74"/>
      <c r="O121" s="75"/>
      <c r="P121" s="74"/>
      <c r="Q121" s="74"/>
      <c r="R121" s="74"/>
      <c r="S121" s="74"/>
      <c r="T121" s="74"/>
      <c r="U121" s="74"/>
      <c r="V121" s="74"/>
      <c r="W121" s="75"/>
      <c r="X121" s="74"/>
      <c r="Y121" s="74"/>
      <c r="Z121" s="74"/>
      <c r="AA121" s="74"/>
      <c r="AB121" s="74"/>
      <c r="AC121" s="75"/>
      <c r="AD121" s="74"/>
      <c r="AE121" s="74"/>
      <c r="AF121" s="74"/>
      <c r="AG121" s="74"/>
      <c r="AH121" s="74"/>
      <c r="AI121" s="74"/>
      <c r="AJ121" s="74"/>
      <c r="AK121" s="75"/>
      <c r="AL121" s="74"/>
      <c r="AM121" s="74"/>
      <c r="AN121" s="74"/>
      <c r="AO121" s="74"/>
      <c r="AP121" s="74"/>
      <c r="AQ121" s="75"/>
      <c r="AR121" s="74"/>
      <c r="AS121" s="74"/>
      <c r="AT121" s="74"/>
      <c r="AU121" s="74"/>
      <c r="AV121" s="74"/>
      <c r="AW121" s="74"/>
      <c r="AX121" s="74"/>
      <c r="AY121" s="75"/>
      <c r="AZ121" s="74"/>
      <c r="BA121" s="74"/>
      <c r="BB121" s="74"/>
      <c r="BC121" s="74"/>
      <c r="BD121" s="74"/>
      <c r="BE121" s="75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62">
        <f t="shared" si="26"/>
        <v>0</v>
      </c>
      <c r="BR121" s="62">
        <f t="shared" si="27"/>
        <v>0</v>
      </c>
      <c r="BS121" s="62">
        <f t="shared" si="28"/>
        <v>0</v>
      </c>
      <c r="BT121" s="62">
        <f t="shared" si="29"/>
        <v>0</v>
      </c>
      <c r="BU121" s="62">
        <f t="shared" si="30"/>
        <v>0</v>
      </c>
      <c r="BV121" s="62"/>
      <c r="BW121" s="62">
        <f t="shared" si="31"/>
        <v>0</v>
      </c>
      <c r="BX121" s="62">
        <f t="shared" si="32"/>
        <v>0</v>
      </c>
      <c r="BY121" s="62">
        <f t="shared" si="33"/>
        <v>0</v>
      </c>
      <c r="BZ121" s="63">
        <f t="shared" si="34"/>
        <v>0</v>
      </c>
      <c r="CA121" s="22">
        <f t="shared" si="35"/>
        <v>0</v>
      </c>
      <c r="CB121" s="23">
        <f t="shared" si="36"/>
        <v>0</v>
      </c>
      <c r="CC121" s="24">
        <f t="shared" si="37"/>
        <v>0</v>
      </c>
      <c r="CD121" s="64">
        <f t="shared" si="38"/>
        <v>-1</v>
      </c>
      <c r="CE121" s="30"/>
      <c r="CF121" s="64" t="e">
        <f t="shared" si="39"/>
        <v>#N/A</v>
      </c>
      <c r="CG121" s="65">
        <f t="shared" si="40"/>
        <v>1</v>
      </c>
      <c r="CH121" s="64">
        <f t="shared" si="41"/>
        <v>0</v>
      </c>
      <c r="CI121" s="66" t="e">
        <f>VLOOKUP(A121,[1]DATA!$A$6:$AI$331,34,0)</f>
        <v>#N/A</v>
      </c>
      <c r="CJ121" s="67" t="e">
        <f>VLOOKUP(A121,[2]CHAMCONG!A$7:CI$333,79,0)</f>
        <v>#N/A</v>
      </c>
      <c r="CK121" s="68" t="e">
        <f t="shared" si="42"/>
        <v>#N/A</v>
      </c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</row>
    <row r="122" spans="1:112" s="25" customFormat="1" ht="15.75" customHeight="1" x14ac:dyDescent="0.25">
      <c r="A122" s="69"/>
      <c r="B122" s="70"/>
      <c r="C122" s="71"/>
      <c r="D122" s="72"/>
      <c r="E122" s="73"/>
      <c r="F122" s="73"/>
      <c r="G122" s="74"/>
      <c r="H122" s="74"/>
      <c r="I122" s="75"/>
      <c r="J122" s="74"/>
      <c r="K122" s="75"/>
      <c r="L122" s="74"/>
      <c r="M122" s="75"/>
      <c r="N122" s="74"/>
      <c r="O122" s="75"/>
      <c r="P122" s="74"/>
      <c r="Q122" s="75"/>
      <c r="R122" s="74"/>
      <c r="S122" s="75"/>
      <c r="T122" s="74"/>
      <c r="U122" s="74"/>
      <c r="V122" s="74"/>
      <c r="W122" s="75"/>
      <c r="X122" s="74"/>
      <c r="Y122" s="75"/>
      <c r="Z122" s="74"/>
      <c r="AA122" s="75"/>
      <c r="AB122" s="74"/>
      <c r="AC122" s="75"/>
      <c r="AD122" s="74"/>
      <c r="AE122" s="75"/>
      <c r="AF122" s="74"/>
      <c r="AG122" s="75"/>
      <c r="AH122" s="74"/>
      <c r="AI122" s="74"/>
      <c r="AJ122" s="74"/>
      <c r="AK122" s="75"/>
      <c r="AL122" s="74"/>
      <c r="AM122" s="75"/>
      <c r="AN122" s="74"/>
      <c r="AO122" s="75"/>
      <c r="AP122" s="74"/>
      <c r="AQ122" s="75"/>
      <c r="AR122" s="74"/>
      <c r="AS122" s="75"/>
      <c r="AT122" s="75"/>
      <c r="AU122" s="75"/>
      <c r="AV122" s="74"/>
      <c r="AW122" s="74"/>
      <c r="AX122" s="74"/>
      <c r="AY122" s="75"/>
      <c r="AZ122" s="74"/>
      <c r="BA122" s="75"/>
      <c r="BB122" s="74"/>
      <c r="BC122" s="75"/>
      <c r="BD122" s="74"/>
      <c r="BE122" s="75"/>
      <c r="BF122" s="74"/>
      <c r="BG122" s="75"/>
      <c r="BH122" s="75"/>
      <c r="BI122" s="74"/>
      <c r="BJ122" s="74"/>
      <c r="BK122" s="74"/>
      <c r="BL122" s="74"/>
      <c r="BM122" s="74"/>
      <c r="BN122" s="74"/>
      <c r="BO122" s="74"/>
      <c r="BP122" s="74"/>
      <c r="BQ122" s="62">
        <f t="shared" si="26"/>
        <v>0</v>
      </c>
      <c r="BR122" s="62">
        <f t="shared" si="27"/>
        <v>0</v>
      </c>
      <c r="BS122" s="62">
        <f t="shared" si="28"/>
        <v>0</v>
      </c>
      <c r="BT122" s="62">
        <f t="shared" si="29"/>
        <v>0</v>
      </c>
      <c r="BU122" s="62">
        <f t="shared" si="30"/>
        <v>0</v>
      </c>
      <c r="BV122" s="62"/>
      <c r="BW122" s="62">
        <f t="shared" si="31"/>
        <v>0</v>
      </c>
      <c r="BX122" s="62">
        <f t="shared" si="32"/>
        <v>0</v>
      </c>
      <c r="BY122" s="62">
        <f t="shared" si="33"/>
        <v>0</v>
      </c>
      <c r="BZ122" s="63">
        <f t="shared" si="34"/>
        <v>0</v>
      </c>
      <c r="CA122" s="22">
        <f t="shared" si="35"/>
        <v>0</v>
      </c>
      <c r="CB122" s="23">
        <f t="shared" si="36"/>
        <v>0</v>
      </c>
      <c r="CC122" s="24">
        <f t="shared" si="37"/>
        <v>0</v>
      </c>
      <c r="CD122" s="64">
        <f t="shared" si="38"/>
        <v>-1</v>
      </c>
      <c r="CE122" s="30"/>
      <c r="CF122" s="64" t="e">
        <f t="shared" si="39"/>
        <v>#N/A</v>
      </c>
      <c r="CG122" s="65">
        <f t="shared" si="40"/>
        <v>1</v>
      </c>
      <c r="CH122" s="64">
        <f t="shared" si="41"/>
        <v>0</v>
      </c>
      <c r="CI122" s="66" t="e">
        <f>VLOOKUP(A122,[1]DATA!$A$6:$AI$331,34,0)</f>
        <v>#N/A</v>
      </c>
      <c r="CJ122" s="67" t="e">
        <f>VLOOKUP(A122,[2]CHAMCONG!A$7:CI$333,79,0)</f>
        <v>#N/A</v>
      </c>
      <c r="CK122" s="68" t="e">
        <f t="shared" si="42"/>
        <v>#N/A</v>
      </c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</row>
    <row r="123" spans="1:112" s="25" customFormat="1" ht="15.75" customHeight="1" x14ac:dyDescent="0.25">
      <c r="A123" s="69"/>
      <c r="B123" s="70"/>
      <c r="C123" s="71"/>
      <c r="D123" s="72"/>
      <c r="E123" s="73"/>
      <c r="F123" s="73"/>
      <c r="G123" s="74"/>
      <c r="H123" s="74"/>
      <c r="I123" s="75"/>
      <c r="J123" s="74"/>
      <c r="K123" s="75"/>
      <c r="L123" s="74"/>
      <c r="M123" s="75"/>
      <c r="N123" s="74"/>
      <c r="O123" s="75"/>
      <c r="P123" s="74"/>
      <c r="Q123" s="74"/>
      <c r="R123" s="74"/>
      <c r="S123" s="75"/>
      <c r="T123" s="74"/>
      <c r="U123" s="75"/>
      <c r="V123" s="74"/>
      <c r="W123" s="75"/>
      <c r="X123" s="74"/>
      <c r="Y123" s="75"/>
      <c r="Z123" s="74"/>
      <c r="AA123" s="75"/>
      <c r="AB123" s="74"/>
      <c r="AC123" s="75"/>
      <c r="AD123" s="74"/>
      <c r="AE123" s="75"/>
      <c r="AF123" s="75"/>
      <c r="AG123" s="75"/>
      <c r="AH123" s="74"/>
      <c r="AI123" s="75"/>
      <c r="AJ123" s="74"/>
      <c r="AK123" s="75"/>
      <c r="AL123" s="74"/>
      <c r="AM123" s="75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62">
        <f t="shared" si="26"/>
        <v>0</v>
      </c>
      <c r="BR123" s="62">
        <f t="shared" si="27"/>
        <v>0</v>
      </c>
      <c r="BS123" s="62">
        <f t="shared" si="28"/>
        <v>0</v>
      </c>
      <c r="BT123" s="62">
        <f t="shared" si="29"/>
        <v>0</v>
      </c>
      <c r="BU123" s="62">
        <f t="shared" si="30"/>
        <v>0</v>
      </c>
      <c r="BV123" s="62"/>
      <c r="BW123" s="62">
        <f t="shared" si="31"/>
        <v>0</v>
      </c>
      <c r="BX123" s="62">
        <f t="shared" si="32"/>
        <v>0</v>
      </c>
      <c r="BY123" s="62">
        <f t="shared" si="33"/>
        <v>0</v>
      </c>
      <c r="BZ123" s="63">
        <f t="shared" si="34"/>
        <v>0</v>
      </c>
      <c r="CA123" s="22">
        <f t="shared" si="35"/>
        <v>0</v>
      </c>
      <c r="CB123" s="23">
        <f t="shared" si="36"/>
        <v>0</v>
      </c>
      <c r="CC123" s="24">
        <f t="shared" si="37"/>
        <v>0</v>
      </c>
      <c r="CD123" s="64">
        <f t="shared" si="38"/>
        <v>-1</v>
      </c>
      <c r="CE123" s="30"/>
      <c r="CF123" s="64" t="e">
        <f t="shared" si="39"/>
        <v>#N/A</v>
      </c>
      <c r="CG123" s="65">
        <f t="shared" si="40"/>
        <v>1</v>
      </c>
      <c r="CH123" s="64">
        <f t="shared" si="41"/>
        <v>0</v>
      </c>
      <c r="CI123" s="66" t="e">
        <f>VLOOKUP(A123,[1]DATA!$A$6:$AI$331,34,0)</f>
        <v>#N/A</v>
      </c>
      <c r="CJ123" s="67" t="e">
        <f>VLOOKUP(A123,[2]CHAMCONG!A$7:CI$333,79,0)</f>
        <v>#N/A</v>
      </c>
      <c r="CK123" s="68" t="e">
        <f t="shared" si="42"/>
        <v>#N/A</v>
      </c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</row>
    <row r="124" spans="1:112" s="28" customFormat="1" ht="15.75" customHeight="1" x14ac:dyDescent="0.25">
      <c r="A124" s="69"/>
      <c r="B124" s="70"/>
      <c r="C124" s="71"/>
      <c r="D124" s="72"/>
      <c r="E124" s="73"/>
      <c r="F124" s="73"/>
      <c r="G124" s="74"/>
      <c r="H124" s="74"/>
      <c r="I124" s="75"/>
      <c r="J124" s="74"/>
      <c r="K124" s="75"/>
      <c r="L124" s="74"/>
      <c r="M124" s="75"/>
      <c r="N124" s="74"/>
      <c r="O124" s="75"/>
      <c r="P124" s="74"/>
      <c r="Q124" s="75"/>
      <c r="R124" s="75"/>
      <c r="S124" s="75"/>
      <c r="T124" s="74"/>
      <c r="U124" s="74"/>
      <c r="V124" s="74"/>
      <c r="W124" s="75"/>
      <c r="X124" s="74"/>
      <c r="Y124" s="75"/>
      <c r="Z124" s="74"/>
      <c r="AA124" s="75"/>
      <c r="AB124" s="74"/>
      <c r="AC124" s="75"/>
      <c r="AD124" s="74"/>
      <c r="AE124" s="75"/>
      <c r="AF124" s="75"/>
      <c r="AG124" s="75"/>
      <c r="AH124" s="74"/>
      <c r="AI124" s="74"/>
      <c r="AJ124" s="74"/>
      <c r="AK124" s="75"/>
      <c r="AL124" s="74"/>
      <c r="AM124" s="75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62">
        <f t="shared" si="26"/>
        <v>0</v>
      </c>
      <c r="BR124" s="62">
        <f t="shared" si="27"/>
        <v>0</v>
      </c>
      <c r="BS124" s="62">
        <f t="shared" si="28"/>
        <v>0</v>
      </c>
      <c r="BT124" s="62">
        <f t="shared" si="29"/>
        <v>0</v>
      </c>
      <c r="BU124" s="62">
        <f t="shared" si="30"/>
        <v>0</v>
      </c>
      <c r="BV124" s="62"/>
      <c r="BW124" s="62">
        <f t="shared" si="31"/>
        <v>0</v>
      </c>
      <c r="BX124" s="62">
        <f t="shared" si="32"/>
        <v>0</v>
      </c>
      <c r="BY124" s="62">
        <f t="shared" si="33"/>
        <v>0</v>
      </c>
      <c r="BZ124" s="63">
        <f t="shared" si="34"/>
        <v>0</v>
      </c>
      <c r="CA124" s="22">
        <f t="shared" si="35"/>
        <v>0</v>
      </c>
      <c r="CB124" s="23">
        <f t="shared" si="36"/>
        <v>0</v>
      </c>
      <c r="CC124" s="24">
        <f t="shared" si="37"/>
        <v>0</v>
      </c>
      <c r="CD124" s="64">
        <f t="shared" si="38"/>
        <v>-1</v>
      </c>
      <c r="CE124" s="30"/>
      <c r="CF124" s="64" t="e">
        <f t="shared" si="39"/>
        <v>#N/A</v>
      </c>
      <c r="CG124" s="65">
        <f t="shared" si="40"/>
        <v>1</v>
      </c>
      <c r="CH124" s="64">
        <f t="shared" si="41"/>
        <v>0</v>
      </c>
      <c r="CI124" s="66" t="e">
        <f>VLOOKUP(A124,[1]DATA!$A$6:$AI$331,34,0)</f>
        <v>#N/A</v>
      </c>
      <c r="CJ124" s="67" t="e">
        <f>VLOOKUP(A124,[2]CHAMCONG!A$7:CI$333,79,0)</f>
        <v>#N/A</v>
      </c>
      <c r="CK124" s="68" t="e">
        <f t="shared" si="42"/>
        <v>#N/A</v>
      </c>
      <c r="CL124" s="25"/>
      <c r="CM124" s="25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</row>
    <row r="125" spans="1:112" s="25" customFormat="1" ht="15.75" customHeight="1" x14ac:dyDescent="0.25">
      <c r="A125" s="69"/>
      <c r="B125" s="70"/>
      <c r="C125" s="71"/>
      <c r="D125" s="72"/>
      <c r="E125" s="73"/>
      <c r="F125" s="73"/>
      <c r="G125" s="74"/>
      <c r="H125" s="74"/>
      <c r="I125" s="74"/>
      <c r="J125" s="74"/>
      <c r="K125" s="74"/>
      <c r="L125" s="74"/>
      <c r="M125" s="74"/>
      <c r="N125" s="74"/>
      <c r="O125" s="75"/>
      <c r="P125" s="74"/>
      <c r="Q125" s="75"/>
      <c r="R125" s="75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62">
        <f t="shared" si="26"/>
        <v>0</v>
      </c>
      <c r="BR125" s="62">
        <f t="shared" si="27"/>
        <v>0</v>
      </c>
      <c r="BS125" s="62">
        <f t="shared" si="28"/>
        <v>0</v>
      </c>
      <c r="BT125" s="62">
        <f t="shared" si="29"/>
        <v>0</v>
      </c>
      <c r="BU125" s="62">
        <f t="shared" si="30"/>
        <v>0</v>
      </c>
      <c r="BV125" s="62"/>
      <c r="BW125" s="62">
        <f t="shared" si="31"/>
        <v>0</v>
      </c>
      <c r="BX125" s="62">
        <f t="shared" si="32"/>
        <v>0</v>
      </c>
      <c r="BY125" s="62">
        <f t="shared" si="33"/>
        <v>0</v>
      </c>
      <c r="BZ125" s="63">
        <f t="shared" si="34"/>
        <v>0</v>
      </c>
      <c r="CA125" s="22">
        <f t="shared" si="35"/>
        <v>0</v>
      </c>
      <c r="CB125" s="23">
        <f t="shared" si="36"/>
        <v>0</v>
      </c>
      <c r="CC125" s="24">
        <f t="shared" si="37"/>
        <v>0</v>
      </c>
      <c r="CD125" s="64">
        <f t="shared" si="38"/>
        <v>-1</v>
      </c>
      <c r="CE125" s="30"/>
      <c r="CF125" s="64" t="e">
        <f t="shared" si="39"/>
        <v>#N/A</v>
      </c>
      <c r="CG125" s="65">
        <f t="shared" si="40"/>
        <v>1</v>
      </c>
      <c r="CH125" s="64">
        <f t="shared" si="41"/>
        <v>0</v>
      </c>
      <c r="CI125" s="66" t="e">
        <f>VLOOKUP(A125,[1]DATA!$A$6:$AI$331,34,0)</f>
        <v>#N/A</v>
      </c>
      <c r="CJ125" s="67" t="e">
        <f>VLOOKUP(A125,[2]CHAMCONG!A$7:CI$333,79,0)</f>
        <v>#N/A</v>
      </c>
      <c r="CK125" s="68" t="e">
        <f t="shared" si="42"/>
        <v>#N/A</v>
      </c>
    </row>
    <row r="126" spans="1:112" s="25" customFormat="1" ht="15.75" customHeight="1" x14ac:dyDescent="0.25">
      <c r="A126" s="69"/>
      <c r="B126" s="70"/>
      <c r="C126" s="71"/>
      <c r="D126" s="72"/>
      <c r="E126" s="73"/>
      <c r="F126" s="73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62">
        <f t="shared" si="26"/>
        <v>0</v>
      </c>
      <c r="BR126" s="62">
        <f t="shared" si="27"/>
        <v>0</v>
      </c>
      <c r="BS126" s="62">
        <f t="shared" si="28"/>
        <v>0</v>
      </c>
      <c r="BT126" s="62">
        <f t="shared" si="29"/>
        <v>0</v>
      </c>
      <c r="BU126" s="62">
        <f t="shared" si="30"/>
        <v>0</v>
      </c>
      <c r="BV126" s="62"/>
      <c r="BW126" s="62">
        <f t="shared" si="31"/>
        <v>0</v>
      </c>
      <c r="BX126" s="62">
        <f t="shared" si="32"/>
        <v>0</v>
      </c>
      <c r="BY126" s="62">
        <f t="shared" si="33"/>
        <v>0</v>
      </c>
      <c r="BZ126" s="63">
        <f t="shared" si="34"/>
        <v>0</v>
      </c>
      <c r="CA126" s="22">
        <f t="shared" si="35"/>
        <v>0</v>
      </c>
      <c r="CB126" s="23">
        <f t="shared" si="36"/>
        <v>0</v>
      </c>
      <c r="CC126" s="24">
        <f t="shared" si="37"/>
        <v>0</v>
      </c>
      <c r="CD126" s="64">
        <f t="shared" si="38"/>
        <v>-1</v>
      </c>
      <c r="CE126" s="30"/>
      <c r="CF126" s="64" t="e">
        <f t="shared" si="39"/>
        <v>#N/A</v>
      </c>
      <c r="CG126" s="65">
        <f t="shared" si="40"/>
        <v>1</v>
      </c>
      <c r="CH126" s="64">
        <f t="shared" si="41"/>
        <v>0</v>
      </c>
      <c r="CI126" s="66" t="e">
        <f>VLOOKUP(A126,[1]DATA!$A$6:$AI$331,34,0)</f>
        <v>#N/A</v>
      </c>
      <c r="CJ126" s="67" t="e">
        <f>VLOOKUP(A126,[2]CHAMCONG!A$7:CI$333,79,0)</f>
        <v>#N/A</v>
      </c>
      <c r="CK126" s="68" t="e">
        <f t="shared" si="42"/>
        <v>#N/A</v>
      </c>
    </row>
    <row r="127" spans="1:112" s="27" customFormat="1" ht="15.75" customHeight="1" x14ac:dyDescent="0.25">
      <c r="A127" s="69"/>
      <c r="B127" s="70"/>
      <c r="C127" s="71"/>
      <c r="D127" s="72"/>
      <c r="E127" s="73"/>
      <c r="F127" s="73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62">
        <f t="shared" si="26"/>
        <v>0</v>
      </c>
      <c r="BR127" s="62">
        <f t="shared" si="27"/>
        <v>0</v>
      </c>
      <c r="BS127" s="62">
        <f t="shared" si="28"/>
        <v>0</v>
      </c>
      <c r="BT127" s="62">
        <f t="shared" si="29"/>
        <v>0</v>
      </c>
      <c r="BU127" s="62">
        <f t="shared" si="30"/>
        <v>0</v>
      </c>
      <c r="BV127" s="62"/>
      <c r="BW127" s="62">
        <f t="shared" si="31"/>
        <v>0</v>
      </c>
      <c r="BX127" s="62">
        <f t="shared" si="32"/>
        <v>0</v>
      </c>
      <c r="BY127" s="62">
        <f t="shared" si="33"/>
        <v>0</v>
      </c>
      <c r="BZ127" s="63">
        <f t="shared" si="34"/>
        <v>0</v>
      </c>
      <c r="CA127" s="22">
        <f t="shared" si="35"/>
        <v>0</v>
      </c>
      <c r="CB127" s="23">
        <f t="shared" si="36"/>
        <v>0</v>
      </c>
      <c r="CC127" s="24">
        <f t="shared" si="37"/>
        <v>0</v>
      </c>
      <c r="CD127" s="64">
        <f t="shared" si="38"/>
        <v>-1</v>
      </c>
      <c r="CE127" s="30"/>
      <c r="CF127" s="64" t="e">
        <f t="shared" si="39"/>
        <v>#N/A</v>
      </c>
      <c r="CG127" s="65">
        <f t="shared" si="40"/>
        <v>1</v>
      </c>
      <c r="CH127" s="64">
        <f t="shared" si="41"/>
        <v>0</v>
      </c>
      <c r="CI127" s="66" t="e">
        <f>VLOOKUP(A127,[1]DATA!$A$6:$AI$331,34,0)</f>
        <v>#N/A</v>
      </c>
      <c r="CJ127" s="67" t="e">
        <f>VLOOKUP(A127,[2]CHAMCONG!A$7:CI$333,79,0)</f>
        <v>#N/A</v>
      </c>
      <c r="CK127" s="68" t="e">
        <f t="shared" si="42"/>
        <v>#N/A</v>
      </c>
      <c r="CL127" s="25"/>
      <c r="CM127" s="25"/>
    </row>
    <row r="128" spans="1:112" s="25" customFormat="1" ht="15.75" customHeight="1" x14ac:dyDescent="0.25">
      <c r="A128" s="69"/>
      <c r="B128" s="70"/>
      <c r="C128" s="71"/>
      <c r="D128" s="72"/>
      <c r="E128" s="73"/>
      <c r="F128" s="73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62">
        <f t="shared" si="26"/>
        <v>0</v>
      </c>
      <c r="BR128" s="62">
        <f t="shared" si="27"/>
        <v>0</v>
      </c>
      <c r="BS128" s="62">
        <f t="shared" si="28"/>
        <v>0</v>
      </c>
      <c r="BT128" s="62">
        <f t="shared" si="29"/>
        <v>0</v>
      </c>
      <c r="BU128" s="62">
        <f t="shared" si="30"/>
        <v>0</v>
      </c>
      <c r="BV128" s="62"/>
      <c r="BW128" s="62">
        <f t="shared" si="31"/>
        <v>0</v>
      </c>
      <c r="BX128" s="62">
        <f t="shared" si="32"/>
        <v>0</v>
      </c>
      <c r="BY128" s="62">
        <f t="shared" si="33"/>
        <v>0</v>
      </c>
      <c r="BZ128" s="63">
        <f t="shared" si="34"/>
        <v>0</v>
      </c>
      <c r="CA128" s="22">
        <f t="shared" si="35"/>
        <v>0</v>
      </c>
      <c r="CB128" s="23">
        <f t="shared" si="36"/>
        <v>0</v>
      </c>
      <c r="CC128" s="24">
        <f t="shared" si="37"/>
        <v>0</v>
      </c>
      <c r="CD128" s="64">
        <f t="shared" si="38"/>
        <v>-1</v>
      </c>
      <c r="CE128" s="30"/>
      <c r="CF128" s="64" t="e">
        <f t="shared" si="39"/>
        <v>#N/A</v>
      </c>
      <c r="CG128" s="65">
        <f t="shared" si="40"/>
        <v>1</v>
      </c>
      <c r="CH128" s="64">
        <f t="shared" si="41"/>
        <v>0</v>
      </c>
      <c r="CI128" s="66" t="e">
        <f>VLOOKUP(A128,[1]DATA!$A$6:$AI$331,34,0)</f>
        <v>#N/A</v>
      </c>
      <c r="CJ128" s="67" t="e">
        <f>VLOOKUP(A128,[2]CHAMCONG!A$7:CI$333,79,0)</f>
        <v>#N/A</v>
      </c>
      <c r="CK128" s="68" t="e">
        <f t="shared" si="42"/>
        <v>#N/A</v>
      </c>
    </row>
    <row r="129" spans="1:122" s="25" customFormat="1" ht="15.75" customHeight="1" x14ac:dyDescent="0.25">
      <c r="A129" s="69"/>
      <c r="B129" s="70"/>
      <c r="C129" s="71"/>
      <c r="D129" s="72"/>
      <c r="E129" s="73"/>
      <c r="F129" s="73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62">
        <f t="shared" si="26"/>
        <v>0</v>
      </c>
      <c r="BR129" s="62">
        <f t="shared" si="27"/>
        <v>0</v>
      </c>
      <c r="BS129" s="62">
        <f t="shared" si="28"/>
        <v>0</v>
      </c>
      <c r="BT129" s="62">
        <f t="shared" si="29"/>
        <v>0</v>
      </c>
      <c r="BU129" s="62">
        <f t="shared" si="30"/>
        <v>0</v>
      </c>
      <c r="BV129" s="62"/>
      <c r="BW129" s="62">
        <f t="shared" si="31"/>
        <v>0</v>
      </c>
      <c r="BX129" s="62">
        <f t="shared" si="32"/>
        <v>0</v>
      </c>
      <c r="BY129" s="62">
        <f t="shared" si="33"/>
        <v>0</v>
      </c>
      <c r="BZ129" s="63">
        <f t="shared" si="34"/>
        <v>0</v>
      </c>
      <c r="CA129" s="22">
        <f t="shared" si="35"/>
        <v>0</v>
      </c>
      <c r="CB129" s="23">
        <f t="shared" si="36"/>
        <v>0</v>
      </c>
      <c r="CC129" s="24">
        <f t="shared" si="37"/>
        <v>0</v>
      </c>
      <c r="CD129" s="64">
        <f t="shared" si="38"/>
        <v>-1</v>
      </c>
      <c r="CE129" s="30"/>
      <c r="CF129" s="64" t="e">
        <f t="shared" si="39"/>
        <v>#N/A</v>
      </c>
      <c r="CG129" s="65">
        <f t="shared" si="40"/>
        <v>1</v>
      </c>
      <c r="CH129" s="64">
        <f t="shared" si="41"/>
        <v>0</v>
      </c>
      <c r="CI129" s="66" t="e">
        <f>VLOOKUP(A129,[1]DATA!$A$6:$AI$331,34,0)</f>
        <v>#N/A</v>
      </c>
      <c r="CJ129" s="67" t="e">
        <f>VLOOKUP(A129,[2]CHAMCONG!A$7:CI$333,79,0)</f>
        <v>#N/A</v>
      </c>
      <c r="CK129" s="68" t="e">
        <f t="shared" si="42"/>
        <v>#N/A</v>
      </c>
    </row>
    <row r="130" spans="1:122" s="25" customFormat="1" ht="15.75" customHeight="1" x14ac:dyDescent="0.25">
      <c r="A130" s="69"/>
      <c r="B130" s="70"/>
      <c r="C130" s="71"/>
      <c r="D130" s="72"/>
      <c r="E130" s="73"/>
      <c r="F130" s="73"/>
      <c r="G130" s="74"/>
      <c r="H130" s="74"/>
      <c r="I130" s="75"/>
      <c r="J130" s="74"/>
      <c r="K130" s="74"/>
      <c r="L130" s="74"/>
      <c r="M130" s="74"/>
      <c r="N130" s="74"/>
      <c r="O130" s="75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62">
        <f t="shared" si="26"/>
        <v>0</v>
      </c>
      <c r="BR130" s="62">
        <f t="shared" si="27"/>
        <v>0</v>
      </c>
      <c r="BS130" s="62">
        <f t="shared" si="28"/>
        <v>0</v>
      </c>
      <c r="BT130" s="62">
        <f t="shared" si="29"/>
        <v>0</v>
      </c>
      <c r="BU130" s="62">
        <f t="shared" si="30"/>
        <v>0</v>
      </c>
      <c r="BV130" s="62"/>
      <c r="BW130" s="62">
        <f t="shared" si="31"/>
        <v>0</v>
      </c>
      <c r="BX130" s="62">
        <f t="shared" si="32"/>
        <v>0</v>
      </c>
      <c r="BY130" s="62">
        <f t="shared" si="33"/>
        <v>0</v>
      </c>
      <c r="BZ130" s="63">
        <f t="shared" si="34"/>
        <v>0</v>
      </c>
      <c r="CA130" s="22">
        <f t="shared" si="35"/>
        <v>0</v>
      </c>
      <c r="CB130" s="23">
        <f t="shared" si="36"/>
        <v>0</v>
      </c>
      <c r="CC130" s="24">
        <f t="shared" si="37"/>
        <v>0</v>
      </c>
      <c r="CD130" s="64">
        <f t="shared" si="38"/>
        <v>-1</v>
      </c>
      <c r="CE130" s="30"/>
      <c r="CF130" s="64" t="e">
        <f t="shared" si="39"/>
        <v>#N/A</v>
      </c>
      <c r="CG130" s="65">
        <f t="shared" si="40"/>
        <v>1</v>
      </c>
      <c r="CH130" s="64">
        <f t="shared" si="41"/>
        <v>0</v>
      </c>
      <c r="CI130" s="66" t="e">
        <f>VLOOKUP(A130,[1]DATA!$A$6:$AI$331,34,0)</f>
        <v>#N/A</v>
      </c>
      <c r="CJ130" s="67" t="e">
        <f>VLOOKUP(A130,[2]CHAMCONG!A$7:CI$333,79,0)</f>
        <v>#N/A</v>
      </c>
      <c r="CK130" s="68" t="e">
        <f t="shared" si="42"/>
        <v>#N/A</v>
      </c>
    </row>
    <row r="131" spans="1:122" s="25" customFormat="1" ht="15.75" customHeight="1" x14ac:dyDescent="0.25">
      <c r="A131" s="69"/>
      <c r="B131" s="70"/>
      <c r="C131" s="71"/>
      <c r="D131" s="72"/>
      <c r="E131" s="73"/>
      <c r="F131" s="73"/>
      <c r="G131" s="74"/>
      <c r="H131" s="74"/>
      <c r="I131" s="75"/>
      <c r="J131" s="74"/>
      <c r="K131" s="74"/>
      <c r="L131" s="74"/>
      <c r="M131" s="74"/>
      <c r="N131" s="74"/>
      <c r="O131" s="75"/>
      <c r="P131" s="74"/>
      <c r="Q131" s="75"/>
      <c r="R131" s="75"/>
      <c r="S131" s="75"/>
      <c r="T131" s="74"/>
      <c r="U131" s="74"/>
      <c r="V131" s="74"/>
      <c r="W131" s="75"/>
      <c r="X131" s="74"/>
      <c r="Y131" s="75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62">
        <f t="shared" si="26"/>
        <v>0</v>
      </c>
      <c r="BR131" s="62">
        <f t="shared" si="27"/>
        <v>0</v>
      </c>
      <c r="BS131" s="62">
        <f t="shared" si="28"/>
        <v>0</v>
      </c>
      <c r="BT131" s="62">
        <f t="shared" si="29"/>
        <v>0</v>
      </c>
      <c r="BU131" s="62">
        <f t="shared" si="30"/>
        <v>0</v>
      </c>
      <c r="BV131" s="62"/>
      <c r="BW131" s="62">
        <f t="shared" si="31"/>
        <v>0</v>
      </c>
      <c r="BX131" s="62">
        <f t="shared" si="32"/>
        <v>0</v>
      </c>
      <c r="BY131" s="62">
        <f t="shared" si="33"/>
        <v>0</v>
      </c>
      <c r="BZ131" s="63">
        <f t="shared" si="34"/>
        <v>0</v>
      </c>
      <c r="CA131" s="22">
        <f t="shared" si="35"/>
        <v>0</v>
      </c>
      <c r="CB131" s="23">
        <f t="shared" si="36"/>
        <v>0</v>
      </c>
      <c r="CC131" s="24">
        <f t="shared" si="37"/>
        <v>0</v>
      </c>
      <c r="CD131" s="64">
        <f t="shared" si="38"/>
        <v>-1</v>
      </c>
      <c r="CE131" s="30"/>
      <c r="CF131" s="64" t="e">
        <f t="shared" si="39"/>
        <v>#N/A</v>
      </c>
      <c r="CG131" s="65">
        <f t="shared" si="40"/>
        <v>1</v>
      </c>
      <c r="CH131" s="64">
        <f t="shared" si="41"/>
        <v>0</v>
      </c>
      <c r="CI131" s="66" t="e">
        <f>VLOOKUP(A131,[1]DATA!$A$6:$AI$331,34,0)</f>
        <v>#N/A</v>
      </c>
      <c r="CJ131" s="67" t="e">
        <f>VLOOKUP(A131,[2]CHAMCONG!A$7:CI$333,79,0)</f>
        <v>#N/A</v>
      </c>
      <c r="CK131" s="68" t="e">
        <f t="shared" si="42"/>
        <v>#N/A</v>
      </c>
    </row>
    <row r="132" spans="1:122" s="25" customFormat="1" ht="15.75" customHeight="1" x14ac:dyDescent="0.25">
      <c r="A132" s="69"/>
      <c r="B132" s="70"/>
      <c r="C132" s="71"/>
      <c r="D132" s="72"/>
      <c r="E132" s="73"/>
      <c r="F132" s="73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5"/>
      <c r="AF132" s="75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62">
        <f t="shared" si="26"/>
        <v>0</v>
      </c>
      <c r="BR132" s="62">
        <f t="shared" si="27"/>
        <v>0</v>
      </c>
      <c r="BS132" s="62">
        <f t="shared" si="28"/>
        <v>0</v>
      </c>
      <c r="BT132" s="62">
        <f t="shared" si="29"/>
        <v>0</v>
      </c>
      <c r="BU132" s="62">
        <f t="shared" si="30"/>
        <v>0</v>
      </c>
      <c r="BV132" s="62"/>
      <c r="BW132" s="62">
        <f t="shared" si="31"/>
        <v>0</v>
      </c>
      <c r="BX132" s="62">
        <f t="shared" si="32"/>
        <v>0</v>
      </c>
      <c r="BY132" s="62">
        <f t="shared" si="33"/>
        <v>0</v>
      </c>
      <c r="BZ132" s="63">
        <f t="shared" si="34"/>
        <v>0</v>
      </c>
      <c r="CA132" s="22">
        <f t="shared" si="35"/>
        <v>0</v>
      </c>
      <c r="CB132" s="23">
        <f t="shared" si="36"/>
        <v>0</v>
      </c>
      <c r="CC132" s="24">
        <f t="shared" si="37"/>
        <v>0</v>
      </c>
      <c r="CD132" s="64">
        <f t="shared" si="38"/>
        <v>-1</v>
      </c>
      <c r="CE132" s="30"/>
      <c r="CF132" s="64" t="e">
        <f t="shared" si="39"/>
        <v>#N/A</v>
      </c>
      <c r="CG132" s="65">
        <f t="shared" si="40"/>
        <v>1</v>
      </c>
      <c r="CH132" s="64">
        <f t="shared" si="41"/>
        <v>0</v>
      </c>
      <c r="CI132" s="66" t="e">
        <f>VLOOKUP(A132,[1]DATA!$A$6:$AI$331,34,0)</f>
        <v>#N/A</v>
      </c>
      <c r="CJ132" s="67" t="e">
        <f>VLOOKUP(A132,[2]CHAMCONG!A$7:CI$333,79,0)</f>
        <v>#N/A</v>
      </c>
      <c r="CK132" s="68" t="e">
        <f t="shared" si="42"/>
        <v>#N/A</v>
      </c>
    </row>
    <row r="133" spans="1:122" s="25" customFormat="1" ht="15.75" customHeight="1" x14ac:dyDescent="0.25">
      <c r="A133" s="69"/>
      <c r="B133" s="70"/>
      <c r="C133" s="71"/>
      <c r="D133" s="72"/>
      <c r="E133" s="73"/>
      <c r="F133" s="73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5"/>
      <c r="AF133" s="75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62">
        <f t="shared" si="26"/>
        <v>0</v>
      </c>
      <c r="BR133" s="62">
        <f t="shared" si="27"/>
        <v>0</v>
      </c>
      <c r="BS133" s="62">
        <f t="shared" si="28"/>
        <v>0</v>
      </c>
      <c r="BT133" s="62">
        <f t="shared" si="29"/>
        <v>0</v>
      </c>
      <c r="BU133" s="62">
        <f t="shared" si="30"/>
        <v>0</v>
      </c>
      <c r="BV133" s="62"/>
      <c r="BW133" s="62">
        <f t="shared" si="31"/>
        <v>0</v>
      </c>
      <c r="BX133" s="62">
        <f t="shared" si="32"/>
        <v>0</v>
      </c>
      <c r="BY133" s="62">
        <f t="shared" si="33"/>
        <v>0</v>
      </c>
      <c r="BZ133" s="63">
        <f t="shared" si="34"/>
        <v>0</v>
      </c>
      <c r="CA133" s="22">
        <f t="shared" si="35"/>
        <v>0</v>
      </c>
      <c r="CB133" s="23">
        <f t="shared" si="36"/>
        <v>0</v>
      </c>
      <c r="CC133" s="24">
        <f t="shared" si="37"/>
        <v>0</v>
      </c>
      <c r="CD133" s="64">
        <f t="shared" si="38"/>
        <v>-1</v>
      </c>
      <c r="CE133" s="30"/>
      <c r="CF133" s="64" t="e">
        <f t="shared" si="39"/>
        <v>#N/A</v>
      </c>
      <c r="CG133" s="65">
        <f t="shared" si="40"/>
        <v>1</v>
      </c>
      <c r="CH133" s="64">
        <f t="shared" si="41"/>
        <v>0</v>
      </c>
      <c r="CI133" s="66" t="e">
        <f>VLOOKUP(A133,[1]DATA!$A$6:$AI$331,34,0)</f>
        <v>#N/A</v>
      </c>
      <c r="CJ133" s="67" t="e">
        <f>VLOOKUP(A133,[2]CHAMCONG!A$7:CI$333,79,0)</f>
        <v>#N/A</v>
      </c>
      <c r="CK133" s="68" t="e">
        <f t="shared" si="42"/>
        <v>#N/A</v>
      </c>
    </row>
    <row r="134" spans="1:122" s="25" customFormat="1" ht="15.75" customHeight="1" x14ac:dyDescent="0.25">
      <c r="A134" s="69"/>
      <c r="B134" s="70"/>
      <c r="C134" s="71"/>
      <c r="D134" s="72"/>
      <c r="E134" s="73"/>
      <c r="F134" s="73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5"/>
      <c r="T134" s="74"/>
      <c r="U134" s="75"/>
      <c r="V134" s="74"/>
      <c r="W134" s="75"/>
      <c r="X134" s="74"/>
      <c r="Y134" s="75"/>
      <c r="Z134" s="74"/>
      <c r="AA134" s="75"/>
      <c r="AB134" s="74"/>
      <c r="AC134" s="75"/>
      <c r="AD134" s="74"/>
      <c r="AE134" s="75"/>
      <c r="AF134" s="75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62">
        <f t="shared" si="26"/>
        <v>0</v>
      </c>
      <c r="BR134" s="62">
        <f t="shared" si="27"/>
        <v>0</v>
      </c>
      <c r="BS134" s="62">
        <f t="shared" si="28"/>
        <v>0</v>
      </c>
      <c r="BT134" s="62">
        <f t="shared" si="29"/>
        <v>0</v>
      </c>
      <c r="BU134" s="62">
        <f t="shared" si="30"/>
        <v>0</v>
      </c>
      <c r="BV134" s="62"/>
      <c r="BW134" s="62">
        <f t="shared" si="31"/>
        <v>0</v>
      </c>
      <c r="BX134" s="62">
        <f t="shared" si="32"/>
        <v>0</v>
      </c>
      <c r="BY134" s="62">
        <f t="shared" si="33"/>
        <v>0</v>
      </c>
      <c r="BZ134" s="63">
        <f t="shared" si="34"/>
        <v>0</v>
      </c>
      <c r="CA134" s="22">
        <f t="shared" si="35"/>
        <v>0</v>
      </c>
      <c r="CB134" s="23">
        <f t="shared" si="36"/>
        <v>0</v>
      </c>
      <c r="CC134" s="24">
        <f t="shared" si="37"/>
        <v>0</v>
      </c>
      <c r="CD134" s="64">
        <f t="shared" si="38"/>
        <v>-1</v>
      </c>
      <c r="CE134" s="30"/>
      <c r="CF134" s="64" t="e">
        <f t="shared" si="39"/>
        <v>#N/A</v>
      </c>
      <c r="CG134" s="65">
        <f t="shared" si="40"/>
        <v>1</v>
      </c>
      <c r="CH134" s="64">
        <f t="shared" si="41"/>
        <v>0</v>
      </c>
      <c r="CI134" s="66" t="e">
        <f>VLOOKUP(A134,[1]DATA!$A$6:$AI$331,34,0)</f>
        <v>#N/A</v>
      </c>
      <c r="CJ134" s="67" t="e">
        <f>VLOOKUP(A134,[2]CHAMCONG!A$7:CI$333,79,0)</f>
        <v>#N/A</v>
      </c>
      <c r="CK134" s="68" t="e">
        <f t="shared" si="42"/>
        <v>#N/A</v>
      </c>
    </row>
    <row r="135" spans="1:122" s="25" customFormat="1" ht="15.75" customHeight="1" x14ac:dyDescent="0.25">
      <c r="A135" s="69"/>
      <c r="B135" s="70"/>
      <c r="C135" s="71"/>
      <c r="D135" s="72"/>
      <c r="E135" s="73"/>
      <c r="F135" s="73"/>
      <c r="G135" s="74"/>
      <c r="H135" s="74"/>
      <c r="I135" s="75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5"/>
      <c r="V135" s="74"/>
      <c r="W135" s="75"/>
      <c r="X135" s="74"/>
      <c r="Y135" s="75"/>
      <c r="Z135" s="74"/>
      <c r="AA135" s="75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62">
        <f t="shared" si="26"/>
        <v>0</v>
      </c>
      <c r="BR135" s="62">
        <f t="shared" si="27"/>
        <v>0</v>
      </c>
      <c r="BS135" s="62">
        <f t="shared" si="28"/>
        <v>0</v>
      </c>
      <c r="BT135" s="62">
        <f t="shared" si="29"/>
        <v>0</v>
      </c>
      <c r="BU135" s="62">
        <f t="shared" si="30"/>
        <v>0</v>
      </c>
      <c r="BV135" s="62"/>
      <c r="BW135" s="62">
        <f t="shared" si="31"/>
        <v>0</v>
      </c>
      <c r="BX135" s="62">
        <f t="shared" si="32"/>
        <v>0</v>
      </c>
      <c r="BY135" s="62">
        <f t="shared" si="33"/>
        <v>0</v>
      </c>
      <c r="BZ135" s="63">
        <f t="shared" si="34"/>
        <v>0</v>
      </c>
      <c r="CA135" s="22">
        <f t="shared" si="35"/>
        <v>0</v>
      </c>
      <c r="CB135" s="23">
        <f t="shared" si="36"/>
        <v>0</v>
      </c>
      <c r="CC135" s="24">
        <f t="shared" si="37"/>
        <v>0</v>
      </c>
      <c r="CD135" s="64">
        <f t="shared" si="38"/>
        <v>-1</v>
      </c>
      <c r="CE135" s="30"/>
      <c r="CF135" s="64" t="e">
        <f t="shared" si="39"/>
        <v>#N/A</v>
      </c>
      <c r="CG135" s="65">
        <f t="shared" si="40"/>
        <v>1</v>
      </c>
      <c r="CH135" s="64">
        <f t="shared" si="41"/>
        <v>0</v>
      </c>
      <c r="CI135" s="66" t="e">
        <f>VLOOKUP(A135,[1]DATA!$A$6:$AI$331,34,0)</f>
        <v>#N/A</v>
      </c>
      <c r="CJ135" s="67" t="e">
        <f>VLOOKUP(A135,[2]CHAMCONG!A$7:CI$333,79,0)</f>
        <v>#N/A</v>
      </c>
      <c r="CK135" s="68" t="e">
        <f t="shared" si="42"/>
        <v>#N/A</v>
      </c>
    </row>
    <row r="136" spans="1:122" s="25" customFormat="1" ht="15.75" customHeight="1" x14ac:dyDescent="0.25">
      <c r="A136" s="69"/>
      <c r="B136" s="70"/>
      <c r="C136" s="71"/>
      <c r="D136" s="72"/>
      <c r="E136" s="73"/>
      <c r="F136" s="73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62">
        <f t="shared" si="26"/>
        <v>0</v>
      </c>
      <c r="BR136" s="62">
        <f t="shared" si="27"/>
        <v>0</v>
      </c>
      <c r="BS136" s="62">
        <f t="shared" si="28"/>
        <v>0</v>
      </c>
      <c r="BT136" s="62">
        <f t="shared" si="29"/>
        <v>0</v>
      </c>
      <c r="BU136" s="62">
        <f t="shared" si="30"/>
        <v>0</v>
      </c>
      <c r="BV136" s="62"/>
      <c r="BW136" s="62">
        <f t="shared" si="31"/>
        <v>0</v>
      </c>
      <c r="BX136" s="62">
        <f t="shared" si="32"/>
        <v>0</v>
      </c>
      <c r="BY136" s="62">
        <f t="shared" si="33"/>
        <v>0</v>
      </c>
      <c r="BZ136" s="63">
        <f t="shared" si="34"/>
        <v>0</v>
      </c>
      <c r="CA136" s="22">
        <f t="shared" si="35"/>
        <v>0</v>
      </c>
      <c r="CB136" s="23">
        <f t="shared" si="36"/>
        <v>0</v>
      </c>
      <c r="CC136" s="24">
        <f t="shared" si="37"/>
        <v>0</v>
      </c>
      <c r="CD136" s="64">
        <f t="shared" si="38"/>
        <v>-1</v>
      </c>
      <c r="CE136" s="30"/>
      <c r="CF136" s="64" t="e">
        <f t="shared" si="39"/>
        <v>#N/A</v>
      </c>
      <c r="CG136" s="65">
        <f t="shared" si="40"/>
        <v>1</v>
      </c>
      <c r="CH136" s="64">
        <f t="shared" si="41"/>
        <v>0</v>
      </c>
      <c r="CI136" s="66" t="e">
        <f>VLOOKUP(A136,[1]DATA!$A$6:$AI$331,34,0)</f>
        <v>#N/A</v>
      </c>
      <c r="CJ136" s="67" t="e">
        <f>VLOOKUP(A136,[2]CHAMCONG!A$7:CI$333,79,0)</f>
        <v>#N/A</v>
      </c>
      <c r="CK136" s="68" t="e">
        <f t="shared" si="42"/>
        <v>#N/A</v>
      </c>
    </row>
    <row r="137" spans="1:122" s="25" customFormat="1" ht="15.75" customHeight="1" x14ac:dyDescent="0.25">
      <c r="A137" s="69"/>
      <c r="B137" s="70"/>
      <c r="C137" s="71"/>
      <c r="D137" s="72"/>
      <c r="E137" s="73"/>
      <c r="F137" s="73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5"/>
      <c r="AF137" s="75"/>
      <c r="AG137" s="75"/>
      <c r="AH137" s="74"/>
      <c r="AI137" s="75"/>
      <c r="AJ137" s="74"/>
      <c r="AK137" s="75"/>
      <c r="AL137" s="74"/>
      <c r="AM137" s="75"/>
      <c r="AN137" s="74"/>
      <c r="AO137" s="75"/>
      <c r="AP137" s="74"/>
      <c r="AQ137" s="74"/>
      <c r="AR137" s="74"/>
      <c r="AS137" s="74"/>
      <c r="AT137" s="74"/>
      <c r="AU137" s="74"/>
      <c r="AV137" s="74"/>
      <c r="AW137" s="75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62">
        <f t="shared" si="26"/>
        <v>0</v>
      </c>
      <c r="BR137" s="62">
        <f t="shared" si="27"/>
        <v>0</v>
      </c>
      <c r="BS137" s="62">
        <f t="shared" si="28"/>
        <v>0</v>
      </c>
      <c r="BT137" s="62">
        <f t="shared" si="29"/>
        <v>0</v>
      </c>
      <c r="BU137" s="62">
        <f t="shared" si="30"/>
        <v>0</v>
      </c>
      <c r="BV137" s="62"/>
      <c r="BW137" s="62">
        <f t="shared" si="31"/>
        <v>0</v>
      </c>
      <c r="BX137" s="62">
        <f t="shared" si="32"/>
        <v>0</v>
      </c>
      <c r="BY137" s="62">
        <f t="shared" si="33"/>
        <v>0</v>
      </c>
      <c r="BZ137" s="63">
        <f t="shared" si="34"/>
        <v>0</v>
      </c>
      <c r="CA137" s="22">
        <f t="shared" si="35"/>
        <v>0</v>
      </c>
      <c r="CB137" s="23">
        <f t="shared" si="36"/>
        <v>0</v>
      </c>
      <c r="CC137" s="24">
        <f t="shared" si="37"/>
        <v>0</v>
      </c>
      <c r="CD137" s="64">
        <f t="shared" si="38"/>
        <v>-1</v>
      </c>
      <c r="CE137" s="30"/>
      <c r="CF137" s="64" t="e">
        <f t="shared" si="39"/>
        <v>#N/A</v>
      </c>
      <c r="CG137" s="65">
        <f t="shared" si="40"/>
        <v>1</v>
      </c>
      <c r="CH137" s="64">
        <f t="shared" si="41"/>
        <v>0</v>
      </c>
      <c r="CI137" s="66" t="e">
        <f>VLOOKUP(A137,[1]DATA!$A$6:$AI$331,34,0)</f>
        <v>#N/A</v>
      </c>
      <c r="CJ137" s="67" t="e">
        <f>VLOOKUP(A137,[2]CHAMCONG!A$7:CI$333,79,0)</f>
        <v>#N/A</v>
      </c>
      <c r="CK137" s="68" t="e">
        <f t="shared" si="42"/>
        <v>#N/A</v>
      </c>
    </row>
    <row r="138" spans="1:122" s="25" customFormat="1" ht="15.75" customHeight="1" x14ac:dyDescent="0.25">
      <c r="A138" s="69"/>
      <c r="B138" s="70"/>
      <c r="C138" s="71"/>
      <c r="D138" s="72"/>
      <c r="E138" s="73"/>
      <c r="F138" s="73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5"/>
      <c r="T138" s="74"/>
      <c r="U138" s="75"/>
      <c r="V138" s="74"/>
      <c r="W138" s="75"/>
      <c r="X138" s="74"/>
      <c r="Y138" s="75"/>
      <c r="Z138" s="74"/>
      <c r="AA138" s="75"/>
      <c r="AB138" s="74"/>
      <c r="AC138" s="75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62">
        <f t="shared" si="26"/>
        <v>0</v>
      </c>
      <c r="BR138" s="62">
        <f t="shared" si="27"/>
        <v>0</v>
      </c>
      <c r="BS138" s="62">
        <f t="shared" si="28"/>
        <v>0</v>
      </c>
      <c r="BT138" s="62">
        <f t="shared" si="29"/>
        <v>0</v>
      </c>
      <c r="BU138" s="62">
        <f t="shared" si="30"/>
        <v>0</v>
      </c>
      <c r="BV138" s="62"/>
      <c r="BW138" s="62">
        <f t="shared" si="31"/>
        <v>0</v>
      </c>
      <c r="BX138" s="62">
        <f t="shared" si="32"/>
        <v>0</v>
      </c>
      <c r="BY138" s="62">
        <f t="shared" si="33"/>
        <v>0</v>
      </c>
      <c r="BZ138" s="63">
        <f t="shared" si="34"/>
        <v>0</v>
      </c>
      <c r="CA138" s="22">
        <f t="shared" si="35"/>
        <v>0</v>
      </c>
      <c r="CB138" s="23">
        <f t="shared" si="36"/>
        <v>0</v>
      </c>
      <c r="CC138" s="24">
        <f t="shared" si="37"/>
        <v>0</v>
      </c>
      <c r="CD138" s="64">
        <f t="shared" si="38"/>
        <v>-1</v>
      </c>
      <c r="CE138" s="30"/>
      <c r="CF138" s="64" t="e">
        <f t="shared" si="39"/>
        <v>#N/A</v>
      </c>
      <c r="CG138" s="65">
        <f t="shared" si="40"/>
        <v>1</v>
      </c>
      <c r="CH138" s="64">
        <f t="shared" si="41"/>
        <v>0</v>
      </c>
      <c r="CI138" s="66" t="e">
        <f>VLOOKUP(A138,[1]DATA!$A$6:$AI$331,34,0)</f>
        <v>#N/A</v>
      </c>
      <c r="CJ138" s="67" t="e">
        <f>VLOOKUP(A138,[2]CHAMCONG!A$7:CI$333,79,0)</f>
        <v>#N/A</v>
      </c>
      <c r="CK138" s="68" t="e">
        <f t="shared" si="42"/>
        <v>#N/A</v>
      </c>
    </row>
    <row r="139" spans="1:122" s="25" customFormat="1" ht="15.75" customHeight="1" x14ac:dyDescent="0.25">
      <c r="A139" s="69"/>
      <c r="B139" s="70"/>
      <c r="C139" s="71"/>
      <c r="D139" s="72"/>
      <c r="E139" s="73"/>
      <c r="F139" s="73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5"/>
      <c r="AF139" s="75"/>
      <c r="AG139" s="75"/>
      <c r="AH139" s="74"/>
      <c r="AI139" s="75"/>
      <c r="AJ139" s="74"/>
      <c r="AK139" s="75"/>
      <c r="AL139" s="74"/>
      <c r="AM139" s="75"/>
      <c r="AN139" s="74"/>
      <c r="AO139" s="75"/>
      <c r="AP139" s="74"/>
      <c r="AQ139" s="74"/>
      <c r="AR139" s="74"/>
      <c r="AS139" s="74"/>
      <c r="AT139" s="74"/>
      <c r="AU139" s="74"/>
      <c r="AV139" s="74"/>
      <c r="AW139" s="75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62">
        <f t="shared" ref="BQ139:BQ202" si="43">COUNTIF($G139:$BP139,"a")+COUNTIF($G139:$BP139,"r0,a5")/2+COUNTIF($G139:$BP139,"p5,a5")/2</f>
        <v>0</v>
      </c>
      <c r="BR139" s="62">
        <f t="shared" ref="BR139:BR202" si="44">COUNTIF($G139:$BP139,"d")+COUNTIF($G139:$BP139,"r0,d5")/2+COUNTIF($G139:$BP139,"p5,d5")/2</f>
        <v>0</v>
      </c>
      <c r="BS139" s="62">
        <f t="shared" ref="BS139:BS202" si="45">COUNTIF($G139:$BP139,"b")+COUNTIF($G139:$BP139,"r0,b5")/2+COUNTIF($G139:$BP139,"p5,b5")/2</f>
        <v>0</v>
      </c>
      <c r="BT139" s="62">
        <f t="shared" ref="BT139:BT202" si="46">COUNTIF($G139:$BP139,"c")+COUNTIF($G139:$BP139,"r0,c5")/2+COUNTIF($G139:$BP139,"p5,c5")/2</f>
        <v>0</v>
      </c>
      <c r="BU139" s="62">
        <f t="shared" ref="BU139:BU202" si="47">COUNTIF($G139:$BP139,"KH")+COUNTIF($G139:$BP139,"TL")+COUNTIF($G139:$BP139,"L")</f>
        <v>0</v>
      </c>
      <c r="BV139" s="62"/>
      <c r="BW139" s="62">
        <f t="shared" ref="BW139:BW202" si="48">COUNTIF($G139:$BP139,"hh")</f>
        <v>0</v>
      </c>
      <c r="BX139" s="62">
        <f t="shared" ref="BX139:BX202" si="49">COUNTIF($G139:$BP139,"nt7")</f>
        <v>0</v>
      </c>
      <c r="BY139" s="62">
        <f t="shared" ref="BY139:BY202" si="50">COUNTIF($G139:$BP139,"P")+COUNTIF($G139:$BP139,"p5,a5")/2+COUNTIF($G139:$BP139,"p5,b5")/2+COUNTIF($G139:$BP139,"p5,c5")/2+COUNTIF($G139:$BP139,"p5,d5")/2</f>
        <v>0</v>
      </c>
      <c r="BZ139" s="63">
        <f t="shared" si="34"/>
        <v>0</v>
      </c>
      <c r="CA139" s="22">
        <f t="shared" si="35"/>
        <v>0</v>
      </c>
      <c r="CB139" s="23">
        <f t="shared" si="36"/>
        <v>0</v>
      </c>
      <c r="CC139" s="24">
        <f t="shared" si="37"/>
        <v>0</v>
      </c>
      <c r="CD139" s="64">
        <f t="shared" si="38"/>
        <v>-1</v>
      </c>
      <c r="CE139" s="30"/>
      <c r="CF139" s="64" t="e">
        <f t="shared" si="39"/>
        <v>#N/A</v>
      </c>
      <c r="CG139" s="65">
        <f t="shared" si="40"/>
        <v>1</v>
      </c>
      <c r="CH139" s="64">
        <f t="shared" si="41"/>
        <v>0</v>
      </c>
      <c r="CI139" s="66" t="e">
        <f>VLOOKUP(A139,[1]DATA!$A$6:$AI$331,34,0)</f>
        <v>#N/A</v>
      </c>
      <c r="CJ139" s="67" t="e">
        <f>VLOOKUP(A139,[2]CHAMCONG!A$7:CI$333,79,0)</f>
        <v>#N/A</v>
      </c>
      <c r="CK139" s="68" t="e">
        <f t="shared" si="42"/>
        <v>#N/A</v>
      </c>
    </row>
    <row r="140" spans="1:122" s="28" customFormat="1" ht="15.75" customHeight="1" x14ac:dyDescent="0.25">
      <c r="A140" s="69"/>
      <c r="B140" s="70"/>
      <c r="C140" s="71"/>
      <c r="D140" s="72"/>
      <c r="E140" s="73"/>
      <c r="F140" s="73"/>
      <c r="G140" s="74"/>
      <c r="H140" s="74"/>
      <c r="I140" s="75"/>
      <c r="J140" s="74"/>
      <c r="K140" s="75"/>
      <c r="L140" s="74"/>
      <c r="M140" s="75"/>
      <c r="N140" s="74"/>
      <c r="O140" s="75"/>
      <c r="P140" s="74"/>
      <c r="Q140" s="75"/>
      <c r="R140" s="75"/>
      <c r="S140" s="75"/>
      <c r="T140" s="74"/>
      <c r="U140" s="75"/>
      <c r="V140" s="74"/>
      <c r="W140" s="75"/>
      <c r="X140" s="74"/>
      <c r="Y140" s="75"/>
      <c r="Z140" s="74"/>
      <c r="AA140" s="75"/>
      <c r="AB140" s="74"/>
      <c r="AC140" s="75"/>
      <c r="AD140" s="74"/>
      <c r="AE140" s="75"/>
      <c r="AF140" s="75"/>
      <c r="AG140" s="75"/>
      <c r="AH140" s="74"/>
      <c r="AI140" s="75"/>
      <c r="AJ140" s="74"/>
      <c r="AK140" s="75"/>
      <c r="AL140" s="74"/>
      <c r="AM140" s="75"/>
      <c r="AN140" s="74"/>
      <c r="AO140" s="75"/>
      <c r="AP140" s="74"/>
      <c r="AQ140" s="75"/>
      <c r="AR140" s="74"/>
      <c r="AS140" s="75"/>
      <c r="AT140" s="75"/>
      <c r="AU140" s="75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62">
        <f t="shared" si="43"/>
        <v>0</v>
      </c>
      <c r="BR140" s="62">
        <f t="shared" si="44"/>
        <v>0</v>
      </c>
      <c r="BS140" s="62">
        <f t="shared" si="45"/>
        <v>0</v>
      </c>
      <c r="BT140" s="62">
        <f t="shared" si="46"/>
        <v>0</v>
      </c>
      <c r="BU140" s="62">
        <f t="shared" si="47"/>
        <v>0</v>
      </c>
      <c r="BV140" s="62"/>
      <c r="BW140" s="62">
        <f t="shared" si="48"/>
        <v>0</v>
      </c>
      <c r="BX140" s="62">
        <f t="shared" si="49"/>
        <v>0</v>
      </c>
      <c r="BY140" s="62">
        <f t="shared" si="50"/>
        <v>0</v>
      </c>
      <c r="BZ140" s="63">
        <f t="shared" si="34"/>
        <v>0</v>
      </c>
      <c r="CA140" s="22">
        <f t="shared" si="35"/>
        <v>0</v>
      </c>
      <c r="CB140" s="23">
        <f t="shared" si="36"/>
        <v>0</v>
      </c>
      <c r="CC140" s="24">
        <f t="shared" si="37"/>
        <v>0</v>
      </c>
      <c r="CD140" s="64">
        <f t="shared" si="38"/>
        <v>-1</v>
      </c>
      <c r="CE140" s="30"/>
      <c r="CF140" s="64" t="e">
        <f t="shared" si="39"/>
        <v>#N/A</v>
      </c>
      <c r="CG140" s="65">
        <f t="shared" si="40"/>
        <v>1</v>
      </c>
      <c r="CH140" s="64">
        <f t="shared" si="41"/>
        <v>0</v>
      </c>
      <c r="CI140" s="66" t="e">
        <f>VLOOKUP(A140,[1]DATA!$A$6:$AI$331,34,0)</f>
        <v>#N/A</v>
      </c>
      <c r="CJ140" s="67" t="e">
        <f>VLOOKUP(A140,[2]CHAMCONG!A$7:CI$333,79,0)</f>
        <v>#N/A</v>
      </c>
      <c r="CK140" s="68" t="e">
        <f t="shared" si="42"/>
        <v>#N/A</v>
      </c>
      <c r="CL140" s="25"/>
      <c r="CM140" s="25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</row>
    <row r="141" spans="1:122" s="25" customFormat="1" ht="15.75" customHeight="1" x14ac:dyDescent="0.25">
      <c r="A141" s="69"/>
      <c r="B141" s="70"/>
      <c r="C141" s="71"/>
      <c r="D141" s="72"/>
      <c r="E141" s="73"/>
      <c r="F141" s="73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5"/>
      <c r="T141" s="74"/>
      <c r="U141" s="75"/>
      <c r="V141" s="74"/>
      <c r="W141" s="74"/>
      <c r="X141" s="74"/>
      <c r="Y141" s="75"/>
      <c r="Z141" s="74"/>
      <c r="AA141" s="75"/>
      <c r="AB141" s="74"/>
      <c r="AC141" s="75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5"/>
      <c r="AT141" s="75"/>
      <c r="AU141" s="75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62">
        <f t="shared" si="43"/>
        <v>0</v>
      </c>
      <c r="BR141" s="62">
        <f t="shared" si="44"/>
        <v>0</v>
      </c>
      <c r="BS141" s="62">
        <f t="shared" si="45"/>
        <v>0</v>
      </c>
      <c r="BT141" s="62">
        <f t="shared" si="46"/>
        <v>0</v>
      </c>
      <c r="BU141" s="62">
        <f t="shared" si="47"/>
        <v>0</v>
      </c>
      <c r="BV141" s="62"/>
      <c r="BW141" s="62">
        <f t="shared" si="48"/>
        <v>0</v>
      </c>
      <c r="BX141" s="62">
        <f t="shared" si="49"/>
        <v>0</v>
      </c>
      <c r="BY141" s="62">
        <f t="shared" si="50"/>
        <v>0</v>
      </c>
      <c r="BZ141" s="63">
        <f t="shared" ref="BZ141:BZ204" si="51">SUBTOTAL(9,BQ141:BY141)</f>
        <v>0</v>
      </c>
      <c r="CA141" s="22">
        <f t="shared" ref="CA141:CA204" si="52">SUM(J141,L141,N141,P141,R141,T141,X141,Z141,AB141,AD141,AF141,AH141,AL141,AN141,AP141,AR141,AT141,AV141,AZ141,BB141,BD141,BF141,BH141,BP141)</f>
        <v>0</v>
      </c>
      <c r="CB141" s="23">
        <f t="shared" ref="CB141:CB204" si="53">SUM(H141,V141,AJ141,AX141,BL141)</f>
        <v>0</v>
      </c>
      <c r="CC141" s="24">
        <f t="shared" ref="CC141:CC204" si="54">SUM(BJ141,BN141)</f>
        <v>0</v>
      </c>
      <c r="CD141" s="64">
        <f t="shared" ref="CD141:CD204" si="55">IF(BZ141&gt;25,4,IF(BZ141&gt;18,3,IF(BZ141&gt;12,2,IF(BZ141&gt;4,1,0))))-BX141-2+1</f>
        <v>-1</v>
      </c>
      <c r="CE141" s="30"/>
      <c r="CF141" s="64" t="e">
        <f t="shared" ref="CF141:CF204" si="56">CD141*CI141</f>
        <v>#N/A</v>
      </c>
      <c r="CG141" s="65">
        <f t="shared" ref="CG141:CG204" si="57">F141-BY141+1</f>
        <v>1</v>
      </c>
      <c r="CH141" s="64">
        <f t="shared" ref="CH141:CH204" si="58">CE141*16</f>
        <v>0</v>
      </c>
      <c r="CI141" s="66" t="e">
        <f>VLOOKUP(A141,[1]DATA!$A$6:$AI$331,34,0)</f>
        <v>#N/A</v>
      </c>
      <c r="CJ141" s="67" t="e">
        <f>VLOOKUP(A141,[2]CHAMCONG!A$7:CI$333,79,0)</f>
        <v>#N/A</v>
      </c>
      <c r="CK141" s="68" t="e">
        <f t="shared" ref="CK141:CK204" si="59">CJ141-CA141</f>
        <v>#N/A</v>
      </c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</row>
    <row r="142" spans="1:122" s="28" customFormat="1" ht="15.75" customHeight="1" x14ac:dyDescent="0.25">
      <c r="A142" s="69"/>
      <c r="B142" s="70"/>
      <c r="C142" s="71"/>
      <c r="D142" s="72"/>
      <c r="E142" s="73"/>
      <c r="F142" s="73"/>
      <c r="G142" s="74"/>
      <c r="H142" s="74"/>
      <c r="I142" s="75"/>
      <c r="J142" s="74"/>
      <c r="K142" s="75"/>
      <c r="L142" s="74"/>
      <c r="M142" s="75"/>
      <c r="N142" s="74"/>
      <c r="O142" s="75"/>
      <c r="P142" s="74"/>
      <c r="Q142" s="75"/>
      <c r="R142" s="75"/>
      <c r="S142" s="75"/>
      <c r="T142" s="74"/>
      <c r="U142" s="74"/>
      <c r="V142" s="74"/>
      <c r="W142" s="75"/>
      <c r="X142" s="74"/>
      <c r="Y142" s="75"/>
      <c r="Z142" s="74"/>
      <c r="AA142" s="75"/>
      <c r="AB142" s="74"/>
      <c r="AC142" s="75"/>
      <c r="AD142" s="74"/>
      <c r="AE142" s="75"/>
      <c r="AF142" s="75"/>
      <c r="AG142" s="75"/>
      <c r="AH142" s="74"/>
      <c r="AI142" s="74"/>
      <c r="AJ142" s="74"/>
      <c r="AK142" s="75"/>
      <c r="AL142" s="74"/>
      <c r="AM142" s="75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62">
        <f t="shared" si="43"/>
        <v>0</v>
      </c>
      <c r="BR142" s="62">
        <f t="shared" si="44"/>
        <v>0</v>
      </c>
      <c r="BS142" s="62">
        <f t="shared" si="45"/>
        <v>0</v>
      </c>
      <c r="BT142" s="62">
        <f t="shared" si="46"/>
        <v>0</v>
      </c>
      <c r="BU142" s="62">
        <f t="shared" si="47"/>
        <v>0</v>
      </c>
      <c r="BV142" s="62"/>
      <c r="BW142" s="62">
        <f t="shared" si="48"/>
        <v>0</v>
      </c>
      <c r="BX142" s="62">
        <f t="shared" si="49"/>
        <v>0</v>
      </c>
      <c r="BY142" s="62">
        <f t="shared" si="50"/>
        <v>0</v>
      </c>
      <c r="BZ142" s="63">
        <f t="shared" si="51"/>
        <v>0</v>
      </c>
      <c r="CA142" s="22">
        <f t="shared" si="52"/>
        <v>0</v>
      </c>
      <c r="CB142" s="23">
        <f t="shared" si="53"/>
        <v>0</v>
      </c>
      <c r="CC142" s="24">
        <f t="shared" si="54"/>
        <v>0</v>
      </c>
      <c r="CD142" s="64">
        <f t="shared" si="55"/>
        <v>-1</v>
      </c>
      <c r="CE142" s="30"/>
      <c r="CF142" s="64" t="e">
        <f t="shared" si="56"/>
        <v>#N/A</v>
      </c>
      <c r="CG142" s="65">
        <f t="shared" si="57"/>
        <v>1</v>
      </c>
      <c r="CH142" s="64">
        <f t="shared" si="58"/>
        <v>0</v>
      </c>
      <c r="CI142" s="66" t="e">
        <f>VLOOKUP(A142,[1]DATA!$A$6:$AI$331,34,0)</f>
        <v>#N/A</v>
      </c>
      <c r="CJ142" s="67" t="e">
        <f>VLOOKUP(A142,[2]CHAMCONG!A$7:CI$333,79,0)</f>
        <v>#N/A</v>
      </c>
      <c r="CK142" s="68" t="e">
        <f t="shared" si="59"/>
        <v>#N/A</v>
      </c>
      <c r="CL142" s="25"/>
      <c r="CM142" s="25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</row>
    <row r="143" spans="1:122" s="25" customFormat="1" ht="15.75" customHeight="1" x14ac:dyDescent="0.25">
      <c r="A143" s="69"/>
      <c r="B143" s="70"/>
      <c r="C143" s="71"/>
      <c r="D143" s="72"/>
      <c r="E143" s="73"/>
      <c r="F143" s="73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5"/>
      <c r="X143" s="74"/>
      <c r="Y143" s="74"/>
      <c r="Z143" s="74"/>
      <c r="AA143" s="75"/>
      <c r="AB143" s="74"/>
      <c r="AC143" s="75"/>
      <c r="AD143" s="74"/>
      <c r="AE143" s="75"/>
      <c r="AF143" s="75"/>
      <c r="AG143" s="74"/>
      <c r="AH143" s="74"/>
      <c r="AI143" s="74"/>
      <c r="AJ143" s="74"/>
      <c r="AK143" s="75"/>
      <c r="AL143" s="74"/>
      <c r="AM143" s="75"/>
      <c r="AN143" s="74"/>
      <c r="AO143" s="75"/>
      <c r="AP143" s="74"/>
      <c r="AQ143" s="75"/>
      <c r="AR143" s="74"/>
      <c r="AS143" s="75"/>
      <c r="AT143" s="75"/>
      <c r="AU143" s="75"/>
      <c r="AV143" s="74"/>
      <c r="AW143" s="74"/>
      <c r="AX143" s="74"/>
      <c r="AY143" s="75"/>
      <c r="AZ143" s="74"/>
      <c r="BA143" s="75"/>
      <c r="BB143" s="74"/>
      <c r="BC143" s="75"/>
      <c r="BD143" s="74"/>
      <c r="BE143" s="75"/>
      <c r="BF143" s="74"/>
      <c r="BG143" s="75"/>
      <c r="BH143" s="75"/>
      <c r="BI143" s="74"/>
      <c r="BJ143" s="74"/>
      <c r="BK143" s="74"/>
      <c r="BL143" s="74"/>
      <c r="BM143" s="74"/>
      <c r="BN143" s="74"/>
      <c r="BO143" s="74"/>
      <c r="BP143" s="74"/>
      <c r="BQ143" s="62">
        <f t="shared" si="43"/>
        <v>0</v>
      </c>
      <c r="BR143" s="62">
        <f t="shared" si="44"/>
        <v>0</v>
      </c>
      <c r="BS143" s="62">
        <f t="shared" si="45"/>
        <v>0</v>
      </c>
      <c r="BT143" s="62">
        <f t="shared" si="46"/>
        <v>0</v>
      </c>
      <c r="BU143" s="62">
        <f t="shared" si="47"/>
        <v>0</v>
      </c>
      <c r="BV143" s="62"/>
      <c r="BW143" s="62">
        <f t="shared" si="48"/>
        <v>0</v>
      </c>
      <c r="BX143" s="62">
        <f t="shared" si="49"/>
        <v>0</v>
      </c>
      <c r="BY143" s="62">
        <f t="shared" si="50"/>
        <v>0</v>
      </c>
      <c r="BZ143" s="63">
        <f t="shared" si="51"/>
        <v>0</v>
      </c>
      <c r="CA143" s="22">
        <f t="shared" si="52"/>
        <v>0</v>
      </c>
      <c r="CB143" s="23">
        <f t="shared" si="53"/>
        <v>0</v>
      </c>
      <c r="CC143" s="24">
        <f t="shared" si="54"/>
        <v>0</v>
      </c>
      <c r="CD143" s="64">
        <f t="shared" si="55"/>
        <v>-1</v>
      </c>
      <c r="CE143" s="30"/>
      <c r="CF143" s="64" t="e">
        <f t="shared" si="56"/>
        <v>#N/A</v>
      </c>
      <c r="CG143" s="65">
        <f t="shared" si="57"/>
        <v>1</v>
      </c>
      <c r="CH143" s="64">
        <f t="shared" si="58"/>
        <v>0</v>
      </c>
      <c r="CI143" s="66" t="e">
        <f>VLOOKUP(A143,[1]DATA!$A$6:$AI$331,34,0)</f>
        <v>#N/A</v>
      </c>
      <c r="CJ143" s="67" t="e">
        <f>VLOOKUP(A143,[2]CHAMCONG!A$7:CI$333,79,0)</f>
        <v>#N/A</v>
      </c>
      <c r="CK143" s="68" t="e">
        <f t="shared" si="59"/>
        <v>#N/A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</row>
    <row r="144" spans="1:122" s="25" customFormat="1" ht="15.75" customHeight="1" x14ac:dyDescent="0.25">
      <c r="A144" s="69"/>
      <c r="B144" s="70"/>
      <c r="C144" s="71"/>
      <c r="D144" s="72"/>
      <c r="E144" s="73"/>
      <c r="F144" s="73"/>
      <c r="G144" s="74"/>
      <c r="H144" s="74"/>
      <c r="I144" s="75"/>
      <c r="J144" s="74"/>
      <c r="K144" s="74"/>
      <c r="L144" s="74"/>
      <c r="M144" s="74"/>
      <c r="N144" s="74"/>
      <c r="O144" s="74"/>
      <c r="P144" s="74"/>
      <c r="Q144" s="75"/>
      <c r="R144" s="75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5"/>
      <c r="AF144" s="75"/>
      <c r="AG144" s="75"/>
      <c r="AH144" s="74"/>
      <c r="AI144" s="75"/>
      <c r="AJ144" s="74"/>
      <c r="AK144" s="74"/>
      <c r="AL144" s="74"/>
      <c r="AM144" s="75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62">
        <f t="shared" si="43"/>
        <v>0</v>
      </c>
      <c r="BR144" s="62">
        <f t="shared" si="44"/>
        <v>0</v>
      </c>
      <c r="BS144" s="62">
        <f t="shared" si="45"/>
        <v>0</v>
      </c>
      <c r="BT144" s="62">
        <f t="shared" si="46"/>
        <v>0</v>
      </c>
      <c r="BU144" s="62">
        <f t="shared" si="47"/>
        <v>0</v>
      </c>
      <c r="BV144" s="62"/>
      <c r="BW144" s="62">
        <f t="shared" si="48"/>
        <v>0</v>
      </c>
      <c r="BX144" s="62">
        <f t="shared" si="49"/>
        <v>0</v>
      </c>
      <c r="BY144" s="62">
        <f t="shared" si="50"/>
        <v>0</v>
      </c>
      <c r="BZ144" s="63">
        <f t="shared" si="51"/>
        <v>0</v>
      </c>
      <c r="CA144" s="22">
        <f t="shared" si="52"/>
        <v>0</v>
      </c>
      <c r="CB144" s="23">
        <f t="shared" si="53"/>
        <v>0</v>
      </c>
      <c r="CC144" s="24">
        <f t="shared" si="54"/>
        <v>0</v>
      </c>
      <c r="CD144" s="64">
        <f t="shared" si="55"/>
        <v>-1</v>
      </c>
      <c r="CE144" s="30"/>
      <c r="CF144" s="64" t="e">
        <f t="shared" si="56"/>
        <v>#N/A</v>
      </c>
      <c r="CG144" s="65">
        <f t="shared" si="57"/>
        <v>1</v>
      </c>
      <c r="CH144" s="64">
        <f t="shared" si="58"/>
        <v>0</v>
      </c>
      <c r="CI144" s="66" t="e">
        <f>VLOOKUP(A144,[1]DATA!$A$6:$AI$331,34,0)</f>
        <v>#N/A</v>
      </c>
      <c r="CJ144" s="67" t="e">
        <f>VLOOKUP(A144,[2]CHAMCONG!A$7:CI$333,79,0)</f>
        <v>#N/A</v>
      </c>
      <c r="CK144" s="68" t="e">
        <f t="shared" si="59"/>
        <v>#N/A</v>
      </c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</row>
    <row r="145" spans="1:122" s="25" customFormat="1" ht="15.75" customHeight="1" x14ac:dyDescent="0.25">
      <c r="A145" s="69"/>
      <c r="B145" s="70"/>
      <c r="C145" s="71"/>
      <c r="D145" s="72"/>
      <c r="E145" s="73"/>
      <c r="F145" s="73"/>
      <c r="G145" s="74"/>
      <c r="H145" s="74"/>
      <c r="I145" s="75"/>
      <c r="J145" s="74"/>
      <c r="K145" s="74"/>
      <c r="L145" s="74"/>
      <c r="M145" s="74"/>
      <c r="N145" s="74"/>
      <c r="O145" s="75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62">
        <f t="shared" si="43"/>
        <v>0</v>
      </c>
      <c r="BR145" s="62">
        <f t="shared" si="44"/>
        <v>0</v>
      </c>
      <c r="BS145" s="62">
        <f t="shared" si="45"/>
        <v>0</v>
      </c>
      <c r="BT145" s="62">
        <f t="shared" si="46"/>
        <v>0</v>
      </c>
      <c r="BU145" s="62">
        <f t="shared" si="47"/>
        <v>0</v>
      </c>
      <c r="BV145" s="62"/>
      <c r="BW145" s="62">
        <f t="shared" si="48"/>
        <v>0</v>
      </c>
      <c r="BX145" s="62">
        <f t="shared" si="49"/>
        <v>0</v>
      </c>
      <c r="BY145" s="62">
        <f t="shared" si="50"/>
        <v>0</v>
      </c>
      <c r="BZ145" s="63">
        <f t="shared" si="51"/>
        <v>0</v>
      </c>
      <c r="CA145" s="22">
        <f t="shared" si="52"/>
        <v>0</v>
      </c>
      <c r="CB145" s="23">
        <f t="shared" si="53"/>
        <v>0</v>
      </c>
      <c r="CC145" s="24">
        <f t="shared" si="54"/>
        <v>0</v>
      </c>
      <c r="CD145" s="64">
        <f t="shared" si="55"/>
        <v>-1</v>
      </c>
      <c r="CE145" s="30"/>
      <c r="CF145" s="64" t="e">
        <f t="shared" si="56"/>
        <v>#N/A</v>
      </c>
      <c r="CG145" s="65">
        <f t="shared" si="57"/>
        <v>1</v>
      </c>
      <c r="CH145" s="64">
        <f t="shared" si="58"/>
        <v>0</v>
      </c>
      <c r="CI145" s="66" t="e">
        <f>VLOOKUP(A145,[1]DATA!$A$6:$AI$331,34,0)</f>
        <v>#N/A</v>
      </c>
      <c r="CJ145" s="67" t="e">
        <f>VLOOKUP(A145,[2]CHAMCONG!A$7:CI$333,79,0)</f>
        <v>#N/A</v>
      </c>
      <c r="CK145" s="68" t="e">
        <f t="shared" si="59"/>
        <v>#N/A</v>
      </c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</row>
    <row r="146" spans="1:122" s="28" customFormat="1" ht="15.75" customHeight="1" x14ac:dyDescent="0.25">
      <c r="A146" s="69"/>
      <c r="B146" s="70"/>
      <c r="C146" s="71"/>
      <c r="D146" s="72"/>
      <c r="E146" s="73"/>
      <c r="F146" s="73"/>
      <c r="G146" s="74"/>
      <c r="H146" s="74"/>
      <c r="I146" s="75"/>
      <c r="J146" s="74"/>
      <c r="K146" s="75"/>
      <c r="L146" s="74"/>
      <c r="M146" s="75"/>
      <c r="N146" s="74"/>
      <c r="O146" s="75"/>
      <c r="P146" s="74"/>
      <c r="Q146" s="75"/>
      <c r="R146" s="74"/>
      <c r="S146" s="75"/>
      <c r="T146" s="74"/>
      <c r="U146" s="75"/>
      <c r="V146" s="74"/>
      <c r="W146" s="75"/>
      <c r="X146" s="74"/>
      <c r="Y146" s="75"/>
      <c r="Z146" s="74"/>
      <c r="AA146" s="75"/>
      <c r="AB146" s="74"/>
      <c r="AC146" s="75"/>
      <c r="AD146" s="74"/>
      <c r="AE146" s="75"/>
      <c r="AF146" s="74"/>
      <c r="AG146" s="75"/>
      <c r="AH146" s="74"/>
      <c r="AI146" s="75"/>
      <c r="AJ146" s="74"/>
      <c r="AK146" s="75"/>
      <c r="AL146" s="74"/>
      <c r="AM146" s="75"/>
      <c r="AN146" s="74"/>
      <c r="AO146" s="75"/>
      <c r="AP146" s="74"/>
      <c r="AQ146" s="75"/>
      <c r="AR146" s="74"/>
      <c r="AS146" s="75"/>
      <c r="AT146" s="74"/>
      <c r="AU146" s="75"/>
      <c r="AV146" s="74"/>
      <c r="AW146" s="74"/>
      <c r="AX146" s="74"/>
      <c r="AY146" s="75"/>
      <c r="AZ146" s="74"/>
      <c r="BA146" s="75"/>
      <c r="BB146" s="74"/>
      <c r="BC146" s="75"/>
      <c r="BD146" s="74"/>
      <c r="BE146" s="75"/>
      <c r="BF146" s="74"/>
      <c r="BG146" s="75"/>
      <c r="BH146" s="74"/>
      <c r="BI146" s="74"/>
      <c r="BJ146" s="74"/>
      <c r="BK146" s="74"/>
      <c r="BL146" s="74"/>
      <c r="BM146" s="74"/>
      <c r="BN146" s="74"/>
      <c r="BO146" s="74"/>
      <c r="BP146" s="74"/>
      <c r="BQ146" s="62">
        <f t="shared" si="43"/>
        <v>0</v>
      </c>
      <c r="BR146" s="62">
        <f t="shared" si="44"/>
        <v>0</v>
      </c>
      <c r="BS146" s="62">
        <f t="shared" si="45"/>
        <v>0</v>
      </c>
      <c r="BT146" s="62">
        <f t="shared" si="46"/>
        <v>0</v>
      </c>
      <c r="BU146" s="62">
        <f t="shared" si="47"/>
        <v>0</v>
      </c>
      <c r="BV146" s="62"/>
      <c r="BW146" s="62">
        <f t="shared" si="48"/>
        <v>0</v>
      </c>
      <c r="BX146" s="62">
        <f t="shared" si="49"/>
        <v>0</v>
      </c>
      <c r="BY146" s="62">
        <f t="shared" si="50"/>
        <v>0</v>
      </c>
      <c r="BZ146" s="63">
        <f t="shared" si="51"/>
        <v>0</v>
      </c>
      <c r="CA146" s="22">
        <f t="shared" si="52"/>
        <v>0</v>
      </c>
      <c r="CB146" s="23">
        <f t="shared" si="53"/>
        <v>0</v>
      </c>
      <c r="CC146" s="24">
        <f t="shared" si="54"/>
        <v>0</v>
      </c>
      <c r="CD146" s="64">
        <f t="shared" si="55"/>
        <v>-1</v>
      </c>
      <c r="CE146" s="30"/>
      <c r="CF146" s="64" t="e">
        <f t="shared" si="56"/>
        <v>#N/A</v>
      </c>
      <c r="CG146" s="65">
        <f t="shared" si="57"/>
        <v>1</v>
      </c>
      <c r="CH146" s="64">
        <f t="shared" si="58"/>
        <v>0</v>
      </c>
      <c r="CI146" s="66" t="e">
        <f>VLOOKUP(A146,[1]DATA!$A$6:$AI$331,34,0)</f>
        <v>#N/A</v>
      </c>
      <c r="CJ146" s="67" t="e">
        <f>VLOOKUP(A146,[2]CHAMCONG!A$7:CI$333,79,0)</f>
        <v>#N/A</v>
      </c>
      <c r="CK146" s="68" t="e">
        <f t="shared" si="59"/>
        <v>#N/A</v>
      </c>
      <c r="CL146" s="25"/>
      <c r="CM146" s="25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</row>
    <row r="147" spans="1:122" s="25" customFormat="1" ht="15.75" customHeight="1" x14ac:dyDescent="0.25">
      <c r="A147" s="69"/>
      <c r="B147" s="70"/>
      <c r="C147" s="71"/>
      <c r="D147" s="72"/>
      <c r="E147" s="73"/>
      <c r="F147" s="73"/>
      <c r="G147" s="74"/>
      <c r="H147" s="74"/>
      <c r="I147" s="75"/>
      <c r="J147" s="74"/>
      <c r="K147" s="75"/>
      <c r="L147" s="74"/>
      <c r="M147" s="75"/>
      <c r="N147" s="74"/>
      <c r="O147" s="75"/>
      <c r="P147" s="74"/>
      <c r="Q147" s="75"/>
      <c r="R147" s="75"/>
      <c r="S147" s="75"/>
      <c r="T147" s="74"/>
      <c r="U147" s="75"/>
      <c r="V147" s="74"/>
      <c r="W147" s="75"/>
      <c r="X147" s="74"/>
      <c r="Y147" s="75"/>
      <c r="Z147" s="74"/>
      <c r="AA147" s="75"/>
      <c r="AB147" s="74"/>
      <c r="AC147" s="75"/>
      <c r="AD147" s="74"/>
      <c r="AE147" s="75"/>
      <c r="AF147" s="75"/>
      <c r="AG147" s="75"/>
      <c r="AH147" s="74"/>
      <c r="AI147" s="75"/>
      <c r="AJ147" s="74"/>
      <c r="AK147" s="75"/>
      <c r="AL147" s="74"/>
      <c r="AM147" s="75"/>
      <c r="AN147" s="74"/>
      <c r="AO147" s="75"/>
      <c r="AP147" s="74"/>
      <c r="AQ147" s="75"/>
      <c r="AR147" s="74"/>
      <c r="AS147" s="75"/>
      <c r="AT147" s="75"/>
      <c r="AU147" s="75"/>
      <c r="AV147" s="74"/>
      <c r="AW147" s="74"/>
      <c r="AX147" s="74"/>
      <c r="AY147" s="75"/>
      <c r="AZ147" s="74"/>
      <c r="BA147" s="75"/>
      <c r="BB147" s="74"/>
      <c r="BC147" s="75"/>
      <c r="BD147" s="74"/>
      <c r="BE147" s="75"/>
      <c r="BF147" s="74"/>
      <c r="BG147" s="75"/>
      <c r="BH147" s="75"/>
      <c r="BI147" s="74"/>
      <c r="BJ147" s="74"/>
      <c r="BK147" s="74"/>
      <c r="BL147" s="74"/>
      <c r="BM147" s="74"/>
      <c r="BN147" s="74"/>
      <c r="BO147" s="74"/>
      <c r="BP147" s="74"/>
      <c r="BQ147" s="62">
        <f t="shared" si="43"/>
        <v>0</v>
      </c>
      <c r="BR147" s="62">
        <f t="shared" si="44"/>
        <v>0</v>
      </c>
      <c r="BS147" s="62">
        <f t="shared" si="45"/>
        <v>0</v>
      </c>
      <c r="BT147" s="62">
        <f t="shared" si="46"/>
        <v>0</v>
      </c>
      <c r="BU147" s="62">
        <f t="shared" si="47"/>
        <v>0</v>
      </c>
      <c r="BV147" s="62"/>
      <c r="BW147" s="62">
        <f t="shared" si="48"/>
        <v>0</v>
      </c>
      <c r="BX147" s="62">
        <f t="shared" si="49"/>
        <v>0</v>
      </c>
      <c r="BY147" s="62">
        <f t="shared" si="50"/>
        <v>0</v>
      </c>
      <c r="BZ147" s="63">
        <f t="shared" si="51"/>
        <v>0</v>
      </c>
      <c r="CA147" s="22">
        <f t="shared" si="52"/>
        <v>0</v>
      </c>
      <c r="CB147" s="23">
        <f t="shared" si="53"/>
        <v>0</v>
      </c>
      <c r="CC147" s="24">
        <f t="shared" si="54"/>
        <v>0</v>
      </c>
      <c r="CD147" s="64">
        <f t="shared" si="55"/>
        <v>-1</v>
      </c>
      <c r="CE147" s="30"/>
      <c r="CF147" s="64" t="e">
        <f t="shared" si="56"/>
        <v>#N/A</v>
      </c>
      <c r="CG147" s="65">
        <f t="shared" si="57"/>
        <v>1</v>
      </c>
      <c r="CH147" s="64">
        <f t="shared" si="58"/>
        <v>0</v>
      </c>
      <c r="CI147" s="66" t="e">
        <f>VLOOKUP(A147,[1]DATA!$A$6:$AI$331,34,0)</f>
        <v>#N/A</v>
      </c>
      <c r="CJ147" s="67" t="e">
        <f>VLOOKUP(A147,[2]CHAMCONG!A$7:CI$333,79,0)</f>
        <v>#N/A</v>
      </c>
      <c r="CK147" s="68" t="e">
        <f t="shared" si="59"/>
        <v>#N/A</v>
      </c>
    </row>
    <row r="148" spans="1:122" s="25" customFormat="1" ht="15.75" customHeight="1" x14ac:dyDescent="0.25">
      <c r="A148" s="69"/>
      <c r="B148" s="70"/>
      <c r="C148" s="71"/>
      <c r="D148" s="72"/>
      <c r="E148" s="73"/>
      <c r="F148" s="73"/>
      <c r="G148" s="74"/>
      <c r="H148" s="74"/>
      <c r="I148" s="75"/>
      <c r="J148" s="74"/>
      <c r="K148" s="74"/>
      <c r="L148" s="74"/>
      <c r="M148" s="74"/>
      <c r="N148" s="74"/>
      <c r="O148" s="75"/>
      <c r="P148" s="74"/>
      <c r="Q148" s="75"/>
      <c r="R148" s="75"/>
      <c r="S148" s="75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5"/>
      <c r="AT148" s="75"/>
      <c r="AU148" s="75"/>
      <c r="AV148" s="74"/>
      <c r="AW148" s="74"/>
      <c r="AX148" s="74"/>
      <c r="AY148" s="74"/>
      <c r="AZ148" s="74"/>
      <c r="BA148" s="74"/>
      <c r="BB148" s="74"/>
      <c r="BC148" s="74"/>
      <c r="BD148" s="74"/>
      <c r="BE148" s="75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62">
        <f t="shared" si="43"/>
        <v>0</v>
      </c>
      <c r="BR148" s="62">
        <f t="shared" si="44"/>
        <v>0</v>
      </c>
      <c r="BS148" s="62">
        <f t="shared" si="45"/>
        <v>0</v>
      </c>
      <c r="BT148" s="62">
        <f t="shared" si="46"/>
        <v>0</v>
      </c>
      <c r="BU148" s="62">
        <f t="shared" si="47"/>
        <v>0</v>
      </c>
      <c r="BV148" s="62"/>
      <c r="BW148" s="62">
        <f t="shared" si="48"/>
        <v>0</v>
      </c>
      <c r="BX148" s="62">
        <f t="shared" si="49"/>
        <v>0</v>
      </c>
      <c r="BY148" s="62">
        <f t="shared" si="50"/>
        <v>0</v>
      </c>
      <c r="BZ148" s="63">
        <f t="shared" si="51"/>
        <v>0</v>
      </c>
      <c r="CA148" s="22">
        <f t="shared" si="52"/>
        <v>0</v>
      </c>
      <c r="CB148" s="23">
        <f t="shared" si="53"/>
        <v>0</v>
      </c>
      <c r="CC148" s="24">
        <f t="shared" si="54"/>
        <v>0</v>
      </c>
      <c r="CD148" s="64">
        <f t="shared" si="55"/>
        <v>-1</v>
      </c>
      <c r="CE148" s="30"/>
      <c r="CF148" s="64" t="e">
        <f t="shared" si="56"/>
        <v>#N/A</v>
      </c>
      <c r="CG148" s="65">
        <f t="shared" si="57"/>
        <v>1</v>
      </c>
      <c r="CH148" s="64">
        <f t="shared" si="58"/>
        <v>0</v>
      </c>
      <c r="CI148" s="66" t="e">
        <f>VLOOKUP(A148,[1]DATA!$A$6:$AI$331,34,0)</f>
        <v>#N/A</v>
      </c>
      <c r="CJ148" s="67" t="e">
        <f>VLOOKUP(A148,[2]CHAMCONG!A$7:CI$333,79,0)</f>
        <v>#N/A</v>
      </c>
      <c r="CK148" s="68" t="e">
        <f t="shared" si="59"/>
        <v>#N/A</v>
      </c>
    </row>
    <row r="149" spans="1:122" s="25" customFormat="1" ht="15.75" customHeight="1" x14ac:dyDescent="0.25">
      <c r="A149" s="69"/>
      <c r="B149" s="70"/>
      <c r="C149" s="71"/>
      <c r="D149" s="72"/>
      <c r="E149" s="73"/>
      <c r="F149" s="73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62">
        <f t="shared" si="43"/>
        <v>0</v>
      </c>
      <c r="BR149" s="62">
        <f t="shared" si="44"/>
        <v>0</v>
      </c>
      <c r="BS149" s="62">
        <f t="shared" si="45"/>
        <v>0</v>
      </c>
      <c r="BT149" s="62">
        <f t="shared" si="46"/>
        <v>0</v>
      </c>
      <c r="BU149" s="62">
        <f t="shared" si="47"/>
        <v>0</v>
      </c>
      <c r="BV149" s="62"/>
      <c r="BW149" s="62">
        <f t="shared" si="48"/>
        <v>0</v>
      </c>
      <c r="BX149" s="62">
        <f t="shared" si="49"/>
        <v>0</v>
      </c>
      <c r="BY149" s="62">
        <f t="shared" si="50"/>
        <v>0</v>
      </c>
      <c r="BZ149" s="63">
        <f t="shared" si="51"/>
        <v>0</v>
      </c>
      <c r="CA149" s="22">
        <f t="shared" si="52"/>
        <v>0</v>
      </c>
      <c r="CB149" s="23">
        <f t="shared" si="53"/>
        <v>0</v>
      </c>
      <c r="CC149" s="24">
        <f t="shared" si="54"/>
        <v>0</v>
      </c>
      <c r="CD149" s="64">
        <f t="shared" si="55"/>
        <v>-1</v>
      </c>
      <c r="CE149" s="30"/>
      <c r="CF149" s="64" t="e">
        <f t="shared" si="56"/>
        <v>#N/A</v>
      </c>
      <c r="CG149" s="65">
        <f t="shared" si="57"/>
        <v>1</v>
      </c>
      <c r="CH149" s="64">
        <f t="shared" si="58"/>
        <v>0</v>
      </c>
      <c r="CI149" s="66" t="e">
        <f>VLOOKUP(A149,[1]DATA!$A$6:$AI$331,34,0)</f>
        <v>#N/A</v>
      </c>
      <c r="CJ149" s="67" t="e">
        <f>VLOOKUP(A149,[2]CHAMCONG!A$7:CI$333,79,0)</f>
        <v>#N/A</v>
      </c>
      <c r="CK149" s="68" t="e">
        <f t="shared" si="59"/>
        <v>#N/A</v>
      </c>
    </row>
    <row r="150" spans="1:122" s="25" customFormat="1" ht="15.75" customHeight="1" x14ac:dyDescent="0.25">
      <c r="A150" s="69"/>
      <c r="B150" s="70"/>
      <c r="C150" s="71"/>
      <c r="D150" s="72"/>
      <c r="E150" s="73"/>
      <c r="F150" s="73"/>
      <c r="G150" s="74"/>
      <c r="H150" s="74"/>
      <c r="I150" s="75"/>
      <c r="J150" s="74"/>
      <c r="K150" s="75"/>
      <c r="L150" s="74"/>
      <c r="M150" s="75"/>
      <c r="N150" s="74"/>
      <c r="O150" s="75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5"/>
      <c r="AH150" s="74"/>
      <c r="AI150" s="75"/>
      <c r="AJ150" s="74"/>
      <c r="AK150" s="75"/>
      <c r="AL150" s="74"/>
      <c r="AM150" s="75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62">
        <f t="shared" si="43"/>
        <v>0</v>
      </c>
      <c r="BR150" s="62">
        <f t="shared" si="44"/>
        <v>0</v>
      </c>
      <c r="BS150" s="62">
        <f t="shared" si="45"/>
        <v>0</v>
      </c>
      <c r="BT150" s="62">
        <f t="shared" si="46"/>
        <v>0</v>
      </c>
      <c r="BU150" s="62">
        <f t="shared" si="47"/>
        <v>0</v>
      </c>
      <c r="BV150" s="62"/>
      <c r="BW150" s="62">
        <f t="shared" si="48"/>
        <v>0</v>
      </c>
      <c r="BX150" s="62">
        <f t="shared" si="49"/>
        <v>0</v>
      </c>
      <c r="BY150" s="62">
        <f t="shared" si="50"/>
        <v>0</v>
      </c>
      <c r="BZ150" s="63">
        <f t="shared" si="51"/>
        <v>0</v>
      </c>
      <c r="CA150" s="22">
        <f t="shared" si="52"/>
        <v>0</v>
      </c>
      <c r="CB150" s="23">
        <f t="shared" si="53"/>
        <v>0</v>
      </c>
      <c r="CC150" s="24">
        <f t="shared" si="54"/>
        <v>0</v>
      </c>
      <c r="CD150" s="64">
        <f t="shared" si="55"/>
        <v>-1</v>
      </c>
      <c r="CE150" s="30"/>
      <c r="CF150" s="64" t="e">
        <f t="shared" si="56"/>
        <v>#N/A</v>
      </c>
      <c r="CG150" s="65">
        <f t="shared" si="57"/>
        <v>1</v>
      </c>
      <c r="CH150" s="64">
        <f t="shared" si="58"/>
        <v>0</v>
      </c>
      <c r="CI150" s="66" t="e">
        <f>VLOOKUP(A150,[1]DATA!$A$6:$AI$331,34,0)</f>
        <v>#N/A</v>
      </c>
      <c r="CJ150" s="67" t="e">
        <f>VLOOKUP(A150,[2]CHAMCONG!A$7:CI$333,79,0)</f>
        <v>#N/A</v>
      </c>
      <c r="CK150" s="68" t="e">
        <f t="shared" si="59"/>
        <v>#N/A</v>
      </c>
    </row>
    <row r="151" spans="1:122" s="25" customFormat="1" ht="15.75" customHeight="1" x14ac:dyDescent="0.25">
      <c r="A151" s="69"/>
      <c r="B151" s="70"/>
      <c r="C151" s="71"/>
      <c r="D151" s="72"/>
      <c r="E151" s="73"/>
      <c r="F151" s="73"/>
      <c r="G151" s="74"/>
      <c r="H151" s="74"/>
      <c r="I151" s="75"/>
      <c r="J151" s="74"/>
      <c r="K151" s="75"/>
      <c r="L151" s="74"/>
      <c r="M151" s="75"/>
      <c r="N151" s="74"/>
      <c r="O151" s="75"/>
      <c r="P151" s="74"/>
      <c r="Q151" s="75"/>
      <c r="R151" s="75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5"/>
      <c r="AR151" s="74"/>
      <c r="AS151" s="75"/>
      <c r="AT151" s="75"/>
      <c r="AU151" s="75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62">
        <f t="shared" si="43"/>
        <v>0</v>
      </c>
      <c r="BR151" s="62">
        <f t="shared" si="44"/>
        <v>0</v>
      </c>
      <c r="BS151" s="62">
        <f t="shared" si="45"/>
        <v>0</v>
      </c>
      <c r="BT151" s="62">
        <f t="shared" si="46"/>
        <v>0</v>
      </c>
      <c r="BU151" s="62">
        <f t="shared" si="47"/>
        <v>0</v>
      </c>
      <c r="BV151" s="62"/>
      <c r="BW151" s="62">
        <f t="shared" si="48"/>
        <v>0</v>
      </c>
      <c r="BX151" s="62">
        <f t="shared" si="49"/>
        <v>0</v>
      </c>
      <c r="BY151" s="62">
        <f t="shared" si="50"/>
        <v>0</v>
      </c>
      <c r="BZ151" s="63">
        <f t="shared" si="51"/>
        <v>0</v>
      </c>
      <c r="CA151" s="22">
        <f t="shared" si="52"/>
        <v>0</v>
      </c>
      <c r="CB151" s="23">
        <f t="shared" si="53"/>
        <v>0</v>
      </c>
      <c r="CC151" s="24">
        <f t="shared" si="54"/>
        <v>0</v>
      </c>
      <c r="CD151" s="64">
        <f t="shared" si="55"/>
        <v>-1</v>
      </c>
      <c r="CE151" s="30"/>
      <c r="CF151" s="64" t="e">
        <f t="shared" si="56"/>
        <v>#N/A</v>
      </c>
      <c r="CG151" s="65">
        <f t="shared" si="57"/>
        <v>1</v>
      </c>
      <c r="CH151" s="64">
        <f t="shared" si="58"/>
        <v>0</v>
      </c>
      <c r="CI151" s="66" t="e">
        <f>VLOOKUP(A151,[1]DATA!$A$6:$AI$331,34,0)</f>
        <v>#N/A</v>
      </c>
      <c r="CJ151" s="67" t="e">
        <f>VLOOKUP(A151,[2]CHAMCONG!A$7:CI$333,79,0)</f>
        <v>#N/A</v>
      </c>
      <c r="CK151" s="68" t="e">
        <f t="shared" si="59"/>
        <v>#N/A</v>
      </c>
    </row>
    <row r="152" spans="1:122" s="25" customFormat="1" ht="15.75" customHeight="1" x14ac:dyDescent="0.25">
      <c r="A152" s="69"/>
      <c r="B152" s="70"/>
      <c r="C152" s="71"/>
      <c r="D152" s="72"/>
      <c r="E152" s="73"/>
      <c r="F152" s="73"/>
      <c r="G152" s="74"/>
      <c r="H152" s="74"/>
      <c r="I152" s="75"/>
      <c r="J152" s="74"/>
      <c r="K152" s="74"/>
      <c r="L152" s="74"/>
      <c r="M152" s="74"/>
      <c r="N152" s="74"/>
      <c r="O152" s="74"/>
      <c r="P152" s="74"/>
      <c r="Q152" s="75"/>
      <c r="R152" s="75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62">
        <f t="shared" si="43"/>
        <v>0</v>
      </c>
      <c r="BR152" s="62">
        <f t="shared" si="44"/>
        <v>0</v>
      </c>
      <c r="BS152" s="62">
        <f t="shared" si="45"/>
        <v>0</v>
      </c>
      <c r="BT152" s="62">
        <f t="shared" si="46"/>
        <v>0</v>
      </c>
      <c r="BU152" s="62">
        <f t="shared" si="47"/>
        <v>0</v>
      </c>
      <c r="BV152" s="62"/>
      <c r="BW152" s="62">
        <f t="shared" si="48"/>
        <v>0</v>
      </c>
      <c r="BX152" s="62">
        <f t="shared" si="49"/>
        <v>0</v>
      </c>
      <c r="BY152" s="62">
        <f t="shared" si="50"/>
        <v>0</v>
      </c>
      <c r="BZ152" s="63">
        <f t="shared" si="51"/>
        <v>0</v>
      </c>
      <c r="CA152" s="22">
        <f t="shared" si="52"/>
        <v>0</v>
      </c>
      <c r="CB152" s="23">
        <f t="shared" si="53"/>
        <v>0</v>
      </c>
      <c r="CC152" s="24">
        <f t="shared" si="54"/>
        <v>0</v>
      </c>
      <c r="CD152" s="64">
        <f t="shared" si="55"/>
        <v>-1</v>
      </c>
      <c r="CE152" s="30"/>
      <c r="CF152" s="64" t="e">
        <f t="shared" si="56"/>
        <v>#N/A</v>
      </c>
      <c r="CG152" s="65">
        <f t="shared" si="57"/>
        <v>1</v>
      </c>
      <c r="CH152" s="64">
        <f t="shared" si="58"/>
        <v>0</v>
      </c>
      <c r="CI152" s="66" t="e">
        <f>VLOOKUP(A152,[1]DATA!$A$6:$AI$331,34,0)</f>
        <v>#N/A</v>
      </c>
      <c r="CJ152" s="67" t="e">
        <f>VLOOKUP(A152,[2]CHAMCONG!A$7:CI$333,79,0)</f>
        <v>#N/A</v>
      </c>
      <c r="CK152" s="68" t="e">
        <f t="shared" si="59"/>
        <v>#N/A</v>
      </c>
    </row>
    <row r="153" spans="1:122" s="27" customFormat="1" ht="15.75" customHeight="1" x14ac:dyDescent="0.25">
      <c r="A153" s="69"/>
      <c r="B153" s="70"/>
      <c r="C153" s="71"/>
      <c r="D153" s="72"/>
      <c r="E153" s="73"/>
      <c r="F153" s="73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62">
        <f t="shared" si="43"/>
        <v>0</v>
      </c>
      <c r="BR153" s="62">
        <f t="shared" si="44"/>
        <v>0</v>
      </c>
      <c r="BS153" s="62">
        <f t="shared" si="45"/>
        <v>0</v>
      </c>
      <c r="BT153" s="62">
        <f t="shared" si="46"/>
        <v>0</v>
      </c>
      <c r="BU153" s="62">
        <f t="shared" si="47"/>
        <v>0</v>
      </c>
      <c r="BV153" s="62"/>
      <c r="BW153" s="62">
        <f t="shared" si="48"/>
        <v>0</v>
      </c>
      <c r="BX153" s="62">
        <f t="shared" si="49"/>
        <v>0</v>
      </c>
      <c r="BY153" s="62">
        <f t="shared" si="50"/>
        <v>0</v>
      </c>
      <c r="BZ153" s="63">
        <f t="shared" si="51"/>
        <v>0</v>
      </c>
      <c r="CA153" s="22">
        <f t="shared" si="52"/>
        <v>0</v>
      </c>
      <c r="CB153" s="23">
        <f t="shared" si="53"/>
        <v>0</v>
      </c>
      <c r="CC153" s="24">
        <f t="shared" si="54"/>
        <v>0</v>
      </c>
      <c r="CD153" s="64">
        <f t="shared" si="55"/>
        <v>-1</v>
      </c>
      <c r="CE153" s="30"/>
      <c r="CF153" s="64" t="e">
        <f t="shared" si="56"/>
        <v>#N/A</v>
      </c>
      <c r="CG153" s="65">
        <f t="shared" si="57"/>
        <v>1</v>
      </c>
      <c r="CH153" s="64">
        <f t="shared" si="58"/>
        <v>0</v>
      </c>
      <c r="CI153" s="66" t="e">
        <f>VLOOKUP(A153,[1]DATA!$A$6:$AI$331,34,0)</f>
        <v>#N/A</v>
      </c>
      <c r="CJ153" s="67" t="e">
        <f>VLOOKUP(A153,[2]CHAMCONG!A$7:CI$333,79,0)</f>
        <v>#N/A</v>
      </c>
      <c r="CK153" s="68" t="e">
        <f t="shared" si="59"/>
        <v>#N/A</v>
      </c>
      <c r="CL153" s="25"/>
      <c r="CM153" s="25"/>
    </row>
    <row r="154" spans="1:122" s="25" customFormat="1" ht="15.75" customHeight="1" x14ac:dyDescent="0.25">
      <c r="A154" s="69"/>
      <c r="B154" s="70"/>
      <c r="C154" s="71"/>
      <c r="D154" s="72"/>
      <c r="E154" s="73"/>
      <c r="F154" s="73"/>
      <c r="G154" s="74"/>
      <c r="H154" s="74"/>
      <c r="I154" s="75"/>
      <c r="J154" s="74"/>
      <c r="K154" s="74"/>
      <c r="L154" s="74"/>
      <c r="M154" s="74"/>
      <c r="N154" s="74"/>
      <c r="O154" s="75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62">
        <f t="shared" si="43"/>
        <v>0</v>
      </c>
      <c r="BR154" s="62">
        <f t="shared" si="44"/>
        <v>0</v>
      </c>
      <c r="BS154" s="62">
        <f t="shared" si="45"/>
        <v>0</v>
      </c>
      <c r="BT154" s="62">
        <f t="shared" si="46"/>
        <v>0</v>
      </c>
      <c r="BU154" s="62">
        <f t="shared" si="47"/>
        <v>0</v>
      </c>
      <c r="BV154" s="62"/>
      <c r="BW154" s="62">
        <f t="shared" si="48"/>
        <v>0</v>
      </c>
      <c r="BX154" s="62">
        <f t="shared" si="49"/>
        <v>0</v>
      </c>
      <c r="BY154" s="62">
        <f t="shared" si="50"/>
        <v>0</v>
      </c>
      <c r="BZ154" s="63">
        <f t="shared" si="51"/>
        <v>0</v>
      </c>
      <c r="CA154" s="22">
        <f t="shared" si="52"/>
        <v>0</v>
      </c>
      <c r="CB154" s="23">
        <f t="shared" si="53"/>
        <v>0</v>
      </c>
      <c r="CC154" s="24">
        <f t="shared" si="54"/>
        <v>0</v>
      </c>
      <c r="CD154" s="64">
        <f t="shared" si="55"/>
        <v>-1</v>
      </c>
      <c r="CE154" s="30"/>
      <c r="CF154" s="64" t="e">
        <f t="shared" si="56"/>
        <v>#N/A</v>
      </c>
      <c r="CG154" s="65">
        <f t="shared" si="57"/>
        <v>1</v>
      </c>
      <c r="CH154" s="64">
        <f t="shared" si="58"/>
        <v>0</v>
      </c>
      <c r="CI154" s="66" t="e">
        <f>VLOOKUP(A154,[1]DATA!$A$6:$AI$331,34,0)</f>
        <v>#N/A</v>
      </c>
      <c r="CJ154" s="67" t="e">
        <f>VLOOKUP(A154,[2]CHAMCONG!A$7:CI$333,79,0)</f>
        <v>#N/A</v>
      </c>
      <c r="CK154" s="68" t="e">
        <f t="shared" si="59"/>
        <v>#N/A</v>
      </c>
    </row>
    <row r="155" spans="1:122" s="25" customFormat="1" ht="15.75" customHeight="1" x14ac:dyDescent="0.25">
      <c r="A155" s="69"/>
      <c r="B155" s="70"/>
      <c r="C155" s="71"/>
      <c r="D155" s="72"/>
      <c r="E155" s="73"/>
      <c r="F155" s="73"/>
      <c r="G155" s="74"/>
      <c r="H155" s="74"/>
      <c r="I155" s="75"/>
      <c r="J155" s="74"/>
      <c r="K155" s="75"/>
      <c r="L155" s="74"/>
      <c r="M155" s="75"/>
      <c r="N155" s="74"/>
      <c r="O155" s="75"/>
      <c r="P155" s="74"/>
      <c r="Q155" s="75"/>
      <c r="R155" s="74"/>
      <c r="S155" s="75"/>
      <c r="T155" s="74"/>
      <c r="U155" s="74"/>
      <c r="V155" s="74"/>
      <c r="W155" s="75"/>
      <c r="X155" s="74"/>
      <c r="Y155" s="75"/>
      <c r="Z155" s="74"/>
      <c r="AA155" s="75"/>
      <c r="AB155" s="74"/>
      <c r="AC155" s="75"/>
      <c r="AD155" s="74"/>
      <c r="AE155" s="75"/>
      <c r="AF155" s="75"/>
      <c r="AG155" s="75"/>
      <c r="AH155" s="74"/>
      <c r="AI155" s="74"/>
      <c r="AJ155" s="74"/>
      <c r="AK155" s="75"/>
      <c r="AL155" s="74"/>
      <c r="AM155" s="75"/>
      <c r="AN155" s="74"/>
      <c r="AO155" s="75"/>
      <c r="AP155" s="74"/>
      <c r="AQ155" s="75"/>
      <c r="AR155" s="74"/>
      <c r="AS155" s="75"/>
      <c r="AT155" s="75"/>
      <c r="AU155" s="75"/>
      <c r="AV155" s="74"/>
      <c r="AW155" s="74"/>
      <c r="AX155" s="74"/>
      <c r="AY155" s="74"/>
      <c r="AZ155" s="74"/>
      <c r="BA155" s="74"/>
      <c r="BB155" s="74"/>
      <c r="BC155" s="74"/>
      <c r="BD155" s="74"/>
      <c r="BE155" s="75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62">
        <f t="shared" si="43"/>
        <v>0</v>
      </c>
      <c r="BR155" s="62">
        <f t="shared" si="44"/>
        <v>0</v>
      </c>
      <c r="BS155" s="62">
        <f t="shared" si="45"/>
        <v>0</v>
      </c>
      <c r="BT155" s="62">
        <f t="shared" si="46"/>
        <v>0</v>
      </c>
      <c r="BU155" s="62">
        <f t="shared" si="47"/>
        <v>0</v>
      </c>
      <c r="BV155" s="62"/>
      <c r="BW155" s="62">
        <f t="shared" si="48"/>
        <v>0</v>
      </c>
      <c r="BX155" s="62">
        <f t="shared" si="49"/>
        <v>0</v>
      </c>
      <c r="BY155" s="62">
        <f t="shared" si="50"/>
        <v>0</v>
      </c>
      <c r="BZ155" s="63">
        <f t="shared" si="51"/>
        <v>0</v>
      </c>
      <c r="CA155" s="22">
        <f t="shared" si="52"/>
        <v>0</v>
      </c>
      <c r="CB155" s="23">
        <f t="shared" si="53"/>
        <v>0</v>
      </c>
      <c r="CC155" s="24">
        <f t="shared" si="54"/>
        <v>0</v>
      </c>
      <c r="CD155" s="64">
        <f t="shared" si="55"/>
        <v>-1</v>
      </c>
      <c r="CE155" s="30"/>
      <c r="CF155" s="64" t="e">
        <f t="shared" si="56"/>
        <v>#N/A</v>
      </c>
      <c r="CG155" s="65">
        <f t="shared" si="57"/>
        <v>1</v>
      </c>
      <c r="CH155" s="64">
        <f t="shared" si="58"/>
        <v>0</v>
      </c>
      <c r="CI155" s="66" t="e">
        <f>VLOOKUP(A155,[1]DATA!$A$6:$AI$331,34,0)</f>
        <v>#N/A</v>
      </c>
      <c r="CJ155" s="67" t="e">
        <f>VLOOKUP(A155,[2]CHAMCONG!A$7:CI$333,79,0)</f>
        <v>#N/A</v>
      </c>
      <c r="CK155" s="68" t="e">
        <f t="shared" si="59"/>
        <v>#N/A</v>
      </c>
    </row>
    <row r="156" spans="1:122" s="25" customFormat="1" ht="15.75" customHeight="1" x14ac:dyDescent="0.25">
      <c r="A156" s="69"/>
      <c r="B156" s="70"/>
      <c r="C156" s="71"/>
      <c r="D156" s="72"/>
      <c r="E156" s="73"/>
      <c r="F156" s="73"/>
      <c r="G156" s="74"/>
      <c r="H156" s="74"/>
      <c r="I156" s="74"/>
      <c r="J156" s="74"/>
      <c r="K156" s="74"/>
      <c r="L156" s="74"/>
      <c r="M156" s="75"/>
      <c r="N156" s="74"/>
      <c r="O156" s="75"/>
      <c r="P156" s="74"/>
      <c r="Q156" s="74"/>
      <c r="R156" s="74"/>
      <c r="S156" s="75"/>
      <c r="T156" s="74"/>
      <c r="U156" s="75"/>
      <c r="V156" s="74"/>
      <c r="W156" s="75"/>
      <c r="X156" s="74"/>
      <c r="Y156" s="75"/>
      <c r="Z156" s="74"/>
      <c r="AA156" s="75"/>
      <c r="AB156" s="74"/>
      <c r="AC156" s="75"/>
      <c r="AD156" s="74"/>
      <c r="AE156" s="74"/>
      <c r="AF156" s="74"/>
      <c r="AG156" s="75"/>
      <c r="AH156" s="74"/>
      <c r="AI156" s="75"/>
      <c r="AJ156" s="74"/>
      <c r="AK156" s="75"/>
      <c r="AL156" s="74"/>
      <c r="AM156" s="75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62">
        <f t="shared" si="43"/>
        <v>0</v>
      </c>
      <c r="BR156" s="62">
        <f t="shared" si="44"/>
        <v>0</v>
      </c>
      <c r="BS156" s="62">
        <f t="shared" si="45"/>
        <v>0</v>
      </c>
      <c r="BT156" s="62">
        <f t="shared" si="46"/>
        <v>0</v>
      </c>
      <c r="BU156" s="62">
        <f t="shared" si="47"/>
        <v>0</v>
      </c>
      <c r="BV156" s="62"/>
      <c r="BW156" s="62">
        <f t="shared" si="48"/>
        <v>0</v>
      </c>
      <c r="BX156" s="62">
        <f t="shared" si="49"/>
        <v>0</v>
      </c>
      <c r="BY156" s="62">
        <f t="shared" si="50"/>
        <v>0</v>
      </c>
      <c r="BZ156" s="63">
        <f t="shared" si="51"/>
        <v>0</v>
      </c>
      <c r="CA156" s="22">
        <f t="shared" si="52"/>
        <v>0</v>
      </c>
      <c r="CB156" s="23">
        <f t="shared" si="53"/>
        <v>0</v>
      </c>
      <c r="CC156" s="24">
        <f t="shared" si="54"/>
        <v>0</v>
      </c>
      <c r="CD156" s="64">
        <f t="shared" si="55"/>
        <v>-1</v>
      </c>
      <c r="CE156" s="30"/>
      <c r="CF156" s="64" t="e">
        <f t="shared" si="56"/>
        <v>#N/A</v>
      </c>
      <c r="CG156" s="65">
        <f t="shared" si="57"/>
        <v>1</v>
      </c>
      <c r="CH156" s="64">
        <f t="shared" si="58"/>
        <v>0</v>
      </c>
      <c r="CI156" s="66" t="e">
        <f>VLOOKUP(A156,[1]DATA!$A$6:$AI$331,34,0)</f>
        <v>#N/A</v>
      </c>
      <c r="CJ156" s="67" t="e">
        <f>VLOOKUP(A156,[2]CHAMCONG!A$7:CI$333,79,0)</f>
        <v>#N/A</v>
      </c>
      <c r="CK156" s="68" t="e">
        <f t="shared" si="59"/>
        <v>#N/A</v>
      </c>
    </row>
    <row r="157" spans="1:122" s="25" customFormat="1" ht="15.75" customHeight="1" x14ac:dyDescent="0.25">
      <c r="A157" s="69"/>
      <c r="B157" s="70"/>
      <c r="C157" s="71"/>
      <c r="D157" s="72"/>
      <c r="E157" s="73"/>
      <c r="F157" s="73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5"/>
      <c r="T157" s="74"/>
      <c r="U157" s="75"/>
      <c r="V157" s="74"/>
      <c r="W157" s="75"/>
      <c r="X157" s="74"/>
      <c r="Y157" s="75"/>
      <c r="Z157" s="74"/>
      <c r="AA157" s="75"/>
      <c r="AB157" s="74"/>
      <c r="AC157" s="75"/>
      <c r="AD157" s="74"/>
      <c r="AE157" s="75"/>
      <c r="AF157" s="75"/>
      <c r="AG157" s="74"/>
      <c r="AH157" s="74"/>
      <c r="AI157" s="74"/>
      <c r="AJ157" s="74"/>
      <c r="AK157" s="74"/>
      <c r="AL157" s="74"/>
      <c r="AM157" s="75"/>
      <c r="AN157" s="74"/>
      <c r="AO157" s="74"/>
      <c r="AP157" s="74"/>
      <c r="AQ157" s="75"/>
      <c r="AR157" s="74"/>
      <c r="AS157" s="75"/>
      <c r="AT157" s="75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62">
        <f t="shared" si="43"/>
        <v>0</v>
      </c>
      <c r="BR157" s="62">
        <f t="shared" si="44"/>
        <v>0</v>
      </c>
      <c r="BS157" s="62">
        <f t="shared" si="45"/>
        <v>0</v>
      </c>
      <c r="BT157" s="62">
        <f t="shared" si="46"/>
        <v>0</v>
      </c>
      <c r="BU157" s="62">
        <f t="shared" si="47"/>
        <v>0</v>
      </c>
      <c r="BV157" s="62"/>
      <c r="BW157" s="62">
        <f t="shared" si="48"/>
        <v>0</v>
      </c>
      <c r="BX157" s="62">
        <f t="shared" si="49"/>
        <v>0</v>
      </c>
      <c r="BY157" s="62">
        <f t="shared" si="50"/>
        <v>0</v>
      </c>
      <c r="BZ157" s="63">
        <f t="shared" si="51"/>
        <v>0</v>
      </c>
      <c r="CA157" s="22">
        <f t="shared" si="52"/>
        <v>0</v>
      </c>
      <c r="CB157" s="23">
        <f t="shared" si="53"/>
        <v>0</v>
      </c>
      <c r="CC157" s="24">
        <f t="shared" si="54"/>
        <v>0</v>
      </c>
      <c r="CD157" s="64">
        <f t="shared" si="55"/>
        <v>-1</v>
      </c>
      <c r="CE157" s="30"/>
      <c r="CF157" s="64" t="e">
        <f t="shared" si="56"/>
        <v>#N/A</v>
      </c>
      <c r="CG157" s="65">
        <f t="shared" si="57"/>
        <v>1</v>
      </c>
      <c r="CH157" s="64">
        <f t="shared" si="58"/>
        <v>0</v>
      </c>
      <c r="CI157" s="66" t="e">
        <f>VLOOKUP(A157,[1]DATA!$A$6:$AI$331,34,0)</f>
        <v>#N/A</v>
      </c>
      <c r="CJ157" s="67" t="e">
        <f>VLOOKUP(A157,[2]CHAMCONG!A$7:CI$333,79,0)</f>
        <v>#N/A</v>
      </c>
      <c r="CK157" s="68" t="e">
        <f t="shared" si="59"/>
        <v>#N/A</v>
      </c>
    </row>
    <row r="158" spans="1:122" s="25" customFormat="1" ht="15.75" customHeight="1" x14ac:dyDescent="0.25">
      <c r="A158" s="69"/>
      <c r="B158" s="70"/>
      <c r="C158" s="71"/>
      <c r="D158" s="72"/>
      <c r="E158" s="73"/>
      <c r="F158" s="73"/>
      <c r="G158" s="74"/>
      <c r="H158" s="74"/>
      <c r="I158" s="74"/>
      <c r="J158" s="74"/>
      <c r="K158" s="74"/>
      <c r="L158" s="74"/>
      <c r="M158" s="74"/>
      <c r="N158" s="74"/>
      <c r="O158" s="75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5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5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5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62">
        <f t="shared" si="43"/>
        <v>0</v>
      </c>
      <c r="BR158" s="62">
        <f t="shared" si="44"/>
        <v>0</v>
      </c>
      <c r="BS158" s="62">
        <f t="shared" si="45"/>
        <v>0</v>
      </c>
      <c r="BT158" s="62">
        <f t="shared" si="46"/>
        <v>0</v>
      </c>
      <c r="BU158" s="62">
        <f t="shared" si="47"/>
        <v>0</v>
      </c>
      <c r="BV158" s="62"/>
      <c r="BW158" s="62">
        <f t="shared" si="48"/>
        <v>0</v>
      </c>
      <c r="BX158" s="62">
        <f t="shared" si="49"/>
        <v>0</v>
      </c>
      <c r="BY158" s="62">
        <f t="shared" si="50"/>
        <v>0</v>
      </c>
      <c r="BZ158" s="63">
        <f t="shared" si="51"/>
        <v>0</v>
      </c>
      <c r="CA158" s="22">
        <f t="shared" si="52"/>
        <v>0</v>
      </c>
      <c r="CB158" s="23">
        <f t="shared" si="53"/>
        <v>0</v>
      </c>
      <c r="CC158" s="24">
        <f t="shared" si="54"/>
        <v>0</v>
      </c>
      <c r="CD158" s="64">
        <f t="shared" si="55"/>
        <v>-1</v>
      </c>
      <c r="CE158" s="30"/>
      <c r="CF158" s="64" t="e">
        <f t="shared" si="56"/>
        <v>#N/A</v>
      </c>
      <c r="CG158" s="65">
        <f t="shared" si="57"/>
        <v>1</v>
      </c>
      <c r="CH158" s="64">
        <f t="shared" si="58"/>
        <v>0</v>
      </c>
      <c r="CI158" s="66" t="e">
        <f>VLOOKUP(A158,[1]DATA!$A$6:$AI$331,34,0)</f>
        <v>#N/A</v>
      </c>
      <c r="CJ158" s="67" t="e">
        <f>VLOOKUP(A158,[2]CHAMCONG!A$7:CI$333,79,0)</f>
        <v>#N/A</v>
      </c>
      <c r="CK158" s="68" t="e">
        <f t="shared" si="59"/>
        <v>#N/A</v>
      </c>
    </row>
    <row r="159" spans="1:122" s="25" customFormat="1" ht="15.75" customHeight="1" x14ac:dyDescent="0.25">
      <c r="A159" s="69"/>
      <c r="B159" s="70"/>
      <c r="C159" s="71"/>
      <c r="D159" s="72"/>
      <c r="E159" s="73"/>
      <c r="F159" s="73"/>
      <c r="G159" s="74"/>
      <c r="H159" s="74"/>
      <c r="I159" s="75"/>
      <c r="J159" s="74"/>
      <c r="K159" s="74"/>
      <c r="L159" s="74"/>
      <c r="M159" s="74"/>
      <c r="N159" s="74"/>
      <c r="O159" s="74"/>
      <c r="P159" s="74"/>
      <c r="Q159" s="75"/>
      <c r="R159" s="75"/>
      <c r="S159" s="75"/>
      <c r="T159" s="74"/>
      <c r="U159" s="75"/>
      <c r="V159" s="74"/>
      <c r="W159" s="75"/>
      <c r="X159" s="74"/>
      <c r="Y159" s="75"/>
      <c r="Z159" s="74"/>
      <c r="AA159" s="75"/>
      <c r="AB159" s="74"/>
      <c r="AC159" s="75"/>
      <c r="AD159" s="74"/>
      <c r="AE159" s="75"/>
      <c r="AF159" s="74"/>
      <c r="AG159" s="75"/>
      <c r="AH159" s="74"/>
      <c r="AI159" s="75"/>
      <c r="AJ159" s="74"/>
      <c r="AK159" s="75"/>
      <c r="AL159" s="74"/>
      <c r="AM159" s="75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62">
        <f t="shared" si="43"/>
        <v>0</v>
      </c>
      <c r="BR159" s="62">
        <f t="shared" si="44"/>
        <v>0</v>
      </c>
      <c r="BS159" s="62">
        <f t="shared" si="45"/>
        <v>0</v>
      </c>
      <c r="BT159" s="62">
        <f t="shared" si="46"/>
        <v>0</v>
      </c>
      <c r="BU159" s="62">
        <f t="shared" si="47"/>
        <v>0</v>
      </c>
      <c r="BV159" s="62"/>
      <c r="BW159" s="62">
        <f t="shared" si="48"/>
        <v>0</v>
      </c>
      <c r="BX159" s="62">
        <f t="shared" si="49"/>
        <v>0</v>
      </c>
      <c r="BY159" s="62">
        <f t="shared" si="50"/>
        <v>0</v>
      </c>
      <c r="BZ159" s="63">
        <f t="shared" si="51"/>
        <v>0</v>
      </c>
      <c r="CA159" s="22">
        <f t="shared" si="52"/>
        <v>0</v>
      </c>
      <c r="CB159" s="23">
        <f t="shared" si="53"/>
        <v>0</v>
      </c>
      <c r="CC159" s="24">
        <f t="shared" si="54"/>
        <v>0</v>
      </c>
      <c r="CD159" s="64">
        <f t="shared" si="55"/>
        <v>-1</v>
      </c>
      <c r="CE159" s="30"/>
      <c r="CF159" s="64" t="e">
        <f t="shared" si="56"/>
        <v>#N/A</v>
      </c>
      <c r="CG159" s="65">
        <f t="shared" si="57"/>
        <v>1</v>
      </c>
      <c r="CH159" s="64">
        <f t="shared" si="58"/>
        <v>0</v>
      </c>
      <c r="CI159" s="66" t="e">
        <f>VLOOKUP(A159,[1]DATA!$A$6:$AI$331,34,0)</f>
        <v>#N/A</v>
      </c>
      <c r="CJ159" s="67" t="e">
        <f>VLOOKUP(A159,[2]CHAMCONG!A$7:CI$333,79,0)</f>
        <v>#N/A</v>
      </c>
      <c r="CK159" s="68" t="e">
        <f t="shared" si="59"/>
        <v>#N/A</v>
      </c>
    </row>
    <row r="160" spans="1:122" s="27" customFormat="1" ht="15.75" customHeight="1" x14ac:dyDescent="0.25">
      <c r="A160" s="69"/>
      <c r="B160" s="70"/>
      <c r="C160" s="71"/>
      <c r="D160" s="72"/>
      <c r="E160" s="73"/>
      <c r="F160" s="73"/>
      <c r="G160" s="74"/>
      <c r="H160" s="74"/>
      <c r="I160" s="75"/>
      <c r="J160" s="74"/>
      <c r="K160" s="74"/>
      <c r="L160" s="74"/>
      <c r="M160" s="75"/>
      <c r="N160" s="74"/>
      <c r="O160" s="75"/>
      <c r="P160" s="74"/>
      <c r="Q160" s="75"/>
      <c r="R160" s="75"/>
      <c r="S160" s="75"/>
      <c r="T160" s="74"/>
      <c r="U160" s="74"/>
      <c r="V160" s="74"/>
      <c r="W160" s="75"/>
      <c r="X160" s="74"/>
      <c r="Y160" s="75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62">
        <f t="shared" si="43"/>
        <v>0</v>
      </c>
      <c r="BR160" s="62">
        <f t="shared" si="44"/>
        <v>0</v>
      </c>
      <c r="BS160" s="62">
        <f t="shared" si="45"/>
        <v>0</v>
      </c>
      <c r="BT160" s="62">
        <f t="shared" si="46"/>
        <v>0</v>
      </c>
      <c r="BU160" s="62">
        <f t="shared" si="47"/>
        <v>0</v>
      </c>
      <c r="BV160" s="62"/>
      <c r="BW160" s="62">
        <f t="shared" si="48"/>
        <v>0</v>
      </c>
      <c r="BX160" s="62">
        <f t="shared" si="49"/>
        <v>0</v>
      </c>
      <c r="BY160" s="62">
        <f t="shared" si="50"/>
        <v>0</v>
      </c>
      <c r="BZ160" s="63">
        <f t="shared" si="51"/>
        <v>0</v>
      </c>
      <c r="CA160" s="22">
        <f t="shared" si="52"/>
        <v>0</v>
      </c>
      <c r="CB160" s="23">
        <f t="shared" si="53"/>
        <v>0</v>
      </c>
      <c r="CC160" s="24">
        <f t="shared" si="54"/>
        <v>0</v>
      </c>
      <c r="CD160" s="64">
        <f t="shared" si="55"/>
        <v>-1</v>
      </c>
      <c r="CE160" s="30"/>
      <c r="CF160" s="64" t="e">
        <f t="shared" si="56"/>
        <v>#N/A</v>
      </c>
      <c r="CG160" s="65">
        <f t="shared" si="57"/>
        <v>1</v>
      </c>
      <c r="CH160" s="64">
        <f t="shared" si="58"/>
        <v>0</v>
      </c>
      <c r="CI160" s="66" t="e">
        <f>VLOOKUP(A160,[1]DATA!$A$6:$AI$331,34,0)</f>
        <v>#N/A</v>
      </c>
      <c r="CJ160" s="67" t="e">
        <f>VLOOKUP(A160,[2]CHAMCONG!A$7:CI$333,79,0)</f>
        <v>#N/A</v>
      </c>
      <c r="CK160" s="68" t="e">
        <f t="shared" si="59"/>
        <v>#N/A</v>
      </c>
      <c r="CL160" s="25"/>
      <c r="CM160" s="25"/>
    </row>
    <row r="161" spans="1:91" s="25" customFormat="1" ht="15.75" customHeight="1" x14ac:dyDescent="0.25">
      <c r="A161" s="69"/>
      <c r="B161" s="70"/>
      <c r="C161" s="71"/>
      <c r="D161" s="72"/>
      <c r="E161" s="73"/>
      <c r="F161" s="73"/>
      <c r="G161" s="74"/>
      <c r="H161" s="74"/>
      <c r="I161" s="75"/>
      <c r="J161" s="74"/>
      <c r="K161" s="75"/>
      <c r="L161" s="74"/>
      <c r="M161" s="75"/>
      <c r="N161" s="74"/>
      <c r="O161" s="75"/>
      <c r="P161" s="74"/>
      <c r="Q161" s="74"/>
      <c r="R161" s="74"/>
      <c r="S161" s="75"/>
      <c r="T161" s="74"/>
      <c r="U161" s="75"/>
      <c r="V161" s="74"/>
      <c r="W161" s="75"/>
      <c r="X161" s="74"/>
      <c r="Y161" s="75"/>
      <c r="Z161" s="74"/>
      <c r="AA161" s="75"/>
      <c r="AB161" s="74"/>
      <c r="AC161" s="75"/>
      <c r="AD161" s="74"/>
      <c r="AE161" s="74"/>
      <c r="AF161" s="74"/>
      <c r="AG161" s="75"/>
      <c r="AH161" s="74"/>
      <c r="AI161" s="75"/>
      <c r="AJ161" s="74"/>
      <c r="AK161" s="75"/>
      <c r="AL161" s="74"/>
      <c r="AM161" s="75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5"/>
      <c r="AZ161" s="74"/>
      <c r="BA161" s="75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62">
        <f t="shared" si="43"/>
        <v>0</v>
      </c>
      <c r="BR161" s="62">
        <f t="shared" si="44"/>
        <v>0</v>
      </c>
      <c r="BS161" s="62">
        <f t="shared" si="45"/>
        <v>0</v>
      </c>
      <c r="BT161" s="62">
        <f t="shared" si="46"/>
        <v>0</v>
      </c>
      <c r="BU161" s="62">
        <f t="shared" si="47"/>
        <v>0</v>
      </c>
      <c r="BV161" s="62"/>
      <c r="BW161" s="62">
        <f t="shared" si="48"/>
        <v>0</v>
      </c>
      <c r="BX161" s="62">
        <f t="shared" si="49"/>
        <v>0</v>
      </c>
      <c r="BY161" s="62">
        <f t="shared" si="50"/>
        <v>0</v>
      </c>
      <c r="BZ161" s="63">
        <f t="shared" si="51"/>
        <v>0</v>
      </c>
      <c r="CA161" s="22">
        <f t="shared" si="52"/>
        <v>0</v>
      </c>
      <c r="CB161" s="23">
        <f t="shared" si="53"/>
        <v>0</v>
      </c>
      <c r="CC161" s="24">
        <f t="shared" si="54"/>
        <v>0</v>
      </c>
      <c r="CD161" s="64">
        <f t="shared" si="55"/>
        <v>-1</v>
      </c>
      <c r="CE161" s="30"/>
      <c r="CF161" s="64" t="e">
        <f t="shared" si="56"/>
        <v>#N/A</v>
      </c>
      <c r="CG161" s="65">
        <f t="shared" si="57"/>
        <v>1</v>
      </c>
      <c r="CH161" s="64">
        <f t="shared" si="58"/>
        <v>0</v>
      </c>
      <c r="CI161" s="66" t="e">
        <f>VLOOKUP(A161,[1]DATA!$A$6:$AI$331,34,0)</f>
        <v>#N/A</v>
      </c>
      <c r="CJ161" s="67" t="e">
        <f>VLOOKUP(A161,[2]CHAMCONG!A$7:CI$333,79,0)</f>
        <v>#N/A</v>
      </c>
      <c r="CK161" s="68" t="e">
        <f t="shared" si="59"/>
        <v>#N/A</v>
      </c>
    </row>
    <row r="162" spans="1:91" s="25" customFormat="1" ht="15.75" customHeight="1" x14ac:dyDescent="0.25">
      <c r="A162" s="69"/>
      <c r="B162" s="70"/>
      <c r="C162" s="71"/>
      <c r="D162" s="72"/>
      <c r="E162" s="73"/>
      <c r="F162" s="73"/>
      <c r="G162" s="74"/>
      <c r="H162" s="74"/>
      <c r="I162" s="74"/>
      <c r="J162" s="74"/>
      <c r="K162" s="74"/>
      <c r="L162" s="74"/>
      <c r="M162" s="74"/>
      <c r="N162" s="74"/>
      <c r="O162" s="75"/>
      <c r="P162" s="74"/>
      <c r="Q162" s="75"/>
      <c r="R162" s="75"/>
      <c r="S162" s="75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5"/>
      <c r="AR162" s="74"/>
      <c r="AS162" s="75"/>
      <c r="AT162" s="75"/>
      <c r="AU162" s="75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62">
        <f t="shared" si="43"/>
        <v>0</v>
      </c>
      <c r="BR162" s="62">
        <f t="shared" si="44"/>
        <v>0</v>
      </c>
      <c r="BS162" s="62">
        <f t="shared" si="45"/>
        <v>0</v>
      </c>
      <c r="BT162" s="62">
        <f t="shared" si="46"/>
        <v>0</v>
      </c>
      <c r="BU162" s="62">
        <f t="shared" si="47"/>
        <v>0</v>
      </c>
      <c r="BV162" s="62"/>
      <c r="BW162" s="62">
        <f t="shared" si="48"/>
        <v>0</v>
      </c>
      <c r="BX162" s="62">
        <f t="shared" si="49"/>
        <v>0</v>
      </c>
      <c r="BY162" s="62">
        <f t="shared" si="50"/>
        <v>0</v>
      </c>
      <c r="BZ162" s="63">
        <f t="shared" si="51"/>
        <v>0</v>
      </c>
      <c r="CA162" s="22">
        <f t="shared" si="52"/>
        <v>0</v>
      </c>
      <c r="CB162" s="23">
        <f t="shared" si="53"/>
        <v>0</v>
      </c>
      <c r="CC162" s="24">
        <f t="shared" si="54"/>
        <v>0</v>
      </c>
      <c r="CD162" s="64">
        <f t="shared" si="55"/>
        <v>-1</v>
      </c>
      <c r="CE162" s="30"/>
      <c r="CF162" s="64" t="e">
        <f t="shared" si="56"/>
        <v>#N/A</v>
      </c>
      <c r="CG162" s="65">
        <f t="shared" si="57"/>
        <v>1</v>
      </c>
      <c r="CH162" s="64">
        <f t="shared" si="58"/>
        <v>0</v>
      </c>
      <c r="CI162" s="66" t="e">
        <f>VLOOKUP(A162,[1]DATA!$A$6:$AI$331,34,0)</f>
        <v>#N/A</v>
      </c>
      <c r="CJ162" s="67" t="e">
        <f>VLOOKUP(A162,[2]CHAMCONG!A$7:CI$333,79,0)</f>
        <v>#N/A</v>
      </c>
      <c r="CK162" s="68" t="e">
        <f t="shared" si="59"/>
        <v>#N/A</v>
      </c>
    </row>
    <row r="163" spans="1:91" s="25" customFormat="1" ht="15.75" customHeight="1" x14ac:dyDescent="0.25">
      <c r="A163" s="69"/>
      <c r="B163" s="70"/>
      <c r="C163" s="71"/>
      <c r="D163" s="72"/>
      <c r="E163" s="73"/>
      <c r="F163" s="73"/>
      <c r="G163" s="74"/>
      <c r="H163" s="74"/>
      <c r="I163" s="74"/>
      <c r="J163" s="74"/>
      <c r="K163" s="74"/>
      <c r="L163" s="74"/>
      <c r="M163" s="74"/>
      <c r="N163" s="74"/>
      <c r="O163" s="75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62">
        <f t="shared" si="43"/>
        <v>0</v>
      </c>
      <c r="BR163" s="62">
        <f t="shared" si="44"/>
        <v>0</v>
      </c>
      <c r="BS163" s="62">
        <f t="shared" si="45"/>
        <v>0</v>
      </c>
      <c r="BT163" s="62">
        <f t="shared" si="46"/>
        <v>0</v>
      </c>
      <c r="BU163" s="62">
        <f t="shared" si="47"/>
        <v>0</v>
      </c>
      <c r="BV163" s="62"/>
      <c r="BW163" s="62">
        <f t="shared" si="48"/>
        <v>0</v>
      </c>
      <c r="BX163" s="62">
        <f t="shared" si="49"/>
        <v>0</v>
      </c>
      <c r="BY163" s="62">
        <f t="shared" si="50"/>
        <v>0</v>
      </c>
      <c r="BZ163" s="63">
        <f t="shared" si="51"/>
        <v>0</v>
      </c>
      <c r="CA163" s="22">
        <f t="shared" si="52"/>
        <v>0</v>
      </c>
      <c r="CB163" s="23">
        <f t="shared" si="53"/>
        <v>0</v>
      </c>
      <c r="CC163" s="24">
        <f t="shared" si="54"/>
        <v>0</v>
      </c>
      <c r="CD163" s="64">
        <f t="shared" si="55"/>
        <v>-1</v>
      </c>
      <c r="CE163" s="30"/>
      <c r="CF163" s="64" t="e">
        <f t="shared" si="56"/>
        <v>#N/A</v>
      </c>
      <c r="CG163" s="65">
        <f t="shared" si="57"/>
        <v>1</v>
      </c>
      <c r="CH163" s="64">
        <f t="shared" si="58"/>
        <v>0</v>
      </c>
      <c r="CI163" s="66" t="e">
        <f>VLOOKUP(A163,[1]DATA!$A$6:$AI$331,34,0)</f>
        <v>#N/A</v>
      </c>
      <c r="CJ163" s="67" t="e">
        <f>VLOOKUP(A163,[2]CHAMCONG!A$7:CI$333,79,0)</f>
        <v>#N/A</v>
      </c>
      <c r="CK163" s="68" t="e">
        <f t="shared" si="59"/>
        <v>#N/A</v>
      </c>
    </row>
    <row r="164" spans="1:91" s="25" customFormat="1" ht="15.75" customHeight="1" x14ac:dyDescent="0.25">
      <c r="A164" s="69"/>
      <c r="B164" s="70"/>
      <c r="C164" s="71"/>
      <c r="D164" s="72"/>
      <c r="E164" s="73"/>
      <c r="F164" s="73"/>
      <c r="G164" s="74"/>
      <c r="H164" s="74"/>
      <c r="I164" s="75"/>
      <c r="J164" s="74"/>
      <c r="K164" s="75"/>
      <c r="L164" s="74"/>
      <c r="M164" s="75"/>
      <c r="N164" s="74"/>
      <c r="O164" s="75"/>
      <c r="P164" s="74"/>
      <c r="Q164" s="75"/>
      <c r="R164" s="75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5"/>
      <c r="AZ164" s="74"/>
      <c r="BA164" s="75"/>
      <c r="BB164" s="74"/>
      <c r="BC164" s="75"/>
      <c r="BD164" s="74"/>
      <c r="BE164" s="75"/>
      <c r="BF164" s="74"/>
      <c r="BG164" s="75"/>
      <c r="BH164" s="75"/>
      <c r="BI164" s="74"/>
      <c r="BJ164" s="74"/>
      <c r="BK164" s="74"/>
      <c r="BL164" s="74"/>
      <c r="BM164" s="74"/>
      <c r="BN164" s="74"/>
      <c r="BO164" s="74"/>
      <c r="BP164" s="74"/>
      <c r="BQ164" s="62">
        <f t="shared" si="43"/>
        <v>0</v>
      </c>
      <c r="BR164" s="62">
        <f t="shared" si="44"/>
        <v>0</v>
      </c>
      <c r="BS164" s="62">
        <f t="shared" si="45"/>
        <v>0</v>
      </c>
      <c r="BT164" s="62">
        <f t="shared" si="46"/>
        <v>0</v>
      </c>
      <c r="BU164" s="62">
        <f t="shared" si="47"/>
        <v>0</v>
      </c>
      <c r="BV164" s="62"/>
      <c r="BW164" s="62">
        <f t="shared" si="48"/>
        <v>0</v>
      </c>
      <c r="BX164" s="62">
        <f t="shared" si="49"/>
        <v>0</v>
      </c>
      <c r="BY164" s="62">
        <f t="shared" si="50"/>
        <v>0</v>
      </c>
      <c r="BZ164" s="63">
        <f t="shared" si="51"/>
        <v>0</v>
      </c>
      <c r="CA164" s="22">
        <f t="shared" si="52"/>
        <v>0</v>
      </c>
      <c r="CB164" s="23">
        <f t="shared" si="53"/>
        <v>0</v>
      </c>
      <c r="CC164" s="24">
        <f t="shared" si="54"/>
        <v>0</v>
      </c>
      <c r="CD164" s="64">
        <f t="shared" si="55"/>
        <v>-1</v>
      </c>
      <c r="CE164" s="30"/>
      <c r="CF164" s="64" t="e">
        <f t="shared" si="56"/>
        <v>#N/A</v>
      </c>
      <c r="CG164" s="65">
        <f t="shared" si="57"/>
        <v>1</v>
      </c>
      <c r="CH164" s="64">
        <f t="shared" si="58"/>
        <v>0</v>
      </c>
      <c r="CI164" s="66" t="e">
        <f>VLOOKUP(A164,[1]DATA!$A$6:$AI$331,34,0)</f>
        <v>#N/A</v>
      </c>
      <c r="CJ164" s="67" t="e">
        <f>VLOOKUP(A164,[2]CHAMCONG!A$7:CI$333,79,0)</f>
        <v>#N/A</v>
      </c>
      <c r="CK164" s="68" t="e">
        <f t="shared" si="59"/>
        <v>#N/A</v>
      </c>
    </row>
    <row r="165" spans="1:91" s="25" customFormat="1" ht="15.75" customHeight="1" x14ac:dyDescent="0.25">
      <c r="A165" s="69"/>
      <c r="B165" s="70"/>
      <c r="C165" s="71"/>
      <c r="D165" s="72"/>
      <c r="E165" s="73"/>
      <c r="F165" s="73"/>
      <c r="G165" s="74"/>
      <c r="H165" s="74"/>
      <c r="I165" s="74"/>
      <c r="J165" s="74"/>
      <c r="K165" s="74"/>
      <c r="L165" s="74"/>
      <c r="M165" s="75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5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62">
        <f t="shared" si="43"/>
        <v>0</v>
      </c>
      <c r="BR165" s="62">
        <f t="shared" si="44"/>
        <v>0</v>
      </c>
      <c r="BS165" s="62">
        <f t="shared" si="45"/>
        <v>0</v>
      </c>
      <c r="BT165" s="62">
        <f t="shared" si="46"/>
        <v>0</v>
      </c>
      <c r="BU165" s="62">
        <f t="shared" si="47"/>
        <v>0</v>
      </c>
      <c r="BV165" s="62"/>
      <c r="BW165" s="62">
        <f t="shared" si="48"/>
        <v>0</v>
      </c>
      <c r="BX165" s="62">
        <f t="shared" si="49"/>
        <v>0</v>
      </c>
      <c r="BY165" s="62">
        <f t="shared" si="50"/>
        <v>0</v>
      </c>
      <c r="BZ165" s="63">
        <f t="shared" si="51"/>
        <v>0</v>
      </c>
      <c r="CA165" s="22">
        <f t="shared" si="52"/>
        <v>0</v>
      </c>
      <c r="CB165" s="23">
        <f t="shared" si="53"/>
        <v>0</v>
      </c>
      <c r="CC165" s="24">
        <f t="shared" si="54"/>
        <v>0</v>
      </c>
      <c r="CD165" s="64">
        <f t="shared" si="55"/>
        <v>-1</v>
      </c>
      <c r="CE165" s="30"/>
      <c r="CF165" s="64" t="e">
        <f t="shared" si="56"/>
        <v>#N/A</v>
      </c>
      <c r="CG165" s="65">
        <f t="shared" si="57"/>
        <v>1</v>
      </c>
      <c r="CH165" s="64">
        <f t="shared" si="58"/>
        <v>0</v>
      </c>
      <c r="CI165" s="66" t="e">
        <f>VLOOKUP(A165,[1]DATA!$A$6:$AI$331,34,0)</f>
        <v>#N/A</v>
      </c>
      <c r="CJ165" s="67" t="e">
        <f>VLOOKUP(A165,[2]CHAMCONG!A$7:CI$333,79,0)</f>
        <v>#N/A</v>
      </c>
      <c r="CK165" s="68" t="e">
        <f t="shared" si="59"/>
        <v>#N/A</v>
      </c>
    </row>
    <row r="166" spans="1:91" s="26" customFormat="1" ht="15.75" customHeight="1" x14ac:dyDescent="0.25">
      <c r="A166" s="69"/>
      <c r="B166" s="70"/>
      <c r="C166" s="71"/>
      <c r="D166" s="72"/>
      <c r="E166" s="73"/>
      <c r="F166" s="73"/>
      <c r="G166" s="74"/>
      <c r="H166" s="74"/>
      <c r="I166" s="75"/>
      <c r="J166" s="74"/>
      <c r="K166" s="74"/>
      <c r="L166" s="74"/>
      <c r="M166" s="74"/>
      <c r="N166" s="74"/>
      <c r="O166" s="75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5"/>
      <c r="AR166" s="74"/>
      <c r="AS166" s="75"/>
      <c r="AT166" s="75"/>
      <c r="AU166" s="75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62">
        <f t="shared" si="43"/>
        <v>0</v>
      </c>
      <c r="BR166" s="62">
        <f t="shared" si="44"/>
        <v>0</v>
      </c>
      <c r="BS166" s="62">
        <f t="shared" si="45"/>
        <v>0</v>
      </c>
      <c r="BT166" s="62">
        <f t="shared" si="46"/>
        <v>0</v>
      </c>
      <c r="BU166" s="62">
        <f t="shared" si="47"/>
        <v>0</v>
      </c>
      <c r="BV166" s="62"/>
      <c r="BW166" s="62">
        <f t="shared" si="48"/>
        <v>0</v>
      </c>
      <c r="BX166" s="62">
        <f t="shared" si="49"/>
        <v>0</v>
      </c>
      <c r="BY166" s="62">
        <f t="shared" si="50"/>
        <v>0</v>
      </c>
      <c r="BZ166" s="63">
        <f t="shared" si="51"/>
        <v>0</v>
      </c>
      <c r="CA166" s="22">
        <f t="shared" si="52"/>
        <v>0</v>
      </c>
      <c r="CB166" s="23">
        <f t="shared" si="53"/>
        <v>0</v>
      </c>
      <c r="CC166" s="24">
        <f t="shared" si="54"/>
        <v>0</v>
      </c>
      <c r="CD166" s="64">
        <f t="shared" si="55"/>
        <v>-1</v>
      </c>
      <c r="CE166" s="30"/>
      <c r="CF166" s="64" t="e">
        <f t="shared" si="56"/>
        <v>#N/A</v>
      </c>
      <c r="CG166" s="65">
        <f t="shared" si="57"/>
        <v>1</v>
      </c>
      <c r="CH166" s="64">
        <f t="shared" si="58"/>
        <v>0</v>
      </c>
      <c r="CI166" s="66" t="e">
        <f>VLOOKUP(A166,[1]DATA!$A$6:$AI$331,34,0)</f>
        <v>#N/A</v>
      </c>
      <c r="CJ166" s="67" t="e">
        <f>VLOOKUP(A166,[2]CHAMCONG!A$7:CI$333,79,0)</f>
        <v>#N/A</v>
      </c>
      <c r="CK166" s="68" t="e">
        <f t="shared" si="59"/>
        <v>#N/A</v>
      </c>
      <c r="CL166" s="25"/>
      <c r="CM166" s="25"/>
    </row>
    <row r="167" spans="1:91" s="25" customFormat="1" ht="15.75" customHeight="1" x14ac:dyDescent="0.25">
      <c r="A167" s="69"/>
      <c r="B167" s="70"/>
      <c r="C167" s="71"/>
      <c r="D167" s="72"/>
      <c r="E167" s="73"/>
      <c r="F167" s="73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5"/>
      <c r="R167" s="75"/>
      <c r="S167" s="74"/>
      <c r="T167" s="74"/>
      <c r="U167" s="74"/>
      <c r="V167" s="74"/>
      <c r="W167" s="75"/>
      <c r="X167" s="74"/>
      <c r="Y167" s="75"/>
      <c r="Z167" s="74"/>
      <c r="AA167" s="75"/>
      <c r="AB167" s="74"/>
      <c r="AC167" s="75"/>
      <c r="AD167" s="74"/>
      <c r="AE167" s="75"/>
      <c r="AF167" s="75"/>
      <c r="AG167" s="75"/>
      <c r="AH167" s="74"/>
      <c r="AI167" s="74"/>
      <c r="AJ167" s="74"/>
      <c r="AK167" s="75"/>
      <c r="AL167" s="74"/>
      <c r="AM167" s="75"/>
      <c r="AN167" s="74"/>
      <c r="AO167" s="75"/>
      <c r="AP167" s="74"/>
      <c r="AQ167" s="75"/>
      <c r="AR167" s="74"/>
      <c r="AS167" s="75"/>
      <c r="AT167" s="75"/>
      <c r="AU167" s="74"/>
      <c r="AV167" s="74"/>
      <c r="AW167" s="74"/>
      <c r="AX167" s="74"/>
      <c r="AY167" s="75"/>
      <c r="AZ167" s="74"/>
      <c r="BA167" s="75"/>
      <c r="BB167" s="74"/>
      <c r="BC167" s="75"/>
      <c r="BD167" s="74"/>
      <c r="BE167" s="75"/>
      <c r="BF167" s="74"/>
      <c r="BG167" s="75"/>
      <c r="BH167" s="75"/>
      <c r="BI167" s="74"/>
      <c r="BJ167" s="74"/>
      <c r="BK167" s="74"/>
      <c r="BL167" s="74"/>
      <c r="BM167" s="74"/>
      <c r="BN167" s="74"/>
      <c r="BO167" s="74"/>
      <c r="BP167" s="74"/>
      <c r="BQ167" s="62">
        <f t="shared" si="43"/>
        <v>0</v>
      </c>
      <c r="BR167" s="62">
        <f t="shared" si="44"/>
        <v>0</v>
      </c>
      <c r="BS167" s="62">
        <f t="shared" si="45"/>
        <v>0</v>
      </c>
      <c r="BT167" s="62">
        <f t="shared" si="46"/>
        <v>0</v>
      </c>
      <c r="BU167" s="62">
        <f t="shared" si="47"/>
        <v>0</v>
      </c>
      <c r="BV167" s="62"/>
      <c r="BW167" s="62">
        <f t="shared" si="48"/>
        <v>0</v>
      </c>
      <c r="BX167" s="62">
        <f t="shared" si="49"/>
        <v>0</v>
      </c>
      <c r="BY167" s="62">
        <f t="shared" si="50"/>
        <v>0</v>
      </c>
      <c r="BZ167" s="63">
        <f t="shared" si="51"/>
        <v>0</v>
      </c>
      <c r="CA167" s="22">
        <f t="shared" si="52"/>
        <v>0</v>
      </c>
      <c r="CB167" s="23">
        <f t="shared" si="53"/>
        <v>0</v>
      </c>
      <c r="CC167" s="24">
        <f t="shared" si="54"/>
        <v>0</v>
      </c>
      <c r="CD167" s="64">
        <f t="shared" si="55"/>
        <v>-1</v>
      </c>
      <c r="CE167" s="30"/>
      <c r="CF167" s="64" t="e">
        <f t="shared" si="56"/>
        <v>#N/A</v>
      </c>
      <c r="CG167" s="65">
        <f t="shared" si="57"/>
        <v>1</v>
      </c>
      <c r="CH167" s="64">
        <f t="shared" si="58"/>
        <v>0</v>
      </c>
      <c r="CI167" s="66" t="e">
        <f>VLOOKUP(A167,[1]DATA!$A$6:$AI$331,34,0)</f>
        <v>#N/A</v>
      </c>
      <c r="CJ167" s="67" t="e">
        <f>VLOOKUP(A167,[2]CHAMCONG!A$7:CI$333,79,0)</f>
        <v>#N/A</v>
      </c>
      <c r="CK167" s="68" t="e">
        <f t="shared" si="59"/>
        <v>#N/A</v>
      </c>
    </row>
    <row r="168" spans="1:91" s="25" customFormat="1" ht="15.75" customHeight="1" x14ac:dyDescent="0.25">
      <c r="A168" s="69"/>
      <c r="B168" s="70"/>
      <c r="C168" s="71"/>
      <c r="D168" s="72"/>
      <c r="E168" s="73"/>
      <c r="F168" s="73"/>
      <c r="G168" s="74"/>
      <c r="H168" s="74"/>
      <c r="I168" s="74"/>
      <c r="J168" s="74"/>
      <c r="K168" s="74"/>
      <c r="L168" s="74"/>
      <c r="M168" s="74"/>
      <c r="N168" s="74"/>
      <c r="O168" s="75"/>
      <c r="P168" s="74"/>
      <c r="Q168" s="74"/>
      <c r="R168" s="74"/>
      <c r="S168" s="75"/>
      <c r="T168" s="74"/>
      <c r="U168" s="74"/>
      <c r="V168" s="74"/>
      <c r="W168" s="75"/>
      <c r="X168" s="74"/>
      <c r="Y168" s="75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5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62">
        <f t="shared" si="43"/>
        <v>0</v>
      </c>
      <c r="BR168" s="62">
        <f t="shared" si="44"/>
        <v>0</v>
      </c>
      <c r="BS168" s="62">
        <f t="shared" si="45"/>
        <v>0</v>
      </c>
      <c r="BT168" s="62">
        <f t="shared" si="46"/>
        <v>0</v>
      </c>
      <c r="BU168" s="62">
        <f t="shared" si="47"/>
        <v>0</v>
      </c>
      <c r="BV168" s="62"/>
      <c r="BW168" s="62">
        <f t="shared" si="48"/>
        <v>0</v>
      </c>
      <c r="BX168" s="62">
        <f t="shared" si="49"/>
        <v>0</v>
      </c>
      <c r="BY168" s="62">
        <f t="shared" si="50"/>
        <v>0</v>
      </c>
      <c r="BZ168" s="63">
        <f t="shared" si="51"/>
        <v>0</v>
      </c>
      <c r="CA168" s="22">
        <f t="shared" si="52"/>
        <v>0</v>
      </c>
      <c r="CB168" s="23">
        <f t="shared" si="53"/>
        <v>0</v>
      </c>
      <c r="CC168" s="24">
        <f t="shared" si="54"/>
        <v>0</v>
      </c>
      <c r="CD168" s="64">
        <f t="shared" si="55"/>
        <v>-1</v>
      </c>
      <c r="CE168" s="30"/>
      <c r="CF168" s="64" t="e">
        <f t="shared" si="56"/>
        <v>#N/A</v>
      </c>
      <c r="CG168" s="65">
        <f t="shared" si="57"/>
        <v>1</v>
      </c>
      <c r="CH168" s="64">
        <f t="shared" si="58"/>
        <v>0</v>
      </c>
      <c r="CI168" s="66" t="e">
        <f>VLOOKUP(A168,[1]DATA!$A$6:$AI$331,34,0)</f>
        <v>#N/A</v>
      </c>
      <c r="CJ168" s="67" t="e">
        <f>VLOOKUP(A168,[2]CHAMCONG!A$7:CI$333,79,0)</f>
        <v>#N/A</v>
      </c>
      <c r="CK168" s="68" t="e">
        <f t="shared" si="59"/>
        <v>#N/A</v>
      </c>
    </row>
    <row r="169" spans="1:91" s="25" customFormat="1" ht="15.75" customHeight="1" x14ac:dyDescent="0.25">
      <c r="A169" s="69"/>
      <c r="B169" s="70"/>
      <c r="C169" s="71"/>
      <c r="D169" s="72"/>
      <c r="E169" s="73"/>
      <c r="F169" s="73"/>
      <c r="G169" s="74"/>
      <c r="H169" s="74"/>
      <c r="I169" s="75"/>
      <c r="J169" s="74"/>
      <c r="K169" s="74"/>
      <c r="L169" s="74"/>
      <c r="M169" s="74"/>
      <c r="N169" s="74"/>
      <c r="O169" s="75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5"/>
      <c r="AF169" s="75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62">
        <f t="shared" si="43"/>
        <v>0</v>
      </c>
      <c r="BR169" s="62">
        <f t="shared" si="44"/>
        <v>0</v>
      </c>
      <c r="BS169" s="62">
        <f t="shared" si="45"/>
        <v>0</v>
      </c>
      <c r="BT169" s="62">
        <f t="shared" si="46"/>
        <v>0</v>
      </c>
      <c r="BU169" s="62">
        <f t="shared" si="47"/>
        <v>0</v>
      </c>
      <c r="BV169" s="62"/>
      <c r="BW169" s="62">
        <f t="shared" si="48"/>
        <v>0</v>
      </c>
      <c r="BX169" s="62">
        <f t="shared" si="49"/>
        <v>0</v>
      </c>
      <c r="BY169" s="62">
        <f t="shared" si="50"/>
        <v>0</v>
      </c>
      <c r="BZ169" s="63">
        <f t="shared" si="51"/>
        <v>0</v>
      </c>
      <c r="CA169" s="22">
        <f t="shared" si="52"/>
        <v>0</v>
      </c>
      <c r="CB169" s="23">
        <f t="shared" si="53"/>
        <v>0</v>
      </c>
      <c r="CC169" s="24">
        <f t="shared" si="54"/>
        <v>0</v>
      </c>
      <c r="CD169" s="64">
        <f t="shared" si="55"/>
        <v>-1</v>
      </c>
      <c r="CE169" s="30"/>
      <c r="CF169" s="64" t="e">
        <f t="shared" si="56"/>
        <v>#N/A</v>
      </c>
      <c r="CG169" s="65">
        <f t="shared" si="57"/>
        <v>1</v>
      </c>
      <c r="CH169" s="64">
        <f t="shared" si="58"/>
        <v>0</v>
      </c>
      <c r="CI169" s="66" t="e">
        <f>VLOOKUP(A169,[1]DATA!$A$6:$AI$331,34,0)</f>
        <v>#N/A</v>
      </c>
      <c r="CJ169" s="67" t="e">
        <f>VLOOKUP(A169,[2]CHAMCONG!A$7:CI$333,79,0)</f>
        <v>#N/A</v>
      </c>
      <c r="CK169" s="68" t="e">
        <f t="shared" si="59"/>
        <v>#N/A</v>
      </c>
    </row>
    <row r="170" spans="1:91" s="25" customFormat="1" ht="15.75" customHeight="1" x14ac:dyDescent="0.25">
      <c r="A170" s="69"/>
      <c r="B170" s="70"/>
      <c r="C170" s="71"/>
      <c r="D170" s="72"/>
      <c r="E170" s="73"/>
      <c r="F170" s="73"/>
      <c r="G170" s="74"/>
      <c r="H170" s="74"/>
      <c r="I170" s="75"/>
      <c r="J170" s="74"/>
      <c r="K170" s="74"/>
      <c r="L170" s="74"/>
      <c r="M170" s="74"/>
      <c r="N170" s="74"/>
      <c r="O170" s="75"/>
      <c r="P170" s="74"/>
      <c r="Q170" s="74"/>
      <c r="R170" s="74"/>
      <c r="S170" s="74"/>
      <c r="T170" s="74"/>
      <c r="U170" s="74"/>
      <c r="V170" s="74"/>
      <c r="W170" s="75"/>
      <c r="X170" s="74"/>
      <c r="Y170" s="74"/>
      <c r="Z170" s="74"/>
      <c r="AA170" s="74"/>
      <c r="AB170" s="74"/>
      <c r="AC170" s="75"/>
      <c r="AD170" s="74"/>
      <c r="AE170" s="74"/>
      <c r="AF170" s="74"/>
      <c r="AG170" s="74"/>
      <c r="AH170" s="74"/>
      <c r="AI170" s="74"/>
      <c r="AJ170" s="74"/>
      <c r="AK170" s="75"/>
      <c r="AL170" s="74"/>
      <c r="AM170" s="74"/>
      <c r="AN170" s="74"/>
      <c r="AO170" s="74"/>
      <c r="AP170" s="74"/>
      <c r="AQ170" s="75"/>
      <c r="AR170" s="74"/>
      <c r="AS170" s="74"/>
      <c r="AT170" s="74"/>
      <c r="AU170" s="74"/>
      <c r="AV170" s="74"/>
      <c r="AW170" s="74"/>
      <c r="AX170" s="74"/>
      <c r="AY170" s="75"/>
      <c r="AZ170" s="74"/>
      <c r="BA170" s="74"/>
      <c r="BB170" s="74"/>
      <c r="BC170" s="74"/>
      <c r="BD170" s="74"/>
      <c r="BE170" s="75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62">
        <f t="shared" si="43"/>
        <v>0</v>
      </c>
      <c r="BR170" s="62">
        <f t="shared" si="44"/>
        <v>0</v>
      </c>
      <c r="BS170" s="62">
        <f t="shared" si="45"/>
        <v>0</v>
      </c>
      <c r="BT170" s="62">
        <f t="shared" si="46"/>
        <v>0</v>
      </c>
      <c r="BU170" s="62">
        <f t="shared" si="47"/>
        <v>0</v>
      </c>
      <c r="BV170" s="62"/>
      <c r="BW170" s="62">
        <f t="shared" si="48"/>
        <v>0</v>
      </c>
      <c r="BX170" s="62">
        <f t="shared" si="49"/>
        <v>0</v>
      </c>
      <c r="BY170" s="62">
        <f t="shared" si="50"/>
        <v>0</v>
      </c>
      <c r="BZ170" s="63">
        <f t="shared" si="51"/>
        <v>0</v>
      </c>
      <c r="CA170" s="22">
        <f t="shared" si="52"/>
        <v>0</v>
      </c>
      <c r="CB170" s="23">
        <f t="shared" si="53"/>
        <v>0</v>
      </c>
      <c r="CC170" s="24">
        <f t="shared" si="54"/>
        <v>0</v>
      </c>
      <c r="CD170" s="64">
        <f t="shared" si="55"/>
        <v>-1</v>
      </c>
      <c r="CE170" s="30"/>
      <c r="CF170" s="64" t="e">
        <f t="shared" si="56"/>
        <v>#N/A</v>
      </c>
      <c r="CG170" s="65">
        <f t="shared" si="57"/>
        <v>1</v>
      </c>
      <c r="CH170" s="64">
        <f t="shared" si="58"/>
        <v>0</v>
      </c>
      <c r="CI170" s="66" t="e">
        <f>VLOOKUP(A170,[1]DATA!$A$6:$AI$331,34,0)</f>
        <v>#N/A</v>
      </c>
      <c r="CJ170" s="67" t="e">
        <f>VLOOKUP(A170,[2]CHAMCONG!A$7:CI$333,79,0)</f>
        <v>#N/A</v>
      </c>
      <c r="CK170" s="68" t="e">
        <f t="shared" si="59"/>
        <v>#N/A</v>
      </c>
    </row>
    <row r="171" spans="1:91" s="25" customFormat="1" ht="15.75" customHeight="1" x14ac:dyDescent="0.25">
      <c r="A171" s="69"/>
      <c r="B171" s="70"/>
      <c r="C171" s="71"/>
      <c r="D171" s="72"/>
      <c r="E171" s="73"/>
      <c r="F171" s="73"/>
      <c r="G171" s="74"/>
      <c r="H171" s="74"/>
      <c r="I171" s="74"/>
      <c r="J171" s="74"/>
      <c r="K171" s="74"/>
      <c r="L171" s="74"/>
      <c r="M171" s="74"/>
      <c r="N171" s="74"/>
      <c r="O171" s="75"/>
      <c r="P171" s="74"/>
      <c r="Q171" s="75"/>
      <c r="R171" s="74"/>
      <c r="S171" s="75"/>
      <c r="T171" s="74"/>
      <c r="U171" s="75"/>
      <c r="V171" s="74"/>
      <c r="W171" s="75"/>
      <c r="X171" s="74"/>
      <c r="Y171" s="75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62">
        <f t="shared" si="43"/>
        <v>0</v>
      </c>
      <c r="BR171" s="62">
        <f t="shared" si="44"/>
        <v>0</v>
      </c>
      <c r="BS171" s="62">
        <f t="shared" si="45"/>
        <v>0</v>
      </c>
      <c r="BT171" s="62">
        <f t="shared" si="46"/>
        <v>0</v>
      </c>
      <c r="BU171" s="62">
        <f t="shared" si="47"/>
        <v>0</v>
      </c>
      <c r="BV171" s="62"/>
      <c r="BW171" s="62">
        <f t="shared" si="48"/>
        <v>0</v>
      </c>
      <c r="BX171" s="62">
        <f t="shared" si="49"/>
        <v>0</v>
      </c>
      <c r="BY171" s="62">
        <f t="shared" si="50"/>
        <v>0</v>
      </c>
      <c r="BZ171" s="63">
        <f t="shared" si="51"/>
        <v>0</v>
      </c>
      <c r="CA171" s="22">
        <f t="shared" si="52"/>
        <v>0</v>
      </c>
      <c r="CB171" s="23">
        <f t="shared" si="53"/>
        <v>0</v>
      </c>
      <c r="CC171" s="24">
        <f t="shared" si="54"/>
        <v>0</v>
      </c>
      <c r="CD171" s="64">
        <f t="shared" si="55"/>
        <v>-1</v>
      </c>
      <c r="CE171" s="30"/>
      <c r="CF171" s="64" t="e">
        <f t="shared" si="56"/>
        <v>#N/A</v>
      </c>
      <c r="CG171" s="65">
        <f t="shared" si="57"/>
        <v>1</v>
      </c>
      <c r="CH171" s="64">
        <f t="shared" si="58"/>
        <v>0</v>
      </c>
      <c r="CI171" s="66" t="e">
        <f>VLOOKUP(A171,[1]DATA!$A$6:$AI$331,34,0)</f>
        <v>#N/A</v>
      </c>
      <c r="CJ171" s="67" t="e">
        <f>VLOOKUP(A171,[2]CHAMCONG!A$7:CI$333,79,0)</f>
        <v>#N/A</v>
      </c>
      <c r="CK171" s="68" t="e">
        <f t="shared" si="59"/>
        <v>#N/A</v>
      </c>
    </row>
    <row r="172" spans="1:91" s="25" customFormat="1" ht="15.75" customHeight="1" x14ac:dyDescent="0.25">
      <c r="A172" s="69"/>
      <c r="B172" s="70"/>
      <c r="C172" s="71"/>
      <c r="D172" s="72"/>
      <c r="E172" s="73"/>
      <c r="F172" s="73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5"/>
      <c r="AF172" s="75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5"/>
      <c r="AR172" s="74"/>
      <c r="AS172" s="75"/>
      <c r="AT172" s="75"/>
      <c r="AU172" s="75"/>
      <c r="AV172" s="74"/>
      <c r="AW172" s="74"/>
      <c r="AX172" s="74"/>
      <c r="AY172" s="75"/>
      <c r="AZ172" s="74"/>
      <c r="BA172" s="75"/>
      <c r="BB172" s="74"/>
      <c r="BC172" s="75"/>
      <c r="BD172" s="74"/>
      <c r="BE172" s="75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62">
        <f t="shared" si="43"/>
        <v>0</v>
      </c>
      <c r="BR172" s="62">
        <f t="shared" si="44"/>
        <v>0</v>
      </c>
      <c r="BS172" s="62">
        <f t="shared" si="45"/>
        <v>0</v>
      </c>
      <c r="BT172" s="62">
        <f t="shared" si="46"/>
        <v>0</v>
      </c>
      <c r="BU172" s="62">
        <f t="shared" si="47"/>
        <v>0</v>
      </c>
      <c r="BV172" s="62"/>
      <c r="BW172" s="62">
        <f t="shared" si="48"/>
        <v>0</v>
      </c>
      <c r="BX172" s="62">
        <f t="shared" si="49"/>
        <v>0</v>
      </c>
      <c r="BY172" s="62">
        <f t="shared" si="50"/>
        <v>0</v>
      </c>
      <c r="BZ172" s="63">
        <f t="shared" si="51"/>
        <v>0</v>
      </c>
      <c r="CA172" s="22">
        <f t="shared" si="52"/>
        <v>0</v>
      </c>
      <c r="CB172" s="23">
        <f t="shared" si="53"/>
        <v>0</v>
      </c>
      <c r="CC172" s="24">
        <f t="shared" si="54"/>
        <v>0</v>
      </c>
      <c r="CD172" s="64">
        <f t="shared" si="55"/>
        <v>-1</v>
      </c>
      <c r="CE172" s="30"/>
      <c r="CF172" s="64" t="e">
        <f t="shared" si="56"/>
        <v>#N/A</v>
      </c>
      <c r="CG172" s="65">
        <f t="shared" si="57"/>
        <v>1</v>
      </c>
      <c r="CH172" s="64">
        <f t="shared" si="58"/>
        <v>0</v>
      </c>
      <c r="CI172" s="66" t="e">
        <f>VLOOKUP(A172,[1]DATA!$A$6:$AI$331,34,0)</f>
        <v>#N/A</v>
      </c>
      <c r="CJ172" s="67" t="e">
        <f>VLOOKUP(A172,[2]CHAMCONG!A$7:CI$333,79,0)</f>
        <v>#N/A</v>
      </c>
      <c r="CK172" s="68" t="e">
        <f t="shared" si="59"/>
        <v>#N/A</v>
      </c>
    </row>
    <row r="173" spans="1:91" s="25" customFormat="1" ht="15.75" customHeight="1" x14ac:dyDescent="0.25">
      <c r="A173" s="69"/>
      <c r="B173" s="70"/>
      <c r="C173" s="71"/>
      <c r="D173" s="72"/>
      <c r="E173" s="73"/>
      <c r="F173" s="73"/>
      <c r="G173" s="74"/>
      <c r="H173" s="74"/>
      <c r="I173" s="75"/>
      <c r="J173" s="74"/>
      <c r="K173" s="75"/>
      <c r="L173" s="74"/>
      <c r="M173" s="74"/>
      <c r="N173" s="74"/>
      <c r="O173" s="75"/>
      <c r="P173" s="74"/>
      <c r="Q173" s="74"/>
      <c r="R173" s="74"/>
      <c r="S173" s="75"/>
      <c r="T173" s="74"/>
      <c r="U173" s="75"/>
      <c r="V173" s="74"/>
      <c r="W173" s="75"/>
      <c r="X173" s="74"/>
      <c r="Y173" s="75"/>
      <c r="Z173" s="74"/>
      <c r="AA173" s="74"/>
      <c r="AB173" s="74"/>
      <c r="AC173" s="75"/>
      <c r="AD173" s="74"/>
      <c r="AE173" s="74"/>
      <c r="AF173" s="74"/>
      <c r="AG173" s="75"/>
      <c r="AH173" s="74"/>
      <c r="AI173" s="75"/>
      <c r="AJ173" s="74"/>
      <c r="AK173" s="75"/>
      <c r="AL173" s="74"/>
      <c r="AM173" s="75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62">
        <f t="shared" si="43"/>
        <v>0</v>
      </c>
      <c r="BR173" s="62">
        <f t="shared" si="44"/>
        <v>0</v>
      </c>
      <c r="BS173" s="62">
        <f t="shared" si="45"/>
        <v>0</v>
      </c>
      <c r="BT173" s="62">
        <f t="shared" si="46"/>
        <v>0</v>
      </c>
      <c r="BU173" s="62">
        <f t="shared" si="47"/>
        <v>0</v>
      </c>
      <c r="BV173" s="62"/>
      <c r="BW173" s="62">
        <f t="shared" si="48"/>
        <v>0</v>
      </c>
      <c r="BX173" s="62">
        <f t="shared" si="49"/>
        <v>0</v>
      </c>
      <c r="BY173" s="62">
        <f t="shared" si="50"/>
        <v>0</v>
      </c>
      <c r="BZ173" s="63">
        <f t="shared" si="51"/>
        <v>0</v>
      </c>
      <c r="CA173" s="22">
        <f t="shared" si="52"/>
        <v>0</v>
      </c>
      <c r="CB173" s="23">
        <f t="shared" si="53"/>
        <v>0</v>
      </c>
      <c r="CC173" s="24">
        <f t="shared" si="54"/>
        <v>0</v>
      </c>
      <c r="CD173" s="64">
        <f t="shared" si="55"/>
        <v>-1</v>
      </c>
      <c r="CE173" s="30"/>
      <c r="CF173" s="64" t="e">
        <f t="shared" si="56"/>
        <v>#N/A</v>
      </c>
      <c r="CG173" s="65">
        <f t="shared" si="57"/>
        <v>1</v>
      </c>
      <c r="CH173" s="64">
        <f t="shared" si="58"/>
        <v>0</v>
      </c>
      <c r="CI173" s="66" t="e">
        <f>VLOOKUP(A173,[1]DATA!$A$6:$AI$331,34,0)</f>
        <v>#N/A</v>
      </c>
      <c r="CJ173" s="67" t="e">
        <f>VLOOKUP(A173,[2]CHAMCONG!A$7:CI$333,79,0)</f>
        <v>#N/A</v>
      </c>
      <c r="CK173" s="68" t="e">
        <f t="shared" si="59"/>
        <v>#N/A</v>
      </c>
    </row>
    <row r="174" spans="1:91" s="25" customFormat="1" ht="15.75" customHeight="1" x14ac:dyDescent="0.25">
      <c r="A174" s="69"/>
      <c r="B174" s="70"/>
      <c r="C174" s="71"/>
      <c r="D174" s="72"/>
      <c r="E174" s="73"/>
      <c r="F174" s="73"/>
      <c r="G174" s="74"/>
      <c r="H174" s="74"/>
      <c r="I174" s="75"/>
      <c r="J174" s="74"/>
      <c r="K174" s="75"/>
      <c r="L174" s="74"/>
      <c r="M174" s="75"/>
      <c r="N174" s="74"/>
      <c r="O174" s="75"/>
      <c r="P174" s="74"/>
      <c r="Q174" s="74"/>
      <c r="R174" s="74"/>
      <c r="S174" s="75"/>
      <c r="T174" s="74"/>
      <c r="U174" s="75"/>
      <c r="V174" s="74"/>
      <c r="W174" s="75"/>
      <c r="X174" s="74"/>
      <c r="Y174" s="74"/>
      <c r="Z174" s="74"/>
      <c r="AA174" s="75"/>
      <c r="AB174" s="74"/>
      <c r="AC174" s="75"/>
      <c r="AD174" s="74"/>
      <c r="AE174" s="74"/>
      <c r="AF174" s="74"/>
      <c r="AG174" s="75"/>
      <c r="AH174" s="74"/>
      <c r="AI174" s="75"/>
      <c r="AJ174" s="74"/>
      <c r="AK174" s="75"/>
      <c r="AL174" s="74"/>
      <c r="AM174" s="75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62">
        <f t="shared" si="43"/>
        <v>0</v>
      </c>
      <c r="BR174" s="62">
        <f t="shared" si="44"/>
        <v>0</v>
      </c>
      <c r="BS174" s="62">
        <f t="shared" si="45"/>
        <v>0</v>
      </c>
      <c r="BT174" s="62">
        <f t="shared" si="46"/>
        <v>0</v>
      </c>
      <c r="BU174" s="62">
        <f t="shared" si="47"/>
        <v>0</v>
      </c>
      <c r="BV174" s="62"/>
      <c r="BW174" s="62">
        <f t="shared" si="48"/>
        <v>0</v>
      </c>
      <c r="BX174" s="62">
        <f t="shared" si="49"/>
        <v>0</v>
      </c>
      <c r="BY174" s="62">
        <f t="shared" si="50"/>
        <v>0</v>
      </c>
      <c r="BZ174" s="63">
        <f t="shared" si="51"/>
        <v>0</v>
      </c>
      <c r="CA174" s="22">
        <f t="shared" si="52"/>
        <v>0</v>
      </c>
      <c r="CB174" s="23">
        <f t="shared" si="53"/>
        <v>0</v>
      </c>
      <c r="CC174" s="24">
        <f t="shared" si="54"/>
        <v>0</v>
      </c>
      <c r="CD174" s="64">
        <f t="shared" si="55"/>
        <v>-1</v>
      </c>
      <c r="CE174" s="30"/>
      <c r="CF174" s="64" t="e">
        <f t="shared" si="56"/>
        <v>#N/A</v>
      </c>
      <c r="CG174" s="65">
        <f t="shared" si="57"/>
        <v>1</v>
      </c>
      <c r="CH174" s="64">
        <f t="shared" si="58"/>
        <v>0</v>
      </c>
      <c r="CI174" s="66" t="e">
        <f>VLOOKUP(A174,[1]DATA!$A$6:$AI$331,34,0)</f>
        <v>#N/A</v>
      </c>
      <c r="CJ174" s="67" t="e">
        <f>VLOOKUP(A174,[2]CHAMCONG!A$7:CI$333,79,0)</f>
        <v>#N/A</v>
      </c>
      <c r="CK174" s="68" t="e">
        <f t="shared" si="59"/>
        <v>#N/A</v>
      </c>
    </row>
    <row r="175" spans="1:91" s="25" customFormat="1" ht="15.75" customHeight="1" x14ac:dyDescent="0.25">
      <c r="A175" s="69"/>
      <c r="B175" s="70"/>
      <c r="C175" s="71"/>
      <c r="D175" s="72"/>
      <c r="E175" s="73"/>
      <c r="F175" s="73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62">
        <f t="shared" si="43"/>
        <v>0</v>
      </c>
      <c r="BR175" s="62">
        <f t="shared" si="44"/>
        <v>0</v>
      </c>
      <c r="BS175" s="62">
        <f t="shared" si="45"/>
        <v>0</v>
      </c>
      <c r="BT175" s="62">
        <f t="shared" si="46"/>
        <v>0</v>
      </c>
      <c r="BU175" s="62">
        <f t="shared" si="47"/>
        <v>0</v>
      </c>
      <c r="BV175" s="62"/>
      <c r="BW175" s="62">
        <f t="shared" si="48"/>
        <v>0</v>
      </c>
      <c r="BX175" s="62">
        <f t="shared" si="49"/>
        <v>0</v>
      </c>
      <c r="BY175" s="62">
        <f t="shared" si="50"/>
        <v>0</v>
      </c>
      <c r="BZ175" s="63">
        <f t="shared" si="51"/>
        <v>0</v>
      </c>
      <c r="CA175" s="22">
        <f t="shared" si="52"/>
        <v>0</v>
      </c>
      <c r="CB175" s="23">
        <f t="shared" si="53"/>
        <v>0</v>
      </c>
      <c r="CC175" s="24">
        <f t="shared" si="54"/>
        <v>0</v>
      </c>
      <c r="CD175" s="64">
        <f t="shared" si="55"/>
        <v>-1</v>
      </c>
      <c r="CE175" s="30"/>
      <c r="CF175" s="64" t="e">
        <f t="shared" si="56"/>
        <v>#N/A</v>
      </c>
      <c r="CG175" s="65">
        <f t="shared" si="57"/>
        <v>1</v>
      </c>
      <c r="CH175" s="64">
        <f t="shared" si="58"/>
        <v>0</v>
      </c>
      <c r="CI175" s="66" t="e">
        <f>VLOOKUP(A175,[1]DATA!$A$6:$AI$331,34,0)</f>
        <v>#N/A</v>
      </c>
      <c r="CJ175" s="67" t="e">
        <f>VLOOKUP(A175,[2]CHAMCONG!A$7:CI$333,79,0)</f>
        <v>#N/A</v>
      </c>
      <c r="CK175" s="68" t="e">
        <f t="shared" si="59"/>
        <v>#N/A</v>
      </c>
    </row>
    <row r="176" spans="1:91" s="25" customFormat="1" ht="15.75" customHeight="1" x14ac:dyDescent="0.25">
      <c r="A176" s="69"/>
      <c r="B176" s="70"/>
      <c r="C176" s="71"/>
      <c r="D176" s="72"/>
      <c r="E176" s="73"/>
      <c r="F176" s="73"/>
      <c r="G176" s="74"/>
      <c r="H176" s="74"/>
      <c r="I176" s="75"/>
      <c r="J176" s="74"/>
      <c r="K176" s="75"/>
      <c r="L176" s="74"/>
      <c r="M176" s="75"/>
      <c r="N176" s="74"/>
      <c r="O176" s="75"/>
      <c r="P176" s="74"/>
      <c r="Q176" s="74"/>
      <c r="R176" s="74"/>
      <c r="S176" s="75"/>
      <c r="T176" s="74"/>
      <c r="U176" s="75"/>
      <c r="V176" s="74"/>
      <c r="W176" s="75"/>
      <c r="X176" s="74"/>
      <c r="Y176" s="75"/>
      <c r="Z176" s="74"/>
      <c r="AA176" s="75"/>
      <c r="AB176" s="74"/>
      <c r="AC176" s="75"/>
      <c r="AD176" s="74"/>
      <c r="AE176" s="74"/>
      <c r="AF176" s="74"/>
      <c r="AG176" s="75"/>
      <c r="AH176" s="74"/>
      <c r="AI176" s="74"/>
      <c r="AJ176" s="74"/>
      <c r="AK176" s="75"/>
      <c r="AL176" s="74"/>
      <c r="AM176" s="75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62">
        <f t="shared" si="43"/>
        <v>0</v>
      </c>
      <c r="BR176" s="62">
        <f t="shared" si="44"/>
        <v>0</v>
      </c>
      <c r="BS176" s="62">
        <f t="shared" si="45"/>
        <v>0</v>
      </c>
      <c r="BT176" s="62">
        <f t="shared" si="46"/>
        <v>0</v>
      </c>
      <c r="BU176" s="62">
        <f t="shared" si="47"/>
        <v>0</v>
      </c>
      <c r="BV176" s="62"/>
      <c r="BW176" s="62">
        <f t="shared" si="48"/>
        <v>0</v>
      </c>
      <c r="BX176" s="62">
        <f t="shared" si="49"/>
        <v>0</v>
      </c>
      <c r="BY176" s="62">
        <f t="shared" si="50"/>
        <v>0</v>
      </c>
      <c r="BZ176" s="63">
        <f t="shared" si="51"/>
        <v>0</v>
      </c>
      <c r="CA176" s="22">
        <f t="shared" si="52"/>
        <v>0</v>
      </c>
      <c r="CB176" s="23">
        <f t="shared" si="53"/>
        <v>0</v>
      </c>
      <c r="CC176" s="24">
        <f t="shared" si="54"/>
        <v>0</v>
      </c>
      <c r="CD176" s="64">
        <f t="shared" si="55"/>
        <v>-1</v>
      </c>
      <c r="CE176" s="30"/>
      <c r="CF176" s="64" t="e">
        <f t="shared" si="56"/>
        <v>#N/A</v>
      </c>
      <c r="CG176" s="65">
        <f t="shared" si="57"/>
        <v>1</v>
      </c>
      <c r="CH176" s="64">
        <f t="shared" si="58"/>
        <v>0</v>
      </c>
      <c r="CI176" s="66" t="e">
        <f>VLOOKUP(A176,[1]DATA!$A$6:$AI$331,34,0)</f>
        <v>#N/A</v>
      </c>
      <c r="CJ176" s="67" t="e">
        <f>VLOOKUP(A176,[2]CHAMCONG!A$7:CI$333,79,0)</f>
        <v>#N/A</v>
      </c>
      <c r="CK176" s="68" t="e">
        <f t="shared" si="59"/>
        <v>#N/A</v>
      </c>
    </row>
    <row r="177" spans="1:89" s="25" customFormat="1" ht="15.75" customHeight="1" x14ac:dyDescent="0.25">
      <c r="A177" s="69"/>
      <c r="B177" s="70"/>
      <c r="C177" s="71"/>
      <c r="D177" s="72"/>
      <c r="E177" s="73"/>
      <c r="F177" s="73"/>
      <c r="G177" s="74"/>
      <c r="H177" s="74"/>
      <c r="I177" s="75"/>
      <c r="J177" s="74"/>
      <c r="K177" s="75"/>
      <c r="L177" s="74"/>
      <c r="M177" s="75"/>
      <c r="N177" s="74"/>
      <c r="O177" s="75"/>
      <c r="P177" s="74"/>
      <c r="Q177" s="75"/>
      <c r="R177" s="74"/>
      <c r="S177" s="75"/>
      <c r="T177" s="74"/>
      <c r="U177" s="75"/>
      <c r="V177" s="74"/>
      <c r="W177" s="75"/>
      <c r="X177" s="74"/>
      <c r="Y177" s="74"/>
      <c r="Z177" s="74"/>
      <c r="AA177" s="75"/>
      <c r="AB177" s="74"/>
      <c r="AC177" s="75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62">
        <f t="shared" si="43"/>
        <v>0</v>
      </c>
      <c r="BR177" s="62">
        <f t="shared" si="44"/>
        <v>0</v>
      </c>
      <c r="BS177" s="62">
        <f t="shared" si="45"/>
        <v>0</v>
      </c>
      <c r="BT177" s="62">
        <f t="shared" si="46"/>
        <v>0</v>
      </c>
      <c r="BU177" s="62">
        <f t="shared" si="47"/>
        <v>0</v>
      </c>
      <c r="BV177" s="62"/>
      <c r="BW177" s="62">
        <f t="shared" si="48"/>
        <v>0</v>
      </c>
      <c r="BX177" s="62">
        <f t="shared" si="49"/>
        <v>0</v>
      </c>
      <c r="BY177" s="62">
        <f t="shared" si="50"/>
        <v>0</v>
      </c>
      <c r="BZ177" s="63">
        <f t="shared" si="51"/>
        <v>0</v>
      </c>
      <c r="CA177" s="22">
        <f t="shared" si="52"/>
        <v>0</v>
      </c>
      <c r="CB177" s="23">
        <f t="shared" si="53"/>
        <v>0</v>
      </c>
      <c r="CC177" s="24">
        <f t="shared" si="54"/>
        <v>0</v>
      </c>
      <c r="CD177" s="64">
        <f t="shared" si="55"/>
        <v>-1</v>
      </c>
      <c r="CE177" s="30"/>
      <c r="CF177" s="64" t="e">
        <f t="shared" si="56"/>
        <v>#N/A</v>
      </c>
      <c r="CG177" s="65">
        <f t="shared" si="57"/>
        <v>1</v>
      </c>
      <c r="CH177" s="64">
        <f t="shared" si="58"/>
        <v>0</v>
      </c>
      <c r="CI177" s="66" t="e">
        <f>VLOOKUP(A177,[1]DATA!$A$6:$AI$331,34,0)</f>
        <v>#N/A</v>
      </c>
      <c r="CJ177" s="67" t="e">
        <f>VLOOKUP(A177,[2]CHAMCONG!A$7:CI$333,79,0)</f>
        <v>#N/A</v>
      </c>
      <c r="CK177" s="68" t="e">
        <f t="shared" si="59"/>
        <v>#N/A</v>
      </c>
    </row>
    <row r="178" spans="1:89" s="25" customFormat="1" ht="15.75" customHeight="1" x14ac:dyDescent="0.25">
      <c r="A178" s="69"/>
      <c r="B178" s="70"/>
      <c r="C178" s="71"/>
      <c r="D178" s="72"/>
      <c r="E178" s="73"/>
      <c r="F178" s="73"/>
      <c r="G178" s="74"/>
      <c r="H178" s="74"/>
      <c r="I178" s="75"/>
      <c r="J178" s="74"/>
      <c r="K178" s="75"/>
      <c r="L178" s="74"/>
      <c r="M178" s="75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62">
        <f t="shared" si="43"/>
        <v>0</v>
      </c>
      <c r="BR178" s="62">
        <f t="shared" si="44"/>
        <v>0</v>
      </c>
      <c r="BS178" s="62">
        <f t="shared" si="45"/>
        <v>0</v>
      </c>
      <c r="BT178" s="62">
        <f t="shared" si="46"/>
        <v>0</v>
      </c>
      <c r="BU178" s="62">
        <f t="shared" si="47"/>
        <v>0</v>
      </c>
      <c r="BV178" s="62"/>
      <c r="BW178" s="62">
        <f t="shared" si="48"/>
        <v>0</v>
      </c>
      <c r="BX178" s="62">
        <f t="shared" si="49"/>
        <v>0</v>
      </c>
      <c r="BY178" s="62">
        <f t="shared" si="50"/>
        <v>0</v>
      </c>
      <c r="BZ178" s="63">
        <f t="shared" si="51"/>
        <v>0</v>
      </c>
      <c r="CA178" s="22">
        <f t="shared" si="52"/>
        <v>0</v>
      </c>
      <c r="CB178" s="23">
        <f t="shared" si="53"/>
        <v>0</v>
      </c>
      <c r="CC178" s="24">
        <f t="shared" si="54"/>
        <v>0</v>
      </c>
      <c r="CD178" s="64">
        <f t="shared" si="55"/>
        <v>-1</v>
      </c>
      <c r="CE178" s="30"/>
      <c r="CF178" s="64" t="e">
        <f t="shared" si="56"/>
        <v>#N/A</v>
      </c>
      <c r="CG178" s="65">
        <f t="shared" si="57"/>
        <v>1</v>
      </c>
      <c r="CH178" s="64">
        <f t="shared" si="58"/>
        <v>0</v>
      </c>
      <c r="CI178" s="66" t="e">
        <f>VLOOKUP(A178,[1]DATA!$A$6:$AI$331,34,0)</f>
        <v>#N/A</v>
      </c>
      <c r="CJ178" s="67" t="e">
        <f>VLOOKUP(A178,[2]CHAMCONG!A$7:CI$333,79,0)</f>
        <v>#N/A</v>
      </c>
      <c r="CK178" s="68" t="e">
        <f t="shared" si="59"/>
        <v>#N/A</v>
      </c>
    </row>
    <row r="179" spans="1:89" s="25" customFormat="1" ht="15.75" customHeight="1" x14ac:dyDescent="0.25">
      <c r="A179" s="69"/>
      <c r="B179" s="70"/>
      <c r="C179" s="71"/>
      <c r="D179" s="72"/>
      <c r="E179" s="73"/>
      <c r="F179" s="73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62">
        <f t="shared" si="43"/>
        <v>0</v>
      </c>
      <c r="BR179" s="62">
        <f t="shared" si="44"/>
        <v>0</v>
      </c>
      <c r="BS179" s="62">
        <f t="shared" si="45"/>
        <v>0</v>
      </c>
      <c r="BT179" s="62">
        <f t="shared" si="46"/>
        <v>0</v>
      </c>
      <c r="BU179" s="62">
        <f t="shared" si="47"/>
        <v>0</v>
      </c>
      <c r="BV179" s="62"/>
      <c r="BW179" s="62">
        <f t="shared" si="48"/>
        <v>0</v>
      </c>
      <c r="BX179" s="62">
        <f t="shared" si="49"/>
        <v>0</v>
      </c>
      <c r="BY179" s="62">
        <f t="shared" si="50"/>
        <v>0</v>
      </c>
      <c r="BZ179" s="63">
        <f t="shared" si="51"/>
        <v>0</v>
      </c>
      <c r="CA179" s="22">
        <f t="shared" si="52"/>
        <v>0</v>
      </c>
      <c r="CB179" s="23">
        <f t="shared" si="53"/>
        <v>0</v>
      </c>
      <c r="CC179" s="24">
        <f t="shared" si="54"/>
        <v>0</v>
      </c>
      <c r="CD179" s="64">
        <f t="shared" si="55"/>
        <v>-1</v>
      </c>
      <c r="CE179" s="30"/>
      <c r="CF179" s="64" t="e">
        <f t="shared" si="56"/>
        <v>#N/A</v>
      </c>
      <c r="CG179" s="65">
        <f t="shared" si="57"/>
        <v>1</v>
      </c>
      <c r="CH179" s="64">
        <f t="shared" si="58"/>
        <v>0</v>
      </c>
      <c r="CI179" s="66" t="e">
        <f>VLOOKUP(A179,[1]DATA!$A$6:$AI$331,34,0)</f>
        <v>#N/A</v>
      </c>
      <c r="CJ179" s="67" t="e">
        <f>VLOOKUP(A179,[2]CHAMCONG!A$7:CI$333,79,0)</f>
        <v>#N/A</v>
      </c>
      <c r="CK179" s="68" t="e">
        <f t="shared" si="59"/>
        <v>#N/A</v>
      </c>
    </row>
    <row r="180" spans="1:89" s="25" customFormat="1" ht="15.75" customHeight="1" x14ac:dyDescent="0.25">
      <c r="A180" s="69"/>
      <c r="B180" s="70"/>
      <c r="C180" s="71"/>
      <c r="D180" s="72"/>
      <c r="E180" s="73"/>
      <c r="F180" s="73"/>
      <c r="G180" s="74"/>
      <c r="H180" s="74"/>
      <c r="I180" s="75"/>
      <c r="J180" s="74"/>
      <c r="K180" s="75"/>
      <c r="L180" s="74"/>
      <c r="M180" s="75"/>
      <c r="N180" s="74"/>
      <c r="O180" s="75"/>
      <c r="P180" s="74"/>
      <c r="Q180" s="74"/>
      <c r="R180" s="74"/>
      <c r="S180" s="75"/>
      <c r="T180" s="74"/>
      <c r="U180" s="75"/>
      <c r="V180" s="74"/>
      <c r="W180" s="75"/>
      <c r="X180" s="74"/>
      <c r="Y180" s="75"/>
      <c r="Z180" s="74"/>
      <c r="AA180" s="75"/>
      <c r="AB180" s="74"/>
      <c r="AC180" s="75"/>
      <c r="AD180" s="74"/>
      <c r="AE180" s="74"/>
      <c r="AF180" s="74"/>
      <c r="AG180" s="75"/>
      <c r="AH180" s="74"/>
      <c r="AI180" s="75"/>
      <c r="AJ180" s="74"/>
      <c r="AK180" s="75"/>
      <c r="AL180" s="74"/>
      <c r="AM180" s="75"/>
      <c r="AN180" s="74"/>
      <c r="AO180" s="75"/>
      <c r="AP180" s="74"/>
      <c r="AQ180" s="75"/>
      <c r="AR180" s="74"/>
      <c r="AS180" s="74"/>
      <c r="AT180" s="74"/>
      <c r="AU180" s="74"/>
      <c r="AV180" s="74"/>
      <c r="AW180" s="74"/>
      <c r="AX180" s="74"/>
      <c r="AY180" s="75"/>
      <c r="AZ180" s="74"/>
      <c r="BA180" s="74"/>
      <c r="BB180" s="74"/>
      <c r="BC180" s="74"/>
      <c r="BD180" s="74"/>
      <c r="BE180" s="75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62">
        <f t="shared" si="43"/>
        <v>0</v>
      </c>
      <c r="BR180" s="62">
        <f t="shared" si="44"/>
        <v>0</v>
      </c>
      <c r="BS180" s="62">
        <f t="shared" si="45"/>
        <v>0</v>
      </c>
      <c r="BT180" s="62">
        <f t="shared" si="46"/>
        <v>0</v>
      </c>
      <c r="BU180" s="62">
        <f t="shared" si="47"/>
        <v>0</v>
      </c>
      <c r="BV180" s="62"/>
      <c r="BW180" s="62">
        <f t="shared" si="48"/>
        <v>0</v>
      </c>
      <c r="BX180" s="62">
        <f t="shared" si="49"/>
        <v>0</v>
      </c>
      <c r="BY180" s="62">
        <f t="shared" si="50"/>
        <v>0</v>
      </c>
      <c r="BZ180" s="63">
        <f t="shared" si="51"/>
        <v>0</v>
      </c>
      <c r="CA180" s="22">
        <f t="shared" si="52"/>
        <v>0</v>
      </c>
      <c r="CB180" s="23">
        <f t="shared" si="53"/>
        <v>0</v>
      </c>
      <c r="CC180" s="24">
        <f t="shared" si="54"/>
        <v>0</v>
      </c>
      <c r="CD180" s="64">
        <f t="shared" si="55"/>
        <v>-1</v>
      </c>
      <c r="CE180" s="30"/>
      <c r="CF180" s="64" t="e">
        <f t="shared" si="56"/>
        <v>#N/A</v>
      </c>
      <c r="CG180" s="65">
        <f t="shared" si="57"/>
        <v>1</v>
      </c>
      <c r="CH180" s="64">
        <f t="shared" si="58"/>
        <v>0</v>
      </c>
      <c r="CI180" s="66" t="e">
        <f>VLOOKUP(A180,[1]DATA!$A$6:$AI$331,34,0)</f>
        <v>#N/A</v>
      </c>
      <c r="CJ180" s="67" t="e">
        <f>VLOOKUP(A180,[2]CHAMCONG!A$7:CI$333,79,0)</f>
        <v>#N/A</v>
      </c>
      <c r="CK180" s="68" t="e">
        <f t="shared" si="59"/>
        <v>#N/A</v>
      </c>
    </row>
    <row r="181" spans="1:89" s="25" customFormat="1" ht="15.75" customHeight="1" x14ac:dyDescent="0.25">
      <c r="A181" s="69"/>
      <c r="B181" s="70"/>
      <c r="C181" s="71"/>
      <c r="D181" s="72"/>
      <c r="E181" s="73"/>
      <c r="F181" s="73"/>
      <c r="G181" s="74"/>
      <c r="H181" s="74"/>
      <c r="I181" s="75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5"/>
      <c r="AD181" s="74"/>
      <c r="AE181" s="75"/>
      <c r="AF181" s="75"/>
      <c r="AG181" s="75"/>
      <c r="AH181" s="74"/>
      <c r="AI181" s="75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62">
        <f t="shared" si="43"/>
        <v>0</v>
      </c>
      <c r="BR181" s="62">
        <f t="shared" si="44"/>
        <v>0</v>
      </c>
      <c r="BS181" s="62">
        <f t="shared" si="45"/>
        <v>0</v>
      </c>
      <c r="BT181" s="62">
        <f t="shared" si="46"/>
        <v>0</v>
      </c>
      <c r="BU181" s="62">
        <f t="shared" si="47"/>
        <v>0</v>
      </c>
      <c r="BV181" s="62"/>
      <c r="BW181" s="62">
        <f t="shared" si="48"/>
        <v>0</v>
      </c>
      <c r="BX181" s="62">
        <f t="shared" si="49"/>
        <v>0</v>
      </c>
      <c r="BY181" s="62">
        <f t="shared" si="50"/>
        <v>0</v>
      </c>
      <c r="BZ181" s="63">
        <f t="shared" si="51"/>
        <v>0</v>
      </c>
      <c r="CA181" s="22">
        <f t="shared" si="52"/>
        <v>0</v>
      </c>
      <c r="CB181" s="23">
        <f t="shared" si="53"/>
        <v>0</v>
      </c>
      <c r="CC181" s="24">
        <f t="shared" si="54"/>
        <v>0</v>
      </c>
      <c r="CD181" s="64">
        <f t="shared" si="55"/>
        <v>-1</v>
      </c>
      <c r="CE181" s="30"/>
      <c r="CF181" s="64" t="e">
        <f t="shared" si="56"/>
        <v>#N/A</v>
      </c>
      <c r="CG181" s="65">
        <f t="shared" si="57"/>
        <v>1</v>
      </c>
      <c r="CH181" s="64">
        <f t="shared" si="58"/>
        <v>0</v>
      </c>
      <c r="CI181" s="66" t="e">
        <f>VLOOKUP(A181,[1]DATA!$A$6:$AI$331,34,0)</f>
        <v>#N/A</v>
      </c>
      <c r="CJ181" s="67" t="e">
        <f>VLOOKUP(A181,[2]CHAMCONG!A$7:CI$333,79,0)</f>
        <v>#N/A</v>
      </c>
      <c r="CK181" s="68" t="e">
        <f t="shared" si="59"/>
        <v>#N/A</v>
      </c>
    </row>
    <row r="182" spans="1:89" s="25" customFormat="1" ht="15.75" customHeight="1" x14ac:dyDescent="0.25">
      <c r="A182" s="69"/>
      <c r="B182" s="70"/>
      <c r="C182" s="71"/>
      <c r="D182" s="72"/>
      <c r="E182" s="73"/>
      <c r="F182" s="73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5"/>
      <c r="AH182" s="74"/>
      <c r="AI182" s="74"/>
      <c r="AJ182" s="74"/>
      <c r="AK182" s="75"/>
      <c r="AL182" s="74"/>
      <c r="AM182" s="75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62">
        <f t="shared" si="43"/>
        <v>0</v>
      </c>
      <c r="BR182" s="62">
        <f t="shared" si="44"/>
        <v>0</v>
      </c>
      <c r="BS182" s="62">
        <f t="shared" si="45"/>
        <v>0</v>
      </c>
      <c r="BT182" s="62">
        <f t="shared" si="46"/>
        <v>0</v>
      </c>
      <c r="BU182" s="62">
        <f t="shared" si="47"/>
        <v>0</v>
      </c>
      <c r="BV182" s="62"/>
      <c r="BW182" s="62">
        <f t="shared" si="48"/>
        <v>0</v>
      </c>
      <c r="BX182" s="62">
        <f t="shared" si="49"/>
        <v>0</v>
      </c>
      <c r="BY182" s="62">
        <f t="shared" si="50"/>
        <v>0</v>
      </c>
      <c r="BZ182" s="63">
        <f t="shared" si="51"/>
        <v>0</v>
      </c>
      <c r="CA182" s="22">
        <f t="shared" si="52"/>
        <v>0</v>
      </c>
      <c r="CB182" s="23">
        <f t="shared" si="53"/>
        <v>0</v>
      </c>
      <c r="CC182" s="24">
        <f t="shared" si="54"/>
        <v>0</v>
      </c>
      <c r="CD182" s="64">
        <f t="shared" si="55"/>
        <v>-1</v>
      </c>
      <c r="CE182" s="30"/>
      <c r="CF182" s="64" t="e">
        <f t="shared" si="56"/>
        <v>#N/A</v>
      </c>
      <c r="CG182" s="65">
        <f t="shared" si="57"/>
        <v>1</v>
      </c>
      <c r="CH182" s="64">
        <f t="shared" si="58"/>
        <v>0</v>
      </c>
      <c r="CI182" s="66" t="e">
        <f>VLOOKUP(A182,[1]DATA!$A$6:$AI$331,34,0)</f>
        <v>#N/A</v>
      </c>
      <c r="CJ182" s="67" t="e">
        <f>VLOOKUP(A182,[2]CHAMCONG!A$7:CI$333,79,0)</f>
        <v>#N/A</v>
      </c>
      <c r="CK182" s="68" t="e">
        <f t="shared" si="59"/>
        <v>#N/A</v>
      </c>
    </row>
    <row r="183" spans="1:89" s="25" customFormat="1" ht="15.75" customHeight="1" x14ac:dyDescent="0.25">
      <c r="A183" s="69"/>
      <c r="B183" s="70"/>
      <c r="C183" s="71"/>
      <c r="D183" s="72"/>
      <c r="E183" s="73"/>
      <c r="F183" s="73"/>
      <c r="G183" s="74"/>
      <c r="H183" s="74"/>
      <c r="I183" s="75"/>
      <c r="J183" s="74"/>
      <c r="K183" s="75"/>
      <c r="L183" s="74"/>
      <c r="M183" s="74"/>
      <c r="N183" s="74"/>
      <c r="O183" s="75"/>
      <c r="P183" s="74"/>
      <c r="Q183" s="74"/>
      <c r="R183" s="74"/>
      <c r="S183" s="75"/>
      <c r="T183" s="74"/>
      <c r="U183" s="74"/>
      <c r="V183" s="74"/>
      <c r="W183" s="75"/>
      <c r="X183" s="74"/>
      <c r="Y183" s="75"/>
      <c r="Z183" s="74"/>
      <c r="AA183" s="75"/>
      <c r="AB183" s="74"/>
      <c r="AC183" s="75"/>
      <c r="AD183" s="74"/>
      <c r="AE183" s="75"/>
      <c r="AF183" s="75"/>
      <c r="AG183" s="75"/>
      <c r="AH183" s="74"/>
      <c r="AI183" s="75"/>
      <c r="AJ183" s="74"/>
      <c r="AK183" s="75"/>
      <c r="AL183" s="74"/>
      <c r="AM183" s="75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62">
        <f t="shared" si="43"/>
        <v>0</v>
      </c>
      <c r="BR183" s="62">
        <f t="shared" si="44"/>
        <v>0</v>
      </c>
      <c r="BS183" s="62">
        <f t="shared" si="45"/>
        <v>0</v>
      </c>
      <c r="BT183" s="62">
        <f t="shared" si="46"/>
        <v>0</v>
      </c>
      <c r="BU183" s="62">
        <f t="shared" si="47"/>
        <v>0</v>
      </c>
      <c r="BV183" s="62"/>
      <c r="BW183" s="62">
        <f t="shared" si="48"/>
        <v>0</v>
      </c>
      <c r="BX183" s="62">
        <f t="shared" si="49"/>
        <v>0</v>
      </c>
      <c r="BY183" s="62">
        <f t="shared" si="50"/>
        <v>0</v>
      </c>
      <c r="BZ183" s="63">
        <f t="shared" si="51"/>
        <v>0</v>
      </c>
      <c r="CA183" s="22">
        <f t="shared" si="52"/>
        <v>0</v>
      </c>
      <c r="CB183" s="23">
        <f t="shared" si="53"/>
        <v>0</v>
      </c>
      <c r="CC183" s="24">
        <f t="shared" si="54"/>
        <v>0</v>
      </c>
      <c r="CD183" s="64">
        <f t="shared" si="55"/>
        <v>-1</v>
      </c>
      <c r="CE183" s="30"/>
      <c r="CF183" s="64" t="e">
        <f t="shared" si="56"/>
        <v>#N/A</v>
      </c>
      <c r="CG183" s="65">
        <f t="shared" si="57"/>
        <v>1</v>
      </c>
      <c r="CH183" s="64">
        <f t="shared" si="58"/>
        <v>0</v>
      </c>
      <c r="CI183" s="66" t="e">
        <f>VLOOKUP(A183,[1]DATA!$A$6:$AI$331,34,0)</f>
        <v>#N/A</v>
      </c>
      <c r="CJ183" s="67" t="e">
        <f>VLOOKUP(A183,[2]CHAMCONG!A$7:CI$333,79,0)</f>
        <v>#N/A</v>
      </c>
      <c r="CK183" s="68" t="e">
        <f t="shared" si="59"/>
        <v>#N/A</v>
      </c>
    </row>
    <row r="184" spans="1:89" s="25" customFormat="1" ht="15.75" customHeight="1" x14ac:dyDescent="0.25">
      <c r="A184" s="69"/>
      <c r="B184" s="70"/>
      <c r="C184" s="71"/>
      <c r="D184" s="72"/>
      <c r="E184" s="73"/>
      <c r="F184" s="73"/>
      <c r="G184" s="74"/>
      <c r="H184" s="74"/>
      <c r="I184" s="75"/>
      <c r="J184" s="74"/>
      <c r="K184" s="74"/>
      <c r="L184" s="74"/>
      <c r="M184" s="74"/>
      <c r="N184" s="74"/>
      <c r="O184" s="75"/>
      <c r="P184" s="74"/>
      <c r="Q184" s="74"/>
      <c r="R184" s="74"/>
      <c r="S184" s="75"/>
      <c r="T184" s="74"/>
      <c r="U184" s="75"/>
      <c r="V184" s="74"/>
      <c r="W184" s="75"/>
      <c r="X184" s="74"/>
      <c r="Y184" s="75"/>
      <c r="Z184" s="74"/>
      <c r="AA184" s="75"/>
      <c r="AB184" s="74"/>
      <c r="AC184" s="75"/>
      <c r="AD184" s="74"/>
      <c r="AE184" s="75"/>
      <c r="AF184" s="75"/>
      <c r="AG184" s="75"/>
      <c r="AH184" s="74"/>
      <c r="AI184" s="75"/>
      <c r="AJ184" s="74"/>
      <c r="AK184" s="75"/>
      <c r="AL184" s="74"/>
      <c r="AM184" s="75"/>
      <c r="AN184" s="74"/>
      <c r="AO184" s="75"/>
      <c r="AP184" s="74"/>
      <c r="AQ184" s="75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62">
        <f t="shared" si="43"/>
        <v>0</v>
      </c>
      <c r="BR184" s="62">
        <f t="shared" si="44"/>
        <v>0</v>
      </c>
      <c r="BS184" s="62">
        <f t="shared" si="45"/>
        <v>0</v>
      </c>
      <c r="BT184" s="62">
        <f t="shared" si="46"/>
        <v>0</v>
      </c>
      <c r="BU184" s="62">
        <f t="shared" si="47"/>
        <v>0</v>
      </c>
      <c r="BV184" s="62"/>
      <c r="BW184" s="62">
        <f t="shared" si="48"/>
        <v>0</v>
      </c>
      <c r="BX184" s="62">
        <f t="shared" si="49"/>
        <v>0</v>
      </c>
      <c r="BY184" s="62">
        <f t="shared" si="50"/>
        <v>0</v>
      </c>
      <c r="BZ184" s="63">
        <f t="shared" si="51"/>
        <v>0</v>
      </c>
      <c r="CA184" s="22">
        <f t="shared" si="52"/>
        <v>0</v>
      </c>
      <c r="CB184" s="23">
        <f t="shared" si="53"/>
        <v>0</v>
      </c>
      <c r="CC184" s="24">
        <f t="shared" si="54"/>
        <v>0</v>
      </c>
      <c r="CD184" s="64">
        <f t="shared" si="55"/>
        <v>-1</v>
      </c>
      <c r="CE184" s="30"/>
      <c r="CF184" s="64" t="e">
        <f t="shared" si="56"/>
        <v>#N/A</v>
      </c>
      <c r="CG184" s="65">
        <f t="shared" si="57"/>
        <v>1</v>
      </c>
      <c r="CH184" s="64">
        <f t="shared" si="58"/>
        <v>0</v>
      </c>
      <c r="CI184" s="66" t="e">
        <f>VLOOKUP(A184,[1]DATA!$A$6:$AI$331,34,0)</f>
        <v>#N/A</v>
      </c>
      <c r="CJ184" s="67" t="e">
        <f>VLOOKUP(A184,[2]CHAMCONG!A$7:CI$333,79,0)</f>
        <v>#N/A</v>
      </c>
      <c r="CK184" s="68" t="e">
        <f t="shared" si="59"/>
        <v>#N/A</v>
      </c>
    </row>
    <row r="185" spans="1:89" s="25" customFormat="1" ht="15.75" customHeight="1" x14ac:dyDescent="0.25">
      <c r="A185" s="69"/>
      <c r="B185" s="70"/>
      <c r="C185" s="71"/>
      <c r="D185" s="72"/>
      <c r="E185" s="73"/>
      <c r="F185" s="73"/>
      <c r="G185" s="74"/>
      <c r="H185" s="74"/>
      <c r="I185" s="75"/>
      <c r="J185" s="74"/>
      <c r="K185" s="75"/>
      <c r="L185" s="74"/>
      <c r="M185" s="75"/>
      <c r="N185" s="74"/>
      <c r="O185" s="75"/>
      <c r="P185" s="74"/>
      <c r="Q185" s="74"/>
      <c r="R185" s="74"/>
      <c r="S185" s="75"/>
      <c r="T185" s="74"/>
      <c r="U185" s="75"/>
      <c r="V185" s="74"/>
      <c r="W185" s="75"/>
      <c r="X185" s="74"/>
      <c r="Y185" s="75"/>
      <c r="Z185" s="74"/>
      <c r="AA185" s="75"/>
      <c r="AB185" s="74"/>
      <c r="AC185" s="75"/>
      <c r="AD185" s="74"/>
      <c r="AE185" s="74"/>
      <c r="AF185" s="74"/>
      <c r="AG185" s="75"/>
      <c r="AH185" s="74"/>
      <c r="AI185" s="75"/>
      <c r="AJ185" s="74"/>
      <c r="AK185" s="75"/>
      <c r="AL185" s="74"/>
      <c r="AM185" s="75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62">
        <f t="shared" si="43"/>
        <v>0</v>
      </c>
      <c r="BR185" s="62">
        <f t="shared" si="44"/>
        <v>0</v>
      </c>
      <c r="BS185" s="62">
        <f t="shared" si="45"/>
        <v>0</v>
      </c>
      <c r="BT185" s="62">
        <f t="shared" si="46"/>
        <v>0</v>
      </c>
      <c r="BU185" s="62">
        <f t="shared" si="47"/>
        <v>0</v>
      </c>
      <c r="BV185" s="62"/>
      <c r="BW185" s="62">
        <f t="shared" si="48"/>
        <v>0</v>
      </c>
      <c r="BX185" s="62">
        <f t="shared" si="49"/>
        <v>0</v>
      </c>
      <c r="BY185" s="62">
        <f t="shared" si="50"/>
        <v>0</v>
      </c>
      <c r="BZ185" s="63">
        <f t="shared" si="51"/>
        <v>0</v>
      </c>
      <c r="CA185" s="22">
        <f t="shared" si="52"/>
        <v>0</v>
      </c>
      <c r="CB185" s="23">
        <f t="shared" si="53"/>
        <v>0</v>
      </c>
      <c r="CC185" s="24">
        <f t="shared" si="54"/>
        <v>0</v>
      </c>
      <c r="CD185" s="64">
        <f t="shared" si="55"/>
        <v>-1</v>
      </c>
      <c r="CE185" s="30"/>
      <c r="CF185" s="64" t="e">
        <f t="shared" si="56"/>
        <v>#N/A</v>
      </c>
      <c r="CG185" s="65">
        <f t="shared" si="57"/>
        <v>1</v>
      </c>
      <c r="CH185" s="64">
        <f t="shared" si="58"/>
        <v>0</v>
      </c>
      <c r="CI185" s="66" t="e">
        <f>VLOOKUP(A185,[1]DATA!$A$6:$AI$331,34,0)</f>
        <v>#N/A</v>
      </c>
      <c r="CJ185" s="67" t="e">
        <f>VLOOKUP(A185,[2]CHAMCONG!A$7:CI$333,79,0)</f>
        <v>#N/A</v>
      </c>
      <c r="CK185" s="68" t="e">
        <f t="shared" si="59"/>
        <v>#N/A</v>
      </c>
    </row>
    <row r="186" spans="1:89" s="25" customFormat="1" ht="15.75" customHeight="1" x14ac:dyDescent="0.25">
      <c r="A186" s="69"/>
      <c r="B186" s="70"/>
      <c r="C186" s="71"/>
      <c r="D186" s="72"/>
      <c r="E186" s="73"/>
      <c r="F186" s="73"/>
      <c r="G186" s="74"/>
      <c r="H186" s="74"/>
      <c r="I186" s="75"/>
      <c r="J186" s="74"/>
      <c r="K186" s="74"/>
      <c r="L186" s="74"/>
      <c r="M186" s="74"/>
      <c r="N186" s="74"/>
      <c r="O186" s="75"/>
      <c r="P186" s="74"/>
      <c r="Q186" s="74"/>
      <c r="R186" s="74"/>
      <c r="S186" s="74"/>
      <c r="T186" s="74"/>
      <c r="U186" s="74"/>
      <c r="V186" s="74"/>
      <c r="W186" s="75"/>
      <c r="X186" s="74"/>
      <c r="Y186" s="74"/>
      <c r="Z186" s="74"/>
      <c r="AA186" s="74"/>
      <c r="AB186" s="74"/>
      <c r="AC186" s="75"/>
      <c r="AD186" s="74"/>
      <c r="AE186" s="74"/>
      <c r="AF186" s="74"/>
      <c r="AG186" s="74"/>
      <c r="AH186" s="74"/>
      <c r="AI186" s="74"/>
      <c r="AJ186" s="74"/>
      <c r="AK186" s="75"/>
      <c r="AL186" s="74"/>
      <c r="AM186" s="74"/>
      <c r="AN186" s="74"/>
      <c r="AO186" s="74"/>
      <c r="AP186" s="74"/>
      <c r="AQ186" s="75"/>
      <c r="AR186" s="74"/>
      <c r="AS186" s="74"/>
      <c r="AT186" s="74"/>
      <c r="AU186" s="74"/>
      <c r="AV186" s="74"/>
      <c r="AW186" s="74"/>
      <c r="AX186" s="74"/>
      <c r="AY186" s="75"/>
      <c r="AZ186" s="74"/>
      <c r="BA186" s="74"/>
      <c r="BB186" s="74"/>
      <c r="BC186" s="74"/>
      <c r="BD186" s="74"/>
      <c r="BE186" s="75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62">
        <f t="shared" si="43"/>
        <v>0</v>
      </c>
      <c r="BR186" s="62">
        <f t="shared" si="44"/>
        <v>0</v>
      </c>
      <c r="BS186" s="62">
        <f t="shared" si="45"/>
        <v>0</v>
      </c>
      <c r="BT186" s="62">
        <f t="shared" si="46"/>
        <v>0</v>
      </c>
      <c r="BU186" s="62">
        <f t="shared" si="47"/>
        <v>0</v>
      </c>
      <c r="BV186" s="62"/>
      <c r="BW186" s="62">
        <f t="shared" si="48"/>
        <v>0</v>
      </c>
      <c r="BX186" s="62">
        <f t="shared" si="49"/>
        <v>0</v>
      </c>
      <c r="BY186" s="62">
        <f t="shared" si="50"/>
        <v>0</v>
      </c>
      <c r="BZ186" s="63">
        <f t="shared" si="51"/>
        <v>0</v>
      </c>
      <c r="CA186" s="22">
        <f t="shared" si="52"/>
        <v>0</v>
      </c>
      <c r="CB186" s="23">
        <f t="shared" si="53"/>
        <v>0</v>
      </c>
      <c r="CC186" s="24">
        <f t="shared" si="54"/>
        <v>0</v>
      </c>
      <c r="CD186" s="64">
        <f t="shared" si="55"/>
        <v>-1</v>
      </c>
      <c r="CE186" s="30"/>
      <c r="CF186" s="64" t="e">
        <f t="shared" si="56"/>
        <v>#N/A</v>
      </c>
      <c r="CG186" s="65">
        <f t="shared" si="57"/>
        <v>1</v>
      </c>
      <c r="CH186" s="64">
        <f t="shared" si="58"/>
        <v>0</v>
      </c>
      <c r="CI186" s="66" t="e">
        <f>VLOOKUP(A186,[1]DATA!$A$6:$AI$331,34,0)</f>
        <v>#N/A</v>
      </c>
      <c r="CJ186" s="67" t="e">
        <f>VLOOKUP(A186,[2]CHAMCONG!A$7:CI$333,79,0)</f>
        <v>#N/A</v>
      </c>
      <c r="CK186" s="68" t="e">
        <f t="shared" si="59"/>
        <v>#N/A</v>
      </c>
    </row>
    <row r="187" spans="1:89" s="25" customFormat="1" ht="15.75" customHeight="1" x14ac:dyDescent="0.25">
      <c r="A187" s="69"/>
      <c r="B187" s="70"/>
      <c r="C187" s="71"/>
      <c r="D187" s="72"/>
      <c r="E187" s="73"/>
      <c r="F187" s="73"/>
      <c r="G187" s="74"/>
      <c r="H187" s="74"/>
      <c r="I187" s="75"/>
      <c r="J187" s="74"/>
      <c r="K187" s="74"/>
      <c r="L187" s="74"/>
      <c r="M187" s="74"/>
      <c r="N187" s="74"/>
      <c r="O187" s="75"/>
      <c r="P187" s="74"/>
      <c r="Q187" s="74"/>
      <c r="R187" s="74"/>
      <c r="S187" s="74"/>
      <c r="T187" s="74"/>
      <c r="U187" s="74"/>
      <c r="V187" s="74"/>
      <c r="W187" s="75"/>
      <c r="X187" s="74"/>
      <c r="Y187" s="74"/>
      <c r="Z187" s="74"/>
      <c r="AA187" s="74"/>
      <c r="AB187" s="74"/>
      <c r="AC187" s="75"/>
      <c r="AD187" s="74"/>
      <c r="AE187" s="74"/>
      <c r="AF187" s="74"/>
      <c r="AG187" s="74"/>
      <c r="AH187" s="74"/>
      <c r="AI187" s="74"/>
      <c r="AJ187" s="74"/>
      <c r="AK187" s="75"/>
      <c r="AL187" s="74"/>
      <c r="AM187" s="74"/>
      <c r="AN187" s="74"/>
      <c r="AO187" s="74"/>
      <c r="AP187" s="74"/>
      <c r="AQ187" s="75"/>
      <c r="AR187" s="74"/>
      <c r="AS187" s="74"/>
      <c r="AT187" s="74"/>
      <c r="AU187" s="74"/>
      <c r="AV187" s="74"/>
      <c r="AW187" s="74"/>
      <c r="AX187" s="74"/>
      <c r="AY187" s="75"/>
      <c r="AZ187" s="74"/>
      <c r="BA187" s="74"/>
      <c r="BB187" s="74"/>
      <c r="BC187" s="74"/>
      <c r="BD187" s="74"/>
      <c r="BE187" s="75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62">
        <f t="shared" si="43"/>
        <v>0</v>
      </c>
      <c r="BR187" s="62">
        <f t="shared" si="44"/>
        <v>0</v>
      </c>
      <c r="BS187" s="62">
        <f t="shared" si="45"/>
        <v>0</v>
      </c>
      <c r="BT187" s="62">
        <f t="shared" si="46"/>
        <v>0</v>
      </c>
      <c r="BU187" s="62">
        <f t="shared" si="47"/>
        <v>0</v>
      </c>
      <c r="BV187" s="62"/>
      <c r="BW187" s="62">
        <f t="shared" si="48"/>
        <v>0</v>
      </c>
      <c r="BX187" s="62">
        <f t="shared" si="49"/>
        <v>0</v>
      </c>
      <c r="BY187" s="62">
        <f t="shared" si="50"/>
        <v>0</v>
      </c>
      <c r="BZ187" s="63">
        <f t="shared" si="51"/>
        <v>0</v>
      </c>
      <c r="CA187" s="22">
        <f t="shared" si="52"/>
        <v>0</v>
      </c>
      <c r="CB187" s="23">
        <f t="shared" si="53"/>
        <v>0</v>
      </c>
      <c r="CC187" s="24">
        <f t="shared" si="54"/>
        <v>0</v>
      </c>
      <c r="CD187" s="64">
        <f t="shared" si="55"/>
        <v>-1</v>
      </c>
      <c r="CE187" s="30"/>
      <c r="CF187" s="64" t="e">
        <f t="shared" si="56"/>
        <v>#N/A</v>
      </c>
      <c r="CG187" s="65">
        <f t="shared" si="57"/>
        <v>1</v>
      </c>
      <c r="CH187" s="64">
        <f t="shared" si="58"/>
        <v>0</v>
      </c>
      <c r="CI187" s="66" t="e">
        <f>VLOOKUP(A187,[1]DATA!$A$6:$AI$331,34,0)</f>
        <v>#N/A</v>
      </c>
      <c r="CJ187" s="67" t="e">
        <f>VLOOKUP(A187,[2]CHAMCONG!A$7:CI$333,79,0)</f>
        <v>#N/A</v>
      </c>
      <c r="CK187" s="68" t="e">
        <f t="shared" si="59"/>
        <v>#N/A</v>
      </c>
    </row>
    <row r="188" spans="1:89" s="25" customFormat="1" ht="15.75" customHeight="1" x14ac:dyDescent="0.25">
      <c r="A188" s="69"/>
      <c r="B188" s="70"/>
      <c r="C188" s="71"/>
      <c r="D188" s="72"/>
      <c r="E188" s="73"/>
      <c r="F188" s="73"/>
      <c r="G188" s="74"/>
      <c r="H188" s="74"/>
      <c r="I188" s="75"/>
      <c r="J188" s="74"/>
      <c r="K188" s="75"/>
      <c r="L188" s="74"/>
      <c r="M188" s="75"/>
      <c r="N188" s="74"/>
      <c r="O188" s="75"/>
      <c r="P188" s="74"/>
      <c r="Q188" s="74"/>
      <c r="R188" s="74"/>
      <c r="S188" s="75"/>
      <c r="T188" s="74"/>
      <c r="U188" s="75"/>
      <c r="V188" s="74"/>
      <c r="W188" s="75"/>
      <c r="X188" s="74"/>
      <c r="Y188" s="75"/>
      <c r="Z188" s="74"/>
      <c r="AA188" s="75"/>
      <c r="AB188" s="74"/>
      <c r="AC188" s="75"/>
      <c r="AD188" s="74"/>
      <c r="AE188" s="74"/>
      <c r="AF188" s="74"/>
      <c r="AG188" s="75"/>
      <c r="AH188" s="74"/>
      <c r="AI188" s="75"/>
      <c r="AJ188" s="74"/>
      <c r="AK188" s="75"/>
      <c r="AL188" s="74"/>
      <c r="AM188" s="75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5"/>
      <c r="AZ188" s="74"/>
      <c r="BA188" s="75"/>
      <c r="BB188" s="74"/>
      <c r="BC188" s="75"/>
      <c r="BD188" s="74"/>
      <c r="BE188" s="75"/>
      <c r="BF188" s="74"/>
      <c r="BG188" s="75"/>
      <c r="BH188" s="75"/>
      <c r="BI188" s="74"/>
      <c r="BJ188" s="74"/>
      <c r="BK188" s="74"/>
      <c r="BL188" s="74"/>
      <c r="BM188" s="74"/>
      <c r="BN188" s="74"/>
      <c r="BO188" s="74"/>
      <c r="BP188" s="74"/>
      <c r="BQ188" s="62">
        <f t="shared" si="43"/>
        <v>0</v>
      </c>
      <c r="BR188" s="62">
        <f t="shared" si="44"/>
        <v>0</v>
      </c>
      <c r="BS188" s="62">
        <f t="shared" si="45"/>
        <v>0</v>
      </c>
      <c r="BT188" s="62">
        <f t="shared" si="46"/>
        <v>0</v>
      </c>
      <c r="BU188" s="62">
        <f t="shared" si="47"/>
        <v>0</v>
      </c>
      <c r="BV188" s="62"/>
      <c r="BW188" s="62">
        <f t="shared" si="48"/>
        <v>0</v>
      </c>
      <c r="BX188" s="62">
        <f t="shared" si="49"/>
        <v>0</v>
      </c>
      <c r="BY188" s="62">
        <f t="shared" si="50"/>
        <v>0</v>
      </c>
      <c r="BZ188" s="63">
        <f t="shared" si="51"/>
        <v>0</v>
      </c>
      <c r="CA188" s="22">
        <f t="shared" si="52"/>
        <v>0</v>
      </c>
      <c r="CB188" s="23">
        <f t="shared" si="53"/>
        <v>0</v>
      </c>
      <c r="CC188" s="24">
        <f t="shared" si="54"/>
        <v>0</v>
      </c>
      <c r="CD188" s="64">
        <f t="shared" si="55"/>
        <v>-1</v>
      </c>
      <c r="CE188" s="30"/>
      <c r="CF188" s="64" t="e">
        <f t="shared" si="56"/>
        <v>#N/A</v>
      </c>
      <c r="CG188" s="65">
        <f t="shared" si="57"/>
        <v>1</v>
      </c>
      <c r="CH188" s="64">
        <f t="shared" si="58"/>
        <v>0</v>
      </c>
      <c r="CI188" s="66" t="e">
        <f>VLOOKUP(A188,[1]DATA!$A$6:$AI$331,34,0)</f>
        <v>#N/A</v>
      </c>
      <c r="CJ188" s="67" t="e">
        <f>VLOOKUP(A188,[2]CHAMCONG!A$7:CI$333,79,0)</f>
        <v>#N/A</v>
      </c>
      <c r="CK188" s="68" t="e">
        <f t="shared" si="59"/>
        <v>#N/A</v>
      </c>
    </row>
    <row r="189" spans="1:89" s="25" customFormat="1" ht="15.75" customHeight="1" x14ac:dyDescent="0.25">
      <c r="A189" s="69"/>
      <c r="B189" s="70"/>
      <c r="C189" s="71"/>
      <c r="D189" s="72"/>
      <c r="E189" s="73"/>
      <c r="F189" s="73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5"/>
      <c r="R189" s="75"/>
      <c r="S189" s="74"/>
      <c r="T189" s="74"/>
      <c r="U189" s="74"/>
      <c r="V189" s="74"/>
      <c r="W189" s="75"/>
      <c r="X189" s="74"/>
      <c r="Y189" s="75"/>
      <c r="Z189" s="74"/>
      <c r="AA189" s="75"/>
      <c r="AB189" s="74"/>
      <c r="AC189" s="75"/>
      <c r="AD189" s="74"/>
      <c r="AE189" s="75"/>
      <c r="AF189" s="75"/>
      <c r="AG189" s="75"/>
      <c r="AH189" s="74"/>
      <c r="AI189" s="74"/>
      <c r="AJ189" s="74"/>
      <c r="AK189" s="75"/>
      <c r="AL189" s="74"/>
      <c r="AM189" s="75"/>
      <c r="AN189" s="74"/>
      <c r="AO189" s="75"/>
      <c r="AP189" s="74"/>
      <c r="AQ189" s="75"/>
      <c r="AR189" s="74"/>
      <c r="AS189" s="75"/>
      <c r="AT189" s="75"/>
      <c r="AU189" s="74"/>
      <c r="AV189" s="74"/>
      <c r="AW189" s="74"/>
      <c r="AX189" s="74"/>
      <c r="AY189" s="75"/>
      <c r="AZ189" s="74"/>
      <c r="BA189" s="75"/>
      <c r="BB189" s="74"/>
      <c r="BC189" s="75"/>
      <c r="BD189" s="74"/>
      <c r="BE189" s="75"/>
      <c r="BF189" s="74"/>
      <c r="BG189" s="75"/>
      <c r="BH189" s="75"/>
      <c r="BI189" s="74"/>
      <c r="BJ189" s="74"/>
      <c r="BK189" s="74"/>
      <c r="BL189" s="74"/>
      <c r="BM189" s="74"/>
      <c r="BN189" s="74"/>
      <c r="BO189" s="74"/>
      <c r="BP189" s="74"/>
      <c r="BQ189" s="62">
        <f t="shared" si="43"/>
        <v>0</v>
      </c>
      <c r="BR189" s="62">
        <f t="shared" si="44"/>
        <v>0</v>
      </c>
      <c r="BS189" s="62">
        <f t="shared" si="45"/>
        <v>0</v>
      </c>
      <c r="BT189" s="62">
        <f t="shared" si="46"/>
        <v>0</v>
      </c>
      <c r="BU189" s="62">
        <f t="shared" si="47"/>
        <v>0</v>
      </c>
      <c r="BV189" s="62"/>
      <c r="BW189" s="62">
        <f t="shared" si="48"/>
        <v>0</v>
      </c>
      <c r="BX189" s="62">
        <f t="shared" si="49"/>
        <v>0</v>
      </c>
      <c r="BY189" s="62">
        <f t="shared" si="50"/>
        <v>0</v>
      </c>
      <c r="BZ189" s="63">
        <f t="shared" si="51"/>
        <v>0</v>
      </c>
      <c r="CA189" s="22">
        <f t="shared" si="52"/>
        <v>0</v>
      </c>
      <c r="CB189" s="23">
        <f t="shared" si="53"/>
        <v>0</v>
      </c>
      <c r="CC189" s="24">
        <f t="shared" si="54"/>
        <v>0</v>
      </c>
      <c r="CD189" s="64">
        <f t="shared" si="55"/>
        <v>-1</v>
      </c>
      <c r="CE189" s="30"/>
      <c r="CF189" s="64" t="e">
        <f t="shared" si="56"/>
        <v>#N/A</v>
      </c>
      <c r="CG189" s="65">
        <f t="shared" si="57"/>
        <v>1</v>
      </c>
      <c r="CH189" s="64">
        <f t="shared" si="58"/>
        <v>0</v>
      </c>
      <c r="CI189" s="66" t="e">
        <f>VLOOKUP(A189,[1]DATA!$A$6:$AI$331,34,0)</f>
        <v>#N/A</v>
      </c>
      <c r="CJ189" s="67" t="e">
        <f>VLOOKUP(A189,[2]CHAMCONG!A$7:CI$333,79,0)</f>
        <v>#N/A</v>
      </c>
      <c r="CK189" s="68" t="e">
        <f t="shared" si="59"/>
        <v>#N/A</v>
      </c>
    </row>
    <row r="190" spans="1:89" s="25" customFormat="1" ht="15.75" customHeight="1" x14ac:dyDescent="0.25">
      <c r="A190" s="69"/>
      <c r="B190" s="70"/>
      <c r="C190" s="71"/>
      <c r="D190" s="72"/>
      <c r="E190" s="73"/>
      <c r="F190" s="73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5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62">
        <f t="shared" si="43"/>
        <v>0</v>
      </c>
      <c r="BR190" s="62">
        <f t="shared" si="44"/>
        <v>0</v>
      </c>
      <c r="BS190" s="62">
        <f t="shared" si="45"/>
        <v>0</v>
      </c>
      <c r="BT190" s="62">
        <f t="shared" si="46"/>
        <v>0</v>
      </c>
      <c r="BU190" s="62">
        <f t="shared" si="47"/>
        <v>0</v>
      </c>
      <c r="BV190" s="62"/>
      <c r="BW190" s="62">
        <f t="shared" si="48"/>
        <v>0</v>
      </c>
      <c r="BX190" s="62">
        <f t="shared" si="49"/>
        <v>0</v>
      </c>
      <c r="BY190" s="62">
        <f t="shared" si="50"/>
        <v>0</v>
      </c>
      <c r="BZ190" s="63">
        <f t="shared" si="51"/>
        <v>0</v>
      </c>
      <c r="CA190" s="22">
        <f t="shared" si="52"/>
        <v>0</v>
      </c>
      <c r="CB190" s="23">
        <f t="shared" si="53"/>
        <v>0</v>
      </c>
      <c r="CC190" s="24">
        <f t="shared" si="54"/>
        <v>0</v>
      </c>
      <c r="CD190" s="64">
        <f t="shared" si="55"/>
        <v>-1</v>
      </c>
      <c r="CE190" s="30"/>
      <c r="CF190" s="64" t="e">
        <f t="shared" si="56"/>
        <v>#N/A</v>
      </c>
      <c r="CG190" s="65">
        <f t="shared" si="57"/>
        <v>1</v>
      </c>
      <c r="CH190" s="64">
        <f t="shared" si="58"/>
        <v>0</v>
      </c>
      <c r="CI190" s="66" t="e">
        <f>VLOOKUP(A190,[1]DATA!$A$6:$AI$331,34,0)</f>
        <v>#N/A</v>
      </c>
      <c r="CJ190" s="67" t="e">
        <f>VLOOKUP(A190,[2]CHAMCONG!A$7:CI$333,79,0)</f>
        <v>#N/A</v>
      </c>
      <c r="CK190" s="68" t="e">
        <f t="shared" si="59"/>
        <v>#N/A</v>
      </c>
    </row>
    <row r="191" spans="1:89" s="25" customFormat="1" ht="15.75" customHeight="1" x14ac:dyDescent="0.25">
      <c r="A191" s="69"/>
      <c r="B191" s="70"/>
      <c r="C191" s="71"/>
      <c r="D191" s="72"/>
      <c r="E191" s="73"/>
      <c r="F191" s="73"/>
      <c r="G191" s="74"/>
      <c r="H191" s="74"/>
      <c r="I191" s="74"/>
      <c r="J191" s="74"/>
      <c r="K191" s="74"/>
      <c r="L191" s="74"/>
      <c r="M191" s="74"/>
      <c r="N191" s="74"/>
      <c r="O191" s="75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5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5"/>
      <c r="AR191" s="74"/>
      <c r="AS191" s="74"/>
      <c r="AT191" s="74"/>
      <c r="AU191" s="74"/>
      <c r="AV191" s="74"/>
      <c r="AW191" s="74"/>
      <c r="AX191" s="74"/>
      <c r="AY191" s="75"/>
      <c r="AZ191" s="74"/>
      <c r="BA191" s="74"/>
      <c r="BB191" s="74"/>
      <c r="BC191" s="74"/>
      <c r="BD191" s="74"/>
      <c r="BE191" s="75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62">
        <f t="shared" si="43"/>
        <v>0</v>
      </c>
      <c r="BR191" s="62">
        <f t="shared" si="44"/>
        <v>0</v>
      </c>
      <c r="BS191" s="62">
        <f t="shared" si="45"/>
        <v>0</v>
      </c>
      <c r="BT191" s="62">
        <f t="shared" si="46"/>
        <v>0</v>
      </c>
      <c r="BU191" s="62">
        <f t="shared" si="47"/>
        <v>0</v>
      </c>
      <c r="BV191" s="62"/>
      <c r="BW191" s="62">
        <f t="shared" si="48"/>
        <v>0</v>
      </c>
      <c r="BX191" s="62">
        <f t="shared" si="49"/>
        <v>0</v>
      </c>
      <c r="BY191" s="62">
        <f t="shared" si="50"/>
        <v>0</v>
      </c>
      <c r="BZ191" s="63">
        <f t="shared" si="51"/>
        <v>0</v>
      </c>
      <c r="CA191" s="22">
        <f t="shared" si="52"/>
        <v>0</v>
      </c>
      <c r="CB191" s="23">
        <f t="shared" si="53"/>
        <v>0</v>
      </c>
      <c r="CC191" s="24">
        <f t="shared" si="54"/>
        <v>0</v>
      </c>
      <c r="CD191" s="64">
        <f t="shared" si="55"/>
        <v>-1</v>
      </c>
      <c r="CE191" s="30"/>
      <c r="CF191" s="64" t="e">
        <f t="shared" si="56"/>
        <v>#N/A</v>
      </c>
      <c r="CG191" s="65">
        <f t="shared" si="57"/>
        <v>1</v>
      </c>
      <c r="CH191" s="64">
        <f t="shared" si="58"/>
        <v>0</v>
      </c>
      <c r="CI191" s="66" t="e">
        <f>VLOOKUP(A191,[1]DATA!$A$6:$AI$331,34,0)</f>
        <v>#N/A</v>
      </c>
      <c r="CJ191" s="67" t="e">
        <f>VLOOKUP(A191,[2]CHAMCONG!A$7:CI$333,79,0)</f>
        <v>#N/A</v>
      </c>
      <c r="CK191" s="68" t="e">
        <f t="shared" si="59"/>
        <v>#N/A</v>
      </c>
    </row>
    <row r="192" spans="1:89" s="25" customFormat="1" ht="15.75" customHeight="1" x14ac:dyDescent="0.25">
      <c r="A192" s="69"/>
      <c r="B192" s="70"/>
      <c r="C192" s="71"/>
      <c r="D192" s="72"/>
      <c r="E192" s="73"/>
      <c r="F192" s="73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62">
        <f t="shared" si="43"/>
        <v>0</v>
      </c>
      <c r="BR192" s="62">
        <f t="shared" si="44"/>
        <v>0</v>
      </c>
      <c r="BS192" s="62">
        <f t="shared" si="45"/>
        <v>0</v>
      </c>
      <c r="BT192" s="62">
        <f t="shared" si="46"/>
        <v>0</v>
      </c>
      <c r="BU192" s="62">
        <f t="shared" si="47"/>
        <v>0</v>
      </c>
      <c r="BV192" s="62"/>
      <c r="BW192" s="62">
        <f t="shared" si="48"/>
        <v>0</v>
      </c>
      <c r="BX192" s="62">
        <f t="shared" si="49"/>
        <v>0</v>
      </c>
      <c r="BY192" s="62">
        <f t="shared" si="50"/>
        <v>0</v>
      </c>
      <c r="BZ192" s="63">
        <f t="shared" si="51"/>
        <v>0</v>
      </c>
      <c r="CA192" s="22">
        <f t="shared" si="52"/>
        <v>0</v>
      </c>
      <c r="CB192" s="23">
        <f t="shared" si="53"/>
        <v>0</v>
      </c>
      <c r="CC192" s="24">
        <f t="shared" si="54"/>
        <v>0</v>
      </c>
      <c r="CD192" s="64">
        <f t="shared" si="55"/>
        <v>-1</v>
      </c>
      <c r="CE192" s="30"/>
      <c r="CF192" s="64" t="e">
        <f t="shared" si="56"/>
        <v>#N/A</v>
      </c>
      <c r="CG192" s="65">
        <f t="shared" si="57"/>
        <v>1</v>
      </c>
      <c r="CH192" s="64">
        <f t="shared" si="58"/>
        <v>0</v>
      </c>
      <c r="CI192" s="66" t="e">
        <f>VLOOKUP(A192,[1]DATA!$A$6:$AI$331,34,0)</f>
        <v>#N/A</v>
      </c>
      <c r="CJ192" s="67" t="e">
        <f>VLOOKUP(A192,[2]CHAMCONG!A$7:CI$333,79,0)</f>
        <v>#N/A</v>
      </c>
      <c r="CK192" s="68" t="e">
        <f t="shared" si="59"/>
        <v>#N/A</v>
      </c>
    </row>
    <row r="193" spans="1:91" s="25" customFormat="1" ht="15.75" customHeight="1" x14ac:dyDescent="0.25">
      <c r="A193" s="69"/>
      <c r="B193" s="70"/>
      <c r="C193" s="71"/>
      <c r="D193" s="72"/>
      <c r="E193" s="73"/>
      <c r="F193" s="73"/>
      <c r="G193" s="74"/>
      <c r="H193" s="74"/>
      <c r="I193" s="75"/>
      <c r="J193" s="74"/>
      <c r="K193" s="75"/>
      <c r="L193" s="74"/>
      <c r="M193" s="75"/>
      <c r="N193" s="74"/>
      <c r="O193" s="75"/>
      <c r="P193" s="74"/>
      <c r="Q193" s="75"/>
      <c r="R193" s="75"/>
      <c r="S193" s="75"/>
      <c r="T193" s="74"/>
      <c r="U193" s="75"/>
      <c r="V193" s="74"/>
      <c r="W193" s="75"/>
      <c r="X193" s="74"/>
      <c r="Y193" s="75"/>
      <c r="Z193" s="74"/>
      <c r="AA193" s="75"/>
      <c r="AB193" s="74"/>
      <c r="AC193" s="75"/>
      <c r="AD193" s="74"/>
      <c r="AE193" s="75"/>
      <c r="AF193" s="75"/>
      <c r="AG193" s="75"/>
      <c r="AH193" s="74"/>
      <c r="AI193" s="75"/>
      <c r="AJ193" s="74"/>
      <c r="AK193" s="75"/>
      <c r="AL193" s="74"/>
      <c r="AM193" s="75"/>
      <c r="AN193" s="74"/>
      <c r="AO193" s="75"/>
      <c r="AP193" s="74"/>
      <c r="AQ193" s="75"/>
      <c r="AR193" s="74"/>
      <c r="AS193" s="75"/>
      <c r="AT193" s="75"/>
      <c r="AU193" s="75"/>
      <c r="AV193" s="74"/>
      <c r="AW193" s="74"/>
      <c r="AX193" s="74"/>
      <c r="AY193" s="75"/>
      <c r="AZ193" s="74"/>
      <c r="BA193" s="75"/>
      <c r="BB193" s="74"/>
      <c r="BC193" s="75"/>
      <c r="BD193" s="74"/>
      <c r="BE193" s="75"/>
      <c r="BF193" s="74"/>
      <c r="BG193" s="75"/>
      <c r="BH193" s="75"/>
      <c r="BI193" s="74"/>
      <c r="BJ193" s="74"/>
      <c r="BK193" s="74"/>
      <c r="BL193" s="74"/>
      <c r="BM193" s="74"/>
      <c r="BN193" s="74"/>
      <c r="BO193" s="74"/>
      <c r="BP193" s="74"/>
      <c r="BQ193" s="62">
        <f t="shared" si="43"/>
        <v>0</v>
      </c>
      <c r="BR193" s="62">
        <f t="shared" si="44"/>
        <v>0</v>
      </c>
      <c r="BS193" s="62">
        <f t="shared" si="45"/>
        <v>0</v>
      </c>
      <c r="BT193" s="62">
        <f t="shared" si="46"/>
        <v>0</v>
      </c>
      <c r="BU193" s="62">
        <f t="shared" si="47"/>
        <v>0</v>
      </c>
      <c r="BV193" s="62"/>
      <c r="BW193" s="62">
        <f t="shared" si="48"/>
        <v>0</v>
      </c>
      <c r="BX193" s="62">
        <f t="shared" si="49"/>
        <v>0</v>
      </c>
      <c r="BY193" s="62">
        <f t="shared" si="50"/>
        <v>0</v>
      </c>
      <c r="BZ193" s="63">
        <f t="shared" si="51"/>
        <v>0</v>
      </c>
      <c r="CA193" s="22">
        <f t="shared" si="52"/>
        <v>0</v>
      </c>
      <c r="CB193" s="23">
        <f t="shared" si="53"/>
        <v>0</v>
      </c>
      <c r="CC193" s="24">
        <f t="shared" si="54"/>
        <v>0</v>
      </c>
      <c r="CD193" s="64">
        <f t="shared" si="55"/>
        <v>-1</v>
      </c>
      <c r="CE193" s="30"/>
      <c r="CF193" s="64" t="e">
        <f t="shared" si="56"/>
        <v>#N/A</v>
      </c>
      <c r="CG193" s="65">
        <f t="shared" si="57"/>
        <v>1</v>
      </c>
      <c r="CH193" s="64">
        <f t="shared" si="58"/>
        <v>0</v>
      </c>
      <c r="CI193" s="66" t="e">
        <f>VLOOKUP(A193,[1]DATA!$A$6:$AI$331,34,0)</f>
        <v>#N/A</v>
      </c>
      <c r="CJ193" s="67" t="e">
        <f>VLOOKUP(A193,[2]CHAMCONG!A$7:CI$333,79,0)</f>
        <v>#N/A</v>
      </c>
      <c r="CK193" s="68" t="e">
        <f t="shared" si="59"/>
        <v>#N/A</v>
      </c>
    </row>
    <row r="194" spans="1:91" s="25" customFormat="1" ht="15.75" customHeight="1" x14ac:dyDescent="0.25">
      <c r="A194" s="69"/>
      <c r="B194" s="70"/>
      <c r="C194" s="71"/>
      <c r="D194" s="72"/>
      <c r="E194" s="73"/>
      <c r="F194" s="73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62">
        <f t="shared" si="43"/>
        <v>0</v>
      </c>
      <c r="BR194" s="62">
        <f t="shared" si="44"/>
        <v>0</v>
      </c>
      <c r="BS194" s="62">
        <f t="shared" si="45"/>
        <v>0</v>
      </c>
      <c r="BT194" s="62">
        <f t="shared" si="46"/>
        <v>0</v>
      </c>
      <c r="BU194" s="62">
        <f t="shared" si="47"/>
        <v>0</v>
      </c>
      <c r="BV194" s="62"/>
      <c r="BW194" s="62">
        <f t="shared" si="48"/>
        <v>0</v>
      </c>
      <c r="BX194" s="62">
        <f t="shared" si="49"/>
        <v>0</v>
      </c>
      <c r="BY194" s="62">
        <f t="shared" si="50"/>
        <v>0</v>
      </c>
      <c r="BZ194" s="63">
        <f t="shared" si="51"/>
        <v>0</v>
      </c>
      <c r="CA194" s="22">
        <f t="shared" si="52"/>
        <v>0</v>
      </c>
      <c r="CB194" s="23">
        <f t="shared" si="53"/>
        <v>0</v>
      </c>
      <c r="CC194" s="24">
        <f t="shared" si="54"/>
        <v>0</v>
      </c>
      <c r="CD194" s="64">
        <f t="shared" si="55"/>
        <v>-1</v>
      </c>
      <c r="CE194" s="30"/>
      <c r="CF194" s="64" t="e">
        <f t="shared" si="56"/>
        <v>#N/A</v>
      </c>
      <c r="CG194" s="65">
        <f t="shared" si="57"/>
        <v>1</v>
      </c>
      <c r="CH194" s="64">
        <f t="shared" si="58"/>
        <v>0</v>
      </c>
      <c r="CI194" s="66" t="e">
        <f>VLOOKUP(A194,[1]DATA!$A$6:$AI$331,34,0)</f>
        <v>#N/A</v>
      </c>
      <c r="CJ194" s="67" t="e">
        <f>VLOOKUP(A194,[2]CHAMCONG!A$7:CI$333,79,0)</f>
        <v>#N/A</v>
      </c>
      <c r="CK194" s="68" t="e">
        <f t="shared" si="59"/>
        <v>#N/A</v>
      </c>
    </row>
    <row r="195" spans="1:91" s="25" customFormat="1" ht="15.75" customHeight="1" x14ac:dyDescent="0.25">
      <c r="A195" s="69"/>
      <c r="B195" s="70"/>
      <c r="C195" s="71"/>
      <c r="D195" s="72"/>
      <c r="E195" s="73"/>
      <c r="F195" s="73"/>
      <c r="G195" s="74"/>
      <c r="H195" s="74"/>
      <c r="I195" s="74"/>
      <c r="J195" s="74"/>
      <c r="K195" s="74"/>
      <c r="L195" s="74"/>
      <c r="M195" s="74"/>
      <c r="N195" s="74"/>
      <c r="O195" s="75"/>
      <c r="P195" s="74"/>
      <c r="Q195" s="75"/>
      <c r="R195" s="75"/>
      <c r="S195" s="75"/>
      <c r="T195" s="74"/>
      <c r="U195" s="75"/>
      <c r="V195" s="74"/>
      <c r="W195" s="75"/>
      <c r="X195" s="74"/>
      <c r="Y195" s="75"/>
      <c r="Z195" s="74"/>
      <c r="AA195" s="75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5"/>
      <c r="AZ195" s="74"/>
      <c r="BA195" s="75"/>
      <c r="BB195" s="74"/>
      <c r="BC195" s="75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62">
        <f t="shared" si="43"/>
        <v>0</v>
      </c>
      <c r="BR195" s="62">
        <f t="shared" si="44"/>
        <v>0</v>
      </c>
      <c r="BS195" s="62">
        <f t="shared" si="45"/>
        <v>0</v>
      </c>
      <c r="BT195" s="62">
        <f t="shared" si="46"/>
        <v>0</v>
      </c>
      <c r="BU195" s="62">
        <f t="shared" si="47"/>
        <v>0</v>
      </c>
      <c r="BV195" s="62"/>
      <c r="BW195" s="62">
        <f t="shared" si="48"/>
        <v>0</v>
      </c>
      <c r="BX195" s="62">
        <f t="shared" si="49"/>
        <v>0</v>
      </c>
      <c r="BY195" s="62">
        <f t="shared" si="50"/>
        <v>0</v>
      </c>
      <c r="BZ195" s="63">
        <f t="shared" si="51"/>
        <v>0</v>
      </c>
      <c r="CA195" s="22">
        <f t="shared" si="52"/>
        <v>0</v>
      </c>
      <c r="CB195" s="23">
        <f t="shared" si="53"/>
        <v>0</v>
      </c>
      <c r="CC195" s="24">
        <f t="shared" si="54"/>
        <v>0</v>
      </c>
      <c r="CD195" s="64">
        <f t="shared" si="55"/>
        <v>-1</v>
      </c>
      <c r="CE195" s="30"/>
      <c r="CF195" s="64" t="e">
        <f t="shared" si="56"/>
        <v>#N/A</v>
      </c>
      <c r="CG195" s="65">
        <f t="shared" si="57"/>
        <v>1</v>
      </c>
      <c r="CH195" s="64">
        <f t="shared" si="58"/>
        <v>0</v>
      </c>
      <c r="CI195" s="66" t="e">
        <f>VLOOKUP(A195,[1]DATA!$A$6:$AI$331,34,0)</f>
        <v>#N/A</v>
      </c>
      <c r="CJ195" s="67" t="e">
        <f>VLOOKUP(A195,[2]CHAMCONG!A$7:CI$333,79,0)</f>
        <v>#N/A</v>
      </c>
      <c r="CK195" s="68" t="e">
        <f t="shared" si="59"/>
        <v>#N/A</v>
      </c>
    </row>
    <row r="196" spans="1:91" s="25" customFormat="1" ht="15.75" customHeight="1" x14ac:dyDescent="0.25">
      <c r="A196" s="69"/>
      <c r="B196" s="70"/>
      <c r="C196" s="71"/>
      <c r="D196" s="72"/>
      <c r="E196" s="73"/>
      <c r="F196" s="73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5"/>
      <c r="R196" s="75"/>
      <c r="S196" s="75"/>
      <c r="T196" s="74"/>
      <c r="U196" s="74"/>
      <c r="V196" s="74"/>
      <c r="W196" s="75"/>
      <c r="X196" s="74"/>
      <c r="Y196" s="75"/>
      <c r="Z196" s="74"/>
      <c r="AA196" s="75"/>
      <c r="AB196" s="74"/>
      <c r="AC196" s="74"/>
      <c r="AD196" s="74"/>
      <c r="AE196" s="75"/>
      <c r="AF196" s="75"/>
      <c r="AG196" s="74"/>
      <c r="AH196" s="74"/>
      <c r="AI196" s="74"/>
      <c r="AJ196" s="74"/>
      <c r="AK196" s="75"/>
      <c r="AL196" s="74"/>
      <c r="AM196" s="75"/>
      <c r="AN196" s="74"/>
      <c r="AO196" s="74"/>
      <c r="AP196" s="74"/>
      <c r="AQ196" s="75"/>
      <c r="AR196" s="74"/>
      <c r="AS196" s="75"/>
      <c r="AT196" s="75"/>
      <c r="AU196" s="75"/>
      <c r="AV196" s="74"/>
      <c r="AW196" s="74"/>
      <c r="AX196" s="74"/>
      <c r="AY196" s="75"/>
      <c r="AZ196" s="74"/>
      <c r="BA196" s="75"/>
      <c r="BB196" s="74"/>
      <c r="BC196" s="75"/>
      <c r="BD196" s="74"/>
      <c r="BE196" s="75"/>
      <c r="BF196" s="74"/>
      <c r="BG196" s="75"/>
      <c r="BH196" s="75"/>
      <c r="BI196" s="74"/>
      <c r="BJ196" s="74"/>
      <c r="BK196" s="74"/>
      <c r="BL196" s="74"/>
      <c r="BM196" s="74"/>
      <c r="BN196" s="74"/>
      <c r="BO196" s="74"/>
      <c r="BP196" s="74"/>
      <c r="BQ196" s="62">
        <f t="shared" si="43"/>
        <v>0</v>
      </c>
      <c r="BR196" s="62">
        <f t="shared" si="44"/>
        <v>0</v>
      </c>
      <c r="BS196" s="62">
        <f t="shared" si="45"/>
        <v>0</v>
      </c>
      <c r="BT196" s="62">
        <f t="shared" si="46"/>
        <v>0</v>
      </c>
      <c r="BU196" s="62">
        <f t="shared" si="47"/>
        <v>0</v>
      </c>
      <c r="BV196" s="62"/>
      <c r="BW196" s="62">
        <f t="shared" si="48"/>
        <v>0</v>
      </c>
      <c r="BX196" s="62">
        <f t="shared" si="49"/>
        <v>0</v>
      </c>
      <c r="BY196" s="62">
        <f t="shared" si="50"/>
        <v>0</v>
      </c>
      <c r="BZ196" s="63">
        <f t="shared" si="51"/>
        <v>0</v>
      </c>
      <c r="CA196" s="22">
        <f t="shared" si="52"/>
        <v>0</v>
      </c>
      <c r="CB196" s="23">
        <f t="shared" si="53"/>
        <v>0</v>
      </c>
      <c r="CC196" s="24">
        <f t="shared" si="54"/>
        <v>0</v>
      </c>
      <c r="CD196" s="64">
        <f t="shared" si="55"/>
        <v>-1</v>
      </c>
      <c r="CE196" s="30"/>
      <c r="CF196" s="64" t="e">
        <f t="shared" si="56"/>
        <v>#N/A</v>
      </c>
      <c r="CG196" s="65">
        <f t="shared" si="57"/>
        <v>1</v>
      </c>
      <c r="CH196" s="64">
        <f t="shared" si="58"/>
        <v>0</v>
      </c>
      <c r="CI196" s="66" t="e">
        <f>VLOOKUP(A196,[1]DATA!$A$6:$AI$331,34,0)</f>
        <v>#N/A</v>
      </c>
      <c r="CJ196" s="67" t="e">
        <f>VLOOKUP(A196,[2]CHAMCONG!A$7:CI$333,79,0)</f>
        <v>#N/A</v>
      </c>
      <c r="CK196" s="68" t="e">
        <f t="shared" si="59"/>
        <v>#N/A</v>
      </c>
    </row>
    <row r="197" spans="1:91" s="25" customFormat="1" ht="15.75" customHeight="1" x14ac:dyDescent="0.25">
      <c r="A197" s="69"/>
      <c r="B197" s="70"/>
      <c r="C197" s="71"/>
      <c r="D197" s="72"/>
      <c r="E197" s="73"/>
      <c r="F197" s="73"/>
      <c r="G197" s="74"/>
      <c r="H197" s="74"/>
      <c r="I197" s="75"/>
      <c r="J197" s="74"/>
      <c r="K197" s="74"/>
      <c r="L197" s="74"/>
      <c r="M197" s="74"/>
      <c r="N197" s="74"/>
      <c r="O197" s="75"/>
      <c r="P197" s="74"/>
      <c r="Q197" s="74"/>
      <c r="R197" s="74"/>
      <c r="S197" s="75"/>
      <c r="T197" s="74"/>
      <c r="U197" s="75"/>
      <c r="V197" s="74"/>
      <c r="W197" s="75"/>
      <c r="X197" s="74"/>
      <c r="Y197" s="75"/>
      <c r="Z197" s="74"/>
      <c r="AA197" s="75"/>
      <c r="AB197" s="74"/>
      <c r="AC197" s="75"/>
      <c r="AD197" s="74"/>
      <c r="AE197" s="75"/>
      <c r="AF197" s="75"/>
      <c r="AG197" s="75"/>
      <c r="AH197" s="74"/>
      <c r="AI197" s="75"/>
      <c r="AJ197" s="74"/>
      <c r="AK197" s="75"/>
      <c r="AL197" s="74"/>
      <c r="AM197" s="75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62">
        <f t="shared" si="43"/>
        <v>0</v>
      </c>
      <c r="BR197" s="62">
        <f t="shared" si="44"/>
        <v>0</v>
      </c>
      <c r="BS197" s="62">
        <f t="shared" si="45"/>
        <v>0</v>
      </c>
      <c r="BT197" s="62">
        <f t="shared" si="46"/>
        <v>0</v>
      </c>
      <c r="BU197" s="62">
        <f t="shared" si="47"/>
        <v>0</v>
      </c>
      <c r="BV197" s="62"/>
      <c r="BW197" s="62">
        <f t="shared" si="48"/>
        <v>0</v>
      </c>
      <c r="BX197" s="62">
        <f t="shared" si="49"/>
        <v>0</v>
      </c>
      <c r="BY197" s="62">
        <f t="shared" si="50"/>
        <v>0</v>
      </c>
      <c r="BZ197" s="63">
        <f t="shared" si="51"/>
        <v>0</v>
      </c>
      <c r="CA197" s="22">
        <f t="shared" si="52"/>
        <v>0</v>
      </c>
      <c r="CB197" s="23">
        <f t="shared" si="53"/>
        <v>0</v>
      </c>
      <c r="CC197" s="24">
        <f t="shared" si="54"/>
        <v>0</v>
      </c>
      <c r="CD197" s="64">
        <f t="shared" si="55"/>
        <v>-1</v>
      </c>
      <c r="CE197" s="30"/>
      <c r="CF197" s="64" t="e">
        <f t="shared" si="56"/>
        <v>#N/A</v>
      </c>
      <c r="CG197" s="65">
        <f t="shared" si="57"/>
        <v>1</v>
      </c>
      <c r="CH197" s="64">
        <f t="shared" si="58"/>
        <v>0</v>
      </c>
      <c r="CI197" s="66" t="e">
        <f>VLOOKUP(A197,[1]DATA!$A$6:$AI$331,34,0)</f>
        <v>#N/A</v>
      </c>
      <c r="CJ197" s="67" t="e">
        <f>VLOOKUP(A197,[2]CHAMCONG!A$7:CI$333,79,0)</f>
        <v>#N/A</v>
      </c>
      <c r="CK197" s="68" t="e">
        <f t="shared" si="59"/>
        <v>#N/A</v>
      </c>
    </row>
    <row r="198" spans="1:91" s="25" customFormat="1" ht="15.75" customHeight="1" x14ac:dyDescent="0.25">
      <c r="A198" s="69"/>
      <c r="B198" s="70"/>
      <c r="C198" s="71"/>
      <c r="D198" s="72"/>
      <c r="E198" s="73"/>
      <c r="F198" s="73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5"/>
      <c r="AL198" s="74"/>
      <c r="AM198" s="75"/>
      <c r="AN198" s="74"/>
      <c r="AO198" s="74"/>
      <c r="AP198" s="74"/>
      <c r="AQ198" s="75"/>
      <c r="AR198" s="74"/>
      <c r="AS198" s="74"/>
      <c r="AT198" s="74"/>
      <c r="AU198" s="75"/>
      <c r="AV198" s="74"/>
      <c r="AW198" s="75"/>
      <c r="AX198" s="74"/>
      <c r="AY198" s="75"/>
      <c r="AZ198" s="74"/>
      <c r="BA198" s="75"/>
      <c r="BB198" s="74"/>
      <c r="BC198" s="74"/>
      <c r="BD198" s="74"/>
      <c r="BE198" s="75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62">
        <f t="shared" si="43"/>
        <v>0</v>
      </c>
      <c r="BR198" s="62">
        <f t="shared" si="44"/>
        <v>0</v>
      </c>
      <c r="BS198" s="62">
        <f t="shared" si="45"/>
        <v>0</v>
      </c>
      <c r="BT198" s="62">
        <f t="shared" si="46"/>
        <v>0</v>
      </c>
      <c r="BU198" s="62">
        <f t="shared" si="47"/>
        <v>0</v>
      </c>
      <c r="BV198" s="62"/>
      <c r="BW198" s="62">
        <f t="shared" si="48"/>
        <v>0</v>
      </c>
      <c r="BX198" s="62">
        <f t="shared" si="49"/>
        <v>0</v>
      </c>
      <c r="BY198" s="62">
        <f t="shared" si="50"/>
        <v>0</v>
      </c>
      <c r="BZ198" s="63">
        <f t="shared" si="51"/>
        <v>0</v>
      </c>
      <c r="CA198" s="22">
        <f t="shared" si="52"/>
        <v>0</v>
      </c>
      <c r="CB198" s="23">
        <f t="shared" si="53"/>
        <v>0</v>
      </c>
      <c r="CC198" s="24">
        <f t="shared" si="54"/>
        <v>0</v>
      </c>
      <c r="CD198" s="64">
        <f t="shared" si="55"/>
        <v>-1</v>
      </c>
      <c r="CE198" s="30"/>
      <c r="CF198" s="64" t="e">
        <f t="shared" si="56"/>
        <v>#N/A</v>
      </c>
      <c r="CG198" s="65">
        <f t="shared" si="57"/>
        <v>1</v>
      </c>
      <c r="CH198" s="64">
        <f t="shared" si="58"/>
        <v>0</v>
      </c>
      <c r="CI198" s="66" t="e">
        <f>VLOOKUP(A198,[1]DATA!$A$6:$AI$331,34,0)</f>
        <v>#N/A</v>
      </c>
      <c r="CJ198" s="67" t="e">
        <f>VLOOKUP(A198,[2]CHAMCONG!A$7:CI$333,79,0)</f>
        <v>#N/A</v>
      </c>
      <c r="CK198" s="68" t="e">
        <f t="shared" si="59"/>
        <v>#N/A</v>
      </c>
    </row>
    <row r="199" spans="1:91" s="25" customFormat="1" ht="15.75" customHeight="1" x14ac:dyDescent="0.25">
      <c r="A199" s="69"/>
      <c r="B199" s="70"/>
      <c r="C199" s="71"/>
      <c r="D199" s="72"/>
      <c r="E199" s="73"/>
      <c r="F199" s="73"/>
      <c r="G199" s="74"/>
      <c r="H199" s="74"/>
      <c r="I199" s="74"/>
      <c r="J199" s="74"/>
      <c r="K199" s="74"/>
      <c r="L199" s="74"/>
      <c r="M199" s="74"/>
      <c r="N199" s="74"/>
      <c r="O199" s="75"/>
      <c r="P199" s="74"/>
      <c r="Q199" s="75"/>
      <c r="R199" s="75"/>
      <c r="S199" s="75"/>
      <c r="T199" s="74"/>
      <c r="U199" s="74"/>
      <c r="V199" s="74"/>
      <c r="W199" s="75"/>
      <c r="X199" s="74"/>
      <c r="Y199" s="75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62">
        <f t="shared" si="43"/>
        <v>0</v>
      </c>
      <c r="BR199" s="62">
        <f t="shared" si="44"/>
        <v>0</v>
      </c>
      <c r="BS199" s="62">
        <f t="shared" si="45"/>
        <v>0</v>
      </c>
      <c r="BT199" s="62">
        <f t="shared" si="46"/>
        <v>0</v>
      </c>
      <c r="BU199" s="62">
        <f t="shared" si="47"/>
        <v>0</v>
      </c>
      <c r="BV199" s="62"/>
      <c r="BW199" s="62">
        <f t="shared" si="48"/>
        <v>0</v>
      </c>
      <c r="BX199" s="62">
        <f t="shared" si="49"/>
        <v>0</v>
      </c>
      <c r="BY199" s="62">
        <f t="shared" si="50"/>
        <v>0</v>
      </c>
      <c r="BZ199" s="63">
        <f t="shared" si="51"/>
        <v>0</v>
      </c>
      <c r="CA199" s="22">
        <f t="shared" si="52"/>
        <v>0</v>
      </c>
      <c r="CB199" s="23">
        <f t="shared" si="53"/>
        <v>0</v>
      </c>
      <c r="CC199" s="24">
        <f t="shared" si="54"/>
        <v>0</v>
      </c>
      <c r="CD199" s="64">
        <f t="shared" si="55"/>
        <v>-1</v>
      </c>
      <c r="CE199" s="30"/>
      <c r="CF199" s="64" t="e">
        <f t="shared" si="56"/>
        <v>#N/A</v>
      </c>
      <c r="CG199" s="65">
        <f t="shared" si="57"/>
        <v>1</v>
      </c>
      <c r="CH199" s="64">
        <f t="shared" si="58"/>
        <v>0</v>
      </c>
      <c r="CI199" s="66" t="e">
        <f>VLOOKUP(A199,[1]DATA!$A$6:$AI$331,34,0)</f>
        <v>#N/A</v>
      </c>
      <c r="CJ199" s="67" t="e">
        <f>VLOOKUP(A199,[2]CHAMCONG!A$7:CI$333,79,0)</f>
        <v>#N/A</v>
      </c>
      <c r="CK199" s="68" t="e">
        <f t="shared" si="59"/>
        <v>#N/A</v>
      </c>
    </row>
    <row r="200" spans="1:91" s="25" customFormat="1" ht="15.75" customHeight="1" x14ac:dyDescent="0.25">
      <c r="A200" s="69"/>
      <c r="B200" s="70"/>
      <c r="C200" s="71"/>
      <c r="D200" s="72"/>
      <c r="E200" s="73"/>
      <c r="F200" s="73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62">
        <f t="shared" si="43"/>
        <v>0</v>
      </c>
      <c r="BR200" s="62">
        <f t="shared" si="44"/>
        <v>0</v>
      </c>
      <c r="BS200" s="62">
        <f t="shared" si="45"/>
        <v>0</v>
      </c>
      <c r="BT200" s="62">
        <f t="shared" si="46"/>
        <v>0</v>
      </c>
      <c r="BU200" s="62">
        <f t="shared" si="47"/>
        <v>0</v>
      </c>
      <c r="BV200" s="62"/>
      <c r="BW200" s="62">
        <f t="shared" si="48"/>
        <v>0</v>
      </c>
      <c r="BX200" s="62">
        <f t="shared" si="49"/>
        <v>0</v>
      </c>
      <c r="BY200" s="62">
        <f t="shared" si="50"/>
        <v>0</v>
      </c>
      <c r="BZ200" s="63">
        <f t="shared" si="51"/>
        <v>0</v>
      </c>
      <c r="CA200" s="22">
        <f t="shared" si="52"/>
        <v>0</v>
      </c>
      <c r="CB200" s="23">
        <f t="shared" si="53"/>
        <v>0</v>
      </c>
      <c r="CC200" s="24">
        <f t="shared" si="54"/>
        <v>0</v>
      </c>
      <c r="CD200" s="64">
        <f t="shared" si="55"/>
        <v>-1</v>
      </c>
      <c r="CE200" s="30"/>
      <c r="CF200" s="64" t="e">
        <f t="shared" si="56"/>
        <v>#N/A</v>
      </c>
      <c r="CG200" s="65">
        <f t="shared" si="57"/>
        <v>1</v>
      </c>
      <c r="CH200" s="64">
        <f t="shared" si="58"/>
        <v>0</v>
      </c>
      <c r="CI200" s="66" t="e">
        <f>VLOOKUP(A200,[1]DATA!$A$6:$AI$331,34,0)</f>
        <v>#N/A</v>
      </c>
      <c r="CJ200" s="67" t="e">
        <f>VLOOKUP(A200,[2]CHAMCONG!A$7:CI$333,79,0)</f>
        <v>#N/A</v>
      </c>
      <c r="CK200" s="68" t="e">
        <f t="shared" si="59"/>
        <v>#N/A</v>
      </c>
    </row>
    <row r="201" spans="1:91" s="25" customFormat="1" ht="15.75" customHeight="1" x14ac:dyDescent="0.25">
      <c r="A201" s="69"/>
      <c r="B201" s="70"/>
      <c r="C201" s="71"/>
      <c r="D201" s="72"/>
      <c r="E201" s="73"/>
      <c r="F201" s="73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5"/>
      <c r="R201" s="75"/>
      <c r="S201" s="75"/>
      <c r="T201" s="74"/>
      <c r="U201" s="75"/>
      <c r="V201" s="74"/>
      <c r="W201" s="75"/>
      <c r="X201" s="74"/>
      <c r="Y201" s="75"/>
      <c r="Z201" s="74"/>
      <c r="AA201" s="75"/>
      <c r="AB201" s="74"/>
      <c r="AC201" s="75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62">
        <f t="shared" si="43"/>
        <v>0</v>
      </c>
      <c r="BR201" s="62">
        <f t="shared" si="44"/>
        <v>0</v>
      </c>
      <c r="BS201" s="62">
        <f t="shared" si="45"/>
        <v>0</v>
      </c>
      <c r="BT201" s="62">
        <f t="shared" si="46"/>
        <v>0</v>
      </c>
      <c r="BU201" s="62">
        <f t="shared" si="47"/>
        <v>0</v>
      </c>
      <c r="BV201" s="62"/>
      <c r="BW201" s="62">
        <f t="shared" si="48"/>
        <v>0</v>
      </c>
      <c r="BX201" s="62">
        <f t="shared" si="49"/>
        <v>0</v>
      </c>
      <c r="BY201" s="62">
        <f t="shared" si="50"/>
        <v>0</v>
      </c>
      <c r="BZ201" s="63">
        <f t="shared" si="51"/>
        <v>0</v>
      </c>
      <c r="CA201" s="22">
        <f t="shared" si="52"/>
        <v>0</v>
      </c>
      <c r="CB201" s="23">
        <f t="shared" si="53"/>
        <v>0</v>
      </c>
      <c r="CC201" s="24">
        <f t="shared" si="54"/>
        <v>0</v>
      </c>
      <c r="CD201" s="64">
        <f t="shared" si="55"/>
        <v>-1</v>
      </c>
      <c r="CE201" s="30"/>
      <c r="CF201" s="64" t="e">
        <f t="shared" si="56"/>
        <v>#N/A</v>
      </c>
      <c r="CG201" s="65">
        <f t="shared" si="57"/>
        <v>1</v>
      </c>
      <c r="CH201" s="64">
        <f t="shared" si="58"/>
        <v>0</v>
      </c>
      <c r="CI201" s="66" t="e">
        <f>VLOOKUP(A201,[1]DATA!$A$6:$AI$331,34,0)</f>
        <v>#N/A</v>
      </c>
      <c r="CJ201" s="67" t="e">
        <f>VLOOKUP(A201,[2]CHAMCONG!A$7:CI$333,79,0)</f>
        <v>#N/A</v>
      </c>
      <c r="CK201" s="68" t="e">
        <f t="shared" si="59"/>
        <v>#N/A</v>
      </c>
    </row>
    <row r="202" spans="1:91" s="27" customFormat="1" ht="15.75" customHeight="1" x14ac:dyDescent="0.25">
      <c r="A202" s="69"/>
      <c r="B202" s="70"/>
      <c r="C202" s="71"/>
      <c r="D202" s="72"/>
      <c r="E202" s="73"/>
      <c r="F202" s="73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5"/>
      <c r="AZ202" s="74"/>
      <c r="BA202" s="75"/>
      <c r="BB202" s="74"/>
      <c r="BC202" s="74"/>
      <c r="BD202" s="74"/>
      <c r="BE202" s="75"/>
      <c r="BF202" s="74"/>
      <c r="BG202" s="75"/>
      <c r="BH202" s="74"/>
      <c r="BI202" s="75"/>
      <c r="BJ202" s="74"/>
      <c r="BK202" s="75"/>
      <c r="BL202" s="74"/>
      <c r="BM202" s="75"/>
      <c r="BN202" s="74"/>
      <c r="BO202" s="75"/>
      <c r="BP202" s="74"/>
      <c r="BQ202" s="62">
        <f t="shared" si="43"/>
        <v>0</v>
      </c>
      <c r="BR202" s="62">
        <f t="shared" si="44"/>
        <v>0</v>
      </c>
      <c r="BS202" s="62">
        <f t="shared" si="45"/>
        <v>0</v>
      </c>
      <c r="BT202" s="62">
        <f t="shared" si="46"/>
        <v>0</v>
      </c>
      <c r="BU202" s="62">
        <f t="shared" si="47"/>
        <v>0</v>
      </c>
      <c r="BV202" s="62"/>
      <c r="BW202" s="62">
        <f t="shared" si="48"/>
        <v>0</v>
      </c>
      <c r="BX202" s="62">
        <f t="shared" si="49"/>
        <v>0</v>
      </c>
      <c r="BY202" s="62">
        <f t="shared" si="50"/>
        <v>0</v>
      </c>
      <c r="BZ202" s="63">
        <f t="shared" si="51"/>
        <v>0</v>
      </c>
      <c r="CA202" s="22">
        <f t="shared" si="52"/>
        <v>0</v>
      </c>
      <c r="CB202" s="23">
        <f t="shared" si="53"/>
        <v>0</v>
      </c>
      <c r="CC202" s="24">
        <f t="shared" si="54"/>
        <v>0</v>
      </c>
      <c r="CD202" s="64">
        <f t="shared" si="55"/>
        <v>-1</v>
      </c>
      <c r="CE202" s="30"/>
      <c r="CF202" s="64" t="e">
        <f t="shared" si="56"/>
        <v>#N/A</v>
      </c>
      <c r="CG202" s="65">
        <f t="shared" si="57"/>
        <v>1</v>
      </c>
      <c r="CH202" s="64">
        <f t="shared" si="58"/>
        <v>0</v>
      </c>
      <c r="CI202" s="66" t="e">
        <f>VLOOKUP(A202,[1]DATA!$A$6:$AI$331,34,0)</f>
        <v>#N/A</v>
      </c>
      <c r="CJ202" s="67" t="e">
        <f>VLOOKUP(A202,[2]CHAMCONG!A$7:CI$333,79,0)</f>
        <v>#N/A</v>
      </c>
      <c r="CK202" s="68" t="e">
        <f t="shared" si="59"/>
        <v>#N/A</v>
      </c>
      <c r="CL202" s="25"/>
      <c r="CM202" s="25"/>
    </row>
    <row r="203" spans="1:91" s="25" customFormat="1" ht="15.75" customHeight="1" x14ac:dyDescent="0.25">
      <c r="A203" s="69"/>
      <c r="B203" s="70"/>
      <c r="C203" s="71"/>
      <c r="D203" s="72"/>
      <c r="E203" s="73"/>
      <c r="F203" s="73"/>
      <c r="G203" s="74"/>
      <c r="H203" s="74"/>
      <c r="I203" s="75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5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62">
        <f t="shared" ref="BQ203:BQ266" si="60">COUNTIF($G203:$BP203,"a")+COUNTIF($G203:$BP203,"r0,a5")/2+COUNTIF($G203:$BP203,"p5,a5")/2</f>
        <v>0</v>
      </c>
      <c r="BR203" s="62">
        <f t="shared" ref="BR203:BR266" si="61">COUNTIF($G203:$BP203,"d")+COUNTIF($G203:$BP203,"r0,d5")/2+COUNTIF($G203:$BP203,"p5,d5")/2</f>
        <v>0</v>
      </c>
      <c r="BS203" s="62">
        <f t="shared" ref="BS203:BS266" si="62">COUNTIF($G203:$BP203,"b")+COUNTIF($G203:$BP203,"r0,b5")/2+COUNTIF($G203:$BP203,"p5,b5")/2</f>
        <v>0</v>
      </c>
      <c r="BT203" s="62">
        <f t="shared" ref="BT203:BT266" si="63">COUNTIF($G203:$BP203,"c")+COUNTIF($G203:$BP203,"r0,c5")/2+COUNTIF($G203:$BP203,"p5,c5")/2</f>
        <v>0</v>
      </c>
      <c r="BU203" s="62">
        <f t="shared" ref="BU203:BU266" si="64">COUNTIF($G203:$BP203,"KH")+COUNTIF($G203:$BP203,"TL")+COUNTIF($G203:$BP203,"L")</f>
        <v>0</v>
      </c>
      <c r="BV203" s="62"/>
      <c r="BW203" s="62">
        <f t="shared" ref="BW203:BW266" si="65">COUNTIF($G203:$BP203,"hh")</f>
        <v>0</v>
      </c>
      <c r="BX203" s="62">
        <f t="shared" ref="BX203:BX266" si="66">COUNTIF($G203:$BP203,"nt7")</f>
        <v>0</v>
      </c>
      <c r="BY203" s="62">
        <f t="shared" ref="BY203:BY266" si="67">COUNTIF($G203:$BP203,"P")+COUNTIF($G203:$BP203,"p5,a5")/2+COUNTIF($G203:$BP203,"p5,b5")/2+COUNTIF($G203:$BP203,"p5,c5")/2+COUNTIF($G203:$BP203,"p5,d5")/2</f>
        <v>0</v>
      </c>
      <c r="BZ203" s="63">
        <f t="shared" si="51"/>
        <v>0</v>
      </c>
      <c r="CA203" s="22">
        <f t="shared" si="52"/>
        <v>0</v>
      </c>
      <c r="CB203" s="23">
        <f t="shared" si="53"/>
        <v>0</v>
      </c>
      <c r="CC203" s="24">
        <f t="shared" si="54"/>
        <v>0</v>
      </c>
      <c r="CD203" s="64">
        <f t="shared" si="55"/>
        <v>-1</v>
      </c>
      <c r="CE203" s="30"/>
      <c r="CF203" s="64" t="e">
        <f t="shared" si="56"/>
        <v>#N/A</v>
      </c>
      <c r="CG203" s="65">
        <f t="shared" si="57"/>
        <v>1</v>
      </c>
      <c r="CH203" s="64">
        <f t="shared" si="58"/>
        <v>0</v>
      </c>
      <c r="CI203" s="66" t="e">
        <f>VLOOKUP(A203,[1]DATA!$A$6:$AI$331,34,0)</f>
        <v>#N/A</v>
      </c>
      <c r="CJ203" s="67" t="e">
        <f>VLOOKUP(A203,[2]CHAMCONG!A$7:CI$333,79,0)</f>
        <v>#N/A</v>
      </c>
      <c r="CK203" s="68" t="e">
        <f t="shared" si="59"/>
        <v>#N/A</v>
      </c>
    </row>
    <row r="204" spans="1:91" s="25" customFormat="1" ht="15.75" customHeight="1" x14ac:dyDescent="0.25">
      <c r="A204" s="69"/>
      <c r="B204" s="70"/>
      <c r="C204" s="71"/>
      <c r="D204" s="72"/>
      <c r="E204" s="73"/>
      <c r="F204" s="73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62">
        <f t="shared" si="60"/>
        <v>0</v>
      </c>
      <c r="BR204" s="62">
        <f t="shared" si="61"/>
        <v>0</v>
      </c>
      <c r="BS204" s="62">
        <f t="shared" si="62"/>
        <v>0</v>
      </c>
      <c r="BT204" s="62">
        <f t="shared" si="63"/>
        <v>0</v>
      </c>
      <c r="BU204" s="62">
        <f t="shared" si="64"/>
        <v>0</v>
      </c>
      <c r="BV204" s="62"/>
      <c r="BW204" s="62">
        <f t="shared" si="65"/>
        <v>0</v>
      </c>
      <c r="BX204" s="62">
        <f t="shared" si="66"/>
        <v>0</v>
      </c>
      <c r="BY204" s="62">
        <f t="shared" si="67"/>
        <v>0</v>
      </c>
      <c r="BZ204" s="63">
        <f t="shared" si="51"/>
        <v>0</v>
      </c>
      <c r="CA204" s="22">
        <f t="shared" si="52"/>
        <v>0</v>
      </c>
      <c r="CB204" s="23">
        <f t="shared" si="53"/>
        <v>0</v>
      </c>
      <c r="CC204" s="24">
        <f t="shared" si="54"/>
        <v>0</v>
      </c>
      <c r="CD204" s="64">
        <f t="shared" si="55"/>
        <v>-1</v>
      </c>
      <c r="CE204" s="30"/>
      <c r="CF204" s="64" t="e">
        <f t="shared" si="56"/>
        <v>#N/A</v>
      </c>
      <c r="CG204" s="65">
        <f t="shared" si="57"/>
        <v>1</v>
      </c>
      <c r="CH204" s="64">
        <f t="shared" si="58"/>
        <v>0</v>
      </c>
      <c r="CI204" s="66" t="e">
        <f>VLOOKUP(A204,[1]DATA!$A$6:$AI$331,34,0)</f>
        <v>#N/A</v>
      </c>
      <c r="CJ204" s="67" t="e">
        <f>VLOOKUP(A204,[2]CHAMCONG!A$7:CI$333,79,0)</f>
        <v>#N/A</v>
      </c>
      <c r="CK204" s="68" t="e">
        <f t="shared" si="59"/>
        <v>#N/A</v>
      </c>
    </row>
    <row r="205" spans="1:91" s="25" customFormat="1" ht="15.75" customHeight="1" x14ac:dyDescent="0.25">
      <c r="A205" s="69"/>
      <c r="B205" s="70"/>
      <c r="C205" s="71"/>
      <c r="D205" s="72"/>
      <c r="E205" s="73"/>
      <c r="F205" s="73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5"/>
      <c r="AD205" s="74"/>
      <c r="AE205" s="75"/>
      <c r="AF205" s="75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62">
        <f t="shared" si="60"/>
        <v>0</v>
      </c>
      <c r="BR205" s="62">
        <f t="shared" si="61"/>
        <v>0</v>
      </c>
      <c r="BS205" s="62">
        <f t="shared" si="62"/>
        <v>0</v>
      </c>
      <c r="BT205" s="62">
        <f t="shared" si="63"/>
        <v>0</v>
      </c>
      <c r="BU205" s="62">
        <f t="shared" si="64"/>
        <v>0</v>
      </c>
      <c r="BV205" s="62"/>
      <c r="BW205" s="62">
        <f t="shared" si="65"/>
        <v>0</v>
      </c>
      <c r="BX205" s="62">
        <f t="shared" si="66"/>
        <v>0</v>
      </c>
      <c r="BY205" s="62">
        <f t="shared" si="67"/>
        <v>0</v>
      </c>
      <c r="BZ205" s="63">
        <f t="shared" ref="BZ205:BZ268" si="68">SUBTOTAL(9,BQ205:BY205)</f>
        <v>0</v>
      </c>
      <c r="CA205" s="22">
        <f t="shared" ref="CA205:CA268" si="69">SUM(J205,L205,N205,P205,R205,T205,X205,Z205,AB205,AD205,AF205,AH205,AL205,AN205,AP205,AR205,AT205,AV205,AZ205,BB205,BD205,BF205,BH205,BP205)</f>
        <v>0</v>
      </c>
      <c r="CB205" s="23">
        <f t="shared" ref="CB205:CB268" si="70">SUM(H205,V205,AJ205,AX205,BL205)</f>
        <v>0</v>
      </c>
      <c r="CC205" s="24">
        <f t="shared" ref="CC205:CC268" si="71">SUM(BJ205,BN205)</f>
        <v>0</v>
      </c>
      <c r="CD205" s="64">
        <f t="shared" ref="CD205:CD268" si="72">IF(BZ205&gt;25,4,IF(BZ205&gt;18,3,IF(BZ205&gt;12,2,IF(BZ205&gt;4,1,0))))-BX205-2+1</f>
        <v>-1</v>
      </c>
      <c r="CE205" s="30"/>
      <c r="CF205" s="64" t="e">
        <f t="shared" ref="CF205:CF268" si="73">CD205*CI205</f>
        <v>#N/A</v>
      </c>
      <c r="CG205" s="65">
        <f t="shared" ref="CG205:CG268" si="74">F205-BY205+1</f>
        <v>1</v>
      </c>
      <c r="CH205" s="64">
        <f t="shared" ref="CH205:CH268" si="75">CE205*16</f>
        <v>0</v>
      </c>
      <c r="CI205" s="66" t="e">
        <f>VLOOKUP(A205,[1]DATA!$A$6:$AI$331,34,0)</f>
        <v>#N/A</v>
      </c>
      <c r="CJ205" s="67" t="e">
        <f>VLOOKUP(A205,[2]CHAMCONG!A$7:CI$333,79,0)</f>
        <v>#N/A</v>
      </c>
      <c r="CK205" s="68" t="e">
        <f t="shared" ref="CK205:CK268" si="76">CJ205-CA205</f>
        <v>#N/A</v>
      </c>
    </row>
    <row r="206" spans="1:91" s="25" customFormat="1" ht="15.75" customHeight="1" x14ac:dyDescent="0.25">
      <c r="A206" s="69"/>
      <c r="B206" s="70"/>
      <c r="C206" s="71"/>
      <c r="D206" s="72"/>
      <c r="E206" s="73"/>
      <c r="F206" s="73"/>
      <c r="G206" s="74"/>
      <c r="H206" s="74"/>
      <c r="I206" s="75"/>
      <c r="J206" s="74"/>
      <c r="K206" s="75"/>
      <c r="L206" s="74"/>
      <c r="M206" s="75"/>
      <c r="N206" s="74"/>
      <c r="O206" s="75"/>
      <c r="P206" s="74"/>
      <c r="Q206" s="75"/>
      <c r="R206" s="75"/>
      <c r="S206" s="75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62">
        <f t="shared" si="60"/>
        <v>0</v>
      </c>
      <c r="BR206" s="62">
        <f t="shared" si="61"/>
        <v>0</v>
      </c>
      <c r="BS206" s="62">
        <f t="shared" si="62"/>
        <v>0</v>
      </c>
      <c r="BT206" s="62">
        <f t="shared" si="63"/>
        <v>0</v>
      </c>
      <c r="BU206" s="62">
        <f t="shared" si="64"/>
        <v>0</v>
      </c>
      <c r="BV206" s="62"/>
      <c r="BW206" s="62">
        <f t="shared" si="65"/>
        <v>0</v>
      </c>
      <c r="BX206" s="62">
        <f t="shared" si="66"/>
        <v>0</v>
      </c>
      <c r="BY206" s="62">
        <f t="shared" si="67"/>
        <v>0</v>
      </c>
      <c r="BZ206" s="63">
        <f t="shared" si="68"/>
        <v>0</v>
      </c>
      <c r="CA206" s="22">
        <f t="shared" si="69"/>
        <v>0</v>
      </c>
      <c r="CB206" s="23">
        <f t="shared" si="70"/>
        <v>0</v>
      </c>
      <c r="CC206" s="24">
        <f t="shared" si="71"/>
        <v>0</v>
      </c>
      <c r="CD206" s="64">
        <f t="shared" si="72"/>
        <v>-1</v>
      </c>
      <c r="CE206" s="30"/>
      <c r="CF206" s="64" t="e">
        <f t="shared" si="73"/>
        <v>#N/A</v>
      </c>
      <c r="CG206" s="65">
        <f t="shared" si="74"/>
        <v>1</v>
      </c>
      <c r="CH206" s="64">
        <f t="shared" si="75"/>
        <v>0</v>
      </c>
      <c r="CI206" s="66" t="e">
        <f>VLOOKUP(A206,[1]DATA!$A$6:$AI$331,34,0)</f>
        <v>#N/A</v>
      </c>
      <c r="CJ206" s="67" t="e">
        <f>VLOOKUP(A206,[2]CHAMCONG!A$7:CI$333,79,0)</f>
        <v>#N/A</v>
      </c>
      <c r="CK206" s="68" t="e">
        <f t="shared" si="76"/>
        <v>#N/A</v>
      </c>
    </row>
    <row r="207" spans="1:91" s="25" customFormat="1" ht="15.75" customHeight="1" x14ac:dyDescent="0.25">
      <c r="A207" s="69"/>
      <c r="B207" s="70"/>
      <c r="C207" s="71"/>
      <c r="D207" s="72"/>
      <c r="E207" s="73"/>
      <c r="F207" s="73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5"/>
      <c r="R207" s="75"/>
      <c r="S207" s="75"/>
      <c r="T207" s="74"/>
      <c r="U207" s="75"/>
      <c r="V207" s="74"/>
      <c r="W207" s="75"/>
      <c r="X207" s="74"/>
      <c r="Y207" s="75"/>
      <c r="Z207" s="74"/>
      <c r="AA207" s="75"/>
      <c r="AB207" s="74"/>
      <c r="AC207" s="75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62">
        <f t="shared" si="60"/>
        <v>0</v>
      </c>
      <c r="BR207" s="62">
        <f t="shared" si="61"/>
        <v>0</v>
      </c>
      <c r="BS207" s="62">
        <f t="shared" si="62"/>
        <v>0</v>
      </c>
      <c r="BT207" s="62">
        <f t="shared" si="63"/>
        <v>0</v>
      </c>
      <c r="BU207" s="62">
        <f t="shared" si="64"/>
        <v>0</v>
      </c>
      <c r="BV207" s="62"/>
      <c r="BW207" s="62">
        <f t="shared" si="65"/>
        <v>0</v>
      </c>
      <c r="BX207" s="62">
        <f t="shared" si="66"/>
        <v>0</v>
      </c>
      <c r="BY207" s="62">
        <f t="shared" si="67"/>
        <v>0</v>
      </c>
      <c r="BZ207" s="63">
        <f t="shared" si="68"/>
        <v>0</v>
      </c>
      <c r="CA207" s="22">
        <f t="shared" si="69"/>
        <v>0</v>
      </c>
      <c r="CB207" s="23">
        <f t="shared" si="70"/>
        <v>0</v>
      </c>
      <c r="CC207" s="24">
        <f t="shared" si="71"/>
        <v>0</v>
      </c>
      <c r="CD207" s="64">
        <f t="shared" si="72"/>
        <v>-1</v>
      </c>
      <c r="CE207" s="30"/>
      <c r="CF207" s="64" t="e">
        <f t="shared" si="73"/>
        <v>#N/A</v>
      </c>
      <c r="CG207" s="65">
        <f t="shared" si="74"/>
        <v>1</v>
      </c>
      <c r="CH207" s="64">
        <f t="shared" si="75"/>
        <v>0</v>
      </c>
      <c r="CI207" s="66" t="e">
        <f>VLOOKUP(A207,[1]DATA!$A$6:$AI$331,34,0)</f>
        <v>#N/A</v>
      </c>
      <c r="CJ207" s="67" t="e">
        <f>VLOOKUP(A207,[2]CHAMCONG!A$7:CI$333,79,0)</f>
        <v>#N/A</v>
      </c>
      <c r="CK207" s="68" t="e">
        <f t="shared" si="76"/>
        <v>#N/A</v>
      </c>
    </row>
    <row r="208" spans="1:91" s="25" customFormat="1" ht="15.75" customHeight="1" x14ac:dyDescent="0.25">
      <c r="A208" s="69"/>
      <c r="B208" s="70"/>
      <c r="C208" s="71"/>
      <c r="D208" s="72"/>
      <c r="E208" s="73"/>
      <c r="F208" s="73"/>
      <c r="G208" s="74"/>
      <c r="H208" s="74"/>
      <c r="I208" s="74"/>
      <c r="J208" s="74"/>
      <c r="K208" s="74"/>
      <c r="L208" s="74"/>
      <c r="M208" s="74"/>
      <c r="N208" s="74"/>
      <c r="O208" s="75"/>
      <c r="P208" s="74"/>
      <c r="Q208" s="75"/>
      <c r="R208" s="75"/>
      <c r="S208" s="75"/>
      <c r="T208" s="74"/>
      <c r="U208" s="75"/>
      <c r="V208" s="74"/>
      <c r="W208" s="75"/>
      <c r="X208" s="74"/>
      <c r="Y208" s="75"/>
      <c r="Z208" s="74"/>
      <c r="AA208" s="75"/>
      <c r="AB208" s="74"/>
      <c r="AC208" s="75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62">
        <f t="shared" si="60"/>
        <v>0</v>
      </c>
      <c r="BR208" s="62">
        <f t="shared" si="61"/>
        <v>0</v>
      </c>
      <c r="BS208" s="62">
        <f t="shared" si="62"/>
        <v>0</v>
      </c>
      <c r="BT208" s="62">
        <f t="shared" si="63"/>
        <v>0</v>
      </c>
      <c r="BU208" s="62">
        <f t="shared" si="64"/>
        <v>0</v>
      </c>
      <c r="BV208" s="62"/>
      <c r="BW208" s="62">
        <f t="shared" si="65"/>
        <v>0</v>
      </c>
      <c r="BX208" s="62">
        <f t="shared" si="66"/>
        <v>0</v>
      </c>
      <c r="BY208" s="62">
        <f t="shared" si="67"/>
        <v>0</v>
      </c>
      <c r="BZ208" s="63">
        <f t="shared" si="68"/>
        <v>0</v>
      </c>
      <c r="CA208" s="22">
        <f t="shared" si="69"/>
        <v>0</v>
      </c>
      <c r="CB208" s="23">
        <f t="shared" si="70"/>
        <v>0</v>
      </c>
      <c r="CC208" s="24">
        <f t="shared" si="71"/>
        <v>0</v>
      </c>
      <c r="CD208" s="64">
        <f t="shared" si="72"/>
        <v>-1</v>
      </c>
      <c r="CE208" s="30"/>
      <c r="CF208" s="64" t="e">
        <f t="shared" si="73"/>
        <v>#N/A</v>
      </c>
      <c r="CG208" s="65">
        <f t="shared" si="74"/>
        <v>1</v>
      </c>
      <c r="CH208" s="64">
        <f t="shared" si="75"/>
        <v>0</v>
      </c>
      <c r="CI208" s="66" t="e">
        <f>VLOOKUP(A208,[1]DATA!$A$6:$AI$331,34,0)</f>
        <v>#N/A</v>
      </c>
      <c r="CJ208" s="67" t="e">
        <f>VLOOKUP(A208,[2]CHAMCONG!A$7:CI$333,79,0)</f>
        <v>#N/A</v>
      </c>
      <c r="CK208" s="68" t="e">
        <f t="shared" si="76"/>
        <v>#N/A</v>
      </c>
    </row>
    <row r="209" spans="1:91" s="25" customFormat="1" ht="15.75" customHeight="1" x14ac:dyDescent="0.25">
      <c r="A209" s="69"/>
      <c r="B209" s="70"/>
      <c r="C209" s="71"/>
      <c r="D209" s="72"/>
      <c r="E209" s="73"/>
      <c r="F209" s="73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5"/>
      <c r="R209" s="75"/>
      <c r="S209" s="75"/>
      <c r="T209" s="74"/>
      <c r="U209" s="75"/>
      <c r="V209" s="74"/>
      <c r="W209" s="75"/>
      <c r="X209" s="74"/>
      <c r="Y209" s="75"/>
      <c r="Z209" s="74"/>
      <c r="AA209" s="75"/>
      <c r="AB209" s="74"/>
      <c r="AC209" s="75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62">
        <f t="shared" si="60"/>
        <v>0</v>
      </c>
      <c r="BR209" s="62">
        <f t="shared" si="61"/>
        <v>0</v>
      </c>
      <c r="BS209" s="62">
        <f t="shared" si="62"/>
        <v>0</v>
      </c>
      <c r="BT209" s="62">
        <f t="shared" si="63"/>
        <v>0</v>
      </c>
      <c r="BU209" s="62">
        <f t="shared" si="64"/>
        <v>0</v>
      </c>
      <c r="BV209" s="62"/>
      <c r="BW209" s="62">
        <f t="shared" si="65"/>
        <v>0</v>
      </c>
      <c r="BX209" s="62">
        <f t="shared" si="66"/>
        <v>0</v>
      </c>
      <c r="BY209" s="62">
        <f t="shared" si="67"/>
        <v>0</v>
      </c>
      <c r="BZ209" s="63">
        <f t="shared" si="68"/>
        <v>0</v>
      </c>
      <c r="CA209" s="22">
        <f t="shared" si="69"/>
        <v>0</v>
      </c>
      <c r="CB209" s="23">
        <f t="shared" si="70"/>
        <v>0</v>
      </c>
      <c r="CC209" s="24">
        <f t="shared" si="71"/>
        <v>0</v>
      </c>
      <c r="CD209" s="64">
        <f t="shared" si="72"/>
        <v>-1</v>
      </c>
      <c r="CE209" s="30"/>
      <c r="CF209" s="64" t="e">
        <f t="shared" si="73"/>
        <v>#N/A</v>
      </c>
      <c r="CG209" s="65">
        <f t="shared" si="74"/>
        <v>1</v>
      </c>
      <c r="CH209" s="64">
        <f t="shared" si="75"/>
        <v>0</v>
      </c>
      <c r="CI209" s="66" t="e">
        <f>VLOOKUP(A209,[1]DATA!$A$6:$AI$331,34,0)</f>
        <v>#N/A</v>
      </c>
      <c r="CJ209" s="67" t="e">
        <f>VLOOKUP(A209,[2]CHAMCONG!A$7:CI$333,79,0)</f>
        <v>#N/A</v>
      </c>
      <c r="CK209" s="68" t="e">
        <f t="shared" si="76"/>
        <v>#N/A</v>
      </c>
    </row>
    <row r="210" spans="1:91" s="25" customFormat="1" ht="15.75" customHeight="1" x14ac:dyDescent="0.25">
      <c r="A210" s="69"/>
      <c r="B210" s="70"/>
      <c r="C210" s="71"/>
      <c r="D210" s="72"/>
      <c r="E210" s="73"/>
      <c r="F210" s="73"/>
      <c r="G210" s="74"/>
      <c r="H210" s="74"/>
      <c r="I210" s="75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62">
        <f t="shared" si="60"/>
        <v>0</v>
      </c>
      <c r="BR210" s="62">
        <f t="shared" si="61"/>
        <v>0</v>
      </c>
      <c r="BS210" s="62">
        <f t="shared" si="62"/>
        <v>0</v>
      </c>
      <c r="BT210" s="62">
        <f t="shared" si="63"/>
        <v>0</v>
      </c>
      <c r="BU210" s="62">
        <f t="shared" si="64"/>
        <v>0</v>
      </c>
      <c r="BV210" s="62"/>
      <c r="BW210" s="62">
        <f t="shared" si="65"/>
        <v>0</v>
      </c>
      <c r="BX210" s="62">
        <f t="shared" si="66"/>
        <v>0</v>
      </c>
      <c r="BY210" s="62">
        <f t="shared" si="67"/>
        <v>0</v>
      </c>
      <c r="BZ210" s="63">
        <f t="shared" si="68"/>
        <v>0</v>
      </c>
      <c r="CA210" s="22">
        <f t="shared" si="69"/>
        <v>0</v>
      </c>
      <c r="CB210" s="23">
        <f t="shared" si="70"/>
        <v>0</v>
      </c>
      <c r="CC210" s="24">
        <f t="shared" si="71"/>
        <v>0</v>
      </c>
      <c r="CD210" s="64">
        <f t="shared" si="72"/>
        <v>-1</v>
      </c>
      <c r="CE210" s="30"/>
      <c r="CF210" s="64" t="e">
        <f t="shared" si="73"/>
        <v>#N/A</v>
      </c>
      <c r="CG210" s="65">
        <f t="shared" si="74"/>
        <v>1</v>
      </c>
      <c r="CH210" s="64">
        <f t="shared" si="75"/>
        <v>0</v>
      </c>
      <c r="CI210" s="66" t="e">
        <f>VLOOKUP(A210,[1]DATA!$A$6:$AI$331,34,0)</f>
        <v>#N/A</v>
      </c>
      <c r="CJ210" s="67" t="e">
        <f>VLOOKUP(A210,[2]CHAMCONG!A$7:CI$333,79,0)</f>
        <v>#N/A</v>
      </c>
      <c r="CK210" s="68" t="e">
        <f t="shared" si="76"/>
        <v>#N/A</v>
      </c>
    </row>
    <row r="211" spans="1:91" s="27" customFormat="1" ht="15" customHeight="1" x14ac:dyDescent="0.25">
      <c r="A211" s="69"/>
      <c r="B211" s="70"/>
      <c r="C211" s="71"/>
      <c r="D211" s="72"/>
      <c r="E211" s="73"/>
      <c r="F211" s="73"/>
      <c r="G211" s="74"/>
      <c r="H211" s="74"/>
      <c r="I211" s="75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62">
        <f t="shared" si="60"/>
        <v>0</v>
      </c>
      <c r="BR211" s="62">
        <f t="shared" si="61"/>
        <v>0</v>
      </c>
      <c r="BS211" s="62">
        <f t="shared" si="62"/>
        <v>0</v>
      </c>
      <c r="BT211" s="62">
        <f t="shared" si="63"/>
        <v>0</v>
      </c>
      <c r="BU211" s="62">
        <f t="shared" si="64"/>
        <v>0</v>
      </c>
      <c r="BV211" s="62"/>
      <c r="BW211" s="62">
        <f t="shared" si="65"/>
        <v>0</v>
      </c>
      <c r="BX211" s="62">
        <f t="shared" si="66"/>
        <v>0</v>
      </c>
      <c r="BY211" s="62">
        <f t="shared" si="67"/>
        <v>0</v>
      </c>
      <c r="BZ211" s="63">
        <f t="shared" si="68"/>
        <v>0</v>
      </c>
      <c r="CA211" s="22">
        <f t="shared" si="69"/>
        <v>0</v>
      </c>
      <c r="CB211" s="23">
        <f t="shared" si="70"/>
        <v>0</v>
      </c>
      <c r="CC211" s="24">
        <f t="shared" si="71"/>
        <v>0</v>
      </c>
      <c r="CD211" s="64">
        <f t="shared" si="72"/>
        <v>-1</v>
      </c>
      <c r="CE211" s="30"/>
      <c r="CF211" s="64" t="e">
        <f t="shared" si="73"/>
        <v>#N/A</v>
      </c>
      <c r="CG211" s="65">
        <f t="shared" si="74"/>
        <v>1</v>
      </c>
      <c r="CH211" s="64">
        <f t="shared" si="75"/>
        <v>0</v>
      </c>
      <c r="CI211" s="66" t="e">
        <f>VLOOKUP(A211,[1]DATA!$A$6:$AI$331,34,0)</f>
        <v>#N/A</v>
      </c>
      <c r="CJ211" s="67" t="e">
        <f>VLOOKUP(A211,[2]CHAMCONG!A$7:CI$333,79,0)</f>
        <v>#N/A</v>
      </c>
      <c r="CK211" s="68" t="e">
        <f t="shared" si="76"/>
        <v>#N/A</v>
      </c>
      <c r="CL211" s="25"/>
      <c r="CM211" s="25"/>
    </row>
    <row r="212" spans="1:91" s="25" customFormat="1" ht="15.75" customHeight="1" x14ac:dyDescent="0.25">
      <c r="A212" s="69"/>
      <c r="B212" s="70"/>
      <c r="C212" s="71"/>
      <c r="D212" s="72"/>
      <c r="E212" s="73"/>
      <c r="F212" s="73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5"/>
      <c r="R212" s="75"/>
      <c r="S212" s="75"/>
      <c r="T212" s="74"/>
      <c r="U212" s="75"/>
      <c r="V212" s="74"/>
      <c r="W212" s="75"/>
      <c r="X212" s="74"/>
      <c r="Y212" s="75"/>
      <c r="Z212" s="74"/>
      <c r="AA212" s="75"/>
      <c r="AB212" s="74"/>
      <c r="AC212" s="75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62">
        <f t="shared" si="60"/>
        <v>0</v>
      </c>
      <c r="BR212" s="62">
        <f t="shared" si="61"/>
        <v>0</v>
      </c>
      <c r="BS212" s="62">
        <f t="shared" si="62"/>
        <v>0</v>
      </c>
      <c r="BT212" s="62">
        <f t="shared" si="63"/>
        <v>0</v>
      </c>
      <c r="BU212" s="62">
        <f t="shared" si="64"/>
        <v>0</v>
      </c>
      <c r="BV212" s="62"/>
      <c r="BW212" s="62">
        <f t="shared" si="65"/>
        <v>0</v>
      </c>
      <c r="BX212" s="62">
        <f t="shared" si="66"/>
        <v>0</v>
      </c>
      <c r="BY212" s="62">
        <f t="shared" si="67"/>
        <v>0</v>
      </c>
      <c r="BZ212" s="63">
        <f t="shared" si="68"/>
        <v>0</v>
      </c>
      <c r="CA212" s="22">
        <f t="shared" si="69"/>
        <v>0</v>
      </c>
      <c r="CB212" s="23">
        <f t="shared" si="70"/>
        <v>0</v>
      </c>
      <c r="CC212" s="24">
        <f t="shared" si="71"/>
        <v>0</v>
      </c>
      <c r="CD212" s="64">
        <f t="shared" si="72"/>
        <v>-1</v>
      </c>
      <c r="CE212" s="30"/>
      <c r="CF212" s="64" t="e">
        <f t="shared" si="73"/>
        <v>#N/A</v>
      </c>
      <c r="CG212" s="65">
        <f t="shared" si="74"/>
        <v>1</v>
      </c>
      <c r="CH212" s="64">
        <f t="shared" si="75"/>
        <v>0</v>
      </c>
      <c r="CI212" s="66" t="e">
        <f>VLOOKUP(A212,[1]DATA!$A$6:$AI$331,34,0)</f>
        <v>#N/A</v>
      </c>
      <c r="CJ212" s="67" t="e">
        <f>VLOOKUP(A212,[2]CHAMCONG!A$7:CI$333,79,0)</f>
        <v>#N/A</v>
      </c>
      <c r="CK212" s="68" t="e">
        <f t="shared" si="76"/>
        <v>#N/A</v>
      </c>
    </row>
    <row r="213" spans="1:91" s="25" customFormat="1" ht="15.75" customHeight="1" x14ac:dyDescent="0.25">
      <c r="A213" s="69"/>
      <c r="B213" s="70"/>
      <c r="C213" s="71"/>
      <c r="D213" s="72"/>
      <c r="E213" s="73"/>
      <c r="F213" s="73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5"/>
      <c r="R213" s="75"/>
      <c r="S213" s="75"/>
      <c r="T213" s="74"/>
      <c r="U213" s="75"/>
      <c r="V213" s="74"/>
      <c r="W213" s="75"/>
      <c r="X213" s="74"/>
      <c r="Y213" s="75"/>
      <c r="Z213" s="74"/>
      <c r="AA213" s="75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5"/>
      <c r="AZ213" s="74"/>
      <c r="BA213" s="75"/>
      <c r="BB213" s="74"/>
      <c r="BC213" s="75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62">
        <f t="shared" si="60"/>
        <v>0</v>
      </c>
      <c r="BR213" s="62">
        <f t="shared" si="61"/>
        <v>0</v>
      </c>
      <c r="BS213" s="62">
        <f t="shared" si="62"/>
        <v>0</v>
      </c>
      <c r="BT213" s="62">
        <f t="shared" si="63"/>
        <v>0</v>
      </c>
      <c r="BU213" s="62">
        <f t="shared" si="64"/>
        <v>0</v>
      </c>
      <c r="BV213" s="62"/>
      <c r="BW213" s="62">
        <f t="shared" si="65"/>
        <v>0</v>
      </c>
      <c r="BX213" s="62">
        <f t="shared" si="66"/>
        <v>0</v>
      </c>
      <c r="BY213" s="62">
        <f t="shared" si="67"/>
        <v>0</v>
      </c>
      <c r="BZ213" s="63">
        <f t="shared" si="68"/>
        <v>0</v>
      </c>
      <c r="CA213" s="22">
        <f t="shared" si="69"/>
        <v>0</v>
      </c>
      <c r="CB213" s="23">
        <f t="shared" si="70"/>
        <v>0</v>
      </c>
      <c r="CC213" s="24">
        <f t="shared" si="71"/>
        <v>0</v>
      </c>
      <c r="CD213" s="64">
        <f t="shared" si="72"/>
        <v>-1</v>
      </c>
      <c r="CE213" s="30"/>
      <c r="CF213" s="64" t="e">
        <f t="shared" si="73"/>
        <v>#N/A</v>
      </c>
      <c r="CG213" s="65">
        <f t="shared" si="74"/>
        <v>1</v>
      </c>
      <c r="CH213" s="64">
        <f t="shared" si="75"/>
        <v>0</v>
      </c>
      <c r="CI213" s="66" t="e">
        <f>VLOOKUP(A213,[1]DATA!$A$6:$AI$331,34,0)</f>
        <v>#N/A</v>
      </c>
      <c r="CJ213" s="67" t="e">
        <f>VLOOKUP(A213,[2]CHAMCONG!A$7:CI$333,79,0)</f>
        <v>#N/A</v>
      </c>
      <c r="CK213" s="68" t="e">
        <f t="shared" si="76"/>
        <v>#N/A</v>
      </c>
    </row>
    <row r="214" spans="1:91" s="25" customFormat="1" ht="15.75" customHeight="1" x14ac:dyDescent="0.25">
      <c r="A214" s="69"/>
      <c r="B214" s="70"/>
      <c r="C214" s="71"/>
      <c r="D214" s="72"/>
      <c r="E214" s="73"/>
      <c r="F214" s="73"/>
      <c r="G214" s="74"/>
      <c r="H214" s="74"/>
      <c r="I214" s="75"/>
      <c r="J214" s="74"/>
      <c r="K214" s="75"/>
      <c r="L214" s="74"/>
      <c r="M214" s="75"/>
      <c r="N214" s="74"/>
      <c r="O214" s="75"/>
      <c r="P214" s="74"/>
      <c r="Q214" s="75"/>
      <c r="R214" s="75"/>
      <c r="S214" s="75"/>
      <c r="T214" s="74"/>
      <c r="U214" s="74"/>
      <c r="V214" s="74"/>
      <c r="W214" s="75"/>
      <c r="X214" s="74"/>
      <c r="Y214" s="75"/>
      <c r="Z214" s="74"/>
      <c r="AA214" s="75"/>
      <c r="AB214" s="74"/>
      <c r="AC214" s="75"/>
      <c r="AD214" s="74"/>
      <c r="AE214" s="75"/>
      <c r="AF214" s="75"/>
      <c r="AG214" s="75"/>
      <c r="AH214" s="74"/>
      <c r="AI214" s="74"/>
      <c r="AJ214" s="74"/>
      <c r="AK214" s="75"/>
      <c r="AL214" s="74"/>
      <c r="AM214" s="75"/>
      <c r="AN214" s="74"/>
      <c r="AO214" s="75"/>
      <c r="AP214" s="74"/>
      <c r="AQ214" s="75"/>
      <c r="AR214" s="74"/>
      <c r="AS214" s="75"/>
      <c r="AT214" s="75"/>
      <c r="AU214" s="75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62">
        <f t="shared" si="60"/>
        <v>0</v>
      </c>
      <c r="BR214" s="62">
        <f t="shared" si="61"/>
        <v>0</v>
      </c>
      <c r="BS214" s="62">
        <f t="shared" si="62"/>
        <v>0</v>
      </c>
      <c r="BT214" s="62">
        <f t="shared" si="63"/>
        <v>0</v>
      </c>
      <c r="BU214" s="62">
        <f t="shared" si="64"/>
        <v>0</v>
      </c>
      <c r="BV214" s="62"/>
      <c r="BW214" s="62">
        <f t="shared" si="65"/>
        <v>0</v>
      </c>
      <c r="BX214" s="62">
        <f t="shared" si="66"/>
        <v>0</v>
      </c>
      <c r="BY214" s="62">
        <f t="shared" si="67"/>
        <v>0</v>
      </c>
      <c r="BZ214" s="63">
        <f t="shared" si="68"/>
        <v>0</v>
      </c>
      <c r="CA214" s="22">
        <f t="shared" si="69"/>
        <v>0</v>
      </c>
      <c r="CB214" s="23">
        <f t="shared" si="70"/>
        <v>0</v>
      </c>
      <c r="CC214" s="24">
        <f t="shared" si="71"/>
        <v>0</v>
      </c>
      <c r="CD214" s="64">
        <f t="shared" si="72"/>
        <v>-1</v>
      </c>
      <c r="CE214" s="30"/>
      <c r="CF214" s="64" t="e">
        <f t="shared" si="73"/>
        <v>#N/A</v>
      </c>
      <c r="CG214" s="65">
        <f t="shared" si="74"/>
        <v>1</v>
      </c>
      <c r="CH214" s="64">
        <f t="shared" si="75"/>
        <v>0</v>
      </c>
      <c r="CI214" s="66" t="e">
        <f>VLOOKUP(A214,[1]DATA!$A$6:$AI$331,34,0)</f>
        <v>#N/A</v>
      </c>
      <c r="CJ214" s="67" t="e">
        <f>VLOOKUP(A214,[2]CHAMCONG!A$7:CI$333,79,0)</f>
        <v>#N/A</v>
      </c>
      <c r="CK214" s="68" t="e">
        <f t="shared" si="76"/>
        <v>#N/A</v>
      </c>
    </row>
    <row r="215" spans="1:91" s="25" customFormat="1" ht="15.75" customHeight="1" x14ac:dyDescent="0.25">
      <c r="A215" s="69"/>
      <c r="B215" s="70"/>
      <c r="C215" s="71"/>
      <c r="D215" s="72"/>
      <c r="E215" s="73"/>
      <c r="F215" s="73"/>
      <c r="G215" s="74"/>
      <c r="H215" s="74"/>
      <c r="I215" s="75"/>
      <c r="J215" s="74"/>
      <c r="K215" s="75"/>
      <c r="L215" s="74"/>
      <c r="M215" s="75"/>
      <c r="N215" s="74"/>
      <c r="O215" s="75"/>
      <c r="P215" s="74"/>
      <c r="Q215" s="74"/>
      <c r="R215" s="74"/>
      <c r="S215" s="75"/>
      <c r="T215" s="74"/>
      <c r="U215" s="75"/>
      <c r="V215" s="74"/>
      <c r="W215" s="75"/>
      <c r="X215" s="74"/>
      <c r="Y215" s="75"/>
      <c r="Z215" s="74"/>
      <c r="AA215" s="75"/>
      <c r="AB215" s="74"/>
      <c r="AC215" s="75"/>
      <c r="AD215" s="74"/>
      <c r="AE215" s="75"/>
      <c r="AF215" s="75"/>
      <c r="AG215" s="75"/>
      <c r="AH215" s="74"/>
      <c r="AI215" s="75"/>
      <c r="AJ215" s="74"/>
      <c r="AK215" s="75"/>
      <c r="AL215" s="74"/>
      <c r="AM215" s="75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62">
        <f t="shared" si="60"/>
        <v>0</v>
      </c>
      <c r="BR215" s="62">
        <f t="shared" si="61"/>
        <v>0</v>
      </c>
      <c r="BS215" s="62">
        <f t="shared" si="62"/>
        <v>0</v>
      </c>
      <c r="BT215" s="62">
        <f t="shared" si="63"/>
        <v>0</v>
      </c>
      <c r="BU215" s="62">
        <f t="shared" si="64"/>
        <v>0</v>
      </c>
      <c r="BV215" s="62"/>
      <c r="BW215" s="62">
        <f t="shared" si="65"/>
        <v>0</v>
      </c>
      <c r="BX215" s="62">
        <f t="shared" si="66"/>
        <v>0</v>
      </c>
      <c r="BY215" s="62">
        <f t="shared" si="67"/>
        <v>0</v>
      </c>
      <c r="BZ215" s="63">
        <f t="shared" si="68"/>
        <v>0</v>
      </c>
      <c r="CA215" s="22">
        <f t="shared" si="69"/>
        <v>0</v>
      </c>
      <c r="CB215" s="23">
        <f t="shared" si="70"/>
        <v>0</v>
      </c>
      <c r="CC215" s="24">
        <f t="shared" si="71"/>
        <v>0</v>
      </c>
      <c r="CD215" s="64">
        <f t="shared" si="72"/>
        <v>-1</v>
      </c>
      <c r="CE215" s="30"/>
      <c r="CF215" s="64" t="e">
        <f t="shared" si="73"/>
        <v>#N/A</v>
      </c>
      <c r="CG215" s="65">
        <f t="shared" si="74"/>
        <v>1</v>
      </c>
      <c r="CH215" s="64">
        <f t="shared" si="75"/>
        <v>0</v>
      </c>
      <c r="CI215" s="66" t="e">
        <f>VLOOKUP(A215,[1]DATA!$A$6:$AI$331,34,0)</f>
        <v>#N/A</v>
      </c>
      <c r="CJ215" s="67" t="e">
        <f>VLOOKUP(A215,[2]CHAMCONG!A$7:CI$333,79,0)</f>
        <v>#N/A</v>
      </c>
      <c r="CK215" s="68" t="e">
        <f t="shared" si="76"/>
        <v>#N/A</v>
      </c>
    </row>
    <row r="216" spans="1:91" s="25" customFormat="1" ht="15.75" customHeight="1" x14ac:dyDescent="0.25">
      <c r="A216" s="69"/>
      <c r="B216" s="70"/>
      <c r="C216" s="71"/>
      <c r="D216" s="72"/>
      <c r="E216" s="73"/>
      <c r="F216" s="73"/>
      <c r="G216" s="74"/>
      <c r="H216" s="74"/>
      <c r="I216" s="75"/>
      <c r="J216" s="74"/>
      <c r="K216" s="75"/>
      <c r="L216" s="74"/>
      <c r="M216" s="75"/>
      <c r="N216" s="74"/>
      <c r="O216" s="75"/>
      <c r="P216" s="74"/>
      <c r="Q216" s="74"/>
      <c r="R216" s="74"/>
      <c r="S216" s="75"/>
      <c r="T216" s="74"/>
      <c r="U216" s="75"/>
      <c r="V216" s="74"/>
      <c r="W216" s="75"/>
      <c r="X216" s="74"/>
      <c r="Y216" s="75"/>
      <c r="Z216" s="74"/>
      <c r="AA216" s="75"/>
      <c r="AB216" s="74"/>
      <c r="AC216" s="75"/>
      <c r="AD216" s="74"/>
      <c r="AE216" s="75"/>
      <c r="AF216" s="75"/>
      <c r="AG216" s="75"/>
      <c r="AH216" s="74"/>
      <c r="AI216" s="75"/>
      <c r="AJ216" s="74"/>
      <c r="AK216" s="75"/>
      <c r="AL216" s="74"/>
      <c r="AM216" s="75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62">
        <f t="shared" si="60"/>
        <v>0</v>
      </c>
      <c r="BR216" s="62">
        <f t="shared" si="61"/>
        <v>0</v>
      </c>
      <c r="BS216" s="62">
        <f t="shared" si="62"/>
        <v>0</v>
      </c>
      <c r="BT216" s="62">
        <f t="shared" si="63"/>
        <v>0</v>
      </c>
      <c r="BU216" s="62">
        <f t="shared" si="64"/>
        <v>0</v>
      </c>
      <c r="BV216" s="62"/>
      <c r="BW216" s="62">
        <f t="shared" si="65"/>
        <v>0</v>
      </c>
      <c r="BX216" s="62">
        <f t="shared" si="66"/>
        <v>0</v>
      </c>
      <c r="BY216" s="62">
        <f t="shared" si="67"/>
        <v>0</v>
      </c>
      <c r="BZ216" s="63">
        <f t="shared" si="68"/>
        <v>0</v>
      </c>
      <c r="CA216" s="22">
        <f t="shared" si="69"/>
        <v>0</v>
      </c>
      <c r="CB216" s="23">
        <f t="shared" si="70"/>
        <v>0</v>
      </c>
      <c r="CC216" s="24">
        <f t="shared" si="71"/>
        <v>0</v>
      </c>
      <c r="CD216" s="64">
        <f t="shared" si="72"/>
        <v>-1</v>
      </c>
      <c r="CE216" s="30"/>
      <c r="CF216" s="64" t="e">
        <f t="shared" si="73"/>
        <v>#N/A</v>
      </c>
      <c r="CG216" s="65">
        <f t="shared" si="74"/>
        <v>1</v>
      </c>
      <c r="CH216" s="64">
        <f t="shared" si="75"/>
        <v>0</v>
      </c>
      <c r="CI216" s="66" t="e">
        <f>VLOOKUP(A216,[1]DATA!$A$6:$AI$331,34,0)</f>
        <v>#N/A</v>
      </c>
      <c r="CJ216" s="67" t="e">
        <f>VLOOKUP(A216,[2]CHAMCONG!A$7:CI$333,79,0)</f>
        <v>#N/A</v>
      </c>
      <c r="CK216" s="68" t="e">
        <f t="shared" si="76"/>
        <v>#N/A</v>
      </c>
    </row>
    <row r="217" spans="1:91" s="25" customFormat="1" ht="15.75" customHeight="1" x14ac:dyDescent="0.25">
      <c r="A217" s="69"/>
      <c r="B217" s="70"/>
      <c r="C217" s="71"/>
      <c r="D217" s="72"/>
      <c r="E217" s="73"/>
      <c r="F217" s="73"/>
      <c r="G217" s="74"/>
      <c r="H217" s="74"/>
      <c r="I217" s="75"/>
      <c r="J217" s="74"/>
      <c r="K217" s="75"/>
      <c r="L217" s="74"/>
      <c r="M217" s="75"/>
      <c r="N217" s="74"/>
      <c r="O217" s="74"/>
      <c r="P217" s="74"/>
      <c r="Q217" s="74"/>
      <c r="R217" s="74"/>
      <c r="S217" s="75"/>
      <c r="T217" s="74"/>
      <c r="U217" s="74"/>
      <c r="V217" s="74"/>
      <c r="W217" s="75"/>
      <c r="X217" s="74"/>
      <c r="Y217" s="75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62">
        <f t="shared" si="60"/>
        <v>0</v>
      </c>
      <c r="BR217" s="62">
        <f t="shared" si="61"/>
        <v>0</v>
      </c>
      <c r="BS217" s="62">
        <f t="shared" si="62"/>
        <v>0</v>
      </c>
      <c r="BT217" s="62">
        <f t="shared" si="63"/>
        <v>0</v>
      </c>
      <c r="BU217" s="62">
        <f t="shared" si="64"/>
        <v>0</v>
      </c>
      <c r="BV217" s="62"/>
      <c r="BW217" s="62">
        <f t="shared" si="65"/>
        <v>0</v>
      </c>
      <c r="BX217" s="62">
        <f t="shared" si="66"/>
        <v>0</v>
      </c>
      <c r="BY217" s="62">
        <f t="shared" si="67"/>
        <v>0</v>
      </c>
      <c r="BZ217" s="63">
        <f t="shared" si="68"/>
        <v>0</v>
      </c>
      <c r="CA217" s="22">
        <f t="shared" si="69"/>
        <v>0</v>
      </c>
      <c r="CB217" s="23">
        <f t="shared" si="70"/>
        <v>0</v>
      </c>
      <c r="CC217" s="24">
        <f t="shared" si="71"/>
        <v>0</v>
      </c>
      <c r="CD217" s="64">
        <f t="shared" si="72"/>
        <v>-1</v>
      </c>
      <c r="CE217" s="30"/>
      <c r="CF217" s="64" t="e">
        <f t="shared" si="73"/>
        <v>#N/A</v>
      </c>
      <c r="CG217" s="65">
        <f t="shared" si="74"/>
        <v>1</v>
      </c>
      <c r="CH217" s="64">
        <f t="shared" si="75"/>
        <v>0</v>
      </c>
      <c r="CI217" s="66" t="e">
        <f>VLOOKUP(A217,[1]DATA!$A$6:$AI$331,34,0)</f>
        <v>#N/A</v>
      </c>
      <c r="CJ217" s="67" t="e">
        <f>VLOOKUP(A217,[2]CHAMCONG!A$7:CI$333,79,0)</f>
        <v>#N/A</v>
      </c>
      <c r="CK217" s="68" t="e">
        <f t="shared" si="76"/>
        <v>#N/A</v>
      </c>
    </row>
    <row r="218" spans="1:91" s="25" customFormat="1" ht="15.75" customHeight="1" x14ac:dyDescent="0.25">
      <c r="A218" s="69"/>
      <c r="B218" s="70"/>
      <c r="C218" s="71"/>
      <c r="D218" s="72"/>
      <c r="E218" s="73"/>
      <c r="F218" s="73"/>
      <c r="G218" s="74"/>
      <c r="H218" s="74"/>
      <c r="I218" s="74"/>
      <c r="J218" s="74"/>
      <c r="K218" s="75"/>
      <c r="L218" s="74"/>
      <c r="M218" s="75"/>
      <c r="N218" s="74"/>
      <c r="O218" s="75"/>
      <c r="P218" s="74"/>
      <c r="Q218" s="74"/>
      <c r="R218" s="74"/>
      <c r="S218" s="75"/>
      <c r="T218" s="74"/>
      <c r="U218" s="75"/>
      <c r="V218" s="74"/>
      <c r="W218" s="75"/>
      <c r="X218" s="74"/>
      <c r="Y218" s="74"/>
      <c r="Z218" s="74"/>
      <c r="AA218" s="75"/>
      <c r="AB218" s="74"/>
      <c r="AC218" s="75"/>
      <c r="AD218" s="74"/>
      <c r="AE218" s="74"/>
      <c r="AF218" s="74"/>
      <c r="AG218" s="75"/>
      <c r="AH218" s="74"/>
      <c r="AI218" s="75"/>
      <c r="AJ218" s="74"/>
      <c r="AK218" s="75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62">
        <f t="shared" si="60"/>
        <v>0</v>
      </c>
      <c r="BR218" s="62">
        <f t="shared" si="61"/>
        <v>0</v>
      </c>
      <c r="BS218" s="62">
        <f t="shared" si="62"/>
        <v>0</v>
      </c>
      <c r="BT218" s="62">
        <f t="shared" si="63"/>
        <v>0</v>
      </c>
      <c r="BU218" s="62">
        <f t="shared" si="64"/>
        <v>0</v>
      </c>
      <c r="BV218" s="62"/>
      <c r="BW218" s="62">
        <f t="shared" si="65"/>
        <v>0</v>
      </c>
      <c r="BX218" s="62">
        <f t="shared" si="66"/>
        <v>0</v>
      </c>
      <c r="BY218" s="62">
        <f t="shared" si="67"/>
        <v>0</v>
      </c>
      <c r="BZ218" s="63">
        <f t="shared" si="68"/>
        <v>0</v>
      </c>
      <c r="CA218" s="22">
        <f t="shared" si="69"/>
        <v>0</v>
      </c>
      <c r="CB218" s="23">
        <f t="shared" si="70"/>
        <v>0</v>
      </c>
      <c r="CC218" s="24">
        <f t="shared" si="71"/>
        <v>0</v>
      </c>
      <c r="CD218" s="64">
        <f t="shared" si="72"/>
        <v>-1</v>
      </c>
      <c r="CE218" s="30"/>
      <c r="CF218" s="64" t="e">
        <f t="shared" si="73"/>
        <v>#N/A</v>
      </c>
      <c r="CG218" s="65">
        <f t="shared" si="74"/>
        <v>1</v>
      </c>
      <c r="CH218" s="64">
        <f t="shared" si="75"/>
        <v>0</v>
      </c>
      <c r="CI218" s="66" t="e">
        <f>VLOOKUP(A218,[1]DATA!$A$6:$AI$331,34,0)</f>
        <v>#N/A</v>
      </c>
      <c r="CJ218" s="67" t="e">
        <f>VLOOKUP(A218,[2]CHAMCONG!A$7:CI$333,79,0)</f>
        <v>#N/A</v>
      </c>
      <c r="CK218" s="68" t="e">
        <f t="shared" si="76"/>
        <v>#N/A</v>
      </c>
    </row>
    <row r="219" spans="1:91" s="25" customFormat="1" ht="15.75" customHeight="1" x14ac:dyDescent="0.25">
      <c r="A219" s="69"/>
      <c r="B219" s="70"/>
      <c r="C219" s="71"/>
      <c r="D219" s="72"/>
      <c r="E219" s="73"/>
      <c r="F219" s="73"/>
      <c r="G219" s="74"/>
      <c r="H219" s="74"/>
      <c r="I219" s="75"/>
      <c r="J219" s="74"/>
      <c r="K219" s="75"/>
      <c r="L219" s="74"/>
      <c r="M219" s="75"/>
      <c r="N219" s="74"/>
      <c r="O219" s="75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5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62">
        <f t="shared" si="60"/>
        <v>0</v>
      </c>
      <c r="BR219" s="62">
        <f t="shared" si="61"/>
        <v>0</v>
      </c>
      <c r="BS219" s="62">
        <f t="shared" si="62"/>
        <v>0</v>
      </c>
      <c r="BT219" s="62">
        <f t="shared" si="63"/>
        <v>0</v>
      </c>
      <c r="BU219" s="62">
        <f t="shared" si="64"/>
        <v>0</v>
      </c>
      <c r="BV219" s="62"/>
      <c r="BW219" s="62">
        <f t="shared" si="65"/>
        <v>0</v>
      </c>
      <c r="BX219" s="62">
        <f t="shared" si="66"/>
        <v>0</v>
      </c>
      <c r="BY219" s="62">
        <f t="shared" si="67"/>
        <v>0</v>
      </c>
      <c r="BZ219" s="63">
        <f t="shared" si="68"/>
        <v>0</v>
      </c>
      <c r="CA219" s="22">
        <f t="shared" si="69"/>
        <v>0</v>
      </c>
      <c r="CB219" s="23">
        <f t="shared" si="70"/>
        <v>0</v>
      </c>
      <c r="CC219" s="24">
        <f t="shared" si="71"/>
        <v>0</v>
      </c>
      <c r="CD219" s="64">
        <f t="shared" si="72"/>
        <v>-1</v>
      </c>
      <c r="CE219" s="30"/>
      <c r="CF219" s="64" t="e">
        <f t="shared" si="73"/>
        <v>#N/A</v>
      </c>
      <c r="CG219" s="65">
        <f t="shared" si="74"/>
        <v>1</v>
      </c>
      <c r="CH219" s="64">
        <f t="shared" si="75"/>
        <v>0</v>
      </c>
      <c r="CI219" s="66" t="e">
        <f>VLOOKUP(A219,[1]DATA!$A$6:$AI$331,34,0)</f>
        <v>#N/A</v>
      </c>
      <c r="CJ219" s="67" t="e">
        <f>VLOOKUP(A219,[2]CHAMCONG!A$7:CI$333,79,0)</f>
        <v>#N/A</v>
      </c>
      <c r="CK219" s="68" t="e">
        <f t="shared" si="76"/>
        <v>#N/A</v>
      </c>
    </row>
    <row r="220" spans="1:91" s="25" customFormat="1" ht="15.75" customHeight="1" x14ac:dyDescent="0.25">
      <c r="A220" s="69"/>
      <c r="B220" s="70"/>
      <c r="C220" s="71"/>
      <c r="D220" s="72"/>
      <c r="E220" s="73"/>
      <c r="F220" s="73"/>
      <c r="G220" s="74"/>
      <c r="H220" s="74"/>
      <c r="I220" s="75"/>
      <c r="J220" s="74"/>
      <c r="K220" s="75"/>
      <c r="L220" s="74"/>
      <c r="M220" s="75"/>
      <c r="N220" s="74"/>
      <c r="O220" s="75"/>
      <c r="P220" s="74"/>
      <c r="Q220" s="75"/>
      <c r="R220" s="75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62">
        <f t="shared" si="60"/>
        <v>0</v>
      </c>
      <c r="BR220" s="62">
        <f t="shared" si="61"/>
        <v>0</v>
      </c>
      <c r="BS220" s="62">
        <f t="shared" si="62"/>
        <v>0</v>
      </c>
      <c r="BT220" s="62">
        <f t="shared" si="63"/>
        <v>0</v>
      </c>
      <c r="BU220" s="62">
        <f t="shared" si="64"/>
        <v>0</v>
      </c>
      <c r="BV220" s="62"/>
      <c r="BW220" s="62">
        <f t="shared" si="65"/>
        <v>0</v>
      </c>
      <c r="BX220" s="62">
        <f t="shared" si="66"/>
        <v>0</v>
      </c>
      <c r="BY220" s="62">
        <f t="shared" si="67"/>
        <v>0</v>
      </c>
      <c r="BZ220" s="63">
        <f t="shared" si="68"/>
        <v>0</v>
      </c>
      <c r="CA220" s="22">
        <f t="shared" si="69"/>
        <v>0</v>
      </c>
      <c r="CB220" s="23">
        <f t="shared" si="70"/>
        <v>0</v>
      </c>
      <c r="CC220" s="24">
        <f t="shared" si="71"/>
        <v>0</v>
      </c>
      <c r="CD220" s="64">
        <f t="shared" si="72"/>
        <v>-1</v>
      </c>
      <c r="CE220" s="30"/>
      <c r="CF220" s="64" t="e">
        <f t="shared" si="73"/>
        <v>#N/A</v>
      </c>
      <c r="CG220" s="65">
        <f t="shared" si="74"/>
        <v>1</v>
      </c>
      <c r="CH220" s="64">
        <f t="shared" si="75"/>
        <v>0</v>
      </c>
      <c r="CI220" s="66" t="e">
        <f>VLOOKUP(A220,[1]DATA!$A$6:$AI$331,34,0)</f>
        <v>#N/A</v>
      </c>
      <c r="CJ220" s="67" t="e">
        <f>VLOOKUP(A220,[2]CHAMCONG!A$7:CI$333,79,0)</f>
        <v>#N/A</v>
      </c>
      <c r="CK220" s="68" t="e">
        <f t="shared" si="76"/>
        <v>#N/A</v>
      </c>
    </row>
    <row r="221" spans="1:91" s="25" customFormat="1" ht="15.75" customHeight="1" x14ac:dyDescent="0.25">
      <c r="A221" s="69"/>
      <c r="B221" s="70"/>
      <c r="C221" s="71"/>
      <c r="D221" s="72"/>
      <c r="E221" s="73"/>
      <c r="F221" s="73"/>
      <c r="G221" s="74"/>
      <c r="H221" s="74"/>
      <c r="I221" s="75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62">
        <f t="shared" si="60"/>
        <v>0</v>
      </c>
      <c r="BR221" s="62">
        <f t="shared" si="61"/>
        <v>0</v>
      </c>
      <c r="BS221" s="62">
        <f t="shared" si="62"/>
        <v>0</v>
      </c>
      <c r="BT221" s="62">
        <f t="shared" si="63"/>
        <v>0</v>
      </c>
      <c r="BU221" s="62">
        <f t="shared" si="64"/>
        <v>0</v>
      </c>
      <c r="BV221" s="62"/>
      <c r="BW221" s="62">
        <f t="shared" si="65"/>
        <v>0</v>
      </c>
      <c r="BX221" s="62">
        <f t="shared" si="66"/>
        <v>0</v>
      </c>
      <c r="BY221" s="62">
        <f t="shared" si="67"/>
        <v>0</v>
      </c>
      <c r="BZ221" s="63">
        <f t="shared" si="68"/>
        <v>0</v>
      </c>
      <c r="CA221" s="22">
        <f t="shared" si="69"/>
        <v>0</v>
      </c>
      <c r="CB221" s="23">
        <f t="shared" si="70"/>
        <v>0</v>
      </c>
      <c r="CC221" s="24">
        <f t="shared" si="71"/>
        <v>0</v>
      </c>
      <c r="CD221" s="64">
        <f t="shared" si="72"/>
        <v>-1</v>
      </c>
      <c r="CE221" s="30"/>
      <c r="CF221" s="64" t="e">
        <f t="shared" si="73"/>
        <v>#N/A</v>
      </c>
      <c r="CG221" s="65">
        <f t="shared" si="74"/>
        <v>1</v>
      </c>
      <c r="CH221" s="64">
        <f t="shared" si="75"/>
        <v>0</v>
      </c>
      <c r="CI221" s="66" t="e">
        <f>VLOOKUP(A221,[1]DATA!$A$6:$AI$331,34,0)</f>
        <v>#N/A</v>
      </c>
      <c r="CJ221" s="67" t="e">
        <f>VLOOKUP(A221,[2]CHAMCONG!A$7:CI$333,79,0)</f>
        <v>#N/A</v>
      </c>
      <c r="CK221" s="68" t="e">
        <f t="shared" si="76"/>
        <v>#N/A</v>
      </c>
    </row>
    <row r="222" spans="1:91" s="25" customFormat="1" ht="15.75" customHeight="1" x14ac:dyDescent="0.25">
      <c r="A222" s="69"/>
      <c r="B222" s="70"/>
      <c r="C222" s="71"/>
      <c r="D222" s="72"/>
      <c r="E222" s="73"/>
      <c r="F222" s="73"/>
      <c r="G222" s="74"/>
      <c r="H222" s="74"/>
      <c r="I222" s="75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5"/>
      <c r="AL222" s="74"/>
      <c r="AM222" s="75"/>
      <c r="AN222" s="74"/>
      <c r="AO222" s="75"/>
      <c r="AP222" s="74"/>
      <c r="AQ222" s="75"/>
      <c r="AR222" s="74"/>
      <c r="AS222" s="75"/>
      <c r="AT222" s="75"/>
      <c r="AU222" s="75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62">
        <f t="shared" si="60"/>
        <v>0</v>
      </c>
      <c r="BR222" s="62">
        <f t="shared" si="61"/>
        <v>0</v>
      </c>
      <c r="BS222" s="62">
        <f t="shared" si="62"/>
        <v>0</v>
      </c>
      <c r="BT222" s="62">
        <f t="shared" si="63"/>
        <v>0</v>
      </c>
      <c r="BU222" s="62">
        <f t="shared" si="64"/>
        <v>0</v>
      </c>
      <c r="BV222" s="62"/>
      <c r="BW222" s="62">
        <f t="shared" si="65"/>
        <v>0</v>
      </c>
      <c r="BX222" s="62">
        <f t="shared" si="66"/>
        <v>0</v>
      </c>
      <c r="BY222" s="62">
        <f t="shared" si="67"/>
        <v>0</v>
      </c>
      <c r="BZ222" s="63">
        <f t="shared" si="68"/>
        <v>0</v>
      </c>
      <c r="CA222" s="22">
        <f t="shared" si="69"/>
        <v>0</v>
      </c>
      <c r="CB222" s="23">
        <f t="shared" si="70"/>
        <v>0</v>
      </c>
      <c r="CC222" s="24">
        <f t="shared" si="71"/>
        <v>0</v>
      </c>
      <c r="CD222" s="64">
        <f t="shared" si="72"/>
        <v>-1</v>
      </c>
      <c r="CE222" s="30"/>
      <c r="CF222" s="64" t="e">
        <f t="shared" si="73"/>
        <v>#N/A</v>
      </c>
      <c r="CG222" s="65">
        <f t="shared" si="74"/>
        <v>1</v>
      </c>
      <c r="CH222" s="64">
        <f t="shared" si="75"/>
        <v>0</v>
      </c>
      <c r="CI222" s="66" t="e">
        <f>VLOOKUP(A222,[1]DATA!$A$6:$AI$331,34,0)</f>
        <v>#N/A</v>
      </c>
      <c r="CJ222" s="67" t="e">
        <f>VLOOKUP(A222,[2]CHAMCONG!A$7:CI$333,79,0)</f>
        <v>#N/A</v>
      </c>
      <c r="CK222" s="68" t="e">
        <f t="shared" si="76"/>
        <v>#N/A</v>
      </c>
    </row>
    <row r="223" spans="1:91" s="25" customFormat="1" ht="15.75" customHeight="1" x14ac:dyDescent="0.25">
      <c r="A223" s="69"/>
      <c r="B223" s="70"/>
      <c r="C223" s="71"/>
      <c r="D223" s="72"/>
      <c r="E223" s="73"/>
      <c r="F223" s="73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5"/>
      <c r="AB223" s="74"/>
      <c r="AC223" s="75"/>
      <c r="AD223" s="74"/>
      <c r="AE223" s="75"/>
      <c r="AF223" s="75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5"/>
      <c r="BB223" s="74"/>
      <c r="BC223" s="75"/>
      <c r="BD223" s="74"/>
      <c r="BE223" s="75"/>
      <c r="BF223" s="74"/>
      <c r="BG223" s="75"/>
      <c r="BH223" s="75"/>
      <c r="BI223" s="74"/>
      <c r="BJ223" s="74"/>
      <c r="BK223" s="74"/>
      <c r="BL223" s="74"/>
      <c r="BM223" s="74"/>
      <c r="BN223" s="74"/>
      <c r="BO223" s="74"/>
      <c r="BP223" s="74"/>
      <c r="BQ223" s="62">
        <f t="shared" si="60"/>
        <v>0</v>
      </c>
      <c r="BR223" s="62">
        <f t="shared" si="61"/>
        <v>0</v>
      </c>
      <c r="BS223" s="62">
        <f t="shared" si="62"/>
        <v>0</v>
      </c>
      <c r="BT223" s="62">
        <f t="shared" si="63"/>
        <v>0</v>
      </c>
      <c r="BU223" s="62">
        <f t="shared" si="64"/>
        <v>0</v>
      </c>
      <c r="BV223" s="62"/>
      <c r="BW223" s="62">
        <f t="shared" si="65"/>
        <v>0</v>
      </c>
      <c r="BX223" s="62">
        <f t="shared" si="66"/>
        <v>0</v>
      </c>
      <c r="BY223" s="62">
        <f t="shared" si="67"/>
        <v>0</v>
      </c>
      <c r="BZ223" s="63">
        <f t="shared" si="68"/>
        <v>0</v>
      </c>
      <c r="CA223" s="22">
        <f t="shared" si="69"/>
        <v>0</v>
      </c>
      <c r="CB223" s="23">
        <f t="shared" si="70"/>
        <v>0</v>
      </c>
      <c r="CC223" s="24">
        <f t="shared" si="71"/>
        <v>0</v>
      </c>
      <c r="CD223" s="64">
        <f t="shared" si="72"/>
        <v>-1</v>
      </c>
      <c r="CE223" s="30"/>
      <c r="CF223" s="64" t="e">
        <f t="shared" si="73"/>
        <v>#N/A</v>
      </c>
      <c r="CG223" s="65">
        <f t="shared" si="74"/>
        <v>1</v>
      </c>
      <c r="CH223" s="64">
        <f t="shared" si="75"/>
        <v>0</v>
      </c>
      <c r="CI223" s="66" t="e">
        <f>VLOOKUP(A223,[1]DATA!$A$6:$AI$331,34,0)</f>
        <v>#N/A</v>
      </c>
      <c r="CJ223" s="67" t="e">
        <f>VLOOKUP(A223,[2]CHAMCONG!A$7:CI$333,79,0)</f>
        <v>#N/A</v>
      </c>
      <c r="CK223" s="68" t="e">
        <f t="shared" si="76"/>
        <v>#N/A</v>
      </c>
    </row>
    <row r="224" spans="1:91" s="25" customFormat="1" ht="15.75" customHeight="1" x14ac:dyDescent="0.25">
      <c r="A224" s="69"/>
      <c r="B224" s="70"/>
      <c r="C224" s="71"/>
      <c r="D224" s="72"/>
      <c r="E224" s="73"/>
      <c r="F224" s="73"/>
      <c r="G224" s="74"/>
      <c r="H224" s="74"/>
      <c r="I224" s="75"/>
      <c r="J224" s="74"/>
      <c r="K224" s="74"/>
      <c r="L224" s="74"/>
      <c r="M224" s="75"/>
      <c r="N224" s="74"/>
      <c r="O224" s="75"/>
      <c r="P224" s="74"/>
      <c r="Q224" s="74"/>
      <c r="R224" s="74"/>
      <c r="S224" s="75"/>
      <c r="T224" s="74"/>
      <c r="U224" s="75"/>
      <c r="V224" s="74"/>
      <c r="W224" s="75"/>
      <c r="X224" s="74"/>
      <c r="Y224" s="74"/>
      <c r="Z224" s="74"/>
      <c r="AA224" s="75"/>
      <c r="AB224" s="74"/>
      <c r="AC224" s="74"/>
      <c r="AD224" s="74"/>
      <c r="AE224" s="74"/>
      <c r="AF224" s="74"/>
      <c r="AG224" s="75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62">
        <f t="shared" si="60"/>
        <v>0</v>
      </c>
      <c r="BR224" s="62">
        <f t="shared" si="61"/>
        <v>0</v>
      </c>
      <c r="BS224" s="62">
        <f t="shared" si="62"/>
        <v>0</v>
      </c>
      <c r="BT224" s="62">
        <f t="shared" si="63"/>
        <v>0</v>
      </c>
      <c r="BU224" s="62">
        <f t="shared" si="64"/>
        <v>0</v>
      </c>
      <c r="BV224" s="62"/>
      <c r="BW224" s="62">
        <f t="shared" si="65"/>
        <v>0</v>
      </c>
      <c r="BX224" s="62">
        <f t="shared" si="66"/>
        <v>0</v>
      </c>
      <c r="BY224" s="62">
        <f t="shared" si="67"/>
        <v>0</v>
      </c>
      <c r="BZ224" s="63">
        <f t="shared" si="68"/>
        <v>0</v>
      </c>
      <c r="CA224" s="22">
        <f t="shared" si="69"/>
        <v>0</v>
      </c>
      <c r="CB224" s="23">
        <f t="shared" si="70"/>
        <v>0</v>
      </c>
      <c r="CC224" s="24">
        <f t="shared" si="71"/>
        <v>0</v>
      </c>
      <c r="CD224" s="64">
        <f t="shared" si="72"/>
        <v>-1</v>
      </c>
      <c r="CE224" s="30"/>
      <c r="CF224" s="64" t="e">
        <f t="shared" si="73"/>
        <v>#N/A</v>
      </c>
      <c r="CG224" s="65">
        <f t="shared" si="74"/>
        <v>1</v>
      </c>
      <c r="CH224" s="64">
        <f t="shared" si="75"/>
        <v>0</v>
      </c>
      <c r="CI224" s="66" t="e">
        <f>VLOOKUP(A224,[1]DATA!$A$6:$AI$331,34,0)</f>
        <v>#N/A</v>
      </c>
      <c r="CJ224" s="67" t="e">
        <f>VLOOKUP(A224,[2]CHAMCONG!A$7:CI$333,79,0)</f>
        <v>#N/A</v>
      </c>
      <c r="CK224" s="68" t="e">
        <f t="shared" si="76"/>
        <v>#N/A</v>
      </c>
    </row>
    <row r="225" spans="1:91" s="25" customFormat="1" ht="15.75" customHeight="1" x14ac:dyDescent="0.25">
      <c r="A225" s="69"/>
      <c r="B225" s="70"/>
      <c r="C225" s="71"/>
      <c r="D225" s="72"/>
      <c r="E225" s="73"/>
      <c r="F225" s="73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5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62">
        <f t="shared" si="60"/>
        <v>0</v>
      </c>
      <c r="BR225" s="62">
        <f t="shared" si="61"/>
        <v>0</v>
      </c>
      <c r="BS225" s="62">
        <f t="shared" si="62"/>
        <v>0</v>
      </c>
      <c r="BT225" s="62">
        <f t="shared" si="63"/>
        <v>0</v>
      </c>
      <c r="BU225" s="62">
        <f t="shared" si="64"/>
        <v>0</v>
      </c>
      <c r="BV225" s="62"/>
      <c r="BW225" s="62">
        <f t="shared" si="65"/>
        <v>0</v>
      </c>
      <c r="BX225" s="62">
        <f t="shared" si="66"/>
        <v>0</v>
      </c>
      <c r="BY225" s="62">
        <f t="shared" si="67"/>
        <v>0</v>
      </c>
      <c r="BZ225" s="63">
        <f t="shared" si="68"/>
        <v>0</v>
      </c>
      <c r="CA225" s="22">
        <f t="shared" si="69"/>
        <v>0</v>
      </c>
      <c r="CB225" s="23">
        <f t="shared" si="70"/>
        <v>0</v>
      </c>
      <c r="CC225" s="24">
        <f t="shared" si="71"/>
        <v>0</v>
      </c>
      <c r="CD225" s="64">
        <f t="shared" si="72"/>
        <v>-1</v>
      </c>
      <c r="CE225" s="30"/>
      <c r="CF225" s="64" t="e">
        <f t="shared" si="73"/>
        <v>#N/A</v>
      </c>
      <c r="CG225" s="65">
        <f t="shared" si="74"/>
        <v>1</v>
      </c>
      <c r="CH225" s="64">
        <f t="shared" si="75"/>
        <v>0</v>
      </c>
      <c r="CI225" s="66" t="e">
        <f>VLOOKUP(A225,[1]DATA!$A$6:$AI$331,34,0)</f>
        <v>#N/A</v>
      </c>
      <c r="CJ225" s="67" t="e">
        <f>VLOOKUP(A225,[2]CHAMCONG!A$7:CI$333,79,0)</f>
        <v>#N/A</v>
      </c>
      <c r="CK225" s="68" t="e">
        <f t="shared" si="76"/>
        <v>#N/A</v>
      </c>
    </row>
    <row r="226" spans="1:91" s="25" customFormat="1" ht="15.75" customHeight="1" x14ac:dyDescent="0.25">
      <c r="A226" s="69"/>
      <c r="B226" s="70"/>
      <c r="C226" s="71"/>
      <c r="D226" s="72"/>
      <c r="E226" s="73"/>
      <c r="F226" s="73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5"/>
      <c r="R226" s="75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5"/>
      <c r="AZ226" s="74"/>
      <c r="BA226" s="75"/>
      <c r="BB226" s="74"/>
      <c r="BC226" s="75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62">
        <f t="shared" si="60"/>
        <v>0</v>
      </c>
      <c r="BR226" s="62">
        <f t="shared" si="61"/>
        <v>0</v>
      </c>
      <c r="BS226" s="62">
        <f t="shared" si="62"/>
        <v>0</v>
      </c>
      <c r="BT226" s="62">
        <f t="shared" si="63"/>
        <v>0</v>
      </c>
      <c r="BU226" s="62">
        <f t="shared" si="64"/>
        <v>0</v>
      </c>
      <c r="BV226" s="62"/>
      <c r="BW226" s="62">
        <f t="shared" si="65"/>
        <v>0</v>
      </c>
      <c r="BX226" s="62">
        <f t="shared" si="66"/>
        <v>0</v>
      </c>
      <c r="BY226" s="62">
        <f t="shared" si="67"/>
        <v>0</v>
      </c>
      <c r="BZ226" s="63">
        <f t="shared" si="68"/>
        <v>0</v>
      </c>
      <c r="CA226" s="22">
        <f t="shared" si="69"/>
        <v>0</v>
      </c>
      <c r="CB226" s="23">
        <f t="shared" si="70"/>
        <v>0</v>
      </c>
      <c r="CC226" s="24">
        <f t="shared" si="71"/>
        <v>0</v>
      </c>
      <c r="CD226" s="64">
        <f t="shared" si="72"/>
        <v>-1</v>
      </c>
      <c r="CE226" s="30"/>
      <c r="CF226" s="64" t="e">
        <f t="shared" si="73"/>
        <v>#N/A</v>
      </c>
      <c r="CG226" s="65">
        <f t="shared" si="74"/>
        <v>1</v>
      </c>
      <c r="CH226" s="64">
        <f t="shared" si="75"/>
        <v>0</v>
      </c>
      <c r="CI226" s="66" t="e">
        <f>VLOOKUP(A226,[1]DATA!$A$6:$AI$331,34,0)</f>
        <v>#N/A</v>
      </c>
      <c r="CJ226" s="67" t="e">
        <f>VLOOKUP(A226,[2]CHAMCONG!A$7:CI$333,79,0)</f>
        <v>#N/A</v>
      </c>
      <c r="CK226" s="68" t="e">
        <f t="shared" si="76"/>
        <v>#N/A</v>
      </c>
    </row>
    <row r="227" spans="1:91" s="25" customFormat="1" ht="15.75" customHeight="1" x14ac:dyDescent="0.25">
      <c r="A227" s="69"/>
      <c r="B227" s="70"/>
      <c r="C227" s="71"/>
      <c r="D227" s="72"/>
      <c r="E227" s="73"/>
      <c r="F227" s="73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62">
        <f t="shared" si="60"/>
        <v>0</v>
      </c>
      <c r="BR227" s="62">
        <f t="shared" si="61"/>
        <v>0</v>
      </c>
      <c r="BS227" s="62">
        <f t="shared" si="62"/>
        <v>0</v>
      </c>
      <c r="BT227" s="62">
        <f t="shared" si="63"/>
        <v>0</v>
      </c>
      <c r="BU227" s="62">
        <f t="shared" si="64"/>
        <v>0</v>
      </c>
      <c r="BV227" s="62"/>
      <c r="BW227" s="62">
        <f t="shared" si="65"/>
        <v>0</v>
      </c>
      <c r="BX227" s="62">
        <f t="shared" si="66"/>
        <v>0</v>
      </c>
      <c r="BY227" s="62">
        <f t="shared" si="67"/>
        <v>0</v>
      </c>
      <c r="BZ227" s="63">
        <f t="shared" si="68"/>
        <v>0</v>
      </c>
      <c r="CA227" s="22">
        <f t="shared" si="69"/>
        <v>0</v>
      </c>
      <c r="CB227" s="23">
        <f t="shared" si="70"/>
        <v>0</v>
      </c>
      <c r="CC227" s="24">
        <f t="shared" si="71"/>
        <v>0</v>
      </c>
      <c r="CD227" s="64">
        <f t="shared" si="72"/>
        <v>-1</v>
      </c>
      <c r="CE227" s="30"/>
      <c r="CF227" s="64" t="e">
        <f t="shared" si="73"/>
        <v>#N/A</v>
      </c>
      <c r="CG227" s="65">
        <f t="shared" si="74"/>
        <v>1</v>
      </c>
      <c r="CH227" s="64">
        <f t="shared" si="75"/>
        <v>0</v>
      </c>
      <c r="CI227" s="66" t="e">
        <f>VLOOKUP(A227,[1]DATA!$A$6:$AI$331,34,0)</f>
        <v>#N/A</v>
      </c>
      <c r="CJ227" s="67" t="e">
        <f>VLOOKUP(A227,[2]CHAMCONG!A$7:CI$333,79,0)</f>
        <v>#N/A</v>
      </c>
      <c r="CK227" s="68" t="e">
        <f t="shared" si="76"/>
        <v>#N/A</v>
      </c>
    </row>
    <row r="228" spans="1:91" s="25" customFormat="1" ht="16.5" customHeight="1" x14ac:dyDescent="0.25">
      <c r="A228" s="69"/>
      <c r="B228" s="70"/>
      <c r="C228" s="71"/>
      <c r="D228" s="72"/>
      <c r="E228" s="73"/>
      <c r="F228" s="73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5"/>
      <c r="R228" s="75"/>
      <c r="S228" s="75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62">
        <f t="shared" si="60"/>
        <v>0</v>
      </c>
      <c r="BR228" s="62">
        <f t="shared" si="61"/>
        <v>0</v>
      </c>
      <c r="BS228" s="62">
        <f t="shared" si="62"/>
        <v>0</v>
      </c>
      <c r="BT228" s="62">
        <f t="shared" si="63"/>
        <v>0</v>
      </c>
      <c r="BU228" s="62">
        <f t="shared" si="64"/>
        <v>0</v>
      </c>
      <c r="BV228" s="62"/>
      <c r="BW228" s="62">
        <f t="shared" si="65"/>
        <v>0</v>
      </c>
      <c r="BX228" s="62">
        <f t="shared" si="66"/>
        <v>0</v>
      </c>
      <c r="BY228" s="62">
        <f t="shared" si="67"/>
        <v>0</v>
      </c>
      <c r="BZ228" s="63">
        <f t="shared" si="68"/>
        <v>0</v>
      </c>
      <c r="CA228" s="22">
        <f t="shared" si="69"/>
        <v>0</v>
      </c>
      <c r="CB228" s="23">
        <f t="shared" si="70"/>
        <v>0</v>
      </c>
      <c r="CC228" s="24">
        <f t="shared" si="71"/>
        <v>0</v>
      </c>
      <c r="CD228" s="64">
        <f t="shared" si="72"/>
        <v>-1</v>
      </c>
      <c r="CE228" s="30"/>
      <c r="CF228" s="64" t="e">
        <f t="shared" si="73"/>
        <v>#N/A</v>
      </c>
      <c r="CG228" s="65">
        <f t="shared" si="74"/>
        <v>1</v>
      </c>
      <c r="CH228" s="64">
        <f t="shared" si="75"/>
        <v>0</v>
      </c>
      <c r="CI228" s="66" t="e">
        <f>VLOOKUP(A228,[1]DATA!$A$6:$AI$331,34,0)</f>
        <v>#N/A</v>
      </c>
      <c r="CJ228" s="67" t="e">
        <f>VLOOKUP(A228,[2]CHAMCONG!A$7:CI$333,79,0)</f>
        <v>#N/A</v>
      </c>
      <c r="CK228" s="68" t="e">
        <f t="shared" si="76"/>
        <v>#N/A</v>
      </c>
    </row>
    <row r="229" spans="1:91" s="27" customFormat="1" ht="15.75" customHeight="1" x14ac:dyDescent="0.25">
      <c r="A229" s="69"/>
      <c r="B229" s="70"/>
      <c r="C229" s="71"/>
      <c r="D229" s="72"/>
      <c r="E229" s="73"/>
      <c r="F229" s="73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5"/>
      <c r="X229" s="74"/>
      <c r="Y229" s="75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62">
        <f t="shared" si="60"/>
        <v>0</v>
      </c>
      <c r="BR229" s="62">
        <f t="shared" si="61"/>
        <v>0</v>
      </c>
      <c r="BS229" s="62">
        <f t="shared" si="62"/>
        <v>0</v>
      </c>
      <c r="BT229" s="62">
        <f t="shared" si="63"/>
        <v>0</v>
      </c>
      <c r="BU229" s="62">
        <f t="shared" si="64"/>
        <v>0</v>
      </c>
      <c r="BV229" s="62"/>
      <c r="BW229" s="62">
        <f t="shared" si="65"/>
        <v>0</v>
      </c>
      <c r="BX229" s="62">
        <f t="shared" si="66"/>
        <v>0</v>
      </c>
      <c r="BY229" s="62">
        <f t="shared" si="67"/>
        <v>0</v>
      </c>
      <c r="BZ229" s="63">
        <f t="shared" si="68"/>
        <v>0</v>
      </c>
      <c r="CA229" s="22">
        <f t="shared" si="69"/>
        <v>0</v>
      </c>
      <c r="CB229" s="23">
        <f t="shared" si="70"/>
        <v>0</v>
      </c>
      <c r="CC229" s="24">
        <f t="shared" si="71"/>
        <v>0</v>
      </c>
      <c r="CD229" s="64">
        <f t="shared" si="72"/>
        <v>-1</v>
      </c>
      <c r="CE229" s="30"/>
      <c r="CF229" s="64" t="e">
        <f t="shared" si="73"/>
        <v>#N/A</v>
      </c>
      <c r="CG229" s="65">
        <f t="shared" si="74"/>
        <v>1</v>
      </c>
      <c r="CH229" s="64">
        <f t="shared" si="75"/>
        <v>0</v>
      </c>
      <c r="CI229" s="66" t="e">
        <f>VLOOKUP(A229,[1]DATA!$A$6:$AI$331,34,0)</f>
        <v>#N/A</v>
      </c>
      <c r="CJ229" s="67" t="e">
        <f>VLOOKUP(A229,[2]CHAMCONG!A$7:CI$333,79,0)</f>
        <v>#N/A</v>
      </c>
      <c r="CK229" s="68" t="e">
        <f t="shared" si="76"/>
        <v>#N/A</v>
      </c>
      <c r="CL229" s="25"/>
      <c r="CM229" s="25"/>
    </row>
    <row r="230" spans="1:91" s="25" customFormat="1" ht="15.75" customHeight="1" x14ac:dyDescent="0.25">
      <c r="A230" s="69"/>
      <c r="B230" s="70"/>
      <c r="C230" s="71"/>
      <c r="D230" s="72"/>
      <c r="E230" s="73"/>
      <c r="F230" s="73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5"/>
      <c r="X230" s="74"/>
      <c r="Y230" s="75"/>
      <c r="Z230" s="74"/>
      <c r="AA230" s="75"/>
      <c r="AB230" s="74"/>
      <c r="AC230" s="75"/>
      <c r="AD230" s="74"/>
      <c r="AE230" s="74"/>
      <c r="AF230" s="74"/>
      <c r="AG230" s="75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62">
        <f t="shared" si="60"/>
        <v>0</v>
      </c>
      <c r="BR230" s="62">
        <f t="shared" si="61"/>
        <v>0</v>
      </c>
      <c r="BS230" s="62">
        <f t="shared" si="62"/>
        <v>0</v>
      </c>
      <c r="BT230" s="62">
        <f t="shared" si="63"/>
        <v>0</v>
      </c>
      <c r="BU230" s="62">
        <f t="shared" si="64"/>
        <v>0</v>
      </c>
      <c r="BV230" s="62"/>
      <c r="BW230" s="62">
        <f t="shared" si="65"/>
        <v>0</v>
      </c>
      <c r="BX230" s="62">
        <f t="shared" si="66"/>
        <v>0</v>
      </c>
      <c r="BY230" s="62">
        <f t="shared" si="67"/>
        <v>0</v>
      </c>
      <c r="BZ230" s="63">
        <f t="shared" si="68"/>
        <v>0</v>
      </c>
      <c r="CA230" s="22">
        <f t="shared" si="69"/>
        <v>0</v>
      </c>
      <c r="CB230" s="23">
        <f t="shared" si="70"/>
        <v>0</v>
      </c>
      <c r="CC230" s="24">
        <f t="shared" si="71"/>
        <v>0</v>
      </c>
      <c r="CD230" s="64">
        <f t="shared" si="72"/>
        <v>-1</v>
      </c>
      <c r="CE230" s="30"/>
      <c r="CF230" s="64" t="e">
        <f t="shared" si="73"/>
        <v>#N/A</v>
      </c>
      <c r="CG230" s="65">
        <f t="shared" si="74"/>
        <v>1</v>
      </c>
      <c r="CH230" s="64">
        <f t="shared" si="75"/>
        <v>0</v>
      </c>
      <c r="CI230" s="66" t="e">
        <f>VLOOKUP(A230,[1]DATA!$A$6:$AI$331,34,0)</f>
        <v>#N/A</v>
      </c>
      <c r="CJ230" s="67" t="e">
        <f>VLOOKUP(A230,[2]CHAMCONG!A$7:CI$333,79,0)</f>
        <v>#N/A</v>
      </c>
      <c r="CK230" s="68" t="e">
        <f t="shared" si="76"/>
        <v>#N/A</v>
      </c>
    </row>
    <row r="231" spans="1:91" s="25" customFormat="1" ht="15.75" customHeight="1" x14ac:dyDescent="0.25">
      <c r="A231" s="69"/>
      <c r="B231" s="70"/>
      <c r="C231" s="71"/>
      <c r="D231" s="72"/>
      <c r="E231" s="73"/>
      <c r="F231" s="73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5"/>
      <c r="R231" s="75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62">
        <f t="shared" si="60"/>
        <v>0</v>
      </c>
      <c r="BR231" s="62">
        <f t="shared" si="61"/>
        <v>0</v>
      </c>
      <c r="BS231" s="62">
        <f t="shared" si="62"/>
        <v>0</v>
      </c>
      <c r="BT231" s="62">
        <f t="shared" si="63"/>
        <v>0</v>
      </c>
      <c r="BU231" s="62">
        <f t="shared" si="64"/>
        <v>0</v>
      </c>
      <c r="BV231" s="62"/>
      <c r="BW231" s="62">
        <f t="shared" si="65"/>
        <v>0</v>
      </c>
      <c r="BX231" s="62">
        <f t="shared" si="66"/>
        <v>0</v>
      </c>
      <c r="BY231" s="62">
        <f t="shared" si="67"/>
        <v>0</v>
      </c>
      <c r="BZ231" s="63">
        <f t="shared" si="68"/>
        <v>0</v>
      </c>
      <c r="CA231" s="22">
        <f t="shared" si="69"/>
        <v>0</v>
      </c>
      <c r="CB231" s="23">
        <f t="shared" si="70"/>
        <v>0</v>
      </c>
      <c r="CC231" s="24">
        <f t="shared" si="71"/>
        <v>0</v>
      </c>
      <c r="CD231" s="64">
        <f t="shared" si="72"/>
        <v>-1</v>
      </c>
      <c r="CE231" s="30"/>
      <c r="CF231" s="64" t="e">
        <f t="shared" si="73"/>
        <v>#N/A</v>
      </c>
      <c r="CG231" s="65">
        <f t="shared" si="74"/>
        <v>1</v>
      </c>
      <c r="CH231" s="64">
        <f t="shared" si="75"/>
        <v>0</v>
      </c>
      <c r="CI231" s="66" t="e">
        <f>VLOOKUP(A231,[1]DATA!$A$6:$AI$331,34,0)</f>
        <v>#N/A</v>
      </c>
      <c r="CJ231" s="67" t="e">
        <f>VLOOKUP(A231,[2]CHAMCONG!A$7:CI$333,79,0)</f>
        <v>#N/A</v>
      </c>
      <c r="CK231" s="68" t="e">
        <f t="shared" si="76"/>
        <v>#N/A</v>
      </c>
    </row>
    <row r="232" spans="1:91" s="25" customFormat="1" ht="15.75" customHeight="1" x14ac:dyDescent="0.25">
      <c r="A232" s="69"/>
      <c r="B232" s="70"/>
      <c r="C232" s="71"/>
      <c r="D232" s="72"/>
      <c r="E232" s="73"/>
      <c r="F232" s="73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5"/>
      <c r="R232" s="74"/>
      <c r="S232" s="75"/>
      <c r="T232" s="74"/>
      <c r="U232" s="74"/>
      <c r="V232" s="74"/>
      <c r="W232" s="75"/>
      <c r="X232" s="74"/>
      <c r="Y232" s="75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62">
        <f t="shared" si="60"/>
        <v>0</v>
      </c>
      <c r="BR232" s="62">
        <f t="shared" si="61"/>
        <v>0</v>
      </c>
      <c r="BS232" s="62">
        <f t="shared" si="62"/>
        <v>0</v>
      </c>
      <c r="BT232" s="62">
        <f t="shared" si="63"/>
        <v>0</v>
      </c>
      <c r="BU232" s="62">
        <f t="shared" si="64"/>
        <v>0</v>
      </c>
      <c r="BV232" s="62"/>
      <c r="BW232" s="62">
        <f t="shared" si="65"/>
        <v>0</v>
      </c>
      <c r="BX232" s="62">
        <f t="shared" si="66"/>
        <v>0</v>
      </c>
      <c r="BY232" s="62">
        <f t="shared" si="67"/>
        <v>0</v>
      </c>
      <c r="BZ232" s="63">
        <f t="shared" si="68"/>
        <v>0</v>
      </c>
      <c r="CA232" s="22">
        <f t="shared" si="69"/>
        <v>0</v>
      </c>
      <c r="CB232" s="23">
        <f t="shared" si="70"/>
        <v>0</v>
      </c>
      <c r="CC232" s="24">
        <f t="shared" si="71"/>
        <v>0</v>
      </c>
      <c r="CD232" s="64">
        <f t="shared" si="72"/>
        <v>-1</v>
      </c>
      <c r="CE232" s="30"/>
      <c r="CF232" s="64" t="e">
        <f t="shared" si="73"/>
        <v>#N/A</v>
      </c>
      <c r="CG232" s="65">
        <f t="shared" si="74"/>
        <v>1</v>
      </c>
      <c r="CH232" s="64">
        <f t="shared" si="75"/>
        <v>0</v>
      </c>
      <c r="CI232" s="66" t="e">
        <f>VLOOKUP(A232,[1]DATA!$A$6:$AI$331,34,0)</f>
        <v>#N/A</v>
      </c>
      <c r="CJ232" s="67" t="e">
        <f>VLOOKUP(A232,[2]CHAMCONG!A$7:CI$333,79,0)</f>
        <v>#N/A</v>
      </c>
      <c r="CK232" s="68" t="e">
        <f t="shared" si="76"/>
        <v>#N/A</v>
      </c>
    </row>
    <row r="233" spans="1:91" s="25" customFormat="1" ht="15.75" customHeight="1" x14ac:dyDescent="0.25">
      <c r="A233" s="69"/>
      <c r="B233" s="70"/>
      <c r="C233" s="71"/>
      <c r="D233" s="72"/>
      <c r="E233" s="73"/>
      <c r="F233" s="73"/>
      <c r="G233" s="74"/>
      <c r="H233" s="74"/>
      <c r="I233" s="75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62">
        <f t="shared" si="60"/>
        <v>0</v>
      </c>
      <c r="BR233" s="62">
        <f t="shared" si="61"/>
        <v>0</v>
      </c>
      <c r="BS233" s="62">
        <f t="shared" si="62"/>
        <v>0</v>
      </c>
      <c r="BT233" s="62">
        <f t="shared" si="63"/>
        <v>0</v>
      </c>
      <c r="BU233" s="62">
        <f t="shared" si="64"/>
        <v>0</v>
      </c>
      <c r="BV233" s="62"/>
      <c r="BW233" s="62">
        <f t="shared" si="65"/>
        <v>0</v>
      </c>
      <c r="BX233" s="62">
        <f t="shared" si="66"/>
        <v>0</v>
      </c>
      <c r="BY233" s="62">
        <f t="shared" si="67"/>
        <v>0</v>
      </c>
      <c r="BZ233" s="63">
        <f t="shared" si="68"/>
        <v>0</v>
      </c>
      <c r="CA233" s="22">
        <f t="shared" si="69"/>
        <v>0</v>
      </c>
      <c r="CB233" s="23">
        <f t="shared" si="70"/>
        <v>0</v>
      </c>
      <c r="CC233" s="24">
        <f t="shared" si="71"/>
        <v>0</v>
      </c>
      <c r="CD233" s="64">
        <f t="shared" si="72"/>
        <v>-1</v>
      </c>
      <c r="CE233" s="30"/>
      <c r="CF233" s="64" t="e">
        <f t="shared" si="73"/>
        <v>#N/A</v>
      </c>
      <c r="CG233" s="65">
        <f t="shared" si="74"/>
        <v>1</v>
      </c>
      <c r="CH233" s="64">
        <f t="shared" si="75"/>
        <v>0</v>
      </c>
      <c r="CI233" s="66" t="e">
        <f>VLOOKUP(A233,[1]DATA!$A$6:$AI$331,34,0)</f>
        <v>#N/A</v>
      </c>
      <c r="CJ233" s="67" t="e">
        <f>VLOOKUP(A233,[2]CHAMCONG!A$7:CI$333,79,0)</f>
        <v>#N/A</v>
      </c>
      <c r="CK233" s="68" t="e">
        <f t="shared" si="76"/>
        <v>#N/A</v>
      </c>
    </row>
    <row r="234" spans="1:91" s="25" customFormat="1" ht="15.75" customHeight="1" x14ac:dyDescent="0.25">
      <c r="A234" s="69"/>
      <c r="B234" s="70"/>
      <c r="C234" s="71"/>
      <c r="D234" s="72"/>
      <c r="E234" s="73"/>
      <c r="F234" s="73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5"/>
      <c r="AB234" s="74"/>
      <c r="AC234" s="74"/>
      <c r="AD234" s="74"/>
      <c r="AE234" s="74"/>
      <c r="AF234" s="75"/>
      <c r="AG234" s="74"/>
      <c r="AH234" s="74"/>
      <c r="AI234" s="75"/>
      <c r="AJ234" s="74"/>
      <c r="AK234" s="75"/>
      <c r="AL234" s="74"/>
      <c r="AM234" s="75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62">
        <f t="shared" si="60"/>
        <v>0</v>
      </c>
      <c r="BR234" s="62">
        <f t="shared" si="61"/>
        <v>0</v>
      </c>
      <c r="BS234" s="62">
        <f t="shared" si="62"/>
        <v>0</v>
      </c>
      <c r="BT234" s="62">
        <f t="shared" si="63"/>
        <v>0</v>
      </c>
      <c r="BU234" s="62">
        <f t="shared" si="64"/>
        <v>0</v>
      </c>
      <c r="BV234" s="62"/>
      <c r="BW234" s="62">
        <f t="shared" si="65"/>
        <v>0</v>
      </c>
      <c r="BX234" s="62">
        <f t="shared" si="66"/>
        <v>0</v>
      </c>
      <c r="BY234" s="62">
        <f t="shared" si="67"/>
        <v>0</v>
      </c>
      <c r="BZ234" s="63">
        <f t="shared" si="68"/>
        <v>0</v>
      </c>
      <c r="CA234" s="22">
        <f t="shared" si="69"/>
        <v>0</v>
      </c>
      <c r="CB234" s="23">
        <f t="shared" si="70"/>
        <v>0</v>
      </c>
      <c r="CC234" s="24">
        <f t="shared" si="71"/>
        <v>0</v>
      </c>
      <c r="CD234" s="64">
        <f t="shared" si="72"/>
        <v>-1</v>
      </c>
      <c r="CE234" s="30"/>
      <c r="CF234" s="64" t="e">
        <f t="shared" si="73"/>
        <v>#N/A</v>
      </c>
      <c r="CG234" s="65">
        <f t="shared" si="74"/>
        <v>1</v>
      </c>
      <c r="CH234" s="64">
        <f t="shared" si="75"/>
        <v>0</v>
      </c>
      <c r="CI234" s="66" t="e">
        <f>VLOOKUP(A234,[1]DATA!$A$6:$AI$331,34,0)</f>
        <v>#N/A</v>
      </c>
      <c r="CJ234" s="67" t="e">
        <f>VLOOKUP(A234,[2]CHAMCONG!A$7:CI$333,79,0)</f>
        <v>#N/A</v>
      </c>
      <c r="CK234" s="68" t="e">
        <f t="shared" si="76"/>
        <v>#N/A</v>
      </c>
    </row>
    <row r="235" spans="1:91" s="25" customFormat="1" x14ac:dyDescent="0.25">
      <c r="A235" s="69"/>
      <c r="B235" s="70"/>
      <c r="C235" s="71"/>
      <c r="D235" s="72"/>
      <c r="E235" s="73"/>
      <c r="F235" s="73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5"/>
      <c r="T235" s="74"/>
      <c r="U235" s="75"/>
      <c r="V235" s="74"/>
      <c r="W235" s="75"/>
      <c r="X235" s="74"/>
      <c r="Y235" s="75"/>
      <c r="Z235" s="74"/>
      <c r="AA235" s="75"/>
      <c r="AB235" s="74"/>
      <c r="AC235" s="75"/>
      <c r="AD235" s="74"/>
      <c r="AE235" s="75"/>
      <c r="AF235" s="75"/>
      <c r="AG235" s="75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62">
        <f t="shared" si="60"/>
        <v>0</v>
      </c>
      <c r="BR235" s="62">
        <f t="shared" si="61"/>
        <v>0</v>
      </c>
      <c r="BS235" s="62">
        <f t="shared" si="62"/>
        <v>0</v>
      </c>
      <c r="BT235" s="62">
        <f t="shared" si="63"/>
        <v>0</v>
      </c>
      <c r="BU235" s="62">
        <f t="shared" si="64"/>
        <v>0</v>
      </c>
      <c r="BV235" s="62"/>
      <c r="BW235" s="62">
        <f t="shared" si="65"/>
        <v>0</v>
      </c>
      <c r="BX235" s="62">
        <f t="shared" si="66"/>
        <v>0</v>
      </c>
      <c r="BY235" s="62">
        <f t="shared" si="67"/>
        <v>0</v>
      </c>
      <c r="BZ235" s="63">
        <f t="shared" si="68"/>
        <v>0</v>
      </c>
      <c r="CA235" s="22">
        <f t="shared" si="69"/>
        <v>0</v>
      </c>
      <c r="CB235" s="23">
        <f t="shared" si="70"/>
        <v>0</v>
      </c>
      <c r="CC235" s="24">
        <f t="shared" si="71"/>
        <v>0</v>
      </c>
      <c r="CD235" s="64">
        <f t="shared" si="72"/>
        <v>-1</v>
      </c>
      <c r="CE235" s="30"/>
      <c r="CF235" s="64" t="e">
        <f t="shared" si="73"/>
        <v>#N/A</v>
      </c>
      <c r="CG235" s="65">
        <f t="shared" si="74"/>
        <v>1</v>
      </c>
      <c r="CH235" s="64">
        <f t="shared" si="75"/>
        <v>0</v>
      </c>
      <c r="CI235" s="66" t="e">
        <f>VLOOKUP(A235,[1]DATA!$A$6:$AI$331,34,0)</f>
        <v>#N/A</v>
      </c>
      <c r="CJ235" s="67" t="e">
        <f>VLOOKUP(A235,[2]CHAMCONG!A$7:CI$333,79,0)</f>
        <v>#N/A</v>
      </c>
      <c r="CK235" s="68" t="e">
        <f t="shared" si="76"/>
        <v>#N/A</v>
      </c>
    </row>
    <row r="236" spans="1:91" s="27" customFormat="1" ht="15.75" customHeight="1" x14ac:dyDescent="0.25">
      <c r="A236" s="69"/>
      <c r="B236" s="70"/>
      <c r="C236" s="71"/>
      <c r="D236" s="72"/>
      <c r="E236" s="73"/>
      <c r="F236" s="73"/>
      <c r="G236" s="74"/>
      <c r="H236" s="74"/>
      <c r="I236" s="75"/>
      <c r="J236" s="74"/>
      <c r="K236" s="74"/>
      <c r="L236" s="74"/>
      <c r="M236" s="74"/>
      <c r="N236" s="74"/>
      <c r="O236" s="75"/>
      <c r="P236" s="74"/>
      <c r="Q236" s="74"/>
      <c r="R236" s="74"/>
      <c r="S236" s="75"/>
      <c r="T236" s="74"/>
      <c r="U236" s="74"/>
      <c r="V236" s="74"/>
      <c r="W236" s="75"/>
      <c r="X236" s="74"/>
      <c r="Y236" s="75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62">
        <f t="shared" si="60"/>
        <v>0</v>
      </c>
      <c r="BR236" s="62">
        <f t="shared" si="61"/>
        <v>0</v>
      </c>
      <c r="BS236" s="62">
        <f t="shared" si="62"/>
        <v>0</v>
      </c>
      <c r="BT236" s="62">
        <f t="shared" si="63"/>
        <v>0</v>
      </c>
      <c r="BU236" s="62">
        <f t="shared" si="64"/>
        <v>0</v>
      </c>
      <c r="BV236" s="62"/>
      <c r="BW236" s="62">
        <f t="shared" si="65"/>
        <v>0</v>
      </c>
      <c r="BX236" s="62">
        <f t="shared" si="66"/>
        <v>0</v>
      </c>
      <c r="BY236" s="62">
        <f t="shared" si="67"/>
        <v>0</v>
      </c>
      <c r="BZ236" s="63">
        <f t="shared" si="68"/>
        <v>0</v>
      </c>
      <c r="CA236" s="22">
        <f t="shared" si="69"/>
        <v>0</v>
      </c>
      <c r="CB236" s="23">
        <f t="shared" si="70"/>
        <v>0</v>
      </c>
      <c r="CC236" s="24">
        <f t="shared" si="71"/>
        <v>0</v>
      </c>
      <c r="CD236" s="64">
        <f t="shared" si="72"/>
        <v>-1</v>
      </c>
      <c r="CE236" s="30"/>
      <c r="CF236" s="64" t="e">
        <f t="shared" si="73"/>
        <v>#N/A</v>
      </c>
      <c r="CG236" s="65">
        <f t="shared" si="74"/>
        <v>1</v>
      </c>
      <c r="CH236" s="64">
        <f t="shared" si="75"/>
        <v>0</v>
      </c>
      <c r="CI236" s="66" t="e">
        <f>VLOOKUP(A236,[1]DATA!$A$6:$AI$331,34,0)</f>
        <v>#N/A</v>
      </c>
      <c r="CJ236" s="67" t="e">
        <f>VLOOKUP(A236,[2]CHAMCONG!A$7:CI$333,79,0)</f>
        <v>#N/A</v>
      </c>
      <c r="CK236" s="68" t="e">
        <f t="shared" si="76"/>
        <v>#N/A</v>
      </c>
      <c r="CL236" s="25"/>
      <c r="CM236" s="25"/>
    </row>
    <row r="237" spans="1:91" s="27" customFormat="1" ht="15.75" customHeight="1" x14ac:dyDescent="0.25">
      <c r="A237" s="69"/>
      <c r="B237" s="70"/>
      <c r="C237" s="71"/>
      <c r="D237" s="72"/>
      <c r="E237" s="73"/>
      <c r="F237" s="73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62">
        <f t="shared" si="60"/>
        <v>0</v>
      </c>
      <c r="BR237" s="62">
        <f t="shared" si="61"/>
        <v>0</v>
      </c>
      <c r="BS237" s="62">
        <f t="shared" si="62"/>
        <v>0</v>
      </c>
      <c r="BT237" s="62">
        <f t="shared" si="63"/>
        <v>0</v>
      </c>
      <c r="BU237" s="62">
        <f t="shared" si="64"/>
        <v>0</v>
      </c>
      <c r="BV237" s="62"/>
      <c r="BW237" s="62">
        <f t="shared" si="65"/>
        <v>0</v>
      </c>
      <c r="BX237" s="62">
        <f t="shared" si="66"/>
        <v>0</v>
      </c>
      <c r="BY237" s="62">
        <f t="shared" si="67"/>
        <v>0</v>
      </c>
      <c r="BZ237" s="63">
        <f t="shared" si="68"/>
        <v>0</v>
      </c>
      <c r="CA237" s="22">
        <f t="shared" si="69"/>
        <v>0</v>
      </c>
      <c r="CB237" s="23">
        <f t="shared" si="70"/>
        <v>0</v>
      </c>
      <c r="CC237" s="24">
        <f t="shared" si="71"/>
        <v>0</v>
      </c>
      <c r="CD237" s="64">
        <f t="shared" si="72"/>
        <v>-1</v>
      </c>
      <c r="CE237" s="30"/>
      <c r="CF237" s="64" t="e">
        <f t="shared" si="73"/>
        <v>#N/A</v>
      </c>
      <c r="CG237" s="65">
        <f t="shared" si="74"/>
        <v>1</v>
      </c>
      <c r="CH237" s="64">
        <f t="shared" si="75"/>
        <v>0</v>
      </c>
      <c r="CI237" s="66" t="e">
        <f>VLOOKUP(A237,[1]DATA!$A$6:$AI$331,34,0)</f>
        <v>#N/A</v>
      </c>
      <c r="CJ237" s="67" t="e">
        <f>VLOOKUP(A237,[2]CHAMCONG!A$7:CI$333,79,0)</f>
        <v>#N/A</v>
      </c>
      <c r="CK237" s="68" t="e">
        <f t="shared" si="76"/>
        <v>#N/A</v>
      </c>
      <c r="CL237" s="25"/>
      <c r="CM237" s="25"/>
    </row>
    <row r="238" spans="1:91" s="25" customFormat="1" ht="15.75" customHeight="1" x14ac:dyDescent="0.25">
      <c r="A238" s="69"/>
      <c r="B238" s="70"/>
      <c r="C238" s="71"/>
      <c r="D238" s="72"/>
      <c r="E238" s="73"/>
      <c r="F238" s="73"/>
      <c r="G238" s="74"/>
      <c r="H238" s="74"/>
      <c r="I238" s="75"/>
      <c r="J238" s="74"/>
      <c r="K238" s="74"/>
      <c r="L238" s="74"/>
      <c r="M238" s="74"/>
      <c r="N238" s="74"/>
      <c r="O238" s="75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5"/>
      <c r="AR238" s="74"/>
      <c r="AS238" s="74"/>
      <c r="AT238" s="74"/>
      <c r="AU238" s="74"/>
      <c r="AV238" s="74"/>
      <c r="AW238" s="74"/>
      <c r="AX238" s="74"/>
      <c r="AY238" s="75"/>
      <c r="AZ238" s="74"/>
      <c r="BA238" s="74"/>
      <c r="BB238" s="74"/>
      <c r="BC238" s="74"/>
      <c r="BD238" s="74"/>
      <c r="BE238" s="75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62">
        <f t="shared" si="60"/>
        <v>0</v>
      </c>
      <c r="BR238" s="62">
        <f t="shared" si="61"/>
        <v>0</v>
      </c>
      <c r="BS238" s="62">
        <f t="shared" si="62"/>
        <v>0</v>
      </c>
      <c r="BT238" s="62">
        <f t="shared" si="63"/>
        <v>0</v>
      </c>
      <c r="BU238" s="62">
        <f t="shared" si="64"/>
        <v>0</v>
      </c>
      <c r="BV238" s="62"/>
      <c r="BW238" s="62">
        <f t="shared" si="65"/>
        <v>0</v>
      </c>
      <c r="BX238" s="62">
        <f t="shared" si="66"/>
        <v>0</v>
      </c>
      <c r="BY238" s="62">
        <f t="shared" si="67"/>
        <v>0</v>
      </c>
      <c r="BZ238" s="63">
        <f t="shared" si="68"/>
        <v>0</v>
      </c>
      <c r="CA238" s="22">
        <f t="shared" si="69"/>
        <v>0</v>
      </c>
      <c r="CB238" s="23">
        <f t="shared" si="70"/>
        <v>0</v>
      </c>
      <c r="CC238" s="24">
        <f t="shared" si="71"/>
        <v>0</v>
      </c>
      <c r="CD238" s="64">
        <f t="shared" si="72"/>
        <v>-1</v>
      </c>
      <c r="CE238" s="30"/>
      <c r="CF238" s="64" t="e">
        <f t="shared" si="73"/>
        <v>#N/A</v>
      </c>
      <c r="CG238" s="65">
        <f t="shared" si="74"/>
        <v>1</v>
      </c>
      <c r="CH238" s="64">
        <f t="shared" si="75"/>
        <v>0</v>
      </c>
      <c r="CI238" s="66" t="e">
        <f>VLOOKUP(A238,[1]DATA!$A$6:$AI$331,34,0)</f>
        <v>#N/A</v>
      </c>
      <c r="CJ238" s="67" t="e">
        <f>VLOOKUP(A238,[2]CHAMCONG!A$7:CI$333,79,0)</f>
        <v>#N/A</v>
      </c>
      <c r="CK238" s="68" t="e">
        <f t="shared" si="76"/>
        <v>#N/A</v>
      </c>
    </row>
    <row r="239" spans="1:91" s="25" customFormat="1" ht="15.75" customHeight="1" x14ac:dyDescent="0.25">
      <c r="A239" s="69"/>
      <c r="B239" s="70"/>
      <c r="C239" s="71"/>
      <c r="D239" s="72"/>
      <c r="E239" s="73"/>
      <c r="F239" s="73"/>
      <c r="G239" s="74"/>
      <c r="H239" s="74"/>
      <c r="I239" s="75"/>
      <c r="J239" s="74"/>
      <c r="K239" s="75"/>
      <c r="L239" s="74"/>
      <c r="M239" s="75"/>
      <c r="N239" s="74"/>
      <c r="O239" s="75"/>
      <c r="P239" s="74"/>
      <c r="Q239" s="74"/>
      <c r="R239" s="74"/>
      <c r="S239" s="75"/>
      <c r="T239" s="74"/>
      <c r="U239" s="75"/>
      <c r="V239" s="74"/>
      <c r="W239" s="75"/>
      <c r="X239" s="74"/>
      <c r="Y239" s="75"/>
      <c r="Z239" s="74"/>
      <c r="AA239" s="75"/>
      <c r="AB239" s="74"/>
      <c r="AC239" s="75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62">
        <f t="shared" si="60"/>
        <v>0</v>
      </c>
      <c r="BR239" s="62">
        <f t="shared" si="61"/>
        <v>0</v>
      </c>
      <c r="BS239" s="62">
        <f t="shared" si="62"/>
        <v>0</v>
      </c>
      <c r="BT239" s="62">
        <f t="shared" si="63"/>
        <v>0</v>
      </c>
      <c r="BU239" s="62">
        <f t="shared" si="64"/>
        <v>0</v>
      </c>
      <c r="BV239" s="62"/>
      <c r="BW239" s="62">
        <f t="shared" si="65"/>
        <v>0</v>
      </c>
      <c r="BX239" s="62">
        <f t="shared" si="66"/>
        <v>0</v>
      </c>
      <c r="BY239" s="62">
        <f t="shared" si="67"/>
        <v>0</v>
      </c>
      <c r="BZ239" s="63">
        <f t="shared" si="68"/>
        <v>0</v>
      </c>
      <c r="CA239" s="22">
        <f t="shared" si="69"/>
        <v>0</v>
      </c>
      <c r="CB239" s="23">
        <f t="shared" si="70"/>
        <v>0</v>
      </c>
      <c r="CC239" s="24">
        <f t="shared" si="71"/>
        <v>0</v>
      </c>
      <c r="CD239" s="64">
        <f t="shared" si="72"/>
        <v>-1</v>
      </c>
      <c r="CE239" s="30"/>
      <c r="CF239" s="64" t="e">
        <f t="shared" si="73"/>
        <v>#N/A</v>
      </c>
      <c r="CG239" s="65">
        <f t="shared" si="74"/>
        <v>1</v>
      </c>
      <c r="CH239" s="64">
        <f t="shared" si="75"/>
        <v>0</v>
      </c>
      <c r="CI239" s="66" t="e">
        <f>VLOOKUP(A239,[1]DATA!$A$6:$AI$331,34,0)</f>
        <v>#N/A</v>
      </c>
      <c r="CJ239" s="67" t="e">
        <f>VLOOKUP(A239,[2]CHAMCONG!A$7:CI$333,79,0)</f>
        <v>#N/A</v>
      </c>
      <c r="CK239" s="68" t="e">
        <f t="shared" si="76"/>
        <v>#N/A</v>
      </c>
    </row>
    <row r="240" spans="1:91" s="26" customFormat="1" ht="15.75" customHeight="1" x14ac:dyDescent="0.25">
      <c r="A240" s="69"/>
      <c r="B240" s="70"/>
      <c r="C240" s="71"/>
      <c r="D240" s="72"/>
      <c r="E240" s="73"/>
      <c r="F240" s="73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5"/>
      <c r="R240" s="75"/>
      <c r="S240" s="75"/>
      <c r="T240" s="74"/>
      <c r="U240" s="75"/>
      <c r="V240" s="74"/>
      <c r="W240" s="75"/>
      <c r="X240" s="74"/>
      <c r="Y240" s="75"/>
      <c r="Z240" s="74"/>
      <c r="AA240" s="75"/>
      <c r="AB240" s="74"/>
      <c r="AC240" s="75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62">
        <f t="shared" si="60"/>
        <v>0</v>
      </c>
      <c r="BR240" s="62">
        <f t="shared" si="61"/>
        <v>0</v>
      </c>
      <c r="BS240" s="62">
        <f t="shared" si="62"/>
        <v>0</v>
      </c>
      <c r="BT240" s="62">
        <f t="shared" si="63"/>
        <v>0</v>
      </c>
      <c r="BU240" s="62">
        <f t="shared" si="64"/>
        <v>0</v>
      </c>
      <c r="BV240" s="62"/>
      <c r="BW240" s="62">
        <f t="shared" si="65"/>
        <v>0</v>
      </c>
      <c r="BX240" s="62">
        <f t="shared" si="66"/>
        <v>0</v>
      </c>
      <c r="BY240" s="62">
        <f t="shared" si="67"/>
        <v>0</v>
      </c>
      <c r="BZ240" s="63">
        <f t="shared" si="68"/>
        <v>0</v>
      </c>
      <c r="CA240" s="22">
        <f t="shared" si="69"/>
        <v>0</v>
      </c>
      <c r="CB240" s="23">
        <f t="shared" si="70"/>
        <v>0</v>
      </c>
      <c r="CC240" s="24">
        <f t="shared" si="71"/>
        <v>0</v>
      </c>
      <c r="CD240" s="64">
        <f t="shared" si="72"/>
        <v>-1</v>
      </c>
      <c r="CE240" s="30"/>
      <c r="CF240" s="64" t="e">
        <f t="shared" si="73"/>
        <v>#N/A</v>
      </c>
      <c r="CG240" s="65">
        <f t="shared" si="74"/>
        <v>1</v>
      </c>
      <c r="CH240" s="64">
        <f t="shared" si="75"/>
        <v>0</v>
      </c>
      <c r="CI240" s="66" t="e">
        <f>VLOOKUP(A240,[1]DATA!$A$6:$AI$331,34,0)</f>
        <v>#N/A</v>
      </c>
      <c r="CJ240" s="67" t="e">
        <f>VLOOKUP(A240,[2]CHAMCONG!A$7:CI$333,79,0)</f>
        <v>#N/A</v>
      </c>
      <c r="CK240" s="68" t="e">
        <f t="shared" si="76"/>
        <v>#N/A</v>
      </c>
      <c r="CL240" s="25"/>
      <c r="CM240" s="25"/>
    </row>
    <row r="241" spans="1:91" s="26" customFormat="1" ht="17.25" customHeight="1" x14ac:dyDescent="0.25">
      <c r="A241" s="69"/>
      <c r="B241" s="70"/>
      <c r="C241" s="71"/>
      <c r="D241" s="72"/>
      <c r="E241" s="73"/>
      <c r="F241" s="73"/>
      <c r="G241" s="74"/>
      <c r="H241" s="74"/>
      <c r="I241" s="75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62">
        <f t="shared" si="60"/>
        <v>0</v>
      </c>
      <c r="BR241" s="62">
        <f t="shared" si="61"/>
        <v>0</v>
      </c>
      <c r="BS241" s="62">
        <f t="shared" si="62"/>
        <v>0</v>
      </c>
      <c r="BT241" s="62">
        <f t="shared" si="63"/>
        <v>0</v>
      </c>
      <c r="BU241" s="62">
        <f t="shared" si="64"/>
        <v>0</v>
      </c>
      <c r="BV241" s="62"/>
      <c r="BW241" s="62">
        <f t="shared" si="65"/>
        <v>0</v>
      </c>
      <c r="BX241" s="62">
        <f t="shared" si="66"/>
        <v>0</v>
      </c>
      <c r="BY241" s="62">
        <f t="shared" si="67"/>
        <v>0</v>
      </c>
      <c r="BZ241" s="63">
        <f t="shared" si="68"/>
        <v>0</v>
      </c>
      <c r="CA241" s="22">
        <f t="shared" si="69"/>
        <v>0</v>
      </c>
      <c r="CB241" s="23">
        <f t="shared" si="70"/>
        <v>0</v>
      </c>
      <c r="CC241" s="24">
        <f t="shared" si="71"/>
        <v>0</v>
      </c>
      <c r="CD241" s="64">
        <f t="shared" si="72"/>
        <v>-1</v>
      </c>
      <c r="CE241" s="30"/>
      <c r="CF241" s="64" t="e">
        <f t="shared" si="73"/>
        <v>#N/A</v>
      </c>
      <c r="CG241" s="65">
        <f t="shared" si="74"/>
        <v>1</v>
      </c>
      <c r="CH241" s="64">
        <f t="shared" si="75"/>
        <v>0</v>
      </c>
      <c r="CI241" s="66" t="e">
        <f>VLOOKUP(A241,[1]DATA!$A$6:$AI$331,34,0)</f>
        <v>#N/A</v>
      </c>
      <c r="CJ241" s="67" t="e">
        <f>VLOOKUP(A241,[2]CHAMCONG!A$7:CI$333,79,0)</f>
        <v>#N/A</v>
      </c>
      <c r="CK241" s="68" t="e">
        <f t="shared" si="76"/>
        <v>#N/A</v>
      </c>
      <c r="CL241" s="25"/>
      <c r="CM241" s="25"/>
    </row>
    <row r="242" spans="1:91" s="26" customFormat="1" ht="15.75" customHeight="1" x14ac:dyDescent="0.25">
      <c r="A242" s="69"/>
      <c r="B242" s="70"/>
      <c r="C242" s="71"/>
      <c r="D242" s="72"/>
      <c r="E242" s="73"/>
      <c r="F242" s="73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5"/>
      <c r="AB242" s="74"/>
      <c r="AC242" s="75"/>
      <c r="AD242" s="74"/>
      <c r="AE242" s="75"/>
      <c r="AF242" s="75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5"/>
      <c r="BB242" s="74"/>
      <c r="BC242" s="75"/>
      <c r="BD242" s="74"/>
      <c r="BE242" s="75"/>
      <c r="BF242" s="74"/>
      <c r="BG242" s="75"/>
      <c r="BH242" s="75"/>
      <c r="BI242" s="74"/>
      <c r="BJ242" s="74"/>
      <c r="BK242" s="74"/>
      <c r="BL242" s="74"/>
      <c r="BM242" s="74"/>
      <c r="BN242" s="74"/>
      <c r="BO242" s="74"/>
      <c r="BP242" s="74"/>
      <c r="BQ242" s="62">
        <f t="shared" si="60"/>
        <v>0</v>
      </c>
      <c r="BR242" s="62">
        <f t="shared" si="61"/>
        <v>0</v>
      </c>
      <c r="BS242" s="62">
        <f t="shared" si="62"/>
        <v>0</v>
      </c>
      <c r="BT242" s="62">
        <f t="shared" si="63"/>
        <v>0</v>
      </c>
      <c r="BU242" s="62">
        <f t="shared" si="64"/>
        <v>0</v>
      </c>
      <c r="BV242" s="62"/>
      <c r="BW242" s="62">
        <f t="shared" si="65"/>
        <v>0</v>
      </c>
      <c r="BX242" s="62">
        <f t="shared" si="66"/>
        <v>0</v>
      </c>
      <c r="BY242" s="62">
        <f t="shared" si="67"/>
        <v>0</v>
      </c>
      <c r="BZ242" s="63">
        <f t="shared" si="68"/>
        <v>0</v>
      </c>
      <c r="CA242" s="22">
        <f t="shared" si="69"/>
        <v>0</v>
      </c>
      <c r="CB242" s="23">
        <f t="shared" si="70"/>
        <v>0</v>
      </c>
      <c r="CC242" s="24">
        <f t="shared" si="71"/>
        <v>0</v>
      </c>
      <c r="CD242" s="64">
        <f t="shared" si="72"/>
        <v>-1</v>
      </c>
      <c r="CE242" s="30"/>
      <c r="CF242" s="64" t="e">
        <f t="shared" si="73"/>
        <v>#N/A</v>
      </c>
      <c r="CG242" s="65">
        <f t="shared" si="74"/>
        <v>1</v>
      </c>
      <c r="CH242" s="64">
        <f t="shared" si="75"/>
        <v>0</v>
      </c>
      <c r="CI242" s="66" t="e">
        <f>VLOOKUP(A242,[1]DATA!$A$6:$AI$331,34,0)</f>
        <v>#N/A</v>
      </c>
      <c r="CJ242" s="67" t="e">
        <f>VLOOKUP(A242,[2]CHAMCONG!A$7:CI$333,79,0)</f>
        <v>#N/A</v>
      </c>
      <c r="CK242" s="68" t="e">
        <f t="shared" si="76"/>
        <v>#N/A</v>
      </c>
      <c r="CL242" s="25"/>
      <c r="CM242" s="25"/>
    </row>
    <row r="243" spans="1:91" s="26" customFormat="1" ht="15.75" customHeight="1" x14ac:dyDescent="0.25">
      <c r="A243" s="69"/>
      <c r="B243" s="70"/>
      <c r="C243" s="71"/>
      <c r="D243" s="72"/>
      <c r="E243" s="73"/>
      <c r="F243" s="73"/>
      <c r="G243" s="74"/>
      <c r="H243" s="74"/>
      <c r="I243" s="75"/>
      <c r="J243" s="74"/>
      <c r="K243" s="75"/>
      <c r="L243" s="74"/>
      <c r="M243" s="75"/>
      <c r="N243" s="74"/>
      <c r="O243" s="75"/>
      <c r="P243" s="74"/>
      <c r="Q243" s="74"/>
      <c r="R243" s="74"/>
      <c r="S243" s="75"/>
      <c r="T243" s="74"/>
      <c r="U243" s="75"/>
      <c r="V243" s="74"/>
      <c r="W243" s="75"/>
      <c r="X243" s="74"/>
      <c r="Y243" s="75"/>
      <c r="Z243" s="74"/>
      <c r="AA243" s="75"/>
      <c r="AB243" s="74"/>
      <c r="AC243" s="75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62">
        <f t="shared" si="60"/>
        <v>0</v>
      </c>
      <c r="BR243" s="62">
        <f t="shared" si="61"/>
        <v>0</v>
      </c>
      <c r="BS243" s="62">
        <f t="shared" si="62"/>
        <v>0</v>
      </c>
      <c r="BT243" s="62">
        <f t="shared" si="63"/>
        <v>0</v>
      </c>
      <c r="BU243" s="62">
        <f t="shared" si="64"/>
        <v>0</v>
      </c>
      <c r="BV243" s="62"/>
      <c r="BW243" s="62">
        <f t="shared" si="65"/>
        <v>0</v>
      </c>
      <c r="BX243" s="62">
        <f t="shared" si="66"/>
        <v>0</v>
      </c>
      <c r="BY243" s="62">
        <f t="shared" si="67"/>
        <v>0</v>
      </c>
      <c r="BZ243" s="63">
        <f t="shared" si="68"/>
        <v>0</v>
      </c>
      <c r="CA243" s="22">
        <f t="shared" si="69"/>
        <v>0</v>
      </c>
      <c r="CB243" s="23">
        <f t="shared" si="70"/>
        <v>0</v>
      </c>
      <c r="CC243" s="24">
        <f t="shared" si="71"/>
        <v>0</v>
      </c>
      <c r="CD243" s="64">
        <f t="shared" si="72"/>
        <v>-1</v>
      </c>
      <c r="CE243" s="30"/>
      <c r="CF243" s="64" t="e">
        <f t="shared" si="73"/>
        <v>#N/A</v>
      </c>
      <c r="CG243" s="65">
        <f t="shared" si="74"/>
        <v>1</v>
      </c>
      <c r="CH243" s="64">
        <f t="shared" si="75"/>
        <v>0</v>
      </c>
      <c r="CI243" s="66" t="e">
        <f>VLOOKUP(A243,[1]DATA!$A$6:$AI$331,34,0)</f>
        <v>#N/A</v>
      </c>
      <c r="CJ243" s="67" t="e">
        <f>VLOOKUP(A243,[2]CHAMCONG!A$7:CI$333,79,0)</f>
        <v>#N/A</v>
      </c>
      <c r="CK243" s="68" t="e">
        <f t="shared" si="76"/>
        <v>#N/A</v>
      </c>
      <c r="CL243" s="25"/>
      <c r="CM243" s="25"/>
    </row>
    <row r="244" spans="1:91" s="26" customFormat="1" ht="15.75" customHeight="1" x14ac:dyDescent="0.25">
      <c r="A244" s="69"/>
      <c r="B244" s="70"/>
      <c r="C244" s="71"/>
      <c r="D244" s="72"/>
      <c r="E244" s="73"/>
      <c r="F244" s="73"/>
      <c r="G244" s="74"/>
      <c r="H244" s="74"/>
      <c r="I244" s="75"/>
      <c r="J244" s="74"/>
      <c r="K244" s="75"/>
      <c r="L244" s="74"/>
      <c r="M244" s="75"/>
      <c r="N244" s="74"/>
      <c r="O244" s="75"/>
      <c r="P244" s="74"/>
      <c r="Q244" s="74"/>
      <c r="R244" s="74"/>
      <c r="S244" s="75"/>
      <c r="T244" s="74"/>
      <c r="U244" s="75"/>
      <c r="V244" s="74"/>
      <c r="W244" s="75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62">
        <f t="shared" si="60"/>
        <v>0</v>
      </c>
      <c r="BR244" s="62">
        <f t="shared" si="61"/>
        <v>0</v>
      </c>
      <c r="BS244" s="62">
        <f t="shared" si="62"/>
        <v>0</v>
      </c>
      <c r="BT244" s="62">
        <f t="shared" si="63"/>
        <v>0</v>
      </c>
      <c r="BU244" s="62">
        <f t="shared" si="64"/>
        <v>0</v>
      </c>
      <c r="BV244" s="62"/>
      <c r="BW244" s="62">
        <f t="shared" si="65"/>
        <v>0</v>
      </c>
      <c r="BX244" s="62">
        <f t="shared" si="66"/>
        <v>0</v>
      </c>
      <c r="BY244" s="62">
        <f t="shared" si="67"/>
        <v>0</v>
      </c>
      <c r="BZ244" s="63">
        <f t="shared" si="68"/>
        <v>0</v>
      </c>
      <c r="CA244" s="22">
        <f t="shared" si="69"/>
        <v>0</v>
      </c>
      <c r="CB244" s="23">
        <f t="shared" si="70"/>
        <v>0</v>
      </c>
      <c r="CC244" s="24">
        <f t="shared" si="71"/>
        <v>0</v>
      </c>
      <c r="CD244" s="64">
        <f t="shared" si="72"/>
        <v>-1</v>
      </c>
      <c r="CE244" s="30"/>
      <c r="CF244" s="64" t="e">
        <f t="shared" si="73"/>
        <v>#N/A</v>
      </c>
      <c r="CG244" s="65">
        <f t="shared" si="74"/>
        <v>1</v>
      </c>
      <c r="CH244" s="64">
        <f t="shared" si="75"/>
        <v>0</v>
      </c>
      <c r="CI244" s="66" t="e">
        <f>VLOOKUP(A244,[1]DATA!$A$6:$AI$331,34,0)</f>
        <v>#N/A</v>
      </c>
      <c r="CJ244" s="67" t="e">
        <f>VLOOKUP(A244,[2]CHAMCONG!A$7:CI$333,79,0)</f>
        <v>#N/A</v>
      </c>
      <c r="CK244" s="68" t="e">
        <f t="shared" si="76"/>
        <v>#N/A</v>
      </c>
      <c r="CL244" s="25"/>
      <c r="CM244" s="25"/>
    </row>
    <row r="245" spans="1:91" s="26" customFormat="1" ht="16.5" customHeight="1" x14ac:dyDescent="0.25">
      <c r="A245" s="69"/>
      <c r="B245" s="70"/>
      <c r="C245" s="71"/>
      <c r="D245" s="72"/>
      <c r="E245" s="73"/>
      <c r="F245" s="73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5"/>
      <c r="R245" s="75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62">
        <f t="shared" si="60"/>
        <v>0</v>
      </c>
      <c r="BR245" s="62">
        <f t="shared" si="61"/>
        <v>0</v>
      </c>
      <c r="BS245" s="62">
        <f t="shared" si="62"/>
        <v>0</v>
      </c>
      <c r="BT245" s="62">
        <f t="shared" si="63"/>
        <v>0</v>
      </c>
      <c r="BU245" s="62">
        <f t="shared" si="64"/>
        <v>0</v>
      </c>
      <c r="BV245" s="62"/>
      <c r="BW245" s="62">
        <f t="shared" si="65"/>
        <v>0</v>
      </c>
      <c r="BX245" s="62">
        <f t="shared" si="66"/>
        <v>0</v>
      </c>
      <c r="BY245" s="62">
        <f t="shared" si="67"/>
        <v>0</v>
      </c>
      <c r="BZ245" s="63">
        <f t="shared" si="68"/>
        <v>0</v>
      </c>
      <c r="CA245" s="22">
        <f t="shared" si="69"/>
        <v>0</v>
      </c>
      <c r="CB245" s="23">
        <f t="shared" si="70"/>
        <v>0</v>
      </c>
      <c r="CC245" s="24">
        <f t="shared" si="71"/>
        <v>0</v>
      </c>
      <c r="CD245" s="64">
        <f t="shared" si="72"/>
        <v>-1</v>
      </c>
      <c r="CE245" s="30"/>
      <c r="CF245" s="64" t="e">
        <f t="shared" si="73"/>
        <v>#N/A</v>
      </c>
      <c r="CG245" s="65">
        <f t="shared" si="74"/>
        <v>1</v>
      </c>
      <c r="CH245" s="64">
        <f t="shared" si="75"/>
        <v>0</v>
      </c>
      <c r="CI245" s="66" t="e">
        <f>VLOOKUP(A245,[1]DATA!$A$6:$AI$331,34,0)</f>
        <v>#N/A</v>
      </c>
      <c r="CJ245" s="67" t="e">
        <f>VLOOKUP(A245,[2]CHAMCONG!A$7:CI$333,79,0)</f>
        <v>#N/A</v>
      </c>
      <c r="CK245" s="68" t="e">
        <f t="shared" si="76"/>
        <v>#N/A</v>
      </c>
      <c r="CL245" s="25"/>
      <c r="CM245" s="25"/>
    </row>
    <row r="246" spans="1:91" s="26" customFormat="1" ht="18" customHeight="1" x14ac:dyDescent="0.25">
      <c r="A246" s="69"/>
      <c r="B246" s="70"/>
      <c r="C246" s="71"/>
      <c r="D246" s="72"/>
      <c r="E246" s="73"/>
      <c r="F246" s="73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5"/>
      <c r="AF246" s="74"/>
      <c r="AG246" s="75"/>
      <c r="AH246" s="74"/>
      <c r="AI246" s="75"/>
      <c r="AJ246" s="74"/>
      <c r="AK246" s="75"/>
      <c r="AL246" s="74"/>
      <c r="AM246" s="75"/>
      <c r="AN246" s="74"/>
      <c r="AO246" s="75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62">
        <f t="shared" si="60"/>
        <v>0</v>
      </c>
      <c r="BR246" s="62">
        <f t="shared" si="61"/>
        <v>0</v>
      </c>
      <c r="BS246" s="62">
        <f t="shared" si="62"/>
        <v>0</v>
      </c>
      <c r="BT246" s="62">
        <f t="shared" si="63"/>
        <v>0</v>
      </c>
      <c r="BU246" s="62">
        <f t="shared" si="64"/>
        <v>0</v>
      </c>
      <c r="BV246" s="62"/>
      <c r="BW246" s="62">
        <f t="shared" si="65"/>
        <v>0</v>
      </c>
      <c r="BX246" s="62">
        <f t="shared" si="66"/>
        <v>0</v>
      </c>
      <c r="BY246" s="62">
        <f t="shared" si="67"/>
        <v>0</v>
      </c>
      <c r="BZ246" s="63">
        <f t="shared" si="68"/>
        <v>0</v>
      </c>
      <c r="CA246" s="22">
        <f t="shared" si="69"/>
        <v>0</v>
      </c>
      <c r="CB246" s="23">
        <f t="shared" si="70"/>
        <v>0</v>
      </c>
      <c r="CC246" s="24">
        <f t="shared" si="71"/>
        <v>0</v>
      </c>
      <c r="CD246" s="64">
        <f t="shared" si="72"/>
        <v>-1</v>
      </c>
      <c r="CE246" s="30"/>
      <c r="CF246" s="64" t="e">
        <f t="shared" si="73"/>
        <v>#N/A</v>
      </c>
      <c r="CG246" s="65">
        <f t="shared" si="74"/>
        <v>1</v>
      </c>
      <c r="CH246" s="64">
        <f t="shared" si="75"/>
        <v>0</v>
      </c>
      <c r="CI246" s="66" t="e">
        <f>VLOOKUP(A246,[1]DATA!$A$6:$AI$331,34,0)</f>
        <v>#N/A</v>
      </c>
      <c r="CJ246" s="67" t="e">
        <f>VLOOKUP(A246,[2]CHAMCONG!A$7:CI$333,79,0)</f>
        <v>#N/A</v>
      </c>
      <c r="CK246" s="68" t="e">
        <f t="shared" si="76"/>
        <v>#N/A</v>
      </c>
      <c r="CL246" s="25"/>
      <c r="CM246" s="25"/>
    </row>
    <row r="247" spans="1:91" s="26" customFormat="1" ht="18" customHeight="1" x14ac:dyDescent="0.25">
      <c r="A247" s="69"/>
      <c r="B247" s="70"/>
      <c r="C247" s="71"/>
      <c r="D247" s="72"/>
      <c r="E247" s="73"/>
      <c r="F247" s="73"/>
      <c r="G247" s="74"/>
      <c r="H247" s="74"/>
      <c r="I247" s="75"/>
      <c r="J247" s="74"/>
      <c r="K247" s="75"/>
      <c r="L247" s="74"/>
      <c r="M247" s="75"/>
      <c r="N247" s="74"/>
      <c r="O247" s="75"/>
      <c r="P247" s="74"/>
      <c r="Q247" s="74"/>
      <c r="R247" s="74"/>
      <c r="S247" s="75"/>
      <c r="T247" s="74"/>
      <c r="U247" s="75"/>
      <c r="V247" s="74"/>
      <c r="W247" s="75"/>
      <c r="X247" s="74"/>
      <c r="Y247" s="75"/>
      <c r="Z247" s="74"/>
      <c r="AA247" s="75"/>
      <c r="AB247" s="74"/>
      <c r="AC247" s="75"/>
      <c r="AD247" s="74"/>
      <c r="AE247" s="74"/>
      <c r="AF247" s="74"/>
      <c r="AG247" s="75"/>
      <c r="AH247" s="74"/>
      <c r="AI247" s="75"/>
      <c r="AJ247" s="74"/>
      <c r="AK247" s="75"/>
      <c r="AL247" s="74"/>
      <c r="AM247" s="75"/>
      <c r="AN247" s="74"/>
      <c r="AO247" s="75"/>
      <c r="AP247" s="74"/>
      <c r="AQ247" s="75"/>
      <c r="AR247" s="74"/>
      <c r="AS247" s="74"/>
      <c r="AT247" s="74"/>
      <c r="AU247" s="74"/>
      <c r="AV247" s="74"/>
      <c r="AW247" s="74"/>
      <c r="AX247" s="74"/>
      <c r="AY247" s="75"/>
      <c r="AZ247" s="74"/>
      <c r="BA247" s="74"/>
      <c r="BB247" s="74"/>
      <c r="BC247" s="74"/>
      <c r="BD247" s="74"/>
      <c r="BE247" s="75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62">
        <f t="shared" si="60"/>
        <v>0</v>
      </c>
      <c r="BR247" s="62">
        <f t="shared" si="61"/>
        <v>0</v>
      </c>
      <c r="BS247" s="62">
        <f t="shared" si="62"/>
        <v>0</v>
      </c>
      <c r="BT247" s="62">
        <f t="shared" si="63"/>
        <v>0</v>
      </c>
      <c r="BU247" s="62">
        <f t="shared" si="64"/>
        <v>0</v>
      </c>
      <c r="BV247" s="62"/>
      <c r="BW247" s="62">
        <f t="shared" si="65"/>
        <v>0</v>
      </c>
      <c r="BX247" s="62">
        <f t="shared" si="66"/>
        <v>0</v>
      </c>
      <c r="BY247" s="62">
        <f t="shared" si="67"/>
        <v>0</v>
      </c>
      <c r="BZ247" s="63">
        <f t="shared" si="68"/>
        <v>0</v>
      </c>
      <c r="CA247" s="22">
        <f t="shared" si="69"/>
        <v>0</v>
      </c>
      <c r="CB247" s="23">
        <f t="shared" si="70"/>
        <v>0</v>
      </c>
      <c r="CC247" s="24">
        <f t="shared" si="71"/>
        <v>0</v>
      </c>
      <c r="CD247" s="64">
        <f t="shared" si="72"/>
        <v>-1</v>
      </c>
      <c r="CE247" s="30"/>
      <c r="CF247" s="64" t="e">
        <f t="shared" si="73"/>
        <v>#N/A</v>
      </c>
      <c r="CG247" s="65">
        <f t="shared" si="74"/>
        <v>1</v>
      </c>
      <c r="CH247" s="64">
        <f t="shared" si="75"/>
        <v>0</v>
      </c>
      <c r="CI247" s="66" t="e">
        <f>VLOOKUP(A247,[1]DATA!$A$6:$AI$331,34,0)</f>
        <v>#N/A</v>
      </c>
      <c r="CJ247" s="67" t="e">
        <f>VLOOKUP(A247,[2]CHAMCONG!A$7:CI$333,79,0)</f>
        <v>#N/A</v>
      </c>
      <c r="CK247" s="68" t="e">
        <f t="shared" si="76"/>
        <v>#N/A</v>
      </c>
      <c r="CL247" s="25"/>
      <c r="CM247" s="25"/>
    </row>
    <row r="248" spans="1:91" s="26" customFormat="1" ht="19.5" customHeight="1" x14ac:dyDescent="0.25">
      <c r="A248" s="69"/>
      <c r="B248" s="70"/>
      <c r="C248" s="71"/>
      <c r="D248" s="72"/>
      <c r="E248" s="73"/>
      <c r="F248" s="73"/>
      <c r="G248" s="74"/>
      <c r="H248" s="74"/>
      <c r="I248" s="75"/>
      <c r="J248" s="74"/>
      <c r="K248" s="74"/>
      <c r="L248" s="74"/>
      <c r="M248" s="74"/>
      <c r="N248" s="74"/>
      <c r="O248" s="75"/>
      <c r="P248" s="74"/>
      <c r="Q248" s="74"/>
      <c r="R248" s="74"/>
      <c r="S248" s="74"/>
      <c r="T248" s="74"/>
      <c r="U248" s="74"/>
      <c r="V248" s="74"/>
      <c r="W248" s="75"/>
      <c r="X248" s="74"/>
      <c r="Y248" s="74"/>
      <c r="Z248" s="74"/>
      <c r="AA248" s="74"/>
      <c r="AB248" s="74"/>
      <c r="AC248" s="75"/>
      <c r="AD248" s="74"/>
      <c r="AE248" s="74"/>
      <c r="AF248" s="74"/>
      <c r="AG248" s="74"/>
      <c r="AH248" s="74"/>
      <c r="AI248" s="74"/>
      <c r="AJ248" s="74"/>
      <c r="AK248" s="75"/>
      <c r="AL248" s="74"/>
      <c r="AM248" s="74"/>
      <c r="AN248" s="74"/>
      <c r="AO248" s="74"/>
      <c r="AP248" s="74"/>
      <c r="AQ248" s="75"/>
      <c r="AR248" s="74"/>
      <c r="AS248" s="74"/>
      <c r="AT248" s="74"/>
      <c r="AU248" s="74"/>
      <c r="AV248" s="74"/>
      <c r="AW248" s="74"/>
      <c r="AX248" s="74"/>
      <c r="AY248" s="75"/>
      <c r="AZ248" s="74"/>
      <c r="BA248" s="74"/>
      <c r="BB248" s="74"/>
      <c r="BC248" s="74"/>
      <c r="BD248" s="74"/>
      <c r="BE248" s="75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62">
        <f t="shared" si="60"/>
        <v>0</v>
      </c>
      <c r="BR248" s="62">
        <f t="shared" si="61"/>
        <v>0</v>
      </c>
      <c r="BS248" s="62">
        <f t="shared" si="62"/>
        <v>0</v>
      </c>
      <c r="BT248" s="62">
        <f t="shared" si="63"/>
        <v>0</v>
      </c>
      <c r="BU248" s="62">
        <f t="shared" si="64"/>
        <v>0</v>
      </c>
      <c r="BV248" s="62"/>
      <c r="BW248" s="62">
        <f t="shared" si="65"/>
        <v>0</v>
      </c>
      <c r="BX248" s="62">
        <f t="shared" si="66"/>
        <v>0</v>
      </c>
      <c r="BY248" s="62">
        <f t="shared" si="67"/>
        <v>0</v>
      </c>
      <c r="BZ248" s="63">
        <f t="shared" si="68"/>
        <v>0</v>
      </c>
      <c r="CA248" s="22">
        <f t="shared" si="69"/>
        <v>0</v>
      </c>
      <c r="CB248" s="23">
        <f t="shared" si="70"/>
        <v>0</v>
      </c>
      <c r="CC248" s="24">
        <f t="shared" si="71"/>
        <v>0</v>
      </c>
      <c r="CD248" s="64">
        <f t="shared" si="72"/>
        <v>-1</v>
      </c>
      <c r="CE248" s="30"/>
      <c r="CF248" s="64" t="e">
        <f t="shared" si="73"/>
        <v>#N/A</v>
      </c>
      <c r="CG248" s="65">
        <f t="shared" si="74"/>
        <v>1</v>
      </c>
      <c r="CH248" s="64">
        <f t="shared" si="75"/>
        <v>0</v>
      </c>
      <c r="CI248" s="66" t="e">
        <f>VLOOKUP(A248,[1]DATA!$A$6:$AI$331,34,0)</f>
        <v>#N/A</v>
      </c>
      <c r="CJ248" s="67" t="e">
        <f>VLOOKUP(A248,[2]CHAMCONG!A$7:CI$333,79,0)</f>
        <v>#N/A</v>
      </c>
      <c r="CK248" s="68" t="e">
        <f t="shared" si="76"/>
        <v>#N/A</v>
      </c>
      <c r="CL248" s="25"/>
      <c r="CM248" s="25"/>
    </row>
    <row r="249" spans="1:91" s="26" customFormat="1" ht="18" customHeight="1" x14ac:dyDescent="0.25">
      <c r="A249" s="69"/>
      <c r="B249" s="70"/>
      <c r="C249" s="71"/>
      <c r="D249" s="72"/>
      <c r="E249" s="73"/>
      <c r="F249" s="73"/>
      <c r="G249" s="74"/>
      <c r="H249" s="74"/>
      <c r="I249" s="74"/>
      <c r="J249" s="74"/>
      <c r="K249" s="74"/>
      <c r="L249" s="74"/>
      <c r="M249" s="74"/>
      <c r="N249" s="74"/>
      <c r="O249" s="75"/>
      <c r="P249" s="74"/>
      <c r="Q249" s="75"/>
      <c r="R249" s="75"/>
      <c r="S249" s="75"/>
      <c r="T249" s="74"/>
      <c r="U249" s="75"/>
      <c r="V249" s="74"/>
      <c r="W249" s="75"/>
      <c r="X249" s="74"/>
      <c r="Y249" s="75"/>
      <c r="Z249" s="74"/>
      <c r="AA249" s="75"/>
      <c r="AB249" s="74"/>
      <c r="AC249" s="75"/>
      <c r="AD249" s="74"/>
      <c r="AE249" s="75"/>
      <c r="AF249" s="75"/>
      <c r="AG249" s="75"/>
      <c r="AH249" s="74"/>
      <c r="AI249" s="75"/>
      <c r="AJ249" s="74"/>
      <c r="AK249" s="75"/>
      <c r="AL249" s="74"/>
      <c r="AM249" s="75"/>
      <c r="AN249" s="74"/>
      <c r="AO249" s="75"/>
      <c r="AP249" s="74"/>
      <c r="AQ249" s="75"/>
      <c r="AR249" s="74"/>
      <c r="AS249" s="75"/>
      <c r="AT249" s="75"/>
      <c r="AU249" s="75"/>
      <c r="AV249" s="74"/>
      <c r="AW249" s="74"/>
      <c r="AX249" s="74"/>
      <c r="AY249" s="75"/>
      <c r="AZ249" s="74"/>
      <c r="BA249" s="75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62">
        <f t="shared" si="60"/>
        <v>0</v>
      </c>
      <c r="BR249" s="62">
        <f t="shared" si="61"/>
        <v>0</v>
      </c>
      <c r="BS249" s="62">
        <f t="shared" si="62"/>
        <v>0</v>
      </c>
      <c r="BT249" s="62">
        <f t="shared" si="63"/>
        <v>0</v>
      </c>
      <c r="BU249" s="62">
        <f t="shared" si="64"/>
        <v>0</v>
      </c>
      <c r="BV249" s="62"/>
      <c r="BW249" s="62">
        <f t="shared" si="65"/>
        <v>0</v>
      </c>
      <c r="BX249" s="62">
        <f t="shared" si="66"/>
        <v>0</v>
      </c>
      <c r="BY249" s="62">
        <f t="shared" si="67"/>
        <v>0</v>
      </c>
      <c r="BZ249" s="63">
        <f t="shared" si="68"/>
        <v>0</v>
      </c>
      <c r="CA249" s="22">
        <f t="shared" si="69"/>
        <v>0</v>
      </c>
      <c r="CB249" s="23">
        <f t="shared" si="70"/>
        <v>0</v>
      </c>
      <c r="CC249" s="24">
        <f t="shared" si="71"/>
        <v>0</v>
      </c>
      <c r="CD249" s="64">
        <f t="shared" si="72"/>
        <v>-1</v>
      </c>
      <c r="CE249" s="30"/>
      <c r="CF249" s="64" t="e">
        <f t="shared" si="73"/>
        <v>#N/A</v>
      </c>
      <c r="CG249" s="65">
        <f t="shared" si="74"/>
        <v>1</v>
      </c>
      <c r="CH249" s="64">
        <f t="shared" si="75"/>
        <v>0</v>
      </c>
      <c r="CI249" s="66" t="e">
        <f>VLOOKUP(A249,[1]DATA!$A$6:$AI$331,34,0)</f>
        <v>#N/A</v>
      </c>
      <c r="CJ249" s="67" t="e">
        <f>VLOOKUP(A249,[2]CHAMCONG!A$7:CI$333,79,0)</f>
        <v>#N/A</v>
      </c>
      <c r="CK249" s="68" t="e">
        <f t="shared" si="76"/>
        <v>#N/A</v>
      </c>
      <c r="CL249" s="25"/>
      <c r="CM249" s="25"/>
    </row>
    <row r="250" spans="1:91" s="26" customFormat="1" ht="18" customHeight="1" x14ac:dyDescent="0.25">
      <c r="A250" s="69"/>
      <c r="B250" s="70"/>
      <c r="C250" s="71"/>
      <c r="D250" s="72"/>
      <c r="E250" s="73"/>
      <c r="F250" s="73"/>
      <c r="G250" s="74"/>
      <c r="H250" s="74"/>
      <c r="I250" s="75"/>
      <c r="J250" s="74"/>
      <c r="K250" s="75"/>
      <c r="L250" s="74"/>
      <c r="M250" s="75"/>
      <c r="N250" s="74"/>
      <c r="O250" s="75"/>
      <c r="P250" s="74"/>
      <c r="Q250" s="75"/>
      <c r="R250" s="75"/>
      <c r="S250" s="75"/>
      <c r="T250" s="74"/>
      <c r="U250" s="75"/>
      <c r="V250" s="74"/>
      <c r="W250" s="75"/>
      <c r="X250" s="74"/>
      <c r="Y250" s="75"/>
      <c r="Z250" s="74"/>
      <c r="AA250" s="75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62">
        <f t="shared" si="60"/>
        <v>0</v>
      </c>
      <c r="BR250" s="62">
        <f t="shared" si="61"/>
        <v>0</v>
      </c>
      <c r="BS250" s="62">
        <f t="shared" si="62"/>
        <v>0</v>
      </c>
      <c r="BT250" s="62">
        <f t="shared" si="63"/>
        <v>0</v>
      </c>
      <c r="BU250" s="62">
        <f t="shared" si="64"/>
        <v>0</v>
      </c>
      <c r="BV250" s="62"/>
      <c r="BW250" s="62">
        <f t="shared" si="65"/>
        <v>0</v>
      </c>
      <c r="BX250" s="62">
        <f t="shared" si="66"/>
        <v>0</v>
      </c>
      <c r="BY250" s="62">
        <f t="shared" si="67"/>
        <v>0</v>
      </c>
      <c r="BZ250" s="63">
        <f t="shared" si="68"/>
        <v>0</v>
      </c>
      <c r="CA250" s="22">
        <f t="shared" si="69"/>
        <v>0</v>
      </c>
      <c r="CB250" s="23">
        <f t="shared" si="70"/>
        <v>0</v>
      </c>
      <c r="CC250" s="24">
        <f t="shared" si="71"/>
        <v>0</v>
      </c>
      <c r="CD250" s="64">
        <f t="shared" si="72"/>
        <v>-1</v>
      </c>
      <c r="CE250" s="30"/>
      <c r="CF250" s="64" t="e">
        <f t="shared" si="73"/>
        <v>#N/A</v>
      </c>
      <c r="CG250" s="65">
        <f t="shared" si="74"/>
        <v>1</v>
      </c>
      <c r="CH250" s="64">
        <f t="shared" si="75"/>
        <v>0</v>
      </c>
      <c r="CI250" s="66" t="e">
        <f>VLOOKUP(A250,[1]DATA!$A$6:$AI$331,34,0)</f>
        <v>#N/A</v>
      </c>
      <c r="CJ250" s="67" t="e">
        <f>VLOOKUP(A250,[2]CHAMCONG!A$7:CI$333,79,0)</f>
        <v>#N/A</v>
      </c>
      <c r="CK250" s="68" t="e">
        <f t="shared" si="76"/>
        <v>#N/A</v>
      </c>
      <c r="CL250" s="25"/>
      <c r="CM250" s="25"/>
    </row>
    <row r="251" spans="1:91" s="26" customFormat="1" ht="18" customHeight="1" x14ac:dyDescent="0.25">
      <c r="A251" s="69"/>
      <c r="B251" s="70"/>
      <c r="C251" s="71"/>
      <c r="D251" s="72"/>
      <c r="E251" s="73"/>
      <c r="F251" s="73"/>
      <c r="G251" s="74"/>
      <c r="H251" s="74"/>
      <c r="I251" s="75"/>
      <c r="J251" s="74"/>
      <c r="K251" s="74"/>
      <c r="L251" s="74"/>
      <c r="M251" s="74"/>
      <c r="N251" s="74"/>
      <c r="O251" s="75"/>
      <c r="P251" s="74"/>
      <c r="Q251" s="75"/>
      <c r="R251" s="75"/>
      <c r="S251" s="75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5"/>
      <c r="AP251" s="74"/>
      <c r="AQ251" s="75"/>
      <c r="AR251" s="74"/>
      <c r="AS251" s="75"/>
      <c r="AT251" s="75"/>
      <c r="AU251" s="75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62">
        <f t="shared" si="60"/>
        <v>0</v>
      </c>
      <c r="BR251" s="62">
        <f t="shared" si="61"/>
        <v>0</v>
      </c>
      <c r="BS251" s="62">
        <f t="shared" si="62"/>
        <v>0</v>
      </c>
      <c r="BT251" s="62">
        <f t="shared" si="63"/>
        <v>0</v>
      </c>
      <c r="BU251" s="62">
        <f t="shared" si="64"/>
        <v>0</v>
      </c>
      <c r="BV251" s="62"/>
      <c r="BW251" s="62">
        <f t="shared" si="65"/>
        <v>0</v>
      </c>
      <c r="BX251" s="62">
        <f t="shared" si="66"/>
        <v>0</v>
      </c>
      <c r="BY251" s="62">
        <f t="shared" si="67"/>
        <v>0</v>
      </c>
      <c r="BZ251" s="63">
        <f t="shared" si="68"/>
        <v>0</v>
      </c>
      <c r="CA251" s="22">
        <f t="shared" si="69"/>
        <v>0</v>
      </c>
      <c r="CB251" s="23">
        <f t="shared" si="70"/>
        <v>0</v>
      </c>
      <c r="CC251" s="24">
        <f t="shared" si="71"/>
        <v>0</v>
      </c>
      <c r="CD251" s="64">
        <f t="shared" si="72"/>
        <v>-1</v>
      </c>
      <c r="CE251" s="30"/>
      <c r="CF251" s="64" t="e">
        <f t="shared" si="73"/>
        <v>#N/A</v>
      </c>
      <c r="CG251" s="65">
        <f t="shared" si="74"/>
        <v>1</v>
      </c>
      <c r="CH251" s="64">
        <f t="shared" si="75"/>
        <v>0</v>
      </c>
      <c r="CI251" s="66" t="e">
        <f>VLOOKUP(A251,[1]DATA!$A$6:$AI$331,34,0)</f>
        <v>#N/A</v>
      </c>
      <c r="CJ251" s="67" t="e">
        <f>VLOOKUP(A251,[2]CHAMCONG!A$7:CI$333,79,0)</f>
        <v>#N/A</v>
      </c>
      <c r="CK251" s="68" t="e">
        <f t="shared" si="76"/>
        <v>#N/A</v>
      </c>
      <c r="CL251" s="25"/>
      <c r="CM251" s="25"/>
    </row>
    <row r="252" spans="1:91" s="26" customFormat="1" ht="18" customHeight="1" x14ac:dyDescent="0.25">
      <c r="A252" s="69"/>
      <c r="B252" s="70"/>
      <c r="C252" s="71"/>
      <c r="D252" s="72"/>
      <c r="E252" s="73"/>
      <c r="F252" s="73"/>
      <c r="G252" s="74"/>
      <c r="H252" s="74"/>
      <c r="I252" s="75"/>
      <c r="J252" s="74"/>
      <c r="K252" s="75"/>
      <c r="L252" s="74"/>
      <c r="M252" s="75"/>
      <c r="N252" s="74"/>
      <c r="O252" s="75"/>
      <c r="P252" s="74"/>
      <c r="Q252" s="74"/>
      <c r="R252" s="74"/>
      <c r="S252" s="75"/>
      <c r="T252" s="74"/>
      <c r="U252" s="75"/>
      <c r="V252" s="74"/>
      <c r="W252" s="75"/>
      <c r="X252" s="74"/>
      <c r="Y252" s="75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62">
        <f t="shared" si="60"/>
        <v>0</v>
      </c>
      <c r="BR252" s="62">
        <f t="shared" si="61"/>
        <v>0</v>
      </c>
      <c r="BS252" s="62">
        <f t="shared" si="62"/>
        <v>0</v>
      </c>
      <c r="BT252" s="62">
        <f t="shared" si="63"/>
        <v>0</v>
      </c>
      <c r="BU252" s="62">
        <f t="shared" si="64"/>
        <v>0</v>
      </c>
      <c r="BV252" s="62"/>
      <c r="BW252" s="62">
        <f t="shared" si="65"/>
        <v>0</v>
      </c>
      <c r="BX252" s="62">
        <f t="shared" si="66"/>
        <v>0</v>
      </c>
      <c r="BY252" s="62">
        <f t="shared" si="67"/>
        <v>0</v>
      </c>
      <c r="BZ252" s="63">
        <f t="shared" si="68"/>
        <v>0</v>
      </c>
      <c r="CA252" s="22">
        <f t="shared" si="69"/>
        <v>0</v>
      </c>
      <c r="CB252" s="23">
        <f t="shared" si="70"/>
        <v>0</v>
      </c>
      <c r="CC252" s="24">
        <f t="shared" si="71"/>
        <v>0</v>
      </c>
      <c r="CD252" s="64">
        <f t="shared" si="72"/>
        <v>-1</v>
      </c>
      <c r="CE252" s="30"/>
      <c r="CF252" s="64" t="e">
        <f t="shared" si="73"/>
        <v>#N/A</v>
      </c>
      <c r="CG252" s="65">
        <f t="shared" si="74"/>
        <v>1</v>
      </c>
      <c r="CH252" s="64">
        <f t="shared" si="75"/>
        <v>0</v>
      </c>
      <c r="CI252" s="66" t="e">
        <f>VLOOKUP(A252,[1]DATA!$A$6:$AI$331,34,0)</f>
        <v>#N/A</v>
      </c>
      <c r="CJ252" s="67" t="e">
        <f>VLOOKUP(A252,[2]CHAMCONG!A$7:CI$333,79,0)</f>
        <v>#N/A</v>
      </c>
      <c r="CK252" s="68" t="e">
        <f t="shared" si="76"/>
        <v>#N/A</v>
      </c>
      <c r="CL252" s="25"/>
      <c r="CM252" s="25"/>
    </row>
    <row r="253" spans="1:91" s="26" customFormat="1" ht="18" customHeight="1" x14ac:dyDescent="0.25">
      <c r="A253" s="69"/>
      <c r="B253" s="70"/>
      <c r="C253" s="71"/>
      <c r="D253" s="72"/>
      <c r="E253" s="73"/>
      <c r="F253" s="73"/>
      <c r="G253" s="74"/>
      <c r="H253" s="74"/>
      <c r="I253" s="75"/>
      <c r="J253" s="74"/>
      <c r="K253" s="75"/>
      <c r="L253" s="74"/>
      <c r="M253" s="75"/>
      <c r="N253" s="74"/>
      <c r="O253" s="75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5"/>
      <c r="AR253" s="74"/>
      <c r="AS253" s="74"/>
      <c r="AT253" s="74"/>
      <c r="AU253" s="74"/>
      <c r="AV253" s="74"/>
      <c r="AW253" s="74"/>
      <c r="AX253" s="74"/>
      <c r="AY253" s="75"/>
      <c r="AZ253" s="74"/>
      <c r="BA253" s="74"/>
      <c r="BB253" s="74"/>
      <c r="BC253" s="74"/>
      <c r="BD253" s="74"/>
      <c r="BE253" s="75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62">
        <f t="shared" si="60"/>
        <v>0</v>
      </c>
      <c r="BR253" s="62">
        <f t="shared" si="61"/>
        <v>0</v>
      </c>
      <c r="BS253" s="62">
        <f t="shared" si="62"/>
        <v>0</v>
      </c>
      <c r="BT253" s="62">
        <f t="shared" si="63"/>
        <v>0</v>
      </c>
      <c r="BU253" s="62">
        <f t="shared" si="64"/>
        <v>0</v>
      </c>
      <c r="BV253" s="62"/>
      <c r="BW253" s="62">
        <f t="shared" si="65"/>
        <v>0</v>
      </c>
      <c r="BX253" s="62">
        <f t="shared" si="66"/>
        <v>0</v>
      </c>
      <c r="BY253" s="62">
        <f t="shared" si="67"/>
        <v>0</v>
      </c>
      <c r="BZ253" s="63">
        <f t="shared" si="68"/>
        <v>0</v>
      </c>
      <c r="CA253" s="22">
        <f t="shared" si="69"/>
        <v>0</v>
      </c>
      <c r="CB253" s="23">
        <f t="shared" si="70"/>
        <v>0</v>
      </c>
      <c r="CC253" s="24">
        <f t="shared" si="71"/>
        <v>0</v>
      </c>
      <c r="CD253" s="64">
        <f t="shared" si="72"/>
        <v>-1</v>
      </c>
      <c r="CE253" s="30"/>
      <c r="CF253" s="64" t="e">
        <f t="shared" si="73"/>
        <v>#N/A</v>
      </c>
      <c r="CG253" s="65">
        <f t="shared" si="74"/>
        <v>1</v>
      </c>
      <c r="CH253" s="64">
        <f t="shared" si="75"/>
        <v>0</v>
      </c>
      <c r="CI253" s="66" t="e">
        <f>VLOOKUP(A253,[1]DATA!$A$6:$AI$331,34,0)</f>
        <v>#N/A</v>
      </c>
      <c r="CJ253" s="67" t="e">
        <f>VLOOKUP(A253,[2]CHAMCONG!A$7:CI$333,79,0)</f>
        <v>#N/A</v>
      </c>
      <c r="CK253" s="68" t="e">
        <f t="shared" si="76"/>
        <v>#N/A</v>
      </c>
      <c r="CL253" s="25"/>
      <c r="CM253" s="25"/>
    </row>
    <row r="254" spans="1:91" s="26" customFormat="1" ht="18" customHeight="1" x14ac:dyDescent="0.25">
      <c r="A254" s="69"/>
      <c r="B254" s="70"/>
      <c r="C254" s="71"/>
      <c r="D254" s="72"/>
      <c r="E254" s="73"/>
      <c r="F254" s="73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5"/>
      <c r="R254" s="75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5"/>
      <c r="AH254" s="74"/>
      <c r="AI254" s="75"/>
      <c r="AJ254" s="74"/>
      <c r="AK254" s="75"/>
      <c r="AL254" s="74"/>
      <c r="AM254" s="75"/>
      <c r="AN254" s="74"/>
      <c r="AO254" s="75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62">
        <f t="shared" si="60"/>
        <v>0</v>
      </c>
      <c r="BR254" s="62">
        <f t="shared" si="61"/>
        <v>0</v>
      </c>
      <c r="BS254" s="62">
        <f t="shared" si="62"/>
        <v>0</v>
      </c>
      <c r="BT254" s="62">
        <f t="shared" si="63"/>
        <v>0</v>
      </c>
      <c r="BU254" s="62">
        <f t="shared" si="64"/>
        <v>0</v>
      </c>
      <c r="BV254" s="62"/>
      <c r="BW254" s="62">
        <f t="shared" si="65"/>
        <v>0</v>
      </c>
      <c r="BX254" s="62">
        <f t="shared" si="66"/>
        <v>0</v>
      </c>
      <c r="BY254" s="62">
        <f t="shared" si="67"/>
        <v>0</v>
      </c>
      <c r="BZ254" s="63">
        <f t="shared" si="68"/>
        <v>0</v>
      </c>
      <c r="CA254" s="22">
        <f t="shared" si="69"/>
        <v>0</v>
      </c>
      <c r="CB254" s="23">
        <f t="shared" si="70"/>
        <v>0</v>
      </c>
      <c r="CC254" s="24">
        <f t="shared" si="71"/>
        <v>0</v>
      </c>
      <c r="CD254" s="64">
        <f t="shared" si="72"/>
        <v>-1</v>
      </c>
      <c r="CE254" s="30"/>
      <c r="CF254" s="64" t="e">
        <f t="shared" si="73"/>
        <v>#N/A</v>
      </c>
      <c r="CG254" s="65">
        <f t="shared" si="74"/>
        <v>1</v>
      </c>
      <c r="CH254" s="64">
        <f t="shared" si="75"/>
        <v>0</v>
      </c>
      <c r="CI254" s="66" t="e">
        <f>VLOOKUP(A254,[1]DATA!$A$6:$AI$331,34,0)</f>
        <v>#N/A</v>
      </c>
      <c r="CJ254" s="67" t="e">
        <f>VLOOKUP(A254,[2]CHAMCONG!A$7:CI$333,79,0)</f>
        <v>#N/A</v>
      </c>
      <c r="CK254" s="68" t="e">
        <f t="shared" si="76"/>
        <v>#N/A</v>
      </c>
      <c r="CL254" s="25"/>
      <c r="CM254" s="25"/>
    </row>
    <row r="255" spans="1:91" s="26" customFormat="1" ht="15.75" customHeight="1" x14ac:dyDescent="0.25">
      <c r="A255" s="69"/>
      <c r="B255" s="70"/>
      <c r="C255" s="71"/>
      <c r="D255" s="72"/>
      <c r="E255" s="73"/>
      <c r="F255" s="73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5"/>
      <c r="R255" s="75"/>
      <c r="S255" s="75"/>
      <c r="T255" s="74"/>
      <c r="U255" s="74"/>
      <c r="V255" s="74"/>
      <c r="W255" s="75"/>
      <c r="X255" s="74"/>
      <c r="Y255" s="75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62">
        <f t="shared" si="60"/>
        <v>0</v>
      </c>
      <c r="BR255" s="62">
        <f t="shared" si="61"/>
        <v>0</v>
      </c>
      <c r="BS255" s="62">
        <f t="shared" si="62"/>
        <v>0</v>
      </c>
      <c r="BT255" s="62">
        <f t="shared" si="63"/>
        <v>0</v>
      </c>
      <c r="BU255" s="62">
        <f t="shared" si="64"/>
        <v>0</v>
      </c>
      <c r="BV255" s="62"/>
      <c r="BW255" s="62">
        <f t="shared" si="65"/>
        <v>0</v>
      </c>
      <c r="BX255" s="62">
        <f t="shared" si="66"/>
        <v>0</v>
      </c>
      <c r="BY255" s="62">
        <f t="shared" si="67"/>
        <v>0</v>
      </c>
      <c r="BZ255" s="63">
        <f t="shared" si="68"/>
        <v>0</v>
      </c>
      <c r="CA255" s="22">
        <f t="shared" si="69"/>
        <v>0</v>
      </c>
      <c r="CB255" s="23">
        <f t="shared" si="70"/>
        <v>0</v>
      </c>
      <c r="CC255" s="24">
        <f t="shared" si="71"/>
        <v>0</v>
      </c>
      <c r="CD255" s="64">
        <f t="shared" si="72"/>
        <v>-1</v>
      </c>
      <c r="CE255" s="30"/>
      <c r="CF255" s="64" t="e">
        <f t="shared" si="73"/>
        <v>#N/A</v>
      </c>
      <c r="CG255" s="65">
        <f t="shared" si="74"/>
        <v>1</v>
      </c>
      <c r="CH255" s="64">
        <f t="shared" si="75"/>
        <v>0</v>
      </c>
      <c r="CI255" s="66" t="e">
        <f>VLOOKUP(A255,[1]DATA!$A$6:$AI$331,34,0)</f>
        <v>#N/A</v>
      </c>
      <c r="CJ255" s="67" t="e">
        <f>VLOOKUP(A255,[2]CHAMCONG!A$7:CI$333,79,0)</f>
        <v>#N/A</v>
      </c>
      <c r="CK255" s="68" t="e">
        <f t="shared" si="76"/>
        <v>#N/A</v>
      </c>
      <c r="CL255" s="25"/>
      <c r="CM255" s="25"/>
    </row>
    <row r="256" spans="1:91" s="29" customFormat="1" ht="18" customHeight="1" x14ac:dyDescent="0.25">
      <c r="A256" s="69"/>
      <c r="B256" s="70"/>
      <c r="C256" s="71"/>
      <c r="D256" s="72"/>
      <c r="E256" s="73"/>
      <c r="F256" s="73"/>
      <c r="G256" s="74"/>
      <c r="H256" s="74"/>
      <c r="I256" s="74"/>
      <c r="J256" s="74"/>
      <c r="K256" s="74"/>
      <c r="L256" s="74"/>
      <c r="M256" s="74"/>
      <c r="N256" s="74"/>
      <c r="O256" s="75"/>
      <c r="P256" s="74"/>
      <c r="Q256" s="75"/>
      <c r="R256" s="75"/>
      <c r="S256" s="75"/>
      <c r="T256" s="74"/>
      <c r="U256" s="74"/>
      <c r="V256" s="74"/>
      <c r="W256" s="75"/>
      <c r="X256" s="74"/>
      <c r="Y256" s="75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5"/>
      <c r="AR256" s="74"/>
      <c r="AS256" s="75"/>
      <c r="AT256" s="75"/>
      <c r="AU256" s="75"/>
      <c r="AV256" s="74"/>
      <c r="AW256" s="74"/>
      <c r="AX256" s="74"/>
      <c r="AY256" s="75"/>
      <c r="AZ256" s="74"/>
      <c r="BA256" s="75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62">
        <f t="shared" si="60"/>
        <v>0</v>
      </c>
      <c r="BR256" s="62">
        <f t="shared" si="61"/>
        <v>0</v>
      </c>
      <c r="BS256" s="62">
        <f t="shared" si="62"/>
        <v>0</v>
      </c>
      <c r="BT256" s="62">
        <f t="shared" si="63"/>
        <v>0</v>
      </c>
      <c r="BU256" s="62">
        <f t="shared" si="64"/>
        <v>0</v>
      </c>
      <c r="BV256" s="62"/>
      <c r="BW256" s="62">
        <f t="shared" si="65"/>
        <v>0</v>
      </c>
      <c r="BX256" s="62">
        <f t="shared" si="66"/>
        <v>0</v>
      </c>
      <c r="BY256" s="62">
        <f t="shared" si="67"/>
        <v>0</v>
      </c>
      <c r="BZ256" s="63">
        <f t="shared" si="68"/>
        <v>0</v>
      </c>
      <c r="CA256" s="22">
        <f t="shared" si="69"/>
        <v>0</v>
      </c>
      <c r="CB256" s="23">
        <f t="shared" si="70"/>
        <v>0</v>
      </c>
      <c r="CC256" s="24">
        <f t="shared" si="71"/>
        <v>0</v>
      </c>
      <c r="CD256" s="64">
        <f t="shared" si="72"/>
        <v>-1</v>
      </c>
      <c r="CE256" s="30"/>
      <c r="CF256" s="64" t="e">
        <f t="shared" si="73"/>
        <v>#N/A</v>
      </c>
      <c r="CG256" s="65">
        <f t="shared" si="74"/>
        <v>1</v>
      </c>
      <c r="CH256" s="64">
        <f t="shared" si="75"/>
        <v>0</v>
      </c>
      <c r="CI256" s="66" t="e">
        <f>VLOOKUP(A256,[1]DATA!$A$6:$AI$331,34,0)</f>
        <v>#N/A</v>
      </c>
      <c r="CJ256" s="67" t="e">
        <f>VLOOKUP(A256,[2]CHAMCONG!A$7:CI$333,79,0)</f>
        <v>#N/A</v>
      </c>
      <c r="CK256" s="68" t="e">
        <f t="shared" si="76"/>
        <v>#N/A</v>
      </c>
      <c r="CL256" s="25"/>
      <c r="CM256" s="25"/>
    </row>
    <row r="257" spans="1:91" s="26" customFormat="1" ht="18" customHeight="1" x14ac:dyDescent="0.25">
      <c r="A257" s="69"/>
      <c r="B257" s="70"/>
      <c r="C257" s="71"/>
      <c r="D257" s="72"/>
      <c r="E257" s="73"/>
      <c r="F257" s="73"/>
      <c r="G257" s="74"/>
      <c r="H257" s="74"/>
      <c r="I257" s="75"/>
      <c r="J257" s="74"/>
      <c r="K257" s="74"/>
      <c r="L257" s="74"/>
      <c r="M257" s="74"/>
      <c r="N257" s="74"/>
      <c r="O257" s="75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62">
        <f t="shared" si="60"/>
        <v>0</v>
      </c>
      <c r="BR257" s="62">
        <f t="shared" si="61"/>
        <v>0</v>
      </c>
      <c r="BS257" s="62">
        <f t="shared" si="62"/>
        <v>0</v>
      </c>
      <c r="BT257" s="62">
        <f t="shared" si="63"/>
        <v>0</v>
      </c>
      <c r="BU257" s="62">
        <f t="shared" si="64"/>
        <v>0</v>
      </c>
      <c r="BV257" s="62"/>
      <c r="BW257" s="62">
        <f t="shared" si="65"/>
        <v>0</v>
      </c>
      <c r="BX257" s="62">
        <f t="shared" si="66"/>
        <v>0</v>
      </c>
      <c r="BY257" s="62">
        <f t="shared" si="67"/>
        <v>0</v>
      </c>
      <c r="BZ257" s="63">
        <f t="shared" si="68"/>
        <v>0</v>
      </c>
      <c r="CA257" s="22">
        <f t="shared" si="69"/>
        <v>0</v>
      </c>
      <c r="CB257" s="23">
        <f t="shared" si="70"/>
        <v>0</v>
      </c>
      <c r="CC257" s="24">
        <f t="shared" si="71"/>
        <v>0</v>
      </c>
      <c r="CD257" s="64">
        <f t="shared" si="72"/>
        <v>-1</v>
      </c>
      <c r="CE257" s="30"/>
      <c r="CF257" s="64" t="e">
        <f t="shared" si="73"/>
        <v>#N/A</v>
      </c>
      <c r="CG257" s="65">
        <f t="shared" si="74"/>
        <v>1</v>
      </c>
      <c r="CH257" s="64">
        <f t="shared" si="75"/>
        <v>0</v>
      </c>
      <c r="CI257" s="66" t="e">
        <f>VLOOKUP(A257,[1]DATA!$A$6:$AI$331,34,0)</f>
        <v>#N/A</v>
      </c>
      <c r="CJ257" s="67" t="e">
        <f>VLOOKUP(A257,[2]CHAMCONG!A$7:CI$333,79,0)</f>
        <v>#N/A</v>
      </c>
      <c r="CK257" s="68" t="e">
        <f t="shared" si="76"/>
        <v>#N/A</v>
      </c>
      <c r="CL257" s="25"/>
      <c r="CM257" s="25"/>
    </row>
    <row r="258" spans="1:91" s="26" customFormat="1" ht="18" customHeight="1" x14ac:dyDescent="0.25">
      <c r="A258" s="69"/>
      <c r="B258" s="70"/>
      <c r="C258" s="71"/>
      <c r="D258" s="72"/>
      <c r="E258" s="73"/>
      <c r="F258" s="73"/>
      <c r="G258" s="74"/>
      <c r="H258" s="74"/>
      <c r="I258" s="75"/>
      <c r="J258" s="74"/>
      <c r="K258" s="75"/>
      <c r="L258" s="74"/>
      <c r="M258" s="75"/>
      <c r="N258" s="74"/>
      <c r="O258" s="75"/>
      <c r="P258" s="74"/>
      <c r="Q258" s="74"/>
      <c r="R258" s="74"/>
      <c r="S258" s="75"/>
      <c r="T258" s="74"/>
      <c r="U258" s="75"/>
      <c r="V258" s="74"/>
      <c r="W258" s="75"/>
      <c r="X258" s="74"/>
      <c r="Y258" s="75"/>
      <c r="Z258" s="74"/>
      <c r="AA258" s="75"/>
      <c r="AB258" s="74"/>
      <c r="AC258" s="75"/>
      <c r="AD258" s="74"/>
      <c r="AE258" s="74"/>
      <c r="AF258" s="74"/>
      <c r="AG258" s="75"/>
      <c r="AH258" s="74"/>
      <c r="AI258" s="75"/>
      <c r="AJ258" s="74"/>
      <c r="AK258" s="75"/>
      <c r="AL258" s="74"/>
      <c r="AM258" s="75"/>
      <c r="AN258" s="74"/>
      <c r="AO258" s="75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62">
        <f t="shared" si="60"/>
        <v>0</v>
      </c>
      <c r="BR258" s="62">
        <f t="shared" si="61"/>
        <v>0</v>
      </c>
      <c r="BS258" s="62">
        <f t="shared" si="62"/>
        <v>0</v>
      </c>
      <c r="BT258" s="62">
        <f t="shared" si="63"/>
        <v>0</v>
      </c>
      <c r="BU258" s="62">
        <f t="shared" si="64"/>
        <v>0</v>
      </c>
      <c r="BV258" s="62"/>
      <c r="BW258" s="62">
        <f t="shared" si="65"/>
        <v>0</v>
      </c>
      <c r="BX258" s="62">
        <f t="shared" si="66"/>
        <v>0</v>
      </c>
      <c r="BY258" s="62">
        <f t="shared" si="67"/>
        <v>0</v>
      </c>
      <c r="BZ258" s="63">
        <f t="shared" si="68"/>
        <v>0</v>
      </c>
      <c r="CA258" s="22">
        <f t="shared" si="69"/>
        <v>0</v>
      </c>
      <c r="CB258" s="23">
        <f t="shared" si="70"/>
        <v>0</v>
      </c>
      <c r="CC258" s="24">
        <f t="shared" si="71"/>
        <v>0</v>
      </c>
      <c r="CD258" s="64">
        <f t="shared" si="72"/>
        <v>-1</v>
      </c>
      <c r="CE258" s="30"/>
      <c r="CF258" s="64" t="e">
        <f t="shared" si="73"/>
        <v>#N/A</v>
      </c>
      <c r="CG258" s="65">
        <f t="shared" si="74"/>
        <v>1</v>
      </c>
      <c r="CH258" s="64">
        <f t="shared" si="75"/>
        <v>0</v>
      </c>
      <c r="CI258" s="66" t="e">
        <f>VLOOKUP(A258,[1]DATA!$A$6:$AI$331,34,0)</f>
        <v>#N/A</v>
      </c>
      <c r="CJ258" s="67" t="e">
        <f>VLOOKUP(A258,[2]CHAMCONG!A$7:CI$333,79,0)</f>
        <v>#N/A</v>
      </c>
      <c r="CK258" s="68" t="e">
        <f t="shared" si="76"/>
        <v>#N/A</v>
      </c>
      <c r="CL258" s="25"/>
      <c r="CM258" s="25"/>
    </row>
    <row r="259" spans="1:91" s="26" customFormat="1" ht="14.25" customHeight="1" x14ac:dyDescent="0.25">
      <c r="A259" s="69"/>
      <c r="B259" s="70"/>
      <c r="C259" s="71"/>
      <c r="D259" s="72"/>
      <c r="E259" s="73"/>
      <c r="F259" s="73"/>
      <c r="G259" s="74"/>
      <c r="H259" s="74"/>
      <c r="I259" s="75"/>
      <c r="J259" s="74"/>
      <c r="K259" s="75"/>
      <c r="L259" s="74"/>
      <c r="M259" s="75"/>
      <c r="N259" s="74"/>
      <c r="O259" s="75"/>
      <c r="P259" s="74"/>
      <c r="Q259" s="74"/>
      <c r="R259" s="74"/>
      <c r="S259" s="75"/>
      <c r="T259" s="74"/>
      <c r="U259" s="75"/>
      <c r="V259" s="74"/>
      <c r="W259" s="75"/>
      <c r="X259" s="74"/>
      <c r="Y259" s="74"/>
      <c r="Z259" s="74"/>
      <c r="AA259" s="75"/>
      <c r="AB259" s="74"/>
      <c r="AC259" s="75"/>
      <c r="AD259" s="74"/>
      <c r="AE259" s="74"/>
      <c r="AF259" s="74"/>
      <c r="AG259" s="75"/>
      <c r="AH259" s="74"/>
      <c r="AI259" s="75"/>
      <c r="AJ259" s="74"/>
      <c r="AK259" s="75"/>
      <c r="AL259" s="74"/>
      <c r="AM259" s="75"/>
      <c r="AN259" s="74"/>
      <c r="AO259" s="75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62">
        <f t="shared" si="60"/>
        <v>0</v>
      </c>
      <c r="BR259" s="62">
        <f t="shared" si="61"/>
        <v>0</v>
      </c>
      <c r="BS259" s="62">
        <f t="shared" si="62"/>
        <v>0</v>
      </c>
      <c r="BT259" s="62">
        <f t="shared" si="63"/>
        <v>0</v>
      </c>
      <c r="BU259" s="62">
        <f t="shared" si="64"/>
        <v>0</v>
      </c>
      <c r="BV259" s="62"/>
      <c r="BW259" s="62">
        <f t="shared" si="65"/>
        <v>0</v>
      </c>
      <c r="BX259" s="62">
        <f t="shared" si="66"/>
        <v>0</v>
      </c>
      <c r="BY259" s="62">
        <f t="shared" si="67"/>
        <v>0</v>
      </c>
      <c r="BZ259" s="63">
        <f t="shared" si="68"/>
        <v>0</v>
      </c>
      <c r="CA259" s="22">
        <f t="shared" si="69"/>
        <v>0</v>
      </c>
      <c r="CB259" s="23">
        <f t="shared" si="70"/>
        <v>0</v>
      </c>
      <c r="CC259" s="24">
        <f t="shared" si="71"/>
        <v>0</v>
      </c>
      <c r="CD259" s="64">
        <f t="shared" si="72"/>
        <v>-1</v>
      </c>
      <c r="CE259" s="30"/>
      <c r="CF259" s="64" t="e">
        <f t="shared" si="73"/>
        <v>#N/A</v>
      </c>
      <c r="CG259" s="65">
        <f t="shared" si="74"/>
        <v>1</v>
      </c>
      <c r="CH259" s="64">
        <f t="shared" si="75"/>
        <v>0</v>
      </c>
      <c r="CI259" s="66" t="e">
        <f>VLOOKUP(A259,[1]DATA!$A$6:$AI$331,34,0)</f>
        <v>#N/A</v>
      </c>
      <c r="CJ259" s="67" t="e">
        <f>VLOOKUP(A259,[2]CHAMCONG!A$7:CI$333,79,0)</f>
        <v>#N/A</v>
      </c>
      <c r="CK259" s="68" t="e">
        <f t="shared" si="76"/>
        <v>#N/A</v>
      </c>
      <c r="CL259" s="25"/>
      <c r="CM259" s="25"/>
    </row>
    <row r="260" spans="1:91" s="26" customFormat="1" ht="18.75" customHeight="1" x14ac:dyDescent="0.25">
      <c r="A260" s="69"/>
      <c r="B260" s="70"/>
      <c r="C260" s="71"/>
      <c r="D260" s="72"/>
      <c r="E260" s="73"/>
      <c r="F260" s="73"/>
      <c r="G260" s="74"/>
      <c r="H260" s="74"/>
      <c r="I260" s="75"/>
      <c r="J260" s="74"/>
      <c r="K260" s="75"/>
      <c r="L260" s="74"/>
      <c r="M260" s="75"/>
      <c r="N260" s="74"/>
      <c r="O260" s="75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62">
        <f t="shared" si="60"/>
        <v>0</v>
      </c>
      <c r="BR260" s="62">
        <f t="shared" si="61"/>
        <v>0</v>
      </c>
      <c r="BS260" s="62">
        <f t="shared" si="62"/>
        <v>0</v>
      </c>
      <c r="BT260" s="62">
        <f t="shared" si="63"/>
        <v>0</v>
      </c>
      <c r="BU260" s="62">
        <f t="shared" si="64"/>
        <v>0</v>
      </c>
      <c r="BV260" s="62"/>
      <c r="BW260" s="62">
        <f t="shared" si="65"/>
        <v>0</v>
      </c>
      <c r="BX260" s="62">
        <f t="shared" si="66"/>
        <v>0</v>
      </c>
      <c r="BY260" s="62">
        <f t="shared" si="67"/>
        <v>0</v>
      </c>
      <c r="BZ260" s="63">
        <f t="shared" si="68"/>
        <v>0</v>
      </c>
      <c r="CA260" s="22">
        <f t="shared" si="69"/>
        <v>0</v>
      </c>
      <c r="CB260" s="23">
        <f t="shared" si="70"/>
        <v>0</v>
      </c>
      <c r="CC260" s="24">
        <f t="shared" si="71"/>
        <v>0</v>
      </c>
      <c r="CD260" s="64">
        <f t="shared" si="72"/>
        <v>-1</v>
      </c>
      <c r="CE260" s="30"/>
      <c r="CF260" s="64" t="e">
        <f t="shared" si="73"/>
        <v>#N/A</v>
      </c>
      <c r="CG260" s="65">
        <f t="shared" si="74"/>
        <v>1</v>
      </c>
      <c r="CH260" s="64">
        <f t="shared" si="75"/>
        <v>0</v>
      </c>
      <c r="CI260" s="66" t="e">
        <f>VLOOKUP(A260,[1]DATA!$A$6:$AI$331,34,0)</f>
        <v>#N/A</v>
      </c>
      <c r="CJ260" s="67" t="e">
        <f>VLOOKUP(A260,[2]CHAMCONG!A$7:CI$333,79,0)</f>
        <v>#N/A</v>
      </c>
      <c r="CK260" s="68" t="e">
        <f t="shared" si="76"/>
        <v>#N/A</v>
      </c>
      <c r="CL260" s="25"/>
      <c r="CM260" s="25"/>
    </row>
    <row r="261" spans="1:91" s="26" customFormat="1" ht="15.75" customHeight="1" x14ac:dyDescent="0.25">
      <c r="A261" s="69"/>
      <c r="B261" s="70"/>
      <c r="C261" s="71"/>
      <c r="D261" s="72"/>
      <c r="E261" s="73"/>
      <c r="F261" s="73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5"/>
      <c r="R261" s="75"/>
      <c r="S261" s="75"/>
      <c r="T261" s="74"/>
      <c r="U261" s="75"/>
      <c r="V261" s="74"/>
      <c r="W261" s="75"/>
      <c r="X261" s="74"/>
      <c r="Y261" s="75"/>
      <c r="Z261" s="74"/>
      <c r="AA261" s="75"/>
      <c r="AB261" s="74"/>
      <c r="AC261" s="75"/>
      <c r="AD261" s="74"/>
      <c r="AE261" s="75"/>
      <c r="AF261" s="75"/>
      <c r="AG261" s="75"/>
      <c r="AH261" s="74"/>
      <c r="AI261" s="75"/>
      <c r="AJ261" s="74"/>
      <c r="AK261" s="75"/>
      <c r="AL261" s="74"/>
      <c r="AM261" s="75"/>
      <c r="AN261" s="74"/>
      <c r="AO261" s="75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62">
        <f t="shared" si="60"/>
        <v>0</v>
      </c>
      <c r="BR261" s="62">
        <f t="shared" si="61"/>
        <v>0</v>
      </c>
      <c r="BS261" s="62">
        <f t="shared" si="62"/>
        <v>0</v>
      </c>
      <c r="BT261" s="62">
        <f t="shared" si="63"/>
        <v>0</v>
      </c>
      <c r="BU261" s="62">
        <f t="shared" si="64"/>
        <v>0</v>
      </c>
      <c r="BV261" s="62"/>
      <c r="BW261" s="62">
        <f t="shared" si="65"/>
        <v>0</v>
      </c>
      <c r="BX261" s="62">
        <f t="shared" si="66"/>
        <v>0</v>
      </c>
      <c r="BY261" s="62">
        <f t="shared" si="67"/>
        <v>0</v>
      </c>
      <c r="BZ261" s="63">
        <f t="shared" si="68"/>
        <v>0</v>
      </c>
      <c r="CA261" s="22">
        <f t="shared" si="69"/>
        <v>0</v>
      </c>
      <c r="CB261" s="23">
        <f t="shared" si="70"/>
        <v>0</v>
      </c>
      <c r="CC261" s="24">
        <f t="shared" si="71"/>
        <v>0</v>
      </c>
      <c r="CD261" s="64">
        <f t="shared" si="72"/>
        <v>-1</v>
      </c>
      <c r="CE261" s="30"/>
      <c r="CF261" s="64" t="e">
        <f t="shared" si="73"/>
        <v>#N/A</v>
      </c>
      <c r="CG261" s="65">
        <f t="shared" si="74"/>
        <v>1</v>
      </c>
      <c r="CH261" s="64">
        <f t="shared" si="75"/>
        <v>0</v>
      </c>
      <c r="CI261" s="66" t="e">
        <f>VLOOKUP(A261,[1]DATA!$A$6:$AI$331,34,0)</f>
        <v>#N/A</v>
      </c>
      <c r="CJ261" s="67" t="e">
        <f>VLOOKUP(A261,[2]CHAMCONG!A$7:CI$333,79,0)</f>
        <v>#N/A</v>
      </c>
      <c r="CK261" s="68" t="e">
        <f t="shared" si="76"/>
        <v>#N/A</v>
      </c>
      <c r="CL261" s="25"/>
      <c r="CM261" s="25"/>
    </row>
    <row r="262" spans="1:91" s="26" customFormat="1" ht="18" customHeight="1" x14ac:dyDescent="0.25">
      <c r="A262" s="69"/>
      <c r="B262" s="70"/>
      <c r="C262" s="71"/>
      <c r="D262" s="72"/>
      <c r="E262" s="73"/>
      <c r="F262" s="73"/>
      <c r="G262" s="74"/>
      <c r="H262" s="74"/>
      <c r="I262" s="74"/>
      <c r="J262" s="74"/>
      <c r="K262" s="74"/>
      <c r="L262" s="74"/>
      <c r="M262" s="74"/>
      <c r="N262" s="74"/>
      <c r="O262" s="75"/>
      <c r="P262" s="74"/>
      <c r="Q262" s="74"/>
      <c r="R262" s="74"/>
      <c r="S262" s="75"/>
      <c r="T262" s="74"/>
      <c r="U262" s="75"/>
      <c r="V262" s="74"/>
      <c r="W262" s="75"/>
      <c r="X262" s="74"/>
      <c r="Y262" s="75"/>
      <c r="Z262" s="74"/>
      <c r="AA262" s="75"/>
      <c r="AB262" s="74"/>
      <c r="AC262" s="75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5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62">
        <f t="shared" si="60"/>
        <v>0</v>
      </c>
      <c r="BR262" s="62">
        <f t="shared" si="61"/>
        <v>0</v>
      </c>
      <c r="BS262" s="62">
        <f t="shared" si="62"/>
        <v>0</v>
      </c>
      <c r="BT262" s="62">
        <f t="shared" si="63"/>
        <v>0</v>
      </c>
      <c r="BU262" s="62">
        <f t="shared" si="64"/>
        <v>0</v>
      </c>
      <c r="BV262" s="62"/>
      <c r="BW262" s="62">
        <f t="shared" si="65"/>
        <v>0</v>
      </c>
      <c r="BX262" s="62">
        <f t="shared" si="66"/>
        <v>0</v>
      </c>
      <c r="BY262" s="62">
        <f t="shared" si="67"/>
        <v>0</v>
      </c>
      <c r="BZ262" s="63">
        <f t="shared" si="68"/>
        <v>0</v>
      </c>
      <c r="CA262" s="22">
        <f t="shared" si="69"/>
        <v>0</v>
      </c>
      <c r="CB262" s="23">
        <f t="shared" si="70"/>
        <v>0</v>
      </c>
      <c r="CC262" s="24">
        <f t="shared" si="71"/>
        <v>0</v>
      </c>
      <c r="CD262" s="64">
        <f t="shared" si="72"/>
        <v>-1</v>
      </c>
      <c r="CE262" s="30"/>
      <c r="CF262" s="64" t="e">
        <f t="shared" si="73"/>
        <v>#N/A</v>
      </c>
      <c r="CG262" s="65">
        <f t="shared" si="74"/>
        <v>1</v>
      </c>
      <c r="CH262" s="64">
        <f t="shared" si="75"/>
        <v>0</v>
      </c>
      <c r="CI262" s="66" t="e">
        <f>VLOOKUP(A262,[1]DATA!$A$6:$AI$331,34,0)</f>
        <v>#N/A</v>
      </c>
      <c r="CJ262" s="67" t="e">
        <f>VLOOKUP(A262,[2]CHAMCONG!A$7:CI$333,79,0)</f>
        <v>#N/A</v>
      </c>
      <c r="CK262" s="68" t="e">
        <f t="shared" si="76"/>
        <v>#N/A</v>
      </c>
      <c r="CL262" s="25"/>
      <c r="CM262" s="25"/>
    </row>
    <row r="263" spans="1:91" s="26" customFormat="1" ht="18" customHeight="1" x14ac:dyDescent="0.25">
      <c r="A263" s="69"/>
      <c r="B263" s="70"/>
      <c r="C263" s="71"/>
      <c r="D263" s="72"/>
      <c r="E263" s="73"/>
      <c r="F263" s="73"/>
      <c r="G263" s="74"/>
      <c r="H263" s="74"/>
      <c r="I263" s="74"/>
      <c r="J263" s="74"/>
      <c r="K263" s="74"/>
      <c r="L263" s="74"/>
      <c r="M263" s="75"/>
      <c r="N263" s="74"/>
      <c r="O263" s="75"/>
      <c r="P263" s="74"/>
      <c r="Q263" s="75"/>
      <c r="R263" s="75"/>
      <c r="S263" s="75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5"/>
      <c r="AR263" s="74"/>
      <c r="AS263" s="75"/>
      <c r="AT263" s="75"/>
      <c r="AU263" s="75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62">
        <f t="shared" si="60"/>
        <v>0</v>
      </c>
      <c r="BR263" s="62">
        <f t="shared" si="61"/>
        <v>0</v>
      </c>
      <c r="BS263" s="62">
        <f t="shared" si="62"/>
        <v>0</v>
      </c>
      <c r="BT263" s="62">
        <f t="shared" si="63"/>
        <v>0</v>
      </c>
      <c r="BU263" s="62">
        <f t="shared" si="64"/>
        <v>0</v>
      </c>
      <c r="BV263" s="62"/>
      <c r="BW263" s="62">
        <f t="shared" si="65"/>
        <v>0</v>
      </c>
      <c r="BX263" s="62">
        <f t="shared" si="66"/>
        <v>0</v>
      </c>
      <c r="BY263" s="62">
        <f t="shared" si="67"/>
        <v>0</v>
      </c>
      <c r="BZ263" s="63">
        <f t="shared" si="68"/>
        <v>0</v>
      </c>
      <c r="CA263" s="22">
        <f t="shared" si="69"/>
        <v>0</v>
      </c>
      <c r="CB263" s="23">
        <f t="shared" si="70"/>
        <v>0</v>
      </c>
      <c r="CC263" s="24">
        <f t="shared" si="71"/>
        <v>0</v>
      </c>
      <c r="CD263" s="64">
        <f t="shared" si="72"/>
        <v>-1</v>
      </c>
      <c r="CE263" s="30"/>
      <c r="CF263" s="64" t="e">
        <f t="shared" si="73"/>
        <v>#N/A</v>
      </c>
      <c r="CG263" s="65">
        <f t="shared" si="74"/>
        <v>1</v>
      </c>
      <c r="CH263" s="64">
        <f t="shared" si="75"/>
        <v>0</v>
      </c>
      <c r="CI263" s="66" t="e">
        <f>VLOOKUP(A263,[1]DATA!$A$6:$AI$331,34,0)</f>
        <v>#N/A</v>
      </c>
      <c r="CJ263" s="67" t="e">
        <f>VLOOKUP(A263,[2]CHAMCONG!A$7:CI$333,79,0)</f>
        <v>#N/A</v>
      </c>
      <c r="CK263" s="68" t="e">
        <f t="shared" si="76"/>
        <v>#N/A</v>
      </c>
      <c r="CL263" s="25"/>
      <c r="CM263" s="25"/>
    </row>
    <row r="264" spans="1:91" s="26" customFormat="1" ht="20.25" customHeight="1" x14ac:dyDescent="0.25">
      <c r="A264" s="69"/>
      <c r="B264" s="70"/>
      <c r="C264" s="71"/>
      <c r="D264" s="72"/>
      <c r="E264" s="73"/>
      <c r="F264" s="73"/>
      <c r="G264" s="74"/>
      <c r="H264" s="74"/>
      <c r="I264" s="75"/>
      <c r="J264" s="74"/>
      <c r="K264" s="74"/>
      <c r="L264" s="74"/>
      <c r="M264" s="74"/>
      <c r="N264" s="74"/>
      <c r="O264" s="75"/>
      <c r="P264" s="74"/>
      <c r="Q264" s="74"/>
      <c r="R264" s="74"/>
      <c r="S264" s="74"/>
      <c r="T264" s="74"/>
      <c r="U264" s="74"/>
      <c r="V264" s="74"/>
      <c r="W264" s="75"/>
      <c r="X264" s="74"/>
      <c r="Y264" s="74"/>
      <c r="Z264" s="74"/>
      <c r="AA264" s="74"/>
      <c r="AB264" s="74"/>
      <c r="AC264" s="75"/>
      <c r="AD264" s="74"/>
      <c r="AE264" s="74"/>
      <c r="AF264" s="74"/>
      <c r="AG264" s="74"/>
      <c r="AH264" s="74"/>
      <c r="AI264" s="74"/>
      <c r="AJ264" s="74"/>
      <c r="AK264" s="75"/>
      <c r="AL264" s="74"/>
      <c r="AM264" s="74"/>
      <c r="AN264" s="74"/>
      <c r="AO264" s="74"/>
      <c r="AP264" s="74"/>
      <c r="AQ264" s="75"/>
      <c r="AR264" s="74"/>
      <c r="AS264" s="74"/>
      <c r="AT264" s="74"/>
      <c r="AU264" s="74"/>
      <c r="AV264" s="74"/>
      <c r="AW264" s="74"/>
      <c r="AX264" s="74"/>
      <c r="AY264" s="75"/>
      <c r="AZ264" s="74"/>
      <c r="BA264" s="74"/>
      <c r="BB264" s="74"/>
      <c r="BC264" s="74"/>
      <c r="BD264" s="74"/>
      <c r="BE264" s="75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62">
        <f t="shared" si="60"/>
        <v>0</v>
      </c>
      <c r="BR264" s="62">
        <f t="shared" si="61"/>
        <v>0</v>
      </c>
      <c r="BS264" s="62">
        <f t="shared" si="62"/>
        <v>0</v>
      </c>
      <c r="BT264" s="62">
        <f t="shared" si="63"/>
        <v>0</v>
      </c>
      <c r="BU264" s="62">
        <f t="shared" si="64"/>
        <v>0</v>
      </c>
      <c r="BV264" s="62"/>
      <c r="BW264" s="62">
        <f t="shared" si="65"/>
        <v>0</v>
      </c>
      <c r="BX264" s="62">
        <f t="shared" si="66"/>
        <v>0</v>
      </c>
      <c r="BY264" s="62">
        <f t="shared" si="67"/>
        <v>0</v>
      </c>
      <c r="BZ264" s="63">
        <f t="shared" si="68"/>
        <v>0</v>
      </c>
      <c r="CA264" s="22">
        <f t="shared" si="69"/>
        <v>0</v>
      </c>
      <c r="CB264" s="23">
        <f t="shared" si="70"/>
        <v>0</v>
      </c>
      <c r="CC264" s="24">
        <f t="shared" si="71"/>
        <v>0</v>
      </c>
      <c r="CD264" s="64">
        <f t="shared" si="72"/>
        <v>-1</v>
      </c>
      <c r="CE264" s="30"/>
      <c r="CF264" s="64" t="e">
        <f t="shared" si="73"/>
        <v>#N/A</v>
      </c>
      <c r="CG264" s="65">
        <f t="shared" si="74"/>
        <v>1</v>
      </c>
      <c r="CH264" s="64">
        <f t="shared" si="75"/>
        <v>0</v>
      </c>
      <c r="CI264" s="66" t="e">
        <f>VLOOKUP(A264,[1]DATA!$A$6:$AI$331,34,0)</f>
        <v>#N/A</v>
      </c>
      <c r="CJ264" s="67" t="e">
        <f>VLOOKUP(A264,[2]CHAMCONG!A$7:CI$333,79,0)</f>
        <v>#N/A</v>
      </c>
      <c r="CK264" s="68" t="e">
        <f t="shared" si="76"/>
        <v>#N/A</v>
      </c>
      <c r="CL264" s="25"/>
      <c r="CM264" s="25"/>
    </row>
    <row r="265" spans="1:91" s="26" customFormat="1" ht="18" customHeight="1" x14ac:dyDescent="0.25">
      <c r="A265" s="69"/>
      <c r="B265" s="70"/>
      <c r="C265" s="71"/>
      <c r="D265" s="72"/>
      <c r="E265" s="73"/>
      <c r="F265" s="73"/>
      <c r="G265" s="74"/>
      <c r="H265" s="74"/>
      <c r="I265" s="74"/>
      <c r="J265" s="74"/>
      <c r="K265" s="75"/>
      <c r="L265" s="74"/>
      <c r="M265" s="75"/>
      <c r="N265" s="74"/>
      <c r="O265" s="75"/>
      <c r="P265" s="74"/>
      <c r="Q265" s="74"/>
      <c r="R265" s="74"/>
      <c r="S265" s="75"/>
      <c r="T265" s="74"/>
      <c r="U265" s="75"/>
      <c r="V265" s="74"/>
      <c r="W265" s="75"/>
      <c r="X265" s="74"/>
      <c r="Y265" s="75"/>
      <c r="Z265" s="74"/>
      <c r="AA265" s="75"/>
      <c r="AB265" s="74"/>
      <c r="AC265" s="75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62">
        <f t="shared" si="60"/>
        <v>0</v>
      </c>
      <c r="BR265" s="62">
        <f t="shared" si="61"/>
        <v>0</v>
      </c>
      <c r="BS265" s="62">
        <f t="shared" si="62"/>
        <v>0</v>
      </c>
      <c r="BT265" s="62">
        <f t="shared" si="63"/>
        <v>0</v>
      </c>
      <c r="BU265" s="62">
        <f t="shared" si="64"/>
        <v>0</v>
      </c>
      <c r="BV265" s="62"/>
      <c r="BW265" s="62">
        <f t="shared" si="65"/>
        <v>0</v>
      </c>
      <c r="BX265" s="62">
        <f t="shared" si="66"/>
        <v>0</v>
      </c>
      <c r="BY265" s="62">
        <f t="shared" si="67"/>
        <v>0</v>
      </c>
      <c r="BZ265" s="63">
        <f t="shared" si="68"/>
        <v>0</v>
      </c>
      <c r="CA265" s="22">
        <f t="shared" si="69"/>
        <v>0</v>
      </c>
      <c r="CB265" s="23">
        <f t="shared" si="70"/>
        <v>0</v>
      </c>
      <c r="CC265" s="24">
        <f t="shared" si="71"/>
        <v>0</v>
      </c>
      <c r="CD265" s="64">
        <f t="shared" si="72"/>
        <v>-1</v>
      </c>
      <c r="CE265" s="30"/>
      <c r="CF265" s="64" t="e">
        <f t="shared" si="73"/>
        <v>#N/A</v>
      </c>
      <c r="CG265" s="65">
        <f t="shared" si="74"/>
        <v>1</v>
      </c>
      <c r="CH265" s="64">
        <f t="shared" si="75"/>
        <v>0</v>
      </c>
      <c r="CI265" s="66" t="e">
        <f>VLOOKUP(A265,[1]DATA!$A$6:$AI$331,34,0)</f>
        <v>#N/A</v>
      </c>
      <c r="CJ265" s="67" t="e">
        <f>VLOOKUP(A265,[2]CHAMCONG!A$7:CI$333,79,0)</f>
        <v>#N/A</v>
      </c>
      <c r="CK265" s="68" t="e">
        <f t="shared" si="76"/>
        <v>#N/A</v>
      </c>
      <c r="CL265" s="25"/>
      <c r="CM265" s="25"/>
    </row>
    <row r="266" spans="1:91" s="26" customFormat="1" ht="18" customHeight="1" x14ac:dyDescent="0.25">
      <c r="A266" s="69"/>
      <c r="B266" s="70"/>
      <c r="C266" s="71"/>
      <c r="D266" s="72"/>
      <c r="E266" s="73"/>
      <c r="F266" s="73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5"/>
      <c r="R266" s="75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62">
        <f t="shared" si="60"/>
        <v>0</v>
      </c>
      <c r="BR266" s="62">
        <f t="shared" si="61"/>
        <v>0</v>
      </c>
      <c r="BS266" s="62">
        <f t="shared" si="62"/>
        <v>0</v>
      </c>
      <c r="BT266" s="62">
        <f t="shared" si="63"/>
        <v>0</v>
      </c>
      <c r="BU266" s="62">
        <f t="shared" si="64"/>
        <v>0</v>
      </c>
      <c r="BV266" s="62"/>
      <c r="BW266" s="62">
        <f t="shared" si="65"/>
        <v>0</v>
      </c>
      <c r="BX266" s="62">
        <f t="shared" si="66"/>
        <v>0</v>
      </c>
      <c r="BY266" s="62">
        <f t="shared" si="67"/>
        <v>0</v>
      </c>
      <c r="BZ266" s="63">
        <f t="shared" si="68"/>
        <v>0</v>
      </c>
      <c r="CA266" s="22">
        <f t="shared" si="69"/>
        <v>0</v>
      </c>
      <c r="CB266" s="23">
        <f t="shared" si="70"/>
        <v>0</v>
      </c>
      <c r="CC266" s="24">
        <f t="shared" si="71"/>
        <v>0</v>
      </c>
      <c r="CD266" s="64">
        <f t="shared" si="72"/>
        <v>-1</v>
      </c>
      <c r="CE266" s="30"/>
      <c r="CF266" s="64" t="e">
        <f t="shared" si="73"/>
        <v>#N/A</v>
      </c>
      <c r="CG266" s="65">
        <f t="shared" si="74"/>
        <v>1</v>
      </c>
      <c r="CH266" s="64">
        <f t="shared" si="75"/>
        <v>0</v>
      </c>
      <c r="CI266" s="66" t="e">
        <f>VLOOKUP(A266,[1]DATA!$A$6:$AI$331,34,0)</f>
        <v>#N/A</v>
      </c>
      <c r="CJ266" s="67" t="e">
        <f>VLOOKUP(A266,[2]CHAMCONG!A$7:CI$333,79,0)</f>
        <v>#N/A</v>
      </c>
      <c r="CK266" s="68" t="e">
        <f t="shared" si="76"/>
        <v>#N/A</v>
      </c>
      <c r="CL266" s="25"/>
      <c r="CM266" s="25"/>
    </row>
    <row r="267" spans="1:91" s="26" customFormat="1" ht="18" customHeight="1" x14ac:dyDescent="0.25">
      <c r="A267" s="69"/>
      <c r="B267" s="76"/>
      <c r="C267" s="77"/>
      <c r="D267" s="72"/>
      <c r="E267" s="73"/>
      <c r="F267" s="73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5"/>
      <c r="R267" s="75"/>
      <c r="S267" s="75"/>
      <c r="T267" s="74"/>
      <c r="U267" s="74"/>
      <c r="V267" s="74"/>
      <c r="W267" s="75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62">
        <f t="shared" ref="BQ267:BQ330" si="77">COUNTIF($G267:$BP267,"a")+COUNTIF($G267:$BP267,"r0,a5")/2+COUNTIF($G267:$BP267,"p5,a5")/2</f>
        <v>0</v>
      </c>
      <c r="BR267" s="62">
        <f t="shared" ref="BR267:BR330" si="78">COUNTIF($G267:$BP267,"d")+COUNTIF($G267:$BP267,"r0,d5")/2+COUNTIF($G267:$BP267,"p5,d5")/2</f>
        <v>0</v>
      </c>
      <c r="BS267" s="62">
        <f t="shared" ref="BS267:BS330" si="79">COUNTIF($G267:$BP267,"b")+COUNTIF($G267:$BP267,"r0,b5")/2+COUNTIF($G267:$BP267,"p5,b5")/2</f>
        <v>0</v>
      </c>
      <c r="BT267" s="62">
        <f t="shared" ref="BT267:BT330" si="80">COUNTIF($G267:$BP267,"c")+COUNTIF($G267:$BP267,"r0,c5")/2+COUNTIF($G267:$BP267,"p5,c5")/2</f>
        <v>0</v>
      </c>
      <c r="BU267" s="62">
        <f t="shared" ref="BU267:BU330" si="81">COUNTIF($G267:$BP267,"KH")+COUNTIF($G267:$BP267,"TL")+COUNTIF($G267:$BP267,"L")</f>
        <v>0</v>
      </c>
      <c r="BV267" s="62"/>
      <c r="BW267" s="62">
        <f t="shared" ref="BW267:BW330" si="82">COUNTIF($G267:$BP267,"hh")</f>
        <v>0</v>
      </c>
      <c r="BX267" s="62">
        <f t="shared" ref="BX267:BX330" si="83">COUNTIF($G267:$BP267,"nt7")</f>
        <v>0</v>
      </c>
      <c r="BY267" s="62">
        <f t="shared" ref="BY267:BY330" si="84">COUNTIF($G267:$BP267,"P")+COUNTIF($G267:$BP267,"p5,a5")/2+COUNTIF($G267:$BP267,"p5,b5")/2+COUNTIF($G267:$BP267,"p5,c5")/2+COUNTIF($G267:$BP267,"p5,d5")/2</f>
        <v>0</v>
      </c>
      <c r="BZ267" s="63">
        <f t="shared" si="68"/>
        <v>0</v>
      </c>
      <c r="CA267" s="22">
        <f t="shared" si="69"/>
        <v>0</v>
      </c>
      <c r="CB267" s="23">
        <f t="shared" si="70"/>
        <v>0</v>
      </c>
      <c r="CC267" s="24">
        <f t="shared" si="71"/>
        <v>0</v>
      </c>
      <c r="CD267" s="64">
        <f t="shared" si="72"/>
        <v>-1</v>
      </c>
      <c r="CE267" s="30"/>
      <c r="CF267" s="64" t="e">
        <f t="shared" si="73"/>
        <v>#N/A</v>
      </c>
      <c r="CG267" s="65">
        <f t="shared" si="74"/>
        <v>1</v>
      </c>
      <c r="CH267" s="64">
        <f t="shared" si="75"/>
        <v>0</v>
      </c>
      <c r="CI267" s="66" t="e">
        <f>VLOOKUP(A267,[1]DATA!$A$6:$AI$331,34,0)</f>
        <v>#N/A</v>
      </c>
      <c r="CJ267" s="67" t="e">
        <f>VLOOKUP(A267,[2]CHAMCONG!A$7:CI$333,79,0)</f>
        <v>#N/A</v>
      </c>
      <c r="CK267" s="68" t="e">
        <f t="shared" si="76"/>
        <v>#N/A</v>
      </c>
      <c r="CL267" s="25"/>
      <c r="CM267" s="25"/>
    </row>
    <row r="268" spans="1:91" s="26" customFormat="1" ht="18" customHeight="1" x14ac:dyDescent="0.25">
      <c r="A268" s="69"/>
      <c r="B268" s="76"/>
      <c r="C268" s="71"/>
      <c r="D268" s="72"/>
      <c r="E268" s="73"/>
      <c r="F268" s="73"/>
      <c r="G268" s="74"/>
      <c r="H268" s="74"/>
      <c r="I268" s="75"/>
      <c r="J268" s="74"/>
      <c r="K268" s="75"/>
      <c r="L268" s="74"/>
      <c r="M268" s="75"/>
      <c r="N268" s="74"/>
      <c r="O268" s="75"/>
      <c r="P268" s="74"/>
      <c r="Q268" s="74"/>
      <c r="R268" s="74"/>
      <c r="S268" s="75"/>
      <c r="T268" s="74"/>
      <c r="U268" s="75"/>
      <c r="V268" s="74"/>
      <c r="W268" s="75"/>
      <c r="X268" s="74"/>
      <c r="Y268" s="75"/>
      <c r="Z268" s="74"/>
      <c r="AA268" s="75"/>
      <c r="AB268" s="74"/>
      <c r="AC268" s="75"/>
      <c r="AD268" s="74"/>
      <c r="AE268" s="75"/>
      <c r="AF268" s="75"/>
      <c r="AG268" s="75"/>
      <c r="AH268" s="74"/>
      <c r="AI268" s="75"/>
      <c r="AJ268" s="74"/>
      <c r="AK268" s="75"/>
      <c r="AL268" s="74"/>
      <c r="AM268" s="75"/>
      <c r="AN268" s="74"/>
      <c r="AO268" s="75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62">
        <f t="shared" si="77"/>
        <v>0</v>
      </c>
      <c r="BR268" s="62">
        <f t="shared" si="78"/>
        <v>0</v>
      </c>
      <c r="BS268" s="62">
        <f t="shared" si="79"/>
        <v>0</v>
      </c>
      <c r="BT268" s="62">
        <f t="shared" si="80"/>
        <v>0</v>
      </c>
      <c r="BU268" s="62">
        <f t="shared" si="81"/>
        <v>0</v>
      </c>
      <c r="BV268" s="62"/>
      <c r="BW268" s="62">
        <f t="shared" si="82"/>
        <v>0</v>
      </c>
      <c r="BX268" s="62">
        <f t="shared" si="83"/>
        <v>0</v>
      </c>
      <c r="BY268" s="62">
        <f t="shared" si="84"/>
        <v>0</v>
      </c>
      <c r="BZ268" s="63">
        <f t="shared" si="68"/>
        <v>0</v>
      </c>
      <c r="CA268" s="22">
        <f t="shared" si="69"/>
        <v>0</v>
      </c>
      <c r="CB268" s="23">
        <f t="shared" si="70"/>
        <v>0</v>
      </c>
      <c r="CC268" s="24">
        <f t="shared" si="71"/>
        <v>0</v>
      </c>
      <c r="CD268" s="64">
        <f t="shared" si="72"/>
        <v>-1</v>
      </c>
      <c r="CE268" s="30"/>
      <c r="CF268" s="64" t="e">
        <f t="shared" si="73"/>
        <v>#N/A</v>
      </c>
      <c r="CG268" s="65">
        <f t="shared" si="74"/>
        <v>1</v>
      </c>
      <c r="CH268" s="64">
        <f t="shared" si="75"/>
        <v>0</v>
      </c>
      <c r="CI268" s="66" t="e">
        <f>VLOOKUP(A268,[1]DATA!$A$6:$AI$331,34,0)</f>
        <v>#N/A</v>
      </c>
      <c r="CJ268" s="67" t="e">
        <f>VLOOKUP(A268,[2]CHAMCONG!A$7:CI$333,79,0)</f>
        <v>#N/A</v>
      </c>
      <c r="CK268" s="68" t="e">
        <f t="shared" si="76"/>
        <v>#N/A</v>
      </c>
      <c r="CL268" s="25"/>
      <c r="CM268" s="25"/>
    </row>
    <row r="269" spans="1:91" s="26" customFormat="1" ht="18" customHeight="1" x14ac:dyDescent="0.25">
      <c r="A269" s="69"/>
      <c r="B269" s="76"/>
      <c r="C269" s="71"/>
      <c r="D269" s="72"/>
      <c r="E269" s="73"/>
      <c r="F269" s="73"/>
      <c r="G269" s="74"/>
      <c r="H269" s="74"/>
      <c r="I269" s="75"/>
      <c r="J269" s="74"/>
      <c r="K269" s="75"/>
      <c r="L269" s="74"/>
      <c r="M269" s="75"/>
      <c r="N269" s="74"/>
      <c r="O269" s="75"/>
      <c r="P269" s="74"/>
      <c r="Q269" s="75"/>
      <c r="R269" s="75"/>
      <c r="S269" s="75"/>
      <c r="T269" s="74"/>
      <c r="U269" s="75"/>
      <c r="V269" s="74"/>
      <c r="W269" s="75"/>
      <c r="X269" s="74"/>
      <c r="Y269" s="75"/>
      <c r="Z269" s="74"/>
      <c r="AA269" s="75"/>
      <c r="AB269" s="74"/>
      <c r="AC269" s="75"/>
      <c r="AD269" s="74"/>
      <c r="AE269" s="74"/>
      <c r="AF269" s="74"/>
      <c r="AG269" s="75"/>
      <c r="AH269" s="74"/>
      <c r="AI269" s="75"/>
      <c r="AJ269" s="74"/>
      <c r="AK269" s="75"/>
      <c r="AL269" s="74"/>
      <c r="AM269" s="75"/>
      <c r="AN269" s="74"/>
      <c r="AO269" s="75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62">
        <f t="shared" si="77"/>
        <v>0</v>
      </c>
      <c r="BR269" s="62">
        <f t="shared" si="78"/>
        <v>0</v>
      </c>
      <c r="BS269" s="62">
        <f t="shared" si="79"/>
        <v>0</v>
      </c>
      <c r="BT269" s="62">
        <f t="shared" si="80"/>
        <v>0</v>
      </c>
      <c r="BU269" s="62">
        <f t="shared" si="81"/>
        <v>0</v>
      </c>
      <c r="BV269" s="62"/>
      <c r="BW269" s="62">
        <f t="shared" si="82"/>
        <v>0</v>
      </c>
      <c r="BX269" s="62">
        <f t="shared" si="83"/>
        <v>0</v>
      </c>
      <c r="BY269" s="62">
        <f t="shared" si="84"/>
        <v>0</v>
      </c>
      <c r="BZ269" s="63">
        <f t="shared" ref="BZ269:BZ332" si="85">SUBTOTAL(9,BQ269:BY269)</f>
        <v>0</v>
      </c>
      <c r="CA269" s="22">
        <f t="shared" ref="CA269:CA332" si="86">SUM(J269,L269,N269,P269,R269,T269,X269,Z269,AB269,AD269,AF269,AH269,AL269,AN269,AP269,AR269,AT269,AV269,AZ269,BB269,BD269,BF269,BH269,BP269)</f>
        <v>0</v>
      </c>
      <c r="CB269" s="23">
        <f t="shared" ref="CB269:CB332" si="87">SUM(H269,V269,AJ269,AX269,BL269)</f>
        <v>0</v>
      </c>
      <c r="CC269" s="24">
        <f t="shared" ref="CC269:CC332" si="88">SUM(BJ269,BN269)</f>
        <v>0</v>
      </c>
      <c r="CD269" s="64">
        <f t="shared" ref="CD269:CD332" si="89">IF(BZ269&gt;25,4,IF(BZ269&gt;18,3,IF(BZ269&gt;12,2,IF(BZ269&gt;4,1,0))))-BX269-2+1</f>
        <v>-1</v>
      </c>
      <c r="CE269" s="30"/>
      <c r="CF269" s="64" t="e">
        <f t="shared" ref="CF269:CF332" si="90">CD269*CI269</f>
        <v>#N/A</v>
      </c>
      <c r="CG269" s="65">
        <f t="shared" ref="CG269:CG332" si="91">F269-BY269+1</f>
        <v>1</v>
      </c>
      <c r="CH269" s="64">
        <f t="shared" ref="CH269:CH332" si="92">CE269*16</f>
        <v>0</v>
      </c>
      <c r="CI269" s="66" t="e">
        <f>VLOOKUP(A269,[1]DATA!$A$6:$AI$331,34,0)</f>
        <v>#N/A</v>
      </c>
      <c r="CJ269" s="67" t="e">
        <f>VLOOKUP(A269,[2]CHAMCONG!A$7:CI$333,79,0)</f>
        <v>#N/A</v>
      </c>
      <c r="CK269" s="68" t="e">
        <f t="shared" ref="CK269:CK332" si="93">CJ269-CA269</f>
        <v>#N/A</v>
      </c>
      <c r="CL269" s="25"/>
      <c r="CM269" s="25"/>
    </row>
    <row r="270" spans="1:91" s="26" customFormat="1" ht="18" customHeight="1" x14ac:dyDescent="0.25">
      <c r="A270" s="69"/>
      <c r="B270" s="70"/>
      <c r="C270" s="71"/>
      <c r="D270" s="72"/>
      <c r="E270" s="73"/>
      <c r="F270" s="73"/>
      <c r="G270" s="74"/>
      <c r="H270" s="74"/>
      <c r="I270" s="75"/>
      <c r="J270" s="74"/>
      <c r="K270" s="75"/>
      <c r="L270" s="74"/>
      <c r="M270" s="75"/>
      <c r="N270" s="74"/>
      <c r="O270" s="75"/>
      <c r="P270" s="74"/>
      <c r="Q270" s="75"/>
      <c r="R270" s="75"/>
      <c r="S270" s="75"/>
      <c r="T270" s="74"/>
      <c r="U270" s="74"/>
      <c r="V270" s="74"/>
      <c r="W270" s="75"/>
      <c r="X270" s="74"/>
      <c r="Y270" s="75"/>
      <c r="Z270" s="74"/>
      <c r="AA270" s="75"/>
      <c r="AB270" s="74"/>
      <c r="AC270" s="75"/>
      <c r="AD270" s="74"/>
      <c r="AE270" s="75"/>
      <c r="AF270" s="75"/>
      <c r="AG270" s="75"/>
      <c r="AH270" s="74"/>
      <c r="AI270" s="74"/>
      <c r="AJ270" s="74"/>
      <c r="AK270" s="75"/>
      <c r="AL270" s="74"/>
      <c r="AM270" s="75"/>
      <c r="AN270" s="74"/>
      <c r="AO270" s="75"/>
      <c r="AP270" s="74"/>
      <c r="AQ270" s="75"/>
      <c r="AR270" s="74"/>
      <c r="AS270" s="75"/>
      <c r="AT270" s="75"/>
      <c r="AU270" s="75"/>
      <c r="AV270" s="74"/>
      <c r="AW270" s="74"/>
      <c r="AX270" s="74"/>
      <c r="AY270" s="75"/>
      <c r="AZ270" s="74"/>
      <c r="BA270" s="75"/>
      <c r="BB270" s="74"/>
      <c r="BC270" s="75"/>
      <c r="BD270" s="74"/>
      <c r="BE270" s="75"/>
      <c r="BF270" s="74"/>
      <c r="BG270" s="75"/>
      <c r="BH270" s="75"/>
      <c r="BI270" s="74"/>
      <c r="BJ270" s="74"/>
      <c r="BK270" s="74"/>
      <c r="BL270" s="74"/>
      <c r="BM270" s="74"/>
      <c r="BN270" s="74"/>
      <c r="BO270" s="74"/>
      <c r="BP270" s="74"/>
      <c r="BQ270" s="62">
        <f t="shared" si="77"/>
        <v>0</v>
      </c>
      <c r="BR270" s="62">
        <f t="shared" si="78"/>
        <v>0</v>
      </c>
      <c r="BS270" s="62">
        <f t="shared" si="79"/>
        <v>0</v>
      </c>
      <c r="BT270" s="62">
        <f t="shared" si="80"/>
        <v>0</v>
      </c>
      <c r="BU270" s="62">
        <f t="shared" si="81"/>
        <v>0</v>
      </c>
      <c r="BV270" s="62"/>
      <c r="BW270" s="62">
        <f t="shared" si="82"/>
        <v>0</v>
      </c>
      <c r="BX270" s="62">
        <f t="shared" si="83"/>
        <v>0</v>
      </c>
      <c r="BY270" s="62">
        <f t="shared" si="84"/>
        <v>0</v>
      </c>
      <c r="BZ270" s="63">
        <f t="shared" si="85"/>
        <v>0</v>
      </c>
      <c r="CA270" s="22">
        <f t="shared" si="86"/>
        <v>0</v>
      </c>
      <c r="CB270" s="23">
        <f t="shared" si="87"/>
        <v>0</v>
      </c>
      <c r="CC270" s="24">
        <f t="shared" si="88"/>
        <v>0</v>
      </c>
      <c r="CD270" s="64">
        <f t="shared" si="89"/>
        <v>-1</v>
      </c>
      <c r="CE270" s="30"/>
      <c r="CF270" s="64" t="e">
        <f t="shared" si="90"/>
        <v>#N/A</v>
      </c>
      <c r="CG270" s="65">
        <f t="shared" si="91"/>
        <v>1</v>
      </c>
      <c r="CH270" s="64">
        <f t="shared" si="92"/>
        <v>0</v>
      </c>
      <c r="CI270" s="66" t="e">
        <f>VLOOKUP(A270,[1]DATA!$A$6:$AI$331,34,0)</f>
        <v>#N/A</v>
      </c>
      <c r="CJ270" s="67" t="e">
        <f>VLOOKUP(A270,[2]CHAMCONG!A$7:CI$333,79,0)</f>
        <v>#N/A</v>
      </c>
      <c r="CK270" s="68" t="e">
        <f t="shared" si="93"/>
        <v>#N/A</v>
      </c>
      <c r="CL270" s="25"/>
      <c r="CM270" s="25"/>
    </row>
    <row r="271" spans="1:91" s="26" customFormat="1" ht="18" customHeight="1" x14ac:dyDescent="0.25">
      <c r="A271" s="69"/>
      <c r="B271" s="70"/>
      <c r="C271" s="71"/>
      <c r="D271" s="72"/>
      <c r="E271" s="73"/>
      <c r="F271" s="73"/>
      <c r="G271" s="74"/>
      <c r="H271" s="74"/>
      <c r="I271" s="75"/>
      <c r="J271" s="74"/>
      <c r="K271" s="75"/>
      <c r="L271" s="74"/>
      <c r="M271" s="74"/>
      <c r="N271" s="74"/>
      <c r="O271" s="74"/>
      <c r="P271" s="74"/>
      <c r="Q271" s="74"/>
      <c r="R271" s="74"/>
      <c r="S271" s="75"/>
      <c r="T271" s="74"/>
      <c r="U271" s="75"/>
      <c r="V271" s="74"/>
      <c r="W271" s="75"/>
      <c r="X271" s="74"/>
      <c r="Y271" s="75"/>
      <c r="Z271" s="74"/>
      <c r="AA271" s="75"/>
      <c r="AB271" s="74"/>
      <c r="AC271" s="75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62">
        <f t="shared" si="77"/>
        <v>0</v>
      </c>
      <c r="BR271" s="62">
        <f t="shared" si="78"/>
        <v>0</v>
      </c>
      <c r="BS271" s="62">
        <f t="shared" si="79"/>
        <v>0</v>
      </c>
      <c r="BT271" s="62">
        <f t="shared" si="80"/>
        <v>0</v>
      </c>
      <c r="BU271" s="62">
        <f t="shared" si="81"/>
        <v>0</v>
      </c>
      <c r="BV271" s="62"/>
      <c r="BW271" s="62">
        <f t="shared" si="82"/>
        <v>0</v>
      </c>
      <c r="BX271" s="62">
        <f t="shared" si="83"/>
        <v>0</v>
      </c>
      <c r="BY271" s="62">
        <f t="shared" si="84"/>
        <v>0</v>
      </c>
      <c r="BZ271" s="63">
        <f t="shared" si="85"/>
        <v>0</v>
      </c>
      <c r="CA271" s="22">
        <f t="shared" si="86"/>
        <v>0</v>
      </c>
      <c r="CB271" s="23">
        <f t="shared" si="87"/>
        <v>0</v>
      </c>
      <c r="CC271" s="24">
        <f t="shared" si="88"/>
        <v>0</v>
      </c>
      <c r="CD271" s="64">
        <f t="shared" si="89"/>
        <v>-1</v>
      </c>
      <c r="CE271" s="30"/>
      <c r="CF271" s="64" t="e">
        <f t="shared" si="90"/>
        <v>#N/A</v>
      </c>
      <c r="CG271" s="65">
        <f t="shared" si="91"/>
        <v>1</v>
      </c>
      <c r="CH271" s="64">
        <f t="shared" si="92"/>
        <v>0</v>
      </c>
      <c r="CI271" s="66" t="e">
        <f>VLOOKUP(A271,[1]DATA!$A$6:$AI$331,34,0)</f>
        <v>#N/A</v>
      </c>
      <c r="CJ271" s="67" t="e">
        <f>VLOOKUP(A271,[2]CHAMCONG!A$7:CI$333,79,0)</f>
        <v>#N/A</v>
      </c>
      <c r="CK271" s="68" t="e">
        <f t="shared" si="93"/>
        <v>#N/A</v>
      </c>
      <c r="CL271" s="25"/>
      <c r="CM271" s="25"/>
    </row>
    <row r="272" spans="1:91" s="25" customFormat="1" ht="15" customHeight="1" x14ac:dyDescent="0.25">
      <c r="A272" s="69"/>
      <c r="B272" s="70"/>
      <c r="C272" s="71"/>
      <c r="D272" s="72"/>
      <c r="E272" s="73"/>
      <c r="F272" s="73"/>
      <c r="G272" s="74"/>
      <c r="H272" s="74"/>
      <c r="I272" s="75"/>
      <c r="J272" s="74"/>
      <c r="K272" s="75"/>
      <c r="L272" s="74"/>
      <c r="M272" s="75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62">
        <f t="shared" si="77"/>
        <v>0</v>
      </c>
      <c r="BR272" s="62">
        <f t="shared" si="78"/>
        <v>0</v>
      </c>
      <c r="BS272" s="62">
        <f t="shared" si="79"/>
        <v>0</v>
      </c>
      <c r="BT272" s="62">
        <f t="shared" si="80"/>
        <v>0</v>
      </c>
      <c r="BU272" s="62">
        <f t="shared" si="81"/>
        <v>0</v>
      </c>
      <c r="BV272" s="62"/>
      <c r="BW272" s="62">
        <f t="shared" si="82"/>
        <v>0</v>
      </c>
      <c r="BX272" s="62">
        <f t="shared" si="83"/>
        <v>0</v>
      </c>
      <c r="BY272" s="62">
        <f t="shared" si="84"/>
        <v>0</v>
      </c>
      <c r="BZ272" s="63">
        <f t="shared" si="85"/>
        <v>0</v>
      </c>
      <c r="CA272" s="22">
        <f t="shared" si="86"/>
        <v>0</v>
      </c>
      <c r="CB272" s="23">
        <f t="shared" si="87"/>
        <v>0</v>
      </c>
      <c r="CC272" s="24">
        <f t="shared" si="88"/>
        <v>0</v>
      </c>
      <c r="CD272" s="64">
        <f t="shared" si="89"/>
        <v>-1</v>
      </c>
      <c r="CE272" s="30"/>
      <c r="CF272" s="64" t="e">
        <f t="shared" si="90"/>
        <v>#N/A</v>
      </c>
      <c r="CG272" s="65">
        <f t="shared" si="91"/>
        <v>1</v>
      </c>
      <c r="CH272" s="64">
        <f t="shared" si="92"/>
        <v>0</v>
      </c>
      <c r="CI272" s="66" t="e">
        <f>VLOOKUP(A272,[1]DATA!$A$6:$AI$331,34,0)</f>
        <v>#N/A</v>
      </c>
      <c r="CJ272" s="67" t="e">
        <f>VLOOKUP(A272,[2]CHAMCONG!A$7:CI$333,79,0)</f>
        <v>#N/A</v>
      </c>
      <c r="CK272" s="68" t="e">
        <f t="shared" si="93"/>
        <v>#N/A</v>
      </c>
    </row>
    <row r="273" spans="1:91" s="26" customFormat="1" ht="18" customHeight="1" x14ac:dyDescent="0.25">
      <c r="A273" s="69"/>
      <c r="B273" s="70"/>
      <c r="C273" s="71"/>
      <c r="D273" s="72"/>
      <c r="E273" s="73"/>
      <c r="F273" s="73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5"/>
      <c r="AD273" s="74"/>
      <c r="AE273" s="75"/>
      <c r="AF273" s="75"/>
      <c r="AG273" s="75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5"/>
      <c r="BB273" s="74"/>
      <c r="BC273" s="75"/>
      <c r="BD273" s="74"/>
      <c r="BE273" s="75"/>
      <c r="BF273" s="74"/>
      <c r="BG273" s="75"/>
      <c r="BH273" s="75"/>
      <c r="BI273" s="74"/>
      <c r="BJ273" s="74"/>
      <c r="BK273" s="74"/>
      <c r="BL273" s="74"/>
      <c r="BM273" s="74"/>
      <c r="BN273" s="74"/>
      <c r="BO273" s="74"/>
      <c r="BP273" s="74"/>
      <c r="BQ273" s="62">
        <f t="shared" si="77"/>
        <v>0</v>
      </c>
      <c r="BR273" s="62">
        <f t="shared" si="78"/>
        <v>0</v>
      </c>
      <c r="BS273" s="62">
        <f t="shared" si="79"/>
        <v>0</v>
      </c>
      <c r="BT273" s="62">
        <f t="shared" si="80"/>
        <v>0</v>
      </c>
      <c r="BU273" s="62">
        <f t="shared" si="81"/>
        <v>0</v>
      </c>
      <c r="BV273" s="62"/>
      <c r="BW273" s="62">
        <f t="shared" si="82"/>
        <v>0</v>
      </c>
      <c r="BX273" s="62">
        <f t="shared" si="83"/>
        <v>0</v>
      </c>
      <c r="BY273" s="62">
        <f t="shared" si="84"/>
        <v>0</v>
      </c>
      <c r="BZ273" s="63">
        <f t="shared" si="85"/>
        <v>0</v>
      </c>
      <c r="CA273" s="22">
        <f t="shared" si="86"/>
        <v>0</v>
      </c>
      <c r="CB273" s="23">
        <f t="shared" si="87"/>
        <v>0</v>
      </c>
      <c r="CC273" s="24">
        <f t="shared" si="88"/>
        <v>0</v>
      </c>
      <c r="CD273" s="64">
        <f t="shared" si="89"/>
        <v>-1</v>
      </c>
      <c r="CE273" s="30"/>
      <c r="CF273" s="64" t="e">
        <f t="shared" si="90"/>
        <v>#N/A</v>
      </c>
      <c r="CG273" s="65">
        <f t="shared" si="91"/>
        <v>1</v>
      </c>
      <c r="CH273" s="64">
        <f t="shared" si="92"/>
        <v>0</v>
      </c>
      <c r="CI273" s="66" t="e">
        <f>VLOOKUP(A273,[1]DATA!$A$6:$AI$331,34,0)</f>
        <v>#N/A</v>
      </c>
      <c r="CJ273" s="67" t="e">
        <f>VLOOKUP(A273,[2]CHAMCONG!A$7:CI$333,79,0)</f>
        <v>#N/A</v>
      </c>
      <c r="CK273" s="68" t="e">
        <f t="shared" si="93"/>
        <v>#N/A</v>
      </c>
      <c r="CL273" s="25"/>
      <c r="CM273" s="25"/>
    </row>
    <row r="274" spans="1:91" s="26" customFormat="1" ht="18" customHeight="1" x14ac:dyDescent="0.25">
      <c r="A274" s="69"/>
      <c r="B274" s="70"/>
      <c r="C274" s="71"/>
      <c r="D274" s="72"/>
      <c r="E274" s="73"/>
      <c r="F274" s="73"/>
      <c r="G274" s="74"/>
      <c r="H274" s="74"/>
      <c r="I274" s="75"/>
      <c r="J274" s="74"/>
      <c r="K274" s="74"/>
      <c r="L274" s="74"/>
      <c r="M274" s="74"/>
      <c r="N274" s="74"/>
      <c r="O274" s="75"/>
      <c r="P274" s="74"/>
      <c r="Q274" s="74"/>
      <c r="R274" s="74"/>
      <c r="S274" s="74"/>
      <c r="T274" s="74"/>
      <c r="U274" s="74"/>
      <c r="V274" s="74"/>
      <c r="W274" s="75"/>
      <c r="X274" s="74"/>
      <c r="Y274" s="74"/>
      <c r="Z274" s="74"/>
      <c r="AA274" s="74"/>
      <c r="AB274" s="74"/>
      <c r="AC274" s="75"/>
      <c r="AD274" s="74"/>
      <c r="AE274" s="74"/>
      <c r="AF274" s="74"/>
      <c r="AG274" s="74"/>
      <c r="AH274" s="74"/>
      <c r="AI274" s="74"/>
      <c r="AJ274" s="74"/>
      <c r="AK274" s="75"/>
      <c r="AL274" s="74"/>
      <c r="AM274" s="74"/>
      <c r="AN274" s="74"/>
      <c r="AO274" s="74"/>
      <c r="AP274" s="74"/>
      <c r="AQ274" s="75"/>
      <c r="AR274" s="74"/>
      <c r="AS274" s="74"/>
      <c r="AT274" s="74"/>
      <c r="AU274" s="74"/>
      <c r="AV274" s="74"/>
      <c r="AW274" s="74"/>
      <c r="AX274" s="74"/>
      <c r="AY274" s="75"/>
      <c r="AZ274" s="74"/>
      <c r="BA274" s="74"/>
      <c r="BB274" s="74"/>
      <c r="BC274" s="74"/>
      <c r="BD274" s="74"/>
      <c r="BE274" s="75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62">
        <f t="shared" si="77"/>
        <v>0</v>
      </c>
      <c r="BR274" s="62">
        <f t="shared" si="78"/>
        <v>0</v>
      </c>
      <c r="BS274" s="62">
        <f t="shared" si="79"/>
        <v>0</v>
      </c>
      <c r="BT274" s="62">
        <f t="shared" si="80"/>
        <v>0</v>
      </c>
      <c r="BU274" s="62">
        <f t="shared" si="81"/>
        <v>0</v>
      </c>
      <c r="BV274" s="62"/>
      <c r="BW274" s="62">
        <f t="shared" si="82"/>
        <v>0</v>
      </c>
      <c r="BX274" s="62">
        <f t="shared" si="83"/>
        <v>0</v>
      </c>
      <c r="BY274" s="62">
        <f t="shared" si="84"/>
        <v>0</v>
      </c>
      <c r="BZ274" s="63">
        <f t="shared" si="85"/>
        <v>0</v>
      </c>
      <c r="CA274" s="22">
        <f t="shared" si="86"/>
        <v>0</v>
      </c>
      <c r="CB274" s="23">
        <f t="shared" si="87"/>
        <v>0</v>
      </c>
      <c r="CC274" s="24">
        <f t="shared" si="88"/>
        <v>0</v>
      </c>
      <c r="CD274" s="64">
        <f t="shared" si="89"/>
        <v>-1</v>
      </c>
      <c r="CE274" s="30"/>
      <c r="CF274" s="64" t="e">
        <f t="shared" si="90"/>
        <v>#N/A</v>
      </c>
      <c r="CG274" s="65">
        <f t="shared" si="91"/>
        <v>1</v>
      </c>
      <c r="CH274" s="64">
        <f t="shared" si="92"/>
        <v>0</v>
      </c>
      <c r="CI274" s="66" t="e">
        <f>VLOOKUP(A274,[1]DATA!$A$6:$AI$331,34,0)</f>
        <v>#N/A</v>
      </c>
      <c r="CJ274" s="67" t="e">
        <f>VLOOKUP(A274,[2]CHAMCONG!A$7:CI$333,79,0)</f>
        <v>#N/A</v>
      </c>
      <c r="CK274" s="68" t="e">
        <f t="shared" si="93"/>
        <v>#N/A</v>
      </c>
      <c r="CL274" s="25"/>
      <c r="CM274" s="25"/>
    </row>
    <row r="275" spans="1:91" s="26" customFormat="1" ht="18" customHeight="1" x14ac:dyDescent="0.25">
      <c r="A275" s="69"/>
      <c r="B275" s="70"/>
      <c r="C275" s="71"/>
      <c r="D275" s="72"/>
      <c r="E275" s="73"/>
      <c r="F275" s="73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5"/>
      <c r="V275" s="74"/>
      <c r="W275" s="75"/>
      <c r="X275" s="74"/>
      <c r="Y275" s="75"/>
      <c r="Z275" s="74"/>
      <c r="AA275" s="75"/>
      <c r="AB275" s="74"/>
      <c r="AC275" s="75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62">
        <f t="shared" si="77"/>
        <v>0</v>
      </c>
      <c r="BR275" s="62">
        <f t="shared" si="78"/>
        <v>0</v>
      </c>
      <c r="BS275" s="62">
        <f t="shared" si="79"/>
        <v>0</v>
      </c>
      <c r="BT275" s="62">
        <f t="shared" si="80"/>
        <v>0</v>
      </c>
      <c r="BU275" s="62">
        <f t="shared" si="81"/>
        <v>0</v>
      </c>
      <c r="BV275" s="62"/>
      <c r="BW275" s="62">
        <f t="shared" si="82"/>
        <v>0</v>
      </c>
      <c r="BX275" s="62">
        <f t="shared" si="83"/>
        <v>0</v>
      </c>
      <c r="BY275" s="62">
        <f t="shared" si="84"/>
        <v>0</v>
      </c>
      <c r="BZ275" s="63">
        <f t="shared" si="85"/>
        <v>0</v>
      </c>
      <c r="CA275" s="22">
        <f t="shared" si="86"/>
        <v>0</v>
      </c>
      <c r="CB275" s="23">
        <f t="shared" si="87"/>
        <v>0</v>
      </c>
      <c r="CC275" s="24">
        <f t="shared" si="88"/>
        <v>0</v>
      </c>
      <c r="CD275" s="64">
        <f t="shared" si="89"/>
        <v>-1</v>
      </c>
      <c r="CE275" s="30"/>
      <c r="CF275" s="64" t="e">
        <f t="shared" si="90"/>
        <v>#N/A</v>
      </c>
      <c r="CG275" s="65">
        <f t="shared" si="91"/>
        <v>1</v>
      </c>
      <c r="CH275" s="64">
        <f t="shared" si="92"/>
        <v>0</v>
      </c>
      <c r="CI275" s="66" t="e">
        <f>VLOOKUP(A275,[1]DATA!$A$6:$AI$331,34,0)</f>
        <v>#N/A</v>
      </c>
      <c r="CJ275" s="67" t="e">
        <f>VLOOKUP(A275,[2]CHAMCONG!A$7:CI$333,79,0)</f>
        <v>#N/A</v>
      </c>
      <c r="CK275" s="68" t="e">
        <f t="shared" si="93"/>
        <v>#N/A</v>
      </c>
      <c r="CL275" s="25"/>
      <c r="CM275" s="25"/>
    </row>
    <row r="276" spans="1:91" s="26" customFormat="1" ht="18" customHeight="1" x14ac:dyDescent="0.25">
      <c r="A276" s="69"/>
      <c r="B276" s="70"/>
      <c r="C276" s="71"/>
      <c r="D276" s="72"/>
      <c r="E276" s="73"/>
      <c r="F276" s="73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5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62">
        <f t="shared" si="77"/>
        <v>0</v>
      </c>
      <c r="BR276" s="62">
        <f t="shared" si="78"/>
        <v>0</v>
      </c>
      <c r="BS276" s="62">
        <f t="shared" si="79"/>
        <v>0</v>
      </c>
      <c r="BT276" s="62">
        <f t="shared" si="80"/>
        <v>0</v>
      </c>
      <c r="BU276" s="62">
        <f t="shared" si="81"/>
        <v>0</v>
      </c>
      <c r="BV276" s="62"/>
      <c r="BW276" s="62">
        <f t="shared" si="82"/>
        <v>0</v>
      </c>
      <c r="BX276" s="62">
        <f t="shared" si="83"/>
        <v>0</v>
      </c>
      <c r="BY276" s="62">
        <f t="shared" si="84"/>
        <v>0</v>
      </c>
      <c r="BZ276" s="63">
        <f t="shared" si="85"/>
        <v>0</v>
      </c>
      <c r="CA276" s="22">
        <f t="shared" si="86"/>
        <v>0</v>
      </c>
      <c r="CB276" s="23">
        <f t="shared" si="87"/>
        <v>0</v>
      </c>
      <c r="CC276" s="24">
        <f t="shared" si="88"/>
        <v>0</v>
      </c>
      <c r="CD276" s="64">
        <f t="shared" si="89"/>
        <v>-1</v>
      </c>
      <c r="CE276" s="30"/>
      <c r="CF276" s="64" t="e">
        <f t="shared" si="90"/>
        <v>#N/A</v>
      </c>
      <c r="CG276" s="65">
        <f t="shared" si="91"/>
        <v>1</v>
      </c>
      <c r="CH276" s="64">
        <f t="shared" si="92"/>
        <v>0</v>
      </c>
      <c r="CI276" s="66" t="e">
        <f>VLOOKUP(A276,[1]DATA!$A$6:$AI$331,34,0)</f>
        <v>#N/A</v>
      </c>
      <c r="CJ276" s="67" t="e">
        <f>VLOOKUP(A276,[2]CHAMCONG!A$7:CI$333,79,0)</f>
        <v>#N/A</v>
      </c>
      <c r="CK276" s="68" t="e">
        <f t="shared" si="93"/>
        <v>#N/A</v>
      </c>
      <c r="CL276" s="25"/>
      <c r="CM276" s="25"/>
    </row>
    <row r="277" spans="1:91" s="26" customFormat="1" ht="18" customHeight="1" x14ac:dyDescent="0.25">
      <c r="A277" s="69"/>
      <c r="B277" s="70"/>
      <c r="C277" s="71"/>
      <c r="D277" s="72"/>
      <c r="E277" s="73"/>
      <c r="F277" s="73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5"/>
      <c r="R277" s="75"/>
      <c r="S277" s="75"/>
      <c r="T277" s="74"/>
      <c r="U277" s="75"/>
      <c r="V277" s="74"/>
      <c r="W277" s="75"/>
      <c r="X277" s="74"/>
      <c r="Y277" s="75"/>
      <c r="Z277" s="74"/>
      <c r="AA277" s="75"/>
      <c r="AB277" s="74"/>
      <c r="AC277" s="74"/>
      <c r="AD277" s="74"/>
      <c r="AE277" s="74"/>
      <c r="AF277" s="74"/>
      <c r="AG277" s="75"/>
      <c r="AH277" s="74"/>
      <c r="AI277" s="75"/>
      <c r="AJ277" s="74"/>
      <c r="AK277" s="75"/>
      <c r="AL277" s="74"/>
      <c r="AM277" s="75"/>
      <c r="AN277" s="74"/>
      <c r="AO277" s="75"/>
      <c r="AP277" s="74"/>
      <c r="AQ277" s="74"/>
      <c r="AR277" s="74"/>
      <c r="AS277" s="74"/>
      <c r="AT277" s="74"/>
      <c r="AU277" s="74"/>
      <c r="AV277" s="74"/>
      <c r="AW277" s="74"/>
      <c r="AX277" s="74"/>
      <c r="AY277" s="75"/>
      <c r="AZ277" s="74"/>
      <c r="BA277" s="75"/>
      <c r="BB277" s="74"/>
      <c r="BC277" s="75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62">
        <f t="shared" si="77"/>
        <v>0</v>
      </c>
      <c r="BR277" s="62">
        <f t="shared" si="78"/>
        <v>0</v>
      </c>
      <c r="BS277" s="62">
        <f t="shared" si="79"/>
        <v>0</v>
      </c>
      <c r="BT277" s="62">
        <f t="shared" si="80"/>
        <v>0</v>
      </c>
      <c r="BU277" s="62">
        <f t="shared" si="81"/>
        <v>0</v>
      </c>
      <c r="BV277" s="62"/>
      <c r="BW277" s="62">
        <f t="shared" si="82"/>
        <v>0</v>
      </c>
      <c r="BX277" s="62">
        <f t="shared" si="83"/>
        <v>0</v>
      </c>
      <c r="BY277" s="62">
        <f t="shared" si="84"/>
        <v>0</v>
      </c>
      <c r="BZ277" s="63">
        <f t="shared" si="85"/>
        <v>0</v>
      </c>
      <c r="CA277" s="22">
        <f t="shared" si="86"/>
        <v>0</v>
      </c>
      <c r="CB277" s="23">
        <f t="shared" si="87"/>
        <v>0</v>
      </c>
      <c r="CC277" s="24">
        <f t="shared" si="88"/>
        <v>0</v>
      </c>
      <c r="CD277" s="64">
        <f t="shared" si="89"/>
        <v>-1</v>
      </c>
      <c r="CE277" s="30"/>
      <c r="CF277" s="64" t="e">
        <f t="shared" si="90"/>
        <v>#N/A</v>
      </c>
      <c r="CG277" s="65">
        <f t="shared" si="91"/>
        <v>1</v>
      </c>
      <c r="CH277" s="64">
        <f t="shared" si="92"/>
        <v>0</v>
      </c>
      <c r="CI277" s="66" t="e">
        <f>VLOOKUP(A277,[1]DATA!$A$6:$AI$331,34,0)</f>
        <v>#N/A</v>
      </c>
      <c r="CJ277" s="67" t="e">
        <f>VLOOKUP(A277,[2]CHAMCONG!A$7:CI$333,79,0)</f>
        <v>#N/A</v>
      </c>
      <c r="CK277" s="68" t="e">
        <f t="shared" si="93"/>
        <v>#N/A</v>
      </c>
      <c r="CL277" s="25"/>
      <c r="CM277" s="25"/>
    </row>
    <row r="278" spans="1:91" s="26" customFormat="1" ht="18" customHeight="1" x14ac:dyDescent="0.25">
      <c r="A278" s="69"/>
      <c r="B278" s="70"/>
      <c r="C278" s="71"/>
      <c r="D278" s="72"/>
      <c r="E278" s="73"/>
      <c r="F278" s="73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5"/>
      <c r="R278" s="75"/>
      <c r="S278" s="74"/>
      <c r="T278" s="74"/>
      <c r="U278" s="74"/>
      <c r="V278" s="74"/>
      <c r="W278" s="75"/>
      <c r="X278" s="74"/>
      <c r="Y278" s="75"/>
      <c r="Z278" s="74"/>
      <c r="AA278" s="75"/>
      <c r="AB278" s="74"/>
      <c r="AC278" s="75"/>
      <c r="AD278" s="74"/>
      <c r="AE278" s="75"/>
      <c r="AF278" s="75"/>
      <c r="AG278" s="75"/>
      <c r="AH278" s="74"/>
      <c r="AI278" s="74"/>
      <c r="AJ278" s="74"/>
      <c r="AK278" s="75"/>
      <c r="AL278" s="74"/>
      <c r="AM278" s="75"/>
      <c r="AN278" s="74"/>
      <c r="AO278" s="75"/>
      <c r="AP278" s="74"/>
      <c r="AQ278" s="75"/>
      <c r="AR278" s="74"/>
      <c r="AS278" s="75"/>
      <c r="AT278" s="75"/>
      <c r="AU278" s="74"/>
      <c r="AV278" s="74"/>
      <c r="AW278" s="74"/>
      <c r="AX278" s="74"/>
      <c r="AY278" s="75"/>
      <c r="AZ278" s="74"/>
      <c r="BA278" s="75"/>
      <c r="BB278" s="74"/>
      <c r="BC278" s="75"/>
      <c r="BD278" s="74"/>
      <c r="BE278" s="75"/>
      <c r="BF278" s="74"/>
      <c r="BG278" s="75"/>
      <c r="BH278" s="75"/>
      <c r="BI278" s="74"/>
      <c r="BJ278" s="74"/>
      <c r="BK278" s="74"/>
      <c r="BL278" s="74"/>
      <c r="BM278" s="74"/>
      <c r="BN278" s="74"/>
      <c r="BO278" s="74"/>
      <c r="BP278" s="74"/>
      <c r="BQ278" s="62">
        <f t="shared" si="77"/>
        <v>0</v>
      </c>
      <c r="BR278" s="62">
        <f t="shared" si="78"/>
        <v>0</v>
      </c>
      <c r="BS278" s="62">
        <f t="shared" si="79"/>
        <v>0</v>
      </c>
      <c r="BT278" s="62">
        <f t="shared" si="80"/>
        <v>0</v>
      </c>
      <c r="BU278" s="62">
        <f t="shared" si="81"/>
        <v>0</v>
      </c>
      <c r="BV278" s="62"/>
      <c r="BW278" s="62">
        <f t="shared" si="82"/>
        <v>0</v>
      </c>
      <c r="BX278" s="62">
        <f t="shared" si="83"/>
        <v>0</v>
      </c>
      <c r="BY278" s="62">
        <f t="shared" si="84"/>
        <v>0</v>
      </c>
      <c r="BZ278" s="63">
        <f t="shared" si="85"/>
        <v>0</v>
      </c>
      <c r="CA278" s="22">
        <f t="shared" si="86"/>
        <v>0</v>
      </c>
      <c r="CB278" s="23">
        <f t="shared" si="87"/>
        <v>0</v>
      </c>
      <c r="CC278" s="24">
        <f t="shared" si="88"/>
        <v>0</v>
      </c>
      <c r="CD278" s="64">
        <f t="shared" si="89"/>
        <v>-1</v>
      </c>
      <c r="CE278" s="30"/>
      <c r="CF278" s="64" t="e">
        <f t="shared" si="90"/>
        <v>#N/A</v>
      </c>
      <c r="CG278" s="65">
        <f t="shared" si="91"/>
        <v>1</v>
      </c>
      <c r="CH278" s="64">
        <f t="shared" si="92"/>
        <v>0</v>
      </c>
      <c r="CI278" s="66" t="e">
        <f>VLOOKUP(A278,[1]DATA!$A$6:$AI$331,34,0)</f>
        <v>#N/A</v>
      </c>
      <c r="CJ278" s="67" t="e">
        <f>VLOOKUP(A278,[2]CHAMCONG!A$7:CI$333,79,0)</f>
        <v>#N/A</v>
      </c>
      <c r="CK278" s="68" t="e">
        <f t="shared" si="93"/>
        <v>#N/A</v>
      </c>
      <c r="CL278" s="25"/>
      <c r="CM278" s="25"/>
    </row>
    <row r="279" spans="1:91" s="26" customFormat="1" ht="18" customHeight="1" x14ac:dyDescent="0.25">
      <c r="A279" s="69"/>
      <c r="B279" s="70"/>
      <c r="C279" s="71"/>
      <c r="D279" s="72"/>
      <c r="E279" s="73"/>
      <c r="F279" s="73"/>
      <c r="G279" s="74"/>
      <c r="H279" s="74"/>
      <c r="I279" s="74"/>
      <c r="J279" s="74"/>
      <c r="K279" s="74"/>
      <c r="L279" s="74"/>
      <c r="M279" s="74"/>
      <c r="N279" s="74"/>
      <c r="O279" s="75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62">
        <f t="shared" si="77"/>
        <v>0</v>
      </c>
      <c r="BR279" s="62">
        <f t="shared" si="78"/>
        <v>0</v>
      </c>
      <c r="BS279" s="62">
        <f t="shared" si="79"/>
        <v>0</v>
      </c>
      <c r="BT279" s="62">
        <f t="shared" si="80"/>
        <v>0</v>
      </c>
      <c r="BU279" s="62">
        <f t="shared" si="81"/>
        <v>0</v>
      </c>
      <c r="BV279" s="62"/>
      <c r="BW279" s="62">
        <f t="shared" si="82"/>
        <v>0</v>
      </c>
      <c r="BX279" s="62">
        <f t="shared" si="83"/>
        <v>0</v>
      </c>
      <c r="BY279" s="62">
        <f t="shared" si="84"/>
        <v>0</v>
      </c>
      <c r="BZ279" s="63">
        <f t="shared" si="85"/>
        <v>0</v>
      </c>
      <c r="CA279" s="22">
        <f t="shared" si="86"/>
        <v>0</v>
      </c>
      <c r="CB279" s="23">
        <f t="shared" si="87"/>
        <v>0</v>
      </c>
      <c r="CC279" s="24">
        <f t="shared" si="88"/>
        <v>0</v>
      </c>
      <c r="CD279" s="64">
        <f t="shared" si="89"/>
        <v>-1</v>
      </c>
      <c r="CE279" s="30"/>
      <c r="CF279" s="64" t="e">
        <f t="shared" si="90"/>
        <v>#N/A</v>
      </c>
      <c r="CG279" s="65">
        <f t="shared" si="91"/>
        <v>1</v>
      </c>
      <c r="CH279" s="64">
        <f t="shared" si="92"/>
        <v>0</v>
      </c>
      <c r="CI279" s="66" t="e">
        <f>VLOOKUP(A279,[1]DATA!$A$6:$AI$331,34,0)</f>
        <v>#N/A</v>
      </c>
      <c r="CJ279" s="67" t="e">
        <f>VLOOKUP(A279,[2]CHAMCONG!A$7:CI$333,79,0)</f>
        <v>#N/A</v>
      </c>
      <c r="CK279" s="68" t="e">
        <f t="shared" si="93"/>
        <v>#N/A</v>
      </c>
      <c r="CL279" s="25"/>
      <c r="CM279" s="25"/>
    </row>
    <row r="280" spans="1:91" s="26" customFormat="1" ht="18" customHeight="1" x14ac:dyDescent="0.25">
      <c r="A280" s="69"/>
      <c r="B280" s="70"/>
      <c r="C280" s="71"/>
      <c r="D280" s="72"/>
      <c r="E280" s="73"/>
      <c r="F280" s="73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5"/>
      <c r="T280" s="74"/>
      <c r="U280" s="75"/>
      <c r="V280" s="74"/>
      <c r="W280" s="75"/>
      <c r="X280" s="74"/>
      <c r="Y280" s="75"/>
      <c r="Z280" s="74"/>
      <c r="AA280" s="75"/>
      <c r="AB280" s="74"/>
      <c r="AC280" s="75"/>
      <c r="AD280" s="74"/>
      <c r="AE280" s="75"/>
      <c r="AF280" s="75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5"/>
      <c r="AR280" s="74"/>
      <c r="AS280" s="75"/>
      <c r="AT280" s="75"/>
      <c r="AU280" s="75"/>
      <c r="AV280" s="74"/>
      <c r="AW280" s="75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62">
        <f t="shared" si="77"/>
        <v>0</v>
      </c>
      <c r="BR280" s="62">
        <f t="shared" si="78"/>
        <v>0</v>
      </c>
      <c r="BS280" s="62">
        <f t="shared" si="79"/>
        <v>0</v>
      </c>
      <c r="BT280" s="62">
        <f t="shared" si="80"/>
        <v>0</v>
      </c>
      <c r="BU280" s="62">
        <f t="shared" si="81"/>
        <v>0</v>
      </c>
      <c r="BV280" s="62"/>
      <c r="BW280" s="62">
        <f t="shared" si="82"/>
        <v>0</v>
      </c>
      <c r="BX280" s="62">
        <f t="shared" si="83"/>
        <v>0</v>
      </c>
      <c r="BY280" s="62">
        <f t="shared" si="84"/>
        <v>0</v>
      </c>
      <c r="BZ280" s="63">
        <f t="shared" si="85"/>
        <v>0</v>
      </c>
      <c r="CA280" s="22">
        <f t="shared" si="86"/>
        <v>0</v>
      </c>
      <c r="CB280" s="23">
        <f t="shared" si="87"/>
        <v>0</v>
      </c>
      <c r="CC280" s="24">
        <f t="shared" si="88"/>
        <v>0</v>
      </c>
      <c r="CD280" s="64">
        <f t="shared" si="89"/>
        <v>-1</v>
      </c>
      <c r="CE280" s="30"/>
      <c r="CF280" s="64" t="e">
        <f t="shared" si="90"/>
        <v>#N/A</v>
      </c>
      <c r="CG280" s="65">
        <f t="shared" si="91"/>
        <v>1</v>
      </c>
      <c r="CH280" s="64">
        <f t="shared" si="92"/>
        <v>0</v>
      </c>
      <c r="CI280" s="66" t="e">
        <f>VLOOKUP(A280,[1]DATA!$A$6:$AI$331,34,0)</f>
        <v>#N/A</v>
      </c>
      <c r="CJ280" s="67" t="e">
        <f>VLOOKUP(A280,[2]CHAMCONG!A$7:CI$333,79,0)</f>
        <v>#N/A</v>
      </c>
      <c r="CK280" s="68" t="e">
        <f t="shared" si="93"/>
        <v>#N/A</v>
      </c>
      <c r="CL280" s="25"/>
      <c r="CM280" s="25"/>
    </row>
    <row r="281" spans="1:91" s="26" customFormat="1" ht="18" customHeight="1" x14ac:dyDescent="0.25">
      <c r="A281" s="69"/>
      <c r="B281" s="70"/>
      <c r="C281" s="71"/>
      <c r="D281" s="72"/>
      <c r="E281" s="73"/>
      <c r="F281" s="73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5"/>
      <c r="AB281" s="74"/>
      <c r="AC281" s="74"/>
      <c r="AD281" s="74"/>
      <c r="AE281" s="75"/>
      <c r="AF281" s="75"/>
      <c r="AG281" s="75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62">
        <f t="shared" si="77"/>
        <v>0</v>
      </c>
      <c r="BR281" s="62">
        <f t="shared" si="78"/>
        <v>0</v>
      </c>
      <c r="BS281" s="62">
        <f t="shared" si="79"/>
        <v>0</v>
      </c>
      <c r="BT281" s="62">
        <f t="shared" si="80"/>
        <v>0</v>
      </c>
      <c r="BU281" s="62">
        <f t="shared" si="81"/>
        <v>0</v>
      </c>
      <c r="BV281" s="62"/>
      <c r="BW281" s="62">
        <f t="shared" si="82"/>
        <v>0</v>
      </c>
      <c r="BX281" s="62">
        <f t="shared" si="83"/>
        <v>0</v>
      </c>
      <c r="BY281" s="62">
        <f t="shared" si="84"/>
        <v>0</v>
      </c>
      <c r="BZ281" s="63">
        <f t="shared" si="85"/>
        <v>0</v>
      </c>
      <c r="CA281" s="22">
        <f t="shared" si="86"/>
        <v>0</v>
      </c>
      <c r="CB281" s="23">
        <f t="shared" si="87"/>
        <v>0</v>
      </c>
      <c r="CC281" s="24">
        <f t="shared" si="88"/>
        <v>0</v>
      </c>
      <c r="CD281" s="64">
        <f t="shared" si="89"/>
        <v>-1</v>
      </c>
      <c r="CE281" s="30"/>
      <c r="CF281" s="64" t="e">
        <f t="shared" si="90"/>
        <v>#N/A</v>
      </c>
      <c r="CG281" s="65">
        <f t="shared" si="91"/>
        <v>1</v>
      </c>
      <c r="CH281" s="64">
        <f t="shared" si="92"/>
        <v>0</v>
      </c>
      <c r="CI281" s="66" t="e">
        <f>VLOOKUP(A281,[1]DATA!$A$6:$AI$331,34,0)</f>
        <v>#N/A</v>
      </c>
      <c r="CJ281" s="67" t="e">
        <f>VLOOKUP(A281,[2]CHAMCONG!A$7:CI$333,79,0)</f>
        <v>#N/A</v>
      </c>
      <c r="CK281" s="68" t="e">
        <f t="shared" si="93"/>
        <v>#N/A</v>
      </c>
      <c r="CL281" s="25"/>
      <c r="CM281" s="25"/>
    </row>
    <row r="282" spans="1:91" s="26" customFormat="1" ht="18" customHeight="1" x14ac:dyDescent="0.25">
      <c r="A282" s="69"/>
      <c r="B282" s="70"/>
      <c r="C282" s="71"/>
      <c r="D282" s="72"/>
      <c r="E282" s="73"/>
      <c r="F282" s="73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5"/>
      <c r="AB282" s="74"/>
      <c r="AC282" s="74"/>
      <c r="AD282" s="74"/>
      <c r="AE282" s="75"/>
      <c r="AF282" s="75"/>
      <c r="AG282" s="74"/>
      <c r="AH282" s="74"/>
      <c r="AI282" s="74"/>
      <c r="AJ282" s="74"/>
      <c r="AK282" s="75"/>
      <c r="AL282" s="74"/>
      <c r="AM282" s="74"/>
      <c r="AN282" s="74"/>
      <c r="AO282" s="74"/>
      <c r="AP282" s="74"/>
      <c r="AQ282" s="75"/>
      <c r="AR282" s="74"/>
      <c r="AS282" s="75"/>
      <c r="AT282" s="75"/>
      <c r="AU282" s="75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62">
        <f t="shared" si="77"/>
        <v>0</v>
      </c>
      <c r="BR282" s="62">
        <f t="shared" si="78"/>
        <v>0</v>
      </c>
      <c r="BS282" s="62">
        <f t="shared" si="79"/>
        <v>0</v>
      </c>
      <c r="BT282" s="62">
        <f t="shared" si="80"/>
        <v>0</v>
      </c>
      <c r="BU282" s="62">
        <f t="shared" si="81"/>
        <v>0</v>
      </c>
      <c r="BV282" s="62"/>
      <c r="BW282" s="62">
        <f t="shared" si="82"/>
        <v>0</v>
      </c>
      <c r="BX282" s="62">
        <f t="shared" si="83"/>
        <v>0</v>
      </c>
      <c r="BY282" s="62">
        <f t="shared" si="84"/>
        <v>0</v>
      </c>
      <c r="BZ282" s="63">
        <f t="shared" si="85"/>
        <v>0</v>
      </c>
      <c r="CA282" s="22">
        <f t="shared" si="86"/>
        <v>0</v>
      </c>
      <c r="CB282" s="23">
        <f t="shared" si="87"/>
        <v>0</v>
      </c>
      <c r="CC282" s="24">
        <f t="shared" si="88"/>
        <v>0</v>
      </c>
      <c r="CD282" s="64">
        <f t="shared" si="89"/>
        <v>-1</v>
      </c>
      <c r="CE282" s="30"/>
      <c r="CF282" s="64" t="e">
        <f t="shared" si="90"/>
        <v>#N/A</v>
      </c>
      <c r="CG282" s="65">
        <f t="shared" si="91"/>
        <v>1</v>
      </c>
      <c r="CH282" s="64">
        <f t="shared" si="92"/>
        <v>0</v>
      </c>
      <c r="CI282" s="66" t="e">
        <f>VLOOKUP(A282,[1]DATA!$A$6:$AI$331,34,0)</f>
        <v>#N/A</v>
      </c>
      <c r="CJ282" s="67" t="e">
        <f>VLOOKUP(A282,[2]CHAMCONG!A$7:CI$333,79,0)</f>
        <v>#N/A</v>
      </c>
      <c r="CK282" s="68" t="e">
        <f t="shared" si="93"/>
        <v>#N/A</v>
      </c>
      <c r="CL282" s="25"/>
      <c r="CM282" s="25"/>
    </row>
    <row r="283" spans="1:91" s="26" customFormat="1" ht="18" customHeight="1" x14ac:dyDescent="0.25">
      <c r="A283" s="69"/>
      <c r="B283" s="70"/>
      <c r="C283" s="71"/>
      <c r="D283" s="72"/>
      <c r="E283" s="73"/>
      <c r="F283" s="73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62">
        <f t="shared" si="77"/>
        <v>0</v>
      </c>
      <c r="BR283" s="62">
        <f t="shared" si="78"/>
        <v>0</v>
      </c>
      <c r="BS283" s="62">
        <f t="shared" si="79"/>
        <v>0</v>
      </c>
      <c r="BT283" s="62">
        <f t="shared" si="80"/>
        <v>0</v>
      </c>
      <c r="BU283" s="62">
        <f t="shared" si="81"/>
        <v>0</v>
      </c>
      <c r="BV283" s="62"/>
      <c r="BW283" s="62">
        <f t="shared" si="82"/>
        <v>0</v>
      </c>
      <c r="BX283" s="62">
        <f t="shared" si="83"/>
        <v>0</v>
      </c>
      <c r="BY283" s="62">
        <f t="shared" si="84"/>
        <v>0</v>
      </c>
      <c r="BZ283" s="63">
        <f t="shared" si="85"/>
        <v>0</v>
      </c>
      <c r="CA283" s="22">
        <f t="shared" si="86"/>
        <v>0</v>
      </c>
      <c r="CB283" s="23">
        <f t="shared" si="87"/>
        <v>0</v>
      </c>
      <c r="CC283" s="24">
        <f t="shared" si="88"/>
        <v>0</v>
      </c>
      <c r="CD283" s="64">
        <f t="shared" si="89"/>
        <v>-1</v>
      </c>
      <c r="CE283" s="30"/>
      <c r="CF283" s="64" t="e">
        <f t="shared" si="90"/>
        <v>#N/A</v>
      </c>
      <c r="CG283" s="65">
        <f t="shared" si="91"/>
        <v>1</v>
      </c>
      <c r="CH283" s="64">
        <f t="shared" si="92"/>
        <v>0</v>
      </c>
      <c r="CI283" s="66" t="e">
        <f>VLOOKUP(A283,[1]DATA!$A$6:$AI$331,34,0)</f>
        <v>#N/A</v>
      </c>
      <c r="CJ283" s="67" t="e">
        <f>VLOOKUP(A283,[2]CHAMCONG!A$7:CI$333,79,0)</f>
        <v>#N/A</v>
      </c>
      <c r="CK283" s="68" t="e">
        <f t="shared" si="93"/>
        <v>#N/A</v>
      </c>
      <c r="CL283" s="25"/>
      <c r="CM283" s="25"/>
    </row>
    <row r="284" spans="1:91" s="26" customFormat="1" ht="18" customHeight="1" x14ac:dyDescent="0.25">
      <c r="A284" s="69"/>
      <c r="B284" s="70"/>
      <c r="C284" s="71"/>
      <c r="D284" s="72"/>
      <c r="E284" s="73"/>
      <c r="F284" s="73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5"/>
      <c r="R284" s="75"/>
      <c r="S284" s="74"/>
      <c r="T284" s="74"/>
      <c r="U284" s="74"/>
      <c r="V284" s="74"/>
      <c r="W284" s="75"/>
      <c r="X284" s="74"/>
      <c r="Y284" s="75"/>
      <c r="Z284" s="74"/>
      <c r="AA284" s="75"/>
      <c r="AB284" s="74"/>
      <c r="AC284" s="75"/>
      <c r="AD284" s="74"/>
      <c r="AE284" s="75"/>
      <c r="AF284" s="75"/>
      <c r="AG284" s="75"/>
      <c r="AH284" s="74"/>
      <c r="AI284" s="74"/>
      <c r="AJ284" s="74"/>
      <c r="AK284" s="75"/>
      <c r="AL284" s="74"/>
      <c r="AM284" s="75"/>
      <c r="AN284" s="74"/>
      <c r="AO284" s="75"/>
      <c r="AP284" s="74"/>
      <c r="AQ284" s="75"/>
      <c r="AR284" s="74"/>
      <c r="AS284" s="75"/>
      <c r="AT284" s="75"/>
      <c r="AU284" s="74"/>
      <c r="AV284" s="74"/>
      <c r="AW284" s="74"/>
      <c r="AX284" s="74"/>
      <c r="AY284" s="75"/>
      <c r="AZ284" s="74"/>
      <c r="BA284" s="75"/>
      <c r="BB284" s="74"/>
      <c r="BC284" s="75"/>
      <c r="BD284" s="74"/>
      <c r="BE284" s="75"/>
      <c r="BF284" s="74"/>
      <c r="BG284" s="75"/>
      <c r="BH284" s="75"/>
      <c r="BI284" s="74"/>
      <c r="BJ284" s="74"/>
      <c r="BK284" s="74"/>
      <c r="BL284" s="74"/>
      <c r="BM284" s="74"/>
      <c r="BN284" s="74"/>
      <c r="BO284" s="74"/>
      <c r="BP284" s="74"/>
      <c r="BQ284" s="62">
        <f t="shared" si="77"/>
        <v>0</v>
      </c>
      <c r="BR284" s="62">
        <f t="shared" si="78"/>
        <v>0</v>
      </c>
      <c r="BS284" s="62">
        <f t="shared" si="79"/>
        <v>0</v>
      </c>
      <c r="BT284" s="62">
        <f t="shared" si="80"/>
        <v>0</v>
      </c>
      <c r="BU284" s="62">
        <f t="shared" si="81"/>
        <v>0</v>
      </c>
      <c r="BV284" s="62"/>
      <c r="BW284" s="62">
        <f t="shared" si="82"/>
        <v>0</v>
      </c>
      <c r="BX284" s="62">
        <f t="shared" si="83"/>
        <v>0</v>
      </c>
      <c r="BY284" s="62">
        <f t="shared" si="84"/>
        <v>0</v>
      </c>
      <c r="BZ284" s="63">
        <f t="shared" si="85"/>
        <v>0</v>
      </c>
      <c r="CA284" s="22">
        <f t="shared" si="86"/>
        <v>0</v>
      </c>
      <c r="CB284" s="23">
        <f t="shared" si="87"/>
        <v>0</v>
      </c>
      <c r="CC284" s="24">
        <f t="shared" si="88"/>
        <v>0</v>
      </c>
      <c r="CD284" s="64">
        <f t="shared" si="89"/>
        <v>-1</v>
      </c>
      <c r="CE284" s="30"/>
      <c r="CF284" s="64" t="e">
        <f t="shared" si="90"/>
        <v>#N/A</v>
      </c>
      <c r="CG284" s="65">
        <f t="shared" si="91"/>
        <v>1</v>
      </c>
      <c r="CH284" s="64">
        <f t="shared" si="92"/>
        <v>0</v>
      </c>
      <c r="CI284" s="66" t="e">
        <f>VLOOKUP(A284,[1]DATA!$A$6:$AI$331,34,0)</f>
        <v>#N/A</v>
      </c>
      <c r="CJ284" s="67" t="e">
        <f>VLOOKUP(A284,[2]CHAMCONG!A$7:CI$333,79,0)</f>
        <v>#N/A</v>
      </c>
      <c r="CK284" s="68" t="e">
        <f t="shared" si="93"/>
        <v>#N/A</v>
      </c>
      <c r="CL284" s="25"/>
      <c r="CM284" s="25"/>
    </row>
    <row r="285" spans="1:91" s="26" customFormat="1" ht="18" customHeight="1" x14ac:dyDescent="0.25">
      <c r="A285" s="69"/>
      <c r="B285" s="70"/>
      <c r="C285" s="71"/>
      <c r="D285" s="72"/>
      <c r="E285" s="73"/>
      <c r="F285" s="73"/>
      <c r="G285" s="74"/>
      <c r="H285" s="74"/>
      <c r="I285" s="75"/>
      <c r="J285" s="74"/>
      <c r="K285" s="75"/>
      <c r="L285" s="74"/>
      <c r="M285" s="75"/>
      <c r="N285" s="74"/>
      <c r="O285" s="75"/>
      <c r="P285" s="74"/>
      <c r="Q285" s="74"/>
      <c r="R285" s="74"/>
      <c r="S285" s="75"/>
      <c r="T285" s="74"/>
      <c r="U285" s="75"/>
      <c r="V285" s="74"/>
      <c r="W285" s="75"/>
      <c r="X285" s="74"/>
      <c r="Y285" s="75"/>
      <c r="Z285" s="74"/>
      <c r="AA285" s="75"/>
      <c r="AB285" s="74"/>
      <c r="AC285" s="75"/>
      <c r="AD285" s="74"/>
      <c r="AE285" s="74"/>
      <c r="AF285" s="74"/>
      <c r="AG285" s="75"/>
      <c r="AH285" s="74"/>
      <c r="AI285" s="75"/>
      <c r="AJ285" s="74"/>
      <c r="AK285" s="75"/>
      <c r="AL285" s="74"/>
      <c r="AM285" s="75"/>
      <c r="AN285" s="74"/>
      <c r="AO285" s="75"/>
      <c r="AP285" s="74"/>
      <c r="AQ285" s="75"/>
      <c r="AR285" s="74"/>
      <c r="AS285" s="74"/>
      <c r="AT285" s="74"/>
      <c r="AU285" s="74"/>
      <c r="AV285" s="74"/>
      <c r="AW285" s="74"/>
      <c r="AX285" s="74"/>
      <c r="AY285" s="75"/>
      <c r="AZ285" s="74"/>
      <c r="BA285" s="74"/>
      <c r="BB285" s="74"/>
      <c r="BC285" s="74"/>
      <c r="BD285" s="74"/>
      <c r="BE285" s="75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62">
        <f t="shared" si="77"/>
        <v>0</v>
      </c>
      <c r="BR285" s="62">
        <f t="shared" si="78"/>
        <v>0</v>
      </c>
      <c r="BS285" s="62">
        <f t="shared" si="79"/>
        <v>0</v>
      </c>
      <c r="BT285" s="62">
        <f t="shared" si="80"/>
        <v>0</v>
      </c>
      <c r="BU285" s="62">
        <f t="shared" si="81"/>
        <v>0</v>
      </c>
      <c r="BV285" s="62"/>
      <c r="BW285" s="62">
        <f t="shared" si="82"/>
        <v>0</v>
      </c>
      <c r="BX285" s="62">
        <f t="shared" si="83"/>
        <v>0</v>
      </c>
      <c r="BY285" s="62">
        <f t="shared" si="84"/>
        <v>0</v>
      </c>
      <c r="BZ285" s="63">
        <f t="shared" si="85"/>
        <v>0</v>
      </c>
      <c r="CA285" s="22">
        <f t="shared" si="86"/>
        <v>0</v>
      </c>
      <c r="CB285" s="23">
        <f t="shared" si="87"/>
        <v>0</v>
      </c>
      <c r="CC285" s="24">
        <f t="shared" si="88"/>
        <v>0</v>
      </c>
      <c r="CD285" s="64">
        <f t="shared" si="89"/>
        <v>-1</v>
      </c>
      <c r="CE285" s="30"/>
      <c r="CF285" s="64" t="e">
        <f t="shared" si="90"/>
        <v>#N/A</v>
      </c>
      <c r="CG285" s="65">
        <f t="shared" si="91"/>
        <v>1</v>
      </c>
      <c r="CH285" s="64">
        <f t="shared" si="92"/>
        <v>0</v>
      </c>
      <c r="CI285" s="66" t="e">
        <f>VLOOKUP(A285,[1]DATA!$A$6:$AI$331,34,0)</f>
        <v>#N/A</v>
      </c>
      <c r="CJ285" s="67" t="e">
        <f>VLOOKUP(A285,[2]CHAMCONG!A$7:CI$333,79,0)</f>
        <v>#N/A</v>
      </c>
      <c r="CK285" s="68" t="e">
        <f t="shared" si="93"/>
        <v>#N/A</v>
      </c>
      <c r="CL285" s="25"/>
      <c r="CM285" s="25"/>
    </row>
    <row r="286" spans="1:91" s="26" customFormat="1" ht="18" customHeight="1" x14ac:dyDescent="0.25">
      <c r="A286" s="69"/>
      <c r="B286" s="70"/>
      <c r="C286" s="71"/>
      <c r="D286" s="72"/>
      <c r="E286" s="73"/>
      <c r="F286" s="73"/>
      <c r="G286" s="74"/>
      <c r="H286" s="74"/>
      <c r="I286" s="75"/>
      <c r="J286" s="74"/>
      <c r="K286" s="74"/>
      <c r="L286" s="74"/>
      <c r="M286" s="74"/>
      <c r="N286" s="74"/>
      <c r="O286" s="75"/>
      <c r="P286" s="74"/>
      <c r="Q286" s="74"/>
      <c r="R286" s="74"/>
      <c r="S286" s="74"/>
      <c r="T286" s="74"/>
      <c r="U286" s="74"/>
      <c r="V286" s="74"/>
      <c r="W286" s="75"/>
      <c r="X286" s="74"/>
      <c r="Y286" s="74"/>
      <c r="Z286" s="74"/>
      <c r="AA286" s="74"/>
      <c r="AB286" s="74"/>
      <c r="AC286" s="75"/>
      <c r="AD286" s="74"/>
      <c r="AE286" s="74"/>
      <c r="AF286" s="74"/>
      <c r="AG286" s="74"/>
      <c r="AH286" s="74"/>
      <c r="AI286" s="74"/>
      <c r="AJ286" s="74"/>
      <c r="AK286" s="75"/>
      <c r="AL286" s="74"/>
      <c r="AM286" s="74"/>
      <c r="AN286" s="74"/>
      <c r="AO286" s="74"/>
      <c r="AP286" s="74"/>
      <c r="AQ286" s="75"/>
      <c r="AR286" s="74"/>
      <c r="AS286" s="74"/>
      <c r="AT286" s="74"/>
      <c r="AU286" s="74"/>
      <c r="AV286" s="74"/>
      <c r="AW286" s="74"/>
      <c r="AX286" s="74"/>
      <c r="AY286" s="75"/>
      <c r="AZ286" s="74"/>
      <c r="BA286" s="74"/>
      <c r="BB286" s="74"/>
      <c r="BC286" s="74"/>
      <c r="BD286" s="74"/>
      <c r="BE286" s="75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62">
        <f t="shared" si="77"/>
        <v>0</v>
      </c>
      <c r="BR286" s="62">
        <f t="shared" si="78"/>
        <v>0</v>
      </c>
      <c r="BS286" s="62">
        <f t="shared" si="79"/>
        <v>0</v>
      </c>
      <c r="BT286" s="62">
        <f t="shared" si="80"/>
        <v>0</v>
      </c>
      <c r="BU286" s="62">
        <f t="shared" si="81"/>
        <v>0</v>
      </c>
      <c r="BV286" s="62"/>
      <c r="BW286" s="62">
        <f t="shared" si="82"/>
        <v>0</v>
      </c>
      <c r="BX286" s="62">
        <f t="shared" si="83"/>
        <v>0</v>
      </c>
      <c r="BY286" s="62">
        <f t="shared" si="84"/>
        <v>0</v>
      </c>
      <c r="BZ286" s="63">
        <f t="shared" si="85"/>
        <v>0</v>
      </c>
      <c r="CA286" s="22">
        <f t="shared" si="86"/>
        <v>0</v>
      </c>
      <c r="CB286" s="23">
        <f t="shared" si="87"/>
        <v>0</v>
      </c>
      <c r="CC286" s="24">
        <f t="shared" si="88"/>
        <v>0</v>
      </c>
      <c r="CD286" s="64">
        <f t="shared" si="89"/>
        <v>-1</v>
      </c>
      <c r="CE286" s="30"/>
      <c r="CF286" s="64" t="e">
        <f t="shared" si="90"/>
        <v>#N/A</v>
      </c>
      <c r="CG286" s="65">
        <f t="shared" si="91"/>
        <v>1</v>
      </c>
      <c r="CH286" s="64">
        <f t="shared" si="92"/>
        <v>0</v>
      </c>
      <c r="CI286" s="66" t="e">
        <f>VLOOKUP(A286,[1]DATA!$A$6:$AI$331,34,0)</f>
        <v>#N/A</v>
      </c>
      <c r="CJ286" s="67" t="e">
        <f>VLOOKUP(A286,[2]CHAMCONG!A$7:CI$333,79,0)</f>
        <v>#N/A</v>
      </c>
      <c r="CK286" s="68" t="e">
        <f t="shared" si="93"/>
        <v>#N/A</v>
      </c>
      <c r="CL286" s="25"/>
      <c r="CM286" s="25"/>
    </row>
    <row r="287" spans="1:91" s="26" customFormat="1" ht="18" customHeight="1" x14ac:dyDescent="0.25">
      <c r="A287" s="69"/>
      <c r="B287" s="70"/>
      <c r="C287" s="71"/>
      <c r="D287" s="72"/>
      <c r="E287" s="73"/>
      <c r="F287" s="73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5"/>
      <c r="AD287" s="74"/>
      <c r="AE287" s="75"/>
      <c r="AF287" s="75"/>
      <c r="AG287" s="75"/>
      <c r="AH287" s="74"/>
      <c r="AI287" s="75"/>
      <c r="AJ287" s="74"/>
      <c r="AK287" s="75"/>
      <c r="AL287" s="74"/>
      <c r="AM287" s="75"/>
      <c r="AN287" s="74"/>
      <c r="AO287" s="75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62">
        <f t="shared" si="77"/>
        <v>0</v>
      </c>
      <c r="BR287" s="62">
        <f t="shared" si="78"/>
        <v>0</v>
      </c>
      <c r="BS287" s="62">
        <f t="shared" si="79"/>
        <v>0</v>
      </c>
      <c r="BT287" s="62">
        <f t="shared" si="80"/>
        <v>0</v>
      </c>
      <c r="BU287" s="62">
        <f t="shared" si="81"/>
        <v>0</v>
      </c>
      <c r="BV287" s="62"/>
      <c r="BW287" s="62">
        <f t="shared" si="82"/>
        <v>0</v>
      </c>
      <c r="BX287" s="62">
        <f t="shared" si="83"/>
        <v>0</v>
      </c>
      <c r="BY287" s="62">
        <f t="shared" si="84"/>
        <v>0</v>
      </c>
      <c r="BZ287" s="63">
        <f t="shared" si="85"/>
        <v>0</v>
      </c>
      <c r="CA287" s="22">
        <f t="shared" si="86"/>
        <v>0</v>
      </c>
      <c r="CB287" s="23">
        <f t="shared" si="87"/>
        <v>0</v>
      </c>
      <c r="CC287" s="24">
        <f t="shared" si="88"/>
        <v>0</v>
      </c>
      <c r="CD287" s="64">
        <f t="shared" si="89"/>
        <v>-1</v>
      </c>
      <c r="CE287" s="30"/>
      <c r="CF287" s="64" t="e">
        <f t="shared" si="90"/>
        <v>#N/A</v>
      </c>
      <c r="CG287" s="65">
        <f t="shared" si="91"/>
        <v>1</v>
      </c>
      <c r="CH287" s="64">
        <f t="shared" si="92"/>
        <v>0</v>
      </c>
      <c r="CI287" s="66" t="e">
        <f>VLOOKUP(A287,[1]DATA!$A$6:$AI$331,34,0)</f>
        <v>#N/A</v>
      </c>
      <c r="CJ287" s="67" t="e">
        <f>VLOOKUP(A287,[2]CHAMCONG!A$7:CI$333,79,0)</f>
        <v>#N/A</v>
      </c>
      <c r="CK287" s="68" t="e">
        <f t="shared" si="93"/>
        <v>#N/A</v>
      </c>
      <c r="CL287" s="25"/>
      <c r="CM287" s="25"/>
    </row>
    <row r="288" spans="1:91" s="26" customFormat="1" ht="18" customHeight="1" x14ac:dyDescent="0.25">
      <c r="A288" s="69"/>
      <c r="B288" s="70"/>
      <c r="C288" s="71"/>
      <c r="D288" s="72"/>
      <c r="E288" s="73"/>
      <c r="F288" s="73"/>
      <c r="G288" s="74"/>
      <c r="H288" s="74"/>
      <c r="I288" s="75"/>
      <c r="J288" s="74"/>
      <c r="K288" s="75"/>
      <c r="L288" s="74"/>
      <c r="M288" s="75"/>
      <c r="N288" s="74"/>
      <c r="O288" s="75"/>
      <c r="P288" s="74"/>
      <c r="Q288" s="74"/>
      <c r="R288" s="74"/>
      <c r="S288" s="75"/>
      <c r="T288" s="74"/>
      <c r="U288" s="75"/>
      <c r="V288" s="74"/>
      <c r="W288" s="75"/>
      <c r="X288" s="74"/>
      <c r="Y288" s="75"/>
      <c r="Z288" s="74"/>
      <c r="AA288" s="75"/>
      <c r="AB288" s="74"/>
      <c r="AC288" s="75"/>
      <c r="AD288" s="74"/>
      <c r="AE288" s="74"/>
      <c r="AF288" s="74"/>
      <c r="AG288" s="75"/>
      <c r="AH288" s="74"/>
      <c r="AI288" s="75"/>
      <c r="AJ288" s="74"/>
      <c r="AK288" s="75"/>
      <c r="AL288" s="74"/>
      <c r="AM288" s="75"/>
      <c r="AN288" s="74"/>
      <c r="AO288" s="75"/>
      <c r="AP288" s="74"/>
      <c r="AQ288" s="75"/>
      <c r="AR288" s="74"/>
      <c r="AS288" s="74"/>
      <c r="AT288" s="74"/>
      <c r="AU288" s="74"/>
      <c r="AV288" s="74"/>
      <c r="AW288" s="74"/>
      <c r="AX288" s="74"/>
      <c r="AY288" s="75"/>
      <c r="AZ288" s="74"/>
      <c r="BA288" s="74"/>
      <c r="BB288" s="74"/>
      <c r="BC288" s="74"/>
      <c r="BD288" s="74"/>
      <c r="BE288" s="75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62">
        <f t="shared" si="77"/>
        <v>0</v>
      </c>
      <c r="BR288" s="62">
        <f t="shared" si="78"/>
        <v>0</v>
      </c>
      <c r="BS288" s="62">
        <f t="shared" si="79"/>
        <v>0</v>
      </c>
      <c r="BT288" s="62">
        <f t="shared" si="80"/>
        <v>0</v>
      </c>
      <c r="BU288" s="62">
        <f t="shared" si="81"/>
        <v>0</v>
      </c>
      <c r="BV288" s="62"/>
      <c r="BW288" s="62">
        <f t="shared" si="82"/>
        <v>0</v>
      </c>
      <c r="BX288" s="62">
        <f t="shared" si="83"/>
        <v>0</v>
      </c>
      <c r="BY288" s="62">
        <f t="shared" si="84"/>
        <v>0</v>
      </c>
      <c r="BZ288" s="63">
        <f t="shared" si="85"/>
        <v>0</v>
      </c>
      <c r="CA288" s="22">
        <f t="shared" si="86"/>
        <v>0</v>
      </c>
      <c r="CB288" s="23">
        <f t="shared" si="87"/>
        <v>0</v>
      </c>
      <c r="CC288" s="24">
        <f t="shared" si="88"/>
        <v>0</v>
      </c>
      <c r="CD288" s="64">
        <f t="shared" si="89"/>
        <v>-1</v>
      </c>
      <c r="CE288" s="30"/>
      <c r="CF288" s="64" t="e">
        <f t="shared" si="90"/>
        <v>#N/A</v>
      </c>
      <c r="CG288" s="65">
        <f t="shared" si="91"/>
        <v>1</v>
      </c>
      <c r="CH288" s="64">
        <f t="shared" si="92"/>
        <v>0</v>
      </c>
      <c r="CI288" s="66" t="e">
        <f>VLOOKUP(A288,[1]DATA!$A$6:$AI$331,34,0)</f>
        <v>#N/A</v>
      </c>
      <c r="CJ288" s="67" t="e">
        <f>VLOOKUP(A288,[2]CHAMCONG!A$7:CI$333,79,0)</f>
        <v>#N/A</v>
      </c>
      <c r="CK288" s="68" t="e">
        <f t="shared" si="93"/>
        <v>#N/A</v>
      </c>
      <c r="CL288" s="25"/>
      <c r="CM288" s="25"/>
    </row>
    <row r="289" spans="1:91" s="26" customFormat="1" ht="18" customHeight="1" x14ac:dyDescent="0.25">
      <c r="A289" s="69"/>
      <c r="B289" s="70"/>
      <c r="C289" s="71"/>
      <c r="D289" s="72"/>
      <c r="E289" s="73"/>
      <c r="F289" s="73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62">
        <f t="shared" si="77"/>
        <v>0</v>
      </c>
      <c r="BR289" s="62">
        <f t="shared" si="78"/>
        <v>0</v>
      </c>
      <c r="BS289" s="62">
        <f t="shared" si="79"/>
        <v>0</v>
      </c>
      <c r="BT289" s="62">
        <f t="shared" si="80"/>
        <v>0</v>
      </c>
      <c r="BU289" s="62">
        <f t="shared" si="81"/>
        <v>0</v>
      </c>
      <c r="BV289" s="62"/>
      <c r="BW289" s="62">
        <f t="shared" si="82"/>
        <v>0</v>
      </c>
      <c r="BX289" s="62">
        <f t="shared" si="83"/>
        <v>0</v>
      </c>
      <c r="BY289" s="62">
        <f t="shared" si="84"/>
        <v>0</v>
      </c>
      <c r="BZ289" s="63">
        <f t="shared" si="85"/>
        <v>0</v>
      </c>
      <c r="CA289" s="22">
        <f t="shared" si="86"/>
        <v>0</v>
      </c>
      <c r="CB289" s="23">
        <f t="shared" si="87"/>
        <v>0</v>
      </c>
      <c r="CC289" s="24">
        <f t="shared" si="88"/>
        <v>0</v>
      </c>
      <c r="CD289" s="64">
        <f t="shared" si="89"/>
        <v>-1</v>
      </c>
      <c r="CE289" s="30"/>
      <c r="CF289" s="64" t="e">
        <f t="shared" si="90"/>
        <v>#N/A</v>
      </c>
      <c r="CG289" s="65">
        <f t="shared" si="91"/>
        <v>1</v>
      </c>
      <c r="CH289" s="64">
        <f t="shared" si="92"/>
        <v>0</v>
      </c>
      <c r="CI289" s="66" t="e">
        <f>VLOOKUP(A289,[1]DATA!$A$6:$AI$331,34,0)</f>
        <v>#N/A</v>
      </c>
      <c r="CJ289" s="67" t="e">
        <f>VLOOKUP(A289,[2]CHAMCONG!A$7:CI$333,79,0)</f>
        <v>#N/A</v>
      </c>
      <c r="CK289" s="68" t="e">
        <f t="shared" si="93"/>
        <v>#N/A</v>
      </c>
      <c r="CL289" s="25"/>
      <c r="CM289" s="25"/>
    </row>
    <row r="290" spans="1:91" s="26" customFormat="1" ht="18" customHeight="1" x14ac:dyDescent="0.25">
      <c r="A290" s="69"/>
      <c r="B290" s="70"/>
      <c r="C290" s="71"/>
      <c r="D290" s="72"/>
      <c r="E290" s="73"/>
      <c r="F290" s="73"/>
      <c r="G290" s="74"/>
      <c r="H290" s="74"/>
      <c r="I290" s="75"/>
      <c r="J290" s="74"/>
      <c r="K290" s="74"/>
      <c r="L290" s="74"/>
      <c r="M290" s="74"/>
      <c r="N290" s="74"/>
      <c r="O290" s="75"/>
      <c r="P290" s="74"/>
      <c r="Q290" s="74"/>
      <c r="R290" s="74"/>
      <c r="S290" s="74"/>
      <c r="T290" s="74"/>
      <c r="U290" s="74"/>
      <c r="V290" s="74"/>
      <c r="W290" s="75"/>
      <c r="X290" s="74"/>
      <c r="Y290" s="74"/>
      <c r="Z290" s="74"/>
      <c r="AA290" s="74"/>
      <c r="AB290" s="74"/>
      <c r="AC290" s="75"/>
      <c r="AD290" s="74"/>
      <c r="AE290" s="74"/>
      <c r="AF290" s="74"/>
      <c r="AG290" s="74"/>
      <c r="AH290" s="74"/>
      <c r="AI290" s="74"/>
      <c r="AJ290" s="74"/>
      <c r="AK290" s="75"/>
      <c r="AL290" s="74"/>
      <c r="AM290" s="74"/>
      <c r="AN290" s="74"/>
      <c r="AO290" s="74"/>
      <c r="AP290" s="74"/>
      <c r="AQ290" s="75"/>
      <c r="AR290" s="74"/>
      <c r="AS290" s="74"/>
      <c r="AT290" s="74"/>
      <c r="AU290" s="74"/>
      <c r="AV290" s="74"/>
      <c r="AW290" s="74"/>
      <c r="AX290" s="74"/>
      <c r="AY290" s="75"/>
      <c r="AZ290" s="74"/>
      <c r="BA290" s="74"/>
      <c r="BB290" s="74"/>
      <c r="BC290" s="74"/>
      <c r="BD290" s="74"/>
      <c r="BE290" s="75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62">
        <f t="shared" si="77"/>
        <v>0</v>
      </c>
      <c r="BR290" s="62">
        <f t="shared" si="78"/>
        <v>0</v>
      </c>
      <c r="BS290" s="62">
        <f t="shared" si="79"/>
        <v>0</v>
      </c>
      <c r="BT290" s="62">
        <f t="shared" si="80"/>
        <v>0</v>
      </c>
      <c r="BU290" s="62">
        <f t="shared" si="81"/>
        <v>0</v>
      </c>
      <c r="BV290" s="62"/>
      <c r="BW290" s="62">
        <f t="shared" si="82"/>
        <v>0</v>
      </c>
      <c r="BX290" s="62">
        <f t="shared" si="83"/>
        <v>0</v>
      </c>
      <c r="BY290" s="62">
        <f t="shared" si="84"/>
        <v>0</v>
      </c>
      <c r="BZ290" s="63">
        <f t="shared" si="85"/>
        <v>0</v>
      </c>
      <c r="CA290" s="22">
        <f t="shared" si="86"/>
        <v>0</v>
      </c>
      <c r="CB290" s="23">
        <f t="shared" si="87"/>
        <v>0</v>
      </c>
      <c r="CC290" s="24">
        <f t="shared" si="88"/>
        <v>0</v>
      </c>
      <c r="CD290" s="64">
        <f t="shared" si="89"/>
        <v>-1</v>
      </c>
      <c r="CE290" s="30"/>
      <c r="CF290" s="64" t="e">
        <f t="shared" si="90"/>
        <v>#N/A</v>
      </c>
      <c r="CG290" s="65">
        <f t="shared" si="91"/>
        <v>1</v>
      </c>
      <c r="CH290" s="64">
        <f t="shared" si="92"/>
        <v>0</v>
      </c>
      <c r="CI290" s="66" t="e">
        <f>VLOOKUP(A290,[1]DATA!$A$6:$AI$331,34,0)</f>
        <v>#N/A</v>
      </c>
      <c r="CJ290" s="67" t="e">
        <f>VLOOKUP(A290,[2]CHAMCONG!A$7:CI$333,79,0)</f>
        <v>#N/A</v>
      </c>
      <c r="CK290" s="68" t="e">
        <f t="shared" si="93"/>
        <v>#N/A</v>
      </c>
      <c r="CL290" s="25"/>
      <c r="CM290" s="25"/>
    </row>
    <row r="291" spans="1:91" s="26" customFormat="1" ht="18" customHeight="1" x14ac:dyDescent="0.25">
      <c r="A291" s="69"/>
      <c r="B291" s="70"/>
      <c r="C291" s="71"/>
      <c r="D291" s="72"/>
      <c r="E291" s="73"/>
      <c r="F291" s="73"/>
      <c r="G291" s="74"/>
      <c r="H291" s="74"/>
      <c r="I291" s="75"/>
      <c r="J291" s="74"/>
      <c r="K291" s="75"/>
      <c r="L291" s="74"/>
      <c r="M291" s="75"/>
      <c r="N291" s="74"/>
      <c r="O291" s="75"/>
      <c r="P291" s="74"/>
      <c r="Q291" s="75"/>
      <c r="R291" s="74"/>
      <c r="S291" s="75"/>
      <c r="T291" s="74"/>
      <c r="U291" s="75"/>
      <c r="V291" s="74"/>
      <c r="W291" s="75"/>
      <c r="X291" s="74"/>
      <c r="Y291" s="75"/>
      <c r="Z291" s="74"/>
      <c r="AA291" s="75"/>
      <c r="AB291" s="74"/>
      <c r="AC291" s="75"/>
      <c r="AD291" s="74"/>
      <c r="AE291" s="75"/>
      <c r="AF291" s="75"/>
      <c r="AG291" s="75"/>
      <c r="AH291" s="74"/>
      <c r="AI291" s="75"/>
      <c r="AJ291" s="74"/>
      <c r="AK291" s="75"/>
      <c r="AL291" s="74"/>
      <c r="AM291" s="75"/>
      <c r="AN291" s="74"/>
      <c r="AO291" s="75"/>
      <c r="AP291" s="74"/>
      <c r="AQ291" s="75"/>
      <c r="AR291" s="74"/>
      <c r="AS291" s="75"/>
      <c r="AT291" s="75"/>
      <c r="AU291" s="75"/>
      <c r="AV291" s="74"/>
      <c r="AW291" s="74"/>
      <c r="AX291" s="74"/>
      <c r="AY291" s="75"/>
      <c r="AZ291" s="74"/>
      <c r="BA291" s="75"/>
      <c r="BB291" s="74"/>
      <c r="BC291" s="75"/>
      <c r="BD291" s="74"/>
      <c r="BE291" s="75"/>
      <c r="BF291" s="74"/>
      <c r="BG291" s="75"/>
      <c r="BH291" s="75"/>
      <c r="BI291" s="74"/>
      <c r="BJ291" s="74"/>
      <c r="BK291" s="74"/>
      <c r="BL291" s="74"/>
      <c r="BM291" s="74"/>
      <c r="BN291" s="74"/>
      <c r="BO291" s="74"/>
      <c r="BP291" s="74"/>
      <c r="BQ291" s="62">
        <f t="shared" si="77"/>
        <v>0</v>
      </c>
      <c r="BR291" s="62">
        <f t="shared" si="78"/>
        <v>0</v>
      </c>
      <c r="BS291" s="62">
        <f t="shared" si="79"/>
        <v>0</v>
      </c>
      <c r="BT291" s="62">
        <f t="shared" si="80"/>
        <v>0</v>
      </c>
      <c r="BU291" s="62">
        <f t="shared" si="81"/>
        <v>0</v>
      </c>
      <c r="BV291" s="62"/>
      <c r="BW291" s="62">
        <f t="shared" si="82"/>
        <v>0</v>
      </c>
      <c r="BX291" s="62">
        <f t="shared" si="83"/>
        <v>0</v>
      </c>
      <c r="BY291" s="62">
        <f t="shared" si="84"/>
        <v>0</v>
      </c>
      <c r="BZ291" s="63">
        <f t="shared" si="85"/>
        <v>0</v>
      </c>
      <c r="CA291" s="22">
        <f t="shared" si="86"/>
        <v>0</v>
      </c>
      <c r="CB291" s="23">
        <f t="shared" si="87"/>
        <v>0</v>
      </c>
      <c r="CC291" s="24">
        <f t="shared" si="88"/>
        <v>0</v>
      </c>
      <c r="CD291" s="64">
        <f t="shared" si="89"/>
        <v>-1</v>
      </c>
      <c r="CE291" s="30"/>
      <c r="CF291" s="64" t="e">
        <f t="shared" si="90"/>
        <v>#N/A</v>
      </c>
      <c r="CG291" s="65">
        <f t="shared" si="91"/>
        <v>1</v>
      </c>
      <c r="CH291" s="64">
        <f t="shared" si="92"/>
        <v>0</v>
      </c>
      <c r="CI291" s="66" t="e">
        <f>VLOOKUP(A291,[1]DATA!$A$6:$AI$331,34,0)</f>
        <v>#N/A</v>
      </c>
      <c r="CJ291" s="67" t="e">
        <f>VLOOKUP(A291,[2]CHAMCONG!A$7:CI$333,79,0)</f>
        <v>#N/A</v>
      </c>
      <c r="CK291" s="68" t="e">
        <f t="shared" si="93"/>
        <v>#N/A</v>
      </c>
      <c r="CL291" s="25"/>
      <c r="CM291" s="25"/>
    </row>
    <row r="292" spans="1:91" s="29" customFormat="1" ht="18" customHeight="1" x14ac:dyDescent="0.25">
      <c r="A292" s="69"/>
      <c r="B292" s="70"/>
      <c r="C292" s="71"/>
      <c r="D292" s="72"/>
      <c r="E292" s="73"/>
      <c r="F292" s="73"/>
      <c r="G292" s="74"/>
      <c r="H292" s="74"/>
      <c r="I292" s="75"/>
      <c r="J292" s="74"/>
      <c r="K292" s="74"/>
      <c r="L292" s="74"/>
      <c r="M292" s="74"/>
      <c r="N292" s="74"/>
      <c r="O292" s="75"/>
      <c r="P292" s="74"/>
      <c r="Q292" s="74"/>
      <c r="R292" s="74"/>
      <c r="S292" s="74"/>
      <c r="T292" s="74"/>
      <c r="U292" s="74"/>
      <c r="V292" s="74"/>
      <c r="W292" s="75"/>
      <c r="X292" s="74"/>
      <c r="Y292" s="74"/>
      <c r="Z292" s="74"/>
      <c r="AA292" s="74"/>
      <c r="AB292" s="74"/>
      <c r="AC292" s="75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62">
        <f t="shared" si="77"/>
        <v>0</v>
      </c>
      <c r="BR292" s="62">
        <f t="shared" si="78"/>
        <v>0</v>
      </c>
      <c r="BS292" s="62">
        <f t="shared" si="79"/>
        <v>0</v>
      </c>
      <c r="BT292" s="62">
        <f t="shared" si="80"/>
        <v>0</v>
      </c>
      <c r="BU292" s="62">
        <f t="shared" si="81"/>
        <v>0</v>
      </c>
      <c r="BV292" s="62"/>
      <c r="BW292" s="62">
        <f t="shared" si="82"/>
        <v>0</v>
      </c>
      <c r="BX292" s="62">
        <f t="shared" si="83"/>
        <v>0</v>
      </c>
      <c r="BY292" s="62">
        <f t="shared" si="84"/>
        <v>0</v>
      </c>
      <c r="BZ292" s="63">
        <f t="shared" si="85"/>
        <v>0</v>
      </c>
      <c r="CA292" s="22">
        <f t="shared" si="86"/>
        <v>0</v>
      </c>
      <c r="CB292" s="23">
        <f t="shared" si="87"/>
        <v>0</v>
      </c>
      <c r="CC292" s="24">
        <f t="shared" si="88"/>
        <v>0</v>
      </c>
      <c r="CD292" s="64">
        <f t="shared" si="89"/>
        <v>-1</v>
      </c>
      <c r="CE292" s="30"/>
      <c r="CF292" s="64" t="e">
        <f t="shared" si="90"/>
        <v>#N/A</v>
      </c>
      <c r="CG292" s="65">
        <f t="shared" si="91"/>
        <v>1</v>
      </c>
      <c r="CH292" s="64">
        <f t="shared" si="92"/>
        <v>0</v>
      </c>
      <c r="CI292" s="66" t="e">
        <f>VLOOKUP(A292,[1]DATA!$A$6:$AI$331,34,0)</f>
        <v>#N/A</v>
      </c>
      <c r="CJ292" s="67" t="e">
        <f>VLOOKUP(A292,[2]CHAMCONG!A$7:CI$333,79,0)</f>
        <v>#N/A</v>
      </c>
      <c r="CK292" s="68" t="e">
        <f t="shared" si="93"/>
        <v>#N/A</v>
      </c>
      <c r="CL292" s="25"/>
      <c r="CM292" s="25"/>
    </row>
    <row r="293" spans="1:91" s="29" customFormat="1" ht="18" customHeight="1" x14ac:dyDescent="0.25">
      <c r="A293" s="69"/>
      <c r="B293" s="70"/>
      <c r="C293" s="71"/>
      <c r="D293" s="72"/>
      <c r="E293" s="73"/>
      <c r="F293" s="73"/>
      <c r="G293" s="74"/>
      <c r="H293" s="74"/>
      <c r="I293" s="75"/>
      <c r="J293" s="74"/>
      <c r="K293" s="74"/>
      <c r="L293" s="74"/>
      <c r="M293" s="74"/>
      <c r="N293" s="74"/>
      <c r="O293" s="75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62">
        <f t="shared" si="77"/>
        <v>0</v>
      </c>
      <c r="BR293" s="62">
        <f t="shared" si="78"/>
        <v>0</v>
      </c>
      <c r="BS293" s="62">
        <f t="shared" si="79"/>
        <v>0</v>
      </c>
      <c r="BT293" s="62">
        <f t="shared" si="80"/>
        <v>0</v>
      </c>
      <c r="BU293" s="62">
        <f t="shared" si="81"/>
        <v>0</v>
      </c>
      <c r="BV293" s="62"/>
      <c r="BW293" s="62">
        <f t="shared" si="82"/>
        <v>0</v>
      </c>
      <c r="BX293" s="62">
        <f t="shared" si="83"/>
        <v>0</v>
      </c>
      <c r="BY293" s="62">
        <f t="shared" si="84"/>
        <v>0</v>
      </c>
      <c r="BZ293" s="63">
        <f t="shared" si="85"/>
        <v>0</v>
      </c>
      <c r="CA293" s="22">
        <f t="shared" si="86"/>
        <v>0</v>
      </c>
      <c r="CB293" s="23">
        <f t="shared" si="87"/>
        <v>0</v>
      </c>
      <c r="CC293" s="24">
        <f t="shared" si="88"/>
        <v>0</v>
      </c>
      <c r="CD293" s="64">
        <f t="shared" si="89"/>
        <v>-1</v>
      </c>
      <c r="CE293" s="30"/>
      <c r="CF293" s="64" t="e">
        <f t="shared" si="90"/>
        <v>#N/A</v>
      </c>
      <c r="CG293" s="65">
        <f t="shared" si="91"/>
        <v>1</v>
      </c>
      <c r="CH293" s="64">
        <f t="shared" si="92"/>
        <v>0</v>
      </c>
      <c r="CI293" s="66" t="e">
        <f>VLOOKUP(A293,[1]DATA!$A$6:$AI$331,34,0)</f>
        <v>#N/A</v>
      </c>
      <c r="CJ293" s="67" t="e">
        <f>VLOOKUP(A293,[2]CHAMCONG!A$7:CI$333,79,0)</f>
        <v>#N/A</v>
      </c>
      <c r="CK293" s="68" t="e">
        <f t="shared" si="93"/>
        <v>#N/A</v>
      </c>
      <c r="CL293" s="25"/>
      <c r="CM293" s="25"/>
    </row>
    <row r="294" spans="1:91" s="26" customFormat="1" ht="18" customHeight="1" x14ac:dyDescent="0.25">
      <c r="A294" s="69"/>
      <c r="B294" s="70"/>
      <c r="C294" s="71"/>
      <c r="D294" s="72"/>
      <c r="E294" s="73"/>
      <c r="F294" s="73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5"/>
      <c r="R294" s="74"/>
      <c r="S294" s="75"/>
      <c r="T294" s="74"/>
      <c r="U294" s="75"/>
      <c r="V294" s="74"/>
      <c r="W294" s="75"/>
      <c r="X294" s="74"/>
      <c r="Y294" s="75"/>
      <c r="Z294" s="74"/>
      <c r="AA294" s="75"/>
      <c r="AB294" s="74"/>
      <c r="AC294" s="75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62">
        <f t="shared" si="77"/>
        <v>0</v>
      </c>
      <c r="BR294" s="62">
        <f t="shared" si="78"/>
        <v>0</v>
      </c>
      <c r="BS294" s="62">
        <f t="shared" si="79"/>
        <v>0</v>
      </c>
      <c r="BT294" s="62">
        <f t="shared" si="80"/>
        <v>0</v>
      </c>
      <c r="BU294" s="62">
        <f t="shared" si="81"/>
        <v>0</v>
      </c>
      <c r="BV294" s="62"/>
      <c r="BW294" s="62">
        <f t="shared" si="82"/>
        <v>0</v>
      </c>
      <c r="BX294" s="62">
        <f t="shared" si="83"/>
        <v>0</v>
      </c>
      <c r="BY294" s="62">
        <f t="shared" si="84"/>
        <v>0</v>
      </c>
      <c r="BZ294" s="63">
        <f t="shared" si="85"/>
        <v>0</v>
      </c>
      <c r="CA294" s="22">
        <f t="shared" si="86"/>
        <v>0</v>
      </c>
      <c r="CB294" s="23">
        <f t="shared" si="87"/>
        <v>0</v>
      </c>
      <c r="CC294" s="24">
        <f t="shared" si="88"/>
        <v>0</v>
      </c>
      <c r="CD294" s="64">
        <f t="shared" si="89"/>
        <v>-1</v>
      </c>
      <c r="CE294" s="30"/>
      <c r="CF294" s="64" t="e">
        <f t="shared" si="90"/>
        <v>#N/A</v>
      </c>
      <c r="CG294" s="65">
        <f t="shared" si="91"/>
        <v>1</v>
      </c>
      <c r="CH294" s="64">
        <f t="shared" si="92"/>
        <v>0</v>
      </c>
      <c r="CI294" s="66" t="e">
        <f>VLOOKUP(A294,[1]DATA!$A$6:$AI$331,34,0)</f>
        <v>#N/A</v>
      </c>
      <c r="CJ294" s="67" t="e">
        <f>VLOOKUP(A294,[2]CHAMCONG!A$7:CI$333,79,0)</f>
        <v>#N/A</v>
      </c>
      <c r="CK294" s="68" t="e">
        <f t="shared" si="93"/>
        <v>#N/A</v>
      </c>
      <c r="CL294" s="25"/>
      <c r="CM294" s="25"/>
    </row>
    <row r="295" spans="1:91" s="26" customFormat="1" ht="18" customHeight="1" x14ac:dyDescent="0.25">
      <c r="A295" s="69"/>
      <c r="B295" s="70"/>
      <c r="C295" s="71"/>
      <c r="D295" s="72"/>
      <c r="E295" s="73"/>
      <c r="F295" s="73"/>
      <c r="G295" s="74"/>
      <c r="H295" s="74"/>
      <c r="I295" s="74"/>
      <c r="J295" s="74"/>
      <c r="K295" s="74"/>
      <c r="L295" s="74"/>
      <c r="M295" s="74"/>
      <c r="N295" s="74"/>
      <c r="O295" s="75"/>
      <c r="P295" s="74"/>
      <c r="Q295" s="75"/>
      <c r="R295" s="74"/>
      <c r="S295" s="75"/>
      <c r="T295" s="74"/>
      <c r="U295" s="74"/>
      <c r="V295" s="74"/>
      <c r="W295" s="75"/>
      <c r="X295" s="74"/>
      <c r="Y295" s="75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62">
        <f t="shared" si="77"/>
        <v>0</v>
      </c>
      <c r="BR295" s="62">
        <f t="shared" si="78"/>
        <v>0</v>
      </c>
      <c r="BS295" s="62">
        <f t="shared" si="79"/>
        <v>0</v>
      </c>
      <c r="BT295" s="62">
        <f t="shared" si="80"/>
        <v>0</v>
      </c>
      <c r="BU295" s="62">
        <f t="shared" si="81"/>
        <v>0</v>
      </c>
      <c r="BV295" s="62"/>
      <c r="BW295" s="62">
        <f t="shared" si="82"/>
        <v>0</v>
      </c>
      <c r="BX295" s="62">
        <f t="shared" si="83"/>
        <v>0</v>
      </c>
      <c r="BY295" s="62">
        <f t="shared" si="84"/>
        <v>0</v>
      </c>
      <c r="BZ295" s="63">
        <f t="shared" si="85"/>
        <v>0</v>
      </c>
      <c r="CA295" s="22">
        <f t="shared" si="86"/>
        <v>0</v>
      </c>
      <c r="CB295" s="23">
        <f t="shared" si="87"/>
        <v>0</v>
      </c>
      <c r="CC295" s="24">
        <f t="shared" si="88"/>
        <v>0</v>
      </c>
      <c r="CD295" s="64">
        <f t="shared" si="89"/>
        <v>-1</v>
      </c>
      <c r="CE295" s="30"/>
      <c r="CF295" s="64" t="e">
        <f t="shared" si="90"/>
        <v>#N/A</v>
      </c>
      <c r="CG295" s="65">
        <f t="shared" si="91"/>
        <v>1</v>
      </c>
      <c r="CH295" s="64">
        <f t="shared" si="92"/>
        <v>0</v>
      </c>
      <c r="CI295" s="66" t="e">
        <f>VLOOKUP(A295,[1]DATA!$A$6:$AI$331,34,0)</f>
        <v>#N/A</v>
      </c>
      <c r="CJ295" s="67" t="e">
        <f>VLOOKUP(A295,[2]CHAMCONG!A$7:CI$333,79,0)</f>
        <v>#N/A</v>
      </c>
      <c r="CK295" s="68" t="e">
        <f t="shared" si="93"/>
        <v>#N/A</v>
      </c>
      <c r="CL295" s="25"/>
      <c r="CM295" s="25"/>
    </row>
    <row r="296" spans="1:91" s="26" customFormat="1" ht="18" customHeight="1" x14ac:dyDescent="0.25">
      <c r="A296" s="69"/>
      <c r="B296" s="70"/>
      <c r="C296" s="71"/>
      <c r="D296" s="72"/>
      <c r="E296" s="73"/>
      <c r="F296" s="73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5"/>
      <c r="R296" s="74"/>
      <c r="S296" s="75"/>
      <c r="T296" s="74"/>
      <c r="U296" s="75"/>
      <c r="V296" s="74"/>
      <c r="W296" s="75"/>
      <c r="X296" s="74"/>
      <c r="Y296" s="75"/>
      <c r="Z296" s="74"/>
      <c r="AA296" s="75"/>
      <c r="AB296" s="74"/>
      <c r="AC296" s="75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62">
        <f t="shared" si="77"/>
        <v>0</v>
      </c>
      <c r="BR296" s="62">
        <f t="shared" si="78"/>
        <v>0</v>
      </c>
      <c r="BS296" s="62">
        <f t="shared" si="79"/>
        <v>0</v>
      </c>
      <c r="BT296" s="62">
        <f t="shared" si="80"/>
        <v>0</v>
      </c>
      <c r="BU296" s="62">
        <f t="shared" si="81"/>
        <v>0</v>
      </c>
      <c r="BV296" s="62"/>
      <c r="BW296" s="62">
        <f t="shared" si="82"/>
        <v>0</v>
      </c>
      <c r="BX296" s="62">
        <f t="shared" si="83"/>
        <v>0</v>
      </c>
      <c r="BY296" s="62">
        <f t="shared" si="84"/>
        <v>0</v>
      </c>
      <c r="BZ296" s="63">
        <f t="shared" si="85"/>
        <v>0</v>
      </c>
      <c r="CA296" s="22">
        <f t="shared" si="86"/>
        <v>0</v>
      </c>
      <c r="CB296" s="23">
        <f t="shared" si="87"/>
        <v>0</v>
      </c>
      <c r="CC296" s="24">
        <f t="shared" si="88"/>
        <v>0</v>
      </c>
      <c r="CD296" s="64">
        <f t="shared" si="89"/>
        <v>-1</v>
      </c>
      <c r="CE296" s="30"/>
      <c r="CF296" s="64" t="e">
        <f t="shared" si="90"/>
        <v>#N/A</v>
      </c>
      <c r="CG296" s="65">
        <f t="shared" si="91"/>
        <v>1</v>
      </c>
      <c r="CH296" s="64">
        <f t="shared" si="92"/>
        <v>0</v>
      </c>
      <c r="CI296" s="66" t="e">
        <f>VLOOKUP(A296,[1]DATA!$A$6:$AI$331,34,0)</f>
        <v>#N/A</v>
      </c>
      <c r="CJ296" s="67" t="e">
        <f>VLOOKUP(A296,[2]CHAMCONG!A$7:CI$333,79,0)</f>
        <v>#N/A</v>
      </c>
      <c r="CK296" s="68" t="e">
        <f t="shared" si="93"/>
        <v>#N/A</v>
      </c>
      <c r="CL296" s="25"/>
      <c r="CM296" s="25"/>
    </row>
    <row r="297" spans="1:91" s="26" customFormat="1" ht="18" customHeight="1" x14ac:dyDescent="0.25">
      <c r="A297" s="69"/>
      <c r="B297" s="70"/>
      <c r="C297" s="71"/>
      <c r="D297" s="72"/>
      <c r="E297" s="73"/>
      <c r="F297" s="73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5"/>
      <c r="R297" s="74"/>
      <c r="S297" s="75"/>
      <c r="T297" s="74"/>
      <c r="U297" s="75"/>
      <c r="V297" s="74"/>
      <c r="W297" s="75"/>
      <c r="X297" s="74"/>
      <c r="Y297" s="75"/>
      <c r="Z297" s="74"/>
      <c r="AA297" s="75"/>
      <c r="AB297" s="74"/>
      <c r="AC297" s="75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62">
        <f t="shared" si="77"/>
        <v>0</v>
      </c>
      <c r="BR297" s="62">
        <f t="shared" si="78"/>
        <v>0</v>
      </c>
      <c r="BS297" s="62">
        <f t="shared" si="79"/>
        <v>0</v>
      </c>
      <c r="BT297" s="62">
        <f t="shared" si="80"/>
        <v>0</v>
      </c>
      <c r="BU297" s="62">
        <f t="shared" si="81"/>
        <v>0</v>
      </c>
      <c r="BV297" s="62"/>
      <c r="BW297" s="62">
        <f t="shared" si="82"/>
        <v>0</v>
      </c>
      <c r="BX297" s="62">
        <f t="shared" si="83"/>
        <v>0</v>
      </c>
      <c r="BY297" s="62">
        <f t="shared" si="84"/>
        <v>0</v>
      </c>
      <c r="BZ297" s="63">
        <f t="shared" si="85"/>
        <v>0</v>
      </c>
      <c r="CA297" s="22">
        <f t="shared" si="86"/>
        <v>0</v>
      </c>
      <c r="CB297" s="23">
        <f t="shared" si="87"/>
        <v>0</v>
      </c>
      <c r="CC297" s="24">
        <f t="shared" si="88"/>
        <v>0</v>
      </c>
      <c r="CD297" s="64">
        <f t="shared" si="89"/>
        <v>-1</v>
      </c>
      <c r="CE297" s="30"/>
      <c r="CF297" s="64" t="e">
        <f t="shared" si="90"/>
        <v>#N/A</v>
      </c>
      <c r="CG297" s="65">
        <f t="shared" si="91"/>
        <v>1</v>
      </c>
      <c r="CH297" s="64">
        <f t="shared" si="92"/>
        <v>0</v>
      </c>
      <c r="CI297" s="66" t="e">
        <f>VLOOKUP(A297,[1]DATA!$A$6:$AI$331,34,0)</f>
        <v>#N/A</v>
      </c>
      <c r="CJ297" s="67" t="e">
        <f>VLOOKUP(A297,[2]CHAMCONG!A$7:CI$333,79,0)</f>
        <v>#N/A</v>
      </c>
      <c r="CK297" s="68" t="e">
        <f t="shared" si="93"/>
        <v>#N/A</v>
      </c>
      <c r="CL297" s="25"/>
      <c r="CM297" s="25"/>
    </row>
    <row r="298" spans="1:91" s="26" customFormat="1" ht="18" customHeight="1" x14ac:dyDescent="0.25">
      <c r="A298" s="69"/>
      <c r="B298" s="70"/>
      <c r="C298" s="71"/>
      <c r="D298" s="72"/>
      <c r="E298" s="73"/>
      <c r="F298" s="73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5"/>
      <c r="R298" s="74"/>
      <c r="S298" s="75"/>
      <c r="T298" s="74"/>
      <c r="U298" s="75"/>
      <c r="V298" s="74"/>
      <c r="W298" s="75"/>
      <c r="X298" s="74"/>
      <c r="Y298" s="75"/>
      <c r="Z298" s="74"/>
      <c r="AA298" s="75"/>
      <c r="AB298" s="74"/>
      <c r="AC298" s="75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62">
        <f t="shared" si="77"/>
        <v>0</v>
      </c>
      <c r="BR298" s="62">
        <f t="shared" si="78"/>
        <v>0</v>
      </c>
      <c r="BS298" s="62">
        <f t="shared" si="79"/>
        <v>0</v>
      </c>
      <c r="BT298" s="62">
        <f t="shared" si="80"/>
        <v>0</v>
      </c>
      <c r="BU298" s="62">
        <f t="shared" si="81"/>
        <v>0</v>
      </c>
      <c r="BV298" s="62"/>
      <c r="BW298" s="62">
        <f t="shared" si="82"/>
        <v>0</v>
      </c>
      <c r="BX298" s="62">
        <f t="shared" si="83"/>
        <v>0</v>
      </c>
      <c r="BY298" s="62">
        <f t="shared" si="84"/>
        <v>0</v>
      </c>
      <c r="BZ298" s="63">
        <f t="shared" si="85"/>
        <v>0</v>
      </c>
      <c r="CA298" s="22">
        <f t="shared" si="86"/>
        <v>0</v>
      </c>
      <c r="CB298" s="23">
        <f t="shared" si="87"/>
        <v>0</v>
      </c>
      <c r="CC298" s="24">
        <f t="shared" si="88"/>
        <v>0</v>
      </c>
      <c r="CD298" s="64">
        <f t="shared" si="89"/>
        <v>-1</v>
      </c>
      <c r="CE298" s="30"/>
      <c r="CF298" s="64" t="e">
        <f t="shared" si="90"/>
        <v>#N/A</v>
      </c>
      <c r="CG298" s="65">
        <f t="shared" si="91"/>
        <v>1</v>
      </c>
      <c r="CH298" s="64">
        <f t="shared" si="92"/>
        <v>0</v>
      </c>
      <c r="CI298" s="66" t="e">
        <f>VLOOKUP(A298,[1]DATA!$A$6:$AI$331,34,0)</f>
        <v>#N/A</v>
      </c>
      <c r="CJ298" s="67" t="e">
        <f>VLOOKUP(A298,[2]CHAMCONG!A$7:CI$333,79,0)</f>
        <v>#N/A</v>
      </c>
      <c r="CK298" s="68" t="e">
        <f t="shared" si="93"/>
        <v>#N/A</v>
      </c>
      <c r="CL298" s="25"/>
      <c r="CM298" s="25"/>
    </row>
    <row r="299" spans="1:91" s="26" customFormat="1" ht="18" customHeight="1" x14ac:dyDescent="0.25">
      <c r="A299" s="69"/>
      <c r="B299" s="70"/>
      <c r="C299" s="71"/>
      <c r="D299" s="72"/>
      <c r="E299" s="73"/>
      <c r="F299" s="73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62">
        <f t="shared" si="77"/>
        <v>0</v>
      </c>
      <c r="BR299" s="62">
        <f t="shared" si="78"/>
        <v>0</v>
      </c>
      <c r="BS299" s="62">
        <f t="shared" si="79"/>
        <v>0</v>
      </c>
      <c r="BT299" s="62">
        <f t="shared" si="80"/>
        <v>0</v>
      </c>
      <c r="BU299" s="62">
        <f t="shared" si="81"/>
        <v>0</v>
      </c>
      <c r="BV299" s="62"/>
      <c r="BW299" s="62">
        <f t="shared" si="82"/>
        <v>0</v>
      </c>
      <c r="BX299" s="62">
        <f t="shared" si="83"/>
        <v>0</v>
      </c>
      <c r="BY299" s="62">
        <f t="shared" si="84"/>
        <v>0</v>
      </c>
      <c r="BZ299" s="63">
        <f t="shared" si="85"/>
        <v>0</v>
      </c>
      <c r="CA299" s="22">
        <f t="shared" si="86"/>
        <v>0</v>
      </c>
      <c r="CB299" s="23">
        <f t="shared" si="87"/>
        <v>0</v>
      </c>
      <c r="CC299" s="24">
        <f t="shared" si="88"/>
        <v>0</v>
      </c>
      <c r="CD299" s="64">
        <f t="shared" si="89"/>
        <v>-1</v>
      </c>
      <c r="CE299" s="30"/>
      <c r="CF299" s="64" t="e">
        <f t="shared" si="90"/>
        <v>#N/A</v>
      </c>
      <c r="CG299" s="65">
        <f t="shared" si="91"/>
        <v>1</v>
      </c>
      <c r="CH299" s="64">
        <f t="shared" si="92"/>
        <v>0</v>
      </c>
      <c r="CI299" s="66" t="e">
        <f>VLOOKUP(A299,[1]DATA!$A$6:$AI$331,34,0)</f>
        <v>#N/A</v>
      </c>
      <c r="CJ299" s="67" t="e">
        <f>VLOOKUP(A299,[2]CHAMCONG!A$7:CI$333,79,0)</f>
        <v>#N/A</v>
      </c>
      <c r="CK299" s="68" t="e">
        <f t="shared" si="93"/>
        <v>#N/A</v>
      </c>
      <c r="CL299" s="25"/>
      <c r="CM299" s="25"/>
    </row>
    <row r="300" spans="1:91" s="26" customFormat="1" ht="18" customHeight="1" x14ac:dyDescent="0.25">
      <c r="A300" s="69"/>
      <c r="B300" s="70"/>
      <c r="C300" s="71"/>
      <c r="D300" s="72"/>
      <c r="E300" s="73"/>
      <c r="F300" s="73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5"/>
      <c r="AD300" s="74"/>
      <c r="AE300" s="75"/>
      <c r="AF300" s="75"/>
      <c r="AG300" s="75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62">
        <f t="shared" si="77"/>
        <v>0</v>
      </c>
      <c r="BR300" s="62">
        <f t="shared" si="78"/>
        <v>0</v>
      </c>
      <c r="BS300" s="62">
        <f t="shared" si="79"/>
        <v>0</v>
      </c>
      <c r="BT300" s="62">
        <f t="shared" si="80"/>
        <v>0</v>
      </c>
      <c r="BU300" s="62">
        <f t="shared" si="81"/>
        <v>0</v>
      </c>
      <c r="BV300" s="62"/>
      <c r="BW300" s="62">
        <f t="shared" si="82"/>
        <v>0</v>
      </c>
      <c r="BX300" s="62">
        <f t="shared" si="83"/>
        <v>0</v>
      </c>
      <c r="BY300" s="62">
        <f t="shared" si="84"/>
        <v>0</v>
      </c>
      <c r="BZ300" s="63">
        <f t="shared" si="85"/>
        <v>0</v>
      </c>
      <c r="CA300" s="22">
        <f t="shared" si="86"/>
        <v>0</v>
      </c>
      <c r="CB300" s="23">
        <f t="shared" si="87"/>
        <v>0</v>
      </c>
      <c r="CC300" s="24">
        <f t="shared" si="88"/>
        <v>0</v>
      </c>
      <c r="CD300" s="64">
        <f t="shared" si="89"/>
        <v>-1</v>
      </c>
      <c r="CE300" s="30"/>
      <c r="CF300" s="64" t="e">
        <f t="shared" si="90"/>
        <v>#N/A</v>
      </c>
      <c r="CG300" s="65">
        <f t="shared" si="91"/>
        <v>1</v>
      </c>
      <c r="CH300" s="64">
        <f t="shared" si="92"/>
        <v>0</v>
      </c>
      <c r="CI300" s="66" t="e">
        <f>VLOOKUP(A300,[1]DATA!$A$6:$AI$331,34,0)</f>
        <v>#N/A</v>
      </c>
      <c r="CJ300" s="67" t="e">
        <f>VLOOKUP(A300,[2]CHAMCONG!A$7:CI$333,79,0)</f>
        <v>#N/A</v>
      </c>
      <c r="CK300" s="68" t="e">
        <f t="shared" si="93"/>
        <v>#N/A</v>
      </c>
      <c r="CL300" s="25"/>
      <c r="CM300" s="25"/>
    </row>
    <row r="301" spans="1:91" s="26" customFormat="1" ht="18" customHeight="1" x14ac:dyDescent="0.25">
      <c r="A301" s="69"/>
      <c r="B301" s="70"/>
      <c r="C301" s="71"/>
      <c r="D301" s="72"/>
      <c r="E301" s="73"/>
      <c r="F301" s="73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62">
        <f t="shared" si="77"/>
        <v>0</v>
      </c>
      <c r="BR301" s="62">
        <f t="shared" si="78"/>
        <v>0</v>
      </c>
      <c r="BS301" s="62">
        <f t="shared" si="79"/>
        <v>0</v>
      </c>
      <c r="BT301" s="62">
        <f t="shared" si="80"/>
        <v>0</v>
      </c>
      <c r="BU301" s="62">
        <f t="shared" si="81"/>
        <v>0</v>
      </c>
      <c r="BV301" s="62"/>
      <c r="BW301" s="62">
        <f t="shared" si="82"/>
        <v>0</v>
      </c>
      <c r="BX301" s="62">
        <f t="shared" si="83"/>
        <v>0</v>
      </c>
      <c r="BY301" s="62">
        <f t="shared" si="84"/>
        <v>0</v>
      </c>
      <c r="BZ301" s="63">
        <f t="shared" si="85"/>
        <v>0</v>
      </c>
      <c r="CA301" s="22">
        <f t="shared" si="86"/>
        <v>0</v>
      </c>
      <c r="CB301" s="23">
        <f t="shared" si="87"/>
        <v>0</v>
      </c>
      <c r="CC301" s="24">
        <f t="shared" si="88"/>
        <v>0</v>
      </c>
      <c r="CD301" s="64">
        <f t="shared" si="89"/>
        <v>-1</v>
      </c>
      <c r="CE301" s="30"/>
      <c r="CF301" s="64" t="e">
        <f t="shared" si="90"/>
        <v>#N/A</v>
      </c>
      <c r="CG301" s="65">
        <f t="shared" si="91"/>
        <v>1</v>
      </c>
      <c r="CH301" s="64">
        <f t="shared" si="92"/>
        <v>0</v>
      </c>
      <c r="CI301" s="66" t="e">
        <f>VLOOKUP(A301,[1]DATA!$A$6:$AI$331,34,0)</f>
        <v>#N/A</v>
      </c>
      <c r="CJ301" s="67" t="e">
        <f>VLOOKUP(A301,[2]CHAMCONG!A$7:CI$333,79,0)</f>
        <v>#N/A</v>
      </c>
      <c r="CK301" s="68" t="e">
        <f t="shared" si="93"/>
        <v>#N/A</v>
      </c>
      <c r="CL301" s="25"/>
      <c r="CM301" s="25"/>
    </row>
    <row r="302" spans="1:91" s="26" customFormat="1" ht="18" customHeight="1" x14ac:dyDescent="0.25">
      <c r="A302" s="69"/>
      <c r="B302" s="70"/>
      <c r="C302" s="71"/>
      <c r="D302" s="72"/>
      <c r="E302" s="73"/>
      <c r="F302" s="73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62">
        <f t="shared" si="77"/>
        <v>0</v>
      </c>
      <c r="BR302" s="62">
        <f t="shared" si="78"/>
        <v>0</v>
      </c>
      <c r="BS302" s="62">
        <f t="shared" si="79"/>
        <v>0</v>
      </c>
      <c r="BT302" s="62">
        <f t="shared" si="80"/>
        <v>0</v>
      </c>
      <c r="BU302" s="62">
        <f t="shared" si="81"/>
        <v>0</v>
      </c>
      <c r="BV302" s="62"/>
      <c r="BW302" s="62">
        <f t="shared" si="82"/>
        <v>0</v>
      </c>
      <c r="BX302" s="62">
        <f t="shared" si="83"/>
        <v>0</v>
      </c>
      <c r="BY302" s="62">
        <f t="shared" si="84"/>
        <v>0</v>
      </c>
      <c r="BZ302" s="63">
        <f t="shared" si="85"/>
        <v>0</v>
      </c>
      <c r="CA302" s="22">
        <f t="shared" si="86"/>
        <v>0</v>
      </c>
      <c r="CB302" s="23">
        <f t="shared" si="87"/>
        <v>0</v>
      </c>
      <c r="CC302" s="24">
        <f t="shared" si="88"/>
        <v>0</v>
      </c>
      <c r="CD302" s="64">
        <f t="shared" si="89"/>
        <v>-1</v>
      </c>
      <c r="CE302" s="30"/>
      <c r="CF302" s="64" t="e">
        <f t="shared" si="90"/>
        <v>#N/A</v>
      </c>
      <c r="CG302" s="65">
        <f t="shared" si="91"/>
        <v>1</v>
      </c>
      <c r="CH302" s="64">
        <f t="shared" si="92"/>
        <v>0</v>
      </c>
      <c r="CI302" s="66" t="e">
        <f>VLOOKUP(A302,[1]DATA!$A$6:$AI$331,34,0)</f>
        <v>#N/A</v>
      </c>
      <c r="CJ302" s="67" t="e">
        <f>VLOOKUP(A302,[2]CHAMCONG!A$7:CI$333,79,0)</f>
        <v>#N/A</v>
      </c>
      <c r="CK302" s="68" t="e">
        <f t="shared" si="93"/>
        <v>#N/A</v>
      </c>
      <c r="CL302" s="25"/>
      <c r="CM302" s="25"/>
    </row>
    <row r="303" spans="1:91" s="26" customFormat="1" ht="18" customHeight="1" x14ac:dyDescent="0.25">
      <c r="A303" s="69"/>
      <c r="B303" s="70"/>
      <c r="C303" s="71"/>
      <c r="D303" s="72"/>
      <c r="E303" s="73"/>
      <c r="F303" s="73"/>
      <c r="G303" s="74"/>
      <c r="H303" s="74"/>
      <c r="I303" s="75"/>
      <c r="J303" s="74"/>
      <c r="K303" s="75"/>
      <c r="L303" s="74"/>
      <c r="M303" s="75"/>
      <c r="N303" s="74"/>
      <c r="O303" s="75"/>
      <c r="P303" s="74"/>
      <c r="Q303" s="74"/>
      <c r="R303" s="74"/>
      <c r="S303" s="75"/>
      <c r="T303" s="74"/>
      <c r="U303" s="75"/>
      <c r="V303" s="74"/>
      <c r="W303" s="75"/>
      <c r="X303" s="74"/>
      <c r="Y303" s="74"/>
      <c r="Z303" s="74"/>
      <c r="AA303" s="75"/>
      <c r="AB303" s="74"/>
      <c r="AC303" s="75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62">
        <f t="shared" si="77"/>
        <v>0</v>
      </c>
      <c r="BR303" s="62">
        <f t="shared" si="78"/>
        <v>0</v>
      </c>
      <c r="BS303" s="62">
        <f t="shared" si="79"/>
        <v>0</v>
      </c>
      <c r="BT303" s="62">
        <f t="shared" si="80"/>
        <v>0</v>
      </c>
      <c r="BU303" s="62">
        <f t="shared" si="81"/>
        <v>0</v>
      </c>
      <c r="BV303" s="62"/>
      <c r="BW303" s="62">
        <f t="shared" si="82"/>
        <v>0</v>
      </c>
      <c r="BX303" s="62">
        <f t="shared" si="83"/>
        <v>0</v>
      </c>
      <c r="BY303" s="62">
        <f t="shared" si="84"/>
        <v>0</v>
      </c>
      <c r="BZ303" s="63">
        <f t="shared" si="85"/>
        <v>0</v>
      </c>
      <c r="CA303" s="22">
        <f t="shared" si="86"/>
        <v>0</v>
      </c>
      <c r="CB303" s="23">
        <f t="shared" si="87"/>
        <v>0</v>
      </c>
      <c r="CC303" s="24">
        <f t="shared" si="88"/>
        <v>0</v>
      </c>
      <c r="CD303" s="64">
        <f t="shared" si="89"/>
        <v>-1</v>
      </c>
      <c r="CE303" s="30"/>
      <c r="CF303" s="64" t="e">
        <f t="shared" si="90"/>
        <v>#N/A</v>
      </c>
      <c r="CG303" s="65">
        <f t="shared" si="91"/>
        <v>1</v>
      </c>
      <c r="CH303" s="64">
        <f t="shared" si="92"/>
        <v>0</v>
      </c>
      <c r="CI303" s="66" t="e">
        <f>VLOOKUP(A303,[1]DATA!$A$6:$AI$331,34,0)</f>
        <v>#N/A</v>
      </c>
      <c r="CJ303" s="67" t="e">
        <f>VLOOKUP(A303,[2]CHAMCONG!A$7:CI$333,79,0)</f>
        <v>#N/A</v>
      </c>
      <c r="CK303" s="68" t="e">
        <f t="shared" si="93"/>
        <v>#N/A</v>
      </c>
      <c r="CL303" s="25"/>
      <c r="CM303" s="25"/>
    </row>
    <row r="304" spans="1:91" s="26" customFormat="1" ht="18" customHeight="1" x14ac:dyDescent="0.25">
      <c r="A304" s="69"/>
      <c r="B304" s="70"/>
      <c r="C304" s="71"/>
      <c r="D304" s="72"/>
      <c r="E304" s="73"/>
      <c r="F304" s="73"/>
      <c r="G304" s="74"/>
      <c r="H304" s="74"/>
      <c r="I304" s="74"/>
      <c r="J304" s="74"/>
      <c r="K304" s="74"/>
      <c r="L304" s="74"/>
      <c r="M304" s="74"/>
      <c r="N304" s="74"/>
      <c r="O304" s="75"/>
      <c r="P304" s="74"/>
      <c r="Q304" s="75"/>
      <c r="R304" s="74"/>
      <c r="S304" s="75"/>
      <c r="T304" s="74"/>
      <c r="U304" s="75"/>
      <c r="V304" s="74"/>
      <c r="W304" s="75"/>
      <c r="X304" s="74"/>
      <c r="Y304" s="75"/>
      <c r="Z304" s="74"/>
      <c r="AA304" s="75"/>
      <c r="AB304" s="74"/>
      <c r="AC304" s="75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62">
        <f t="shared" si="77"/>
        <v>0</v>
      </c>
      <c r="BR304" s="62">
        <f t="shared" si="78"/>
        <v>0</v>
      </c>
      <c r="BS304" s="62">
        <f t="shared" si="79"/>
        <v>0</v>
      </c>
      <c r="BT304" s="62">
        <f t="shared" si="80"/>
        <v>0</v>
      </c>
      <c r="BU304" s="62">
        <f t="shared" si="81"/>
        <v>0</v>
      </c>
      <c r="BV304" s="62"/>
      <c r="BW304" s="62">
        <f t="shared" si="82"/>
        <v>0</v>
      </c>
      <c r="BX304" s="62">
        <f t="shared" si="83"/>
        <v>0</v>
      </c>
      <c r="BY304" s="62">
        <f t="shared" si="84"/>
        <v>0</v>
      </c>
      <c r="BZ304" s="63">
        <f t="shared" si="85"/>
        <v>0</v>
      </c>
      <c r="CA304" s="22">
        <f t="shared" si="86"/>
        <v>0</v>
      </c>
      <c r="CB304" s="23">
        <f t="shared" si="87"/>
        <v>0</v>
      </c>
      <c r="CC304" s="24">
        <f t="shared" si="88"/>
        <v>0</v>
      </c>
      <c r="CD304" s="64">
        <f t="shared" si="89"/>
        <v>-1</v>
      </c>
      <c r="CE304" s="30"/>
      <c r="CF304" s="64" t="e">
        <f t="shared" si="90"/>
        <v>#N/A</v>
      </c>
      <c r="CG304" s="65">
        <f t="shared" si="91"/>
        <v>1</v>
      </c>
      <c r="CH304" s="64">
        <f t="shared" si="92"/>
        <v>0</v>
      </c>
      <c r="CI304" s="66" t="e">
        <f>VLOOKUP(A304,[1]DATA!$A$6:$AI$331,34,0)</f>
        <v>#N/A</v>
      </c>
      <c r="CJ304" s="67" t="e">
        <f>VLOOKUP(A304,[2]CHAMCONG!A$7:CI$333,79,0)</f>
        <v>#N/A</v>
      </c>
      <c r="CK304" s="68" t="e">
        <f t="shared" si="93"/>
        <v>#N/A</v>
      </c>
      <c r="CL304" s="25"/>
      <c r="CM304" s="25"/>
    </row>
    <row r="305" spans="1:91" s="26" customFormat="1" ht="18" customHeight="1" x14ac:dyDescent="0.25">
      <c r="A305" s="69"/>
      <c r="B305" s="70"/>
      <c r="C305" s="71"/>
      <c r="D305" s="72"/>
      <c r="E305" s="73"/>
      <c r="F305" s="73"/>
      <c r="G305" s="74"/>
      <c r="H305" s="74"/>
      <c r="I305" s="75"/>
      <c r="J305" s="74"/>
      <c r="K305" s="75"/>
      <c r="L305" s="74"/>
      <c r="M305" s="75"/>
      <c r="N305" s="74"/>
      <c r="O305" s="74"/>
      <c r="P305" s="74"/>
      <c r="Q305" s="74"/>
      <c r="R305" s="74"/>
      <c r="S305" s="75"/>
      <c r="T305" s="74"/>
      <c r="U305" s="74"/>
      <c r="V305" s="74"/>
      <c r="W305" s="75"/>
      <c r="X305" s="74"/>
      <c r="Y305" s="74"/>
      <c r="Z305" s="74"/>
      <c r="AA305" s="74"/>
      <c r="AB305" s="74"/>
      <c r="AC305" s="75"/>
      <c r="AD305" s="74"/>
      <c r="AE305" s="74"/>
      <c r="AF305" s="74"/>
      <c r="AG305" s="74"/>
      <c r="AH305" s="74"/>
      <c r="AI305" s="74"/>
      <c r="AJ305" s="74"/>
      <c r="AK305" s="75"/>
      <c r="AL305" s="74"/>
      <c r="AM305" s="74"/>
      <c r="AN305" s="74"/>
      <c r="AO305" s="75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62">
        <f t="shared" si="77"/>
        <v>0</v>
      </c>
      <c r="BR305" s="62">
        <f t="shared" si="78"/>
        <v>0</v>
      </c>
      <c r="BS305" s="62">
        <f t="shared" si="79"/>
        <v>0</v>
      </c>
      <c r="BT305" s="62">
        <f t="shared" si="80"/>
        <v>0</v>
      </c>
      <c r="BU305" s="62">
        <f t="shared" si="81"/>
        <v>0</v>
      </c>
      <c r="BV305" s="62"/>
      <c r="BW305" s="62">
        <f t="shared" si="82"/>
        <v>0</v>
      </c>
      <c r="BX305" s="62">
        <f t="shared" si="83"/>
        <v>0</v>
      </c>
      <c r="BY305" s="62">
        <f t="shared" si="84"/>
        <v>0</v>
      </c>
      <c r="BZ305" s="63">
        <f t="shared" si="85"/>
        <v>0</v>
      </c>
      <c r="CA305" s="22">
        <f t="shared" si="86"/>
        <v>0</v>
      </c>
      <c r="CB305" s="23">
        <f t="shared" si="87"/>
        <v>0</v>
      </c>
      <c r="CC305" s="24">
        <f t="shared" si="88"/>
        <v>0</v>
      </c>
      <c r="CD305" s="64">
        <f t="shared" si="89"/>
        <v>-1</v>
      </c>
      <c r="CE305" s="30"/>
      <c r="CF305" s="64" t="e">
        <f t="shared" si="90"/>
        <v>#N/A</v>
      </c>
      <c r="CG305" s="65">
        <f t="shared" si="91"/>
        <v>1</v>
      </c>
      <c r="CH305" s="64">
        <f t="shared" si="92"/>
        <v>0</v>
      </c>
      <c r="CI305" s="66" t="e">
        <f>VLOOKUP(A305,[1]DATA!$A$6:$AI$331,34,0)</f>
        <v>#N/A</v>
      </c>
      <c r="CJ305" s="67" t="e">
        <f>VLOOKUP(A305,[2]CHAMCONG!A$7:CI$333,79,0)</f>
        <v>#N/A</v>
      </c>
      <c r="CK305" s="68" t="e">
        <f t="shared" si="93"/>
        <v>#N/A</v>
      </c>
      <c r="CL305" s="25"/>
      <c r="CM305" s="25"/>
    </row>
    <row r="306" spans="1:91" s="26" customFormat="1" ht="18" customHeight="1" x14ac:dyDescent="0.25">
      <c r="A306" s="69"/>
      <c r="B306" s="70"/>
      <c r="C306" s="71"/>
      <c r="D306" s="72"/>
      <c r="E306" s="73"/>
      <c r="F306" s="73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5"/>
      <c r="T306" s="74"/>
      <c r="U306" s="75"/>
      <c r="V306" s="74"/>
      <c r="W306" s="75"/>
      <c r="X306" s="74"/>
      <c r="Y306" s="75"/>
      <c r="Z306" s="74"/>
      <c r="AA306" s="75"/>
      <c r="AB306" s="74"/>
      <c r="AC306" s="75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62">
        <f t="shared" si="77"/>
        <v>0</v>
      </c>
      <c r="BR306" s="62">
        <f t="shared" si="78"/>
        <v>0</v>
      </c>
      <c r="BS306" s="62">
        <f t="shared" si="79"/>
        <v>0</v>
      </c>
      <c r="BT306" s="62">
        <f t="shared" si="80"/>
        <v>0</v>
      </c>
      <c r="BU306" s="62">
        <f t="shared" si="81"/>
        <v>0</v>
      </c>
      <c r="BV306" s="62"/>
      <c r="BW306" s="62">
        <f t="shared" si="82"/>
        <v>0</v>
      </c>
      <c r="BX306" s="62">
        <f t="shared" si="83"/>
        <v>0</v>
      </c>
      <c r="BY306" s="62">
        <f t="shared" si="84"/>
        <v>0</v>
      </c>
      <c r="BZ306" s="63">
        <f t="shared" si="85"/>
        <v>0</v>
      </c>
      <c r="CA306" s="22">
        <f t="shared" si="86"/>
        <v>0</v>
      </c>
      <c r="CB306" s="23">
        <f t="shared" si="87"/>
        <v>0</v>
      </c>
      <c r="CC306" s="24">
        <f t="shared" si="88"/>
        <v>0</v>
      </c>
      <c r="CD306" s="64">
        <f t="shared" si="89"/>
        <v>-1</v>
      </c>
      <c r="CE306" s="30"/>
      <c r="CF306" s="64" t="e">
        <f t="shared" si="90"/>
        <v>#N/A</v>
      </c>
      <c r="CG306" s="65">
        <f t="shared" si="91"/>
        <v>1</v>
      </c>
      <c r="CH306" s="64">
        <f t="shared" si="92"/>
        <v>0</v>
      </c>
      <c r="CI306" s="66" t="e">
        <f>VLOOKUP(A306,[1]DATA!$A$6:$AI$331,34,0)</f>
        <v>#N/A</v>
      </c>
      <c r="CJ306" s="67" t="e">
        <f>VLOOKUP(A306,[2]CHAMCONG!A$7:CI$333,79,0)</f>
        <v>#N/A</v>
      </c>
      <c r="CK306" s="68" t="e">
        <f t="shared" si="93"/>
        <v>#N/A</v>
      </c>
      <c r="CL306" s="25"/>
      <c r="CM306" s="25"/>
    </row>
    <row r="307" spans="1:91" s="26" customFormat="1" ht="18" customHeight="1" x14ac:dyDescent="0.25">
      <c r="A307" s="69"/>
      <c r="B307" s="70"/>
      <c r="C307" s="71"/>
      <c r="D307" s="72"/>
      <c r="E307" s="73"/>
      <c r="F307" s="73"/>
      <c r="G307" s="74"/>
      <c r="H307" s="74"/>
      <c r="I307" s="74"/>
      <c r="J307" s="74"/>
      <c r="K307" s="75"/>
      <c r="L307" s="74"/>
      <c r="M307" s="75"/>
      <c r="N307" s="74"/>
      <c r="O307" s="75"/>
      <c r="P307" s="74"/>
      <c r="Q307" s="74"/>
      <c r="R307" s="74"/>
      <c r="S307" s="75"/>
      <c r="T307" s="74"/>
      <c r="U307" s="75"/>
      <c r="V307" s="74"/>
      <c r="W307" s="75"/>
      <c r="X307" s="74"/>
      <c r="Y307" s="75"/>
      <c r="Z307" s="74"/>
      <c r="AA307" s="75"/>
      <c r="AB307" s="74"/>
      <c r="AC307" s="75"/>
      <c r="AD307" s="74"/>
      <c r="AE307" s="74"/>
      <c r="AF307" s="74"/>
      <c r="AG307" s="75"/>
      <c r="AH307" s="74"/>
      <c r="AI307" s="75"/>
      <c r="AJ307" s="74"/>
      <c r="AK307" s="75"/>
      <c r="AL307" s="74"/>
      <c r="AM307" s="75"/>
      <c r="AN307" s="74"/>
      <c r="AO307" s="75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62">
        <f t="shared" si="77"/>
        <v>0</v>
      </c>
      <c r="BR307" s="62">
        <f t="shared" si="78"/>
        <v>0</v>
      </c>
      <c r="BS307" s="62">
        <f t="shared" si="79"/>
        <v>0</v>
      </c>
      <c r="BT307" s="62">
        <f t="shared" si="80"/>
        <v>0</v>
      </c>
      <c r="BU307" s="62">
        <f t="shared" si="81"/>
        <v>0</v>
      </c>
      <c r="BV307" s="62"/>
      <c r="BW307" s="62">
        <f t="shared" si="82"/>
        <v>0</v>
      </c>
      <c r="BX307" s="62">
        <f t="shared" si="83"/>
        <v>0</v>
      </c>
      <c r="BY307" s="62">
        <f t="shared" si="84"/>
        <v>0</v>
      </c>
      <c r="BZ307" s="63">
        <f t="shared" si="85"/>
        <v>0</v>
      </c>
      <c r="CA307" s="22">
        <f t="shared" si="86"/>
        <v>0</v>
      </c>
      <c r="CB307" s="23">
        <f t="shared" si="87"/>
        <v>0</v>
      </c>
      <c r="CC307" s="24">
        <f t="shared" si="88"/>
        <v>0</v>
      </c>
      <c r="CD307" s="64">
        <f t="shared" si="89"/>
        <v>-1</v>
      </c>
      <c r="CE307" s="30"/>
      <c r="CF307" s="64" t="e">
        <f t="shared" si="90"/>
        <v>#N/A</v>
      </c>
      <c r="CG307" s="65">
        <f t="shared" si="91"/>
        <v>1</v>
      </c>
      <c r="CH307" s="64">
        <f t="shared" si="92"/>
        <v>0</v>
      </c>
      <c r="CI307" s="66" t="e">
        <f>VLOOKUP(A307,[1]DATA!$A$6:$AI$331,34,0)</f>
        <v>#N/A</v>
      </c>
      <c r="CJ307" s="67" t="e">
        <f>VLOOKUP(A307,[2]CHAMCONG!A$7:CI$333,79,0)</f>
        <v>#N/A</v>
      </c>
      <c r="CK307" s="68" t="e">
        <f t="shared" si="93"/>
        <v>#N/A</v>
      </c>
      <c r="CL307" s="25"/>
      <c r="CM307" s="25"/>
    </row>
    <row r="308" spans="1:91" s="26" customFormat="1" ht="18" customHeight="1" x14ac:dyDescent="0.25">
      <c r="A308" s="69"/>
      <c r="B308" s="70"/>
      <c r="C308" s="71"/>
      <c r="D308" s="72"/>
      <c r="E308" s="73"/>
      <c r="F308" s="73"/>
      <c r="G308" s="74"/>
      <c r="H308" s="74"/>
      <c r="I308" s="75"/>
      <c r="J308" s="74"/>
      <c r="K308" s="74"/>
      <c r="L308" s="74"/>
      <c r="M308" s="74"/>
      <c r="N308" s="74"/>
      <c r="O308" s="75"/>
      <c r="P308" s="74"/>
      <c r="Q308" s="74"/>
      <c r="R308" s="74"/>
      <c r="S308" s="74"/>
      <c r="T308" s="74"/>
      <c r="U308" s="74"/>
      <c r="V308" s="74"/>
      <c r="W308" s="75"/>
      <c r="X308" s="74"/>
      <c r="Y308" s="74"/>
      <c r="Z308" s="74"/>
      <c r="AA308" s="74"/>
      <c r="AB308" s="74"/>
      <c r="AC308" s="75"/>
      <c r="AD308" s="74"/>
      <c r="AE308" s="74"/>
      <c r="AF308" s="74"/>
      <c r="AG308" s="74"/>
      <c r="AH308" s="74"/>
      <c r="AI308" s="74"/>
      <c r="AJ308" s="74"/>
      <c r="AK308" s="75"/>
      <c r="AL308" s="74"/>
      <c r="AM308" s="74"/>
      <c r="AN308" s="74"/>
      <c r="AO308" s="74"/>
      <c r="AP308" s="74"/>
      <c r="AQ308" s="75"/>
      <c r="AR308" s="74"/>
      <c r="AS308" s="74"/>
      <c r="AT308" s="74"/>
      <c r="AU308" s="74"/>
      <c r="AV308" s="74"/>
      <c r="AW308" s="74"/>
      <c r="AX308" s="74"/>
      <c r="AY308" s="75"/>
      <c r="AZ308" s="74"/>
      <c r="BA308" s="74"/>
      <c r="BB308" s="74"/>
      <c r="BC308" s="74"/>
      <c r="BD308" s="74"/>
      <c r="BE308" s="75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62">
        <f t="shared" si="77"/>
        <v>0</v>
      </c>
      <c r="BR308" s="62">
        <f t="shared" si="78"/>
        <v>0</v>
      </c>
      <c r="BS308" s="62">
        <f t="shared" si="79"/>
        <v>0</v>
      </c>
      <c r="BT308" s="62">
        <f t="shared" si="80"/>
        <v>0</v>
      </c>
      <c r="BU308" s="62">
        <f t="shared" si="81"/>
        <v>0</v>
      </c>
      <c r="BV308" s="62"/>
      <c r="BW308" s="62">
        <f t="shared" si="82"/>
        <v>0</v>
      </c>
      <c r="BX308" s="62">
        <f t="shared" si="83"/>
        <v>0</v>
      </c>
      <c r="BY308" s="62">
        <f t="shared" si="84"/>
        <v>0</v>
      </c>
      <c r="BZ308" s="63">
        <f t="shared" si="85"/>
        <v>0</v>
      </c>
      <c r="CA308" s="22">
        <f t="shared" si="86"/>
        <v>0</v>
      </c>
      <c r="CB308" s="23">
        <f t="shared" si="87"/>
        <v>0</v>
      </c>
      <c r="CC308" s="24">
        <f t="shared" si="88"/>
        <v>0</v>
      </c>
      <c r="CD308" s="64">
        <f t="shared" si="89"/>
        <v>-1</v>
      </c>
      <c r="CE308" s="30"/>
      <c r="CF308" s="64" t="e">
        <f t="shared" si="90"/>
        <v>#N/A</v>
      </c>
      <c r="CG308" s="65">
        <f t="shared" si="91"/>
        <v>1</v>
      </c>
      <c r="CH308" s="64">
        <f t="shared" si="92"/>
        <v>0</v>
      </c>
      <c r="CI308" s="66" t="e">
        <f>VLOOKUP(A308,[1]DATA!$A$6:$AI$331,34,0)</f>
        <v>#N/A</v>
      </c>
      <c r="CJ308" s="67" t="e">
        <f>VLOOKUP(A308,[2]CHAMCONG!A$7:CI$333,79,0)</f>
        <v>#N/A</v>
      </c>
      <c r="CK308" s="68" t="e">
        <f t="shared" si="93"/>
        <v>#N/A</v>
      </c>
      <c r="CL308" s="25"/>
      <c r="CM308" s="25"/>
    </row>
    <row r="309" spans="1:91" s="26" customFormat="1" ht="18" customHeight="1" x14ac:dyDescent="0.25">
      <c r="A309" s="69"/>
      <c r="B309" s="70"/>
      <c r="C309" s="71"/>
      <c r="D309" s="72"/>
      <c r="E309" s="73"/>
      <c r="F309" s="73"/>
      <c r="G309" s="74"/>
      <c r="H309" s="74"/>
      <c r="I309" s="74"/>
      <c r="J309" s="74"/>
      <c r="K309" s="74"/>
      <c r="L309" s="74"/>
      <c r="M309" s="74"/>
      <c r="N309" s="74"/>
      <c r="O309" s="75"/>
      <c r="P309" s="74"/>
      <c r="Q309" s="74"/>
      <c r="R309" s="74"/>
      <c r="S309" s="75"/>
      <c r="T309" s="74"/>
      <c r="U309" s="75"/>
      <c r="V309" s="74"/>
      <c r="W309" s="75"/>
      <c r="X309" s="74"/>
      <c r="Y309" s="75"/>
      <c r="Z309" s="74"/>
      <c r="AA309" s="75"/>
      <c r="AB309" s="74"/>
      <c r="AC309" s="75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62">
        <f t="shared" si="77"/>
        <v>0</v>
      </c>
      <c r="BR309" s="62">
        <f t="shared" si="78"/>
        <v>0</v>
      </c>
      <c r="BS309" s="62">
        <f t="shared" si="79"/>
        <v>0</v>
      </c>
      <c r="BT309" s="62">
        <f t="shared" si="80"/>
        <v>0</v>
      </c>
      <c r="BU309" s="62">
        <f t="shared" si="81"/>
        <v>0</v>
      </c>
      <c r="BV309" s="62"/>
      <c r="BW309" s="62">
        <f t="shared" si="82"/>
        <v>0</v>
      </c>
      <c r="BX309" s="62">
        <f t="shared" si="83"/>
        <v>0</v>
      </c>
      <c r="BY309" s="62">
        <f t="shared" si="84"/>
        <v>0</v>
      </c>
      <c r="BZ309" s="63">
        <f t="shared" si="85"/>
        <v>0</v>
      </c>
      <c r="CA309" s="22">
        <f t="shared" si="86"/>
        <v>0</v>
      </c>
      <c r="CB309" s="23">
        <f t="shared" si="87"/>
        <v>0</v>
      </c>
      <c r="CC309" s="24">
        <f t="shared" si="88"/>
        <v>0</v>
      </c>
      <c r="CD309" s="64">
        <f t="shared" si="89"/>
        <v>-1</v>
      </c>
      <c r="CE309" s="30"/>
      <c r="CF309" s="64" t="e">
        <f t="shared" si="90"/>
        <v>#N/A</v>
      </c>
      <c r="CG309" s="65">
        <f t="shared" si="91"/>
        <v>1</v>
      </c>
      <c r="CH309" s="64">
        <f t="shared" si="92"/>
        <v>0</v>
      </c>
      <c r="CI309" s="66" t="e">
        <f>VLOOKUP(A309,[1]DATA!$A$6:$AI$331,34,0)</f>
        <v>#N/A</v>
      </c>
      <c r="CJ309" s="67" t="e">
        <f>VLOOKUP(A309,[2]CHAMCONG!A$7:CI$333,79,0)</f>
        <v>#N/A</v>
      </c>
      <c r="CK309" s="68" t="e">
        <f t="shared" si="93"/>
        <v>#N/A</v>
      </c>
      <c r="CL309" s="25"/>
      <c r="CM309" s="25"/>
    </row>
    <row r="310" spans="1:91" s="29" customFormat="1" ht="18" customHeight="1" x14ac:dyDescent="0.25">
      <c r="A310" s="69"/>
      <c r="B310" s="70"/>
      <c r="C310" s="71"/>
      <c r="D310" s="72"/>
      <c r="E310" s="73"/>
      <c r="F310" s="73"/>
      <c r="G310" s="74"/>
      <c r="H310" s="74"/>
      <c r="I310" s="75"/>
      <c r="J310" s="74"/>
      <c r="K310" s="74"/>
      <c r="L310" s="74"/>
      <c r="M310" s="74"/>
      <c r="N310" s="74"/>
      <c r="O310" s="75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62">
        <f t="shared" si="77"/>
        <v>0</v>
      </c>
      <c r="BR310" s="62">
        <f t="shared" si="78"/>
        <v>0</v>
      </c>
      <c r="BS310" s="62">
        <f t="shared" si="79"/>
        <v>0</v>
      </c>
      <c r="BT310" s="62">
        <f t="shared" si="80"/>
        <v>0</v>
      </c>
      <c r="BU310" s="62">
        <f t="shared" si="81"/>
        <v>0</v>
      </c>
      <c r="BV310" s="62"/>
      <c r="BW310" s="62">
        <f t="shared" si="82"/>
        <v>0</v>
      </c>
      <c r="BX310" s="62">
        <f t="shared" si="83"/>
        <v>0</v>
      </c>
      <c r="BY310" s="62">
        <f t="shared" si="84"/>
        <v>0</v>
      </c>
      <c r="BZ310" s="63">
        <f t="shared" si="85"/>
        <v>0</v>
      </c>
      <c r="CA310" s="22">
        <f t="shared" si="86"/>
        <v>0</v>
      </c>
      <c r="CB310" s="23">
        <f t="shared" si="87"/>
        <v>0</v>
      </c>
      <c r="CC310" s="24">
        <f t="shared" si="88"/>
        <v>0</v>
      </c>
      <c r="CD310" s="64">
        <f t="shared" si="89"/>
        <v>-1</v>
      </c>
      <c r="CE310" s="30"/>
      <c r="CF310" s="64" t="e">
        <f t="shared" si="90"/>
        <v>#N/A</v>
      </c>
      <c r="CG310" s="65">
        <f t="shared" si="91"/>
        <v>1</v>
      </c>
      <c r="CH310" s="64">
        <f t="shared" si="92"/>
        <v>0</v>
      </c>
      <c r="CI310" s="66" t="e">
        <f>VLOOKUP(A310,[1]DATA!$A$6:$AI$331,34,0)</f>
        <v>#N/A</v>
      </c>
      <c r="CJ310" s="67" t="e">
        <f>VLOOKUP(A310,[2]CHAMCONG!A$7:CI$333,79,0)</f>
        <v>#N/A</v>
      </c>
      <c r="CK310" s="68" t="e">
        <f t="shared" si="93"/>
        <v>#N/A</v>
      </c>
      <c r="CL310" s="25"/>
      <c r="CM310" s="25"/>
    </row>
    <row r="311" spans="1:91" s="26" customFormat="1" ht="18" customHeight="1" x14ac:dyDescent="0.25">
      <c r="A311" s="69"/>
      <c r="B311" s="70"/>
      <c r="C311" s="71"/>
      <c r="D311" s="72"/>
      <c r="E311" s="73"/>
      <c r="F311" s="73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62">
        <f t="shared" si="77"/>
        <v>0</v>
      </c>
      <c r="BR311" s="62">
        <f t="shared" si="78"/>
        <v>0</v>
      </c>
      <c r="BS311" s="62">
        <f t="shared" si="79"/>
        <v>0</v>
      </c>
      <c r="BT311" s="62">
        <f t="shared" si="80"/>
        <v>0</v>
      </c>
      <c r="BU311" s="62">
        <f t="shared" si="81"/>
        <v>0</v>
      </c>
      <c r="BV311" s="62"/>
      <c r="BW311" s="62">
        <f t="shared" si="82"/>
        <v>0</v>
      </c>
      <c r="BX311" s="62">
        <f t="shared" si="83"/>
        <v>0</v>
      </c>
      <c r="BY311" s="62">
        <f t="shared" si="84"/>
        <v>0</v>
      </c>
      <c r="BZ311" s="63">
        <f t="shared" si="85"/>
        <v>0</v>
      </c>
      <c r="CA311" s="22">
        <f t="shared" si="86"/>
        <v>0</v>
      </c>
      <c r="CB311" s="23">
        <f t="shared" si="87"/>
        <v>0</v>
      </c>
      <c r="CC311" s="24">
        <f t="shared" si="88"/>
        <v>0</v>
      </c>
      <c r="CD311" s="64">
        <f t="shared" si="89"/>
        <v>-1</v>
      </c>
      <c r="CE311" s="30"/>
      <c r="CF311" s="64" t="e">
        <f t="shared" si="90"/>
        <v>#N/A</v>
      </c>
      <c r="CG311" s="65">
        <f t="shared" si="91"/>
        <v>1</v>
      </c>
      <c r="CH311" s="64">
        <f t="shared" si="92"/>
        <v>0</v>
      </c>
      <c r="CI311" s="66" t="e">
        <f>VLOOKUP(A311,[1]DATA!$A$6:$AI$331,34,0)</f>
        <v>#N/A</v>
      </c>
      <c r="CJ311" s="67" t="e">
        <f>VLOOKUP(A311,[2]CHAMCONG!A$7:CI$333,79,0)</f>
        <v>#N/A</v>
      </c>
      <c r="CK311" s="68" t="e">
        <f t="shared" si="93"/>
        <v>#N/A</v>
      </c>
      <c r="CL311" s="25"/>
      <c r="CM311" s="25"/>
    </row>
    <row r="312" spans="1:91" s="26" customFormat="1" ht="18" customHeight="1" x14ac:dyDescent="0.25">
      <c r="A312" s="69"/>
      <c r="B312" s="70"/>
      <c r="C312" s="71"/>
      <c r="D312" s="72"/>
      <c r="E312" s="73"/>
      <c r="F312" s="73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5"/>
      <c r="T312" s="74"/>
      <c r="U312" s="75"/>
      <c r="V312" s="74"/>
      <c r="W312" s="74"/>
      <c r="X312" s="74"/>
      <c r="Y312" s="74"/>
      <c r="Z312" s="74"/>
      <c r="AA312" s="75"/>
      <c r="AB312" s="74"/>
      <c r="AC312" s="75"/>
      <c r="AD312" s="74"/>
      <c r="AE312" s="75"/>
      <c r="AF312" s="75"/>
      <c r="AG312" s="75"/>
      <c r="AH312" s="74"/>
      <c r="AI312" s="75"/>
      <c r="AJ312" s="74"/>
      <c r="AK312" s="74"/>
      <c r="AL312" s="74"/>
      <c r="AM312" s="75"/>
      <c r="AN312" s="74"/>
      <c r="AO312" s="75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5"/>
      <c r="BB312" s="74"/>
      <c r="BC312" s="75"/>
      <c r="BD312" s="74"/>
      <c r="BE312" s="75"/>
      <c r="BF312" s="74"/>
      <c r="BG312" s="75"/>
      <c r="BH312" s="75"/>
      <c r="BI312" s="74"/>
      <c r="BJ312" s="74"/>
      <c r="BK312" s="74"/>
      <c r="BL312" s="74"/>
      <c r="BM312" s="74"/>
      <c r="BN312" s="74"/>
      <c r="BO312" s="74"/>
      <c r="BP312" s="74"/>
      <c r="BQ312" s="62">
        <f t="shared" si="77"/>
        <v>0</v>
      </c>
      <c r="BR312" s="62">
        <f t="shared" si="78"/>
        <v>0</v>
      </c>
      <c r="BS312" s="62">
        <f t="shared" si="79"/>
        <v>0</v>
      </c>
      <c r="BT312" s="62">
        <f t="shared" si="80"/>
        <v>0</v>
      </c>
      <c r="BU312" s="62">
        <f t="shared" si="81"/>
        <v>0</v>
      </c>
      <c r="BV312" s="62"/>
      <c r="BW312" s="62">
        <f t="shared" si="82"/>
        <v>0</v>
      </c>
      <c r="BX312" s="62">
        <f t="shared" si="83"/>
        <v>0</v>
      </c>
      <c r="BY312" s="62">
        <f t="shared" si="84"/>
        <v>0</v>
      </c>
      <c r="BZ312" s="63">
        <f t="shared" si="85"/>
        <v>0</v>
      </c>
      <c r="CA312" s="22">
        <f t="shared" si="86"/>
        <v>0</v>
      </c>
      <c r="CB312" s="23">
        <f t="shared" si="87"/>
        <v>0</v>
      </c>
      <c r="CC312" s="24">
        <f t="shared" si="88"/>
        <v>0</v>
      </c>
      <c r="CD312" s="64">
        <f t="shared" si="89"/>
        <v>-1</v>
      </c>
      <c r="CE312" s="30"/>
      <c r="CF312" s="64" t="e">
        <f t="shared" si="90"/>
        <v>#N/A</v>
      </c>
      <c r="CG312" s="65">
        <f t="shared" si="91"/>
        <v>1</v>
      </c>
      <c r="CH312" s="64">
        <f t="shared" si="92"/>
        <v>0</v>
      </c>
      <c r="CI312" s="66" t="e">
        <f>VLOOKUP(A312,[1]DATA!$A$6:$AI$331,34,0)</f>
        <v>#N/A</v>
      </c>
      <c r="CJ312" s="67" t="e">
        <f>VLOOKUP(A312,[2]CHAMCONG!A$7:CI$333,79,0)</f>
        <v>#N/A</v>
      </c>
      <c r="CK312" s="68" t="e">
        <f t="shared" si="93"/>
        <v>#N/A</v>
      </c>
      <c r="CL312" s="25"/>
      <c r="CM312" s="25"/>
    </row>
    <row r="313" spans="1:91" s="26" customFormat="1" ht="18" customHeight="1" x14ac:dyDescent="0.25">
      <c r="A313" s="69"/>
      <c r="B313" s="70"/>
      <c r="C313" s="71"/>
      <c r="D313" s="72"/>
      <c r="E313" s="73"/>
      <c r="F313" s="73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5"/>
      <c r="AX313" s="74"/>
      <c r="AY313" s="75"/>
      <c r="AZ313" s="74"/>
      <c r="BA313" s="75"/>
      <c r="BB313" s="74"/>
      <c r="BC313" s="75"/>
      <c r="BD313" s="74"/>
      <c r="BE313" s="75"/>
      <c r="BF313" s="74"/>
      <c r="BG313" s="75"/>
      <c r="BH313" s="75"/>
      <c r="BI313" s="74"/>
      <c r="BJ313" s="74"/>
      <c r="BK313" s="74"/>
      <c r="BL313" s="74"/>
      <c r="BM313" s="74"/>
      <c r="BN313" s="74"/>
      <c r="BO313" s="74"/>
      <c r="BP313" s="74"/>
      <c r="BQ313" s="62">
        <f t="shared" si="77"/>
        <v>0</v>
      </c>
      <c r="BR313" s="62">
        <f t="shared" si="78"/>
        <v>0</v>
      </c>
      <c r="BS313" s="62">
        <f t="shared" si="79"/>
        <v>0</v>
      </c>
      <c r="BT313" s="62">
        <f t="shared" si="80"/>
        <v>0</v>
      </c>
      <c r="BU313" s="62">
        <f t="shared" si="81"/>
        <v>0</v>
      </c>
      <c r="BV313" s="62"/>
      <c r="BW313" s="62">
        <f t="shared" si="82"/>
        <v>0</v>
      </c>
      <c r="BX313" s="62">
        <f t="shared" si="83"/>
        <v>0</v>
      </c>
      <c r="BY313" s="62">
        <f t="shared" si="84"/>
        <v>0</v>
      </c>
      <c r="BZ313" s="63">
        <f t="shared" si="85"/>
        <v>0</v>
      </c>
      <c r="CA313" s="22">
        <f t="shared" si="86"/>
        <v>0</v>
      </c>
      <c r="CB313" s="23">
        <f t="shared" si="87"/>
        <v>0</v>
      </c>
      <c r="CC313" s="24">
        <f t="shared" si="88"/>
        <v>0</v>
      </c>
      <c r="CD313" s="64">
        <f t="shared" si="89"/>
        <v>-1</v>
      </c>
      <c r="CE313" s="30"/>
      <c r="CF313" s="64" t="e">
        <f t="shared" si="90"/>
        <v>#N/A</v>
      </c>
      <c r="CG313" s="65">
        <f t="shared" si="91"/>
        <v>1</v>
      </c>
      <c r="CH313" s="64">
        <f t="shared" si="92"/>
        <v>0</v>
      </c>
      <c r="CI313" s="66" t="e">
        <f>VLOOKUP(A313,[1]DATA!$A$6:$AI$331,34,0)</f>
        <v>#N/A</v>
      </c>
      <c r="CJ313" s="67" t="e">
        <f>VLOOKUP(A313,[2]CHAMCONG!A$7:CI$333,79,0)</f>
        <v>#N/A</v>
      </c>
      <c r="CK313" s="68" t="e">
        <f t="shared" si="93"/>
        <v>#N/A</v>
      </c>
      <c r="CL313" s="25"/>
      <c r="CM313" s="25"/>
    </row>
    <row r="314" spans="1:91" s="26" customFormat="1" ht="18" customHeight="1" x14ac:dyDescent="0.25">
      <c r="A314" s="69"/>
      <c r="B314" s="70"/>
      <c r="C314" s="71"/>
      <c r="D314" s="72"/>
      <c r="E314" s="73"/>
      <c r="F314" s="73"/>
      <c r="G314" s="74"/>
      <c r="H314" s="74"/>
      <c r="I314" s="75"/>
      <c r="J314" s="74"/>
      <c r="K314" s="74"/>
      <c r="L314" s="74"/>
      <c r="M314" s="74"/>
      <c r="N314" s="74"/>
      <c r="O314" s="75"/>
      <c r="P314" s="74"/>
      <c r="Q314" s="74"/>
      <c r="R314" s="74"/>
      <c r="S314" s="74"/>
      <c r="T314" s="74"/>
      <c r="U314" s="74"/>
      <c r="V314" s="74"/>
      <c r="W314" s="75"/>
      <c r="X314" s="74"/>
      <c r="Y314" s="74"/>
      <c r="Z314" s="74"/>
      <c r="AA314" s="74"/>
      <c r="AB314" s="74"/>
      <c r="AC314" s="75"/>
      <c r="AD314" s="74"/>
      <c r="AE314" s="74"/>
      <c r="AF314" s="74"/>
      <c r="AG314" s="74"/>
      <c r="AH314" s="74"/>
      <c r="AI314" s="74"/>
      <c r="AJ314" s="74"/>
      <c r="AK314" s="75"/>
      <c r="AL314" s="74"/>
      <c r="AM314" s="74"/>
      <c r="AN314" s="74"/>
      <c r="AO314" s="74"/>
      <c r="AP314" s="74"/>
      <c r="AQ314" s="75"/>
      <c r="AR314" s="74"/>
      <c r="AS314" s="74"/>
      <c r="AT314" s="74"/>
      <c r="AU314" s="74"/>
      <c r="AV314" s="74"/>
      <c r="AW314" s="74"/>
      <c r="AX314" s="74"/>
      <c r="AY314" s="75"/>
      <c r="AZ314" s="74"/>
      <c r="BA314" s="74"/>
      <c r="BB314" s="74"/>
      <c r="BC314" s="74"/>
      <c r="BD314" s="74"/>
      <c r="BE314" s="75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62">
        <f t="shared" si="77"/>
        <v>0</v>
      </c>
      <c r="BR314" s="62">
        <f t="shared" si="78"/>
        <v>0</v>
      </c>
      <c r="BS314" s="62">
        <f t="shared" si="79"/>
        <v>0</v>
      </c>
      <c r="BT314" s="62">
        <f t="shared" si="80"/>
        <v>0</v>
      </c>
      <c r="BU314" s="62">
        <f t="shared" si="81"/>
        <v>0</v>
      </c>
      <c r="BV314" s="62"/>
      <c r="BW314" s="62">
        <f t="shared" si="82"/>
        <v>0</v>
      </c>
      <c r="BX314" s="62">
        <f t="shared" si="83"/>
        <v>0</v>
      </c>
      <c r="BY314" s="62">
        <f t="shared" si="84"/>
        <v>0</v>
      </c>
      <c r="BZ314" s="63">
        <f t="shared" si="85"/>
        <v>0</v>
      </c>
      <c r="CA314" s="22">
        <f t="shared" si="86"/>
        <v>0</v>
      </c>
      <c r="CB314" s="23">
        <f t="shared" si="87"/>
        <v>0</v>
      </c>
      <c r="CC314" s="24">
        <f t="shared" si="88"/>
        <v>0</v>
      </c>
      <c r="CD314" s="64">
        <f t="shared" si="89"/>
        <v>-1</v>
      </c>
      <c r="CE314" s="30"/>
      <c r="CF314" s="64" t="e">
        <f t="shared" si="90"/>
        <v>#N/A</v>
      </c>
      <c r="CG314" s="65">
        <f t="shared" si="91"/>
        <v>1</v>
      </c>
      <c r="CH314" s="64">
        <f t="shared" si="92"/>
        <v>0</v>
      </c>
      <c r="CI314" s="66" t="e">
        <f>VLOOKUP(A314,[1]DATA!$A$6:$AI$331,34,0)</f>
        <v>#N/A</v>
      </c>
      <c r="CJ314" s="67" t="e">
        <f>VLOOKUP(A314,[2]CHAMCONG!A$7:CI$333,79,0)</f>
        <v>#N/A</v>
      </c>
      <c r="CK314" s="68" t="e">
        <f t="shared" si="93"/>
        <v>#N/A</v>
      </c>
      <c r="CL314" s="25"/>
      <c r="CM314" s="25"/>
    </row>
    <row r="315" spans="1:91" s="26" customFormat="1" ht="18" customHeight="1" x14ac:dyDescent="0.25">
      <c r="A315" s="69"/>
      <c r="B315" s="70"/>
      <c r="C315" s="71"/>
      <c r="D315" s="72"/>
      <c r="E315" s="73"/>
      <c r="F315" s="73"/>
      <c r="G315" s="74"/>
      <c r="H315" s="74"/>
      <c r="I315" s="75"/>
      <c r="J315" s="74"/>
      <c r="K315" s="75"/>
      <c r="L315" s="74"/>
      <c r="M315" s="75"/>
      <c r="N315" s="74"/>
      <c r="O315" s="75"/>
      <c r="P315" s="74"/>
      <c r="Q315" s="74"/>
      <c r="R315" s="74"/>
      <c r="S315" s="75"/>
      <c r="T315" s="74"/>
      <c r="U315" s="75"/>
      <c r="V315" s="74"/>
      <c r="W315" s="75"/>
      <c r="X315" s="74"/>
      <c r="Y315" s="75"/>
      <c r="Z315" s="74"/>
      <c r="AA315" s="75"/>
      <c r="AB315" s="74"/>
      <c r="AC315" s="75"/>
      <c r="AD315" s="74"/>
      <c r="AE315" s="74"/>
      <c r="AF315" s="74"/>
      <c r="AG315" s="75"/>
      <c r="AH315" s="74"/>
      <c r="AI315" s="75"/>
      <c r="AJ315" s="74"/>
      <c r="AK315" s="75"/>
      <c r="AL315" s="74"/>
      <c r="AM315" s="75"/>
      <c r="AN315" s="74"/>
      <c r="AO315" s="75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62">
        <f t="shared" si="77"/>
        <v>0</v>
      </c>
      <c r="BR315" s="62">
        <f t="shared" si="78"/>
        <v>0</v>
      </c>
      <c r="BS315" s="62">
        <f t="shared" si="79"/>
        <v>0</v>
      </c>
      <c r="BT315" s="62">
        <f t="shared" si="80"/>
        <v>0</v>
      </c>
      <c r="BU315" s="62">
        <f t="shared" si="81"/>
        <v>0</v>
      </c>
      <c r="BV315" s="62"/>
      <c r="BW315" s="62">
        <f t="shared" si="82"/>
        <v>0</v>
      </c>
      <c r="BX315" s="62">
        <f t="shared" si="83"/>
        <v>0</v>
      </c>
      <c r="BY315" s="62">
        <f t="shared" si="84"/>
        <v>0</v>
      </c>
      <c r="BZ315" s="63">
        <f t="shared" si="85"/>
        <v>0</v>
      </c>
      <c r="CA315" s="22">
        <f t="shared" si="86"/>
        <v>0</v>
      </c>
      <c r="CB315" s="23">
        <f t="shared" si="87"/>
        <v>0</v>
      </c>
      <c r="CC315" s="24">
        <f t="shared" si="88"/>
        <v>0</v>
      </c>
      <c r="CD315" s="64">
        <f t="shared" si="89"/>
        <v>-1</v>
      </c>
      <c r="CE315" s="30"/>
      <c r="CF315" s="64" t="e">
        <f t="shared" si="90"/>
        <v>#N/A</v>
      </c>
      <c r="CG315" s="65">
        <f t="shared" si="91"/>
        <v>1</v>
      </c>
      <c r="CH315" s="64">
        <f t="shared" si="92"/>
        <v>0</v>
      </c>
      <c r="CI315" s="66" t="e">
        <f>VLOOKUP(A315,[1]DATA!$A$6:$AI$331,34,0)</f>
        <v>#N/A</v>
      </c>
      <c r="CJ315" s="67" t="e">
        <f>VLOOKUP(A315,[2]CHAMCONG!A$7:CI$333,79,0)</f>
        <v>#N/A</v>
      </c>
      <c r="CK315" s="68" t="e">
        <f t="shared" si="93"/>
        <v>#N/A</v>
      </c>
      <c r="CL315" s="25"/>
      <c r="CM315" s="25"/>
    </row>
    <row r="316" spans="1:91" s="26" customFormat="1" ht="18" customHeight="1" x14ac:dyDescent="0.25">
      <c r="A316" s="69"/>
      <c r="B316" s="70"/>
      <c r="C316" s="71"/>
      <c r="D316" s="72"/>
      <c r="E316" s="73"/>
      <c r="F316" s="73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5"/>
      <c r="AF316" s="75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62">
        <f t="shared" si="77"/>
        <v>0</v>
      </c>
      <c r="BR316" s="62">
        <f t="shared" si="78"/>
        <v>0</v>
      </c>
      <c r="BS316" s="62">
        <f t="shared" si="79"/>
        <v>0</v>
      </c>
      <c r="BT316" s="62">
        <f t="shared" si="80"/>
        <v>0</v>
      </c>
      <c r="BU316" s="62">
        <f t="shared" si="81"/>
        <v>0</v>
      </c>
      <c r="BV316" s="62"/>
      <c r="BW316" s="62">
        <f t="shared" si="82"/>
        <v>0</v>
      </c>
      <c r="BX316" s="62">
        <f t="shared" si="83"/>
        <v>0</v>
      </c>
      <c r="BY316" s="62">
        <f t="shared" si="84"/>
        <v>0</v>
      </c>
      <c r="BZ316" s="63">
        <f t="shared" si="85"/>
        <v>0</v>
      </c>
      <c r="CA316" s="22">
        <f t="shared" si="86"/>
        <v>0</v>
      </c>
      <c r="CB316" s="23">
        <f t="shared" si="87"/>
        <v>0</v>
      </c>
      <c r="CC316" s="24">
        <f t="shared" si="88"/>
        <v>0</v>
      </c>
      <c r="CD316" s="64">
        <f t="shared" si="89"/>
        <v>-1</v>
      </c>
      <c r="CE316" s="30"/>
      <c r="CF316" s="64" t="e">
        <f t="shared" si="90"/>
        <v>#N/A</v>
      </c>
      <c r="CG316" s="65">
        <f t="shared" si="91"/>
        <v>1</v>
      </c>
      <c r="CH316" s="64">
        <f t="shared" si="92"/>
        <v>0</v>
      </c>
      <c r="CI316" s="66" t="e">
        <f>VLOOKUP(A316,[1]DATA!$A$6:$AI$331,34,0)</f>
        <v>#N/A</v>
      </c>
      <c r="CJ316" s="67" t="e">
        <f>VLOOKUP(A316,[2]CHAMCONG!A$7:CI$333,79,0)</f>
        <v>#N/A</v>
      </c>
      <c r="CK316" s="68" t="e">
        <f t="shared" si="93"/>
        <v>#N/A</v>
      </c>
      <c r="CL316" s="25"/>
      <c r="CM316" s="25"/>
    </row>
    <row r="317" spans="1:91" s="26" customFormat="1" ht="18" customHeight="1" x14ac:dyDescent="0.25">
      <c r="A317" s="69"/>
      <c r="B317" s="70"/>
      <c r="C317" s="71"/>
      <c r="D317" s="72"/>
      <c r="E317" s="73"/>
      <c r="F317" s="73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5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62">
        <f t="shared" si="77"/>
        <v>0</v>
      </c>
      <c r="BR317" s="62">
        <f t="shared" si="78"/>
        <v>0</v>
      </c>
      <c r="BS317" s="62">
        <f t="shared" si="79"/>
        <v>0</v>
      </c>
      <c r="BT317" s="62">
        <f t="shared" si="80"/>
        <v>0</v>
      </c>
      <c r="BU317" s="62">
        <f t="shared" si="81"/>
        <v>0</v>
      </c>
      <c r="BV317" s="62"/>
      <c r="BW317" s="62">
        <f t="shared" si="82"/>
        <v>0</v>
      </c>
      <c r="BX317" s="62">
        <f t="shared" si="83"/>
        <v>0</v>
      </c>
      <c r="BY317" s="62">
        <f t="shared" si="84"/>
        <v>0</v>
      </c>
      <c r="BZ317" s="63">
        <f t="shared" si="85"/>
        <v>0</v>
      </c>
      <c r="CA317" s="22">
        <f t="shared" si="86"/>
        <v>0</v>
      </c>
      <c r="CB317" s="23">
        <f t="shared" si="87"/>
        <v>0</v>
      </c>
      <c r="CC317" s="24">
        <f t="shared" si="88"/>
        <v>0</v>
      </c>
      <c r="CD317" s="64">
        <f t="shared" si="89"/>
        <v>-1</v>
      </c>
      <c r="CE317" s="30"/>
      <c r="CF317" s="64" t="e">
        <f t="shared" si="90"/>
        <v>#N/A</v>
      </c>
      <c r="CG317" s="65">
        <f t="shared" si="91"/>
        <v>1</v>
      </c>
      <c r="CH317" s="64">
        <f t="shared" si="92"/>
        <v>0</v>
      </c>
      <c r="CI317" s="66" t="e">
        <f>VLOOKUP(A317,[1]DATA!$A$6:$AI$331,34,0)</f>
        <v>#N/A</v>
      </c>
      <c r="CJ317" s="67" t="e">
        <f>VLOOKUP(A317,[2]CHAMCONG!A$7:CI$333,79,0)</f>
        <v>#N/A</v>
      </c>
      <c r="CK317" s="68" t="e">
        <f t="shared" si="93"/>
        <v>#N/A</v>
      </c>
      <c r="CL317" s="25"/>
      <c r="CM317" s="25"/>
    </row>
    <row r="318" spans="1:91" s="29" customFormat="1" ht="18" customHeight="1" x14ac:dyDescent="0.25">
      <c r="A318" s="69"/>
      <c r="B318" s="70"/>
      <c r="C318" s="71"/>
      <c r="D318" s="72"/>
      <c r="E318" s="73"/>
      <c r="F318" s="73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62">
        <f t="shared" si="77"/>
        <v>0</v>
      </c>
      <c r="BR318" s="62">
        <f t="shared" si="78"/>
        <v>0</v>
      </c>
      <c r="BS318" s="62">
        <f t="shared" si="79"/>
        <v>0</v>
      </c>
      <c r="BT318" s="62">
        <f t="shared" si="80"/>
        <v>0</v>
      </c>
      <c r="BU318" s="62">
        <f t="shared" si="81"/>
        <v>0</v>
      </c>
      <c r="BV318" s="62"/>
      <c r="BW318" s="62">
        <f t="shared" si="82"/>
        <v>0</v>
      </c>
      <c r="BX318" s="62">
        <f t="shared" si="83"/>
        <v>0</v>
      </c>
      <c r="BY318" s="62">
        <f t="shared" si="84"/>
        <v>0</v>
      </c>
      <c r="BZ318" s="63">
        <f t="shared" si="85"/>
        <v>0</v>
      </c>
      <c r="CA318" s="22">
        <f t="shared" si="86"/>
        <v>0</v>
      </c>
      <c r="CB318" s="23">
        <f t="shared" si="87"/>
        <v>0</v>
      </c>
      <c r="CC318" s="24">
        <f t="shared" si="88"/>
        <v>0</v>
      </c>
      <c r="CD318" s="64">
        <f t="shared" si="89"/>
        <v>-1</v>
      </c>
      <c r="CE318" s="30"/>
      <c r="CF318" s="64" t="e">
        <f t="shared" si="90"/>
        <v>#N/A</v>
      </c>
      <c r="CG318" s="65">
        <f t="shared" si="91"/>
        <v>1</v>
      </c>
      <c r="CH318" s="64">
        <f t="shared" si="92"/>
        <v>0</v>
      </c>
      <c r="CI318" s="66" t="e">
        <f>VLOOKUP(A318,[1]DATA!$A$6:$AI$331,34,0)</f>
        <v>#N/A</v>
      </c>
      <c r="CJ318" s="67" t="e">
        <f>VLOOKUP(A318,[2]CHAMCONG!A$7:CI$333,79,0)</f>
        <v>#N/A</v>
      </c>
      <c r="CK318" s="68" t="e">
        <f t="shared" si="93"/>
        <v>#N/A</v>
      </c>
      <c r="CL318" s="25"/>
      <c r="CM318" s="25"/>
    </row>
    <row r="319" spans="1:91" s="26" customFormat="1" ht="21.75" customHeight="1" x14ac:dyDescent="0.25">
      <c r="A319" s="69"/>
      <c r="B319" s="70"/>
      <c r="C319" s="71"/>
      <c r="D319" s="72"/>
      <c r="E319" s="73"/>
      <c r="F319" s="73"/>
      <c r="G319" s="74"/>
      <c r="H319" s="74"/>
      <c r="I319" s="74"/>
      <c r="J319" s="74"/>
      <c r="K319" s="74"/>
      <c r="L319" s="74"/>
      <c r="M319" s="74"/>
      <c r="N319" s="74"/>
      <c r="O319" s="75"/>
      <c r="P319" s="74"/>
      <c r="Q319" s="75"/>
      <c r="R319" s="75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5"/>
      <c r="AP319" s="74"/>
      <c r="AQ319" s="75"/>
      <c r="AR319" s="74"/>
      <c r="AS319" s="75"/>
      <c r="AT319" s="75"/>
      <c r="AU319" s="75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62">
        <f t="shared" si="77"/>
        <v>0</v>
      </c>
      <c r="BR319" s="62">
        <f t="shared" si="78"/>
        <v>0</v>
      </c>
      <c r="BS319" s="62">
        <f t="shared" si="79"/>
        <v>0</v>
      </c>
      <c r="BT319" s="62">
        <f t="shared" si="80"/>
        <v>0</v>
      </c>
      <c r="BU319" s="62">
        <f t="shared" si="81"/>
        <v>0</v>
      </c>
      <c r="BV319" s="62"/>
      <c r="BW319" s="62">
        <f t="shared" si="82"/>
        <v>0</v>
      </c>
      <c r="BX319" s="62">
        <f t="shared" si="83"/>
        <v>0</v>
      </c>
      <c r="BY319" s="62">
        <f t="shared" si="84"/>
        <v>0</v>
      </c>
      <c r="BZ319" s="63">
        <f t="shared" si="85"/>
        <v>0</v>
      </c>
      <c r="CA319" s="22">
        <f t="shared" si="86"/>
        <v>0</v>
      </c>
      <c r="CB319" s="23">
        <f t="shared" si="87"/>
        <v>0</v>
      </c>
      <c r="CC319" s="24">
        <f t="shared" si="88"/>
        <v>0</v>
      </c>
      <c r="CD319" s="64">
        <f t="shared" si="89"/>
        <v>-1</v>
      </c>
      <c r="CE319" s="30"/>
      <c r="CF319" s="64" t="e">
        <f t="shared" si="90"/>
        <v>#N/A</v>
      </c>
      <c r="CG319" s="65">
        <f t="shared" si="91"/>
        <v>1</v>
      </c>
      <c r="CH319" s="64">
        <f t="shared" si="92"/>
        <v>0</v>
      </c>
      <c r="CI319" s="66" t="e">
        <f>VLOOKUP(A319,[1]DATA!$A$6:$AI$331,34,0)</f>
        <v>#N/A</v>
      </c>
      <c r="CJ319" s="67" t="e">
        <f>VLOOKUP(A319,[2]CHAMCONG!A$7:CI$333,79,0)</f>
        <v>#N/A</v>
      </c>
      <c r="CK319" s="68" t="e">
        <f t="shared" si="93"/>
        <v>#N/A</v>
      </c>
      <c r="CL319" s="25"/>
      <c r="CM319" s="25"/>
    </row>
    <row r="320" spans="1:91" s="26" customFormat="1" ht="18" customHeight="1" x14ac:dyDescent="0.25">
      <c r="A320" s="69"/>
      <c r="B320" s="70"/>
      <c r="C320" s="71"/>
      <c r="D320" s="72"/>
      <c r="E320" s="73"/>
      <c r="F320" s="73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62">
        <f t="shared" si="77"/>
        <v>0</v>
      </c>
      <c r="BR320" s="62">
        <f t="shared" si="78"/>
        <v>0</v>
      </c>
      <c r="BS320" s="62">
        <f t="shared" si="79"/>
        <v>0</v>
      </c>
      <c r="BT320" s="62">
        <f t="shared" si="80"/>
        <v>0</v>
      </c>
      <c r="BU320" s="62">
        <f t="shared" si="81"/>
        <v>0</v>
      </c>
      <c r="BV320" s="62"/>
      <c r="BW320" s="62">
        <f t="shared" si="82"/>
        <v>0</v>
      </c>
      <c r="BX320" s="62">
        <f t="shared" si="83"/>
        <v>0</v>
      </c>
      <c r="BY320" s="62">
        <f t="shared" si="84"/>
        <v>0</v>
      </c>
      <c r="BZ320" s="63">
        <f t="shared" si="85"/>
        <v>0</v>
      </c>
      <c r="CA320" s="22">
        <f t="shared" si="86"/>
        <v>0</v>
      </c>
      <c r="CB320" s="23">
        <f t="shared" si="87"/>
        <v>0</v>
      </c>
      <c r="CC320" s="24">
        <f t="shared" si="88"/>
        <v>0</v>
      </c>
      <c r="CD320" s="64">
        <f t="shared" si="89"/>
        <v>-1</v>
      </c>
      <c r="CE320" s="30"/>
      <c r="CF320" s="64" t="e">
        <f t="shared" si="90"/>
        <v>#N/A</v>
      </c>
      <c r="CG320" s="65">
        <f t="shared" si="91"/>
        <v>1</v>
      </c>
      <c r="CH320" s="64">
        <f t="shared" si="92"/>
        <v>0</v>
      </c>
      <c r="CI320" s="66" t="e">
        <f>VLOOKUP(A320,[1]DATA!$A$6:$AI$331,34,0)</f>
        <v>#N/A</v>
      </c>
      <c r="CJ320" s="67" t="e">
        <f>VLOOKUP(A320,[2]CHAMCONG!A$7:CI$333,79,0)</f>
        <v>#N/A</v>
      </c>
      <c r="CK320" s="68" t="e">
        <f t="shared" si="93"/>
        <v>#N/A</v>
      </c>
      <c r="CL320" s="25"/>
      <c r="CM320" s="25"/>
    </row>
    <row r="321" spans="1:91" s="29" customFormat="1" ht="18" customHeight="1" x14ac:dyDescent="0.25">
      <c r="A321" s="69"/>
      <c r="B321" s="70"/>
      <c r="C321" s="71"/>
      <c r="D321" s="72"/>
      <c r="E321" s="73"/>
      <c r="F321" s="73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62">
        <f t="shared" si="77"/>
        <v>0</v>
      </c>
      <c r="BR321" s="62">
        <f t="shared" si="78"/>
        <v>0</v>
      </c>
      <c r="BS321" s="62">
        <f t="shared" si="79"/>
        <v>0</v>
      </c>
      <c r="BT321" s="62">
        <f t="shared" si="80"/>
        <v>0</v>
      </c>
      <c r="BU321" s="62">
        <f t="shared" si="81"/>
        <v>0</v>
      </c>
      <c r="BV321" s="62"/>
      <c r="BW321" s="62">
        <f t="shared" si="82"/>
        <v>0</v>
      </c>
      <c r="BX321" s="62">
        <f t="shared" si="83"/>
        <v>0</v>
      </c>
      <c r="BY321" s="62">
        <f t="shared" si="84"/>
        <v>0</v>
      </c>
      <c r="BZ321" s="63">
        <f t="shared" si="85"/>
        <v>0</v>
      </c>
      <c r="CA321" s="22">
        <f t="shared" si="86"/>
        <v>0</v>
      </c>
      <c r="CB321" s="23">
        <f t="shared" si="87"/>
        <v>0</v>
      </c>
      <c r="CC321" s="24">
        <f t="shared" si="88"/>
        <v>0</v>
      </c>
      <c r="CD321" s="64">
        <f t="shared" si="89"/>
        <v>-1</v>
      </c>
      <c r="CE321" s="30"/>
      <c r="CF321" s="64" t="e">
        <f t="shared" si="90"/>
        <v>#N/A</v>
      </c>
      <c r="CG321" s="65">
        <f t="shared" si="91"/>
        <v>1</v>
      </c>
      <c r="CH321" s="64">
        <f t="shared" si="92"/>
        <v>0</v>
      </c>
      <c r="CI321" s="66" t="e">
        <f>VLOOKUP(A321,[1]DATA!$A$6:$AI$331,34,0)</f>
        <v>#N/A</v>
      </c>
      <c r="CJ321" s="67" t="e">
        <f>VLOOKUP(A321,[2]CHAMCONG!A$7:CI$333,79,0)</f>
        <v>#N/A</v>
      </c>
      <c r="CK321" s="68" t="e">
        <f t="shared" si="93"/>
        <v>#N/A</v>
      </c>
      <c r="CL321" s="25"/>
      <c r="CM321" s="25"/>
    </row>
    <row r="322" spans="1:91" s="26" customFormat="1" ht="18" customHeight="1" x14ac:dyDescent="0.25">
      <c r="A322" s="69"/>
      <c r="B322" s="70"/>
      <c r="C322" s="71"/>
      <c r="D322" s="72"/>
      <c r="E322" s="78"/>
      <c r="F322" s="73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62">
        <f t="shared" si="77"/>
        <v>0</v>
      </c>
      <c r="BR322" s="62">
        <f t="shared" si="78"/>
        <v>0</v>
      </c>
      <c r="BS322" s="62">
        <f t="shared" si="79"/>
        <v>0</v>
      </c>
      <c r="BT322" s="62">
        <f t="shared" si="80"/>
        <v>0</v>
      </c>
      <c r="BU322" s="62">
        <f t="shared" si="81"/>
        <v>0</v>
      </c>
      <c r="BV322" s="62"/>
      <c r="BW322" s="62">
        <f t="shared" si="82"/>
        <v>0</v>
      </c>
      <c r="BX322" s="62">
        <f t="shared" si="83"/>
        <v>0</v>
      </c>
      <c r="BY322" s="62">
        <f t="shared" si="84"/>
        <v>0</v>
      </c>
      <c r="BZ322" s="63">
        <f t="shared" si="85"/>
        <v>0</v>
      </c>
      <c r="CA322" s="22">
        <f t="shared" si="86"/>
        <v>0</v>
      </c>
      <c r="CB322" s="23">
        <f t="shared" si="87"/>
        <v>0</v>
      </c>
      <c r="CC322" s="24">
        <f t="shared" si="88"/>
        <v>0</v>
      </c>
      <c r="CD322" s="64">
        <f t="shared" si="89"/>
        <v>-1</v>
      </c>
      <c r="CE322" s="30"/>
      <c r="CF322" s="64" t="e">
        <f t="shared" si="90"/>
        <v>#N/A</v>
      </c>
      <c r="CG322" s="65">
        <f t="shared" si="91"/>
        <v>1</v>
      </c>
      <c r="CH322" s="64">
        <f t="shared" si="92"/>
        <v>0</v>
      </c>
      <c r="CI322" s="66" t="e">
        <f>VLOOKUP(A322,[1]DATA!$A$6:$AI$331,34,0)</f>
        <v>#N/A</v>
      </c>
      <c r="CJ322" s="67" t="e">
        <f>VLOOKUP(A322,[2]CHAMCONG!A$7:CI$333,79,0)</f>
        <v>#N/A</v>
      </c>
      <c r="CK322" s="68" t="e">
        <f t="shared" si="93"/>
        <v>#N/A</v>
      </c>
      <c r="CL322" s="25"/>
      <c r="CM322" s="25"/>
    </row>
    <row r="323" spans="1:91" s="26" customFormat="1" ht="18" customHeight="1" x14ac:dyDescent="0.25">
      <c r="A323" s="69"/>
      <c r="B323" s="70"/>
      <c r="C323" s="71"/>
      <c r="D323" s="72"/>
      <c r="E323" s="78"/>
      <c r="F323" s="73"/>
      <c r="G323" s="74"/>
      <c r="H323" s="74"/>
      <c r="I323" s="75"/>
      <c r="J323" s="74"/>
      <c r="K323" s="75"/>
      <c r="L323" s="74"/>
      <c r="M323" s="75"/>
      <c r="N323" s="74"/>
      <c r="O323" s="75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62">
        <f t="shared" si="77"/>
        <v>0</v>
      </c>
      <c r="BR323" s="62">
        <f t="shared" si="78"/>
        <v>0</v>
      </c>
      <c r="BS323" s="62">
        <f t="shared" si="79"/>
        <v>0</v>
      </c>
      <c r="BT323" s="62">
        <f t="shared" si="80"/>
        <v>0</v>
      </c>
      <c r="BU323" s="62">
        <f t="shared" si="81"/>
        <v>0</v>
      </c>
      <c r="BV323" s="62"/>
      <c r="BW323" s="62">
        <f t="shared" si="82"/>
        <v>0</v>
      </c>
      <c r="BX323" s="62">
        <f t="shared" si="83"/>
        <v>0</v>
      </c>
      <c r="BY323" s="62">
        <f t="shared" si="84"/>
        <v>0</v>
      </c>
      <c r="BZ323" s="63">
        <f t="shared" si="85"/>
        <v>0</v>
      </c>
      <c r="CA323" s="22">
        <f t="shared" si="86"/>
        <v>0</v>
      </c>
      <c r="CB323" s="23">
        <f t="shared" si="87"/>
        <v>0</v>
      </c>
      <c r="CC323" s="24">
        <f t="shared" si="88"/>
        <v>0</v>
      </c>
      <c r="CD323" s="64">
        <f t="shared" si="89"/>
        <v>-1</v>
      </c>
      <c r="CE323" s="30"/>
      <c r="CF323" s="64" t="e">
        <f t="shared" si="90"/>
        <v>#N/A</v>
      </c>
      <c r="CG323" s="65">
        <f t="shared" si="91"/>
        <v>1</v>
      </c>
      <c r="CH323" s="64">
        <f t="shared" si="92"/>
        <v>0</v>
      </c>
      <c r="CI323" s="66" t="e">
        <f>VLOOKUP(A323,[1]DATA!$A$6:$AI$331,34,0)</f>
        <v>#N/A</v>
      </c>
      <c r="CJ323" s="67" t="e">
        <f>VLOOKUP(A323,[2]CHAMCONG!A$7:CI$333,79,0)</f>
        <v>#N/A</v>
      </c>
      <c r="CK323" s="68" t="e">
        <f t="shared" si="93"/>
        <v>#N/A</v>
      </c>
      <c r="CL323" s="25"/>
      <c r="CM323" s="25"/>
    </row>
    <row r="324" spans="1:91" s="26" customFormat="1" ht="18" customHeight="1" x14ac:dyDescent="0.25">
      <c r="A324" s="69"/>
      <c r="B324" s="70"/>
      <c r="C324" s="71"/>
      <c r="D324" s="72"/>
      <c r="E324" s="78"/>
      <c r="F324" s="73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62">
        <f t="shared" si="77"/>
        <v>0</v>
      </c>
      <c r="BR324" s="62">
        <f t="shared" si="78"/>
        <v>0</v>
      </c>
      <c r="BS324" s="62">
        <f t="shared" si="79"/>
        <v>0</v>
      </c>
      <c r="BT324" s="62">
        <f t="shared" si="80"/>
        <v>0</v>
      </c>
      <c r="BU324" s="62">
        <f t="shared" si="81"/>
        <v>0</v>
      </c>
      <c r="BV324" s="62"/>
      <c r="BW324" s="62">
        <f t="shared" si="82"/>
        <v>0</v>
      </c>
      <c r="BX324" s="62">
        <f t="shared" si="83"/>
        <v>0</v>
      </c>
      <c r="BY324" s="62">
        <f t="shared" si="84"/>
        <v>0</v>
      </c>
      <c r="BZ324" s="63">
        <f t="shared" si="85"/>
        <v>0</v>
      </c>
      <c r="CA324" s="22">
        <f t="shared" si="86"/>
        <v>0</v>
      </c>
      <c r="CB324" s="23">
        <f t="shared" si="87"/>
        <v>0</v>
      </c>
      <c r="CC324" s="24">
        <f t="shared" si="88"/>
        <v>0</v>
      </c>
      <c r="CD324" s="64">
        <f t="shared" si="89"/>
        <v>-1</v>
      </c>
      <c r="CE324" s="30"/>
      <c r="CF324" s="64" t="e">
        <f t="shared" si="90"/>
        <v>#N/A</v>
      </c>
      <c r="CG324" s="65">
        <f t="shared" si="91"/>
        <v>1</v>
      </c>
      <c r="CH324" s="64">
        <f t="shared" si="92"/>
        <v>0</v>
      </c>
      <c r="CI324" s="66" t="e">
        <f>VLOOKUP(A324,[1]DATA!$A$6:$AI$331,34,0)</f>
        <v>#N/A</v>
      </c>
      <c r="CJ324" s="67" t="e">
        <f>VLOOKUP(A324,[2]CHAMCONG!A$7:CI$333,79,0)</f>
        <v>#N/A</v>
      </c>
      <c r="CK324" s="68" t="e">
        <f t="shared" si="93"/>
        <v>#N/A</v>
      </c>
      <c r="CL324" s="25"/>
      <c r="CM324" s="25"/>
    </row>
    <row r="325" spans="1:91" s="26" customFormat="1" ht="18" customHeight="1" x14ac:dyDescent="0.25">
      <c r="A325" s="69"/>
      <c r="B325" s="70"/>
      <c r="C325" s="71"/>
      <c r="D325" s="72"/>
      <c r="E325" s="78"/>
      <c r="F325" s="73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62">
        <f t="shared" si="77"/>
        <v>0</v>
      </c>
      <c r="BR325" s="62">
        <f t="shared" si="78"/>
        <v>0</v>
      </c>
      <c r="BS325" s="62">
        <f t="shared" si="79"/>
        <v>0</v>
      </c>
      <c r="BT325" s="62">
        <f t="shared" si="80"/>
        <v>0</v>
      </c>
      <c r="BU325" s="62">
        <f t="shared" si="81"/>
        <v>0</v>
      </c>
      <c r="BV325" s="62"/>
      <c r="BW325" s="62">
        <f t="shared" si="82"/>
        <v>0</v>
      </c>
      <c r="BX325" s="62">
        <f t="shared" si="83"/>
        <v>0</v>
      </c>
      <c r="BY325" s="62">
        <f t="shared" si="84"/>
        <v>0</v>
      </c>
      <c r="BZ325" s="63">
        <f t="shared" si="85"/>
        <v>0</v>
      </c>
      <c r="CA325" s="22">
        <f t="shared" si="86"/>
        <v>0</v>
      </c>
      <c r="CB325" s="23">
        <f t="shared" si="87"/>
        <v>0</v>
      </c>
      <c r="CC325" s="24">
        <f t="shared" si="88"/>
        <v>0</v>
      </c>
      <c r="CD325" s="64">
        <f t="shared" si="89"/>
        <v>-1</v>
      </c>
      <c r="CE325" s="30"/>
      <c r="CF325" s="64" t="e">
        <f t="shared" si="90"/>
        <v>#N/A</v>
      </c>
      <c r="CG325" s="65">
        <f t="shared" si="91"/>
        <v>1</v>
      </c>
      <c r="CH325" s="64">
        <f t="shared" si="92"/>
        <v>0</v>
      </c>
      <c r="CI325" s="66" t="e">
        <f>VLOOKUP(A325,[1]DATA!$A$6:$AI$331,34,0)</f>
        <v>#N/A</v>
      </c>
      <c r="CJ325" s="67" t="e">
        <f>VLOOKUP(A325,[2]CHAMCONG!A$7:CI$333,79,0)</f>
        <v>#N/A</v>
      </c>
      <c r="CK325" s="68" t="e">
        <f t="shared" si="93"/>
        <v>#N/A</v>
      </c>
      <c r="CL325" s="25"/>
      <c r="CM325" s="25"/>
    </row>
    <row r="326" spans="1:91" s="26" customFormat="1" ht="18" customHeight="1" x14ac:dyDescent="0.25">
      <c r="A326" s="69"/>
      <c r="B326" s="70"/>
      <c r="C326" s="71"/>
      <c r="D326" s="72"/>
      <c r="E326" s="78"/>
      <c r="F326" s="73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62">
        <f t="shared" si="77"/>
        <v>0</v>
      </c>
      <c r="BR326" s="62">
        <f t="shared" si="78"/>
        <v>0</v>
      </c>
      <c r="BS326" s="62">
        <f t="shared" si="79"/>
        <v>0</v>
      </c>
      <c r="BT326" s="62">
        <f t="shared" si="80"/>
        <v>0</v>
      </c>
      <c r="BU326" s="62">
        <f t="shared" si="81"/>
        <v>0</v>
      </c>
      <c r="BV326" s="62"/>
      <c r="BW326" s="62">
        <f t="shared" si="82"/>
        <v>0</v>
      </c>
      <c r="BX326" s="62">
        <f t="shared" si="83"/>
        <v>0</v>
      </c>
      <c r="BY326" s="62">
        <f t="shared" si="84"/>
        <v>0</v>
      </c>
      <c r="BZ326" s="63">
        <f t="shared" si="85"/>
        <v>0</v>
      </c>
      <c r="CA326" s="22">
        <f t="shared" si="86"/>
        <v>0</v>
      </c>
      <c r="CB326" s="23">
        <f t="shared" si="87"/>
        <v>0</v>
      </c>
      <c r="CC326" s="24">
        <f t="shared" si="88"/>
        <v>0</v>
      </c>
      <c r="CD326" s="64">
        <f t="shared" si="89"/>
        <v>-1</v>
      </c>
      <c r="CE326" s="30"/>
      <c r="CF326" s="64" t="e">
        <f t="shared" si="90"/>
        <v>#N/A</v>
      </c>
      <c r="CG326" s="65">
        <f t="shared" si="91"/>
        <v>1</v>
      </c>
      <c r="CH326" s="64">
        <f t="shared" si="92"/>
        <v>0</v>
      </c>
      <c r="CI326" s="66" t="e">
        <f>VLOOKUP(A326,[1]DATA!$A$6:$AI$331,34,0)</f>
        <v>#N/A</v>
      </c>
      <c r="CJ326" s="67" t="e">
        <f>VLOOKUP(A326,[2]CHAMCONG!A$7:CI$333,79,0)</f>
        <v>#N/A</v>
      </c>
      <c r="CK326" s="68" t="e">
        <f t="shared" si="93"/>
        <v>#N/A</v>
      </c>
      <c r="CL326" s="25"/>
      <c r="CM326" s="25"/>
    </row>
    <row r="327" spans="1:91" s="31" customFormat="1" ht="18" customHeight="1" x14ac:dyDescent="0.25">
      <c r="A327" s="69"/>
      <c r="B327" s="70"/>
      <c r="C327" s="71"/>
      <c r="D327" s="72"/>
      <c r="E327" s="78"/>
      <c r="F327" s="73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62">
        <f t="shared" si="77"/>
        <v>0</v>
      </c>
      <c r="BR327" s="62">
        <f t="shared" si="78"/>
        <v>0</v>
      </c>
      <c r="BS327" s="62">
        <f t="shared" si="79"/>
        <v>0</v>
      </c>
      <c r="BT327" s="62">
        <f t="shared" si="80"/>
        <v>0</v>
      </c>
      <c r="BU327" s="62">
        <f t="shared" si="81"/>
        <v>0</v>
      </c>
      <c r="BV327" s="62"/>
      <c r="BW327" s="62">
        <f t="shared" si="82"/>
        <v>0</v>
      </c>
      <c r="BX327" s="62">
        <f t="shared" si="83"/>
        <v>0</v>
      </c>
      <c r="BY327" s="62">
        <f t="shared" si="84"/>
        <v>0</v>
      </c>
      <c r="BZ327" s="63">
        <f t="shared" si="85"/>
        <v>0</v>
      </c>
      <c r="CA327" s="22">
        <f t="shared" si="86"/>
        <v>0</v>
      </c>
      <c r="CB327" s="23">
        <f t="shared" si="87"/>
        <v>0</v>
      </c>
      <c r="CC327" s="24">
        <f t="shared" si="88"/>
        <v>0</v>
      </c>
      <c r="CD327" s="64">
        <f t="shared" si="89"/>
        <v>-1</v>
      </c>
      <c r="CE327" s="30"/>
      <c r="CF327" s="64" t="e">
        <f t="shared" si="90"/>
        <v>#N/A</v>
      </c>
      <c r="CG327" s="65">
        <f t="shared" si="91"/>
        <v>1</v>
      </c>
      <c r="CH327" s="64">
        <f t="shared" si="92"/>
        <v>0</v>
      </c>
      <c r="CI327" s="66" t="e">
        <f>VLOOKUP(A327,[1]DATA!$A$6:$AI$331,34,0)</f>
        <v>#N/A</v>
      </c>
      <c r="CJ327" s="67" t="e">
        <f>VLOOKUP(A327,[2]CHAMCONG!A$7:CI$333,79,0)</f>
        <v>#N/A</v>
      </c>
      <c r="CK327" s="68" t="e">
        <f t="shared" si="93"/>
        <v>#N/A</v>
      </c>
      <c r="CL327" s="25"/>
      <c r="CM327" s="25"/>
    </row>
    <row r="328" spans="1:91" s="31" customFormat="1" ht="18" customHeight="1" x14ac:dyDescent="0.25">
      <c r="A328" s="69"/>
      <c r="B328" s="70"/>
      <c r="C328" s="71"/>
      <c r="D328" s="72"/>
      <c r="E328" s="78"/>
      <c r="F328" s="73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62">
        <f t="shared" si="77"/>
        <v>0</v>
      </c>
      <c r="BR328" s="62">
        <f t="shared" si="78"/>
        <v>0</v>
      </c>
      <c r="BS328" s="62">
        <f t="shared" si="79"/>
        <v>0</v>
      </c>
      <c r="BT328" s="62">
        <f t="shared" si="80"/>
        <v>0</v>
      </c>
      <c r="BU328" s="62">
        <f t="shared" si="81"/>
        <v>0</v>
      </c>
      <c r="BV328" s="62"/>
      <c r="BW328" s="62">
        <f t="shared" si="82"/>
        <v>0</v>
      </c>
      <c r="BX328" s="62">
        <f t="shared" si="83"/>
        <v>0</v>
      </c>
      <c r="BY328" s="62">
        <f t="shared" si="84"/>
        <v>0</v>
      </c>
      <c r="BZ328" s="63">
        <f t="shared" si="85"/>
        <v>0</v>
      </c>
      <c r="CA328" s="22">
        <f t="shared" si="86"/>
        <v>0</v>
      </c>
      <c r="CB328" s="23">
        <f t="shared" si="87"/>
        <v>0</v>
      </c>
      <c r="CC328" s="24">
        <f t="shared" si="88"/>
        <v>0</v>
      </c>
      <c r="CD328" s="64">
        <f t="shared" si="89"/>
        <v>-1</v>
      </c>
      <c r="CE328" s="30"/>
      <c r="CF328" s="64" t="e">
        <f t="shared" si="90"/>
        <v>#N/A</v>
      </c>
      <c r="CG328" s="65">
        <f t="shared" si="91"/>
        <v>1</v>
      </c>
      <c r="CH328" s="64">
        <f t="shared" si="92"/>
        <v>0</v>
      </c>
      <c r="CI328" s="66" t="e">
        <f>VLOOKUP(A328,[1]DATA!$A$6:$AI$331,34,0)</f>
        <v>#N/A</v>
      </c>
      <c r="CJ328" s="67" t="e">
        <f>VLOOKUP(A328,[2]CHAMCONG!A$7:CI$333,79,0)</f>
        <v>#N/A</v>
      </c>
      <c r="CK328" s="68" t="e">
        <f t="shared" si="93"/>
        <v>#N/A</v>
      </c>
      <c r="CL328" s="25"/>
      <c r="CM328" s="25"/>
    </row>
    <row r="329" spans="1:91" s="31" customFormat="1" ht="18" customHeight="1" x14ac:dyDescent="0.25">
      <c r="A329" s="69"/>
      <c r="B329" s="70"/>
      <c r="C329" s="71"/>
      <c r="D329" s="72"/>
      <c r="E329" s="78"/>
      <c r="F329" s="73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62">
        <f t="shared" si="77"/>
        <v>0</v>
      </c>
      <c r="BR329" s="62">
        <f t="shared" si="78"/>
        <v>0</v>
      </c>
      <c r="BS329" s="62">
        <f t="shared" si="79"/>
        <v>0</v>
      </c>
      <c r="BT329" s="62">
        <f t="shared" si="80"/>
        <v>0</v>
      </c>
      <c r="BU329" s="62">
        <f t="shared" si="81"/>
        <v>0</v>
      </c>
      <c r="BV329" s="62"/>
      <c r="BW329" s="62">
        <f t="shared" si="82"/>
        <v>0</v>
      </c>
      <c r="BX329" s="62">
        <f t="shared" si="83"/>
        <v>0</v>
      </c>
      <c r="BY329" s="62">
        <f t="shared" si="84"/>
        <v>0</v>
      </c>
      <c r="BZ329" s="63">
        <f t="shared" si="85"/>
        <v>0</v>
      </c>
      <c r="CA329" s="22">
        <f t="shared" si="86"/>
        <v>0</v>
      </c>
      <c r="CB329" s="23">
        <f t="shared" si="87"/>
        <v>0</v>
      </c>
      <c r="CC329" s="24">
        <f t="shared" si="88"/>
        <v>0</v>
      </c>
      <c r="CD329" s="64">
        <f t="shared" si="89"/>
        <v>-1</v>
      </c>
      <c r="CE329" s="30"/>
      <c r="CF329" s="64" t="e">
        <f t="shared" si="90"/>
        <v>#N/A</v>
      </c>
      <c r="CG329" s="65">
        <f t="shared" si="91"/>
        <v>1</v>
      </c>
      <c r="CH329" s="64">
        <f t="shared" si="92"/>
        <v>0</v>
      </c>
      <c r="CI329" s="66" t="e">
        <f>VLOOKUP(A329,[1]DATA!$A$6:$AI$331,34,0)</f>
        <v>#N/A</v>
      </c>
      <c r="CJ329" s="67" t="e">
        <f>VLOOKUP(A329,[2]CHAMCONG!A$7:CI$333,79,0)</f>
        <v>#N/A</v>
      </c>
      <c r="CK329" s="68" t="e">
        <f t="shared" si="93"/>
        <v>#N/A</v>
      </c>
      <c r="CL329" s="25"/>
      <c r="CM329" s="25"/>
    </row>
    <row r="330" spans="1:91" s="26" customFormat="1" ht="18" customHeight="1" x14ac:dyDescent="0.25">
      <c r="A330" s="69"/>
      <c r="B330" s="70"/>
      <c r="C330" s="71"/>
      <c r="D330" s="72"/>
      <c r="E330" s="78"/>
      <c r="F330" s="73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62">
        <f t="shared" si="77"/>
        <v>0</v>
      </c>
      <c r="BR330" s="62">
        <f t="shared" si="78"/>
        <v>0</v>
      </c>
      <c r="BS330" s="62">
        <f t="shared" si="79"/>
        <v>0</v>
      </c>
      <c r="BT330" s="62">
        <f t="shared" si="80"/>
        <v>0</v>
      </c>
      <c r="BU330" s="62">
        <f t="shared" si="81"/>
        <v>0</v>
      </c>
      <c r="BV330" s="62"/>
      <c r="BW330" s="62">
        <f t="shared" si="82"/>
        <v>0</v>
      </c>
      <c r="BX330" s="62">
        <f t="shared" si="83"/>
        <v>0</v>
      </c>
      <c r="BY330" s="62">
        <f t="shared" si="84"/>
        <v>0</v>
      </c>
      <c r="BZ330" s="63">
        <f t="shared" si="85"/>
        <v>0</v>
      </c>
      <c r="CA330" s="22">
        <f t="shared" si="86"/>
        <v>0</v>
      </c>
      <c r="CB330" s="23">
        <f t="shared" si="87"/>
        <v>0</v>
      </c>
      <c r="CC330" s="24">
        <f t="shared" si="88"/>
        <v>0</v>
      </c>
      <c r="CD330" s="64">
        <f t="shared" si="89"/>
        <v>-1</v>
      </c>
      <c r="CE330" s="30"/>
      <c r="CF330" s="64" t="e">
        <f t="shared" si="90"/>
        <v>#N/A</v>
      </c>
      <c r="CG330" s="65">
        <f t="shared" si="91"/>
        <v>1</v>
      </c>
      <c r="CH330" s="64">
        <f t="shared" si="92"/>
        <v>0</v>
      </c>
      <c r="CI330" s="66" t="e">
        <f>VLOOKUP(A330,[1]DATA!$A$6:$AI$331,34,0)</f>
        <v>#N/A</v>
      </c>
      <c r="CJ330" s="67" t="e">
        <f>VLOOKUP(A330,[2]CHAMCONG!A$7:CI$333,79,0)</f>
        <v>#N/A</v>
      </c>
      <c r="CK330" s="68" t="e">
        <f t="shared" si="93"/>
        <v>#N/A</v>
      </c>
      <c r="CL330" s="25"/>
      <c r="CM330" s="25"/>
    </row>
    <row r="331" spans="1:91" s="26" customFormat="1" ht="18" customHeight="1" x14ac:dyDescent="0.25">
      <c r="A331" s="69"/>
      <c r="B331" s="70"/>
      <c r="C331" s="71"/>
      <c r="D331" s="72"/>
      <c r="E331" s="78"/>
      <c r="F331" s="73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62">
        <f t="shared" ref="BQ331:BQ394" si="94">COUNTIF($G331:$BP331,"a")+COUNTIF($G331:$BP331,"r0,a5")/2+COUNTIF($G331:$BP331,"p5,a5")/2</f>
        <v>0</v>
      </c>
      <c r="BR331" s="62">
        <f t="shared" ref="BR331:BR394" si="95">COUNTIF($G331:$BP331,"d")+COUNTIF($G331:$BP331,"r0,d5")/2+COUNTIF($G331:$BP331,"p5,d5")/2</f>
        <v>0</v>
      </c>
      <c r="BS331" s="62">
        <f t="shared" ref="BS331:BS394" si="96">COUNTIF($G331:$BP331,"b")+COUNTIF($G331:$BP331,"r0,b5")/2+COUNTIF($G331:$BP331,"p5,b5")/2</f>
        <v>0</v>
      </c>
      <c r="BT331" s="62">
        <f t="shared" ref="BT331:BT394" si="97">COUNTIF($G331:$BP331,"c")+COUNTIF($G331:$BP331,"r0,c5")/2+COUNTIF($G331:$BP331,"p5,c5")/2</f>
        <v>0</v>
      </c>
      <c r="BU331" s="62">
        <f t="shared" ref="BU331:BU394" si="98">COUNTIF($G331:$BP331,"KH")+COUNTIF($G331:$BP331,"TL")+COUNTIF($G331:$BP331,"L")</f>
        <v>0</v>
      </c>
      <c r="BV331" s="62"/>
      <c r="BW331" s="62">
        <f t="shared" ref="BW331:BW394" si="99">COUNTIF($G331:$BP331,"hh")</f>
        <v>0</v>
      </c>
      <c r="BX331" s="62">
        <f t="shared" ref="BX331:BX394" si="100">COUNTIF($G331:$BP331,"nt7")</f>
        <v>0</v>
      </c>
      <c r="BY331" s="62">
        <f t="shared" ref="BY331:BY394" si="101">COUNTIF($G331:$BP331,"P")+COUNTIF($G331:$BP331,"p5,a5")/2+COUNTIF($G331:$BP331,"p5,b5")/2+COUNTIF($G331:$BP331,"p5,c5")/2+COUNTIF($G331:$BP331,"p5,d5")/2</f>
        <v>0</v>
      </c>
      <c r="BZ331" s="63">
        <f t="shared" si="85"/>
        <v>0</v>
      </c>
      <c r="CA331" s="22">
        <f t="shared" si="86"/>
        <v>0</v>
      </c>
      <c r="CB331" s="23">
        <f t="shared" si="87"/>
        <v>0</v>
      </c>
      <c r="CC331" s="24">
        <f t="shared" si="88"/>
        <v>0</v>
      </c>
      <c r="CD331" s="64">
        <f t="shared" si="89"/>
        <v>-1</v>
      </c>
      <c r="CE331" s="30"/>
      <c r="CF331" s="64" t="e">
        <f t="shared" si="90"/>
        <v>#N/A</v>
      </c>
      <c r="CG331" s="65">
        <f t="shared" si="91"/>
        <v>1</v>
      </c>
      <c r="CH331" s="64">
        <f t="shared" si="92"/>
        <v>0</v>
      </c>
      <c r="CI331" s="66" t="e">
        <f>VLOOKUP(A331,[1]DATA!$A$6:$AI$331,34,0)</f>
        <v>#N/A</v>
      </c>
      <c r="CJ331" s="67" t="e">
        <f>VLOOKUP(A331,[2]CHAMCONG!A$7:CI$333,79,0)</f>
        <v>#N/A</v>
      </c>
      <c r="CK331" s="68" t="e">
        <f t="shared" si="93"/>
        <v>#N/A</v>
      </c>
      <c r="CL331" s="25"/>
      <c r="CM331" s="25"/>
    </row>
    <row r="332" spans="1:91" s="26" customFormat="1" ht="18" customHeight="1" x14ac:dyDescent="0.25">
      <c r="A332" s="69"/>
      <c r="B332" s="70"/>
      <c r="C332" s="71"/>
      <c r="D332" s="72"/>
      <c r="E332" s="78"/>
      <c r="F332" s="73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62">
        <f t="shared" si="94"/>
        <v>0</v>
      </c>
      <c r="BR332" s="62">
        <f t="shared" si="95"/>
        <v>0</v>
      </c>
      <c r="BS332" s="62">
        <f t="shared" si="96"/>
        <v>0</v>
      </c>
      <c r="BT332" s="62">
        <f t="shared" si="97"/>
        <v>0</v>
      </c>
      <c r="BU332" s="62">
        <f t="shared" si="98"/>
        <v>0</v>
      </c>
      <c r="BV332" s="62"/>
      <c r="BW332" s="62">
        <f t="shared" si="99"/>
        <v>0</v>
      </c>
      <c r="BX332" s="62">
        <f t="shared" si="100"/>
        <v>0</v>
      </c>
      <c r="BY332" s="62">
        <f t="shared" si="101"/>
        <v>0</v>
      </c>
      <c r="BZ332" s="63">
        <f t="shared" si="85"/>
        <v>0</v>
      </c>
      <c r="CA332" s="22">
        <f t="shared" si="86"/>
        <v>0</v>
      </c>
      <c r="CB332" s="23">
        <f t="shared" si="87"/>
        <v>0</v>
      </c>
      <c r="CC332" s="24">
        <f t="shared" si="88"/>
        <v>0</v>
      </c>
      <c r="CD332" s="64">
        <f t="shared" si="89"/>
        <v>-1</v>
      </c>
      <c r="CE332" s="30"/>
      <c r="CF332" s="64" t="e">
        <f t="shared" si="90"/>
        <v>#N/A</v>
      </c>
      <c r="CG332" s="65">
        <f t="shared" si="91"/>
        <v>1</v>
      </c>
      <c r="CH332" s="64">
        <f t="shared" si="92"/>
        <v>0</v>
      </c>
      <c r="CI332" s="66" t="e">
        <f>VLOOKUP(A332,[1]DATA!$A$6:$AI$331,34,0)</f>
        <v>#N/A</v>
      </c>
      <c r="CJ332" s="67" t="e">
        <f>VLOOKUP(A332,[2]CHAMCONG!A$7:CI$333,79,0)</f>
        <v>#N/A</v>
      </c>
      <c r="CK332" s="68" t="e">
        <f t="shared" si="93"/>
        <v>#N/A</v>
      </c>
      <c r="CL332" s="25"/>
      <c r="CM332" s="25"/>
    </row>
    <row r="333" spans="1:91" s="26" customFormat="1" ht="18" customHeight="1" x14ac:dyDescent="0.25">
      <c r="A333" s="69"/>
      <c r="B333" s="70"/>
      <c r="C333" s="71"/>
      <c r="D333" s="72"/>
      <c r="E333" s="78"/>
      <c r="F333" s="73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62">
        <f t="shared" si="94"/>
        <v>0</v>
      </c>
      <c r="BR333" s="62">
        <f t="shared" si="95"/>
        <v>0</v>
      </c>
      <c r="BS333" s="62">
        <f t="shared" si="96"/>
        <v>0</v>
      </c>
      <c r="BT333" s="62">
        <f t="shared" si="97"/>
        <v>0</v>
      </c>
      <c r="BU333" s="62">
        <f t="shared" si="98"/>
        <v>0</v>
      </c>
      <c r="BV333" s="62"/>
      <c r="BW333" s="62">
        <f t="shared" si="99"/>
        <v>0</v>
      </c>
      <c r="BX333" s="62">
        <f t="shared" si="100"/>
        <v>0</v>
      </c>
      <c r="BY333" s="62">
        <f t="shared" si="101"/>
        <v>0</v>
      </c>
      <c r="BZ333" s="63">
        <f t="shared" ref="BZ333:BZ396" si="102">SUBTOTAL(9,BQ333:BY333)</f>
        <v>0</v>
      </c>
      <c r="CA333" s="22">
        <f t="shared" ref="CA333:CA396" si="103">SUM(J333,L333,N333,P333,R333,T333,X333,Z333,AB333,AD333,AF333,AH333,AL333,AN333,AP333,AR333,AT333,AV333,AZ333,BB333,BD333,BF333,BH333,BP333)</f>
        <v>0</v>
      </c>
      <c r="CB333" s="23">
        <f t="shared" ref="CB333:CB396" si="104">SUM(H333,V333,AJ333,AX333,BL333)</f>
        <v>0</v>
      </c>
      <c r="CC333" s="24">
        <f t="shared" ref="CC333:CC396" si="105">SUM(BJ333,BN333)</f>
        <v>0</v>
      </c>
      <c r="CD333" s="64">
        <f t="shared" ref="CD333:CD396" si="106">IF(BZ333&gt;25,4,IF(BZ333&gt;18,3,IF(BZ333&gt;12,2,IF(BZ333&gt;4,1,0))))-BX333-2+1</f>
        <v>-1</v>
      </c>
      <c r="CE333" s="30"/>
      <c r="CF333" s="64" t="e">
        <f t="shared" ref="CF333:CF396" si="107">CD333*CI333</f>
        <v>#N/A</v>
      </c>
      <c r="CG333" s="65">
        <f t="shared" ref="CG333:CG396" si="108">F333-BY333+1</f>
        <v>1</v>
      </c>
      <c r="CH333" s="64">
        <f t="shared" ref="CH333:CH396" si="109">CE333*16</f>
        <v>0</v>
      </c>
      <c r="CI333" s="66" t="e">
        <f>VLOOKUP(A333,[1]DATA!$A$6:$AI$331,34,0)</f>
        <v>#N/A</v>
      </c>
      <c r="CJ333" s="67" t="e">
        <f>VLOOKUP(A333,[2]CHAMCONG!A$7:CI$333,79,0)</f>
        <v>#N/A</v>
      </c>
      <c r="CK333" s="68" t="e">
        <f t="shared" ref="CK333:CK396" si="110">CJ333-CA333</f>
        <v>#N/A</v>
      </c>
      <c r="CL333" s="25"/>
      <c r="CM333" s="25"/>
    </row>
    <row r="334" spans="1:91" s="26" customFormat="1" ht="18" customHeight="1" x14ac:dyDescent="0.25">
      <c r="A334" s="69"/>
      <c r="B334" s="70"/>
      <c r="C334" s="71"/>
      <c r="D334" s="72"/>
      <c r="E334" s="78"/>
      <c r="F334" s="73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62">
        <f t="shared" si="94"/>
        <v>0</v>
      </c>
      <c r="BR334" s="62">
        <f t="shared" si="95"/>
        <v>0</v>
      </c>
      <c r="BS334" s="62">
        <f t="shared" si="96"/>
        <v>0</v>
      </c>
      <c r="BT334" s="62">
        <f t="shared" si="97"/>
        <v>0</v>
      </c>
      <c r="BU334" s="62">
        <f t="shared" si="98"/>
        <v>0</v>
      </c>
      <c r="BV334" s="62"/>
      <c r="BW334" s="62">
        <f t="shared" si="99"/>
        <v>0</v>
      </c>
      <c r="BX334" s="62">
        <f t="shared" si="100"/>
        <v>0</v>
      </c>
      <c r="BY334" s="62">
        <f t="shared" si="101"/>
        <v>0</v>
      </c>
      <c r="BZ334" s="63">
        <f t="shared" si="102"/>
        <v>0</v>
      </c>
      <c r="CA334" s="22">
        <f t="shared" si="103"/>
        <v>0</v>
      </c>
      <c r="CB334" s="23">
        <f t="shared" si="104"/>
        <v>0</v>
      </c>
      <c r="CC334" s="24">
        <f t="shared" si="105"/>
        <v>0</v>
      </c>
      <c r="CD334" s="64">
        <f t="shared" si="106"/>
        <v>-1</v>
      </c>
      <c r="CE334" s="30"/>
      <c r="CF334" s="64" t="e">
        <f t="shared" si="107"/>
        <v>#N/A</v>
      </c>
      <c r="CG334" s="65">
        <f t="shared" si="108"/>
        <v>1</v>
      </c>
      <c r="CH334" s="64">
        <f t="shared" si="109"/>
        <v>0</v>
      </c>
      <c r="CI334" s="66" t="e">
        <f>VLOOKUP(A334,[1]DATA!$A$6:$AI$331,34,0)</f>
        <v>#N/A</v>
      </c>
      <c r="CJ334" s="67" t="e">
        <f>VLOOKUP(A334,[2]CHAMCONG!A$7:CI$333,79,0)</f>
        <v>#N/A</v>
      </c>
      <c r="CK334" s="68" t="e">
        <f t="shared" si="110"/>
        <v>#N/A</v>
      </c>
      <c r="CM334" s="25"/>
    </row>
    <row r="335" spans="1:91" s="32" customFormat="1" ht="18" customHeight="1" x14ac:dyDescent="0.25">
      <c r="A335" s="69"/>
      <c r="B335" s="70"/>
      <c r="C335" s="77"/>
      <c r="D335" s="69"/>
      <c r="E335" s="79"/>
      <c r="F335" s="80"/>
      <c r="G335" s="73"/>
      <c r="H335" s="73"/>
      <c r="I335" s="73"/>
      <c r="J335" s="75"/>
      <c r="K335" s="73"/>
      <c r="L335" s="73"/>
      <c r="M335" s="73"/>
      <c r="N335" s="73"/>
      <c r="O335" s="73"/>
      <c r="P335" s="75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62">
        <f t="shared" si="94"/>
        <v>0</v>
      </c>
      <c r="BR335" s="62">
        <f t="shared" si="95"/>
        <v>0</v>
      </c>
      <c r="BS335" s="62">
        <f t="shared" si="96"/>
        <v>0</v>
      </c>
      <c r="BT335" s="62">
        <f t="shared" si="97"/>
        <v>0</v>
      </c>
      <c r="BU335" s="62">
        <f t="shared" si="98"/>
        <v>0</v>
      </c>
      <c r="BV335" s="62"/>
      <c r="BW335" s="62">
        <f t="shared" si="99"/>
        <v>0</v>
      </c>
      <c r="BX335" s="62">
        <f t="shared" si="100"/>
        <v>0</v>
      </c>
      <c r="BY335" s="62">
        <f t="shared" si="101"/>
        <v>0</v>
      </c>
      <c r="BZ335" s="63">
        <f t="shared" si="102"/>
        <v>0</v>
      </c>
      <c r="CA335" s="22">
        <f t="shared" si="103"/>
        <v>0</v>
      </c>
      <c r="CB335" s="23">
        <f t="shared" si="104"/>
        <v>0</v>
      </c>
      <c r="CC335" s="24">
        <f t="shared" si="105"/>
        <v>0</v>
      </c>
      <c r="CD335" s="64">
        <f t="shared" si="106"/>
        <v>-1</v>
      </c>
      <c r="CE335" s="30"/>
      <c r="CF335" s="64" t="e">
        <f t="shared" si="107"/>
        <v>#N/A</v>
      </c>
      <c r="CG335" s="65">
        <f t="shared" si="108"/>
        <v>1</v>
      </c>
      <c r="CH335" s="64">
        <f t="shared" si="109"/>
        <v>0</v>
      </c>
      <c r="CI335" s="66" t="e">
        <f>VLOOKUP(A335,[1]DATA!$A$6:$AI$331,34,0)</f>
        <v>#N/A</v>
      </c>
      <c r="CJ335" s="67" t="e">
        <f>VLOOKUP(A335,[2]CHAMCONG!A$7:CI$333,79,0)</f>
        <v>#N/A</v>
      </c>
      <c r="CK335" s="68" t="e">
        <f t="shared" si="110"/>
        <v>#N/A</v>
      </c>
    </row>
    <row r="336" spans="1:91" s="32" customFormat="1" ht="18" customHeight="1" x14ac:dyDescent="0.25">
      <c r="A336" s="69"/>
      <c r="B336" s="70"/>
      <c r="C336" s="77"/>
      <c r="D336" s="69"/>
      <c r="E336" s="81"/>
      <c r="F336" s="80"/>
      <c r="G336" s="73"/>
      <c r="H336" s="73"/>
      <c r="I336" s="73"/>
      <c r="J336" s="74"/>
      <c r="K336" s="73"/>
      <c r="L336" s="74"/>
      <c r="M336" s="73"/>
      <c r="N336" s="74"/>
      <c r="O336" s="73"/>
      <c r="P336" s="74"/>
      <c r="Q336" s="73"/>
      <c r="R336" s="73"/>
      <c r="S336" s="73"/>
      <c r="T336" s="74"/>
      <c r="U336" s="73"/>
      <c r="V336" s="74"/>
      <c r="W336" s="73"/>
      <c r="X336" s="74"/>
      <c r="Y336" s="73"/>
      <c r="Z336" s="74"/>
      <c r="AA336" s="73"/>
      <c r="AB336" s="74"/>
      <c r="AC336" s="73"/>
      <c r="AD336" s="74"/>
      <c r="AE336" s="73"/>
      <c r="AF336" s="73"/>
      <c r="AG336" s="73"/>
      <c r="AH336" s="74"/>
      <c r="AI336" s="73"/>
      <c r="AJ336" s="74"/>
      <c r="AK336" s="73"/>
      <c r="AL336" s="74"/>
      <c r="AM336" s="73"/>
      <c r="AN336" s="74"/>
      <c r="AO336" s="73"/>
      <c r="AP336" s="74"/>
      <c r="AQ336" s="73"/>
      <c r="AR336" s="74"/>
      <c r="AS336" s="73"/>
      <c r="AT336" s="73"/>
      <c r="AU336" s="73"/>
      <c r="AV336" s="74"/>
      <c r="AW336" s="73"/>
      <c r="AX336" s="74"/>
      <c r="AY336" s="73"/>
      <c r="AZ336" s="74"/>
      <c r="BA336" s="73"/>
      <c r="BB336" s="74"/>
      <c r="BC336" s="73"/>
      <c r="BD336" s="74"/>
      <c r="BE336" s="73"/>
      <c r="BF336" s="74"/>
      <c r="BG336" s="73"/>
      <c r="BH336" s="73"/>
      <c r="BI336" s="73"/>
      <c r="BJ336" s="74"/>
      <c r="BK336" s="73"/>
      <c r="BL336" s="74"/>
      <c r="BM336" s="73"/>
      <c r="BN336" s="74"/>
      <c r="BO336" s="73"/>
      <c r="BP336" s="74"/>
      <c r="BQ336" s="62">
        <f t="shared" si="94"/>
        <v>0</v>
      </c>
      <c r="BR336" s="62">
        <f t="shared" si="95"/>
        <v>0</v>
      </c>
      <c r="BS336" s="62">
        <f t="shared" si="96"/>
        <v>0</v>
      </c>
      <c r="BT336" s="62">
        <f t="shared" si="97"/>
        <v>0</v>
      </c>
      <c r="BU336" s="62">
        <f t="shared" si="98"/>
        <v>0</v>
      </c>
      <c r="BV336" s="62"/>
      <c r="BW336" s="62">
        <f t="shared" si="99"/>
        <v>0</v>
      </c>
      <c r="BX336" s="62">
        <f t="shared" si="100"/>
        <v>0</v>
      </c>
      <c r="BY336" s="62">
        <f t="shared" si="101"/>
        <v>0</v>
      </c>
      <c r="BZ336" s="63">
        <f t="shared" si="102"/>
        <v>0</v>
      </c>
      <c r="CA336" s="22">
        <f t="shared" si="103"/>
        <v>0</v>
      </c>
      <c r="CB336" s="23">
        <f t="shared" si="104"/>
        <v>0</v>
      </c>
      <c r="CC336" s="24">
        <f t="shared" si="105"/>
        <v>0</v>
      </c>
      <c r="CD336" s="64">
        <f t="shared" si="106"/>
        <v>-1</v>
      </c>
      <c r="CE336" s="30"/>
      <c r="CF336" s="64" t="e">
        <f t="shared" si="107"/>
        <v>#N/A</v>
      </c>
      <c r="CG336" s="65">
        <f t="shared" si="108"/>
        <v>1</v>
      </c>
      <c r="CH336" s="64">
        <f t="shared" si="109"/>
        <v>0</v>
      </c>
      <c r="CI336" s="66" t="e">
        <f>VLOOKUP(A336,[1]DATA!$A$6:$AI$331,34,0)</f>
        <v>#N/A</v>
      </c>
      <c r="CJ336" s="67" t="e">
        <f>VLOOKUP(A336,[2]CHAMCONG!A$7:CI$333,79,0)</f>
        <v>#N/A</v>
      </c>
      <c r="CK336" s="68" t="e">
        <f t="shared" si="110"/>
        <v>#N/A</v>
      </c>
    </row>
    <row r="337" spans="1:89" s="32" customFormat="1" ht="18" customHeight="1" x14ac:dyDescent="0.25">
      <c r="A337" s="69"/>
      <c r="B337" s="70"/>
      <c r="C337" s="77"/>
      <c r="D337" s="69"/>
      <c r="E337" s="82"/>
      <c r="F337" s="80"/>
      <c r="G337" s="73"/>
      <c r="H337" s="73"/>
      <c r="I337" s="75"/>
      <c r="J337" s="74"/>
      <c r="K337" s="73"/>
      <c r="L337" s="74"/>
      <c r="M337" s="73"/>
      <c r="N337" s="74"/>
      <c r="O337" s="75"/>
      <c r="P337" s="74"/>
      <c r="Q337" s="73"/>
      <c r="R337" s="73"/>
      <c r="S337" s="73"/>
      <c r="T337" s="74"/>
      <c r="U337" s="73"/>
      <c r="V337" s="74"/>
      <c r="W337" s="73"/>
      <c r="X337" s="74"/>
      <c r="Y337" s="73"/>
      <c r="Z337" s="74"/>
      <c r="AA337" s="73"/>
      <c r="AB337" s="74"/>
      <c r="AC337" s="73"/>
      <c r="AD337" s="74"/>
      <c r="AE337" s="73"/>
      <c r="AF337" s="73"/>
      <c r="AG337" s="73"/>
      <c r="AH337" s="74"/>
      <c r="AI337" s="73"/>
      <c r="AJ337" s="74"/>
      <c r="AK337" s="73"/>
      <c r="AL337" s="74"/>
      <c r="AM337" s="73"/>
      <c r="AN337" s="74"/>
      <c r="AO337" s="73"/>
      <c r="AP337" s="74"/>
      <c r="AQ337" s="73"/>
      <c r="AR337" s="74"/>
      <c r="AS337" s="73"/>
      <c r="AT337" s="73"/>
      <c r="AU337" s="73"/>
      <c r="AV337" s="74"/>
      <c r="AW337" s="73"/>
      <c r="AX337" s="74"/>
      <c r="AY337" s="73"/>
      <c r="AZ337" s="74"/>
      <c r="BA337" s="73"/>
      <c r="BB337" s="74"/>
      <c r="BC337" s="73"/>
      <c r="BD337" s="74"/>
      <c r="BE337" s="73"/>
      <c r="BF337" s="74"/>
      <c r="BG337" s="73"/>
      <c r="BH337" s="73"/>
      <c r="BI337" s="73"/>
      <c r="BJ337" s="74"/>
      <c r="BK337" s="73"/>
      <c r="BL337" s="74"/>
      <c r="BM337" s="73"/>
      <c r="BN337" s="74"/>
      <c r="BO337" s="73"/>
      <c r="BP337" s="74"/>
      <c r="BQ337" s="62">
        <f t="shared" si="94"/>
        <v>0</v>
      </c>
      <c r="BR337" s="62">
        <f t="shared" si="95"/>
        <v>0</v>
      </c>
      <c r="BS337" s="62">
        <f t="shared" si="96"/>
        <v>0</v>
      </c>
      <c r="BT337" s="62">
        <f t="shared" si="97"/>
        <v>0</v>
      </c>
      <c r="BU337" s="62">
        <f t="shared" si="98"/>
        <v>0</v>
      </c>
      <c r="BV337" s="62"/>
      <c r="BW337" s="62">
        <f t="shared" si="99"/>
        <v>0</v>
      </c>
      <c r="BX337" s="62">
        <f t="shared" si="100"/>
        <v>0</v>
      </c>
      <c r="BY337" s="62">
        <f t="shared" si="101"/>
        <v>0</v>
      </c>
      <c r="BZ337" s="63">
        <f t="shared" si="102"/>
        <v>0</v>
      </c>
      <c r="CA337" s="22">
        <f t="shared" si="103"/>
        <v>0</v>
      </c>
      <c r="CB337" s="23">
        <f t="shared" si="104"/>
        <v>0</v>
      </c>
      <c r="CC337" s="24">
        <f t="shared" si="105"/>
        <v>0</v>
      </c>
      <c r="CD337" s="64">
        <f t="shared" si="106"/>
        <v>-1</v>
      </c>
      <c r="CE337" s="30"/>
      <c r="CF337" s="64" t="e">
        <f t="shared" si="107"/>
        <v>#N/A</v>
      </c>
      <c r="CG337" s="65">
        <f t="shared" si="108"/>
        <v>1</v>
      </c>
      <c r="CH337" s="64">
        <f t="shared" si="109"/>
        <v>0</v>
      </c>
      <c r="CI337" s="66" t="e">
        <f>VLOOKUP(A337,[1]DATA!$A$6:$AI$331,34,0)</f>
        <v>#N/A</v>
      </c>
      <c r="CJ337" s="67" t="e">
        <f>VLOOKUP(A337,[2]CHAMCONG!A$7:CI$333,79,0)</f>
        <v>#N/A</v>
      </c>
      <c r="CK337" s="68" t="e">
        <f t="shared" si="110"/>
        <v>#N/A</v>
      </c>
    </row>
    <row r="338" spans="1:89" ht="15" customHeight="1" x14ac:dyDescent="0.25">
      <c r="A338" s="83"/>
      <c r="B338" s="70"/>
      <c r="C338" s="77"/>
      <c r="D338" s="84"/>
      <c r="E338" s="69"/>
      <c r="F338" s="69"/>
      <c r="G338" s="73"/>
      <c r="H338" s="73"/>
      <c r="I338" s="75"/>
      <c r="J338" s="75"/>
      <c r="K338" s="73"/>
      <c r="L338" s="73"/>
      <c r="M338" s="73"/>
      <c r="N338" s="73"/>
      <c r="O338" s="75"/>
      <c r="P338" s="75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62">
        <f t="shared" si="94"/>
        <v>0</v>
      </c>
      <c r="BR338" s="62">
        <f t="shared" si="95"/>
        <v>0</v>
      </c>
      <c r="BS338" s="62">
        <f t="shared" si="96"/>
        <v>0</v>
      </c>
      <c r="BT338" s="62">
        <f t="shared" si="97"/>
        <v>0</v>
      </c>
      <c r="BU338" s="62">
        <f t="shared" si="98"/>
        <v>0</v>
      </c>
      <c r="BV338" s="62"/>
      <c r="BW338" s="62">
        <f t="shared" si="99"/>
        <v>0</v>
      </c>
      <c r="BX338" s="62">
        <f t="shared" si="100"/>
        <v>0</v>
      </c>
      <c r="BY338" s="62">
        <f t="shared" si="101"/>
        <v>0</v>
      </c>
      <c r="BZ338" s="63">
        <f t="shared" si="102"/>
        <v>0</v>
      </c>
      <c r="CA338" s="22">
        <f t="shared" si="103"/>
        <v>0</v>
      </c>
      <c r="CB338" s="23">
        <f t="shared" si="104"/>
        <v>0</v>
      </c>
      <c r="CC338" s="24">
        <f t="shared" si="105"/>
        <v>0</v>
      </c>
      <c r="CD338" s="64">
        <f t="shared" si="106"/>
        <v>-1</v>
      </c>
      <c r="CE338" s="30"/>
      <c r="CF338" s="64" t="e">
        <f t="shared" si="107"/>
        <v>#N/A</v>
      </c>
      <c r="CG338" s="65">
        <f t="shared" si="108"/>
        <v>1</v>
      </c>
      <c r="CH338" s="64">
        <f t="shared" si="109"/>
        <v>0</v>
      </c>
      <c r="CI338" s="66" t="e">
        <f>VLOOKUP(A338,[1]DATA!$A$6:$AI$331,34,0)</f>
        <v>#N/A</v>
      </c>
      <c r="CJ338" s="67" t="e">
        <f>VLOOKUP(A338,[2]CHAMCONG!A$7:CI$333,79,0)</f>
        <v>#N/A</v>
      </c>
      <c r="CK338" s="68" t="e">
        <f t="shared" si="110"/>
        <v>#N/A</v>
      </c>
    </row>
    <row r="339" spans="1:89" ht="15" customHeight="1" x14ac:dyDescent="0.25">
      <c r="A339" s="83"/>
      <c r="B339" s="70"/>
      <c r="C339" s="77"/>
      <c r="D339" s="84"/>
      <c r="E339" s="85"/>
      <c r="F339" s="69"/>
      <c r="G339" s="73"/>
      <c r="H339" s="73"/>
      <c r="I339" s="75"/>
      <c r="J339" s="75"/>
      <c r="K339" s="73"/>
      <c r="L339" s="73"/>
      <c r="M339" s="73"/>
      <c r="N339" s="73"/>
      <c r="O339" s="75"/>
      <c r="P339" s="75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62">
        <f t="shared" si="94"/>
        <v>0</v>
      </c>
      <c r="BR339" s="62">
        <f t="shared" si="95"/>
        <v>0</v>
      </c>
      <c r="BS339" s="62">
        <f t="shared" si="96"/>
        <v>0</v>
      </c>
      <c r="BT339" s="62">
        <f t="shared" si="97"/>
        <v>0</v>
      </c>
      <c r="BU339" s="62">
        <f t="shared" si="98"/>
        <v>0</v>
      </c>
      <c r="BV339" s="62"/>
      <c r="BW339" s="62">
        <f t="shared" si="99"/>
        <v>0</v>
      </c>
      <c r="BX339" s="62">
        <f t="shared" si="100"/>
        <v>0</v>
      </c>
      <c r="BY339" s="62">
        <f t="shared" si="101"/>
        <v>0</v>
      </c>
      <c r="BZ339" s="63">
        <f t="shared" si="102"/>
        <v>0</v>
      </c>
      <c r="CA339" s="22">
        <f t="shared" si="103"/>
        <v>0</v>
      </c>
      <c r="CB339" s="23">
        <f t="shared" si="104"/>
        <v>0</v>
      </c>
      <c r="CC339" s="24">
        <f t="shared" si="105"/>
        <v>0</v>
      </c>
      <c r="CD339" s="64">
        <f t="shared" si="106"/>
        <v>-1</v>
      </c>
      <c r="CE339" s="30"/>
      <c r="CF339" s="64" t="e">
        <f t="shared" si="107"/>
        <v>#N/A</v>
      </c>
      <c r="CG339" s="65">
        <f t="shared" si="108"/>
        <v>1</v>
      </c>
      <c r="CH339" s="64">
        <f t="shared" si="109"/>
        <v>0</v>
      </c>
      <c r="CI339" s="66" t="e">
        <f>VLOOKUP(A339,[1]DATA!$A$6:$AI$331,34,0)</f>
        <v>#N/A</v>
      </c>
      <c r="CJ339" s="67" t="e">
        <f>VLOOKUP(A339,[2]CHAMCONG!A$7:CI$333,79,0)</f>
        <v>#N/A</v>
      </c>
      <c r="CK339" s="68" t="e">
        <f t="shared" si="110"/>
        <v>#N/A</v>
      </c>
    </row>
    <row r="340" spans="1:89" ht="15" customHeight="1" x14ac:dyDescent="0.25">
      <c r="A340" s="86"/>
      <c r="B340" s="70"/>
      <c r="C340" s="77"/>
      <c r="D340" s="84"/>
      <c r="E340" s="69"/>
      <c r="F340" s="69"/>
      <c r="G340" s="73"/>
      <c r="H340" s="73"/>
      <c r="I340" s="75"/>
      <c r="J340" s="75"/>
      <c r="K340" s="73"/>
      <c r="L340" s="73"/>
      <c r="M340" s="73"/>
      <c r="N340" s="73"/>
      <c r="O340" s="75"/>
      <c r="P340" s="75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62">
        <f t="shared" si="94"/>
        <v>0</v>
      </c>
      <c r="BR340" s="62">
        <f t="shared" si="95"/>
        <v>0</v>
      </c>
      <c r="BS340" s="62">
        <f t="shared" si="96"/>
        <v>0</v>
      </c>
      <c r="BT340" s="62">
        <f t="shared" si="97"/>
        <v>0</v>
      </c>
      <c r="BU340" s="62">
        <f t="shared" si="98"/>
        <v>0</v>
      </c>
      <c r="BV340" s="62"/>
      <c r="BW340" s="62">
        <f t="shared" si="99"/>
        <v>0</v>
      </c>
      <c r="BX340" s="62">
        <f t="shared" si="100"/>
        <v>0</v>
      </c>
      <c r="BY340" s="62">
        <f t="shared" si="101"/>
        <v>0</v>
      </c>
      <c r="BZ340" s="63">
        <f t="shared" si="102"/>
        <v>0</v>
      </c>
      <c r="CA340" s="22">
        <f t="shared" si="103"/>
        <v>0</v>
      </c>
      <c r="CB340" s="23">
        <f t="shared" si="104"/>
        <v>0</v>
      </c>
      <c r="CC340" s="24">
        <f t="shared" si="105"/>
        <v>0</v>
      </c>
      <c r="CD340" s="64">
        <f t="shared" si="106"/>
        <v>-1</v>
      </c>
      <c r="CE340" s="30"/>
      <c r="CF340" s="64" t="e">
        <f t="shared" si="107"/>
        <v>#N/A</v>
      </c>
      <c r="CG340" s="65">
        <f t="shared" si="108"/>
        <v>1</v>
      </c>
      <c r="CH340" s="64">
        <f t="shared" si="109"/>
        <v>0</v>
      </c>
      <c r="CI340" s="66" t="e">
        <f>VLOOKUP(A340,[1]DATA!$A$6:$AI$331,34,0)</f>
        <v>#N/A</v>
      </c>
      <c r="CJ340" s="67" t="e">
        <f>VLOOKUP(A340,[2]CHAMCONG!A$7:CI$333,79,0)</f>
        <v>#N/A</v>
      </c>
      <c r="CK340" s="68" t="e">
        <f t="shared" si="110"/>
        <v>#N/A</v>
      </c>
    </row>
    <row r="341" spans="1:89" ht="15" customHeight="1" x14ac:dyDescent="0.25">
      <c r="A341" s="83"/>
      <c r="B341" s="70"/>
      <c r="C341" s="77"/>
      <c r="D341" s="84"/>
      <c r="E341" s="69"/>
      <c r="F341" s="69"/>
      <c r="G341" s="73"/>
      <c r="H341" s="73"/>
      <c r="I341" s="75"/>
      <c r="J341" s="75"/>
      <c r="K341" s="73"/>
      <c r="L341" s="73"/>
      <c r="M341" s="73"/>
      <c r="N341" s="73"/>
      <c r="O341" s="75"/>
      <c r="P341" s="75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62">
        <f t="shared" si="94"/>
        <v>0</v>
      </c>
      <c r="BR341" s="62">
        <f t="shared" si="95"/>
        <v>0</v>
      </c>
      <c r="BS341" s="62">
        <f t="shared" si="96"/>
        <v>0</v>
      </c>
      <c r="BT341" s="62">
        <f t="shared" si="97"/>
        <v>0</v>
      </c>
      <c r="BU341" s="62">
        <f t="shared" si="98"/>
        <v>0</v>
      </c>
      <c r="BV341" s="62"/>
      <c r="BW341" s="62">
        <f t="shared" si="99"/>
        <v>0</v>
      </c>
      <c r="BX341" s="62">
        <f t="shared" si="100"/>
        <v>0</v>
      </c>
      <c r="BY341" s="62">
        <f t="shared" si="101"/>
        <v>0</v>
      </c>
      <c r="BZ341" s="63">
        <f t="shared" si="102"/>
        <v>0</v>
      </c>
      <c r="CA341" s="22">
        <f t="shared" si="103"/>
        <v>0</v>
      </c>
      <c r="CB341" s="23">
        <f t="shared" si="104"/>
        <v>0</v>
      </c>
      <c r="CC341" s="24">
        <f t="shared" si="105"/>
        <v>0</v>
      </c>
      <c r="CD341" s="64">
        <f t="shared" si="106"/>
        <v>-1</v>
      </c>
      <c r="CE341" s="30"/>
      <c r="CF341" s="64" t="e">
        <f t="shared" si="107"/>
        <v>#N/A</v>
      </c>
      <c r="CG341" s="65">
        <f t="shared" si="108"/>
        <v>1</v>
      </c>
      <c r="CH341" s="64">
        <f t="shared" si="109"/>
        <v>0</v>
      </c>
      <c r="CI341" s="66" t="e">
        <f>VLOOKUP(A341,[1]DATA!$A$6:$AI$331,34,0)</f>
        <v>#N/A</v>
      </c>
      <c r="CJ341" s="67" t="e">
        <f>VLOOKUP(A341,[2]CHAMCONG!A$7:CI$333,79,0)</f>
        <v>#N/A</v>
      </c>
      <c r="CK341" s="68" t="e">
        <f t="shared" si="110"/>
        <v>#N/A</v>
      </c>
    </row>
    <row r="342" spans="1:89" ht="15" customHeight="1" x14ac:dyDescent="0.25">
      <c r="A342" s="83"/>
      <c r="B342" s="70"/>
      <c r="C342" s="77"/>
      <c r="D342" s="84"/>
      <c r="E342" s="69"/>
      <c r="F342" s="69"/>
      <c r="G342" s="73"/>
      <c r="H342" s="73"/>
      <c r="I342" s="75"/>
      <c r="J342" s="75"/>
      <c r="K342" s="73"/>
      <c r="L342" s="73"/>
      <c r="M342" s="73"/>
      <c r="N342" s="73"/>
      <c r="O342" s="75"/>
      <c r="P342" s="75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62">
        <f t="shared" si="94"/>
        <v>0</v>
      </c>
      <c r="BR342" s="62">
        <f t="shared" si="95"/>
        <v>0</v>
      </c>
      <c r="BS342" s="62">
        <f t="shared" si="96"/>
        <v>0</v>
      </c>
      <c r="BT342" s="62">
        <f t="shared" si="97"/>
        <v>0</v>
      </c>
      <c r="BU342" s="62">
        <f t="shared" si="98"/>
        <v>0</v>
      </c>
      <c r="BV342" s="62"/>
      <c r="BW342" s="62">
        <f t="shared" si="99"/>
        <v>0</v>
      </c>
      <c r="BX342" s="62">
        <f t="shared" si="100"/>
        <v>0</v>
      </c>
      <c r="BY342" s="62">
        <f t="shared" si="101"/>
        <v>0</v>
      </c>
      <c r="BZ342" s="63">
        <f t="shared" si="102"/>
        <v>0</v>
      </c>
      <c r="CA342" s="22">
        <f t="shared" si="103"/>
        <v>0</v>
      </c>
      <c r="CB342" s="23">
        <f t="shared" si="104"/>
        <v>0</v>
      </c>
      <c r="CC342" s="24">
        <f t="shared" si="105"/>
        <v>0</v>
      </c>
      <c r="CD342" s="64">
        <f t="shared" si="106"/>
        <v>-1</v>
      </c>
      <c r="CE342" s="30"/>
      <c r="CF342" s="64" t="e">
        <f t="shared" si="107"/>
        <v>#N/A</v>
      </c>
      <c r="CG342" s="65">
        <f t="shared" si="108"/>
        <v>1</v>
      </c>
      <c r="CH342" s="64">
        <f t="shared" si="109"/>
        <v>0</v>
      </c>
      <c r="CI342" s="66" t="e">
        <f>VLOOKUP(A342,[1]DATA!$A$6:$AI$331,34,0)</f>
        <v>#N/A</v>
      </c>
      <c r="CJ342" s="67" t="e">
        <f>VLOOKUP(A342,[2]CHAMCONG!A$7:CI$333,79,0)</f>
        <v>#N/A</v>
      </c>
      <c r="CK342" s="68" t="e">
        <f t="shared" si="110"/>
        <v>#N/A</v>
      </c>
    </row>
    <row r="343" spans="1:89" ht="15" customHeight="1" x14ac:dyDescent="0.25">
      <c r="A343" s="83"/>
      <c r="B343" s="70"/>
      <c r="C343" s="77"/>
      <c r="D343" s="84"/>
      <c r="E343" s="69"/>
      <c r="F343" s="69"/>
      <c r="G343" s="73"/>
      <c r="H343" s="73"/>
      <c r="I343" s="75"/>
      <c r="J343" s="75"/>
      <c r="K343" s="73"/>
      <c r="L343" s="73"/>
      <c r="M343" s="73"/>
      <c r="N343" s="73"/>
      <c r="O343" s="75"/>
      <c r="P343" s="75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62">
        <f t="shared" si="94"/>
        <v>0</v>
      </c>
      <c r="BR343" s="62">
        <f t="shared" si="95"/>
        <v>0</v>
      </c>
      <c r="BS343" s="62">
        <f t="shared" si="96"/>
        <v>0</v>
      </c>
      <c r="BT343" s="62">
        <f t="shared" si="97"/>
        <v>0</v>
      </c>
      <c r="BU343" s="62">
        <f t="shared" si="98"/>
        <v>0</v>
      </c>
      <c r="BV343" s="62"/>
      <c r="BW343" s="62">
        <f t="shared" si="99"/>
        <v>0</v>
      </c>
      <c r="BX343" s="62">
        <f t="shared" si="100"/>
        <v>0</v>
      </c>
      <c r="BY343" s="62">
        <f t="shared" si="101"/>
        <v>0</v>
      </c>
      <c r="BZ343" s="63">
        <f t="shared" si="102"/>
        <v>0</v>
      </c>
      <c r="CA343" s="22">
        <f t="shared" si="103"/>
        <v>0</v>
      </c>
      <c r="CB343" s="23">
        <f t="shared" si="104"/>
        <v>0</v>
      </c>
      <c r="CC343" s="24">
        <f t="shared" si="105"/>
        <v>0</v>
      </c>
      <c r="CD343" s="64">
        <f t="shared" si="106"/>
        <v>-1</v>
      </c>
      <c r="CE343" s="30"/>
      <c r="CF343" s="64" t="e">
        <f t="shared" si="107"/>
        <v>#N/A</v>
      </c>
      <c r="CG343" s="65">
        <f t="shared" si="108"/>
        <v>1</v>
      </c>
      <c r="CH343" s="64">
        <f t="shared" si="109"/>
        <v>0</v>
      </c>
      <c r="CI343" s="66" t="e">
        <f>VLOOKUP(A343,[1]DATA!$A$6:$AI$331,34,0)</f>
        <v>#N/A</v>
      </c>
      <c r="CJ343" s="67" t="e">
        <f>VLOOKUP(A343,[2]CHAMCONG!A$7:CI$333,79,0)</f>
        <v>#N/A</v>
      </c>
      <c r="CK343" s="68" t="e">
        <f t="shared" si="110"/>
        <v>#N/A</v>
      </c>
    </row>
    <row r="344" spans="1:89" ht="15" customHeight="1" x14ac:dyDescent="0.25">
      <c r="A344" s="83"/>
      <c r="B344" s="70"/>
      <c r="C344" s="77"/>
      <c r="D344" s="84"/>
      <c r="E344" s="69"/>
      <c r="F344" s="69"/>
      <c r="G344" s="73"/>
      <c r="H344" s="73"/>
      <c r="I344" s="75"/>
      <c r="J344" s="75"/>
      <c r="K344" s="73"/>
      <c r="L344" s="73"/>
      <c r="M344" s="73"/>
      <c r="N344" s="73"/>
      <c r="O344" s="75"/>
      <c r="P344" s="75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62">
        <f t="shared" si="94"/>
        <v>0</v>
      </c>
      <c r="BR344" s="62">
        <f t="shared" si="95"/>
        <v>0</v>
      </c>
      <c r="BS344" s="62">
        <f t="shared" si="96"/>
        <v>0</v>
      </c>
      <c r="BT344" s="62">
        <f t="shared" si="97"/>
        <v>0</v>
      </c>
      <c r="BU344" s="62">
        <f t="shared" si="98"/>
        <v>0</v>
      </c>
      <c r="BV344" s="62"/>
      <c r="BW344" s="62">
        <f t="shared" si="99"/>
        <v>0</v>
      </c>
      <c r="BX344" s="62">
        <f t="shared" si="100"/>
        <v>0</v>
      </c>
      <c r="BY344" s="62">
        <f t="shared" si="101"/>
        <v>0</v>
      </c>
      <c r="BZ344" s="63">
        <f t="shared" si="102"/>
        <v>0</v>
      </c>
      <c r="CA344" s="22">
        <f t="shared" si="103"/>
        <v>0</v>
      </c>
      <c r="CB344" s="23">
        <f t="shared" si="104"/>
        <v>0</v>
      </c>
      <c r="CC344" s="24">
        <f t="shared" si="105"/>
        <v>0</v>
      </c>
      <c r="CD344" s="64">
        <f t="shared" si="106"/>
        <v>-1</v>
      </c>
      <c r="CE344" s="30"/>
      <c r="CF344" s="64" t="e">
        <f t="shared" si="107"/>
        <v>#N/A</v>
      </c>
      <c r="CG344" s="65">
        <f t="shared" si="108"/>
        <v>1</v>
      </c>
      <c r="CH344" s="64">
        <f t="shared" si="109"/>
        <v>0</v>
      </c>
      <c r="CI344" s="66" t="e">
        <f>VLOOKUP(A344,[1]DATA!$A$6:$AI$331,34,0)</f>
        <v>#N/A</v>
      </c>
      <c r="CJ344" s="67" t="e">
        <f>VLOOKUP(A344,[2]CHAMCONG!A$7:CI$333,79,0)</f>
        <v>#N/A</v>
      </c>
      <c r="CK344" s="68" t="e">
        <f t="shared" si="110"/>
        <v>#N/A</v>
      </c>
    </row>
    <row r="345" spans="1:89" x14ac:dyDescent="0.25">
      <c r="A345" s="83"/>
      <c r="B345" s="70"/>
      <c r="C345" s="77"/>
      <c r="D345" s="84"/>
      <c r="E345" s="69"/>
      <c r="F345" s="69"/>
      <c r="G345" s="73"/>
      <c r="H345" s="73"/>
      <c r="I345" s="75"/>
      <c r="J345" s="75"/>
      <c r="K345" s="73"/>
      <c r="L345" s="73"/>
      <c r="M345" s="73"/>
      <c r="N345" s="73"/>
      <c r="O345" s="75"/>
      <c r="P345" s="75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62">
        <f t="shared" si="94"/>
        <v>0</v>
      </c>
      <c r="BR345" s="62">
        <f t="shared" si="95"/>
        <v>0</v>
      </c>
      <c r="BS345" s="62">
        <f t="shared" si="96"/>
        <v>0</v>
      </c>
      <c r="BT345" s="62">
        <f t="shared" si="97"/>
        <v>0</v>
      </c>
      <c r="BU345" s="62">
        <f t="shared" si="98"/>
        <v>0</v>
      </c>
      <c r="BV345" s="62"/>
      <c r="BW345" s="62">
        <f t="shared" si="99"/>
        <v>0</v>
      </c>
      <c r="BX345" s="62">
        <f t="shared" si="100"/>
        <v>0</v>
      </c>
      <c r="BY345" s="62">
        <f t="shared" si="101"/>
        <v>0</v>
      </c>
      <c r="BZ345" s="63">
        <f t="shared" si="102"/>
        <v>0</v>
      </c>
      <c r="CA345" s="22">
        <f t="shared" si="103"/>
        <v>0</v>
      </c>
      <c r="CB345" s="23">
        <f t="shared" si="104"/>
        <v>0</v>
      </c>
      <c r="CC345" s="24">
        <f t="shared" si="105"/>
        <v>0</v>
      </c>
      <c r="CD345" s="64">
        <f t="shared" si="106"/>
        <v>-1</v>
      </c>
      <c r="CE345" s="30"/>
      <c r="CF345" s="64" t="e">
        <f t="shared" si="107"/>
        <v>#N/A</v>
      </c>
      <c r="CG345" s="65">
        <f t="shared" si="108"/>
        <v>1</v>
      </c>
      <c r="CH345" s="64">
        <f t="shared" si="109"/>
        <v>0</v>
      </c>
      <c r="CI345" s="66" t="e">
        <f>VLOOKUP(A345,[1]DATA!$A$6:$AI$331,34,0)</f>
        <v>#N/A</v>
      </c>
      <c r="CJ345" s="67" t="e">
        <f>VLOOKUP(A345,[2]CHAMCONG!A$7:CI$333,79,0)</f>
        <v>#N/A</v>
      </c>
      <c r="CK345" s="68" t="e">
        <f t="shared" si="110"/>
        <v>#N/A</v>
      </c>
    </row>
    <row r="346" spans="1:89" x14ac:dyDescent="0.25">
      <c r="A346" s="83"/>
      <c r="B346" s="70"/>
      <c r="C346" s="77"/>
      <c r="D346" s="84"/>
      <c r="E346" s="69"/>
      <c r="F346" s="69"/>
      <c r="G346" s="73"/>
      <c r="H346" s="73"/>
      <c r="I346" s="75"/>
      <c r="J346" s="75"/>
      <c r="K346" s="73"/>
      <c r="L346" s="73"/>
      <c r="M346" s="73"/>
      <c r="N346" s="73"/>
      <c r="O346" s="75"/>
      <c r="P346" s="75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62">
        <f t="shared" si="94"/>
        <v>0</v>
      </c>
      <c r="BR346" s="62">
        <f t="shared" si="95"/>
        <v>0</v>
      </c>
      <c r="BS346" s="62">
        <f t="shared" si="96"/>
        <v>0</v>
      </c>
      <c r="BT346" s="62">
        <f t="shared" si="97"/>
        <v>0</v>
      </c>
      <c r="BU346" s="62">
        <f t="shared" si="98"/>
        <v>0</v>
      </c>
      <c r="BV346" s="62"/>
      <c r="BW346" s="62">
        <f t="shared" si="99"/>
        <v>0</v>
      </c>
      <c r="BX346" s="62">
        <f t="shared" si="100"/>
        <v>0</v>
      </c>
      <c r="BY346" s="62">
        <f t="shared" si="101"/>
        <v>0</v>
      </c>
      <c r="BZ346" s="63">
        <f t="shared" si="102"/>
        <v>0</v>
      </c>
      <c r="CA346" s="22">
        <f t="shared" si="103"/>
        <v>0</v>
      </c>
      <c r="CB346" s="23">
        <f t="shared" si="104"/>
        <v>0</v>
      </c>
      <c r="CC346" s="24">
        <f t="shared" si="105"/>
        <v>0</v>
      </c>
      <c r="CD346" s="64">
        <f t="shared" si="106"/>
        <v>-1</v>
      </c>
      <c r="CE346" s="30"/>
      <c r="CF346" s="64" t="e">
        <f t="shared" si="107"/>
        <v>#N/A</v>
      </c>
      <c r="CG346" s="65">
        <f t="shared" si="108"/>
        <v>1</v>
      </c>
      <c r="CH346" s="64">
        <f t="shared" si="109"/>
        <v>0</v>
      </c>
      <c r="CI346" s="66" t="e">
        <f>VLOOKUP(A346,[1]DATA!$A$6:$AI$331,34,0)</f>
        <v>#N/A</v>
      </c>
      <c r="CJ346" s="67" t="e">
        <f>VLOOKUP(A346,[2]CHAMCONG!A$7:CI$333,79,0)</f>
        <v>#N/A</v>
      </c>
      <c r="CK346" s="68" t="e">
        <f t="shared" si="110"/>
        <v>#N/A</v>
      </c>
    </row>
    <row r="347" spans="1:89" x14ac:dyDescent="0.25">
      <c r="A347" s="83"/>
      <c r="B347" s="70"/>
      <c r="C347" s="77"/>
      <c r="D347" s="84"/>
      <c r="E347" s="69"/>
      <c r="F347" s="69"/>
      <c r="G347" s="73"/>
      <c r="H347" s="73"/>
      <c r="I347" s="75"/>
      <c r="J347" s="75"/>
      <c r="K347" s="73"/>
      <c r="L347" s="73"/>
      <c r="M347" s="73"/>
      <c r="N347" s="73"/>
      <c r="O347" s="75"/>
      <c r="P347" s="75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62">
        <f t="shared" si="94"/>
        <v>0</v>
      </c>
      <c r="BR347" s="62">
        <f t="shared" si="95"/>
        <v>0</v>
      </c>
      <c r="BS347" s="62">
        <f t="shared" si="96"/>
        <v>0</v>
      </c>
      <c r="BT347" s="62">
        <f t="shared" si="97"/>
        <v>0</v>
      </c>
      <c r="BU347" s="62">
        <f t="shared" si="98"/>
        <v>0</v>
      </c>
      <c r="BV347" s="62"/>
      <c r="BW347" s="62">
        <f t="shared" si="99"/>
        <v>0</v>
      </c>
      <c r="BX347" s="62">
        <f t="shared" si="100"/>
        <v>0</v>
      </c>
      <c r="BY347" s="62">
        <f t="shared" si="101"/>
        <v>0</v>
      </c>
      <c r="BZ347" s="63">
        <f t="shared" si="102"/>
        <v>0</v>
      </c>
      <c r="CA347" s="22">
        <f t="shared" si="103"/>
        <v>0</v>
      </c>
      <c r="CB347" s="23">
        <f t="shared" si="104"/>
        <v>0</v>
      </c>
      <c r="CC347" s="24">
        <f t="shared" si="105"/>
        <v>0</v>
      </c>
      <c r="CD347" s="64">
        <f t="shared" si="106"/>
        <v>-1</v>
      </c>
      <c r="CE347" s="30"/>
      <c r="CF347" s="64" t="e">
        <f t="shared" si="107"/>
        <v>#N/A</v>
      </c>
      <c r="CG347" s="65">
        <f t="shared" si="108"/>
        <v>1</v>
      </c>
      <c r="CH347" s="64">
        <f t="shared" si="109"/>
        <v>0</v>
      </c>
      <c r="CI347" s="66" t="e">
        <f>VLOOKUP(A347,[1]DATA!$A$6:$AI$331,34,0)</f>
        <v>#N/A</v>
      </c>
      <c r="CJ347" s="67" t="e">
        <f>VLOOKUP(A347,[2]CHAMCONG!A$7:CI$333,79,0)</f>
        <v>#N/A</v>
      </c>
      <c r="CK347" s="68" t="e">
        <f t="shared" si="110"/>
        <v>#N/A</v>
      </c>
    </row>
    <row r="348" spans="1:89" x14ac:dyDescent="0.25">
      <c r="A348" s="86"/>
      <c r="B348" s="70"/>
      <c r="C348" s="77"/>
      <c r="D348" s="84"/>
      <c r="E348" s="69"/>
      <c r="F348" s="69"/>
      <c r="G348" s="73"/>
      <c r="H348" s="73"/>
      <c r="I348" s="75"/>
      <c r="J348" s="75"/>
      <c r="K348" s="73"/>
      <c r="L348" s="73"/>
      <c r="M348" s="73"/>
      <c r="N348" s="73"/>
      <c r="O348" s="75"/>
      <c r="P348" s="75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62">
        <f t="shared" si="94"/>
        <v>0</v>
      </c>
      <c r="BR348" s="62">
        <f t="shared" si="95"/>
        <v>0</v>
      </c>
      <c r="BS348" s="62">
        <f t="shared" si="96"/>
        <v>0</v>
      </c>
      <c r="BT348" s="62">
        <f t="shared" si="97"/>
        <v>0</v>
      </c>
      <c r="BU348" s="62">
        <f t="shared" si="98"/>
        <v>0</v>
      </c>
      <c r="BV348" s="62"/>
      <c r="BW348" s="62">
        <f t="shared" si="99"/>
        <v>0</v>
      </c>
      <c r="BX348" s="62">
        <f t="shared" si="100"/>
        <v>0</v>
      </c>
      <c r="BY348" s="62">
        <f t="shared" si="101"/>
        <v>0</v>
      </c>
      <c r="BZ348" s="63">
        <f t="shared" si="102"/>
        <v>0</v>
      </c>
      <c r="CA348" s="22">
        <f t="shared" si="103"/>
        <v>0</v>
      </c>
      <c r="CB348" s="23">
        <f t="shared" si="104"/>
        <v>0</v>
      </c>
      <c r="CC348" s="24">
        <f t="shared" si="105"/>
        <v>0</v>
      </c>
      <c r="CD348" s="64">
        <f t="shared" si="106"/>
        <v>-1</v>
      </c>
      <c r="CE348" s="30"/>
      <c r="CF348" s="64" t="e">
        <f t="shared" si="107"/>
        <v>#N/A</v>
      </c>
      <c r="CG348" s="65">
        <f t="shared" si="108"/>
        <v>1</v>
      </c>
      <c r="CH348" s="64">
        <f t="shared" si="109"/>
        <v>0</v>
      </c>
      <c r="CI348" s="66" t="e">
        <f>VLOOKUP(A348,[1]DATA!$A$6:$AI$331,34,0)</f>
        <v>#N/A</v>
      </c>
      <c r="CJ348" s="67" t="e">
        <f>VLOOKUP(A348,[2]CHAMCONG!A$7:CI$333,79,0)</f>
        <v>#N/A</v>
      </c>
      <c r="CK348" s="68" t="e">
        <f t="shared" si="110"/>
        <v>#N/A</v>
      </c>
    </row>
    <row r="349" spans="1:89" x14ac:dyDescent="0.25">
      <c r="A349" s="83"/>
      <c r="B349" s="70"/>
      <c r="C349" s="77"/>
      <c r="D349" s="84"/>
      <c r="E349" s="69"/>
      <c r="F349" s="69"/>
      <c r="G349" s="73"/>
      <c r="H349" s="73"/>
      <c r="I349" s="75"/>
      <c r="J349" s="75"/>
      <c r="K349" s="73"/>
      <c r="L349" s="73"/>
      <c r="M349" s="73"/>
      <c r="N349" s="73"/>
      <c r="O349" s="75"/>
      <c r="P349" s="75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62">
        <f t="shared" si="94"/>
        <v>0</v>
      </c>
      <c r="BR349" s="62">
        <f t="shared" si="95"/>
        <v>0</v>
      </c>
      <c r="BS349" s="62">
        <f t="shared" si="96"/>
        <v>0</v>
      </c>
      <c r="BT349" s="62">
        <f t="shared" si="97"/>
        <v>0</v>
      </c>
      <c r="BU349" s="62">
        <f t="shared" si="98"/>
        <v>0</v>
      </c>
      <c r="BV349" s="62"/>
      <c r="BW349" s="62">
        <f t="shared" si="99"/>
        <v>0</v>
      </c>
      <c r="BX349" s="62">
        <f t="shared" si="100"/>
        <v>0</v>
      </c>
      <c r="BY349" s="62">
        <f t="shared" si="101"/>
        <v>0</v>
      </c>
      <c r="BZ349" s="63">
        <f t="shared" si="102"/>
        <v>0</v>
      </c>
      <c r="CA349" s="22">
        <f t="shared" si="103"/>
        <v>0</v>
      </c>
      <c r="CB349" s="23">
        <f t="shared" si="104"/>
        <v>0</v>
      </c>
      <c r="CC349" s="24">
        <f t="shared" si="105"/>
        <v>0</v>
      </c>
      <c r="CD349" s="64">
        <f t="shared" si="106"/>
        <v>-1</v>
      </c>
      <c r="CE349" s="30"/>
      <c r="CF349" s="64" t="e">
        <f t="shared" si="107"/>
        <v>#N/A</v>
      </c>
      <c r="CG349" s="65">
        <f t="shared" si="108"/>
        <v>1</v>
      </c>
      <c r="CH349" s="64">
        <f t="shared" si="109"/>
        <v>0</v>
      </c>
      <c r="CI349" s="66" t="e">
        <f>VLOOKUP(A349,[1]DATA!$A$6:$AI$331,34,0)</f>
        <v>#N/A</v>
      </c>
      <c r="CJ349" s="67" t="e">
        <f>VLOOKUP(A349,[2]CHAMCONG!A$7:CI$333,79,0)</f>
        <v>#N/A</v>
      </c>
      <c r="CK349" s="68" t="e">
        <f t="shared" si="110"/>
        <v>#N/A</v>
      </c>
    </row>
    <row r="350" spans="1:89" x14ac:dyDescent="0.25">
      <c r="A350" s="83"/>
      <c r="B350" s="70"/>
      <c r="C350" s="77"/>
      <c r="D350" s="84"/>
      <c r="E350" s="69"/>
      <c r="F350" s="69"/>
      <c r="G350" s="73"/>
      <c r="H350" s="73"/>
      <c r="I350" s="75"/>
      <c r="J350" s="75"/>
      <c r="K350" s="73"/>
      <c r="L350" s="73"/>
      <c r="M350" s="73"/>
      <c r="N350" s="73"/>
      <c r="O350" s="75"/>
      <c r="P350" s="75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62">
        <f t="shared" si="94"/>
        <v>0</v>
      </c>
      <c r="BR350" s="62">
        <f t="shared" si="95"/>
        <v>0</v>
      </c>
      <c r="BS350" s="62">
        <f t="shared" si="96"/>
        <v>0</v>
      </c>
      <c r="BT350" s="62">
        <f t="shared" si="97"/>
        <v>0</v>
      </c>
      <c r="BU350" s="62">
        <f t="shared" si="98"/>
        <v>0</v>
      </c>
      <c r="BV350" s="62"/>
      <c r="BW350" s="62">
        <f t="shared" si="99"/>
        <v>0</v>
      </c>
      <c r="BX350" s="62">
        <f t="shared" si="100"/>
        <v>0</v>
      </c>
      <c r="BY350" s="62">
        <f t="shared" si="101"/>
        <v>0</v>
      </c>
      <c r="BZ350" s="63">
        <f t="shared" si="102"/>
        <v>0</v>
      </c>
      <c r="CA350" s="22">
        <f t="shared" si="103"/>
        <v>0</v>
      </c>
      <c r="CB350" s="23">
        <f t="shared" si="104"/>
        <v>0</v>
      </c>
      <c r="CC350" s="24">
        <f t="shared" si="105"/>
        <v>0</v>
      </c>
      <c r="CD350" s="64">
        <f t="shared" si="106"/>
        <v>-1</v>
      </c>
      <c r="CE350" s="30"/>
      <c r="CF350" s="64" t="e">
        <f t="shared" si="107"/>
        <v>#N/A</v>
      </c>
      <c r="CG350" s="65">
        <f t="shared" si="108"/>
        <v>1</v>
      </c>
      <c r="CH350" s="64">
        <f t="shared" si="109"/>
        <v>0</v>
      </c>
      <c r="CI350" s="66" t="e">
        <f>VLOOKUP(A350,[1]DATA!$A$6:$AI$331,34,0)</f>
        <v>#N/A</v>
      </c>
      <c r="CJ350" s="67" t="e">
        <f>VLOOKUP(A350,[2]CHAMCONG!A$7:CI$333,79,0)</f>
        <v>#N/A</v>
      </c>
      <c r="CK350" s="68" t="e">
        <f t="shared" si="110"/>
        <v>#N/A</v>
      </c>
    </row>
    <row r="351" spans="1:89" x14ac:dyDescent="0.25">
      <c r="A351" s="83"/>
      <c r="B351" s="70"/>
      <c r="C351" s="77"/>
      <c r="D351" s="84"/>
      <c r="E351" s="69"/>
      <c r="F351" s="69"/>
      <c r="G351" s="73"/>
      <c r="H351" s="73"/>
      <c r="I351" s="75"/>
      <c r="J351" s="75"/>
      <c r="K351" s="73"/>
      <c r="L351" s="73"/>
      <c r="M351" s="73"/>
      <c r="N351" s="73"/>
      <c r="O351" s="75"/>
      <c r="P351" s="75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62">
        <f t="shared" si="94"/>
        <v>0</v>
      </c>
      <c r="BR351" s="62">
        <f t="shared" si="95"/>
        <v>0</v>
      </c>
      <c r="BS351" s="62">
        <f t="shared" si="96"/>
        <v>0</v>
      </c>
      <c r="BT351" s="62">
        <f t="shared" si="97"/>
        <v>0</v>
      </c>
      <c r="BU351" s="62">
        <f t="shared" si="98"/>
        <v>0</v>
      </c>
      <c r="BV351" s="62"/>
      <c r="BW351" s="62">
        <f t="shared" si="99"/>
        <v>0</v>
      </c>
      <c r="BX351" s="62">
        <f t="shared" si="100"/>
        <v>0</v>
      </c>
      <c r="BY351" s="62">
        <f t="shared" si="101"/>
        <v>0</v>
      </c>
      <c r="BZ351" s="63">
        <f t="shared" si="102"/>
        <v>0</v>
      </c>
      <c r="CA351" s="22">
        <f t="shared" si="103"/>
        <v>0</v>
      </c>
      <c r="CB351" s="23">
        <f t="shared" si="104"/>
        <v>0</v>
      </c>
      <c r="CC351" s="24">
        <f t="shared" si="105"/>
        <v>0</v>
      </c>
      <c r="CD351" s="64">
        <f t="shared" si="106"/>
        <v>-1</v>
      </c>
      <c r="CE351" s="30"/>
      <c r="CF351" s="64" t="e">
        <f t="shared" si="107"/>
        <v>#N/A</v>
      </c>
      <c r="CG351" s="65">
        <f t="shared" si="108"/>
        <v>1</v>
      </c>
      <c r="CH351" s="64">
        <f t="shared" si="109"/>
        <v>0</v>
      </c>
      <c r="CI351" s="66" t="e">
        <f>VLOOKUP(A351,[1]DATA!$A$6:$AI$331,34,0)</f>
        <v>#N/A</v>
      </c>
      <c r="CJ351" s="67" t="e">
        <f>VLOOKUP(A351,[2]CHAMCONG!A$7:CI$333,79,0)</f>
        <v>#N/A</v>
      </c>
      <c r="CK351" s="68" t="e">
        <f t="shared" si="110"/>
        <v>#N/A</v>
      </c>
    </row>
    <row r="352" spans="1:89" x14ac:dyDescent="0.25">
      <c r="A352" s="83"/>
      <c r="B352" s="70"/>
      <c r="C352" s="77"/>
      <c r="D352" s="84"/>
      <c r="E352" s="69"/>
      <c r="F352" s="69"/>
      <c r="G352" s="73"/>
      <c r="H352" s="73"/>
      <c r="I352" s="75"/>
      <c r="J352" s="75"/>
      <c r="K352" s="73"/>
      <c r="L352" s="73"/>
      <c r="M352" s="73"/>
      <c r="N352" s="73"/>
      <c r="O352" s="75"/>
      <c r="P352" s="75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62">
        <f t="shared" si="94"/>
        <v>0</v>
      </c>
      <c r="BR352" s="62">
        <f t="shared" si="95"/>
        <v>0</v>
      </c>
      <c r="BS352" s="62">
        <f t="shared" si="96"/>
        <v>0</v>
      </c>
      <c r="BT352" s="62">
        <f t="shared" si="97"/>
        <v>0</v>
      </c>
      <c r="BU352" s="62">
        <f t="shared" si="98"/>
        <v>0</v>
      </c>
      <c r="BV352" s="62"/>
      <c r="BW352" s="62">
        <f t="shared" si="99"/>
        <v>0</v>
      </c>
      <c r="BX352" s="62">
        <f t="shared" si="100"/>
        <v>0</v>
      </c>
      <c r="BY352" s="62">
        <f t="shared" si="101"/>
        <v>0</v>
      </c>
      <c r="BZ352" s="63">
        <f t="shared" si="102"/>
        <v>0</v>
      </c>
      <c r="CA352" s="22">
        <f t="shared" si="103"/>
        <v>0</v>
      </c>
      <c r="CB352" s="23">
        <f t="shared" si="104"/>
        <v>0</v>
      </c>
      <c r="CC352" s="24">
        <f t="shared" si="105"/>
        <v>0</v>
      </c>
      <c r="CD352" s="64">
        <f t="shared" si="106"/>
        <v>-1</v>
      </c>
      <c r="CE352" s="30"/>
      <c r="CF352" s="64" t="e">
        <f t="shared" si="107"/>
        <v>#N/A</v>
      </c>
      <c r="CG352" s="65">
        <f t="shared" si="108"/>
        <v>1</v>
      </c>
      <c r="CH352" s="64">
        <f t="shared" si="109"/>
        <v>0</v>
      </c>
      <c r="CI352" s="66" t="e">
        <f>VLOOKUP(A352,[1]DATA!$A$6:$AI$331,34,0)</f>
        <v>#N/A</v>
      </c>
      <c r="CJ352" s="67" t="e">
        <f>VLOOKUP(A352,[2]CHAMCONG!A$7:CI$333,79,0)</f>
        <v>#N/A</v>
      </c>
      <c r="CK352" s="68" t="e">
        <f t="shared" si="110"/>
        <v>#N/A</v>
      </c>
    </row>
    <row r="353" spans="1:89" x14ac:dyDescent="0.25">
      <c r="A353" s="83"/>
      <c r="B353" s="70"/>
      <c r="C353" s="77"/>
      <c r="D353" s="84"/>
      <c r="E353" s="69"/>
      <c r="F353" s="69"/>
      <c r="G353" s="73"/>
      <c r="H353" s="73"/>
      <c r="I353" s="75"/>
      <c r="J353" s="75"/>
      <c r="K353" s="73"/>
      <c r="L353" s="73"/>
      <c r="M353" s="73"/>
      <c r="N353" s="73"/>
      <c r="O353" s="75"/>
      <c r="P353" s="75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62">
        <f t="shared" si="94"/>
        <v>0</v>
      </c>
      <c r="BR353" s="62">
        <f t="shared" si="95"/>
        <v>0</v>
      </c>
      <c r="BS353" s="62">
        <f t="shared" si="96"/>
        <v>0</v>
      </c>
      <c r="BT353" s="62">
        <f t="shared" si="97"/>
        <v>0</v>
      </c>
      <c r="BU353" s="62">
        <f t="shared" si="98"/>
        <v>0</v>
      </c>
      <c r="BV353" s="62"/>
      <c r="BW353" s="62">
        <f t="shared" si="99"/>
        <v>0</v>
      </c>
      <c r="BX353" s="62">
        <f t="shared" si="100"/>
        <v>0</v>
      </c>
      <c r="BY353" s="62">
        <f t="shared" si="101"/>
        <v>0</v>
      </c>
      <c r="BZ353" s="63">
        <f t="shared" si="102"/>
        <v>0</v>
      </c>
      <c r="CA353" s="22">
        <f t="shared" si="103"/>
        <v>0</v>
      </c>
      <c r="CB353" s="23">
        <f t="shared" si="104"/>
        <v>0</v>
      </c>
      <c r="CC353" s="24">
        <f t="shared" si="105"/>
        <v>0</v>
      </c>
      <c r="CD353" s="64">
        <f t="shared" si="106"/>
        <v>-1</v>
      </c>
      <c r="CE353" s="30"/>
      <c r="CF353" s="64" t="e">
        <f t="shared" si="107"/>
        <v>#N/A</v>
      </c>
      <c r="CG353" s="65">
        <f t="shared" si="108"/>
        <v>1</v>
      </c>
      <c r="CH353" s="64">
        <f t="shared" si="109"/>
        <v>0</v>
      </c>
      <c r="CI353" s="66" t="e">
        <f>VLOOKUP(A353,[1]DATA!$A$6:$AI$331,34,0)</f>
        <v>#N/A</v>
      </c>
      <c r="CJ353" s="67" t="e">
        <f>VLOOKUP(A353,[2]CHAMCONG!A$7:CI$333,79,0)</f>
        <v>#N/A</v>
      </c>
      <c r="CK353" s="68" t="e">
        <f t="shared" si="110"/>
        <v>#N/A</v>
      </c>
    </row>
    <row r="354" spans="1:89" x14ac:dyDescent="0.25">
      <c r="A354" s="83"/>
      <c r="B354" s="70"/>
      <c r="C354" s="77"/>
      <c r="D354" s="84"/>
      <c r="E354" s="69"/>
      <c r="F354" s="69"/>
      <c r="G354" s="73"/>
      <c r="H354" s="73"/>
      <c r="I354" s="75"/>
      <c r="J354" s="75"/>
      <c r="K354" s="73"/>
      <c r="L354" s="73"/>
      <c r="M354" s="73"/>
      <c r="N354" s="73"/>
      <c r="O354" s="75"/>
      <c r="P354" s="75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62">
        <f t="shared" si="94"/>
        <v>0</v>
      </c>
      <c r="BR354" s="62">
        <f t="shared" si="95"/>
        <v>0</v>
      </c>
      <c r="BS354" s="62">
        <f t="shared" si="96"/>
        <v>0</v>
      </c>
      <c r="BT354" s="62">
        <f t="shared" si="97"/>
        <v>0</v>
      </c>
      <c r="BU354" s="62">
        <f t="shared" si="98"/>
        <v>0</v>
      </c>
      <c r="BV354" s="62"/>
      <c r="BW354" s="62">
        <f t="shared" si="99"/>
        <v>0</v>
      </c>
      <c r="BX354" s="62">
        <f t="shared" si="100"/>
        <v>0</v>
      </c>
      <c r="BY354" s="62">
        <f t="shared" si="101"/>
        <v>0</v>
      </c>
      <c r="BZ354" s="63">
        <f t="shared" si="102"/>
        <v>0</v>
      </c>
      <c r="CA354" s="22">
        <f t="shared" si="103"/>
        <v>0</v>
      </c>
      <c r="CB354" s="23">
        <f t="shared" si="104"/>
        <v>0</v>
      </c>
      <c r="CC354" s="24">
        <f t="shared" si="105"/>
        <v>0</v>
      </c>
      <c r="CD354" s="64">
        <f t="shared" si="106"/>
        <v>-1</v>
      </c>
      <c r="CE354" s="30"/>
      <c r="CF354" s="64" t="e">
        <f t="shared" si="107"/>
        <v>#N/A</v>
      </c>
      <c r="CG354" s="65">
        <f t="shared" si="108"/>
        <v>1</v>
      </c>
      <c r="CH354" s="64">
        <f t="shared" si="109"/>
        <v>0</v>
      </c>
      <c r="CI354" s="66" t="e">
        <f>VLOOKUP(A354,[1]DATA!$A$6:$AI$331,34,0)</f>
        <v>#N/A</v>
      </c>
      <c r="CJ354" s="67" t="e">
        <f>VLOOKUP(A354,[2]CHAMCONG!A$7:CI$333,79,0)</f>
        <v>#N/A</v>
      </c>
      <c r="CK354" s="68" t="e">
        <f t="shared" si="110"/>
        <v>#N/A</v>
      </c>
    </row>
    <row r="355" spans="1:89" x14ac:dyDescent="0.25">
      <c r="A355" s="83"/>
      <c r="B355" s="70"/>
      <c r="C355" s="77"/>
      <c r="D355" s="84"/>
      <c r="E355" s="69"/>
      <c r="F355" s="69"/>
      <c r="G355" s="73"/>
      <c r="H355" s="73"/>
      <c r="I355" s="75"/>
      <c r="J355" s="75"/>
      <c r="K355" s="73"/>
      <c r="L355" s="73"/>
      <c r="M355" s="73"/>
      <c r="N355" s="73"/>
      <c r="O355" s="75"/>
      <c r="P355" s="75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62">
        <f t="shared" si="94"/>
        <v>0</v>
      </c>
      <c r="BR355" s="62">
        <f t="shared" si="95"/>
        <v>0</v>
      </c>
      <c r="BS355" s="62">
        <f t="shared" si="96"/>
        <v>0</v>
      </c>
      <c r="BT355" s="62">
        <f t="shared" si="97"/>
        <v>0</v>
      </c>
      <c r="BU355" s="62">
        <f t="shared" si="98"/>
        <v>0</v>
      </c>
      <c r="BV355" s="62"/>
      <c r="BW355" s="62">
        <f t="shared" si="99"/>
        <v>0</v>
      </c>
      <c r="BX355" s="62">
        <f t="shared" si="100"/>
        <v>0</v>
      </c>
      <c r="BY355" s="62">
        <f t="shared" si="101"/>
        <v>0</v>
      </c>
      <c r="BZ355" s="63">
        <f t="shared" si="102"/>
        <v>0</v>
      </c>
      <c r="CA355" s="22">
        <f t="shared" si="103"/>
        <v>0</v>
      </c>
      <c r="CB355" s="23">
        <f t="shared" si="104"/>
        <v>0</v>
      </c>
      <c r="CC355" s="24">
        <f t="shared" si="105"/>
        <v>0</v>
      </c>
      <c r="CD355" s="64">
        <f t="shared" si="106"/>
        <v>-1</v>
      </c>
      <c r="CE355" s="30"/>
      <c r="CF355" s="64" t="e">
        <f t="shared" si="107"/>
        <v>#N/A</v>
      </c>
      <c r="CG355" s="65">
        <f t="shared" si="108"/>
        <v>1</v>
      </c>
      <c r="CH355" s="64">
        <f t="shared" si="109"/>
        <v>0</v>
      </c>
      <c r="CI355" s="66" t="e">
        <f>VLOOKUP(A355,[1]DATA!$A$6:$AI$331,34,0)</f>
        <v>#N/A</v>
      </c>
      <c r="CJ355" s="67" t="e">
        <f>VLOOKUP(A355,[2]CHAMCONG!A$7:CI$333,79,0)</f>
        <v>#N/A</v>
      </c>
      <c r="CK355" s="68" t="e">
        <f t="shared" si="110"/>
        <v>#N/A</v>
      </c>
    </row>
    <row r="356" spans="1:89" x14ac:dyDescent="0.25">
      <c r="A356" s="83"/>
      <c r="B356" s="70"/>
      <c r="C356" s="77"/>
      <c r="D356" s="84"/>
      <c r="E356" s="69"/>
      <c r="F356" s="69"/>
      <c r="G356" s="73"/>
      <c r="H356" s="73"/>
      <c r="I356" s="75"/>
      <c r="J356" s="75"/>
      <c r="K356" s="73"/>
      <c r="L356" s="73"/>
      <c r="M356" s="73"/>
      <c r="N356" s="73"/>
      <c r="O356" s="75"/>
      <c r="P356" s="75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62">
        <f t="shared" si="94"/>
        <v>0</v>
      </c>
      <c r="BR356" s="62">
        <f t="shared" si="95"/>
        <v>0</v>
      </c>
      <c r="BS356" s="62">
        <f t="shared" si="96"/>
        <v>0</v>
      </c>
      <c r="BT356" s="62">
        <f t="shared" si="97"/>
        <v>0</v>
      </c>
      <c r="BU356" s="62">
        <f t="shared" si="98"/>
        <v>0</v>
      </c>
      <c r="BV356" s="62"/>
      <c r="BW356" s="62">
        <f t="shared" si="99"/>
        <v>0</v>
      </c>
      <c r="BX356" s="62">
        <f t="shared" si="100"/>
        <v>0</v>
      </c>
      <c r="BY356" s="62">
        <f t="shared" si="101"/>
        <v>0</v>
      </c>
      <c r="BZ356" s="63">
        <f t="shared" si="102"/>
        <v>0</v>
      </c>
      <c r="CA356" s="22">
        <f t="shared" si="103"/>
        <v>0</v>
      </c>
      <c r="CB356" s="23">
        <f t="shared" si="104"/>
        <v>0</v>
      </c>
      <c r="CC356" s="24">
        <f t="shared" si="105"/>
        <v>0</v>
      </c>
      <c r="CD356" s="64">
        <f t="shared" si="106"/>
        <v>-1</v>
      </c>
      <c r="CE356" s="30"/>
      <c r="CF356" s="64" t="e">
        <f t="shared" si="107"/>
        <v>#N/A</v>
      </c>
      <c r="CG356" s="65">
        <f t="shared" si="108"/>
        <v>1</v>
      </c>
      <c r="CH356" s="64">
        <f t="shared" si="109"/>
        <v>0</v>
      </c>
      <c r="CI356" s="66" t="e">
        <f>VLOOKUP(A356,[1]DATA!$A$6:$AI$331,34,0)</f>
        <v>#N/A</v>
      </c>
      <c r="CJ356" s="67" t="e">
        <f>VLOOKUP(A356,[2]CHAMCONG!A$7:CI$333,79,0)</f>
        <v>#N/A</v>
      </c>
      <c r="CK356" s="68" t="e">
        <f t="shared" si="110"/>
        <v>#N/A</v>
      </c>
    </row>
    <row r="357" spans="1:89" x14ac:dyDescent="0.25">
      <c r="A357" s="83"/>
      <c r="B357" s="70"/>
      <c r="C357" s="77"/>
      <c r="D357" s="84"/>
      <c r="E357" s="69"/>
      <c r="F357" s="69"/>
      <c r="G357" s="73"/>
      <c r="H357" s="73"/>
      <c r="I357" s="75"/>
      <c r="J357" s="75"/>
      <c r="K357" s="73"/>
      <c r="L357" s="73"/>
      <c r="M357" s="73"/>
      <c r="N357" s="73"/>
      <c r="O357" s="75"/>
      <c r="P357" s="75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62">
        <f t="shared" si="94"/>
        <v>0</v>
      </c>
      <c r="BR357" s="62">
        <f t="shared" si="95"/>
        <v>0</v>
      </c>
      <c r="BS357" s="62">
        <f t="shared" si="96"/>
        <v>0</v>
      </c>
      <c r="BT357" s="62">
        <f t="shared" si="97"/>
        <v>0</v>
      </c>
      <c r="BU357" s="62">
        <f t="shared" si="98"/>
        <v>0</v>
      </c>
      <c r="BV357" s="62"/>
      <c r="BW357" s="62">
        <f t="shared" si="99"/>
        <v>0</v>
      </c>
      <c r="BX357" s="62">
        <f t="shared" si="100"/>
        <v>0</v>
      </c>
      <c r="BY357" s="62">
        <f t="shared" si="101"/>
        <v>0</v>
      </c>
      <c r="BZ357" s="63">
        <f t="shared" si="102"/>
        <v>0</v>
      </c>
      <c r="CA357" s="22">
        <f t="shared" si="103"/>
        <v>0</v>
      </c>
      <c r="CB357" s="23">
        <f t="shared" si="104"/>
        <v>0</v>
      </c>
      <c r="CC357" s="24">
        <f t="shared" si="105"/>
        <v>0</v>
      </c>
      <c r="CD357" s="64">
        <f t="shared" si="106"/>
        <v>-1</v>
      </c>
      <c r="CE357" s="30"/>
      <c r="CF357" s="64" t="e">
        <f t="shared" si="107"/>
        <v>#N/A</v>
      </c>
      <c r="CG357" s="65">
        <f t="shared" si="108"/>
        <v>1</v>
      </c>
      <c r="CH357" s="64">
        <f t="shared" si="109"/>
        <v>0</v>
      </c>
      <c r="CI357" s="66" t="e">
        <f>VLOOKUP(A357,[1]DATA!$A$6:$AI$331,34,0)</f>
        <v>#N/A</v>
      </c>
      <c r="CJ357" s="67" t="e">
        <f>VLOOKUP(A357,[2]CHAMCONG!A$7:CI$333,79,0)</f>
        <v>#N/A</v>
      </c>
      <c r="CK357" s="68" t="e">
        <f t="shared" si="110"/>
        <v>#N/A</v>
      </c>
    </row>
    <row r="358" spans="1:89" x14ac:dyDescent="0.25">
      <c r="A358" s="83"/>
      <c r="B358" s="70"/>
      <c r="C358" s="77"/>
      <c r="D358" s="84"/>
      <c r="E358" s="69"/>
      <c r="F358" s="69"/>
      <c r="G358" s="73"/>
      <c r="H358" s="73"/>
      <c r="I358" s="75"/>
      <c r="J358" s="75"/>
      <c r="K358" s="73"/>
      <c r="L358" s="73"/>
      <c r="M358" s="73"/>
      <c r="N358" s="73"/>
      <c r="O358" s="75"/>
      <c r="P358" s="75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62">
        <f t="shared" si="94"/>
        <v>0</v>
      </c>
      <c r="BR358" s="62">
        <f t="shared" si="95"/>
        <v>0</v>
      </c>
      <c r="BS358" s="62">
        <f t="shared" si="96"/>
        <v>0</v>
      </c>
      <c r="BT358" s="62">
        <f t="shared" si="97"/>
        <v>0</v>
      </c>
      <c r="BU358" s="62">
        <f t="shared" si="98"/>
        <v>0</v>
      </c>
      <c r="BV358" s="62"/>
      <c r="BW358" s="62">
        <f t="shared" si="99"/>
        <v>0</v>
      </c>
      <c r="BX358" s="62">
        <f t="shared" si="100"/>
        <v>0</v>
      </c>
      <c r="BY358" s="62">
        <f t="shared" si="101"/>
        <v>0</v>
      </c>
      <c r="BZ358" s="63">
        <f t="shared" si="102"/>
        <v>0</v>
      </c>
      <c r="CA358" s="22">
        <f t="shared" si="103"/>
        <v>0</v>
      </c>
      <c r="CB358" s="23">
        <f t="shared" si="104"/>
        <v>0</v>
      </c>
      <c r="CC358" s="24">
        <f t="shared" si="105"/>
        <v>0</v>
      </c>
      <c r="CD358" s="64">
        <f t="shared" si="106"/>
        <v>-1</v>
      </c>
      <c r="CE358" s="30"/>
      <c r="CF358" s="64" t="e">
        <f t="shared" si="107"/>
        <v>#N/A</v>
      </c>
      <c r="CG358" s="65">
        <f t="shared" si="108"/>
        <v>1</v>
      </c>
      <c r="CH358" s="64">
        <f t="shared" si="109"/>
        <v>0</v>
      </c>
      <c r="CI358" s="66" t="e">
        <f>VLOOKUP(A358,[1]DATA!$A$6:$AI$331,34,0)</f>
        <v>#N/A</v>
      </c>
      <c r="CJ358" s="67" t="e">
        <f>VLOOKUP(A358,[2]CHAMCONG!A$7:CI$333,79,0)</f>
        <v>#N/A</v>
      </c>
      <c r="CK358" s="68" t="e">
        <f t="shared" si="110"/>
        <v>#N/A</v>
      </c>
    </row>
    <row r="359" spans="1:89" x14ac:dyDescent="0.25">
      <c r="A359" s="83"/>
      <c r="B359" s="70"/>
      <c r="C359" s="77"/>
      <c r="D359" s="84"/>
      <c r="E359" s="69"/>
      <c r="F359" s="69"/>
      <c r="G359" s="73"/>
      <c r="H359" s="73"/>
      <c r="I359" s="75"/>
      <c r="J359" s="75"/>
      <c r="K359" s="73"/>
      <c r="L359" s="73"/>
      <c r="M359" s="73"/>
      <c r="N359" s="73"/>
      <c r="O359" s="75"/>
      <c r="P359" s="75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62">
        <f t="shared" si="94"/>
        <v>0</v>
      </c>
      <c r="BR359" s="62">
        <f t="shared" si="95"/>
        <v>0</v>
      </c>
      <c r="BS359" s="62">
        <f t="shared" si="96"/>
        <v>0</v>
      </c>
      <c r="BT359" s="62">
        <f t="shared" si="97"/>
        <v>0</v>
      </c>
      <c r="BU359" s="62">
        <f t="shared" si="98"/>
        <v>0</v>
      </c>
      <c r="BV359" s="62"/>
      <c r="BW359" s="62">
        <f t="shared" si="99"/>
        <v>0</v>
      </c>
      <c r="BX359" s="62">
        <f t="shared" si="100"/>
        <v>0</v>
      </c>
      <c r="BY359" s="62">
        <f t="shared" si="101"/>
        <v>0</v>
      </c>
      <c r="BZ359" s="63">
        <f t="shared" si="102"/>
        <v>0</v>
      </c>
      <c r="CA359" s="22">
        <f t="shared" si="103"/>
        <v>0</v>
      </c>
      <c r="CB359" s="23">
        <f t="shared" si="104"/>
        <v>0</v>
      </c>
      <c r="CC359" s="24">
        <f t="shared" si="105"/>
        <v>0</v>
      </c>
      <c r="CD359" s="64">
        <f t="shared" si="106"/>
        <v>-1</v>
      </c>
      <c r="CE359" s="30"/>
      <c r="CF359" s="64" t="e">
        <f t="shared" si="107"/>
        <v>#N/A</v>
      </c>
      <c r="CG359" s="65">
        <f t="shared" si="108"/>
        <v>1</v>
      </c>
      <c r="CH359" s="64">
        <f t="shared" si="109"/>
        <v>0</v>
      </c>
      <c r="CI359" s="66" t="e">
        <f>VLOOKUP(A359,[1]DATA!$A$6:$AI$331,34,0)</f>
        <v>#N/A</v>
      </c>
      <c r="CJ359" s="67" t="e">
        <f>VLOOKUP(A359,[2]CHAMCONG!A$7:CI$333,79,0)</f>
        <v>#N/A</v>
      </c>
      <c r="CK359" s="68" t="e">
        <f t="shared" si="110"/>
        <v>#N/A</v>
      </c>
    </row>
    <row r="360" spans="1:89" x14ac:dyDescent="0.25">
      <c r="A360" s="83"/>
      <c r="B360" s="70"/>
      <c r="C360" s="77"/>
      <c r="D360" s="84"/>
      <c r="E360" s="69"/>
      <c r="F360" s="69"/>
      <c r="G360" s="73"/>
      <c r="H360" s="73"/>
      <c r="I360" s="75"/>
      <c r="J360" s="75"/>
      <c r="K360" s="73"/>
      <c r="L360" s="73"/>
      <c r="M360" s="73"/>
      <c r="N360" s="73"/>
      <c r="O360" s="75"/>
      <c r="P360" s="75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62">
        <f t="shared" si="94"/>
        <v>0</v>
      </c>
      <c r="BR360" s="62">
        <f t="shared" si="95"/>
        <v>0</v>
      </c>
      <c r="BS360" s="62">
        <f t="shared" si="96"/>
        <v>0</v>
      </c>
      <c r="BT360" s="62">
        <f t="shared" si="97"/>
        <v>0</v>
      </c>
      <c r="BU360" s="62">
        <f t="shared" si="98"/>
        <v>0</v>
      </c>
      <c r="BV360" s="62"/>
      <c r="BW360" s="62">
        <f t="shared" si="99"/>
        <v>0</v>
      </c>
      <c r="BX360" s="62">
        <f t="shared" si="100"/>
        <v>0</v>
      </c>
      <c r="BY360" s="62">
        <f t="shared" si="101"/>
        <v>0</v>
      </c>
      <c r="BZ360" s="63">
        <f t="shared" si="102"/>
        <v>0</v>
      </c>
      <c r="CA360" s="22">
        <f t="shared" si="103"/>
        <v>0</v>
      </c>
      <c r="CB360" s="23">
        <f t="shared" si="104"/>
        <v>0</v>
      </c>
      <c r="CC360" s="24">
        <f t="shared" si="105"/>
        <v>0</v>
      </c>
      <c r="CD360" s="64">
        <f t="shared" si="106"/>
        <v>-1</v>
      </c>
      <c r="CE360" s="30"/>
      <c r="CF360" s="64" t="e">
        <f t="shared" si="107"/>
        <v>#N/A</v>
      </c>
      <c r="CG360" s="65">
        <f t="shared" si="108"/>
        <v>1</v>
      </c>
      <c r="CH360" s="64">
        <f t="shared" si="109"/>
        <v>0</v>
      </c>
      <c r="CI360" s="66" t="e">
        <f>VLOOKUP(A360,[1]DATA!$A$6:$AI$331,34,0)</f>
        <v>#N/A</v>
      </c>
      <c r="CJ360" s="67" t="e">
        <f>VLOOKUP(A360,[2]CHAMCONG!A$7:CI$333,79,0)</f>
        <v>#N/A</v>
      </c>
      <c r="CK360" s="68" t="e">
        <f t="shared" si="110"/>
        <v>#N/A</v>
      </c>
    </row>
    <row r="361" spans="1:89" x14ac:dyDescent="0.25">
      <c r="A361" s="83"/>
      <c r="B361" s="70"/>
      <c r="C361" s="77"/>
      <c r="D361" s="84"/>
      <c r="E361" s="69"/>
      <c r="F361" s="69"/>
      <c r="G361" s="73"/>
      <c r="H361" s="73"/>
      <c r="I361" s="75"/>
      <c r="J361" s="75"/>
      <c r="K361" s="73"/>
      <c r="L361" s="73"/>
      <c r="M361" s="73"/>
      <c r="N361" s="73"/>
      <c r="O361" s="75"/>
      <c r="P361" s="75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62">
        <f t="shared" si="94"/>
        <v>0</v>
      </c>
      <c r="BR361" s="62">
        <f t="shared" si="95"/>
        <v>0</v>
      </c>
      <c r="BS361" s="62">
        <f t="shared" si="96"/>
        <v>0</v>
      </c>
      <c r="BT361" s="62">
        <f t="shared" si="97"/>
        <v>0</v>
      </c>
      <c r="BU361" s="62">
        <f t="shared" si="98"/>
        <v>0</v>
      </c>
      <c r="BV361" s="62"/>
      <c r="BW361" s="62">
        <f t="shared" si="99"/>
        <v>0</v>
      </c>
      <c r="BX361" s="62">
        <f t="shared" si="100"/>
        <v>0</v>
      </c>
      <c r="BY361" s="62">
        <f t="shared" si="101"/>
        <v>0</v>
      </c>
      <c r="BZ361" s="63">
        <f t="shared" si="102"/>
        <v>0</v>
      </c>
      <c r="CA361" s="22">
        <f t="shared" si="103"/>
        <v>0</v>
      </c>
      <c r="CB361" s="23">
        <f t="shared" si="104"/>
        <v>0</v>
      </c>
      <c r="CC361" s="24">
        <f t="shared" si="105"/>
        <v>0</v>
      </c>
      <c r="CD361" s="64">
        <f t="shared" si="106"/>
        <v>-1</v>
      </c>
      <c r="CE361" s="30"/>
      <c r="CF361" s="64" t="e">
        <f t="shared" si="107"/>
        <v>#N/A</v>
      </c>
      <c r="CG361" s="65">
        <f t="shared" si="108"/>
        <v>1</v>
      </c>
      <c r="CH361" s="64">
        <f t="shared" si="109"/>
        <v>0</v>
      </c>
      <c r="CI361" s="66" t="e">
        <f>VLOOKUP(A361,[1]DATA!$A$6:$AI$331,34,0)</f>
        <v>#N/A</v>
      </c>
      <c r="CJ361" s="67" t="e">
        <f>VLOOKUP(A361,[2]CHAMCONG!A$7:CI$333,79,0)</f>
        <v>#N/A</v>
      </c>
      <c r="CK361" s="68" t="e">
        <f t="shared" si="110"/>
        <v>#N/A</v>
      </c>
    </row>
    <row r="362" spans="1:89" x14ac:dyDescent="0.25">
      <c r="A362" s="83"/>
      <c r="B362" s="70"/>
      <c r="C362" s="77"/>
      <c r="D362" s="84"/>
      <c r="E362" s="69"/>
      <c r="F362" s="69"/>
      <c r="G362" s="73"/>
      <c r="H362" s="73"/>
      <c r="I362" s="75"/>
      <c r="J362" s="75"/>
      <c r="K362" s="73"/>
      <c r="L362" s="73"/>
      <c r="M362" s="73"/>
      <c r="N362" s="73"/>
      <c r="O362" s="75"/>
      <c r="P362" s="75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62">
        <f t="shared" si="94"/>
        <v>0</v>
      </c>
      <c r="BR362" s="62">
        <f t="shared" si="95"/>
        <v>0</v>
      </c>
      <c r="BS362" s="62">
        <f t="shared" si="96"/>
        <v>0</v>
      </c>
      <c r="BT362" s="62">
        <f t="shared" si="97"/>
        <v>0</v>
      </c>
      <c r="BU362" s="62">
        <f t="shared" si="98"/>
        <v>0</v>
      </c>
      <c r="BV362" s="62"/>
      <c r="BW362" s="62">
        <f t="shared" si="99"/>
        <v>0</v>
      </c>
      <c r="BX362" s="62">
        <f t="shared" si="100"/>
        <v>0</v>
      </c>
      <c r="BY362" s="62">
        <f t="shared" si="101"/>
        <v>0</v>
      </c>
      <c r="BZ362" s="63">
        <f t="shared" si="102"/>
        <v>0</v>
      </c>
      <c r="CA362" s="22">
        <f t="shared" si="103"/>
        <v>0</v>
      </c>
      <c r="CB362" s="23">
        <f t="shared" si="104"/>
        <v>0</v>
      </c>
      <c r="CC362" s="24">
        <f t="shared" si="105"/>
        <v>0</v>
      </c>
      <c r="CD362" s="64">
        <f t="shared" si="106"/>
        <v>-1</v>
      </c>
      <c r="CE362" s="30"/>
      <c r="CF362" s="64" t="e">
        <f t="shared" si="107"/>
        <v>#N/A</v>
      </c>
      <c r="CG362" s="65">
        <f t="shared" si="108"/>
        <v>1</v>
      </c>
      <c r="CH362" s="64">
        <f t="shared" si="109"/>
        <v>0</v>
      </c>
      <c r="CI362" s="66" t="e">
        <f>VLOOKUP(A362,[1]DATA!$A$6:$AI$331,34,0)</f>
        <v>#N/A</v>
      </c>
      <c r="CJ362" s="67" t="e">
        <f>VLOOKUP(A362,[2]CHAMCONG!A$7:CI$333,79,0)</f>
        <v>#N/A</v>
      </c>
      <c r="CK362" s="68" t="e">
        <f t="shared" si="110"/>
        <v>#N/A</v>
      </c>
    </row>
    <row r="363" spans="1:89" x14ac:dyDescent="0.25">
      <c r="A363" s="83"/>
      <c r="B363" s="70"/>
      <c r="C363" s="77"/>
      <c r="D363" s="84"/>
      <c r="E363" s="69"/>
      <c r="F363" s="69"/>
      <c r="G363" s="73"/>
      <c r="H363" s="73"/>
      <c r="I363" s="75"/>
      <c r="J363" s="75"/>
      <c r="K363" s="73"/>
      <c r="L363" s="73"/>
      <c r="M363" s="73"/>
      <c r="N363" s="73"/>
      <c r="O363" s="75"/>
      <c r="P363" s="75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62">
        <f t="shared" si="94"/>
        <v>0</v>
      </c>
      <c r="BR363" s="62">
        <f t="shared" si="95"/>
        <v>0</v>
      </c>
      <c r="BS363" s="62">
        <f t="shared" si="96"/>
        <v>0</v>
      </c>
      <c r="BT363" s="62">
        <f t="shared" si="97"/>
        <v>0</v>
      </c>
      <c r="BU363" s="62">
        <f t="shared" si="98"/>
        <v>0</v>
      </c>
      <c r="BV363" s="62"/>
      <c r="BW363" s="62">
        <f t="shared" si="99"/>
        <v>0</v>
      </c>
      <c r="BX363" s="62">
        <f t="shared" si="100"/>
        <v>0</v>
      </c>
      <c r="BY363" s="62">
        <f t="shared" si="101"/>
        <v>0</v>
      </c>
      <c r="BZ363" s="63">
        <f t="shared" si="102"/>
        <v>0</v>
      </c>
      <c r="CA363" s="22">
        <f t="shared" si="103"/>
        <v>0</v>
      </c>
      <c r="CB363" s="23">
        <f t="shared" si="104"/>
        <v>0</v>
      </c>
      <c r="CC363" s="24">
        <f t="shared" si="105"/>
        <v>0</v>
      </c>
      <c r="CD363" s="64">
        <f t="shared" si="106"/>
        <v>-1</v>
      </c>
      <c r="CE363" s="30"/>
      <c r="CF363" s="64" t="e">
        <f t="shared" si="107"/>
        <v>#N/A</v>
      </c>
      <c r="CG363" s="65">
        <f t="shared" si="108"/>
        <v>1</v>
      </c>
      <c r="CH363" s="64">
        <f t="shared" si="109"/>
        <v>0</v>
      </c>
      <c r="CI363" s="66" t="e">
        <f>VLOOKUP(A363,[1]DATA!$A$6:$AI$331,34,0)</f>
        <v>#N/A</v>
      </c>
      <c r="CJ363" s="67" t="e">
        <f>VLOOKUP(A363,[2]CHAMCONG!A$7:CI$333,79,0)</f>
        <v>#N/A</v>
      </c>
      <c r="CK363" s="68" t="e">
        <f t="shared" si="110"/>
        <v>#N/A</v>
      </c>
    </row>
    <row r="364" spans="1:89" x14ac:dyDescent="0.25">
      <c r="A364" s="83"/>
      <c r="B364" s="70"/>
      <c r="C364" s="77"/>
      <c r="D364" s="84"/>
      <c r="E364" s="69"/>
      <c r="F364" s="69"/>
      <c r="G364" s="73"/>
      <c r="H364" s="73"/>
      <c r="I364" s="75"/>
      <c r="J364" s="75"/>
      <c r="K364" s="73"/>
      <c r="L364" s="73"/>
      <c r="M364" s="73"/>
      <c r="N364" s="73"/>
      <c r="O364" s="75"/>
      <c r="P364" s="75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62">
        <f t="shared" si="94"/>
        <v>0</v>
      </c>
      <c r="BR364" s="62">
        <f t="shared" si="95"/>
        <v>0</v>
      </c>
      <c r="BS364" s="62">
        <f t="shared" si="96"/>
        <v>0</v>
      </c>
      <c r="BT364" s="62">
        <f t="shared" si="97"/>
        <v>0</v>
      </c>
      <c r="BU364" s="62">
        <f t="shared" si="98"/>
        <v>0</v>
      </c>
      <c r="BV364" s="62"/>
      <c r="BW364" s="62">
        <f t="shared" si="99"/>
        <v>0</v>
      </c>
      <c r="BX364" s="62">
        <f t="shared" si="100"/>
        <v>0</v>
      </c>
      <c r="BY364" s="62">
        <f t="shared" si="101"/>
        <v>0</v>
      </c>
      <c r="BZ364" s="63">
        <f t="shared" si="102"/>
        <v>0</v>
      </c>
      <c r="CA364" s="22">
        <f t="shared" si="103"/>
        <v>0</v>
      </c>
      <c r="CB364" s="23">
        <f t="shared" si="104"/>
        <v>0</v>
      </c>
      <c r="CC364" s="24">
        <f t="shared" si="105"/>
        <v>0</v>
      </c>
      <c r="CD364" s="64">
        <f t="shared" si="106"/>
        <v>-1</v>
      </c>
      <c r="CE364" s="30"/>
      <c r="CF364" s="64" t="e">
        <f t="shared" si="107"/>
        <v>#N/A</v>
      </c>
      <c r="CG364" s="65">
        <f t="shared" si="108"/>
        <v>1</v>
      </c>
      <c r="CH364" s="64">
        <f t="shared" si="109"/>
        <v>0</v>
      </c>
      <c r="CI364" s="66" t="e">
        <f>VLOOKUP(A364,[1]DATA!$A$6:$AI$331,34,0)</f>
        <v>#N/A</v>
      </c>
      <c r="CJ364" s="67" t="e">
        <f>VLOOKUP(A364,[2]CHAMCONG!A$7:CI$333,79,0)</f>
        <v>#N/A</v>
      </c>
      <c r="CK364" s="68" t="e">
        <f t="shared" si="110"/>
        <v>#N/A</v>
      </c>
    </row>
    <row r="365" spans="1:89" x14ac:dyDescent="0.25">
      <c r="A365" s="83"/>
      <c r="B365" s="70"/>
      <c r="C365" s="77"/>
      <c r="D365" s="84"/>
      <c r="E365" s="69"/>
      <c r="F365" s="69"/>
      <c r="G365" s="73"/>
      <c r="H365" s="73"/>
      <c r="I365" s="75"/>
      <c r="J365" s="75"/>
      <c r="K365" s="73"/>
      <c r="L365" s="73"/>
      <c r="M365" s="73"/>
      <c r="N365" s="73"/>
      <c r="O365" s="75"/>
      <c r="P365" s="75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62">
        <f t="shared" si="94"/>
        <v>0</v>
      </c>
      <c r="BR365" s="62">
        <f t="shared" si="95"/>
        <v>0</v>
      </c>
      <c r="BS365" s="62">
        <f t="shared" si="96"/>
        <v>0</v>
      </c>
      <c r="BT365" s="62">
        <f t="shared" si="97"/>
        <v>0</v>
      </c>
      <c r="BU365" s="62">
        <f t="shared" si="98"/>
        <v>0</v>
      </c>
      <c r="BV365" s="62"/>
      <c r="BW365" s="62">
        <f t="shared" si="99"/>
        <v>0</v>
      </c>
      <c r="BX365" s="62">
        <f t="shared" si="100"/>
        <v>0</v>
      </c>
      <c r="BY365" s="62">
        <f t="shared" si="101"/>
        <v>0</v>
      </c>
      <c r="BZ365" s="63">
        <f t="shared" si="102"/>
        <v>0</v>
      </c>
      <c r="CA365" s="22">
        <f t="shared" si="103"/>
        <v>0</v>
      </c>
      <c r="CB365" s="23">
        <f t="shared" si="104"/>
        <v>0</v>
      </c>
      <c r="CC365" s="24">
        <f t="shared" si="105"/>
        <v>0</v>
      </c>
      <c r="CD365" s="64">
        <f t="shared" si="106"/>
        <v>-1</v>
      </c>
      <c r="CE365" s="30"/>
      <c r="CF365" s="64" t="e">
        <f t="shared" si="107"/>
        <v>#N/A</v>
      </c>
      <c r="CG365" s="65">
        <f t="shared" si="108"/>
        <v>1</v>
      </c>
      <c r="CH365" s="64">
        <f t="shared" si="109"/>
        <v>0</v>
      </c>
      <c r="CI365" s="66" t="e">
        <f>VLOOKUP(A365,[1]DATA!$A$6:$AI$331,34,0)</f>
        <v>#N/A</v>
      </c>
      <c r="CJ365" s="67" t="e">
        <f>VLOOKUP(A365,[2]CHAMCONG!A$7:CI$333,79,0)</f>
        <v>#N/A</v>
      </c>
      <c r="CK365" s="68" t="e">
        <f t="shared" si="110"/>
        <v>#N/A</v>
      </c>
    </row>
    <row r="366" spans="1:89" x14ac:dyDescent="0.25">
      <c r="A366" s="83"/>
      <c r="B366" s="70"/>
      <c r="C366" s="77"/>
      <c r="D366" s="84"/>
      <c r="E366" s="69"/>
      <c r="F366" s="69"/>
      <c r="G366" s="73"/>
      <c r="H366" s="73"/>
      <c r="I366" s="75"/>
      <c r="J366" s="75"/>
      <c r="K366" s="73"/>
      <c r="L366" s="73"/>
      <c r="M366" s="73"/>
      <c r="N366" s="73"/>
      <c r="O366" s="75"/>
      <c r="P366" s="75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62">
        <f t="shared" si="94"/>
        <v>0</v>
      </c>
      <c r="BR366" s="62">
        <f t="shared" si="95"/>
        <v>0</v>
      </c>
      <c r="BS366" s="62">
        <f t="shared" si="96"/>
        <v>0</v>
      </c>
      <c r="BT366" s="62">
        <f t="shared" si="97"/>
        <v>0</v>
      </c>
      <c r="BU366" s="62">
        <f t="shared" si="98"/>
        <v>0</v>
      </c>
      <c r="BV366" s="62"/>
      <c r="BW366" s="62">
        <f t="shared" si="99"/>
        <v>0</v>
      </c>
      <c r="BX366" s="62">
        <f t="shared" si="100"/>
        <v>0</v>
      </c>
      <c r="BY366" s="62">
        <f t="shared" si="101"/>
        <v>0</v>
      </c>
      <c r="BZ366" s="63">
        <f t="shared" si="102"/>
        <v>0</v>
      </c>
      <c r="CA366" s="22">
        <f t="shared" si="103"/>
        <v>0</v>
      </c>
      <c r="CB366" s="23">
        <f t="shared" si="104"/>
        <v>0</v>
      </c>
      <c r="CC366" s="24">
        <f t="shared" si="105"/>
        <v>0</v>
      </c>
      <c r="CD366" s="64">
        <f t="shared" si="106"/>
        <v>-1</v>
      </c>
      <c r="CE366" s="30"/>
      <c r="CF366" s="64" t="e">
        <f t="shared" si="107"/>
        <v>#N/A</v>
      </c>
      <c r="CG366" s="65">
        <f t="shared" si="108"/>
        <v>1</v>
      </c>
      <c r="CH366" s="64">
        <f t="shared" si="109"/>
        <v>0</v>
      </c>
      <c r="CI366" s="66" t="e">
        <f>VLOOKUP(A366,[1]DATA!$A$6:$AI$331,34,0)</f>
        <v>#N/A</v>
      </c>
      <c r="CJ366" s="67" t="e">
        <f>VLOOKUP(A366,[2]CHAMCONG!A$7:CI$333,79,0)</f>
        <v>#N/A</v>
      </c>
      <c r="CK366" s="68" t="e">
        <f t="shared" si="110"/>
        <v>#N/A</v>
      </c>
    </row>
    <row r="367" spans="1:89" x14ac:dyDescent="0.25">
      <c r="A367" s="83"/>
      <c r="B367" s="70"/>
      <c r="C367" s="77"/>
      <c r="D367" s="84"/>
      <c r="E367" s="69"/>
      <c r="F367" s="69"/>
      <c r="G367" s="73"/>
      <c r="H367" s="73"/>
      <c r="I367" s="75"/>
      <c r="J367" s="75"/>
      <c r="K367" s="73"/>
      <c r="L367" s="73"/>
      <c r="M367" s="73"/>
      <c r="N367" s="73"/>
      <c r="O367" s="75"/>
      <c r="P367" s="75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62">
        <f t="shared" si="94"/>
        <v>0</v>
      </c>
      <c r="BR367" s="62">
        <f t="shared" si="95"/>
        <v>0</v>
      </c>
      <c r="BS367" s="62">
        <f t="shared" si="96"/>
        <v>0</v>
      </c>
      <c r="BT367" s="62">
        <f t="shared" si="97"/>
        <v>0</v>
      </c>
      <c r="BU367" s="62">
        <f t="shared" si="98"/>
        <v>0</v>
      </c>
      <c r="BV367" s="62"/>
      <c r="BW367" s="62">
        <f t="shared" si="99"/>
        <v>0</v>
      </c>
      <c r="BX367" s="62">
        <f t="shared" si="100"/>
        <v>0</v>
      </c>
      <c r="BY367" s="62">
        <f t="shared" si="101"/>
        <v>0</v>
      </c>
      <c r="BZ367" s="63">
        <f t="shared" si="102"/>
        <v>0</v>
      </c>
      <c r="CA367" s="22">
        <f t="shared" si="103"/>
        <v>0</v>
      </c>
      <c r="CB367" s="23">
        <f t="shared" si="104"/>
        <v>0</v>
      </c>
      <c r="CC367" s="24">
        <f t="shared" si="105"/>
        <v>0</v>
      </c>
      <c r="CD367" s="64">
        <f t="shared" si="106"/>
        <v>-1</v>
      </c>
      <c r="CE367" s="30"/>
      <c r="CF367" s="64" t="e">
        <f t="shared" si="107"/>
        <v>#N/A</v>
      </c>
      <c r="CG367" s="65">
        <f t="shared" si="108"/>
        <v>1</v>
      </c>
      <c r="CH367" s="64">
        <f t="shared" si="109"/>
        <v>0</v>
      </c>
      <c r="CI367" s="66" t="e">
        <f>VLOOKUP(A367,[1]DATA!$A$6:$AI$331,34,0)</f>
        <v>#N/A</v>
      </c>
      <c r="CJ367" s="67" t="e">
        <f>VLOOKUP(A367,[2]CHAMCONG!A$7:CI$333,79,0)</f>
        <v>#N/A</v>
      </c>
      <c r="CK367" s="68" t="e">
        <f t="shared" si="110"/>
        <v>#N/A</v>
      </c>
    </row>
    <row r="368" spans="1:89" x14ac:dyDescent="0.25">
      <c r="A368" s="83"/>
      <c r="B368" s="70"/>
      <c r="C368" s="77"/>
      <c r="D368" s="84"/>
      <c r="E368" s="69"/>
      <c r="F368" s="69"/>
      <c r="G368" s="73"/>
      <c r="H368" s="73"/>
      <c r="I368" s="75"/>
      <c r="J368" s="75"/>
      <c r="K368" s="73"/>
      <c r="L368" s="73"/>
      <c r="M368" s="73"/>
      <c r="N368" s="73"/>
      <c r="O368" s="75"/>
      <c r="P368" s="75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62">
        <f t="shared" si="94"/>
        <v>0</v>
      </c>
      <c r="BR368" s="62">
        <f t="shared" si="95"/>
        <v>0</v>
      </c>
      <c r="BS368" s="62">
        <f t="shared" si="96"/>
        <v>0</v>
      </c>
      <c r="BT368" s="62">
        <f t="shared" si="97"/>
        <v>0</v>
      </c>
      <c r="BU368" s="62">
        <f t="shared" si="98"/>
        <v>0</v>
      </c>
      <c r="BV368" s="62"/>
      <c r="BW368" s="62">
        <f t="shared" si="99"/>
        <v>0</v>
      </c>
      <c r="BX368" s="62">
        <f t="shared" si="100"/>
        <v>0</v>
      </c>
      <c r="BY368" s="62">
        <f t="shared" si="101"/>
        <v>0</v>
      </c>
      <c r="BZ368" s="63">
        <f t="shared" si="102"/>
        <v>0</v>
      </c>
      <c r="CA368" s="22">
        <f t="shared" si="103"/>
        <v>0</v>
      </c>
      <c r="CB368" s="23">
        <f t="shared" si="104"/>
        <v>0</v>
      </c>
      <c r="CC368" s="24">
        <f t="shared" si="105"/>
        <v>0</v>
      </c>
      <c r="CD368" s="64">
        <f t="shared" si="106"/>
        <v>-1</v>
      </c>
      <c r="CE368" s="30"/>
      <c r="CF368" s="64" t="e">
        <f t="shared" si="107"/>
        <v>#N/A</v>
      </c>
      <c r="CG368" s="65">
        <f t="shared" si="108"/>
        <v>1</v>
      </c>
      <c r="CH368" s="64">
        <f t="shared" si="109"/>
        <v>0</v>
      </c>
      <c r="CI368" s="66" t="e">
        <f>VLOOKUP(A368,[1]DATA!$A$6:$AI$331,34,0)</f>
        <v>#N/A</v>
      </c>
      <c r="CJ368" s="67" t="e">
        <f>VLOOKUP(A368,[2]CHAMCONG!A$7:CI$333,79,0)</f>
        <v>#N/A</v>
      </c>
      <c r="CK368" s="68" t="e">
        <f t="shared" si="110"/>
        <v>#N/A</v>
      </c>
    </row>
    <row r="369" spans="1:89" x14ac:dyDescent="0.25">
      <c r="A369" s="83"/>
      <c r="B369" s="70"/>
      <c r="C369" s="77"/>
      <c r="D369" s="84"/>
      <c r="E369" s="69"/>
      <c r="F369" s="69"/>
      <c r="G369" s="73"/>
      <c r="H369" s="73"/>
      <c r="I369" s="75"/>
      <c r="J369" s="75"/>
      <c r="K369" s="73"/>
      <c r="L369" s="73"/>
      <c r="M369" s="73"/>
      <c r="N369" s="73"/>
      <c r="O369" s="75"/>
      <c r="P369" s="75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62">
        <f t="shared" si="94"/>
        <v>0</v>
      </c>
      <c r="BR369" s="62">
        <f t="shared" si="95"/>
        <v>0</v>
      </c>
      <c r="BS369" s="62">
        <f t="shared" si="96"/>
        <v>0</v>
      </c>
      <c r="BT369" s="62">
        <f t="shared" si="97"/>
        <v>0</v>
      </c>
      <c r="BU369" s="62">
        <f t="shared" si="98"/>
        <v>0</v>
      </c>
      <c r="BV369" s="62"/>
      <c r="BW369" s="62">
        <f t="shared" si="99"/>
        <v>0</v>
      </c>
      <c r="BX369" s="62">
        <f t="shared" si="100"/>
        <v>0</v>
      </c>
      <c r="BY369" s="62">
        <f t="shared" si="101"/>
        <v>0</v>
      </c>
      <c r="BZ369" s="63">
        <f t="shared" si="102"/>
        <v>0</v>
      </c>
      <c r="CA369" s="22">
        <f t="shared" si="103"/>
        <v>0</v>
      </c>
      <c r="CB369" s="23">
        <f t="shared" si="104"/>
        <v>0</v>
      </c>
      <c r="CC369" s="24">
        <f t="shared" si="105"/>
        <v>0</v>
      </c>
      <c r="CD369" s="64">
        <f t="shared" si="106"/>
        <v>-1</v>
      </c>
      <c r="CE369" s="30"/>
      <c r="CF369" s="64" t="e">
        <f t="shared" si="107"/>
        <v>#N/A</v>
      </c>
      <c r="CG369" s="65">
        <f t="shared" si="108"/>
        <v>1</v>
      </c>
      <c r="CH369" s="64">
        <f t="shared" si="109"/>
        <v>0</v>
      </c>
      <c r="CI369" s="66" t="e">
        <f>VLOOKUP(A369,[1]DATA!$A$6:$AI$331,34,0)</f>
        <v>#N/A</v>
      </c>
      <c r="CJ369" s="67" t="e">
        <f>VLOOKUP(A369,[2]CHAMCONG!A$7:CI$333,79,0)</f>
        <v>#N/A</v>
      </c>
      <c r="CK369" s="68" t="e">
        <f t="shared" si="110"/>
        <v>#N/A</v>
      </c>
    </row>
    <row r="370" spans="1:89" x14ac:dyDescent="0.25">
      <c r="A370" s="83"/>
      <c r="B370" s="70"/>
      <c r="C370" s="77"/>
      <c r="D370" s="84"/>
      <c r="E370" s="69"/>
      <c r="F370" s="69"/>
      <c r="G370" s="73"/>
      <c r="H370" s="73"/>
      <c r="I370" s="75"/>
      <c r="J370" s="75"/>
      <c r="K370" s="73"/>
      <c r="L370" s="73"/>
      <c r="M370" s="73"/>
      <c r="N370" s="73"/>
      <c r="O370" s="75"/>
      <c r="P370" s="75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62">
        <f t="shared" si="94"/>
        <v>0</v>
      </c>
      <c r="BR370" s="62">
        <f t="shared" si="95"/>
        <v>0</v>
      </c>
      <c r="BS370" s="62">
        <f t="shared" si="96"/>
        <v>0</v>
      </c>
      <c r="BT370" s="62">
        <f t="shared" si="97"/>
        <v>0</v>
      </c>
      <c r="BU370" s="62">
        <f t="shared" si="98"/>
        <v>0</v>
      </c>
      <c r="BV370" s="62"/>
      <c r="BW370" s="62">
        <f t="shared" si="99"/>
        <v>0</v>
      </c>
      <c r="BX370" s="62">
        <f t="shared" si="100"/>
        <v>0</v>
      </c>
      <c r="BY370" s="62">
        <f t="shared" si="101"/>
        <v>0</v>
      </c>
      <c r="BZ370" s="63">
        <f t="shared" si="102"/>
        <v>0</v>
      </c>
      <c r="CA370" s="22">
        <f t="shared" si="103"/>
        <v>0</v>
      </c>
      <c r="CB370" s="23">
        <f t="shared" si="104"/>
        <v>0</v>
      </c>
      <c r="CC370" s="24">
        <f t="shared" si="105"/>
        <v>0</v>
      </c>
      <c r="CD370" s="64">
        <f t="shared" si="106"/>
        <v>-1</v>
      </c>
      <c r="CE370" s="30"/>
      <c r="CF370" s="64" t="e">
        <f t="shared" si="107"/>
        <v>#N/A</v>
      </c>
      <c r="CG370" s="65">
        <f t="shared" si="108"/>
        <v>1</v>
      </c>
      <c r="CH370" s="64">
        <f t="shared" si="109"/>
        <v>0</v>
      </c>
      <c r="CI370" s="66" t="e">
        <f>VLOOKUP(A370,[1]DATA!$A$6:$AI$331,34,0)</f>
        <v>#N/A</v>
      </c>
      <c r="CJ370" s="67" t="e">
        <f>VLOOKUP(A370,[2]CHAMCONG!A$7:CI$333,79,0)</f>
        <v>#N/A</v>
      </c>
      <c r="CK370" s="68" t="e">
        <f t="shared" si="110"/>
        <v>#N/A</v>
      </c>
    </row>
    <row r="371" spans="1:89" x14ac:dyDescent="0.25">
      <c r="A371" s="83"/>
      <c r="B371" s="70"/>
      <c r="C371" s="77"/>
      <c r="D371" s="84"/>
      <c r="E371" s="69"/>
      <c r="F371" s="69"/>
      <c r="G371" s="73"/>
      <c r="H371" s="73"/>
      <c r="I371" s="75"/>
      <c r="J371" s="75"/>
      <c r="K371" s="73"/>
      <c r="L371" s="73"/>
      <c r="M371" s="73"/>
      <c r="N371" s="73"/>
      <c r="O371" s="75"/>
      <c r="P371" s="75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62">
        <f t="shared" si="94"/>
        <v>0</v>
      </c>
      <c r="BR371" s="62">
        <f t="shared" si="95"/>
        <v>0</v>
      </c>
      <c r="BS371" s="62">
        <f t="shared" si="96"/>
        <v>0</v>
      </c>
      <c r="BT371" s="62">
        <f t="shared" si="97"/>
        <v>0</v>
      </c>
      <c r="BU371" s="62">
        <f t="shared" si="98"/>
        <v>0</v>
      </c>
      <c r="BV371" s="62"/>
      <c r="BW371" s="62">
        <f t="shared" si="99"/>
        <v>0</v>
      </c>
      <c r="BX371" s="62">
        <f t="shared" si="100"/>
        <v>0</v>
      </c>
      <c r="BY371" s="62">
        <f t="shared" si="101"/>
        <v>0</v>
      </c>
      <c r="BZ371" s="63">
        <f t="shared" si="102"/>
        <v>0</v>
      </c>
      <c r="CA371" s="22">
        <f t="shared" si="103"/>
        <v>0</v>
      </c>
      <c r="CB371" s="23">
        <f t="shared" si="104"/>
        <v>0</v>
      </c>
      <c r="CC371" s="24">
        <f t="shared" si="105"/>
        <v>0</v>
      </c>
      <c r="CD371" s="64">
        <f t="shared" si="106"/>
        <v>-1</v>
      </c>
      <c r="CE371" s="30"/>
      <c r="CF371" s="64" t="e">
        <f t="shared" si="107"/>
        <v>#N/A</v>
      </c>
      <c r="CG371" s="65">
        <f t="shared" si="108"/>
        <v>1</v>
      </c>
      <c r="CH371" s="64">
        <f t="shared" si="109"/>
        <v>0</v>
      </c>
      <c r="CI371" s="66" t="e">
        <f>VLOOKUP(A371,[1]DATA!$A$6:$AI$331,34,0)</f>
        <v>#N/A</v>
      </c>
      <c r="CJ371" s="67" t="e">
        <f>VLOOKUP(A371,[2]CHAMCONG!A$7:CI$333,79,0)</f>
        <v>#N/A</v>
      </c>
      <c r="CK371" s="68" t="e">
        <f t="shared" si="110"/>
        <v>#N/A</v>
      </c>
    </row>
    <row r="372" spans="1:89" x14ac:dyDescent="0.25">
      <c r="A372" s="83"/>
      <c r="B372" s="70"/>
      <c r="C372" s="77"/>
      <c r="D372" s="84"/>
      <c r="E372" s="69"/>
      <c r="F372" s="69"/>
      <c r="G372" s="73"/>
      <c r="H372" s="73"/>
      <c r="I372" s="75"/>
      <c r="J372" s="75"/>
      <c r="K372" s="73"/>
      <c r="L372" s="73"/>
      <c r="M372" s="73"/>
      <c r="N372" s="73"/>
      <c r="O372" s="75"/>
      <c r="P372" s="75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62">
        <f t="shared" si="94"/>
        <v>0</v>
      </c>
      <c r="BR372" s="62">
        <f t="shared" si="95"/>
        <v>0</v>
      </c>
      <c r="BS372" s="62">
        <f t="shared" si="96"/>
        <v>0</v>
      </c>
      <c r="BT372" s="62">
        <f t="shared" si="97"/>
        <v>0</v>
      </c>
      <c r="BU372" s="62">
        <f t="shared" si="98"/>
        <v>0</v>
      </c>
      <c r="BV372" s="62"/>
      <c r="BW372" s="62">
        <f t="shared" si="99"/>
        <v>0</v>
      </c>
      <c r="BX372" s="62">
        <f t="shared" si="100"/>
        <v>0</v>
      </c>
      <c r="BY372" s="62">
        <f t="shared" si="101"/>
        <v>0</v>
      </c>
      <c r="BZ372" s="63">
        <f t="shared" si="102"/>
        <v>0</v>
      </c>
      <c r="CA372" s="22">
        <f t="shared" si="103"/>
        <v>0</v>
      </c>
      <c r="CB372" s="23">
        <f t="shared" si="104"/>
        <v>0</v>
      </c>
      <c r="CC372" s="24">
        <f t="shared" si="105"/>
        <v>0</v>
      </c>
      <c r="CD372" s="64">
        <f t="shared" si="106"/>
        <v>-1</v>
      </c>
      <c r="CE372" s="30"/>
      <c r="CF372" s="64" t="e">
        <f t="shared" si="107"/>
        <v>#N/A</v>
      </c>
      <c r="CG372" s="65">
        <f t="shared" si="108"/>
        <v>1</v>
      </c>
      <c r="CH372" s="64">
        <f t="shared" si="109"/>
        <v>0</v>
      </c>
      <c r="CI372" s="66" t="e">
        <f>VLOOKUP(A372,[1]DATA!$A$6:$AI$331,34,0)</f>
        <v>#N/A</v>
      </c>
      <c r="CJ372" s="67" t="e">
        <f>VLOOKUP(A372,[2]CHAMCONG!A$7:CI$333,79,0)</f>
        <v>#N/A</v>
      </c>
      <c r="CK372" s="68" t="e">
        <f t="shared" si="110"/>
        <v>#N/A</v>
      </c>
    </row>
    <row r="373" spans="1:89" x14ac:dyDescent="0.25">
      <c r="A373" s="83"/>
      <c r="B373" s="70"/>
      <c r="C373" s="77"/>
      <c r="D373" s="84"/>
      <c r="E373" s="69"/>
      <c r="F373" s="69"/>
      <c r="G373" s="73"/>
      <c r="H373" s="73"/>
      <c r="I373" s="75"/>
      <c r="J373" s="75"/>
      <c r="K373" s="73"/>
      <c r="L373" s="73"/>
      <c r="M373" s="73"/>
      <c r="N373" s="73"/>
      <c r="O373" s="75"/>
      <c r="P373" s="75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62">
        <f t="shared" si="94"/>
        <v>0</v>
      </c>
      <c r="BR373" s="62">
        <f t="shared" si="95"/>
        <v>0</v>
      </c>
      <c r="BS373" s="62">
        <f t="shared" si="96"/>
        <v>0</v>
      </c>
      <c r="BT373" s="62">
        <f t="shared" si="97"/>
        <v>0</v>
      </c>
      <c r="BU373" s="62">
        <f t="shared" si="98"/>
        <v>0</v>
      </c>
      <c r="BV373" s="62"/>
      <c r="BW373" s="62">
        <f t="shared" si="99"/>
        <v>0</v>
      </c>
      <c r="BX373" s="62">
        <f t="shared" si="100"/>
        <v>0</v>
      </c>
      <c r="BY373" s="62">
        <f t="shared" si="101"/>
        <v>0</v>
      </c>
      <c r="BZ373" s="63">
        <f t="shared" si="102"/>
        <v>0</v>
      </c>
      <c r="CA373" s="22">
        <f t="shared" si="103"/>
        <v>0</v>
      </c>
      <c r="CB373" s="23">
        <f t="shared" si="104"/>
        <v>0</v>
      </c>
      <c r="CC373" s="24">
        <f t="shared" si="105"/>
        <v>0</v>
      </c>
      <c r="CD373" s="64">
        <f t="shared" si="106"/>
        <v>-1</v>
      </c>
      <c r="CE373" s="30"/>
      <c r="CF373" s="64" t="e">
        <f t="shared" si="107"/>
        <v>#N/A</v>
      </c>
      <c r="CG373" s="65">
        <f t="shared" si="108"/>
        <v>1</v>
      </c>
      <c r="CH373" s="64">
        <f t="shared" si="109"/>
        <v>0</v>
      </c>
      <c r="CI373" s="66" t="e">
        <f>VLOOKUP(A373,[1]DATA!$A$6:$AI$331,34,0)</f>
        <v>#N/A</v>
      </c>
      <c r="CJ373" s="67" t="e">
        <f>VLOOKUP(A373,[2]CHAMCONG!A$7:CI$333,79,0)</f>
        <v>#N/A</v>
      </c>
      <c r="CK373" s="68" t="e">
        <f t="shared" si="110"/>
        <v>#N/A</v>
      </c>
    </row>
    <row r="374" spans="1:89" x14ac:dyDescent="0.25">
      <c r="A374" s="83"/>
      <c r="B374" s="70"/>
      <c r="C374" s="77"/>
      <c r="D374" s="84"/>
      <c r="E374" s="69"/>
      <c r="F374" s="69"/>
      <c r="G374" s="73"/>
      <c r="H374" s="73"/>
      <c r="I374" s="75"/>
      <c r="J374" s="75"/>
      <c r="K374" s="73"/>
      <c r="L374" s="73"/>
      <c r="M374" s="73"/>
      <c r="N374" s="73"/>
      <c r="O374" s="75"/>
      <c r="P374" s="75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62">
        <f t="shared" si="94"/>
        <v>0</v>
      </c>
      <c r="BR374" s="62">
        <f t="shared" si="95"/>
        <v>0</v>
      </c>
      <c r="BS374" s="62">
        <f t="shared" si="96"/>
        <v>0</v>
      </c>
      <c r="BT374" s="62">
        <f t="shared" si="97"/>
        <v>0</v>
      </c>
      <c r="BU374" s="62">
        <f t="shared" si="98"/>
        <v>0</v>
      </c>
      <c r="BV374" s="62"/>
      <c r="BW374" s="62">
        <f t="shared" si="99"/>
        <v>0</v>
      </c>
      <c r="BX374" s="62">
        <f t="shared" si="100"/>
        <v>0</v>
      </c>
      <c r="BY374" s="62">
        <f t="shared" si="101"/>
        <v>0</v>
      </c>
      <c r="BZ374" s="63">
        <f t="shared" si="102"/>
        <v>0</v>
      </c>
      <c r="CA374" s="22">
        <f t="shared" si="103"/>
        <v>0</v>
      </c>
      <c r="CB374" s="23">
        <f t="shared" si="104"/>
        <v>0</v>
      </c>
      <c r="CC374" s="24">
        <f t="shared" si="105"/>
        <v>0</v>
      </c>
      <c r="CD374" s="64">
        <f t="shared" si="106"/>
        <v>-1</v>
      </c>
      <c r="CE374" s="30"/>
      <c r="CF374" s="64" t="e">
        <f t="shared" si="107"/>
        <v>#N/A</v>
      </c>
      <c r="CG374" s="65">
        <f t="shared" si="108"/>
        <v>1</v>
      </c>
      <c r="CH374" s="64">
        <f t="shared" si="109"/>
        <v>0</v>
      </c>
      <c r="CI374" s="66" t="e">
        <f>VLOOKUP(A374,[1]DATA!$A$6:$AI$331,34,0)</f>
        <v>#N/A</v>
      </c>
      <c r="CJ374" s="67" t="e">
        <f>VLOOKUP(A374,[2]CHAMCONG!A$7:CI$333,79,0)</f>
        <v>#N/A</v>
      </c>
      <c r="CK374" s="68" t="e">
        <f t="shared" si="110"/>
        <v>#N/A</v>
      </c>
    </row>
    <row r="375" spans="1:89" x14ac:dyDescent="0.25">
      <c r="A375" s="86"/>
      <c r="B375" s="70"/>
      <c r="C375" s="77"/>
      <c r="D375" s="84"/>
      <c r="E375" s="69"/>
      <c r="F375" s="69"/>
      <c r="G375" s="73"/>
      <c r="H375" s="73"/>
      <c r="I375" s="75"/>
      <c r="J375" s="75"/>
      <c r="K375" s="73"/>
      <c r="L375" s="73"/>
      <c r="M375" s="73"/>
      <c r="N375" s="73"/>
      <c r="O375" s="75"/>
      <c r="P375" s="75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62">
        <f t="shared" si="94"/>
        <v>0</v>
      </c>
      <c r="BR375" s="62">
        <f t="shared" si="95"/>
        <v>0</v>
      </c>
      <c r="BS375" s="62">
        <f t="shared" si="96"/>
        <v>0</v>
      </c>
      <c r="BT375" s="62">
        <f t="shared" si="97"/>
        <v>0</v>
      </c>
      <c r="BU375" s="62">
        <f t="shared" si="98"/>
        <v>0</v>
      </c>
      <c r="BV375" s="62"/>
      <c r="BW375" s="62">
        <f t="shared" si="99"/>
        <v>0</v>
      </c>
      <c r="BX375" s="62">
        <f t="shared" si="100"/>
        <v>0</v>
      </c>
      <c r="BY375" s="62">
        <f t="shared" si="101"/>
        <v>0</v>
      </c>
      <c r="BZ375" s="63">
        <f t="shared" si="102"/>
        <v>0</v>
      </c>
      <c r="CA375" s="22">
        <f t="shared" si="103"/>
        <v>0</v>
      </c>
      <c r="CB375" s="23">
        <f t="shared" si="104"/>
        <v>0</v>
      </c>
      <c r="CC375" s="24">
        <f t="shared" si="105"/>
        <v>0</v>
      </c>
      <c r="CD375" s="64">
        <f t="shared" si="106"/>
        <v>-1</v>
      </c>
      <c r="CE375" s="30"/>
      <c r="CF375" s="64" t="e">
        <f t="shared" si="107"/>
        <v>#N/A</v>
      </c>
      <c r="CG375" s="65">
        <f t="shared" si="108"/>
        <v>1</v>
      </c>
      <c r="CH375" s="64">
        <f t="shared" si="109"/>
        <v>0</v>
      </c>
      <c r="CI375" s="66" t="e">
        <f>VLOOKUP(A375,[1]DATA!$A$6:$AI$331,34,0)</f>
        <v>#N/A</v>
      </c>
      <c r="CJ375" s="67" t="e">
        <f>VLOOKUP(A375,[2]CHAMCONG!A$7:CI$333,79,0)</f>
        <v>#N/A</v>
      </c>
      <c r="CK375" s="68" t="e">
        <f t="shared" si="110"/>
        <v>#N/A</v>
      </c>
    </row>
    <row r="376" spans="1:89" x14ac:dyDescent="0.25">
      <c r="A376" s="87"/>
      <c r="B376" s="70"/>
      <c r="C376" s="77"/>
      <c r="D376" s="84"/>
      <c r="E376" s="69"/>
      <c r="F376" s="69"/>
      <c r="G376" s="73"/>
      <c r="H376" s="73"/>
      <c r="I376" s="75"/>
      <c r="J376" s="75"/>
      <c r="K376" s="73"/>
      <c r="L376" s="73"/>
      <c r="M376" s="73"/>
      <c r="N376" s="73"/>
      <c r="O376" s="75"/>
      <c r="P376" s="75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62">
        <f t="shared" si="94"/>
        <v>0</v>
      </c>
      <c r="BR376" s="62">
        <f t="shared" si="95"/>
        <v>0</v>
      </c>
      <c r="BS376" s="62">
        <f t="shared" si="96"/>
        <v>0</v>
      </c>
      <c r="BT376" s="62">
        <f t="shared" si="97"/>
        <v>0</v>
      </c>
      <c r="BU376" s="62">
        <f t="shared" si="98"/>
        <v>0</v>
      </c>
      <c r="BV376" s="62"/>
      <c r="BW376" s="62">
        <f t="shared" si="99"/>
        <v>0</v>
      </c>
      <c r="BX376" s="62">
        <f t="shared" si="100"/>
        <v>0</v>
      </c>
      <c r="BY376" s="62">
        <f t="shared" si="101"/>
        <v>0</v>
      </c>
      <c r="BZ376" s="63">
        <f t="shared" si="102"/>
        <v>0</v>
      </c>
      <c r="CA376" s="22">
        <f t="shared" si="103"/>
        <v>0</v>
      </c>
      <c r="CB376" s="23">
        <f t="shared" si="104"/>
        <v>0</v>
      </c>
      <c r="CC376" s="24">
        <f t="shared" si="105"/>
        <v>0</v>
      </c>
      <c r="CD376" s="64">
        <f t="shared" si="106"/>
        <v>-1</v>
      </c>
      <c r="CE376" s="30"/>
      <c r="CF376" s="64" t="e">
        <f t="shared" si="107"/>
        <v>#N/A</v>
      </c>
      <c r="CG376" s="65">
        <f t="shared" si="108"/>
        <v>1</v>
      </c>
      <c r="CH376" s="64">
        <f t="shared" si="109"/>
        <v>0</v>
      </c>
      <c r="CI376" s="66" t="e">
        <f>VLOOKUP(A376,[1]DATA!$A$6:$AI$331,34,0)</f>
        <v>#N/A</v>
      </c>
      <c r="CJ376" s="67" t="e">
        <f>VLOOKUP(A376,[2]CHAMCONG!A$7:CI$333,79,0)</f>
        <v>#N/A</v>
      </c>
      <c r="CK376" s="68" t="e">
        <f t="shared" si="110"/>
        <v>#N/A</v>
      </c>
    </row>
    <row r="377" spans="1:89" x14ac:dyDescent="0.25">
      <c r="A377" s="83"/>
      <c r="B377" s="70"/>
      <c r="C377" s="77"/>
      <c r="D377" s="84"/>
      <c r="E377" s="69"/>
      <c r="F377" s="69"/>
      <c r="G377" s="73"/>
      <c r="H377" s="73"/>
      <c r="I377" s="75"/>
      <c r="J377" s="75"/>
      <c r="K377" s="73"/>
      <c r="L377" s="73"/>
      <c r="M377" s="73"/>
      <c r="N377" s="73"/>
      <c r="O377" s="75"/>
      <c r="P377" s="75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62">
        <f t="shared" si="94"/>
        <v>0</v>
      </c>
      <c r="BR377" s="62">
        <f t="shared" si="95"/>
        <v>0</v>
      </c>
      <c r="BS377" s="62">
        <f t="shared" si="96"/>
        <v>0</v>
      </c>
      <c r="BT377" s="62">
        <f t="shared" si="97"/>
        <v>0</v>
      </c>
      <c r="BU377" s="62">
        <f t="shared" si="98"/>
        <v>0</v>
      </c>
      <c r="BV377" s="62"/>
      <c r="BW377" s="62">
        <f t="shared" si="99"/>
        <v>0</v>
      </c>
      <c r="BX377" s="62">
        <f t="shared" si="100"/>
        <v>0</v>
      </c>
      <c r="BY377" s="62">
        <f t="shared" si="101"/>
        <v>0</v>
      </c>
      <c r="BZ377" s="63">
        <f t="shared" si="102"/>
        <v>0</v>
      </c>
      <c r="CA377" s="22">
        <f t="shared" si="103"/>
        <v>0</v>
      </c>
      <c r="CB377" s="23">
        <f t="shared" si="104"/>
        <v>0</v>
      </c>
      <c r="CC377" s="24">
        <f t="shared" si="105"/>
        <v>0</v>
      </c>
      <c r="CD377" s="64">
        <f t="shared" si="106"/>
        <v>-1</v>
      </c>
      <c r="CE377" s="30"/>
      <c r="CF377" s="64" t="e">
        <f t="shared" si="107"/>
        <v>#N/A</v>
      </c>
      <c r="CG377" s="65">
        <f t="shared" si="108"/>
        <v>1</v>
      </c>
      <c r="CH377" s="64">
        <f t="shared" si="109"/>
        <v>0</v>
      </c>
      <c r="CI377" s="66" t="e">
        <f>VLOOKUP(A377,[1]DATA!$A$6:$AI$331,34,0)</f>
        <v>#N/A</v>
      </c>
      <c r="CJ377" s="67" t="e">
        <f>VLOOKUP(A377,[2]CHAMCONG!A$7:CI$333,79,0)</f>
        <v>#N/A</v>
      </c>
      <c r="CK377" s="68" t="e">
        <f t="shared" si="110"/>
        <v>#N/A</v>
      </c>
    </row>
    <row r="378" spans="1:89" x14ac:dyDescent="0.25">
      <c r="A378" s="83"/>
      <c r="B378" s="70"/>
      <c r="C378" s="77"/>
      <c r="D378" s="84"/>
      <c r="E378" s="69"/>
      <c r="F378" s="69"/>
      <c r="G378" s="73"/>
      <c r="H378" s="73"/>
      <c r="I378" s="75"/>
      <c r="J378" s="75"/>
      <c r="K378" s="73"/>
      <c r="L378" s="73"/>
      <c r="M378" s="73"/>
      <c r="N378" s="73"/>
      <c r="O378" s="75"/>
      <c r="P378" s="75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62">
        <f t="shared" si="94"/>
        <v>0</v>
      </c>
      <c r="BR378" s="62">
        <f t="shared" si="95"/>
        <v>0</v>
      </c>
      <c r="BS378" s="62">
        <f t="shared" si="96"/>
        <v>0</v>
      </c>
      <c r="BT378" s="62">
        <f t="shared" si="97"/>
        <v>0</v>
      </c>
      <c r="BU378" s="62">
        <f t="shared" si="98"/>
        <v>0</v>
      </c>
      <c r="BV378" s="62"/>
      <c r="BW378" s="62">
        <f t="shared" si="99"/>
        <v>0</v>
      </c>
      <c r="BX378" s="62">
        <f t="shared" si="100"/>
        <v>0</v>
      </c>
      <c r="BY378" s="62">
        <f t="shared" si="101"/>
        <v>0</v>
      </c>
      <c r="BZ378" s="63">
        <f t="shared" si="102"/>
        <v>0</v>
      </c>
      <c r="CA378" s="22">
        <f t="shared" si="103"/>
        <v>0</v>
      </c>
      <c r="CB378" s="23">
        <f t="shared" si="104"/>
        <v>0</v>
      </c>
      <c r="CC378" s="24">
        <f t="shared" si="105"/>
        <v>0</v>
      </c>
      <c r="CD378" s="64">
        <f t="shared" si="106"/>
        <v>-1</v>
      </c>
      <c r="CE378" s="30"/>
      <c r="CF378" s="64" t="e">
        <f t="shared" si="107"/>
        <v>#N/A</v>
      </c>
      <c r="CG378" s="65">
        <f t="shared" si="108"/>
        <v>1</v>
      </c>
      <c r="CH378" s="64">
        <f t="shared" si="109"/>
        <v>0</v>
      </c>
      <c r="CI378" s="66" t="e">
        <f>VLOOKUP(A378,[1]DATA!$A$6:$AI$331,34,0)</f>
        <v>#N/A</v>
      </c>
      <c r="CJ378" s="67" t="e">
        <f>VLOOKUP(A378,[2]CHAMCONG!A$7:CI$333,79,0)</f>
        <v>#N/A</v>
      </c>
      <c r="CK378" s="68" t="e">
        <f t="shared" si="110"/>
        <v>#N/A</v>
      </c>
    </row>
    <row r="379" spans="1:89" x14ac:dyDescent="0.25">
      <c r="A379" s="88"/>
      <c r="B379" s="70"/>
      <c r="C379" s="77"/>
      <c r="D379" s="84"/>
      <c r="E379" s="69"/>
      <c r="F379" s="69"/>
      <c r="G379" s="73"/>
      <c r="H379" s="73"/>
      <c r="I379" s="75"/>
      <c r="J379" s="75"/>
      <c r="K379" s="73"/>
      <c r="L379" s="73"/>
      <c r="M379" s="73"/>
      <c r="N379" s="73"/>
      <c r="O379" s="75"/>
      <c r="P379" s="75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62">
        <f t="shared" si="94"/>
        <v>0</v>
      </c>
      <c r="BR379" s="62">
        <f t="shared" si="95"/>
        <v>0</v>
      </c>
      <c r="BS379" s="62">
        <f t="shared" si="96"/>
        <v>0</v>
      </c>
      <c r="BT379" s="62">
        <f t="shared" si="97"/>
        <v>0</v>
      </c>
      <c r="BU379" s="62">
        <f t="shared" si="98"/>
        <v>0</v>
      </c>
      <c r="BV379" s="62"/>
      <c r="BW379" s="62">
        <f t="shared" si="99"/>
        <v>0</v>
      </c>
      <c r="BX379" s="62">
        <f t="shared" si="100"/>
        <v>0</v>
      </c>
      <c r="BY379" s="62">
        <f t="shared" si="101"/>
        <v>0</v>
      </c>
      <c r="BZ379" s="63">
        <f t="shared" si="102"/>
        <v>0</v>
      </c>
      <c r="CA379" s="22">
        <f t="shared" si="103"/>
        <v>0</v>
      </c>
      <c r="CB379" s="23">
        <f t="shared" si="104"/>
        <v>0</v>
      </c>
      <c r="CC379" s="24">
        <f t="shared" si="105"/>
        <v>0</v>
      </c>
      <c r="CD379" s="64">
        <f t="shared" si="106"/>
        <v>-1</v>
      </c>
      <c r="CE379" s="30"/>
      <c r="CF379" s="64" t="e">
        <f t="shared" si="107"/>
        <v>#N/A</v>
      </c>
      <c r="CG379" s="65">
        <f t="shared" si="108"/>
        <v>1</v>
      </c>
      <c r="CH379" s="64">
        <f t="shared" si="109"/>
        <v>0</v>
      </c>
      <c r="CI379" s="66" t="e">
        <f>VLOOKUP(A379,[1]DATA!$A$6:$AI$331,34,0)</f>
        <v>#N/A</v>
      </c>
      <c r="CJ379" s="67" t="e">
        <f>VLOOKUP(A379,[2]CHAMCONG!A$7:CI$333,79,0)</f>
        <v>#N/A</v>
      </c>
      <c r="CK379" s="68" t="e">
        <f t="shared" si="110"/>
        <v>#N/A</v>
      </c>
    </row>
    <row r="380" spans="1:89" x14ac:dyDescent="0.25">
      <c r="A380" s="83"/>
      <c r="B380" s="70"/>
      <c r="C380" s="77"/>
      <c r="D380" s="84"/>
      <c r="E380" s="69"/>
      <c r="F380" s="69"/>
      <c r="G380" s="73"/>
      <c r="H380" s="73"/>
      <c r="I380" s="75"/>
      <c r="J380" s="75"/>
      <c r="K380" s="73"/>
      <c r="L380" s="73"/>
      <c r="M380" s="73"/>
      <c r="N380" s="73"/>
      <c r="O380" s="75"/>
      <c r="P380" s="75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62">
        <f t="shared" si="94"/>
        <v>0</v>
      </c>
      <c r="BR380" s="62">
        <f t="shared" si="95"/>
        <v>0</v>
      </c>
      <c r="BS380" s="62">
        <f t="shared" si="96"/>
        <v>0</v>
      </c>
      <c r="BT380" s="62">
        <f t="shared" si="97"/>
        <v>0</v>
      </c>
      <c r="BU380" s="62">
        <f t="shared" si="98"/>
        <v>0</v>
      </c>
      <c r="BV380" s="62"/>
      <c r="BW380" s="62">
        <f t="shared" si="99"/>
        <v>0</v>
      </c>
      <c r="BX380" s="62">
        <f t="shared" si="100"/>
        <v>0</v>
      </c>
      <c r="BY380" s="62">
        <f t="shared" si="101"/>
        <v>0</v>
      </c>
      <c r="BZ380" s="63">
        <f t="shared" si="102"/>
        <v>0</v>
      </c>
      <c r="CA380" s="22">
        <f t="shared" si="103"/>
        <v>0</v>
      </c>
      <c r="CB380" s="23">
        <f t="shared" si="104"/>
        <v>0</v>
      </c>
      <c r="CC380" s="24">
        <f t="shared" si="105"/>
        <v>0</v>
      </c>
      <c r="CD380" s="64">
        <f t="shared" si="106"/>
        <v>-1</v>
      </c>
      <c r="CE380" s="30"/>
      <c r="CF380" s="64" t="e">
        <f t="shared" si="107"/>
        <v>#N/A</v>
      </c>
      <c r="CG380" s="65">
        <f t="shared" si="108"/>
        <v>1</v>
      </c>
      <c r="CH380" s="64">
        <f t="shared" si="109"/>
        <v>0</v>
      </c>
      <c r="CI380" s="66" t="e">
        <f>VLOOKUP(A380,[1]DATA!$A$6:$AI$331,34,0)</f>
        <v>#N/A</v>
      </c>
      <c r="CJ380" s="67" t="e">
        <f>VLOOKUP(A380,[2]CHAMCONG!A$7:CI$333,79,0)</f>
        <v>#N/A</v>
      </c>
      <c r="CK380" s="68" t="e">
        <f t="shared" si="110"/>
        <v>#N/A</v>
      </c>
    </row>
    <row r="381" spans="1:89" x14ac:dyDescent="0.25">
      <c r="A381" s="83"/>
      <c r="B381" s="70"/>
      <c r="C381" s="77"/>
      <c r="D381" s="84"/>
      <c r="E381" s="69"/>
      <c r="F381" s="69"/>
      <c r="G381" s="73"/>
      <c r="H381" s="73"/>
      <c r="I381" s="75"/>
      <c r="J381" s="75"/>
      <c r="K381" s="73"/>
      <c r="L381" s="73"/>
      <c r="M381" s="73"/>
      <c r="N381" s="73"/>
      <c r="O381" s="75"/>
      <c r="P381" s="75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62">
        <f t="shared" si="94"/>
        <v>0</v>
      </c>
      <c r="BR381" s="62">
        <f t="shared" si="95"/>
        <v>0</v>
      </c>
      <c r="BS381" s="62">
        <f t="shared" si="96"/>
        <v>0</v>
      </c>
      <c r="BT381" s="62">
        <f t="shared" si="97"/>
        <v>0</v>
      </c>
      <c r="BU381" s="62">
        <f t="shared" si="98"/>
        <v>0</v>
      </c>
      <c r="BV381" s="62"/>
      <c r="BW381" s="62">
        <f t="shared" si="99"/>
        <v>0</v>
      </c>
      <c r="BX381" s="62">
        <f t="shared" si="100"/>
        <v>0</v>
      </c>
      <c r="BY381" s="62">
        <f t="shared" si="101"/>
        <v>0</v>
      </c>
      <c r="BZ381" s="63">
        <f t="shared" si="102"/>
        <v>0</v>
      </c>
      <c r="CA381" s="22">
        <f t="shared" si="103"/>
        <v>0</v>
      </c>
      <c r="CB381" s="23">
        <f t="shared" si="104"/>
        <v>0</v>
      </c>
      <c r="CC381" s="24">
        <f t="shared" si="105"/>
        <v>0</v>
      </c>
      <c r="CD381" s="64">
        <f t="shared" si="106"/>
        <v>-1</v>
      </c>
      <c r="CE381" s="30"/>
      <c r="CF381" s="64" t="e">
        <f t="shared" si="107"/>
        <v>#N/A</v>
      </c>
      <c r="CG381" s="65">
        <f t="shared" si="108"/>
        <v>1</v>
      </c>
      <c r="CH381" s="64">
        <f t="shared" si="109"/>
        <v>0</v>
      </c>
      <c r="CI381" s="66" t="e">
        <f>VLOOKUP(A381,[1]DATA!$A$6:$AI$331,34,0)</f>
        <v>#N/A</v>
      </c>
      <c r="CJ381" s="67" t="e">
        <f>VLOOKUP(A381,[2]CHAMCONG!A$7:CI$333,79,0)</f>
        <v>#N/A</v>
      </c>
      <c r="CK381" s="68" t="e">
        <f t="shared" si="110"/>
        <v>#N/A</v>
      </c>
    </row>
    <row r="382" spans="1:89" x14ac:dyDescent="0.25">
      <c r="A382" s="83"/>
      <c r="B382" s="70"/>
      <c r="C382" s="77"/>
      <c r="D382" s="84"/>
      <c r="E382" s="69"/>
      <c r="F382" s="69"/>
      <c r="G382" s="73"/>
      <c r="H382" s="73"/>
      <c r="I382" s="75"/>
      <c r="J382" s="75"/>
      <c r="K382" s="73"/>
      <c r="L382" s="73"/>
      <c r="M382" s="73"/>
      <c r="N382" s="73"/>
      <c r="O382" s="75"/>
      <c r="P382" s="75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62">
        <f t="shared" si="94"/>
        <v>0</v>
      </c>
      <c r="BR382" s="62">
        <f t="shared" si="95"/>
        <v>0</v>
      </c>
      <c r="BS382" s="62">
        <f t="shared" si="96"/>
        <v>0</v>
      </c>
      <c r="BT382" s="62">
        <f t="shared" si="97"/>
        <v>0</v>
      </c>
      <c r="BU382" s="62">
        <f t="shared" si="98"/>
        <v>0</v>
      </c>
      <c r="BV382" s="62"/>
      <c r="BW382" s="62">
        <f t="shared" si="99"/>
        <v>0</v>
      </c>
      <c r="BX382" s="62">
        <f t="shared" si="100"/>
        <v>0</v>
      </c>
      <c r="BY382" s="62">
        <f t="shared" si="101"/>
        <v>0</v>
      </c>
      <c r="BZ382" s="63">
        <f t="shared" si="102"/>
        <v>0</v>
      </c>
      <c r="CA382" s="22">
        <f t="shared" si="103"/>
        <v>0</v>
      </c>
      <c r="CB382" s="23">
        <f t="shared" si="104"/>
        <v>0</v>
      </c>
      <c r="CC382" s="24">
        <f t="shared" si="105"/>
        <v>0</v>
      </c>
      <c r="CD382" s="64">
        <f t="shared" si="106"/>
        <v>-1</v>
      </c>
      <c r="CE382" s="30"/>
      <c r="CF382" s="64" t="e">
        <f t="shared" si="107"/>
        <v>#N/A</v>
      </c>
      <c r="CG382" s="65">
        <f t="shared" si="108"/>
        <v>1</v>
      </c>
      <c r="CH382" s="64">
        <f t="shared" si="109"/>
        <v>0</v>
      </c>
      <c r="CI382" s="66" t="e">
        <f>VLOOKUP(A382,[1]DATA!$A$6:$AI$331,34,0)</f>
        <v>#N/A</v>
      </c>
      <c r="CJ382" s="67" t="e">
        <f>VLOOKUP(A382,[2]CHAMCONG!A$7:CI$333,79,0)</f>
        <v>#N/A</v>
      </c>
      <c r="CK382" s="68" t="e">
        <f t="shared" si="110"/>
        <v>#N/A</v>
      </c>
    </row>
    <row r="383" spans="1:89" x14ac:dyDescent="0.25">
      <c r="A383" s="83"/>
      <c r="B383" s="70"/>
      <c r="C383" s="77"/>
      <c r="D383" s="84"/>
      <c r="E383" s="69"/>
      <c r="F383" s="69"/>
      <c r="G383" s="73"/>
      <c r="H383" s="73"/>
      <c r="I383" s="75"/>
      <c r="J383" s="75"/>
      <c r="K383" s="73"/>
      <c r="L383" s="73"/>
      <c r="M383" s="73"/>
      <c r="N383" s="73"/>
      <c r="O383" s="75"/>
      <c r="P383" s="75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62">
        <f t="shared" si="94"/>
        <v>0</v>
      </c>
      <c r="BR383" s="62">
        <f t="shared" si="95"/>
        <v>0</v>
      </c>
      <c r="BS383" s="62">
        <f t="shared" si="96"/>
        <v>0</v>
      </c>
      <c r="BT383" s="62">
        <f t="shared" si="97"/>
        <v>0</v>
      </c>
      <c r="BU383" s="62">
        <f t="shared" si="98"/>
        <v>0</v>
      </c>
      <c r="BV383" s="62"/>
      <c r="BW383" s="62">
        <f t="shared" si="99"/>
        <v>0</v>
      </c>
      <c r="BX383" s="62">
        <f t="shared" si="100"/>
        <v>0</v>
      </c>
      <c r="BY383" s="62">
        <f t="shared" si="101"/>
        <v>0</v>
      </c>
      <c r="BZ383" s="63">
        <f t="shared" si="102"/>
        <v>0</v>
      </c>
      <c r="CA383" s="22">
        <f t="shared" si="103"/>
        <v>0</v>
      </c>
      <c r="CB383" s="23">
        <f t="shared" si="104"/>
        <v>0</v>
      </c>
      <c r="CC383" s="24">
        <f t="shared" si="105"/>
        <v>0</v>
      </c>
      <c r="CD383" s="64">
        <f t="shared" si="106"/>
        <v>-1</v>
      </c>
      <c r="CE383" s="30"/>
      <c r="CF383" s="64" t="e">
        <f t="shared" si="107"/>
        <v>#N/A</v>
      </c>
      <c r="CG383" s="65">
        <f t="shared" si="108"/>
        <v>1</v>
      </c>
      <c r="CH383" s="64">
        <f t="shared" si="109"/>
        <v>0</v>
      </c>
      <c r="CI383" s="66" t="e">
        <f>VLOOKUP(A383,[1]DATA!$A$6:$AI$331,34,0)</f>
        <v>#N/A</v>
      </c>
      <c r="CJ383" s="67" t="e">
        <f>VLOOKUP(A383,[2]CHAMCONG!A$7:CI$333,79,0)</f>
        <v>#N/A</v>
      </c>
      <c r="CK383" s="68" t="e">
        <f t="shared" si="110"/>
        <v>#N/A</v>
      </c>
    </row>
    <row r="384" spans="1:89" x14ac:dyDescent="0.25">
      <c r="A384" s="83"/>
      <c r="B384" s="70"/>
      <c r="C384" s="77"/>
      <c r="D384" s="84"/>
      <c r="E384" s="69"/>
      <c r="F384" s="69"/>
      <c r="G384" s="73"/>
      <c r="H384" s="73"/>
      <c r="I384" s="75"/>
      <c r="J384" s="75"/>
      <c r="K384" s="73"/>
      <c r="L384" s="73"/>
      <c r="M384" s="73"/>
      <c r="N384" s="73"/>
      <c r="O384" s="75"/>
      <c r="P384" s="75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62">
        <f t="shared" si="94"/>
        <v>0</v>
      </c>
      <c r="BR384" s="62">
        <f t="shared" si="95"/>
        <v>0</v>
      </c>
      <c r="BS384" s="62">
        <f t="shared" si="96"/>
        <v>0</v>
      </c>
      <c r="BT384" s="62">
        <f t="shared" si="97"/>
        <v>0</v>
      </c>
      <c r="BU384" s="62">
        <f t="shared" si="98"/>
        <v>0</v>
      </c>
      <c r="BV384" s="62"/>
      <c r="BW384" s="62">
        <f t="shared" si="99"/>
        <v>0</v>
      </c>
      <c r="BX384" s="62">
        <f t="shared" si="100"/>
        <v>0</v>
      </c>
      <c r="BY384" s="62">
        <f t="shared" si="101"/>
        <v>0</v>
      </c>
      <c r="BZ384" s="63">
        <f t="shared" si="102"/>
        <v>0</v>
      </c>
      <c r="CA384" s="22">
        <f t="shared" si="103"/>
        <v>0</v>
      </c>
      <c r="CB384" s="23">
        <f t="shared" si="104"/>
        <v>0</v>
      </c>
      <c r="CC384" s="24">
        <f t="shared" si="105"/>
        <v>0</v>
      </c>
      <c r="CD384" s="64">
        <f t="shared" si="106"/>
        <v>-1</v>
      </c>
      <c r="CE384" s="30"/>
      <c r="CF384" s="64" t="e">
        <f t="shared" si="107"/>
        <v>#N/A</v>
      </c>
      <c r="CG384" s="65">
        <f t="shared" si="108"/>
        <v>1</v>
      </c>
      <c r="CH384" s="64">
        <f t="shared" si="109"/>
        <v>0</v>
      </c>
      <c r="CI384" s="66" t="e">
        <f>VLOOKUP(A384,[1]DATA!$A$6:$AI$331,34,0)</f>
        <v>#N/A</v>
      </c>
      <c r="CJ384" s="67" t="e">
        <f>VLOOKUP(A384,[2]CHAMCONG!A$7:CI$333,79,0)</f>
        <v>#N/A</v>
      </c>
      <c r="CK384" s="68" t="e">
        <f t="shared" si="110"/>
        <v>#N/A</v>
      </c>
    </row>
    <row r="385" spans="1:89" x14ac:dyDescent="0.25">
      <c r="A385" s="83"/>
      <c r="B385" s="70"/>
      <c r="C385" s="77"/>
      <c r="D385" s="84"/>
      <c r="E385" s="69"/>
      <c r="F385" s="69"/>
      <c r="G385" s="73"/>
      <c r="H385" s="73"/>
      <c r="I385" s="75"/>
      <c r="J385" s="75"/>
      <c r="K385" s="73"/>
      <c r="L385" s="73"/>
      <c r="M385" s="73"/>
      <c r="N385" s="73"/>
      <c r="O385" s="75"/>
      <c r="P385" s="75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62">
        <f t="shared" si="94"/>
        <v>0</v>
      </c>
      <c r="BR385" s="62">
        <f t="shared" si="95"/>
        <v>0</v>
      </c>
      <c r="BS385" s="62">
        <f t="shared" si="96"/>
        <v>0</v>
      </c>
      <c r="BT385" s="62">
        <f t="shared" si="97"/>
        <v>0</v>
      </c>
      <c r="BU385" s="62">
        <f t="shared" si="98"/>
        <v>0</v>
      </c>
      <c r="BV385" s="62"/>
      <c r="BW385" s="62">
        <f t="shared" si="99"/>
        <v>0</v>
      </c>
      <c r="BX385" s="62">
        <f t="shared" si="100"/>
        <v>0</v>
      </c>
      <c r="BY385" s="62">
        <f t="shared" si="101"/>
        <v>0</v>
      </c>
      <c r="BZ385" s="63">
        <f t="shared" si="102"/>
        <v>0</v>
      </c>
      <c r="CA385" s="22">
        <f t="shared" si="103"/>
        <v>0</v>
      </c>
      <c r="CB385" s="23">
        <f t="shared" si="104"/>
        <v>0</v>
      </c>
      <c r="CC385" s="24">
        <f t="shared" si="105"/>
        <v>0</v>
      </c>
      <c r="CD385" s="64">
        <f t="shared" si="106"/>
        <v>-1</v>
      </c>
      <c r="CE385" s="30"/>
      <c r="CF385" s="64" t="e">
        <f t="shared" si="107"/>
        <v>#N/A</v>
      </c>
      <c r="CG385" s="65">
        <f t="shared" si="108"/>
        <v>1</v>
      </c>
      <c r="CH385" s="64">
        <f t="shared" si="109"/>
        <v>0</v>
      </c>
      <c r="CI385" s="66" t="e">
        <f>VLOOKUP(A385,[1]DATA!$A$6:$AI$331,34,0)</f>
        <v>#N/A</v>
      </c>
      <c r="CJ385" s="67" t="e">
        <f>VLOOKUP(A385,[2]CHAMCONG!A$7:CI$333,79,0)</f>
        <v>#N/A</v>
      </c>
      <c r="CK385" s="68" t="e">
        <f t="shared" si="110"/>
        <v>#N/A</v>
      </c>
    </row>
    <row r="386" spans="1:89" x14ac:dyDescent="0.25">
      <c r="A386" s="83"/>
      <c r="B386" s="70"/>
      <c r="C386" s="77"/>
      <c r="D386" s="84"/>
      <c r="E386" s="69"/>
      <c r="F386" s="69"/>
      <c r="G386" s="73"/>
      <c r="H386" s="73"/>
      <c r="I386" s="75"/>
      <c r="J386" s="75"/>
      <c r="K386" s="73"/>
      <c r="L386" s="73"/>
      <c r="M386" s="73"/>
      <c r="N386" s="73"/>
      <c r="O386" s="75"/>
      <c r="P386" s="75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62">
        <f t="shared" si="94"/>
        <v>0</v>
      </c>
      <c r="BR386" s="62">
        <f t="shared" si="95"/>
        <v>0</v>
      </c>
      <c r="BS386" s="62">
        <f t="shared" si="96"/>
        <v>0</v>
      </c>
      <c r="BT386" s="62">
        <f t="shared" si="97"/>
        <v>0</v>
      </c>
      <c r="BU386" s="62">
        <f t="shared" si="98"/>
        <v>0</v>
      </c>
      <c r="BV386" s="62"/>
      <c r="BW386" s="62">
        <f t="shared" si="99"/>
        <v>0</v>
      </c>
      <c r="BX386" s="62">
        <f t="shared" si="100"/>
        <v>0</v>
      </c>
      <c r="BY386" s="62">
        <f t="shared" si="101"/>
        <v>0</v>
      </c>
      <c r="BZ386" s="63">
        <f t="shared" si="102"/>
        <v>0</v>
      </c>
      <c r="CA386" s="22">
        <f t="shared" si="103"/>
        <v>0</v>
      </c>
      <c r="CB386" s="23">
        <f t="shared" si="104"/>
        <v>0</v>
      </c>
      <c r="CC386" s="24">
        <f t="shared" si="105"/>
        <v>0</v>
      </c>
      <c r="CD386" s="64">
        <f t="shared" si="106"/>
        <v>-1</v>
      </c>
      <c r="CE386" s="30"/>
      <c r="CF386" s="64" t="e">
        <f t="shared" si="107"/>
        <v>#N/A</v>
      </c>
      <c r="CG386" s="65">
        <f t="shared" si="108"/>
        <v>1</v>
      </c>
      <c r="CH386" s="64">
        <f t="shared" si="109"/>
        <v>0</v>
      </c>
      <c r="CI386" s="66" t="e">
        <f>VLOOKUP(A386,[1]DATA!$A$6:$AI$331,34,0)</f>
        <v>#N/A</v>
      </c>
      <c r="CJ386" s="67" t="e">
        <f>VLOOKUP(A386,[2]CHAMCONG!A$7:CI$333,79,0)</f>
        <v>#N/A</v>
      </c>
      <c r="CK386" s="68" t="e">
        <f t="shared" si="110"/>
        <v>#N/A</v>
      </c>
    </row>
    <row r="387" spans="1:89" x14ac:dyDescent="0.25">
      <c r="A387" s="83"/>
      <c r="B387" s="70"/>
      <c r="C387" s="77"/>
      <c r="D387" s="84"/>
      <c r="E387" s="69"/>
      <c r="F387" s="69"/>
      <c r="G387" s="73"/>
      <c r="H387" s="73"/>
      <c r="I387" s="75"/>
      <c r="J387" s="75"/>
      <c r="K387" s="73"/>
      <c r="L387" s="73"/>
      <c r="M387" s="73"/>
      <c r="N387" s="73"/>
      <c r="O387" s="75"/>
      <c r="P387" s="75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62">
        <f t="shared" si="94"/>
        <v>0</v>
      </c>
      <c r="BR387" s="62">
        <f t="shared" si="95"/>
        <v>0</v>
      </c>
      <c r="BS387" s="62">
        <f t="shared" si="96"/>
        <v>0</v>
      </c>
      <c r="BT387" s="62">
        <f t="shared" si="97"/>
        <v>0</v>
      </c>
      <c r="BU387" s="62">
        <f t="shared" si="98"/>
        <v>0</v>
      </c>
      <c r="BV387" s="62"/>
      <c r="BW387" s="62">
        <f t="shared" si="99"/>
        <v>0</v>
      </c>
      <c r="BX387" s="62">
        <f t="shared" si="100"/>
        <v>0</v>
      </c>
      <c r="BY387" s="62">
        <f t="shared" si="101"/>
        <v>0</v>
      </c>
      <c r="BZ387" s="63">
        <f t="shared" si="102"/>
        <v>0</v>
      </c>
      <c r="CA387" s="22">
        <f t="shared" si="103"/>
        <v>0</v>
      </c>
      <c r="CB387" s="23">
        <f t="shared" si="104"/>
        <v>0</v>
      </c>
      <c r="CC387" s="24">
        <f t="shared" si="105"/>
        <v>0</v>
      </c>
      <c r="CD387" s="64">
        <f t="shared" si="106"/>
        <v>-1</v>
      </c>
      <c r="CE387" s="30"/>
      <c r="CF387" s="64" t="e">
        <f t="shared" si="107"/>
        <v>#N/A</v>
      </c>
      <c r="CG387" s="65">
        <f t="shared" si="108"/>
        <v>1</v>
      </c>
      <c r="CH387" s="64">
        <f t="shared" si="109"/>
        <v>0</v>
      </c>
      <c r="CI387" s="66" t="e">
        <f>VLOOKUP(A387,[1]DATA!$A$6:$AI$331,34,0)</f>
        <v>#N/A</v>
      </c>
      <c r="CJ387" s="67" t="e">
        <f>VLOOKUP(A387,[2]CHAMCONG!A$7:CI$333,79,0)</f>
        <v>#N/A</v>
      </c>
      <c r="CK387" s="68" t="e">
        <f t="shared" si="110"/>
        <v>#N/A</v>
      </c>
    </row>
    <row r="388" spans="1:89" x14ac:dyDescent="0.25">
      <c r="A388" s="83"/>
      <c r="B388" s="70"/>
      <c r="C388" s="77"/>
      <c r="D388" s="84"/>
      <c r="E388" s="69"/>
      <c r="F388" s="69"/>
      <c r="G388" s="73"/>
      <c r="H388" s="73"/>
      <c r="I388" s="75"/>
      <c r="J388" s="75"/>
      <c r="K388" s="73"/>
      <c r="L388" s="73"/>
      <c r="M388" s="73"/>
      <c r="N388" s="73"/>
      <c r="O388" s="75"/>
      <c r="P388" s="75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62">
        <f t="shared" si="94"/>
        <v>0</v>
      </c>
      <c r="BR388" s="62">
        <f t="shared" si="95"/>
        <v>0</v>
      </c>
      <c r="BS388" s="62">
        <f t="shared" si="96"/>
        <v>0</v>
      </c>
      <c r="BT388" s="62">
        <f t="shared" si="97"/>
        <v>0</v>
      </c>
      <c r="BU388" s="62">
        <f t="shared" si="98"/>
        <v>0</v>
      </c>
      <c r="BV388" s="62"/>
      <c r="BW388" s="62">
        <f t="shared" si="99"/>
        <v>0</v>
      </c>
      <c r="BX388" s="62">
        <f t="shared" si="100"/>
        <v>0</v>
      </c>
      <c r="BY388" s="62">
        <f t="shared" si="101"/>
        <v>0</v>
      </c>
      <c r="BZ388" s="63">
        <f t="shared" si="102"/>
        <v>0</v>
      </c>
      <c r="CA388" s="22">
        <f t="shared" si="103"/>
        <v>0</v>
      </c>
      <c r="CB388" s="23">
        <f t="shared" si="104"/>
        <v>0</v>
      </c>
      <c r="CC388" s="24">
        <f t="shared" si="105"/>
        <v>0</v>
      </c>
      <c r="CD388" s="64">
        <f t="shared" si="106"/>
        <v>-1</v>
      </c>
      <c r="CE388" s="30"/>
      <c r="CF388" s="64" t="e">
        <f t="shared" si="107"/>
        <v>#N/A</v>
      </c>
      <c r="CG388" s="65">
        <f t="shared" si="108"/>
        <v>1</v>
      </c>
      <c r="CH388" s="64">
        <f t="shared" si="109"/>
        <v>0</v>
      </c>
      <c r="CI388" s="66" t="e">
        <f>VLOOKUP(A388,[1]DATA!$A$6:$AI$331,34,0)</f>
        <v>#N/A</v>
      </c>
      <c r="CJ388" s="67" t="e">
        <f>VLOOKUP(A388,[2]CHAMCONG!A$7:CI$333,79,0)</f>
        <v>#N/A</v>
      </c>
      <c r="CK388" s="68" t="e">
        <f t="shared" si="110"/>
        <v>#N/A</v>
      </c>
    </row>
    <row r="389" spans="1:89" x14ac:dyDescent="0.25">
      <c r="A389" s="83"/>
      <c r="B389" s="70"/>
      <c r="C389" s="77"/>
      <c r="D389" s="84"/>
      <c r="E389" s="69"/>
      <c r="F389" s="69"/>
      <c r="G389" s="73"/>
      <c r="H389" s="73"/>
      <c r="I389" s="75"/>
      <c r="J389" s="75"/>
      <c r="K389" s="73"/>
      <c r="L389" s="73"/>
      <c r="M389" s="73"/>
      <c r="N389" s="73"/>
      <c r="O389" s="75"/>
      <c r="P389" s="75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62">
        <f t="shared" si="94"/>
        <v>0</v>
      </c>
      <c r="BR389" s="62">
        <f t="shared" si="95"/>
        <v>0</v>
      </c>
      <c r="BS389" s="62">
        <f t="shared" si="96"/>
        <v>0</v>
      </c>
      <c r="BT389" s="62">
        <f t="shared" si="97"/>
        <v>0</v>
      </c>
      <c r="BU389" s="62">
        <f t="shared" si="98"/>
        <v>0</v>
      </c>
      <c r="BV389" s="62"/>
      <c r="BW389" s="62">
        <f t="shared" si="99"/>
        <v>0</v>
      </c>
      <c r="BX389" s="62">
        <f t="shared" si="100"/>
        <v>0</v>
      </c>
      <c r="BY389" s="62">
        <f t="shared" si="101"/>
        <v>0</v>
      </c>
      <c r="BZ389" s="63">
        <f t="shared" si="102"/>
        <v>0</v>
      </c>
      <c r="CA389" s="22">
        <f t="shared" si="103"/>
        <v>0</v>
      </c>
      <c r="CB389" s="23">
        <f t="shared" si="104"/>
        <v>0</v>
      </c>
      <c r="CC389" s="24">
        <f t="shared" si="105"/>
        <v>0</v>
      </c>
      <c r="CD389" s="64">
        <f t="shared" si="106"/>
        <v>-1</v>
      </c>
      <c r="CE389" s="30"/>
      <c r="CF389" s="64" t="e">
        <f t="shared" si="107"/>
        <v>#N/A</v>
      </c>
      <c r="CG389" s="65">
        <f t="shared" si="108"/>
        <v>1</v>
      </c>
      <c r="CH389" s="64">
        <f t="shared" si="109"/>
        <v>0</v>
      </c>
      <c r="CI389" s="66" t="e">
        <f>VLOOKUP(A389,[1]DATA!$A$6:$AI$331,34,0)</f>
        <v>#N/A</v>
      </c>
      <c r="CJ389" s="67" t="e">
        <f>VLOOKUP(A389,[2]CHAMCONG!A$7:CI$333,79,0)</f>
        <v>#N/A</v>
      </c>
      <c r="CK389" s="68" t="e">
        <f t="shared" si="110"/>
        <v>#N/A</v>
      </c>
    </row>
    <row r="390" spans="1:89" x14ac:dyDescent="0.25">
      <c r="A390" s="83"/>
      <c r="B390" s="70"/>
      <c r="C390" s="77"/>
      <c r="D390" s="84"/>
      <c r="E390" s="69"/>
      <c r="F390" s="69"/>
      <c r="G390" s="73"/>
      <c r="H390" s="73"/>
      <c r="I390" s="75"/>
      <c r="J390" s="75"/>
      <c r="K390" s="73"/>
      <c r="L390" s="73"/>
      <c r="M390" s="73"/>
      <c r="N390" s="73"/>
      <c r="O390" s="75"/>
      <c r="P390" s="75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62">
        <f t="shared" si="94"/>
        <v>0</v>
      </c>
      <c r="BR390" s="62">
        <f t="shared" si="95"/>
        <v>0</v>
      </c>
      <c r="BS390" s="62">
        <f t="shared" si="96"/>
        <v>0</v>
      </c>
      <c r="BT390" s="62">
        <f t="shared" si="97"/>
        <v>0</v>
      </c>
      <c r="BU390" s="62">
        <f t="shared" si="98"/>
        <v>0</v>
      </c>
      <c r="BV390" s="62"/>
      <c r="BW390" s="62">
        <f t="shared" si="99"/>
        <v>0</v>
      </c>
      <c r="BX390" s="62">
        <f t="shared" si="100"/>
        <v>0</v>
      </c>
      <c r="BY390" s="62">
        <f t="shared" si="101"/>
        <v>0</v>
      </c>
      <c r="BZ390" s="63">
        <f t="shared" si="102"/>
        <v>0</v>
      </c>
      <c r="CA390" s="22">
        <f t="shared" si="103"/>
        <v>0</v>
      </c>
      <c r="CB390" s="23">
        <f t="shared" si="104"/>
        <v>0</v>
      </c>
      <c r="CC390" s="24">
        <f t="shared" si="105"/>
        <v>0</v>
      </c>
      <c r="CD390" s="64">
        <f t="shared" si="106"/>
        <v>-1</v>
      </c>
      <c r="CE390" s="30"/>
      <c r="CF390" s="64" t="e">
        <f t="shared" si="107"/>
        <v>#N/A</v>
      </c>
      <c r="CG390" s="65">
        <f t="shared" si="108"/>
        <v>1</v>
      </c>
      <c r="CH390" s="64">
        <f t="shared" si="109"/>
        <v>0</v>
      </c>
      <c r="CI390" s="66" t="e">
        <f>VLOOKUP(A390,[1]DATA!$A$6:$AI$331,34,0)</f>
        <v>#N/A</v>
      </c>
      <c r="CJ390" s="67" t="e">
        <f>VLOOKUP(A390,[2]CHAMCONG!A$7:CI$333,79,0)</f>
        <v>#N/A</v>
      </c>
      <c r="CK390" s="68" t="e">
        <f t="shared" si="110"/>
        <v>#N/A</v>
      </c>
    </row>
    <row r="391" spans="1:89" x14ac:dyDescent="0.25">
      <c r="A391" s="83"/>
      <c r="B391" s="70"/>
      <c r="C391" s="77"/>
      <c r="D391" s="84"/>
      <c r="E391" s="69"/>
      <c r="F391" s="69"/>
      <c r="G391" s="73"/>
      <c r="H391" s="73"/>
      <c r="I391" s="75"/>
      <c r="J391" s="75"/>
      <c r="K391" s="73"/>
      <c r="L391" s="73"/>
      <c r="M391" s="73"/>
      <c r="N391" s="73"/>
      <c r="O391" s="75"/>
      <c r="P391" s="75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62">
        <f t="shared" si="94"/>
        <v>0</v>
      </c>
      <c r="BR391" s="62">
        <f t="shared" si="95"/>
        <v>0</v>
      </c>
      <c r="BS391" s="62">
        <f t="shared" si="96"/>
        <v>0</v>
      </c>
      <c r="BT391" s="62">
        <f t="shared" si="97"/>
        <v>0</v>
      </c>
      <c r="BU391" s="62">
        <f t="shared" si="98"/>
        <v>0</v>
      </c>
      <c r="BV391" s="62"/>
      <c r="BW391" s="62">
        <f t="shared" si="99"/>
        <v>0</v>
      </c>
      <c r="BX391" s="62">
        <f t="shared" si="100"/>
        <v>0</v>
      </c>
      <c r="BY391" s="62">
        <f t="shared" si="101"/>
        <v>0</v>
      </c>
      <c r="BZ391" s="63">
        <f t="shared" si="102"/>
        <v>0</v>
      </c>
      <c r="CA391" s="22">
        <f t="shared" si="103"/>
        <v>0</v>
      </c>
      <c r="CB391" s="23">
        <f t="shared" si="104"/>
        <v>0</v>
      </c>
      <c r="CC391" s="24">
        <f t="shared" si="105"/>
        <v>0</v>
      </c>
      <c r="CD391" s="64">
        <f t="shared" si="106"/>
        <v>-1</v>
      </c>
      <c r="CE391" s="30"/>
      <c r="CF391" s="64" t="e">
        <f t="shared" si="107"/>
        <v>#N/A</v>
      </c>
      <c r="CG391" s="65">
        <f t="shared" si="108"/>
        <v>1</v>
      </c>
      <c r="CH391" s="64">
        <f t="shared" si="109"/>
        <v>0</v>
      </c>
      <c r="CI391" s="66" t="e">
        <f>VLOOKUP(A391,[1]DATA!$A$6:$AI$331,34,0)</f>
        <v>#N/A</v>
      </c>
      <c r="CJ391" s="67" t="e">
        <f>VLOOKUP(A391,[2]CHAMCONG!A$7:CI$333,79,0)</f>
        <v>#N/A</v>
      </c>
      <c r="CK391" s="68" t="e">
        <f t="shared" si="110"/>
        <v>#N/A</v>
      </c>
    </row>
    <row r="392" spans="1:89" x14ac:dyDescent="0.25">
      <c r="A392" s="83"/>
      <c r="B392" s="70"/>
      <c r="C392" s="77"/>
      <c r="D392" s="84"/>
      <c r="E392" s="69"/>
      <c r="F392" s="69"/>
      <c r="G392" s="73"/>
      <c r="H392" s="73"/>
      <c r="I392" s="75"/>
      <c r="J392" s="75"/>
      <c r="K392" s="73"/>
      <c r="L392" s="73"/>
      <c r="M392" s="73"/>
      <c r="N392" s="73"/>
      <c r="O392" s="75"/>
      <c r="P392" s="75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62">
        <f t="shared" si="94"/>
        <v>0</v>
      </c>
      <c r="BR392" s="62">
        <f t="shared" si="95"/>
        <v>0</v>
      </c>
      <c r="BS392" s="62">
        <f t="shared" si="96"/>
        <v>0</v>
      </c>
      <c r="BT392" s="62">
        <f t="shared" si="97"/>
        <v>0</v>
      </c>
      <c r="BU392" s="62">
        <f t="shared" si="98"/>
        <v>0</v>
      </c>
      <c r="BV392" s="62"/>
      <c r="BW392" s="62">
        <f t="shared" si="99"/>
        <v>0</v>
      </c>
      <c r="BX392" s="62">
        <f t="shared" si="100"/>
        <v>0</v>
      </c>
      <c r="BY392" s="62">
        <f t="shared" si="101"/>
        <v>0</v>
      </c>
      <c r="BZ392" s="63">
        <f t="shared" si="102"/>
        <v>0</v>
      </c>
      <c r="CA392" s="22">
        <f t="shared" si="103"/>
        <v>0</v>
      </c>
      <c r="CB392" s="23">
        <f t="shared" si="104"/>
        <v>0</v>
      </c>
      <c r="CC392" s="24">
        <f t="shared" si="105"/>
        <v>0</v>
      </c>
      <c r="CD392" s="64">
        <f t="shared" si="106"/>
        <v>-1</v>
      </c>
      <c r="CE392" s="30"/>
      <c r="CF392" s="64" t="e">
        <f t="shared" si="107"/>
        <v>#N/A</v>
      </c>
      <c r="CG392" s="65">
        <f t="shared" si="108"/>
        <v>1</v>
      </c>
      <c r="CH392" s="64">
        <f t="shared" si="109"/>
        <v>0</v>
      </c>
      <c r="CI392" s="66" t="e">
        <f>VLOOKUP(A392,[1]DATA!$A$6:$AI$331,34,0)</f>
        <v>#N/A</v>
      </c>
      <c r="CJ392" s="67" t="e">
        <f>VLOOKUP(A392,[2]CHAMCONG!A$7:CI$333,79,0)</f>
        <v>#N/A</v>
      </c>
      <c r="CK392" s="68" t="e">
        <f t="shared" si="110"/>
        <v>#N/A</v>
      </c>
    </row>
    <row r="393" spans="1:89" x14ac:dyDescent="0.25">
      <c r="A393" s="83"/>
      <c r="B393" s="70"/>
      <c r="C393" s="77"/>
      <c r="D393" s="84"/>
      <c r="E393" s="69"/>
      <c r="F393" s="69"/>
      <c r="G393" s="73"/>
      <c r="H393" s="73"/>
      <c r="I393" s="75"/>
      <c r="J393" s="75"/>
      <c r="K393" s="73"/>
      <c r="L393" s="73"/>
      <c r="M393" s="73"/>
      <c r="N393" s="73"/>
      <c r="O393" s="75"/>
      <c r="P393" s="75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62">
        <f t="shared" si="94"/>
        <v>0</v>
      </c>
      <c r="BR393" s="62">
        <f t="shared" si="95"/>
        <v>0</v>
      </c>
      <c r="BS393" s="62">
        <f t="shared" si="96"/>
        <v>0</v>
      </c>
      <c r="BT393" s="62">
        <f t="shared" si="97"/>
        <v>0</v>
      </c>
      <c r="BU393" s="62">
        <f t="shared" si="98"/>
        <v>0</v>
      </c>
      <c r="BV393" s="62"/>
      <c r="BW393" s="62">
        <f t="shared" si="99"/>
        <v>0</v>
      </c>
      <c r="BX393" s="62">
        <f t="shared" si="100"/>
        <v>0</v>
      </c>
      <c r="BY393" s="62">
        <f t="shared" si="101"/>
        <v>0</v>
      </c>
      <c r="BZ393" s="63">
        <f t="shared" si="102"/>
        <v>0</v>
      </c>
      <c r="CA393" s="22">
        <f t="shared" si="103"/>
        <v>0</v>
      </c>
      <c r="CB393" s="23">
        <f t="shared" si="104"/>
        <v>0</v>
      </c>
      <c r="CC393" s="24">
        <f t="shared" si="105"/>
        <v>0</v>
      </c>
      <c r="CD393" s="64">
        <f t="shared" si="106"/>
        <v>-1</v>
      </c>
      <c r="CE393" s="30"/>
      <c r="CF393" s="64" t="e">
        <f t="shared" si="107"/>
        <v>#N/A</v>
      </c>
      <c r="CG393" s="65">
        <f t="shared" si="108"/>
        <v>1</v>
      </c>
      <c r="CH393" s="64">
        <f t="shared" si="109"/>
        <v>0</v>
      </c>
      <c r="CI393" s="66" t="e">
        <f>VLOOKUP(A393,[1]DATA!$A$6:$AI$331,34,0)</f>
        <v>#N/A</v>
      </c>
      <c r="CJ393" s="67" t="e">
        <f>VLOOKUP(A393,[2]CHAMCONG!A$7:CI$333,79,0)</f>
        <v>#N/A</v>
      </c>
      <c r="CK393" s="68" t="e">
        <f t="shared" si="110"/>
        <v>#N/A</v>
      </c>
    </row>
    <row r="394" spans="1:89" x14ac:dyDescent="0.25">
      <c r="A394" s="83"/>
      <c r="B394" s="70"/>
      <c r="C394" s="77"/>
      <c r="D394" s="84"/>
      <c r="E394" s="69"/>
      <c r="F394" s="69"/>
      <c r="G394" s="73"/>
      <c r="H394" s="73"/>
      <c r="I394" s="75"/>
      <c r="J394" s="75"/>
      <c r="K394" s="73"/>
      <c r="L394" s="73"/>
      <c r="M394" s="73"/>
      <c r="N394" s="73"/>
      <c r="O394" s="75"/>
      <c r="P394" s="75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62">
        <f t="shared" si="94"/>
        <v>0</v>
      </c>
      <c r="BR394" s="62">
        <f t="shared" si="95"/>
        <v>0</v>
      </c>
      <c r="BS394" s="62">
        <f t="shared" si="96"/>
        <v>0</v>
      </c>
      <c r="BT394" s="62">
        <f t="shared" si="97"/>
        <v>0</v>
      </c>
      <c r="BU394" s="62">
        <f t="shared" si="98"/>
        <v>0</v>
      </c>
      <c r="BV394" s="62"/>
      <c r="BW394" s="62">
        <f t="shared" si="99"/>
        <v>0</v>
      </c>
      <c r="BX394" s="62">
        <f t="shared" si="100"/>
        <v>0</v>
      </c>
      <c r="BY394" s="62">
        <f t="shared" si="101"/>
        <v>0</v>
      </c>
      <c r="BZ394" s="63">
        <f t="shared" si="102"/>
        <v>0</v>
      </c>
      <c r="CA394" s="22">
        <f t="shared" si="103"/>
        <v>0</v>
      </c>
      <c r="CB394" s="23">
        <f t="shared" si="104"/>
        <v>0</v>
      </c>
      <c r="CC394" s="24">
        <f t="shared" si="105"/>
        <v>0</v>
      </c>
      <c r="CD394" s="64">
        <f t="shared" si="106"/>
        <v>-1</v>
      </c>
      <c r="CE394" s="30"/>
      <c r="CF394" s="64" t="e">
        <f t="shared" si="107"/>
        <v>#N/A</v>
      </c>
      <c r="CG394" s="65">
        <f t="shared" si="108"/>
        <v>1</v>
      </c>
      <c r="CH394" s="64">
        <f t="shared" si="109"/>
        <v>0</v>
      </c>
      <c r="CI394" s="66" t="e">
        <f>VLOOKUP(A394,[1]DATA!$A$6:$AI$331,34,0)</f>
        <v>#N/A</v>
      </c>
      <c r="CJ394" s="67" t="e">
        <f>VLOOKUP(A394,[2]CHAMCONG!A$7:CI$333,79,0)</f>
        <v>#N/A</v>
      </c>
      <c r="CK394" s="68" t="e">
        <f t="shared" si="110"/>
        <v>#N/A</v>
      </c>
    </row>
    <row r="395" spans="1:89" x14ac:dyDescent="0.25">
      <c r="A395" s="83"/>
      <c r="B395" s="70"/>
      <c r="C395" s="77"/>
      <c r="D395" s="84"/>
      <c r="E395" s="69"/>
      <c r="F395" s="69"/>
      <c r="G395" s="73"/>
      <c r="H395" s="73"/>
      <c r="I395" s="75"/>
      <c r="J395" s="75"/>
      <c r="K395" s="73"/>
      <c r="L395" s="73"/>
      <c r="M395" s="73"/>
      <c r="N395" s="73"/>
      <c r="O395" s="75"/>
      <c r="P395" s="75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62">
        <f t="shared" ref="BQ395:BQ458" si="111">COUNTIF($G395:$BP395,"a")+COUNTIF($G395:$BP395,"r0,a5")/2+COUNTIF($G395:$BP395,"p5,a5")/2</f>
        <v>0</v>
      </c>
      <c r="BR395" s="62">
        <f t="shared" ref="BR395:BR458" si="112">COUNTIF($G395:$BP395,"d")+COUNTIF($G395:$BP395,"r0,d5")/2+COUNTIF($G395:$BP395,"p5,d5")/2</f>
        <v>0</v>
      </c>
      <c r="BS395" s="62">
        <f t="shared" ref="BS395:BS458" si="113">COUNTIF($G395:$BP395,"b")+COUNTIF($G395:$BP395,"r0,b5")/2+COUNTIF($G395:$BP395,"p5,b5")/2</f>
        <v>0</v>
      </c>
      <c r="BT395" s="62">
        <f t="shared" ref="BT395:BT458" si="114">COUNTIF($G395:$BP395,"c")+COUNTIF($G395:$BP395,"r0,c5")/2+COUNTIF($G395:$BP395,"p5,c5")/2</f>
        <v>0</v>
      </c>
      <c r="BU395" s="62">
        <f t="shared" ref="BU395:BU458" si="115">COUNTIF($G395:$BP395,"KH")+COUNTIF($G395:$BP395,"TL")+COUNTIF($G395:$BP395,"L")</f>
        <v>0</v>
      </c>
      <c r="BV395" s="62"/>
      <c r="BW395" s="62">
        <f t="shared" ref="BW395:BW458" si="116">COUNTIF($G395:$BP395,"hh")</f>
        <v>0</v>
      </c>
      <c r="BX395" s="62">
        <f t="shared" ref="BX395:BX458" si="117">COUNTIF($G395:$BP395,"nt7")</f>
        <v>0</v>
      </c>
      <c r="BY395" s="62">
        <f t="shared" ref="BY395:BY458" si="118">COUNTIF($G395:$BP395,"P")+COUNTIF($G395:$BP395,"p5,a5")/2+COUNTIF($G395:$BP395,"p5,b5")/2+COUNTIF($G395:$BP395,"p5,c5")/2+COUNTIF($G395:$BP395,"p5,d5")/2</f>
        <v>0</v>
      </c>
      <c r="BZ395" s="63">
        <f t="shared" si="102"/>
        <v>0</v>
      </c>
      <c r="CA395" s="22">
        <f t="shared" si="103"/>
        <v>0</v>
      </c>
      <c r="CB395" s="23">
        <f t="shared" si="104"/>
        <v>0</v>
      </c>
      <c r="CC395" s="24">
        <f t="shared" si="105"/>
        <v>0</v>
      </c>
      <c r="CD395" s="64">
        <f t="shared" si="106"/>
        <v>-1</v>
      </c>
      <c r="CE395" s="30"/>
      <c r="CF395" s="64" t="e">
        <f t="shared" si="107"/>
        <v>#N/A</v>
      </c>
      <c r="CG395" s="65">
        <f t="shared" si="108"/>
        <v>1</v>
      </c>
      <c r="CH395" s="64">
        <f t="shared" si="109"/>
        <v>0</v>
      </c>
      <c r="CI395" s="66" t="e">
        <f>VLOOKUP(A395,[1]DATA!$A$6:$AI$331,34,0)</f>
        <v>#N/A</v>
      </c>
      <c r="CJ395" s="67" t="e">
        <f>VLOOKUP(A395,[2]CHAMCONG!A$7:CI$333,79,0)</f>
        <v>#N/A</v>
      </c>
      <c r="CK395" s="68" t="e">
        <f t="shared" si="110"/>
        <v>#N/A</v>
      </c>
    </row>
    <row r="396" spans="1:89" x14ac:dyDescent="0.25">
      <c r="A396" s="83"/>
      <c r="B396" s="70"/>
      <c r="C396" s="77"/>
      <c r="D396" s="84"/>
      <c r="E396" s="69"/>
      <c r="F396" s="69"/>
      <c r="G396" s="73"/>
      <c r="H396" s="73"/>
      <c r="I396" s="75"/>
      <c r="J396" s="75"/>
      <c r="K396" s="73"/>
      <c r="L396" s="73"/>
      <c r="M396" s="73"/>
      <c r="N396" s="73"/>
      <c r="O396" s="75"/>
      <c r="P396" s="75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62">
        <f t="shared" si="111"/>
        <v>0</v>
      </c>
      <c r="BR396" s="62">
        <f t="shared" si="112"/>
        <v>0</v>
      </c>
      <c r="BS396" s="62">
        <f t="shared" si="113"/>
        <v>0</v>
      </c>
      <c r="BT396" s="62">
        <f t="shared" si="114"/>
        <v>0</v>
      </c>
      <c r="BU396" s="62">
        <f t="shared" si="115"/>
        <v>0</v>
      </c>
      <c r="BV396" s="62"/>
      <c r="BW396" s="62">
        <f t="shared" si="116"/>
        <v>0</v>
      </c>
      <c r="BX396" s="62">
        <f t="shared" si="117"/>
        <v>0</v>
      </c>
      <c r="BY396" s="62">
        <f t="shared" si="118"/>
        <v>0</v>
      </c>
      <c r="BZ396" s="63">
        <f t="shared" si="102"/>
        <v>0</v>
      </c>
      <c r="CA396" s="22">
        <f t="shared" si="103"/>
        <v>0</v>
      </c>
      <c r="CB396" s="23">
        <f t="shared" si="104"/>
        <v>0</v>
      </c>
      <c r="CC396" s="24">
        <f t="shared" si="105"/>
        <v>0</v>
      </c>
      <c r="CD396" s="64">
        <f t="shared" si="106"/>
        <v>-1</v>
      </c>
      <c r="CE396" s="30"/>
      <c r="CF396" s="64" t="e">
        <f t="shared" si="107"/>
        <v>#N/A</v>
      </c>
      <c r="CG396" s="65">
        <f t="shared" si="108"/>
        <v>1</v>
      </c>
      <c r="CH396" s="64">
        <f t="shared" si="109"/>
        <v>0</v>
      </c>
      <c r="CI396" s="66" t="e">
        <f>VLOOKUP(A396,[1]DATA!$A$6:$AI$331,34,0)</f>
        <v>#N/A</v>
      </c>
      <c r="CJ396" s="67" t="e">
        <f>VLOOKUP(A396,[2]CHAMCONG!A$7:CI$333,79,0)</f>
        <v>#N/A</v>
      </c>
      <c r="CK396" s="68" t="e">
        <f t="shared" si="110"/>
        <v>#N/A</v>
      </c>
    </row>
    <row r="397" spans="1:89" x14ac:dyDescent="0.25">
      <c r="A397" s="83"/>
      <c r="B397" s="70"/>
      <c r="C397" s="77"/>
      <c r="D397" s="84"/>
      <c r="E397" s="69"/>
      <c r="F397" s="69"/>
      <c r="G397" s="73"/>
      <c r="H397" s="73"/>
      <c r="I397" s="75"/>
      <c r="J397" s="75"/>
      <c r="K397" s="73"/>
      <c r="L397" s="73"/>
      <c r="M397" s="73"/>
      <c r="N397" s="73"/>
      <c r="O397" s="75"/>
      <c r="P397" s="75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62">
        <f t="shared" si="111"/>
        <v>0</v>
      </c>
      <c r="BR397" s="62">
        <f t="shared" si="112"/>
        <v>0</v>
      </c>
      <c r="BS397" s="62">
        <f t="shared" si="113"/>
        <v>0</v>
      </c>
      <c r="BT397" s="62">
        <f t="shared" si="114"/>
        <v>0</v>
      </c>
      <c r="BU397" s="62">
        <f t="shared" si="115"/>
        <v>0</v>
      </c>
      <c r="BV397" s="62"/>
      <c r="BW397" s="62">
        <f t="shared" si="116"/>
        <v>0</v>
      </c>
      <c r="BX397" s="62">
        <f t="shared" si="117"/>
        <v>0</v>
      </c>
      <c r="BY397" s="62">
        <f t="shared" si="118"/>
        <v>0</v>
      </c>
      <c r="BZ397" s="63">
        <f t="shared" ref="BZ397:BZ460" si="119">SUBTOTAL(9,BQ397:BY397)</f>
        <v>0</v>
      </c>
      <c r="CA397" s="22">
        <f t="shared" ref="CA397:CA460" si="120">SUM(J397,L397,N397,P397,R397,T397,X397,Z397,AB397,AD397,AF397,AH397,AL397,AN397,AP397,AR397,AT397,AV397,AZ397,BB397,BD397,BF397,BH397,BP397)</f>
        <v>0</v>
      </c>
      <c r="CB397" s="23">
        <f t="shared" ref="CB397:CB460" si="121">SUM(H397,V397,AJ397,AX397,BL397)</f>
        <v>0</v>
      </c>
      <c r="CC397" s="24">
        <f t="shared" ref="CC397:CC460" si="122">SUM(BJ397,BN397)</f>
        <v>0</v>
      </c>
      <c r="CD397" s="64">
        <f t="shared" ref="CD397:CD460" si="123">IF(BZ397&gt;25,4,IF(BZ397&gt;18,3,IF(BZ397&gt;12,2,IF(BZ397&gt;4,1,0))))-BX397-2+1</f>
        <v>-1</v>
      </c>
      <c r="CE397" s="30"/>
      <c r="CF397" s="64" t="e">
        <f t="shared" ref="CF397:CF460" si="124">CD397*CI397</f>
        <v>#N/A</v>
      </c>
      <c r="CG397" s="65">
        <f t="shared" ref="CG397:CG460" si="125">F397-BY397+1</f>
        <v>1</v>
      </c>
      <c r="CH397" s="64">
        <f t="shared" ref="CH397:CH460" si="126">CE397*16</f>
        <v>0</v>
      </c>
      <c r="CI397" s="66" t="e">
        <f>VLOOKUP(A397,[1]DATA!$A$6:$AI$331,34,0)</f>
        <v>#N/A</v>
      </c>
      <c r="CJ397" s="67" t="e">
        <f>VLOOKUP(A397,[2]CHAMCONG!A$7:CI$333,79,0)</f>
        <v>#N/A</v>
      </c>
      <c r="CK397" s="68" t="e">
        <f t="shared" ref="CK397:CK460" si="127">CJ397-CA397</f>
        <v>#N/A</v>
      </c>
    </row>
    <row r="398" spans="1:89" x14ac:dyDescent="0.25">
      <c r="A398" s="83"/>
      <c r="B398" s="70"/>
      <c r="C398" s="77"/>
      <c r="D398" s="84"/>
      <c r="E398" s="69"/>
      <c r="F398" s="69"/>
      <c r="G398" s="73"/>
      <c r="H398" s="73"/>
      <c r="I398" s="75"/>
      <c r="J398" s="75"/>
      <c r="K398" s="73"/>
      <c r="L398" s="73"/>
      <c r="M398" s="73"/>
      <c r="N398" s="73"/>
      <c r="O398" s="75"/>
      <c r="P398" s="75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62">
        <f t="shared" si="111"/>
        <v>0</v>
      </c>
      <c r="BR398" s="62">
        <f t="shared" si="112"/>
        <v>0</v>
      </c>
      <c r="BS398" s="62">
        <f t="shared" si="113"/>
        <v>0</v>
      </c>
      <c r="BT398" s="62">
        <f t="shared" si="114"/>
        <v>0</v>
      </c>
      <c r="BU398" s="62">
        <f t="shared" si="115"/>
        <v>0</v>
      </c>
      <c r="BV398" s="62"/>
      <c r="BW398" s="62">
        <f t="shared" si="116"/>
        <v>0</v>
      </c>
      <c r="BX398" s="62">
        <f t="shared" si="117"/>
        <v>0</v>
      </c>
      <c r="BY398" s="62">
        <f t="shared" si="118"/>
        <v>0</v>
      </c>
      <c r="BZ398" s="63">
        <f t="shared" si="119"/>
        <v>0</v>
      </c>
      <c r="CA398" s="22">
        <f t="shared" si="120"/>
        <v>0</v>
      </c>
      <c r="CB398" s="23">
        <f t="shared" si="121"/>
        <v>0</v>
      </c>
      <c r="CC398" s="24">
        <f t="shared" si="122"/>
        <v>0</v>
      </c>
      <c r="CD398" s="64">
        <f t="shared" si="123"/>
        <v>-1</v>
      </c>
      <c r="CE398" s="30"/>
      <c r="CF398" s="64" t="e">
        <f t="shared" si="124"/>
        <v>#N/A</v>
      </c>
      <c r="CG398" s="65">
        <f t="shared" si="125"/>
        <v>1</v>
      </c>
      <c r="CH398" s="64">
        <f t="shared" si="126"/>
        <v>0</v>
      </c>
      <c r="CI398" s="66" t="e">
        <f>VLOOKUP(A398,[1]DATA!$A$6:$AI$331,34,0)</f>
        <v>#N/A</v>
      </c>
      <c r="CJ398" s="67" t="e">
        <f>VLOOKUP(A398,[2]CHAMCONG!A$7:CI$333,79,0)</f>
        <v>#N/A</v>
      </c>
      <c r="CK398" s="68" t="e">
        <f t="shared" si="127"/>
        <v>#N/A</v>
      </c>
    </row>
    <row r="399" spans="1:89" x14ac:dyDescent="0.25">
      <c r="A399" s="83"/>
      <c r="B399" s="70"/>
      <c r="C399" s="77"/>
      <c r="D399" s="84"/>
      <c r="E399" s="69"/>
      <c r="F399" s="69"/>
      <c r="G399" s="73"/>
      <c r="H399" s="73"/>
      <c r="I399" s="75"/>
      <c r="J399" s="75"/>
      <c r="K399" s="73"/>
      <c r="L399" s="73"/>
      <c r="M399" s="73"/>
      <c r="N399" s="73"/>
      <c r="O399" s="75"/>
      <c r="P399" s="75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62">
        <f t="shared" si="111"/>
        <v>0</v>
      </c>
      <c r="BR399" s="62">
        <f t="shared" si="112"/>
        <v>0</v>
      </c>
      <c r="BS399" s="62">
        <f t="shared" si="113"/>
        <v>0</v>
      </c>
      <c r="BT399" s="62">
        <f t="shared" si="114"/>
        <v>0</v>
      </c>
      <c r="BU399" s="62">
        <f t="shared" si="115"/>
        <v>0</v>
      </c>
      <c r="BV399" s="62"/>
      <c r="BW399" s="62">
        <f t="shared" si="116"/>
        <v>0</v>
      </c>
      <c r="BX399" s="62">
        <f t="shared" si="117"/>
        <v>0</v>
      </c>
      <c r="BY399" s="62">
        <f t="shared" si="118"/>
        <v>0</v>
      </c>
      <c r="BZ399" s="63">
        <f t="shared" si="119"/>
        <v>0</v>
      </c>
      <c r="CA399" s="22">
        <f t="shared" si="120"/>
        <v>0</v>
      </c>
      <c r="CB399" s="23">
        <f t="shared" si="121"/>
        <v>0</v>
      </c>
      <c r="CC399" s="24">
        <f t="shared" si="122"/>
        <v>0</v>
      </c>
      <c r="CD399" s="64">
        <f t="shared" si="123"/>
        <v>-1</v>
      </c>
      <c r="CE399" s="30"/>
      <c r="CF399" s="64" t="e">
        <f t="shared" si="124"/>
        <v>#N/A</v>
      </c>
      <c r="CG399" s="65">
        <f t="shared" si="125"/>
        <v>1</v>
      </c>
      <c r="CH399" s="64">
        <f t="shared" si="126"/>
        <v>0</v>
      </c>
      <c r="CI399" s="66" t="e">
        <f>VLOOKUP(A399,[1]DATA!$A$6:$AI$331,34,0)</f>
        <v>#N/A</v>
      </c>
      <c r="CJ399" s="67" t="e">
        <f>VLOOKUP(A399,[2]CHAMCONG!A$7:CI$333,79,0)</f>
        <v>#N/A</v>
      </c>
      <c r="CK399" s="68" t="e">
        <f t="shared" si="127"/>
        <v>#N/A</v>
      </c>
    </row>
    <row r="400" spans="1:89" x14ac:dyDescent="0.25">
      <c r="A400" s="83"/>
      <c r="B400" s="70"/>
      <c r="C400" s="77"/>
      <c r="D400" s="84"/>
      <c r="E400" s="69"/>
      <c r="F400" s="69"/>
      <c r="G400" s="73"/>
      <c r="H400" s="73"/>
      <c r="I400" s="75"/>
      <c r="J400" s="75"/>
      <c r="K400" s="73"/>
      <c r="L400" s="73"/>
      <c r="M400" s="73"/>
      <c r="N400" s="73"/>
      <c r="O400" s="75"/>
      <c r="P400" s="75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62">
        <f t="shared" si="111"/>
        <v>0</v>
      </c>
      <c r="BR400" s="62">
        <f t="shared" si="112"/>
        <v>0</v>
      </c>
      <c r="BS400" s="62">
        <f t="shared" si="113"/>
        <v>0</v>
      </c>
      <c r="BT400" s="62">
        <f t="shared" si="114"/>
        <v>0</v>
      </c>
      <c r="BU400" s="62">
        <f t="shared" si="115"/>
        <v>0</v>
      </c>
      <c r="BV400" s="62"/>
      <c r="BW400" s="62">
        <f t="shared" si="116"/>
        <v>0</v>
      </c>
      <c r="BX400" s="62">
        <f t="shared" si="117"/>
        <v>0</v>
      </c>
      <c r="BY400" s="62">
        <f t="shared" si="118"/>
        <v>0</v>
      </c>
      <c r="BZ400" s="63">
        <f t="shared" si="119"/>
        <v>0</v>
      </c>
      <c r="CA400" s="22">
        <f t="shared" si="120"/>
        <v>0</v>
      </c>
      <c r="CB400" s="23">
        <f t="shared" si="121"/>
        <v>0</v>
      </c>
      <c r="CC400" s="24">
        <f t="shared" si="122"/>
        <v>0</v>
      </c>
      <c r="CD400" s="64">
        <f t="shared" si="123"/>
        <v>-1</v>
      </c>
      <c r="CE400" s="30"/>
      <c r="CF400" s="64" t="e">
        <f t="shared" si="124"/>
        <v>#N/A</v>
      </c>
      <c r="CG400" s="65">
        <f t="shared" si="125"/>
        <v>1</v>
      </c>
      <c r="CH400" s="64">
        <f t="shared" si="126"/>
        <v>0</v>
      </c>
      <c r="CI400" s="66" t="e">
        <f>VLOOKUP(A400,[1]DATA!$A$6:$AI$331,34,0)</f>
        <v>#N/A</v>
      </c>
      <c r="CJ400" s="67" t="e">
        <f>VLOOKUP(A400,[2]CHAMCONG!A$7:CI$333,79,0)</f>
        <v>#N/A</v>
      </c>
      <c r="CK400" s="68" t="e">
        <f t="shared" si="127"/>
        <v>#N/A</v>
      </c>
    </row>
    <row r="401" spans="1:89" x14ac:dyDescent="0.25">
      <c r="A401" s="83"/>
      <c r="B401" s="70"/>
      <c r="C401" s="77"/>
      <c r="D401" s="84"/>
      <c r="E401" s="69"/>
      <c r="F401" s="69"/>
      <c r="G401" s="73"/>
      <c r="H401" s="73"/>
      <c r="I401" s="75"/>
      <c r="J401" s="75"/>
      <c r="K401" s="73"/>
      <c r="L401" s="73"/>
      <c r="M401" s="73"/>
      <c r="N401" s="73"/>
      <c r="O401" s="75"/>
      <c r="P401" s="75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62">
        <f t="shared" si="111"/>
        <v>0</v>
      </c>
      <c r="BR401" s="62">
        <f t="shared" si="112"/>
        <v>0</v>
      </c>
      <c r="BS401" s="62">
        <f t="shared" si="113"/>
        <v>0</v>
      </c>
      <c r="BT401" s="62">
        <f t="shared" si="114"/>
        <v>0</v>
      </c>
      <c r="BU401" s="62">
        <f t="shared" si="115"/>
        <v>0</v>
      </c>
      <c r="BV401" s="62"/>
      <c r="BW401" s="62">
        <f t="shared" si="116"/>
        <v>0</v>
      </c>
      <c r="BX401" s="62">
        <f t="shared" si="117"/>
        <v>0</v>
      </c>
      <c r="BY401" s="62">
        <f t="shared" si="118"/>
        <v>0</v>
      </c>
      <c r="BZ401" s="63">
        <f t="shared" si="119"/>
        <v>0</v>
      </c>
      <c r="CA401" s="22">
        <f t="shared" si="120"/>
        <v>0</v>
      </c>
      <c r="CB401" s="23">
        <f t="shared" si="121"/>
        <v>0</v>
      </c>
      <c r="CC401" s="24">
        <f t="shared" si="122"/>
        <v>0</v>
      </c>
      <c r="CD401" s="64">
        <f t="shared" si="123"/>
        <v>-1</v>
      </c>
      <c r="CE401" s="30"/>
      <c r="CF401" s="64" t="e">
        <f t="shared" si="124"/>
        <v>#N/A</v>
      </c>
      <c r="CG401" s="65">
        <f t="shared" si="125"/>
        <v>1</v>
      </c>
      <c r="CH401" s="64">
        <f t="shared" si="126"/>
        <v>0</v>
      </c>
      <c r="CI401" s="66" t="e">
        <f>VLOOKUP(A401,[1]DATA!$A$6:$AI$331,34,0)</f>
        <v>#N/A</v>
      </c>
      <c r="CJ401" s="67" t="e">
        <f>VLOOKUP(A401,[2]CHAMCONG!A$7:CI$333,79,0)</f>
        <v>#N/A</v>
      </c>
      <c r="CK401" s="68" t="e">
        <f t="shared" si="127"/>
        <v>#N/A</v>
      </c>
    </row>
    <row r="402" spans="1:89" x14ac:dyDescent="0.25">
      <c r="A402" s="83"/>
      <c r="B402" s="70"/>
      <c r="C402" s="77"/>
      <c r="D402" s="84"/>
      <c r="E402" s="69"/>
      <c r="F402" s="69"/>
      <c r="G402" s="73"/>
      <c r="H402" s="73"/>
      <c r="I402" s="75"/>
      <c r="J402" s="75"/>
      <c r="K402" s="73"/>
      <c r="L402" s="73"/>
      <c r="M402" s="73"/>
      <c r="N402" s="73"/>
      <c r="O402" s="75"/>
      <c r="P402" s="75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62">
        <f t="shared" si="111"/>
        <v>0</v>
      </c>
      <c r="BR402" s="62">
        <f t="shared" si="112"/>
        <v>0</v>
      </c>
      <c r="BS402" s="62">
        <f t="shared" si="113"/>
        <v>0</v>
      </c>
      <c r="BT402" s="62">
        <f t="shared" si="114"/>
        <v>0</v>
      </c>
      <c r="BU402" s="62">
        <f t="shared" si="115"/>
        <v>0</v>
      </c>
      <c r="BV402" s="62"/>
      <c r="BW402" s="62">
        <f t="shared" si="116"/>
        <v>0</v>
      </c>
      <c r="BX402" s="62">
        <f t="shared" si="117"/>
        <v>0</v>
      </c>
      <c r="BY402" s="62">
        <f t="shared" si="118"/>
        <v>0</v>
      </c>
      <c r="BZ402" s="63">
        <f t="shared" si="119"/>
        <v>0</v>
      </c>
      <c r="CA402" s="22">
        <f t="shared" si="120"/>
        <v>0</v>
      </c>
      <c r="CB402" s="23">
        <f t="shared" si="121"/>
        <v>0</v>
      </c>
      <c r="CC402" s="24">
        <f t="shared" si="122"/>
        <v>0</v>
      </c>
      <c r="CD402" s="64">
        <f t="shared" si="123"/>
        <v>-1</v>
      </c>
      <c r="CE402" s="30"/>
      <c r="CF402" s="64" t="e">
        <f t="shared" si="124"/>
        <v>#N/A</v>
      </c>
      <c r="CG402" s="65">
        <f t="shared" si="125"/>
        <v>1</v>
      </c>
      <c r="CH402" s="64">
        <f t="shared" si="126"/>
        <v>0</v>
      </c>
      <c r="CI402" s="66" t="e">
        <f>VLOOKUP(A402,[1]DATA!$A$6:$AI$331,34,0)</f>
        <v>#N/A</v>
      </c>
      <c r="CJ402" s="67" t="e">
        <f>VLOOKUP(A402,[2]CHAMCONG!A$7:CI$333,79,0)</f>
        <v>#N/A</v>
      </c>
      <c r="CK402" s="68" t="e">
        <f t="shared" si="127"/>
        <v>#N/A</v>
      </c>
    </row>
    <row r="403" spans="1:89" x14ac:dyDescent="0.25">
      <c r="A403" s="83"/>
      <c r="B403" s="70"/>
      <c r="C403" s="77"/>
      <c r="D403" s="84"/>
      <c r="E403" s="69"/>
      <c r="F403" s="69"/>
      <c r="G403" s="73"/>
      <c r="H403" s="73"/>
      <c r="I403" s="75"/>
      <c r="J403" s="75"/>
      <c r="K403" s="73"/>
      <c r="L403" s="73"/>
      <c r="M403" s="73"/>
      <c r="N403" s="73"/>
      <c r="O403" s="75"/>
      <c r="P403" s="75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62">
        <f t="shared" si="111"/>
        <v>0</v>
      </c>
      <c r="BR403" s="62">
        <f t="shared" si="112"/>
        <v>0</v>
      </c>
      <c r="BS403" s="62">
        <f t="shared" si="113"/>
        <v>0</v>
      </c>
      <c r="BT403" s="62">
        <f t="shared" si="114"/>
        <v>0</v>
      </c>
      <c r="BU403" s="62">
        <f t="shared" si="115"/>
        <v>0</v>
      </c>
      <c r="BV403" s="62"/>
      <c r="BW403" s="62">
        <f t="shared" si="116"/>
        <v>0</v>
      </c>
      <c r="BX403" s="62">
        <f t="shared" si="117"/>
        <v>0</v>
      </c>
      <c r="BY403" s="62">
        <f t="shared" si="118"/>
        <v>0</v>
      </c>
      <c r="BZ403" s="63">
        <f t="shared" si="119"/>
        <v>0</v>
      </c>
      <c r="CA403" s="22">
        <f t="shared" si="120"/>
        <v>0</v>
      </c>
      <c r="CB403" s="23">
        <f t="shared" si="121"/>
        <v>0</v>
      </c>
      <c r="CC403" s="24">
        <f t="shared" si="122"/>
        <v>0</v>
      </c>
      <c r="CD403" s="64">
        <f t="shared" si="123"/>
        <v>-1</v>
      </c>
      <c r="CE403" s="30"/>
      <c r="CF403" s="64" t="e">
        <f t="shared" si="124"/>
        <v>#N/A</v>
      </c>
      <c r="CG403" s="65">
        <f t="shared" si="125"/>
        <v>1</v>
      </c>
      <c r="CH403" s="64">
        <f t="shared" si="126"/>
        <v>0</v>
      </c>
      <c r="CI403" s="66" t="e">
        <f>VLOOKUP(A403,[1]DATA!$A$6:$AI$331,34,0)</f>
        <v>#N/A</v>
      </c>
      <c r="CJ403" s="67" t="e">
        <f>VLOOKUP(A403,[2]CHAMCONG!A$7:CI$333,79,0)</f>
        <v>#N/A</v>
      </c>
      <c r="CK403" s="68" t="e">
        <f t="shared" si="127"/>
        <v>#N/A</v>
      </c>
    </row>
    <row r="404" spans="1:89" x14ac:dyDescent="0.25">
      <c r="A404" s="83"/>
      <c r="B404" s="70"/>
      <c r="C404" s="77"/>
      <c r="D404" s="84"/>
      <c r="E404" s="69"/>
      <c r="F404" s="69"/>
      <c r="G404" s="73"/>
      <c r="H404" s="73"/>
      <c r="I404" s="75"/>
      <c r="J404" s="75"/>
      <c r="K404" s="73"/>
      <c r="L404" s="73"/>
      <c r="M404" s="73"/>
      <c r="N404" s="73"/>
      <c r="O404" s="75"/>
      <c r="P404" s="75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62">
        <f t="shared" si="111"/>
        <v>0</v>
      </c>
      <c r="BR404" s="62">
        <f t="shared" si="112"/>
        <v>0</v>
      </c>
      <c r="BS404" s="62">
        <f t="shared" si="113"/>
        <v>0</v>
      </c>
      <c r="BT404" s="62">
        <f t="shared" si="114"/>
        <v>0</v>
      </c>
      <c r="BU404" s="62">
        <f t="shared" si="115"/>
        <v>0</v>
      </c>
      <c r="BV404" s="62"/>
      <c r="BW404" s="62">
        <f t="shared" si="116"/>
        <v>0</v>
      </c>
      <c r="BX404" s="62">
        <f t="shared" si="117"/>
        <v>0</v>
      </c>
      <c r="BY404" s="62">
        <f t="shared" si="118"/>
        <v>0</v>
      </c>
      <c r="BZ404" s="63">
        <f t="shared" si="119"/>
        <v>0</v>
      </c>
      <c r="CA404" s="22">
        <f t="shared" si="120"/>
        <v>0</v>
      </c>
      <c r="CB404" s="23">
        <f t="shared" si="121"/>
        <v>0</v>
      </c>
      <c r="CC404" s="24">
        <f t="shared" si="122"/>
        <v>0</v>
      </c>
      <c r="CD404" s="64">
        <f t="shared" si="123"/>
        <v>-1</v>
      </c>
      <c r="CE404" s="30"/>
      <c r="CF404" s="64" t="e">
        <f t="shared" si="124"/>
        <v>#N/A</v>
      </c>
      <c r="CG404" s="65">
        <f t="shared" si="125"/>
        <v>1</v>
      </c>
      <c r="CH404" s="64">
        <f t="shared" si="126"/>
        <v>0</v>
      </c>
      <c r="CI404" s="66" t="e">
        <f>VLOOKUP(A404,[1]DATA!$A$6:$AI$331,34,0)</f>
        <v>#N/A</v>
      </c>
      <c r="CJ404" s="67" t="e">
        <f>VLOOKUP(A404,[2]CHAMCONG!A$7:CI$333,79,0)</f>
        <v>#N/A</v>
      </c>
      <c r="CK404" s="68" t="e">
        <f t="shared" si="127"/>
        <v>#N/A</v>
      </c>
    </row>
    <row r="405" spans="1:89" x14ac:dyDescent="0.25">
      <c r="A405" s="89"/>
      <c r="B405" s="70"/>
      <c r="C405" s="77"/>
      <c r="D405" s="84"/>
      <c r="E405" s="69"/>
      <c r="F405" s="69"/>
      <c r="G405" s="73"/>
      <c r="H405" s="73"/>
      <c r="I405" s="75"/>
      <c r="J405" s="75"/>
      <c r="K405" s="73"/>
      <c r="L405" s="73"/>
      <c r="M405" s="73"/>
      <c r="N405" s="73"/>
      <c r="O405" s="75"/>
      <c r="P405" s="75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62">
        <f t="shared" si="111"/>
        <v>0</v>
      </c>
      <c r="BR405" s="62">
        <f t="shared" si="112"/>
        <v>0</v>
      </c>
      <c r="BS405" s="62">
        <f t="shared" si="113"/>
        <v>0</v>
      </c>
      <c r="BT405" s="62">
        <f t="shared" si="114"/>
        <v>0</v>
      </c>
      <c r="BU405" s="62">
        <f t="shared" si="115"/>
        <v>0</v>
      </c>
      <c r="BV405" s="62"/>
      <c r="BW405" s="62">
        <f t="shared" si="116"/>
        <v>0</v>
      </c>
      <c r="BX405" s="62">
        <f t="shared" si="117"/>
        <v>0</v>
      </c>
      <c r="BY405" s="62">
        <f t="shared" si="118"/>
        <v>0</v>
      </c>
      <c r="BZ405" s="63">
        <f t="shared" si="119"/>
        <v>0</v>
      </c>
      <c r="CA405" s="22">
        <f t="shared" si="120"/>
        <v>0</v>
      </c>
      <c r="CB405" s="23">
        <f t="shared" si="121"/>
        <v>0</v>
      </c>
      <c r="CC405" s="24">
        <f t="shared" si="122"/>
        <v>0</v>
      </c>
      <c r="CD405" s="64">
        <f t="shared" si="123"/>
        <v>-1</v>
      </c>
      <c r="CE405" s="30"/>
      <c r="CF405" s="64" t="e">
        <f t="shared" si="124"/>
        <v>#N/A</v>
      </c>
      <c r="CG405" s="65">
        <f t="shared" si="125"/>
        <v>1</v>
      </c>
      <c r="CH405" s="64">
        <f t="shared" si="126"/>
        <v>0</v>
      </c>
      <c r="CI405" s="66" t="e">
        <f>VLOOKUP(A405,[1]DATA!$A$6:$AI$331,34,0)</f>
        <v>#N/A</v>
      </c>
      <c r="CJ405" s="67" t="e">
        <f>VLOOKUP(A405,[2]CHAMCONG!A$7:CI$333,79,0)</f>
        <v>#N/A</v>
      </c>
      <c r="CK405" s="68" t="e">
        <f t="shared" si="127"/>
        <v>#N/A</v>
      </c>
    </row>
    <row r="406" spans="1:89" x14ac:dyDescent="0.25">
      <c r="A406" s="83"/>
      <c r="B406" s="70"/>
      <c r="C406" s="77"/>
      <c r="D406" s="84"/>
      <c r="E406" s="69"/>
      <c r="F406" s="69"/>
      <c r="G406" s="73"/>
      <c r="H406" s="73"/>
      <c r="I406" s="75"/>
      <c r="J406" s="75"/>
      <c r="K406" s="73"/>
      <c r="L406" s="73"/>
      <c r="M406" s="73"/>
      <c r="N406" s="73"/>
      <c r="O406" s="75"/>
      <c r="P406" s="75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62">
        <f t="shared" si="111"/>
        <v>0</v>
      </c>
      <c r="BR406" s="62">
        <f t="shared" si="112"/>
        <v>0</v>
      </c>
      <c r="BS406" s="62">
        <f t="shared" si="113"/>
        <v>0</v>
      </c>
      <c r="BT406" s="62">
        <f t="shared" si="114"/>
        <v>0</v>
      </c>
      <c r="BU406" s="62">
        <f t="shared" si="115"/>
        <v>0</v>
      </c>
      <c r="BV406" s="62"/>
      <c r="BW406" s="62">
        <f t="shared" si="116"/>
        <v>0</v>
      </c>
      <c r="BX406" s="62">
        <f t="shared" si="117"/>
        <v>0</v>
      </c>
      <c r="BY406" s="62">
        <f t="shared" si="118"/>
        <v>0</v>
      </c>
      <c r="BZ406" s="63">
        <f t="shared" si="119"/>
        <v>0</v>
      </c>
      <c r="CA406" s="22">
        <f t="shared" si="120"/>
        <v>0</v>
      </c>
      <c r="CB406" s="23">
        <f t="shared" si="121"/>
        <v>0</v>
      </c>
      <c r="CC406" s="24">
        <f t="shared" si="122"/>
        <v>0</v>
      </c>
      <c r="CD406" s="64">
        <f t="shared" si="123"/>
        <v>-1</v>
      </c>
      <c r="CE406" s="30"/>
      <c r="CF406" s="64" t="e">
        <f t="shared" si="124"/>
        <v>#N/A</v>
      </c>
      <c r="CG406" s="65">
        <f t="shared" si="125"/>
        <v>1</v>
      </c>
      <c r="CH406" s="64">
        <f t="shared" si="126"/>
        <v>0</v>
      </c>
      <c r="CI406" s="66" t="e">
        <f>VLOOKUP(A406,[1]DATA!$A$6:$AI$331,34,0)</f>
        <v>#N/A</v>
      </c>
      <c r="CJ406" s="67" t="e">
        <f>VLOOKUP(A406,[2]CHAMCONG!A$7:CI$333,79,0)</f>
        <v>#N/A</v>
      </c>
      <c r="CK406" s="68" t="e">
        <f t="shared" si="127"/>
        <v>#N/A</v>
      </c>
    </row>
    <row r="407" spans="1:89" x14ac:dyDescent="0.25">
      <c r="A407" s="83"/>
      <c r="B407" s="70"/>
      <c r="C407" s="77"/>
      <c r="D407" s="84"/>
      <c r="E407" s="69"/>
      <c r="F407" s="69"/>
      <c r="G407" s="73"/>
      <c r="H407" s="73"/>
      <c r="I407" s="75"/>
      <c r="J407" s="75"/>
      <c r="K407" s="73"/>
      <c r="L407" s="73"/>
      <c r="M407" s="73"/>
      <c r="N407" s="73"/>
      <c r="O407" s="75"/>
      <c r="P407" s="75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62">
        <f t="shared" si="111"/>
        <v>0</v>
      </c>
      <c r="BR407" s="62">
        <f t="shared" si="112"/>
        <v>0</v>
      </c>
      <c r="BS407" s="62">
        <f t="shared" si="113"/>
        <v>0</v>
      </c>
      <c r="BT407" s="62">
        <f t="shared" si="114"/>
        <v>0</v>
      </c>
      <c r="BU407" s="62">
        <f t="shared" si="115"/>
        <v>0</v>
      </c>
      <c r="BV407" s="62"/>
      <c r="BW407" s="62">
        <f t="shared" si="116"/>
        <v>0</v>
      </c>
      <c r="BX407" s="62">
        <f t="shared" si="117"/>
        <v>0</v>
      </c>
      <c r="BY407" s="62">
        <f t="shared" si="118"/>
        <v>0</v>
      </c>
      <c r="BZ407" s="63">
        <f t="shared" si="119"/>
        <v>0</v>
      </c>
      <c r="CA407" s="22">
        <f t="shared" si="120"/>
        <v>0</v>
      </c>
      <c r="CB407" s="23">
        <f t="shared" si="121"/>
        <v>0</v>
      </c>
      <c r="CC407" s="24">
        <f t="shared" si="122"/>
        <v>0</v>
      </c>
      <c r="CD407" s="64">
        <f t="shared" si="123"/>
        <v>-1</v>
      </c>
      <c r="CE407" s="30"/>
      <c r="CF407" s="64" t="e">
        <f t="shared" si="124"/>
        <v>#N/A</v>
      </c>
      <c r="CG407" s="65">
        <f t="shared" si="125"/>
        <v>1</v>
      </c>
      <c r="CH407" s="64">
        <f t="shared" si="126"/>
        <v>0</v>
      </c>
      <c r="CI407" s="66" t="e">
        <f>VLOOKUP(A407,[1]DATA!$A$6:$AI$331,34,0)</f>
        <v>#N/A</v>
      </c>
      <c r="CJ407" s="67" t="e">
        <f>VLOOKUP(A407,[2]CHAMCONG!A$7:CI$333,79,0)</f>
        <v>#N/A</v>
      </c>
      <c r="CK407" s="68" t="e">
        <f t="shared" si="127"/>
        <v>#N/A</v>
      </c>
    </row>
    <row r="408" spans="1:89" x14ac:dyDescent="0.25">
      <c r="A408" s="83"/>
      <c r="B408" s="70"/>
      <c r="C408" s="77"/>
      <c r="D408" s="84"/>
      <c r="E408" s="69"/>
      <c r="F408" s="69"/>
      <c r="G408" s="73"/>
      <c r="H408" s="73"/>
      <c r="I408" s="75"/>
      <c r="J408" s="75"/>
      <c r="K408" s="73"/>
      <c r="L408" s="73"/>
      <c r="M408" s="73"/>
      <c r="N408" s="73"/>
      <c r="O408" s="75"/>
      <c r="P408" s="75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62">
        <f t="shared" si="111"/>
        <v>0</v>
      </c>
      <c r="BR408" s="62">
        <f t="shared" si="112"/>
        <v>0</v>
      </c>
      <c r="BS408" s="62">
        <f t="shared" si="113"/>
        <v>0</v>
      </c>
      <c r="BT408" s="62">
        <f t="shared" si="114"/>
        <v>0</v>
      </c>
      <c r="BU408" s="62">
        <f t="shared" si="115"/>
        <v>0</v>
      </c>
      <c r="BV408" s="62"/>
      <c r="BW408" s="62">
        <f t="shared" si="116"/>
        <v>0</v>
      </c>
      <c r="BX408" s="62">
        <f t="shared" si="117"/>
        <v>0</v>
      </c>
      <c r="BY408" s="62">
        <f t="shared" si="118"/>
        <v>0</v>
      </c>
      <c r="BZ408" s="63">
        <f t="shared" si="119"/>
        <v>0</v>
      </c>
      <c r="CA408" s="22">
        <f t="shared" si="120"/>
        <v>0</v>
      </c>
      <c r="CB408" s="23">
        <f t="shared" si="121"/>
        <v>0</v>
      </c>
      <c r="CC408" s="24">
        <f t="shared" si="122"/>
        <v>0</v>
      </c>
      <c r="CD408" s="64">
        <f t="shared" si="123"/>
        <v>-1</v>
      </c>
      <c r="CE408" s="30"/>
      <c r="CF408" s="64" t="e">
        <f t="shared" si="124"/>
        <v>#N/A</v>
      </c>
      <c r="CG408" s="65">
        <f t="shared" si="125"/>
        <v>1</v>
      </c>
      <c r="CH408" s="64">
        <f t="shared" si="126"/>
        <v>0</v>
      </c>
      <c r="CI408" s="66" t="e">
        <f>VLOOKUP(A408,[1]DATA!$A$6:$AI$331,34,0)</f>
        <v>#N/A</v>
      </c>
      <c r="CJ408" s="67" t="e">
        <f>VLOOKUP(A408,[2]CHAMCONG!A$7:CI$333,79,0)</f>
        <v>#N/A</v>
      </c>
      <c r="CK408" s="68" t="e">
        <f t="shared" si="127"/>
        <v>#N/A</v>
      </c>
    </row>
    <row r="409" spans="1:89" x14ac:dyDescent="0.25">
      <c r="A409" s="83"/>
      <c r="B409" s="70"/>
      <c r="C409" s="77"/>
      <c r="D409" s="84"/>
      <c r="E409" s="69"/>
      <c r="F409" s="69"/>
      <c r="G409" s="73"/>
      <c r="H409" s="73"/>
      <c r="I409" s="75"/>
      <c r="J409" s="75"/>
      <c r="K409" s="73"/>
      <c r="L409" s="73"/>
      <c r="M409" s="73"/>
      <c r="N409" s="73"/>
      <c r="O409" s="75"/>
      <c r="P409" s="75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62">
        <f t="shared" si="111"/>
        <v>0</v>
      </c>
      <c r="BR409" s="62">
        <f t="shared" si="112"/>
        <v>0</v>
      </c>
      <c r="BS409" s="62">
        <f t="shared" si="113"/>
        <v>0</v>
      </c>
      <c r="BT409" s="62">
        <f t="shared" si="114"/>
        <v>0</v>
      </c>
      <c r="BU409" s="62">
        <f t="shared" si="115"/>
        <v>0</v>
      </c>
      <c r="BV409" s="62"/>
      <c r="BW409" s="62">
        <f t="shared" si="116"/>
        <v>0</v>
      </c>
      <c r="BX409" s="62">
        <f t="shared" si="117"/>
        <v>0</v>
      </c>
      <c r="BY409" s="62">
        <f t="shared" si="118"/>
        <v>0</v>
      </c>
      <c r="BZ409" s="63">
        <f t="shared" si="119"/>
        <v>0</v>
      </c>
      <c r="CA409" s="22">
        <f t="shared" si="120"/>
        <v>0</v>
      </c>
      <c r="CB409" s="23">
        <f t="shared" si="121"/>
        <v>0</v>
      </c>
      <c r="CC409" s="24">
        <f t="shared" si="122"/>
        <v>0</v>
      </c>
      <c r="CD409" s="64">
        <f t="shared" si="123"/>
        <v>-1</v>
      </c>
      <c r="CE409" s="30"/>
      <c r="CF409" s="64" t="e">
        <f t="shared" si="124"/>
        <v>#N/A</v>
      </c>
      <c r="CG409" s="65">
        <f t="shared" si="125"/>
        <v>1</v>
      </c>
      <c r="CH409" s="64">
        <f t="shared" si="126"/>
        <v>0</v>
      </c>
      <c r="CI409" s="66" t="e">
        <f>VLOOKUP(A409,[1]DATA!$A$6:$AI$331,34,0)</f>
        <v>#N/A</v>
      </c>
      <c r="CJ409" s="67" t="e">
        <f>VLOOKUP(A409,[2]CHAMCONG!A$7:CI$333,79,0)</f>
        <v>#N/A</v>
      </c>
      <c r="CK409" s="68" t="e">
        <f t="shared" si="127"/>
        <v>#N/A</v>
      </c>
    </row>
    <row r="410" spans="1:89" x14ac:dyDescent="0.25">
      <c r="A410" s="83"/>
      <c r="B410" s="70"/>
      <c r="C410" s="77"/>
      <c r="D410" s="84"/>
      <c r="E410" s="69"/>
      <c r="F410" s="69"/>
      <c r="G410" s="73"/>
      <c r="H410" s="73"/>
      <c r="I410" s="75"/>
      <c r="J410" s="75"/>
      <c r="K410" s="73"/>
      <c r="L410" s="73"/>
      <c r="M410" s="73"/>
      <c r="N410" s="73"/>
      <c r="O410" s="75"/>
      <c r="P410" s="75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62">
        <f t="shared" si="111"/>
        <v>0</v>
      </c>
      <c r="BR410" s="62">
        <f t="shared" si="112"/>
        <v>0</v>
      </c>
      <c r="BS410" s="62">
        <f t="shared" si="113"/>
        <v>0</v>
      </c>
      <c r="BT410" s="62">
        <f t="shared" si="114"/>
        <v>0</v>
      </c>
      <c r="BU410" s="62">
        <f t="shared" si="115"/>
        <v>0</v>
      </c>
      <c r="BV410" s="62"/>
      <c r="BW410" s="62">
        <f t="shared" si="116"/>
        <v>0</v>
      </c>
      <c r="BX410" s="62">
        <f t="shared" si="117"/>
        <v>0</v>
      </c>
      <c r="BY410" s="62">
        <f t="shared" si="118"/>
        <v>0</v>
      </c>
      <c r="BZ410" s="63">
        <f t="shared" si="119"/>
        <v>0</v>
      </c>
      <c r="CA410" s="22">
        <f t="shared" si="120"/>
        <v>0</v>
      </c>
      <c r="CB410" s="23">
        <f t="shared" si="121"/>
        <v>0</v>
      </c>
      <c r="CC410" s="24">
        <f t="shared" si="122"/>
        <v>0</v>
      </c>
      <c r="CD410" s="64">
        <f t="shared" si="123"/>
        <v>-1</v>
      </c>
      <c r="CE410" s="30"/>
      <c r="CF410" s="64" t="e">
        <f t="shared" si="124"/>
        <v>#N/A</v>
      </c>
      <c r="CG410" s="65">
        <f t="shared" si="125"/>
        <v>1</v>
      </c>
      <c r="CH410" s="64">
        <f t="shared" si="126"/>
        <v>0</v>
      </c>
      <c r="CI410" s="66" t="e">
        <f>VLOOKUP(A410,[1]DATA!$A$6:$AI$331,34,0)</f>
        <v>#N/A</v>
      </c>
      <c r="CJ410" s="67" t="e">
        <f>VLOOKUP(A410,[2]CHAMCONG!A$7:CI$333,79,0)</f>
        <v>#N/A</v>
      </c>
      <c r="CK410" s="68" t="e">
        <f t="shared" si="127"/>
        <v>#N/A</v>
      </c>
    </row>
    <row r="411" spans="1:89" x14ac:dyDescent="0.25">
      <c r="A411" s="83"/>
      <c r="B411" s="70"/>
      <c r="C411" s="77"/>
      <c r="D411" s="84"/>
      <c r="E411" s="69"/>
      <c r="F411" s="69"/>
      <c r="G411" s="73"/>
      <c r="H411" s="73"/>
      <c r="I411" s="75"/>
      <c r="J411" s="75"/>
      <c r="K411" s="73"/>
      <c r="L411" s="73"/>
      <c r="M411" s="73"/>
      <c r="N411" s="73"/>
      <c r="O411" s="75"/>
      <c r="P411" s="75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62">
        <f t="shared" si="111"/>
        <v>0</v>
      </c>
      <c r="BR411" s="62">
        <f t="shared" si="112"/>
        <v>0</v>
      </c>
      <c r="BS411" s="62">
        <f t="shared" si="113"/>
        <v>0</v>
      </c>
      <c r="BT411" s="62">
        <f t="shared" si="114"/>
        <v>0</v>
      </c>
      <c r="BU411" s="62">
        <f t="shared" si="115"/>
        <v>0</v>
      </c>
      <c r="BV411" s="62"/>
      <c r="BW411" s="62">
        <f t="shared" si="116"/>
        <v>0</v>
      </c>
      <c r="BX411" s="62">
        <f t="shared" si="117"/>
        <v>0</v>
      </c>
      <c r="BY411" s="62">
        <f t="shared" si="118"/>
        <v>0</v>
      </c>
      <c r="BZ411" s="63">
        <f t="shared" si="119"/>
        <v>0</v>
      </c>
      <c r="CA411" s="22">
        <f t="shared" si="120"/>
        <v>0</v>
      </c>
      <c r="CB411" s="23">
        <f t="shared" si="121"/>
        <v>0</v>
      </c>
      <c r="CC411" s="24">
        <f t="shared" si="122"/>
        <v>0</v>
      </c>
      <c r="CD411" s="64">
        <f t="shared" si="123"/>
        <v>-1</v>
      </c>
      <c r="CE411" s="30"/>
      <c r="CF411" s="64" t="e">
        <f t="shared" si="124"/>
        <v>#N/A</v>
      </c>
      <c r="CG411" s="65">
        <f t="shared" si="125"/>
        <v>1</v>
      </c>
      <c r="CH411" s="64">
        <f t="shared" si="126"/>
        <v>0</v>
      </c>
      <c r="CI411" s="66" t="e">
        <f>VLOOKUP(A411,[1]DATA!$A$6:$AI$331,34,0)</f>
        <v>#N/A</v>
      </c>
      <c r="CJ411" s="67" t="e">
        <f>VLOOKUP(A411,[2]CHAMCONG!A$7:CI$333,79,0)</f>
        <v>#N/A</v>
      </c>
      <c r="CK411" s="68" t="e">
        <f t="shared" si="127"/>
        <v>#N/A</v>
      </c>
    </row>
    <row r="412" spans="1:89" x14ac:dyDescent="0.25">
      <c r="A412" s="83"/>
      <c r="B412" s="70"/>
      <c r="C412" s="77"/>
      <c r="D412" s="84"/>
      <c r="E412" s="69"/>
      <c r="F412" s="69"/>
      <c r="G412" s="73"/>
      <c r="H412" s="73"/>
      <c r="I412" s="75"/>
      <c r="J412" s="75"/>
      <c r="K412" s="73"/>
      <c r="L412" s="73"/>
      <c r="M412" s="73"/>
      <c r="N412" s="73"/>
      <c r="O412" s="75"/>
      <c r="P412" s="75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62">
        <f t="shared" si="111"/>
        <v>0</v>
      </c>
      <c r="BR412" s="62">
        <f t="shared" si="112"/>
        <v>0</v>
      </c>
      <c r="BS412" s="62">
        <f t="shared" si="113"/>
        <v>0</v>
      </c>
      <c r="BT412" s="62">
        <f t="shared" si="114"/>
        <v>0</v>
      </c>
      <c r="BU412" s="62">
        <f t="shared" si="115"/>
        <v>0</v>
      </c>
      <c r="BV412" s="62"/>
      <c r="BW412" s="62">
        <f t="shared" si="116"/>
        <v>0</v>
      </c>
      <c r="BX412" s="62">
        <f t="shared" si="117"/>
        <v>0</v>
      </c>
      <c r="BY412" s="62">
        <f t="shared" si="118"/>
        <v>0</v>
      </c>
      <c r="BZ412" s="63">
        <f t="shared" si="119"/>
        <v>0</v>
      </c>
      <c r="CA412" s="22">
        <f t="shared" si="120"/>
        <v>0</v>
      </c>
      <c r="CB412" s="23">
        <f t="shared" si="121"/>
        <v>0</v>
      </c>
      <c r="CC412" s="24">
        <f t="shared" si="122"/>
        <v>0</v>
      </c>
      <c r="CD412" s="64">
        <f t="shared" si="123"/>
        <v>-1</v>
      </c>
      <c r="CE412" s="30"/>
      <c r="CF412" s="64" t="e">
        <f t="shared" si="124"/>
        <v>#N/A</v>
      </c>
      <c r="CG412" s="65">
        <f t="shared" si="125"/>
        <v>1</v>
      </c>
      <c r="CH412" s="64">
        <f t="shared" si="126"/>
        <v>0</v>
      </c>
      <c r="CI412" s="66" t="e">
        <f>VLOOKUP(A412,[1]DATA!$A$6:$AI$331,34,0)</f>
        <v>#N/A</v>
      </c>
      <c r="CJ412" s="67" t="e">
        <f>VLOOKUP(A412,[2]CHAMCONG!A$7:CI$333,79,0)</f>
        <v>#N/A</v>
      </c>
      <c r="CK412" s="68" t="e">
        <f t="shared" si="127"/>
        <v>#N/A</v>
      </c>
    </row>
    <row r="413" spans="1:89" x14ac:dyDescent="0.25">
      <c r="A413" s="83"/>
      <c r="B413" s="70"/>
      <c r="C413" s="77"/>
      <c r="D413" s="84"/>
      <c r="E413" s="69"/>
      <c r="F413" s="69"/>
      <c r="G413" s="73"/>
      <c r="H413" s="73"/>
      <c r="I413" s="75"/>
      <c r="J413" s="75"/>
      <c r="K413" s="73"/>
      <c r="L413" s="73"/>
      <c r="M413" s="73"/>
      <c r="N413" s="73"/>
      <c r="O413" s="75"/>
      <c r="P413" s="75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62">
        <f t="shared" si="111"/>
        <v>0</v>
      </c>
      <c r="BR413" s="62">
        <f t="shared" si="112"/>
        <v>0</v>
      </c>
      <c r="BS413" s="62">
        <f t="shared" si="113"/>
        <v>0</v>
      </c>
      <c r="BT413" s="62">
        <f t="shared" si="114"/>
        <v>0</v>
      </c>
      <c r="BU413" s="62">
        <f t="shared" si="115"/>
        <v>0</v>
      </c>
      <c r="BV413" s="62"/>
      <c r="BW413" s="62">
        <f t="shared" si="116"/>
        <v>0</v>
      </c>
      <c r="BX413" s="62">
        <f t="shared" si="117"/>
        <v>0</v>
      </c>
      <c r="BY413" s="62">
        <f t="shared" si="118"/>
        <v>0</v>
      </c>
      <c r="BZ413" s="63">
        <f t="shared" si="119"/>
        <v>0</v>
      </c>
      <c r="CA413" s="22">
        <f t="shared" si="120"/>
        <v>0</v>
      </c>
      <c r="CB413" s="23">
        <f t="shared" si="121"/>
        <v>0</v>
      </c>
      <c r="CC413" s="24">
        <f t="shared" si="122"/>
        <v>0</v>
      </c>
      <c r="CD413" s="64">
        <f t="shared" si="123"/>
        <v>-1</v>
      </c>
      <c r="CE413" s="30"/>
      <c r="CF413" s="64" t="e">
        <f t="shared" si="124"/>
        <v>#N/A</v>
      </c>
      <c r="CG413" s="65">
        <f t="shared" si="125"/>
        <v>1</v>
      </c>
      <c r="CH413" s="64">
        <f t="shared" si="126"/>
        <v>0</v>
      </c>
      <c r="CI413" s="66" t="e">
        <f>VLOOKUP(A413,[1]DATA!$A$6:$AI$331,34,0)</f>
        <v>#N/A</v>
      </c>
      <c r="CJ413" s="67" t="e">
        <f>VLOOKUP(A413,[2]CHAMCONG!A$7:CI$333,79,0)</f>
        <v>#N/A</v>
      </c>
      <c r="CK413" s="68" t="e">
        <f t="shared" si="127"/>
        <v>#N/A</v>
      </c>
    </row>
    <row r="414" spans="1:89" x14ac:dyDescent="0.25">
      <c r="A414" s="83"/>
      <c r="B414" s="70"/>
      <c r="C414" s="77"/>
      <c r="D414" s="84"/>
      <c r="E414" s="69"/>
      <c r="F414" s="69"/>
      <c r="G414" s="73"/>
      <c r="H414" s="73"/>
      <c r="I414" s="75"/>
      <c r="J414" s="75"/>
      <c r="K414" s="73"/>
      <c r="L414" s="73"/>
      <c r="M414" s="73"/>
      <c r="N414" s="73"/>
      <c r="O414" s="75"/>
      <c r="P414" s="75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62">
        <f t="shared" si="111"/>
        <v>0</v>
      </c>
      <c r="BR414" s="62">
        <f t="shared" si="112"/>
        <v>0</v>
      </c>
      <c r="BS414" s="62">
        <f t="shared" si="113"/>
        <v>0</v>
      </c>
      <c r="BT414" s="62">
        <f t="shared" si="114"/>
        <v>0</v>
      </c>
      <c r="BU414" s="62">
        <f t="shared" si="115"/>
        <v>0</v>
      </c>
      <c r="BV414" s="62"/>
      <c r="BW414" s="62">
        <f t="shared" si="116"/>
        <v>0</v>
      </c>
      <c r="BX414" s="62">
        <f t="shared" si="117"/>
        <v>0</v>
      </c>
      <c r="BY414" s="62">
        <f t="shared" si="118"/>
        <v>0</v>
      </c>
      <c r="BZ414" s="63">
        <f t="shared" si="119"/>
        <v>0</v>
      </c>
      <c r="CA414" s="22">
        <f t="shared" si="120"/>
        <v>0</v>
      </c>
      <c r="CB414" s="23">
        <f t="shared" si="121"/>
        <v>0</v>
      </c>
      <c r="CC414" s="24">
        <f t="shared" si="122"/>
        <v>0</v>
      </c>
      <c r="CD414" s="64">
        <f t="shared" si="123"/>
        <v>-1</v>
      </c>
      <c r="CE414" s="30"/>
      <c r="CF414" s="64" t="e">
        <f t="shared" si="124"/>
        <v>#N/A</v>
      </c>
      <c r="CG414" s="65">
        <f t="shared" si="125"/>
        <v>1</v>
      </c>
      <c r="CH414" s="64">
        <f t="shared" si="126"/>
        <v>0</v>
      </c>
      <c r="CI414" s="66" t="e">
        <f>VLOOKUP(A414,[1]DATA!$A$6:$AI$331,34,0)</f>
        <v>#N/A</v>
      </c>
      <c r="CJ414" s="67" t="e">
        <f>VLOOKUP(A414,[2]CHAMCONG!A$7:CI$333,79,0)</f>
        <v>#N/A</v>
      </c>
      <c r="CK414" s="68" t="e">
        <f t="shared" si="127"/>
        <v>#N/A</v>
      </c>
    </row>
    <row r="415" spans="1:89" x14ac:dyDescent="0.25">
      <c r="A415" s="83"/>
      <c r="B415" s="70"/>
      <c r="C415" s="77"/>
      <c r="D415" s="84"/>
      <c r="E415" s="69"/>
      <c r="F415" s="69"/>
      <c r="G415" s="73"/>
      <c r="H415" s="73"/>
      <c r="I415" s="75"/>
      <c r="J415" s="75"/>
      <c r="K415" s="73"/>
      <c r="L415" s="73"/>
      <c r="M415" s="73"/>
      <c r="N415" s="73"/>
      <c r="O415" s="75"/>
      <c r="P415" s="75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62">
        <f t="shared" si="111"/>
        <v>0</v>
      </c>
      <c r="BR415" s="62">
        <f t="shared" si="112"/>
        <v>0</v>
      </c>
      <c r="BS415" s="62">
        <f t="shared" si="113"/>
        <v>0</v>
      </c>
      <c r="BT415" s="62">
        <f t="shared" si="114"/>
        <v>0</v>
      </c>
      <c r="BU415" s="62">
        <f t="shared" si="115"/>
        <v>0</v>
      </c>
      <c r="BV415" s="62"/>
      <c r="BW415" s="62">
        <f t="shared" si="116"/>
        <v>0</v>
      </c>
      <c r="BX415" s="62">
        <f t="shared" si="117"/>
        <v>0</v>
      </c>
      <c r="BY415" s="62">
        <f t="shared" si="118"/>
        <v>0</v>
      </c>
      <c r="BZ415" s="63">
        <f t="shared" si="119"/>
        <v>0</v>
      </c>
      <c r="CA415" s="22">
        <f t="shared" si="120"/>
        <v>0</v>
      </c>
      <c r="CB415" s="23">
        <f t="shared" si="121"/>
        <v>0</v>
      </c>
      <c r="CC415" s="24">
        <f t="shared" si="122"/>
        <v>0</v>
      </c>
      <c r="CD415" s="64">
        <f t="shared" si="123"/>
        <v>-1</v>
      </c>
      <c r="CE415" s="30"/>
      <c r="CF415" s="64" t="e">
        <f t="shared" si="124"/>
        <v>#N/A</v>
      </c>
      <c r="CG415" s="65">
        <f t="shared" si="125"/>
        <v>1</v>
      </c>
      <c r="CH415" s="64">
        <f t="shared" si="126"/>
        <v>0</v>
      </c>
      <c r="CI415" s="66" t="e">
        <f>VLOOKUP(A415,[1]DATA!$A$6:$AI$331,34,0)</f>
        <v>#N/A</v>
      </c>
      <c r="CJ415" s="67" t="e">
        <f>VLOOKUP(A415,[2]CHAMCONG!A$7:CI$333,79,0)</f>
        <v>#N/A</v>
      </c>
      <c r="CK415" s="68" t="e">
        <f t="shared" si="127"/>
        <v>#N/A</v>
      </c>
    </row>
    <row r="416" spans="1:89" x14ac:dyDescent="0.25">
      <c r="A416" s="83"/>
      <c r="B416" s="70"/>
      <c r="C416" s="77"/>
      <c r="D416" s="84"/>
      <c r="E416" s="69"/>
      <c r="F416" s="69"/>
      <c r="G416" s="73"/>
      <c r="H416" s="73"/>
      <c r="I416" s="75"/>
      <c r="J416" s="75"/>
      <c r="K416" s="73"/>
      <c r="L416" s="73"/>
      <c r="M416" s="73"/>
      <c r="N416" s="73"/>
      <c r="O416" s="75"/>
      <c r="P416" s="75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62">
        <f t="shared" si="111"/>
        <v>0</v>
      </c>
      <c r="BR416" s="62">
        <f t="shared" si="112"/>
        <v>0</v>
      </c>
      <c r="BS416" s="62">
        <f t="shared" si="113"/>
        <v>0</v>
      </c>
      <c r="BT416" s="62">
        <f t="shared" si="114"/>
        <v>0</v>
      </c>
      <c r="BU416" s="62">
        <f t="shared" si="115"/>
        <v>0</v>
      </c>
      <c r="BV416" s="62"/>
      <c r="BW416" s="62">
        <f t="shared" si="116"/>
        <v>0</v>
      </c>
      <c r="BX416" s="62">
        <f t="shared" si="117"/>
        <v>0</v>
      </c>
      <c r="BY416" s="62">
        <f t="shared" si="118"/>
        <v>0</v>
      </c>
      <c r="BZ416" s="63">
        <f t="shared" si="119"/>
        <v>0</v>
      </c>
      <c r="CA416" s="22">
        <f t="shared" si="120"/>
        <v>0</v>
      </c>
      <c r="CB416" s="23">
        <f t="shared" si="121"/>
        <v>0</v>
      </c>
      <c r="CC416" s="24">
        <f t="shared" si="122"/>
        <v>0</v>
      </c>
      <c r="CD416" s="64">
        <f t="shared" si="123"/>
        <v>-1</v>
      </c>
      <c r="CE416" s="30"/>
      <c r="CF416" s="64" t="e">
        <f t="shared" si="124"/>
        <v>#N/A</v>
      </c>
      <c r="CG416" s="65">
        <f t="shared" si="125"/>
        <v>1</v>
      </c>
      <c r="CH416" s="64">
        <f t="shared" si="126"/>
        <v>0</v>
      </c>
      <c r="CI416" s="66" t="e">
        <f>VLOOKUP(A416,[1]DATA!$A$6:$AI$331,34,0)</f>
        <v>#N/A</v>
      </c>
      <c r="CJ416" s="67" t="e">
        <f>VLOOKUP(A416,[2]CHAMCONG!A$7:CI$333,79,0)</f>
        <v>#N/A</v>
      </c>
      <c r="CK416" s="68" t="e">
        <f t="shared" si="127"/>
        <v>#N/A</v>
      </c>
    </row>
    <row r="417" spans="1:89" x14ac:dyDescent="0.25">
      <c r="A417" s="83"/>
      <c r="B417" s="70"/>
      <c r="C417" s="77"/>
      <c r="D417" s="84"/>
      <c r="E417" s="69"/>
      <c r="F417" s="69"/>
      <c r="G417" s="73"/>
      <c r="H417" s="73"/>
      <c r="I417" s="75"/>
      <c r="J417" s="75"/>
      <c r="K417" s="73"/>
      <c r="L417" s="73"/>
      <c r="M417" s="73"/>
      <c r="N417" s="73"/>
      <c r="O417" s="75"/>
      <c r="P417" s="75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62">
        <f t="shared" si="111"/>
        <v>0</v>
      </c>
      <c r="BR417" s="62">
        <f t="shared" si="112"/>
        <v>0</v>
      </c>
      <c r="BS417" s="62">
        <f t="shared" si="113"/>
        <v>0</v>
      </c>
      <c r="BT417" s="62">
        <f t="shared" si="114"/>
        <v>0</v>
      </c>
      <c r="BU417" s="62">
        <f t="shared" si="115"/>
        <v>0</v>
      </c>
      <c r="BV417" s="62"/>
      <c r="BW417" s="62">
        <f t="shared" si="116"/>
        <v>0</v>
      </c>
      <c r="BX417" s="62">
        <f t="shared" si="117"/>
        <v>0</v>
      </c>
      <c r="BY417" s="62">
        <f t="shared" si="118"/>
        <v>0</v>
      </c>
      <c r="BZ417" s="63">
        <f t="shared" si="119"/>
        <v>0</v>
      </c>
      <c r="CA417" s="22">
        <f t="shared" si="120"/>
        <v>0</v>
      </c>
      <c r="CB417" s="23">
        <f t="shared" si="121"/>
        <v>0</v>
      </c>
      <c r="CC417" s="24">
        <f t="shared" si="122"/>
        <v>0</v>
      </c>
      <c r="CD417" s="64">
        <f t="shared" si="123"/>
        <v>-1</v>
      </c>
      <c r="CE417" s="30"/>
      <c r="CF417" s="64" t="e">
        <f t="shared" si="124"/>
        <v>#N/A</v>
      </c>
      <c r="CG417" s="65">
        <f t="shared" si="125"/>
        <v>1</v>
      </c>
      <c r="CH417" s="64">
        <f t="shared" si="126"/>
        <v>0</v>
      </c>
      <c r="CI417" s="66" t="e">
        <f>VLOOKUP(A417,[1]DATA!$A$6:$AI$331,34,0)</f>
        <v>#N/A</v>
      </c>
      <c r="CJ417" s="67" t="e">
        <f>VLOOKUP(A417,[2]CHAMCONG!A$7:CI$333,79,0)</f>
        <v>#N/A</v>
      </c>
      <c r="CK417" s="68" t="e">
        <f t="shared" si="127"/>
        <v>#N/A</v>
      </c>
    </row>
    <row r="418" spans="1:89" x14ac:dyDescent="0.25">
      <c r="A418" s="83"/>
      <c r="B418" s="70"/>
      <c r="C418" s="77"/>
      <c r="D418" s="84"/>
      <c r="E418" s="69"/>
      <c r="F418" s="69"/>
      <c r="G418" s="73"/>
      <c r="H418" s="73"/>
      <c r="I418" s="75"/>
      <c r="J418" s="75"/>
      <c r="K418" s="73"/>
      <c r="L418" s="73"/>
      <c r="M418" s="73"/>
      <c r="N418" s="73"/>
      <c r="O418" s="75"/>
      <c r="P418" s="75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62">
        <f t="shared" si="111"/>
        <v>0</v>
      </c>
      <c r="BR418" s="62">
        <f t="shared" si="112"/>
        <v>0</v>
      </c>
      <c r="BS418" s="62">
        <f t="shared" si="113"/>
        <v>0</v>
      </c>
      <c r="BT418" s="62">
        <f t="shared" si="114"/>
        <v>0</v>
      </c>
      <c r="BU418" s="62">
        <f t="shared" si="115"/>
        <v>0</v>
      </c>
      <c r="BV418" s="62"/>
      <c r="BW418" s="62">
        <f t="shared" si="116"/>
        <v>0</v>
      </c>
      <c r="BX418" s="62">
        <f t="shared" si="117"/>
        <v>0</v>
      </c>
      <c r="BY418" s="62">
        <f t="shared" si="118"/>
        <v>0</v>
      </c>
      <c r="BZ418" s="63">
        <f t="shared" si="119"/>
        <v>0</v>
      </c>
      <c r="CA418" s="22">
        <f t="shared" si="120"/>
        <v>0</v>
      </c>
      <c r="CB418" s="23">
        <f t="shared" si="121"/>
        <v>0</v>
      </c>
      <c r="CC418" s="24">
        <f t="shared" si="122"/>
        <v>0</v>
      </c>
      <c r="CD418" s="64">
        <f t="shared" si="123"/>
        <v>-1</v>
      </c>
      <c r="CE418" s="30"/>
      <c r="CF418" s="64" t="e">
        <f t="shared" si="124"/>
        <v>#N/A</v>
      </c>
      <c r="CG418" s="65">
        <f t="shared" si="125"/>
        <v>1</v>
      </c>
      <c r="CH418" s="64">
        <f t="shared" si="126"/>
        <v>0</v>
      </c>
      <c r="CI418" s="66" t="e">
        <f>VLOOKUP(A418,[1]DATA!$A$6:$AI$331,34,0)</f>
        <v>#N/A</v>
      </c>
      <c r="CJ418" s="67" t="e">
        <f>VLOOKUP(A418,[2]CHAMCONG!A$7:CI$333,79,0)</f>
        <v>#N/A</v>
      </c>
      <c r="CK418" s="68" t="e">
        <f t="shared" si="127"/>
        <v>#N/A</v>
      </c>
    </row>
    <row r="419" spans="1:89" x14ac:dyDescent="0.25">
      <c r="A419" s="83"/>
      <c r="B419" s="70"/>
      <c r="C419" s="77"/>
      <c r="D419" s="84"/>
      <c r="E419" s="69"/>
      <c r="F419" s="69"/>
      <c r="G419" s="73"/>
      <c r="H419" s="73"/>
      <c r="I419" s="75"/>
      <c r="J419" s="75"/>
      <c r="K419" s="73"/>
      <c r="L419" s="73"/>
      <c r="M419" s="73"/>
      <c r="N419" s="73"/>
      <c r="O419" s="75"/>
      <c r="P419" s="75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62">
        <f t="shared" si="111"/>
        <v>0</v>
      </c>
      <c r="BR419" s="62">
        <f t="shared" si="112"/>
        <v>0</v>
      </c>
      <c r="BS419" s="62">
        <f t="shared" si="113"/>
        <v>0</v>
      </c>
      <c r="BT419" s="62">
        <f t="shared" si="114"/>
        <v>0</v>
      </c>
      <c r="BU419" s="62">
        <f t="shared" si="115"/>
        <v>0</v>
      </c>
      <c r="BV419" s="62"/>
      <c r="BW419" s="62">
        <f t="shared" si="116"/>
        <v>0</v>
      </c>
      <c r="BX419" s="62">
        <f t="shared" si="117"/>
        <v>0</v>
      </c>
      <c r="BY419" s="62">
        <f t="shared" si="118"/>
        <v>0</v>
      </c>
      <c r="BZ419" s="63">
        <f t="shared" si="119"/>
        <v>0</v>
      </c>
      <c r="CA419" s="22">
        <f t="shared" si="120"/>
        <v>0</v>
      </c>
      <c r="CB419" s="23">
        <f t="shared" si="121"/>
        <v>0</v>
      </c>
      <c r="CC419" s="24">
        <f t="shared" si="122"/>
        <v>0</v>
      </c>
      <c r="CD419" s="64">
        <f t="shared" si="123"/>
        <v>-1</v>
      </c>
      <c r="CE419" s="30"/>
      <c r="CF419" s="64" t="e">
        <f t="shared" si="124"/>
        <v>#N/A</v>
      </c>
      <c r="CG419" s="65">
        <f t="shared" si="125"/>
        <v>1</v>
      </c>
      <c r="CH419" s="64">
        <f t="shared" si="126"/>
        <v>0</v>
      </c>
      <c r="CI419" s="66" t="e">
        <f>VLOOKUP(A419,[1]DATA!$A$6:$AI$331,34,0)</f>
        <v>#N/A</v>
      </c>
      <c r="CJ419" s="67" t="e">
        <f>VLOOKUP(A419,[2]CHAMCONG!A$7:CI$333,79,0)</f>
        <v>#N/A</v>
      </c>
      <c r="CK419" s="68" t="e">
        <f t="shared" si="127"/>
        <v>#N/A</v>
      </c>
    </row>
    <row r="420" spans="1:89" x14ac:dyDescent="0.25">
      <c r="A420" s="83"/>
      <c r="B420" s="70"/>
      <c r="C420" s="77"/>
      <c r="D420" s="84"/>
      <c r="E420" s="69"/>
      <c r="F420" s="69"/>
      <c r="G420" s="73"/>
      <c r="H420" s="73"/>
      <c r="I420" s="75"/>
      <c r="J420" s="75"/>
      <c r="K420" s="73"/>
      <c r="L420" s="73"/>
      <c r="M420" s="73"/>
      <c r="N420" s="73"/>
      <c r="O420" s="75"/>
      <c r="P420" s="75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62">
        <f t="shared" si="111"/>
        <v>0</v>
      </c>
      <c r="BR420" s="62">
        <f t="shared" si="112"/>
        <v>0</v>
      </c>
      <c r="BS420" s="62">
        <f t="shared" si="113"/>
        <v>0</v>
      </c>
      <c r="BT420" s="62">
        <f t="shared" si="114"/>
        <v>0</v>
      </c>
      <c r="BU420" s="62">
        <f t="shared" si="115"/>
        <v>0</v>
      </c>
      <c r="BV420" s="62"/>
      <c r="BW420" s="62">
        <f t="shared" si="116"/>
        <v>0</v>
      </c>
      <c r="BX420" s="62">
        <f t="shared" si="117"/>
        <v>0</v>
      </c>
      <c r="BY420" s="62">
        <f t="shared" si="118"/>
        <v>0</v>
      </c>
      <c r="BZ420" s="63">
        <f t="shared" si="119"/>
        <v>0</v>
      </c>
      <c r="CA420" s="22">
        <f t="shared" si="120"/>
        <v>0</v>
      </c>
      <c r="CB420" s="23">
        <f t="shared" si="121"/>
        <v>0</v>
      </c>
      <c r="CC420" s="24">
        <f t="shared" si="122"/>
        <v>0</v>
      </c>
      <c r="CD420" s="64">
        <f t="shared" si="123"/>
        <v>-1</v>
      </c>
      <c r="CE420" s="30"/>
      <c r="CF420" s="64" t="e">
        <f t="shared" si="124"/>
        <v>#N/A</v>
      </c>
      <c r="CG420" s="65">
        <f t="shared" si="125"/>
        <v>1</v>
      </c>
      <c r="CH420" s="64">
        <f t="shared" si="126"/>
        <v>0</v>
      </c>
      <c r="CI420" s="66" t="e">
        <f>VLOOKUP(A420,[1]DATA!$A$6:$AI$331,34,0)</f>
        <v>#N/A</v>
      </c>
      <c r="CJ420" s="67" t="e">
        <f>VLOOKUP(A420,[2]CHAMCONG!A$7:CI$333,79,0)</f>
        <v>#N/A</v>
      </c>
      <c r="CK420" s="68" t="e">
        <f t="shared" si="127"/>
        <v>#N/A</v>
      </c>
    </row>
    <row r="421" spans="1:89" x14ac:dyDescent="0.25">
      <c r="A421" s="83"/>
      <c r="B421" s="70"/>
      <c r="C421" s="77"/>
      <c r="D421" s="84"/>
      <c r="E421" s="69"/>
      <c r="F421" s="69"/>
      <c r="G421" s="73"/>
      <c r="H421" s="73"/>
      <c r="I421" s="75"/>
      <c r="J421" s="75"/>
      <c r="K421" s="73"/>
      <c r="L421" s="73"/>
      <c r="M421" s="73"/>
      <c r="N421" s="73"/>
      <c r="O421" s="75"/>
      <c r="P421" s="75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62">
        <f t="shared" si="111"/>
        <v>0</v>
      </c>
      <c r="BR421" s="62">
        <f t="shared" si="112"/>
        <v>0</v>
      </c>
      <c r="BS421" s="62">
        <f t="shared" si="113"/>
        <v>0</v>
      </c>
      <c r="BT421" s="62">
        <f t="shared" si="114"/>
        <v>0</v>
      </c>
      <c r="BU421" s="62">
        <f t="shared" si="115"/>
        <v>0</v>
      </c>
      <c r="BV421" s="62"/>
      <c r="BW421" s="62">
        <f t="shared" si="116"/>
        <v>0</v>
      </c>
      <c r="BX421" s="62">
        <f t="shared" si="117"/>
        <v>0</v>
      </c>
      <c r="BY421" s="62">
        <f t="shared" si="118"/>
        <v>0</v>
      </c>
      <c r="BZ421" s="63">
        <f t="shared" si="119"/>
        <v>0</v>
      </c>
      <c r="CA421" s="22">
        <f t="shared" si="120"/>
        <v>0</v>
      </c>
      <c r="CB421" s="23">
        <f t="shared" si="121"/>
        <v>0</v>
      </c>
      <c r="CC421" s="24">
        <f t="shared" si="122"/>
        <v>0</v>
      </c>
      <c r="CD421" s="64">
        <f t="shared" si="123"/>
        <v>-1</v>
      </c>
      <c r="CE421" s="30"/>
      <c r="CF421" s="64" t="e">
        <f t="shared" si="124"/>
        <v>#N/A</v>
      </c>
      <c r="CG421" s="65">
        <f t="shared" si="125"/>
        <v>1</v>
      </c>
      <c r="CH421" s="64">
        <f t="shared" si="126"/>
        <v>0</v>
      </c>
      <c r="CI421" s="66" t="e">
        <f>VLOOKUP(A421,[1]DATA!$A$6:$AI$331,34,0)</f>
        <v>#N/A</v>
      </c>
      <c r="CJ421" s="67" t="e">
        <f>VLOOKUP(A421,[2]CHAMCONG!A$7:CI$333,79,0)</f>
        <v>#N/A</v>
      </c>
      <c r="CK421" s="68" t="e">
        <f t="shared" si="127"/>
        <v>#N/A</v>
      </c>
    </row>
    <row r="422" spans="1:89" x14ac:dyDescent="0.25">
      <c r="A422" s="83"/>
      <c r="B422" s="70"/>
      <c r="C422" s="77"/>
      <c r="D422" s="84"/>
      <c r="E422" s="69"/>
      <c r="F422" s="69"/>
      <c r="G422" s="73"/>
      <c r="H422" s="73"/>
      <c r="I422" s="75"/>
      <c r="J422" s="75"/>
      <c r="K422" s="73"/>
      <c r="L422" s="73"/>
      <c r="M422" s="73"/>
      <c r="N422" s="73"/>
      <c r="O422" s="75"/>
      <c r="P422" s="75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62">
        <f t="shared" si="111"/>
        <v>0</v>
      </c>
      <c r="BR422" s="62">
        <f t="shared" si="112"/>
        <v>0</v>
      </c>
      <c r="BS422" s="62">
        <f t="shared" si="113"/>
        <v>0</v>
      </c>
      <c r="BT422" s="62">
        <f t="shared" si="114"/>
        <v>0</v>
      </c>
      <c r="BU422" s="62">
        <f t="shared" si="115"/>
        <v>0</v>
      </c>
      <c r="BV422" s="62"/>
      <c r="BW422" s="62">
        <f t="shared" si="116"/>
        <v>0</v>
      </c>
      <c r="BX422" s="62">
        <f t="shared" si="117"/>
        <v>0</v>
      </c>
      <c r="BY422" s="62">
        <f t="shared" si="118"/>
        <v>0</v>
      </c>
      <c r="BZ422" s="63">
        <f t="shared" si="119"/>
        <v>0</v>
      </c>
      <c r="CA422" s="22">
        <f t="shared" si="120"/>
        <v>0</v>
      </c>
      <c r="CB422" s="23">
        <f t="shared" si="121"/>
        <v>0</v>
      </c>
      <c r="CC422" s="24">
        <f t="shared" si="122"/>
        <v>0</v>
      </c>
      <c r="CD422" s="64">
        <f t="shared" si="123"/>
        <v>-1</v>
      </c>
      <c r="CE422" s="30"/>
      <c r="CF422" s="64" t="e">
        <f t="shared" si="124"/>
        <v>#N/A</v>
      </c>
      <c r="CG422" s="65">
        <f t="shared" si="125"/>
        <v>1</v>
      </c>
      <c r="CH422" s="64">
        <f t="shared" si="126"/>
        <v>0</v>
      </c>
      <c r="CI422" s="66" t="e">
        <f>VLOOKUP(A422,[1]DATA!$A$6:$AI$331,34,0)</f>
        <v>#N/A</v>
      </c>
      <c r="CJ422" s="67" t="e">
        <f>VLOOKUP(A422,[2]CHAMCONG!A$7:CI$333,79,0)</f>
        <v>#N/A</v>
      </c>
      <c r="CK422" s="68" t="e">
        <f t="shared" si="127"/>
        <v>#N/A</v>
      </c>
    </row>
    <row r="423" spans="1:89" x14ac:dyDescent="0.25">
      <c r="A423" s="83"/>
      <c r="B423" s="70"/>
      <c r="C423" s="77"/>
      <c r="D423" s="84"/>
      <c r="E423" s="69"/>
      <c r="F423" s="69"/>
      <c r="G423" s="73"/>
      <c r="H423" s="73"/>
      <c r="I423" s="75"/>
      <c r="J423" s="75"/>
      <c r="K423" s="73"/>
      <c r="L423" s="73"/>
      <c r="M423" s="73"/>
      <c r="N423" s="73"/>
      <c r="O423" s="75"/>
      <c r="P423" s="75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62">
        <f t="shared" si="111"/>
        <v>0</v>
      </c>
      <c r="BR423" s="62">
        <f t="shared" si="112"/>
        <v>0</v>
      </c>
      <c r="BS423" s="62">
        <f t="shared" si="113"/>
        <v>0</v>
      </c>
      <c r="BT423" s="62">
        <f t="shared" si="114"/>
        <v>0</v>
      </c>
      <c r="BU423" s="62">
        <f t="shared" si="115"/>
        <v>0</v>
      </c>
      <c r="BV423" s="62"/>
      <c r="BW423" s="62">
        <f t="shared" si="116"/>
        <v>0</v>
      </c>
      <c r="BX423" s="62">
        <f t="shared" si="117"/>
        <v>0</v>
      </c>
      <c r="BY423" s="62">
        <f t="shared" si="118"/>
        <v>0</v>
      </c>
      <c r="BZ423" s="63">
        <f t="shared" si="119"/>
        <v>0</v>
      </c>
      <c r="CA423" s="22">
        <f t="shared" si="120"/>
        <v>0</v>
      </c>
      <c r="CB423" s="23">
        <f t="shared" si="121"/>
        <v>0</v>
      </c>
      <c r="CC423" s="24">
        <f t="shared" si="122"/>
        <v>0</v>
      </c>
      <c r="CD423" s="64">
        <f t="shared" si="123"/>
        <v>-1</v>
      </c>
      <c r="CE423" s="30"/>
      <c r="CF423" s="64" t="e">
        <f t="shared" si="124"/>
        <v>#N/A</v>
      </c>
      <c r="CG423" s="65">
        <f t="shared" si="125"/>
        <v>1</v>
      </c>
      <c r="CH423" s="64">
        <f t="shared" si="126"/>
        <v>0</v>
      </c>
      <c r="CI423" s="66" t="e">
        <f>VLOOKUP(A423,[1]DATA!$A$6:$AI$331,34,0)</f>
        <v>#N/A</v>
      </c>
      <c r="CJ423" s="67" t="e">
        <f>VLOOKUP(A423,[2]CHAMCONG!A$7:CI$333,79,0)</f>
        <v>#N/A</v>
      </c>
      <c r="CK423" s="68" t="e">
        <f t="shared" si="127"/>
        <v>#N/A</v>
      </c>
    </row>
    <row r="424" spans="1:89" x14ac:dyDescent="0.25">
      <c r="A424" s="90"/>
      <c r="B424" s="70"/>
      <c r="C424" s="77"/>
      <c r="D424" s="84"/>
      <c r="E424" s="69"/>
      <c r="F424" s="69"/>
      <c r="G424" s="73"/>
      <c r="H424" s="73"/>
      <c r="I424" s="75"/>
      <c r="J424" s="75"/>
      <c r="K424" s="73"/>
      <c r="L424" s="73"/>
      <c r="M424" s="73"/>
      <c r="N424" s="73"/>
      <c r="O424" s="75"/>
      <c r="P424" s="75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62">
        <f t="shared" si="111"/>
        <v>0</v>
      </c>
      <c r="BR424" s="62">
        <f t="shared" si="112"/>
        <v>0</v>
      </c>
      <c r="BS424" s="62">
        <f t="shared" si="113"/>
        <v>0</v>
      </c>
      <c r="BT424" s="62">
        <f t="shared" si="114"/>
        <v>0</v>
      </c>
      <c r="BU424" s="62">
        <f t="shared" si="115"/>
        <v>0</v>
      </c>
      <c r="BV424" s="62"/>
      <c r="BW424" s="62">
        <f t="shared" si="116"/>
        <v>0</v>
      </c>
      <c r="BX424" s="62">
        <f t="shared" si="117"/>
        <v>0</v>
      </c>
      <c r="BY424" s="62">
        <f t="shared" si="118"/>
        <v>0</v>
      </c>
      <c r="BZ424" s="63">
        <f t="shared" si="119"/>
        <v>0</v>
      </c>
      <c r="CA424" s="22">
        <f t="shared" si="120"/>
        <v>0</v>
      </c>
      <c r="CB424" s="23">
        <f t="shared" si="121"/>
        <v>0</v>
      </c>
      <c r="CC424" s="24">
        <f t="shared" si="122"/>
        <v>0</v>
      </c>
      <c r="CD424" s="64">
        <f t="shared" si="123"/>
        <v>-1</v>
      </c>
      <c r="CE424" s="30"/>
      <c r="CF424" s="64" t="e">
        <f t="shared" si="124"/>
        <v>#N/A</v>
      </c>
      <c r="CG424" s="65">
        <f t="shared" si="125"/>
        <v>1</v>
      </c>
      <c r="CH424" s="64">
        <f t="shared" si="126"/>
        <v>0</v>
      </c>
      <c r="CI424" s="66" t="e">
        <f>VLOOKUP(A424,[1]DATA!$A$6:$AI$331,34,0)</f>
        <v>#N/A</v>
      </c>
      <c r="CJ424" s="67" t="e">
        <f>VLOOKUP(A424,[2]CHAMCONG!A$7:CI$333,79,0)</f>
        <v>#N/A</v>
      </c>
      <c r="CK424" s="68" t="e">
        <f t="shared" si="127"/>
        <v>#N/A</v>
      </c>
    </row>
    <row r="425" spans="1:89" x14ac:dyDescent="0.25">
      <c r="A425" s="83"/>
      <c r="B425" s="70"/>
      <c r="C425" s="77"/>
      <c r="D425" s="84"/>
      <c r="E425" s="69"/>
      <c r="F425" s="69"/>
      <c r="G425" s="73"/>
      <c r="H425" s="73"/>
      <c r="I425" s="75"/>
      <c r="J425" s="75"/>
      <c r="K425" s="73"/>
      <c r="L425" s="73"/>
      <c r="M425" s="73"/>
      <c r="N425" s="73"/>
      <c r="O425" s="75"/>
      <c r="P425" s="75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62">
        <f t="shared" si="111"/>
        <v>0</v>
      </c>
      <c r="BR425" s="62">
        <f t="shared" si="112"/>
        <v>0</v>
      </c>
      <c r="BS425" s="62">
        <f t="shared" si="113"/>
        <v>0</v>
      </c>
      <c r="BT425" s="62">
        <f t="shared" si="114"/>
        <v>0</v>
      </c>
      <c r="BU425" s="62">
        <f t="shared" si="115"/>
        <v>0</v>
      </c>
      <c r="BV425" s="62"/>
      <c r="BW425" s="62">
        <f t="shared" si="116"/>
        <v>0</v>
      </c>
      <c r="BX425" s="62">
        <f t="shared" si="117"/>
        <v>0</v>
      </c>
      <c r="BY425" s="62">
        <f t="shared" si="118"/>
        <v>0</v>
      </c>
      <c r="BZ425" s="63">
        <f t="shared" si="119"/>
        <v>0</v>
      </c>
      <c r="CA425" s="22">
        <f t="shared" si="120"/>
        <v>0</v>
      </c>
      <c r="CB425" s="23">
        <f t="shared" si="121"/>
        <v>0</v>
      </c>
      <c r="CC425" s="24">
        <f t="shared" si="122"/>
        <v>0</v>
      </c>
      <c r="CD425" s="64">
        <f t="shared" si="123"/>
        <v>-1</v>
      </c>
      <c r="CE425" s="30"/>
      <c r="CF425" s="64" t="e">
        <f t="shared" si="124"/>
        <v>#N/A</v>
      </c>
      <c r="CG425" s="65">
        <f t="shared" si="125"/>
        <v>1</v>
      </c>
      <c r="CH425" s="64">
        <f t="shared" si="126"/>
        <v>0</v>
      </c>
      <c r="CI425" s="66" t="e">
        <f>VLOOKUP(A425,[1]DATA!$A$6:$AI$331,34,0)</f>
        <v>#N/A</v>
      </c>
      <c r="CJ425" s="67" t="e">
        <f>VLOOKUP(A425,[2]CHAMCONG!A$7:CI$333,79,0)</f>
        <v>#N/A</v>
      </c>
      <c r="CK425" s="68" t="e">
        <f t="shared" si="127"/>
        <v>#N/A</v>
      </c>
    </row>
    <row r="426" spans="1:89" x14ac:dyDescent="0.25">
      <c r="A426" s="83"/>
      <c r="B426" s="70"/>
      <c r="C426" s="77"/>
      <c r="D426" s="84"/>
      <c r="E426" s="69"/>
      <c r="F426" s="69"/>
      <c r="G426" s="73"/>
      <c r="H426" s="73"/>
      <c r="I426" s="75"/>
      <c r="J426" s="75"/>
      <c r="K426" s="73"/>
      <c r="L426" s="73"/>
      <c r="M426" s="73"/>
      <c r="N426" s="73"/>
      <c r="O426" s="75"/>
      <c r="P426" s="75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62">
        <f t="shared" si="111"/>
        <v>0</v>
      </c>
      <c r="BR426" s="62">
        <f t="shared" si="112"/>
        <v>0</v>
      </c>
      <c r="BS426" s="62">
        <f t="shared" si="113"/>
        <v>0</v>
      </c>
      <c r="BT426" s="62">
        <f t="shared" si="114"/>
        <v>0</v>
      </c>
      <c r="BU426" s="62">
        <f t="shared" si="115"/>
        <v>0</v>
      </c>
      <c r="BV426" s="62"/>
      <c r="BW426" s="62">
        <f t="shared" si="116"/>
        <v>0</v>
      </c>
      <c r="BX426" s="62">
        <f t="shared" si="117"/>
        <v>0</v>
      </c>
      <c r="BY426" s="62">
        <f t="shared" si="118"/>
        <v>0</v>
      </c>
      <c r="BZ426" s="63">
        <f t="shared" si="119"/>
        <v>0</v>
      </c>
      <c r="CA426" s="22">
        <f t="shared" si="120"/>
        <v>0</v>
      </c>
      <c r="CB426" s="23">
        <f t="shared" si="121"/>
        <v>0</v>
      </c>
      <c r="CC426" s="24">
        <f t="shared" si="122"/>
        <v>0</v>
      </c>
      <c r="CD426" s="64">
        <f t="shared" si="123"/>
        <v>-1</v>
      </c>
      <c r="CE426" s="30"/>
      <c r="CF426" s="64" t="e">
        <f t="shared" si="124"/>
        <v>#N/A</v>
      </c>
      <c r="CG426" s="65">
        <f t="shared" si="125"/>
        <v>1</v>
      </c>
      <c r="CH426" s="64">
        <f t="shared" si="126"/>
        <v>0</v>
      </c>
      <c r="CI426" s="66" t="e">
        <f>VLOOKUP(A426,[1]DATA!$A$6:$AI$331,34,0)</f>
        <v>#N/A</v>
      </c>
      <c r="CJ426" s="67" t="e">
        <f>VLOOKUP(A426,[2]CHAMCONG!A$7:CI$333,79,0)</f>
        <v>#N/A</v>
      </c>
      <c r="CK426" s="68" t="e">
        <f t="shared" si="127"/>
        <v>#N/A</v>
      </c>
    </row>
    <row r="427" spans="1:89" x14ac:dyDescent="0.25">
      <c r="A427" s="83"/>
      <c r="B427" s="70"/>
      <c r="C427" s="77"/>
      <c r="D427" s="84"/>
      <c r="E427" s="69"/>
      <c r="F427" s="69"/>
      <c r="G427" s="73"/>
      <c r="H427" s="73"/>
      <c r="I427" s="75"/>
      <c r="J427" s="75"/>
      <c r="K427" s="73"/>
      <c r="L427" s="73"/>
      <c r="M427" s="73"/>
      <c r="N427" s="73"/>
      <c r="O427" s="75"/>
      <c r="P427" s="75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62">
        <f t="shared" si="111"/>
        <v>0</v>
      </c>
      <c r="BR427" s="62">
        <f t="shared" si="112"/>
        <v>0</v>
      </c>
      <c r="BS427" s="62">
        <f t="shared" si="113"/>
        <v>0</v>
      </c>
      <c r="BT427" s="62">
        <f t="shared" si="114"/>
        <v>0</v>
      </c>
      <c r="BU427" s="62">
        <f t="shared" si="115"/>
        <v>0</v>
      </c>
      <c r="BV427" s="62"/>
      <c r="BW427" s="62">
        <f t="shared" si="116"/>
        <v>0</v>
      </c>
      <c r="BX427" s="62">
        <f t="shared" si="117"/>
        <v>0</v>
      </c>
      <c r="BY427" s="62">
        <f t="shared" si="118"/>
        <v>0</v>
      </c>
      <c r="BZ427" s="63">
        <f t="shared" si="119"/>
        <v>0</v>
      </c>
      <c r="CA427" s="22">
        <f t="shared" si="120"/>
        <v>0</v>
      </c>
      <c r="CB427" s="23">
        <f t="shared" si="121"/>
        <v>0</v>
      </c>
      <c r="CC427" s="24">
        <f t="shared" si="122"/>
        <v>0</v>
      </c>
      <c r="CD427" s="64">
        <f t="shared" si="123"/>
        <v>-1</v>
      </c>
      <c r="CE427" s="30"/>
      <c r="CF427" s="64" t="e">
        <f t="shared" si="124"/>
        <v>#N/A</v>
      </c>
      <c r="CG427" s="65">
        <f t="shared" si="125"/>
        <v>1</v>
      </c>
      <c r="CH427" s="64">
        <f t="shared" si="126"/>
        <v>0</v>
      </c>
      <c r="CI427" s="66" t="e">
        <f>VLOOKUP(A427,[1]DATA!$A$6:$AI$331,34,0)</f>
        <v>#N/A</v>
      </c>
      <c r="CJ427" s="67" t="e">
        <f>VLOOKUP(A427,[2]CHAMCONG!A$7:CI$333,79,0)</f>
        <v>#N/A</v>
      </c>
      <c r="CK427" s="68" t="e">
        <f t="shared" si="127"/>
        <v>#N/A</v>
      </c>
    </row>
    <row r="428" spans="1:89" x14ac:dyDescent="0.25">
      <c r="A428" s="83"/>
      <c r="B428" s="70"/>
      <c r="C428" s="77"/>
      <c r="D428" s="84"/>
      <c r="E428" s="69"/>
      <c r="F428" s="69"/>
      <c r="G428" s="73"/>
      <c r="H428" s="73"/>
      <c r="I428" s="75"/>
      <c r="J428" s="75"/>
      <c r="K428" s="73"/>
      <c r="L428" s="73"/>
      <c r="M428" s="73"/>
      <c r="N428" s="73"/>
      <c r="O428" s="75"/>
      <c r="P428" s="75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62">
        <f t="shared" si="111"/>
        <v>0</v>
      </c>
      <c r="BR428" s="62">
        <f t="shared" si="112"/>
        <v>0</v>
      </c>
      <c r="BS428" s="62">
        <f t="shared" si="113"/>
        <v>0</v>
      </c>
      <c r="BT428" s="62">
        <f t="shared" si="114"/>
        <v>0</v>
      </c>
      <c r="BU428" s="62">
        <f t="shared" si="115"/>
        <v>0</v>
      </c>
      <c r="BV428" s="62"/>
      <c r="BW428" s="62">
        <f t="shared" si="116"/>
        <v>0</v>
      </c>
      <c r="BX428" s="62">
        <f t="shared" si="117"/>
        <v>0</v>
      </c>
      <c r="BY428" s="62">
        <f t="shared" si="118"/>
        <v>0</v>
      </c>
      <c r="BZ428" s="63">
        <f t="shared" si="119"/>
        <v>0</v>
      </c>
      <c r="CA428" s="22">
        <f t="shared" si="120"/>
        <v>0</v>
      </c>
      <c r="CB428" s="23">
        <f t="shared" si="121"/>
        <v>0</v>
      </c>
      <c r="CC428" s="24">
        <f t="shared" si="122"/>
        <v>0</v>
      </c>
      <c r="CD428" s="64">
        <f t="shared" si="123"/>
        <v>-1</v>
      </c>
      <c r="CE428" s="30"/>
      <c r="CF428" s="64" t="e">
        <f t="shared" si="124"/>
        <v>#N/A</v>
      </c>
      <c r="CG428" s="65">
        <f t="shared" si="125"/>
        <v>1</v>
      </c>
      <c r="CH428" s="64">
        <f t="shared" si="126"/>
        <v>0</v>
      </c>
      <c r="CI428" s="66" t="e">
        <f>VLOOKUP(A428,[1]DATA!$A$6:$AI$331,34,0)</f>
        <v>#N/A</v>
      </c>
      <c r="CJ428" s="67" t="e">
        <f>VLOOKUP(A428,[2]CHAMCONG!A$7:CI$333,79,0)</f>
        <v>#N/A</v>
      </c>
      <c r="CK428" s="68" t="e">
        <f t="shared" si="127"/>
        <v>#N/A</v>
      </c>
    </row>
    <row r="429" spans="1:89" x14ac:dyDescent="0.25">
      <c r="A429" s="83"/>
      <c r="B429" s="70"/>
      <c r="C429" s="77"/>
      <c r="D429" s="84"/>
      <c r="E429" s="69"/>
      <c r="F429" s="69"/>
      <c r="G429" s="73"/>
      <c r="H429" s="73"/>
      <c r="I429" s="75"/>
      <c r="J429" s="75"/>
      <c r="K429" s="73"/>
      <c r="L429" s="73"/>
      <c r="M429" s="73"/>
      <c r="N429" s="73"/>
      <c r="O429" s="75"/>
      <c r="P429" s="75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62">
        <f t="shared" si="111"/>
        <v>0</v>
      </c>
      <c r="BR429" s="62">
        <f t="shared" si="112"/>
        <v>0</v>
      </c>
      <c r="BS429" s="62">
        <f t="shared" si="113"/>
        <v>0</v>
      </c>
      <c r="BT429" s="62">
        <f t="shared" si="114"/>
        <v>0</v>
      </c>
      <c r="BU429" s="62">
        <f t="shared" si="115"/>
        <v>0</v>
      </c>
      <c r="BV429" s="62"/>
      <c r="BW429" s="62">
        <f t="shared" si="116"/>
        <v>0</v>
      </c>
      <c r="BX429" s="62">
        <f t="shared" si="117"/>
        <v>0</v>
      </c>
      <c r="BY429" s="62">
        <f t="shared" si="118"/>
        <v>0</v>
      </c>
      <c r="BZ429" s="63">
        <f t="shared" si="119"/>
        <v>0</v>
      </c>
      <c r="CA429" s="22">
        <f t="shared" si="120"/>
        <v>0</v>
      </c>
      <c r="CB429" s="23">
        <f t="shared" si="121"/>
        <v>0</v>
      </c>
      <c r="CC429" s="24">
        <f t="shared" si="122"/>
        <v>0</v>
      </c>
      <c r="CD429" s="64">
        <f t="shared" si="123"/>
        <v>-1</v>
      </c>
      <c r="CE429" s="30"/>
      <c r="CF429" s="64" t="e">
        <f t="shared" si="124"/>
        <v>#N/A</v>
      </c>
      <c r="CG429" s="65">
        <f t="shared" si="125"/>
        <v>1</v>
      </c>
      <c r="CH429" s="64">
        <f t="shared" si="126"/>
        <v>0</v>
      </c>
      <c r="CI429" s="66" t="e">
        <f>VLOOKUP(A429,[1]DATA!$A$6:$AI$331,34,0)</f>
        <v>#N/A</v>
      </c>
      <c r="CJ429" s="67" t="e">
        <f>VLOOKUP(A429,[2]CHAMCONG!A$7:CI$333,79,0)</f>
        <v>#N/A</v>
      </c>
      <c r="CK429" s="68" t="e">
        <f t="shared" si="127"/>
        <v>#N/A</v>
      </c>
    </row>
    <row r="430" spans="1:89" x14ac:dyDescent="0.25">
      <c r="A430" s="83"/>
      <c r="B430" s="70"/>
      <c r="C430" s="77"/>
      <c r="D430" s="84"/>
      <c r="E430" s="69"/>
      <c r="F430" s="69"/>
      <c r="G430" s="73"/>
      <c r="H430" s="73"/>
      <c r="I430" s="75"/>
      <c r="J430" s="75"/>
      <c r="K430" s="73"/>
      <c r="L430" s="73"/>
      <c r="M430" s="73"/>
      <c r="N430" s="73"/>
      <c r="O430" s="75"/>
      <c r="P430" s="75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62">
        <f t="shared" si="111"/>
        <v>0</v>
      </c>
      <c r="BR430" s="62">
        <f t="shared" si="112"/>
        <v>0</v>
      </c>
      <c r="BS430" s="62">
        <f t="shared" si="113"/>
        <v>0</v>
      </c>
      <c r="BT430" s="62">
        <f t="shared" si="114"/>
        <v>0</v>
      </c>
      <c r="BU430" s="62">
        <f t="shared" si="115"/>
        <v>0</v>
      </c>
      <c r="BV430" s="62"/>
      <c r="BW430" s="62">
        <f t="shared" si="116"/>
        <v>0</v>
      </c>
      <c r="BX430" s="62">
        <f t="shared" si="117"/>
        <v>0</v>
      </c>
      <c r="BY430" s="62">
        <f t="shared" si="118"/>
        <v>0</v>
      </c>
      <c r="BZ430" s="63">
        <f t="shared" si="119"/>
        <v>0</v>
      </c>
      <c r="CA430" s="22">
        <f t="shared" si="120"/>
        <v>0</v>
      </c>
      <c r="CB430" s="23">
        <f t="shared" si="121"/>
        <v>0</v>
      </c>
      <c r="CC430" s="24">
        <f t="shared" si="122"/>
        <v>0</v>
      </c>
      <c r="CD430" s="64">
        <f t="shared" si="123"/>
        <v>-1</v>
      </c>
      <c r="CE430" s="30"/>
      <c r="CF430" s="64" t="e">
        <f t="shared" si="124"/>
        <v>#N/A</v>
      </c>
      <c r="CG430" s="65">
        <f t="shared" si="125"/>
        <v>1</v>
      </c>
      <c r="CH430" s="64">
        <f t="shared" si="126"/>
        <v>0</v>
      </c>
      <c r="CI430" s="66" t="e">
        <f>VLOOKUP(A430,[1]DATA!$A$6:$AI$331,34,0)</f>
        <v>#N/A</v>
      </c>
      <c r="CJ430" s="67" t="e">
        <f>VLOOKUP(A430,[2]CHAMCONG!A$7:CI$333,79,0)</f>
        <v>#N/A</v>
      </c>
      <c r="CK430" s="68" t="e">
        <f t="shared" si="127"/>
        <v>#N/A</v>
      </c>
    </row>
    <row r="431" spans="1:89" x14ac:dyDescent="0.25">
      <c r="A431" s="83"/>
      <c r="B431" s="70"/>
      <c r="C431" s="77"/>
      <c r="D431" s="84"/>
      <c r="E431" s="69"/>
      <c r="F431" s="69"/>
      <c r="G431" s="73"/>
      <c r="H431" s="73"/>
      <c r="I431" s="75"/>
      <c r="J431" s="75"/>
      <c r="K431" s="73"/>
      <c r="L431" s="73"/>
      <c r="M431" s="73"/>
      <c r="N431" s="73"/>
      <c r="O431" s="75"/>
      <c r="P431" s="75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62">
        <f t="shared" si="111"/>
        <v>0</v>
      </c>
      <c r="BR431" s="62">
        <f t="shared" si="112"/>
        <v>0</v>
      </c>
      <c r="BS431" s="62">
        <f t="shared" si="113"/>
        <v>0</v>
      </c>
      <c r="BT431" s="62">
        <f t="shared" si="114"/>
        <v>0</v>
      </c>
      <c r="BU431" s="62">
        <f t="shared" si="115"/>
        <v>0</v>
      </c>
      <c r="BV431" s="62"/>
      <c r="BW431" s="62">
        <f t="shared" si="116"/>
        <v>0</v>
      </c>
      <c r="BX431" s="62">
        <f t="shared" si="117"/>
        <v>0</v>
      </c>
      <c r="BY431" s="62">
        <f t="shared" si="118"/>
        <v>0</v>
      </c>
      <c r="BZ431" s="63">
        <f t="shared" si="119"/>
        <v>0</v>
      </c>
      <c r="CA431" s="22">
        <f t="shared" si="120"/>
        <v>0</v>
      </c>
      <c r="CB431" s="23">
        <f t="shared" si="121"/>
        <v>0</v>
      </c>
      <c r="CC431" s="24">
        <f t="shared" si="122"/>
        <v>0</v>
      </c>
      <c r="CD431" s="64">
        <f t="shared" si="123"/>
        <v>-1</v>
      </c>
      <c r="CE431" s="30"/>
      <c r="CF431" s="64" t="e">
        <f t="shared" si="124"/>
        <v>#N/A</v>
      </c>
      <c r="CG431" s="65">
        <f t="shared" si="125"/>
        <v>1</v>
      </c>
      <c r="CH431" s="64">
        <f t="shared" si="126"/>
        <v>0</v>
      </c>
      <c r="CI431" s="66" t="e">
        <f>VLOOKUP(A431,[1]DATA!$A$6:$AI$331,34,0)</f>
        <v>#N/A</v>
      </c>
      <c r="CJ431" s="67" t="e">
        <f>VLOOKUP(A431,[2]CHAMCONG!A$7:CI$333,79,0)</f>
        <v>#N/A</v>
      </c>
      <c r="CK431" s="68" t="e">
        <f t="shared" si="127"/>
        <v>#N/A</v>
      </c>
    </row>
    <row r="432" spans="1:89" x14ac:dyDescent="0.25">
      <c r="A432" s="83"/>
      <c r="B432" s="70"/>
      <c r="C432" s="77"/>
      <c r="D432" s="84"/>
      <c r="E432" s="69"/>
      <c r="F432" s="69"/>
      <c r="G432" s="73"/>
      <c r="H432" s="73"/>
      <c r="I432" s="75"/>
      <c r="J432" s="75"/>
      <c r="K432" s="73"/>
      <c r="L432" s="73"/>
      <c r="M432" s="73"/>
      <c r="N432" s="73"/>
      <c r="O432" s="75"/>
      <c r="P432" s="75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62">
        <f t="shared" si="111"/>
        <v>0</v>
      </c>
      <c r="BR432" s="62">
        <f t="shared" si="112"/>
        <v>0</v>
      </c>
      <c r="BS432" s="62">
        <f t="shared" si="113"/>
        <v>0</v>
      </c>
      <c r="BT432" s="62">
        <f t="shared" si="114"/>
        <v>0</v>
      </c>
      <c r="BU432" s="62">
        <f t="shared" si="115"/>
        <v>0</v>
      </c>
      <c r="BV432" s="62"/>
      <c r="BW432" s="62">
        <f t="shared" si="116"/>
        <v>0</v>
      </c>
      <c r="BX432" s="62">
        <f t="shared" si="117"/>
        <v>0</v>
      </c>
      <c r="BY432" s="62">
        <f t="shared" si="118"/>
        <v>0</v>
      </c>
      <c r="BZ432" s="63">
        <f t="shared" si="119"/>
        <v>0</v>
      </c>
      <c r="CA432" s="22">
        <f t="shared" si="120"/>
        <v>0</v>
      </c>
      <c r="CB432" s="23">
        <f t="shared" si="121"/>
        <v>0</v>
      </c>
      <c r="CC432" s="24">
        <f t="shared" si="122"/>
        <v>0</v>
      </c>
      <c r="CD432" s="64">
        <f t="shared" si="123"/>
        <v>-1</v>
      </c>
      <c r="CE432" s="30"/>
      <c r="CF432" s="64" t="e">
        <f t="shared" si="124"/>
        <v>#N/A</v>
      </c>
      <c r="CG432" s="65">
        <f t="shared" si="125"/>
        <v>1</v>
      </c>
      <c r="CH432" s="64">
        <f t="shared" si="126"/>
        <v>0</v>
      </c>
      <c r="CI432" s="66" t="e">
        <f>VLOOKUP(A432,[1]DATA!$A$6:$AI$331,34,0)</f>
        <v>#N/A</v>
      </c>
      <c r="CJ432" s="67" t="e">
        <f>VLOOKUP(A432,[2]CHAMCONG!A$7:CI$333,79,0)</f>
        <v>#N/A</v>
      </c>
      <c r="CK432" s="68" t="e">
        <f t="shared" si="127"/>
        <v>#N/A</v>
      </c>
    </row>
    <row r="433" spans="1:89" x14ac:dyDescent="0.25">
      <c r="A433" s="83"/>
      <c r="B433" s="70"/>
      <c r="C433" s="77"/>
      <c r="D433" s="84"/>
      <c r="E433" s="69"/>
      <c r="F433" s="69"/>
      <c r="G433" s="73"/>
      <c r="H433" s="73"/>
      <c r="I433" s="75"/>
      <c r="J433" s="75"/>
      <c r="K433" s="73"/>
      <c r="L433" s="73"/>
      <c r="M433" s="73"/>
      <c r="N433" s="73"/>
      <c r="O433" s="75"/>
      <c r="P433" s="75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62">
        <f t="shared" si="111"/>
        <v>0</v>
      </c>
      <c r="BR433" s="62">
        <f t="shared" si="112"/>
        <v>0</v>
      </c>
      <c r="BS433" s="62">
        <f t="shared" si="113"/>
        <v>0</v>
      </c>
      <c r="BT433" s="62">
        <f t="shared" si="114"/>
        <v>0</v>
      </c>
      <c r="BU433" s="62">
        <f t="shared" si="115"/>
        <v>0</v>
      </c>
      <c r="BV433" s="62"/>
      <c r="BW433" s="62">
        <f t="shared" si="116"/>
        <v>0</v>
      </c>
      <c r="BX433" s="62">
        <f t="shared" si="117"/>
        <v>0</v>
      </c>
      <c r="BY433" s="62">
        <f t="shared" si="118"/>
        <v>0</v>
      </c>
      <c r="BZ433" s="63">
        <f t="shared" si="119"/>
        <v>0</v>
      </c>
      <c r="CA433" s="22">
        <f t="shared" si="120"/>
        <v>0</v>
      </c>
      <c r="CB433" s="23">
        <f t="shared" si="121"/>
        <v>0</v>
      </c>
      <c r="CC433" s="24">
        <f t="shared" si="122"/>
        <v>0</v>
      </c>
      <c r="CD433" s="64">
        <f t="shared" si="123"/>
        <v>-1</v>
      </c>
      <c r="CE433" s="30"/>
      <c r="CF433" s="64" t="e">
        <f t="shared" si="124"/>
        <v>#N/A</v>
      </c>
      <c r="CG433" s="65">
        <f t="shared" si="125"/>
        <v>1</v>
      </c>
      <c r="CH433" s="64">
        <f t="shared" si="126"/>
        <v>0</v>
      </c>
      <c r="CI433" s="66" t="e">
        <f>VLOOKUP(A433,[1]DATA!$A$6:$AI$331,34,0)</f>
        <v>#N/A</v>
      </c>
      <c r="CJ433" s="67" t="e">
        <f>VLOOKUP(A433,[2]CHAMCONG!A$7:CI$333,79,0)</f>
        <v>#N/A</v>
      </c>
      <c r="CK433" s="68" t="e">
        <f t="shared" si="127"/>
        <v>#N/A</v>
      </c>
    </row>
    <row r="434" spans="1:89" x14ac:dyDescent="0.25">
      <c r="A434" s="83"/>
      <c r="B434" s="70"/>
      <c r="C434" s="77"/>
      <c r="D434" s="84"/>
      <c r="E434" s="69"/>
      <c r="F434" s="69"/>
      <c r="G434" s="73"/>
      <c r="H434" s="73"/>
      <c r="I434" s="75"/>
      <c r="J434" s="75"/>
      <c r="K434" s="73"/>
      <c r="L434" s="73"/>
      <c r="M434" s="73"/>
      <c r="N434" s="73"/>
      <c r="O434" s="75"/>
      <c r="P434" s="75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62">
        <f t="shared" si="111"/>
        <v>0</v>
      </c>
      <c r="BR434" s="62">
        <f t="shared" si="112"/>
        <v>0</v>
      </c>
      <c r="BS434" s="62">
        <f t="shared" si="113"/>
        <v>0</v>
      </c>
      <c r="BT434" s="62">
        <f t="shared" si="114"/>
        <v>0</v>
      </c>
      <c r="BU434" s="62">
        <f t="shared" si="115"/>
        <v>0</v>
      </c>
      <c r="BV434" s="62"/>
      <c r="BW434" s="62">
        <f t="shared" si="116"/>
        <v>0</v>
      </c>
      <c r="BX434" s="62">
        <f t="shared" si="117"/>
        <v>0</v>
      </c>
      <c r="BY434" s="62">
        <f t="shared" si="118"/>
        <v>0</v>
      </c>
      <c r="BZ434" s="63">
        <f t="shared" si="119"/>
        <v>0</v>
      </c>
      <c r="CA434" s="22">
        <f t="shared" si="120"/>
        <v>0</v>
      </c>
      <c r="CB434" s="23">
        <f t="shared" si="121"/>
        <v>0</v>
      </c>
      <c r="CC434" s="24">
        <f t="shared" si="122"/>
        <v>0</v>
      </c>
      <c r="CD434" s="64">
        <f t="shared" si="123"/>
        <v>-1</v>
      </c>
      <c r="CE434" s="30"/>
      <c r="CF434" s="64" t="e">
        <f t="shared" si="124"/>
        <v>#N/A</v>
      </c>
      <c r="CG434" s="65">
        <f t="shared" si="125"/>
        <v>1</v>
      </c>
      <c r="CH434" s="64">
        <f t="shared" si="126"/>
        <v>0</v>
      </c>
      <c r="CI434" s="66" t="e">
        <f>VLOOKUP(A434,[1]DATA!$A$6:$AI$331,34,0)</f>
        <v>#N/A</v>
      </c>
      <c r="CJ434" s="67" t="e">
        <f>VLOOKUP(A434,[2]CHAMCONG!A$7:CI$333,79,0)</f>
        <v>#N/A</v>
      </c>
      <c r="CK434" s="68" t="e">
        <f t="shared" si="127"/>
        <v>#N/A</v>
      </c>
    </row>
    <row r="435" spans="1:89" x14ac:dyDescent="0.25">
      <c r="A435" s="83"/>
      <c r="B435" s="70"/>
      <c r="C435" s="77"/>
      <c r="D435" s="84"/>
      <c r="E435" s="69"/>
      <c r="F435" s="69"/>
      <c r="G435" s="73"/>
      <c r="H435" s="73"/>
      <c r="I435" s="75"/>
      <c r="J435" s="75"/>
      <c r="K435" s="73"/>
      <c r="L435" s="73"/>
      <c r="M435" s="73"/>
      <c r="N435" s="73"/>
      <c r="O435" s="75"/>
      <c r="P435" s="75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62">
        <f t="shared" si="111"/>
        <v>0</v>
      </c>
      <c r="BR435" s="62">
        <f t="shared" si="112"/>
        <v>0</v>
      </c>
      <c r="BS435" s="62">
        <f t="shared" si="113"/>
        <v>0</v>
      </c>
      <c r="BT435" s="62">
        <f t="shared" si="114"/>
        <v>0</v>
      </c>
      <c r="BU435" s="62">
        <f t="shared" si="115"/>
        <v>0</v>
      </c>
      <c r="BV435" s="62"/>
      <c r="BW435" s="62">
        <f t="shared" si="116"/>
        <v>0</v>
      </c>
      <c r="BX435" s="62">
        <f t="shared" si="117"/>
        <v>0</v>
      </c>
      <c r="BY435" s="62">
        <f t="shared" si="118"/>
        <v>0</v>
      </c>
      <c r="BZ435" s="63">
        <f t="shared" si="119"/>
        <v>0</v>
      </c>
      <c r="CA435" s="22">
        <f t="shared" si="120"/>
        <v>0</v>
      </c>
      <c r="CB435" s="23">
        <f t="shared" si="121"/>
        <v>0</v>
      </c>
      <c r="CC435" s="24">
        <f t="shared" si="122"/>
        <v>0</v>
      </c>
      <c r="CD435" s="64">
        <f t="shared" si="123"/>
        <v>-1</v>
      </c>
      <c r="CE435" s="30"/>
      <c r="CF435" s="64" t="e">
        <f t="shared" si="124"/>
        <v>#N/A</v>
      </c>
      <c r="CG435" s="65">
        <f t="shared" si="125"/>
        <v>1</v>
      </c>
      <c r="CH435" s="64">
        <f t="shared" si="126"/>
        <v>0</v>
      </c>
      <c r="CI435" s="66" t="e">
        <f>VLOOKUP(A435,[1]DATA!$A$6:$AI$331,34,0)</f>
        <v>#N/A</v>
      </c>
      <c r="CJ435" s="67" t="e">
        <f>VLOOKUP(A435,[2]CHAMCONG!A$7:CI$333,79,0)</f>
        <v>#N/A</v>
      </c>
      <c r="CK435" s="68" t="e">
        <f t="shared" si="127"/>
        <v>#N/A</v>
      </c>
    </row>
    <row r="436" spans="1:89" x14ac:dyDescent="0.25">
      <c r="A436" s="83"/>
      <c r="B436" s="70"/>
      <c r="C436" s="77"/>
      <c r="D436" s="84"/>
      <c r="E436" s="69"/>
      <c r="F436" s="69"/>
      <c r="G436" s="73"/>
      <c r="H436" s="73"/>
      <c r="I436" s="75"/>
      <c r="J436" s="75"/>
      <c r="K436" s="73"/>
      <c r="L436" s="73"/>
      <c r="M436" s="73"/>
      <c r="N436" s="73"/>
      <c r="O436" s="75"/>
      <c r="P436" s="75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62">
        <f t="shared" si="111"/>
        <v>0</v>
      </c>
      <c r="BR436" s="62">
        <f t="shared" si="112"/>
        <v>0</v>
      </c>
      <c r="BS436" s="62">
        <f t="shared" si="113"/>
        <v>0</v>
      </c>
      <c r="BT436" s="62">
        <f t="shared" si="114"/>
        <v>0</v>
      </c>
      <c r="BU436" s="62">
        <f t="shared" si="115"/>
        <v>0</v>
      </c>
      <c r="BV436" s="62"/>
      <c r="BW436" s="62">
        <f t="shared" si="116"/>
        <v>0</v>
      </c>
      <c r="BX436" s="62">
        <f t="shared" si="117"/>
        <v>0</v>
      </c>
      <c r="BY436" s="62">
        <f t="shared" si="118"/>
        <v>0</v>
      </c>
      <c r="BZ436" s="63">
        <f t="shared" si="119"/>
        <v>0</v>
      </c>
      <c r="CA436" s="22">
        <f t="shared" si="120"/>
        <v>0</v>
      </c>
      <c r="CB436" s="23">
        <f t="shared" si="121"/>
        <v>0</v>
      </c>
      <c r="CC436" s="24">
        <f t="shared" si="122"/>
        <v>0</v>
      </c>
      <c r="CD436" s="64">
        <f t="shared" si="123"/>
        <v>-1</v>
      </c>
      <c r="CE436" s="30"/>
      <c r="CF436" s="64" t="e">
        <f t="shared" si="124"/>
        <v>#N/A</v>
      </c>
      <c r="CG436" s="65">
        <f t="shared" si="125"/>
        <v>1</v>
      </c>
      <c r="CH436" s="64">
        <f t="shared" si="126"/>
        <v>0</v>
      </c>
      <c r="CI436" s="66" t="e">
        <f>VLOOKUP(A436,[1]DATA!$A$6:$AI$331,34,0)</f>
        <v>#N/A</v>
      </c>
      <c r="CJ436" s="67" t="e">
        <f>VLOOKUP(A436,[2]CHAMCONG!A$7:CI$333,79,0)</f>
        <v>#N/A</v>
      </c>
      <c r="CK436" s="68" t="e">
        <f t="shared" si="127"/>
        <v>#N/A</v>
      </c>
    </row>
    <row r="437" spans="1:89" x14ac:dyDescent="0.25">
      <c r="A437" s="83"/>
      <c r="B437" s="70"/>
      <c r="C437" s="77"/>
      <c r="D437" s="84"/>
      <c r="E437" s="69"/>
      <c r="F437" s="69"/>
      <c r="G437" s="73"/>
      <c r="H437" s="73"/>
      <c r="I437" s="75"/>
      <c r="J437" s="75"/>
      <c r="K437" s="73"/>
      <c r="L437" s="73"/>
      <c r="M437" s="73"/>
      <c r="N437" s="73"/>
      <c r="O437" s="75"/>
      <c r="P437" s="75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62">
        <f t="shared" si="111"/>
        <v>0</v>
      </c>
      <c r="BR437" s="62">
        <f t="shared" si="112"/>
        <v>0</v>
      </c>
      <c r="BS437" s="62">
        <f t="shared" si="113"/>
        <v>0</v>
      </c>
      <c r="BT437" s="62">
        <f t="shared" si="114"/>
        <v>0</v>
      </c>
      <c r="BU437" s="62">
        <f t="shared" si="115"/>
        <v>0</v>
      </c>
      <c r="BV437" s="62"/>
      <c r="BW437" s="62">
        <f t="shared" si="116"/>
        <v>0</v>
      </c>
      <c r="BX437" s="62">
        <f t="shared" si="117"/>
        <v>0</v>
      </c>
      <c r="BY437" s="62">
        <f t="shared" si="118"/>
        <v>0</v>
      </c>
      <c r="BZ437" s="63">
        <f t="shared" si="119"/>
        <v>0</v>
      </c>
      <c r="CA437" s="22">
        <f t="shared" si="120"/>
        <v>0</v>
      </c>
      <c r="CB437" s="23">
        <f t="shared" si="121"/>
        <v>0</v>
      </c>
      <c r="CC437" s="24">
        <f t="shared" si="122"/>
        <v>0</v>
      </c>
      <c r="CD437" s="64">
        <f t="shared" si="123"/>
        <v>-1</v>
      </c>
      <c r="CE437" s="30"/>
      <c r="CF437" s="64" t="e">
        <f t="shared" si="124"/>
        <v>#N/A</v>
      </c>
      <c r="CG437" s="65">
        <f t="shared" si="125"/>
        <v>1</v>
      </c>
      <c r="CH437" s="64">
        <f t="shared" si="126"/>
        <v>0</v>
      </c>
      <c r="CI437" s="66" t="e">
        <f>VLOOKUP(A437,[1]DATA!$A$6:$AI$331,34,0)</f>
        <v>#N/A</v>
      </c>
      <c r="CJ437" s="67" t="e">
        <f>VLOOKUP(A437,[2]CHAMCONG!A$7:CI$333,79,0)</f>
        <v>#N/A</v>
      </c>
      <c r="CK437" s="68" t="e">
        <f t="shared" si="127"/>
        <v>#N/A</v>
      </c>
    </row>
    <row r="438" spans="1:89" x14ac:dyDescent="0.25">
      <c r="A438" s="88"/>
      <c r="B438" s="70"/>
      <c r="C438" s="77"/>
      <c r="D438" s="84"/>
      <c r="E438" s="69"/>
      <c r="F438" s="69"/>
      <c r="G438" s="73"/>
      <c r="H438" s="73"/>
      <c r="I438" s="75"/>
      <c r="J438" s="75"/>
      <c r="K438" s="73"/>
      <c r="L438" s="73"/>
      <c r="M438" s="73"/>
      <c r="N438" s="73"/>
      <c r="O438" s="75"/>
      <c r="P438" s="75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62">
        <f t="shared" si="111"/>
        <v>0</v>
      </c>
      <c r="BR438" s="62">
        <f t="shared" si="112"/>
        <v>0</v>
      </c>
      <c r="BS438" s="62">
        <f t="shared" si="113"/>
        <v>0</v>
      </c>
      <c r="BT438" s="62">
        <f t="shared" si="114"/>
        <v>0</v>
      </c>
      <c r="BU438" s="62">
        <f t="shared" si="115"/>
        <v>0</v>
      </c>
      <c r="BV438" s="62"/>
      <c r="BW438" s="62">
        <f t="shared" si="116"/>
        <v>0</v>
      </c>
      <c r="BX438" s="62">
        <f t="shared" si="117"/>
        <v>0</v>
      </c>
      <c r="BY438" s="62">
        <f t="shared" si="118"/>
        <v>0</v>
      </c>
      <c r="BZ438" s="63">
        <f t="shared" si="119"/>
        <v>0</v>
      </c>
      <c r="CA438" s="22">
        <f t="shared" si="120"/>
        <v>0</v>
      </c>
      <c r="CB438" s="23">
        <f t="shared" si="121"/>
        <v>0</v>
      </c>
      <c r="CC438" s="24">
        <f t="shared" si="122"/>
        <v>0</v>
      </c>
      <c r="CD438" s="64">
        <f t="shared" si="123"/>
        <v>-1</v>
      </c>
      <c r="CE438" s="30"/>
      <c r="CF438" s="64" t="e">
        <f t="shared" si="124"/>
        <v>#N/A</v>
      </c>
      <c r="CG438" s="65">
        <f t="shared" si="125"/>
        <v>1</v>
      </c>
      <c r="CH438" s="64">
        <f t="shared" si="126"/>
        <v>0</v>
      </c>
      <c r="CI438" s="66" t="e">
        <f>VLOOKUP(A438,[1]DATA!$A$6:$AI$331,34,0)</f>
        <v>#N/A</v>
      </c>
      <c r="CJ438" s="67" t="e">
        <f>VLOOKUP(A438,[2]CHAMCONG!A$7:CI$333,79,0)</f>
        <v>#N/A</v>
      </c>
      <c r="CK438" s="68" t="e">
        <f t="shared" si="127"/>
        <v>#N/A</v>
      </c>
    </row>
    <row r="439" spans="1:89" x14ac:dyDescent="0.25">
      <c r="A439" s="83"/>
      <c r="B439" s="70"/>
      <c r="C439" s="77"/>
      <c r="D439" s="84"/>
      <c r="E439" s="69"/>
      <c r="F439" s="69"/>
      <c r="G439" s="73"/>
      <c r="H439" s="73"/>
      <c r="I439" s="75"/>
      <c r="J439" s="75"/>
      <c r="K439" s="73"/>
      <c r="L439" s="73"/>
      <c r="M439" s="73"/>
      <c r="N439" s="73"/>
      <c r="O439" s="75"/>
      <c r="P439" s="75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62">
        <f t="shared" si="111"/>
        <v>0</v>
      </c>
      <c r="BR439" s="62">
        <f t="shared" si="112"/>
        <v>0</v>
      </c>
      <c r="BS439" s="62">
        <f t="shared" si="113"/>
        <v>0</v>
      </c>
      <c r="BT439" s="62">
        <f t="shared" si="114"/>
        <v>0</v>
      </c>
      <c r="BU439" s="62">
        <f t="shared" si="115"/>
        <v>0</v>
      </c>
      <c r="BV439" s="62"/>
      <c r="BW439" s="62">
        <f t="shared" si="116"/>
        <v>0</v>
      </c>
      <c r="BX439" s="62">
        <f t="shared" si="117"/>
        <v>0</v>
      </c>
      <c r="BY439" s="62">
        <f t="shared" si="118"/>
        <v>0</v>
      </c>
      <c r="BZ439" s="63">
        <f t="shared" si="119"/>
        <v>0</v>
      </c>
      <c r="CA439" s="22">
        <f t="shared" si="120"/>
        <v>0</v>
      </c>
      <c r="CB439" s="23">
        <f t="shared" si="121"/>
        <v>0</v>
      </c>
      <c r="CC439" s="24">
        <f t="shared" si="122"/>
        <v>0</v>
      </c>
      <c r="CD439" s="64">
        <f t="shared" si="123"/>
        <v>-1</v>
      </c>
      <c r="CE439" s="30"/>
      <c r="CF439" s="64" t="e">
        <f t="shared" si="124"/>
        <v>#N/A</v>
      </c>
      <c r="CG439" s="65">
        <f t="shared" si="125"/>
        <v>1</v>
      </c>
      <c r="CH439" s="64">
        <f t="shared" si="126"/>
        <v>0</v>
      </c>
      <c r="CI439" s="66" t="e">
        <f>VLOOKUP(A439,[1]DATA!$A$6:$AI$331,34,0)</f>
        <v>#N/A</v>
      </c>
      <c r="CJ439" s="67" t="e">
        <f>VLOOKUP(A439,[2]CHAMCONG!A$7:CI$333,79,0)</f>
        <v>#N/A</v>
      </c>
      <c r="CK439" s="68" t="e">
        <f t="shared" si="127"/>
        <v>#N/A</v>
      </c>
    </row>
    <row r="440" spans="1:89" x14ac:dyDescent="0.25">
      <c r="A440" s="83"/>
      <c r="B440" s="70"/>
      <c r="C440" s="77"/>
      <c r="D440" s="84"/>
      <c r="E440" s="69"/>
      <c r="F440" s="69"/>
      <c r="G440" s="73"/>
      <c r="H440" s="73"/>
      <c r="I440" s="75"/>
      <c r="J440" s="75"/>
      <c r="K440" s="73"/>
      <c r="L440" s="73"/>
      <c r="M440" s="73"/>
      <c r="N440" s="73"/>
      <c r="O440" s="75"/>
      <c r="P440" s="75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62">
        <f t="shared" si="111"/>
        <v>0</v>
      </c>
      <c r="BR440" s="62">
        <f t="shared" si="112"/>
        <v>0</v>
      </c>
      <c r="BS440" s="62">
        <f t="shared" si="113"/>
        <v>0</v>
      </c>
      <c r="BT440" s="62">
        <f t="shared" si="114"/>
        <v>0</v>
      </c>
      <c r="BU440" s="62">
        <f t="shared" si="115"/>
        <v>0</v>
      </c>
      <c r="BV440" s="62"/>
      <c r="BW440" s="62">
        <f t="shared" si="116"/>
        <v>0</v>
      </c>
      <c r="BX440" s="62">
        <f t="shared" si="117"/>
        <v>0</v>
      </c>
      <c r="BY440" s="62">
        <f t="shared" si="118"/>
        <v>0</v>
      </c>
      <c r="BZ440" s="63">
        <f t="shared" si="119"/>
        <v>0</v>
      </c>
      <c r="CA440" s="22">
        <f t="shared" si="120"/>
        <v>0</v>
      </c>
      <c r="CB440" s="23">
        <f t="shared" si="121"/>
        <v>0</v>
      </c>
      <c r="CC440" s="24">
        <f t="shared" si="122"/>
        <v>0</v>
      </c>
      <c r="CD440" s="64">
        <f t="shared" si="123"/>
        <v>-1</v>
      </c>
      <c r="CE440" s="30"/>
      <c r="CF440" s="64" t="e">
        <f t="shared" si="124"/>
        <v>#N/A</v>
      </c>
      <c r="CG440" s="65">
        <f t="shared" si="125"/>
        <v>1</v>
      </c>
      <c r="CH440" s="64">
        <f t="shared" si="126"/>
        <v>0</v>
      </c>
      <c r="CI440" s="66" t="e">
        <f>VLOOKUP(A440,[1]DATA!$A$6:$AI$331,34,0)</f>
        <v>#N/A</v>
      </c>
      <c r="CJ440" s="67" t="e">
        <f>VLOOKUP(A440,[2]CHAMCONG!A$7:CI$333,79,0)</f>
        <v>#N/A</v>
      </c>
      <c r="CK440" s="68" t="e">
        <f t="shared" si="127"/>
        <v>#N/A</v>
      </c>
    </row>
    <row r="441" spans="1:89" x14ac:dyDescent="0.25">
      <c r="A441" s="88"/>
      <c r="B441" s="70"/>
      <c r="C441" s="77"/>
      <c r="D441" s="84"/>
      <c r="E441" s="69"/>
      <c r="F441" s="69"/>
      <c r="G441" s="73"/>
      <c r="H441" s="73"/>
      <c r="I441" s="75"/>
      <c r="J441" s="75"/>
      <c r="K441" s="73"/>
      <c r="L441" s="73"/>
      <c r="M441" s="73"/>
      <c r="N441" s="73"/>
      <c r="O441" s="75"/>
      <c r="P441" s="75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62">
        <f t="shared" si="111"/>
        <v>0</v>
      </c>
      <c r="BR441" s="62">
        <f t="shared" si="112"/>
        <v>0</v>
      </c>
      <c r="BS441" s="62">
        <f t="shared" si="113"/>
        <v>0</v>
      </c>
      <c r="BT441" s="62">
        <f t="shared" si="114"/>
        <v>0</v>
      </c>
      <c r="BU441" s="62">
        <f t="shared" si="115"/>
        <v>0</v>
      </c>
      <c r="BV441" s="62"/>
      <c r="BW441" s="62">
        <f t="shared" si="116"/>
        <v>0</v>
      </c>
      <c r="BX441" s="62">
        <f t="shared" si="117"/>
        <v>0</v>
      </c>
      <c r="BY441" s="62">
        <f t="shared" si="118"/>
        <v>0</v>
      </c>
      <c r="BZ441" s="63">
        <f t="shared" si="119"/>
        <v>0</v>
      </c>
      <c r="CA441" s="22">
        <f t="shared" si="120"/>
        <v>0</v>
      </c>
      <c r="CB441" s="23">
        <f t="shared" si="121"/>
        <v>0</v>
      </c>
      <c r="CC441" s="24">
        <f t="shared" si="122"/>
        <v>0</v>
      </c>
      <c r="CD441" s="64">
        <f t="shared" si="123"/>
        <v>-1</v>
      </c>
      <c r="CE441" s="30"/>
      <c r="CF441" s="64" t="e">
        <f t="shared" si="124"/>
        <v>#N/A</v>
      </c>
      <c r="CG441" s="65">
        <f t="shared" si="125"/>
        <v>1</v>
      </c>
      <c r="CH441" s="64">
        <f t="shared" si="126"/>
        <v>0</v>
      </c>
      <c r="CI441" s="66" t="e">
        <f>VLOOKUP(A441,[1]DATA!$A$6:$AI$331,34,0)</f>
        <v>#N/A</v>
      </c>
      <c r="CJ441" s="67" t="e">
        <f>VLOOKUP(A441,[2]CHAMCONG!A$7:CI$333,79,0)</f>
        <v>#N/A</v>
      </c>
      <c r="CK441" s="68" t="e">
        <f t="shared" si="127"/>
        <v>#N/A</v>
      </c>
    </row>
    <row r="442" spans="1:89" x14ac:dyDescent="0.25">
      <c r="A442" s="83"/>
      <c r="B442" s="70"/>
      <c r="C442" s="77"/>
      <c r="D442" s="84"/>
      <c r="E442" s="69"/>
      <c r="F442" s="69"/>
      <c r="G442" s="73"/>
      <c r="H442" s="73"/>
      <c r="I442" s="75"/>
      <c r="J442" s="75"/>
      <c r="K442" s="73"/>
      <c r="L442" s="73"/>
      <c r="M442" s="73"/>
      <c r="N442" s="73"/>
      <c r="O442" s="75"/>
      <c r="P442" s="75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62">
        <f t="shared" si="111"/>
        <v>0</v>
      </c>
      <c r="BR442" s="62">
        <f t="shared" si="112"/>
        <v>0</v>
      </c>
      <c r="BS442" s="62">
        <f t="shared" si="113"/>
        <v>0</v>
      </c>
      <c r="BT442" s="62">
        <f t="shared" si="114"/>
        <v>0</v>
      </c>
      <c r="BU442" s="62">
        <f t="shared" si="115"/>
        <v>0</v>
      </c>
      <c r="BV442" s="62"/>
      <c r="BW442" s="62">
        <f t="shared" si="116"/>
        <v>0</v>
      </c>
      <c r="BX442" s="62">
        <f t="shared" si="117"/>
        <v>0</v>
      </c>
      <c r="BY442" s="62">
        <f t="shared" si="118"/>
        <v>0</v>
      </c>
      <c r="BZ442" s="63">
        <f t="shared" si="119"/>
        <v>0</v>
      </c>
      <c r="CA442" s="22">
        <f t="shared" si="120"/>
        <v>0</v>
      </c>
      <c r="CB442" s="23">
        <f t="shared" si="121"/>
        <v>0</v>
      </c>
      <c r="CC442" s="24">
        <f t="shared" si="122"/>
        <v>0</v>
      </c>
      <c r="CD442" s="64">
        <f t="shared" si="123"/>
        <v>-1</v>
      </c>
      <c r="CE442" s="30"/>
      <c r="CF442" s="64" t="e">
        <f t="shared" si="124"/>
        <v>#N/A</v>
      </c>
      <c r="CG442" s="65">
        <f t="shared" si="125"/>
        <v>1</v>
      </c>
      <c r="CH442" s="64">
        <f t="shared" si="126"/>
        <v>0</v>
      </c>
      <c r="CI442" s="66" t="e">
        <f>VLOOKUP(A442,[1]DATA!$A$6:$AI$331,34,0)</f>
        <v>#N/A</v>
      </c>
      <c r="CJ442" s="67" t="e">
        <f>VLOOKUP(A442,[2]CHAMCONG!A$7:CI$333,79,0)</f>
        <v>#N/A</v>
      </c>
      <c r="CK442" s="68" t="e">
        <f t="shared" si="127"/>
        <v>#N/A</v>
      </c>
    </row>
    <row r="443" spans="1:89" x14ac:dyDescent="0.25">
      <c r="A443" s="83"/>
      <c r="B443" s="70"/>
      <c r="C443" s="77"/>
      <c r="D443" s="84"/>
      <c r="E443" s="69"/>
      <c r="F443" s="69"/>
      <c r="G443" s="73"/>
      <c r="H443" s="73"/>
      <c r="I443" s="75"/>
      <c r="J443" s="75"/>
      <c r="K443" s="73"/>
      <c r="L443" s="73"/>
      <c r="M443" s="73"/>
      <c r="N443" s="73"/>
      <c r="O443" s="75"/>
      <c r="P443" s="75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62">
        <f t="shared" si="111"/>
        <v>0</v>
      </c>
      <c r="BR443" s="62">
        <f t="shared" si="112"/>
        <v>0</v>
      </c>
      <c r="BS443" s="62">
        <f t="shared" si="113"/>
        <v>0</v>
      </c>
      <c r="BT443" s="62">
        <f t="shared" si="114"/>
        <v>0</v>
      </c>
      <c r="BU443" s="62">
        <f t="shared" si="115"/>
        <v>0</v>
      </c>
      <c r="BV443" s="62"/>
      <c r="BW443" s="62">
        <f t="shared" si="116"/>
        <v>0</v>
      </c>
      <c r="BX443" s="62">
        <f t="shared" si="117"/>
        <v>0</v>
      </c>
      <c r="BY443" s="62">
        <f t="shared" si="118"/>
        <v>0</v>
      </c>
      <c r="BZ443" s="63">
        <f t="shared" si="119"/>
        <v>0</v>
      </c>
      <c r="CA443" s="22">
        <f t="shared" si="120"/>
        <v>0</v>
      </c>
      <c r="CB443" s="23">
        <f t="shared" si="121"/>
        <v>0</v>
      </c>
      <c r="CC443" s="24">
        <f t="shared" si="122"/>
        <v>0</v>
      </c>
      <c r="CD443" s="64">
        <f t="shared" si="123"/>
        <v>-1</v>
      </c>
      <c r="CE443" s="30"/>
      <c r="CF443" s="64" t="e">
        <f t="shared" si="124"/>
        <v>#N/A</v>
      </c>
      <c r="CG443" s="65">
        <f t="shared" si="125"/>
        <v>1</v>
      </c>
      <c r="CH443" s="64">
        <f t="shared" si="126"/>
        <v>0</v>
      </c>
      <c r="CI443" s="66" t="e">
        <f>VLOOKUP(A443,[1]DATA!$A$6:$AI$331,34,0)</f>
        <v>#N/A</v>
      </c>
      <c r="CJ443" s="67" t="e">
        <f>VLOOKUP(A443,[2]CHAMCONG!A$7:CI$333,79,0)</f>
        <v>#N/A</v>
      </c>
      <c r="CK443" s="68" t="e">
        <f t="shared" si="127"/>
        <v>#N/A</v>
      </c>
    </row>
    <row r="444" spans="1:89" x14ac:dyDescent="0.25">
      <c r="A444" s="88"/>
      <c r="B444" s="70"/>
      <c r="C444" s="77"/>
      <c r="D444" s="84"/>
      <c r="E444" s="69"/>
      <c r="F444" s="69"/>
      <c r="G444" s="73"/>
      <c r="H444" s="73"/>
      <c r="I444" s="75"/>
      <c r="J444" s="75"/>
      <c r="K444" s="73"/>
      <c r="L444" s="73"/>
      <c r="M444" s="73"/>
      <c r="N444" s="73"/>
      <c r="O444" s="75"/>
      <c r="P444" s="75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62">
        <f t="shared" si="111"/>
        <v>0</v>
      </c>
      <c r="BR444" s="62">
        <f t="shared" si="112"/>
        <v>0</v>
      </c>
      <c r="BS444" s="62">
        <f t="shared" si="113"/>
        <v>0</v>
      </c>
      <c r="BT444" s="62">
        <f t="shared" si="114"/>
        <v>0</v>
      </c>
      <c r="BU444" s="62">
        <f t="shared" si="115"/>
        <v>0</v>
      </c>
      <c r="BV444" s="62"/>
      <c r="BW444" s="62">
        <f t="shared" si="116"/>
        <v>0</v>
      </c>
      <c r="BX444" s="62">
        <f t="shared" si="117"/>
        <v>0</v>
      </c>
      <c r="BY444" s="62">
        <f t="shared" si="118"/>
        <v>0</v>
      </c>
      <c r="BZ444" s="63">
        <f t="shared" si="119"/>
        <v>0</v>
      </c>
      <c r="CA444" s="22">
        <f t="shared" si="120"/>
        <v>0</v>
      </c>
      <c r="CB444" s="23">
        <f t="shared" si="121"/>
        <v>0</v>
      </c>
      <c r="CC444" s="24">
        <f t="shared" si="122"/>
        <v>0</v>
      </c>
      <c r="CD444" s="64">
        <f t="shared" si="123"/>
        <v>-1</v>
      </c>
      <c r="CE444" s="30"/>
      <c r="CF444" s="64" t="e">
        <f t="shared" si="124"/>
        <v>#N/A</v>
      </c>
      <c r="CG444" s="65">
        <f t="shared" si="125"/>
        <v>1</v>
      </c>
      <c r="CH444" s="64">
        <f t="shared" si="126"/>
        <v>0</v>
      </c>
      <c r="CI444" s="66" t="e">
        <f>VLOOKUP(A444,[1]DATA!$A$6:$AI$331,34,0)</f>
        <v>#N/A</v>
      </c>
      <c r="CJ444" s="67" t="e">
        <f>VLOOKUP(A444,[2]CHAMCONG!A$7:CI$333,79,0)</f>
        <v>#N/A</v>
      </c>
      <c r="CK444" s="68" t="e">
        <f t="shared" si="127"/>
        <v>#N/A</v>
      </c>
    </row>
    <row r="445" spans="1:89" x14ac:dyDescent="0.25">
      <c r="A445" s="83"/>
      <c r="B445" s="70"/>
      <c r="C445" s="77"/>
      <c r="D445" s="84"/>
      <c r="E445" s="69"/>
      <c r="F445" s="69"/>
      <c r="G445" s="73"/>
      <c r="H445" s="73"/>
      <c r="I445" s="75"/>
      <c r="J445" s="75"/>
      <c r="K445" s="73"/>
      <c r="L445" s="73"/>
      <c r="M445" s="73"/>
      <c r="N445" s="73"/>
      <c r="O445" s="75"/>
      <c r="P445" s="75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62">
        <f t="shared" si="111"/>
        <v>0</v>
      </c>
      <c r="BR445" s="62">
        <f t="shared" si="112"/>
        <v>0</v>
      </c>
      <c r="BS445" s="62">
        <f t="shared" si="113"/>
        <v>0</v>
      </c>
      <c r="BT445" s="62">
        <f t="shared" si="114"/>
        <v>0</v>
      </c>
      <c r="BU445" s="62">
        <f t="shared" si="115"/>
        <v>0</v>
      </c>
      <c r="BV445" s="62"/>
      <c r="BW445" s="62">
        <f t="shared" si="116"/>
        <v>0</v>
      </c>
      <c r="BX445" s="62">
        <f t="shared" si="117"/>
        <v>0</v>
      </c>
      <c r="BY445" s="62">
        <f t="shared" si="118"/>
        <v>0</v>
      </c>
      <c r="BZ445" s="63">
        <f t="shared" si="119"/>
        <v>0</v>
      </c>
      <c r="CA445" s="22">
        <f t="shared" si="120"/>
        <v>0</v>
      </c>
      <c r="CB445" s="23">
        <f t="shared" si="121"/>
        <v>0</v>
      </c>
      <c r="CC445" s="24">
        <f t="shared" si="122"/>
        <v>0</v>
      </c>
      <c r="CD445" s="64">
        <f t="shared" si="123"/>
        <v>-1</v>
      </c>
      <c r="CE445" s="30"/>
      <c r="CF445" s="64" t="e">
        <f t="shared" si="124"/>
        <v>#N/A</v>
      </c>
      <c r="CG445" s="65">
        <f t="shared" si="125"/>
        <v>1</v>
      </c>
      <c r="CH445" s="64">
        <f t="shared" si="126"/>
        <v>0</v>
      </c>
      <c r="CI445" s="66" t="e">
        <f>VLOOKUP(A445,[1]DATA!$A$6:$AI$331,34,0)</f>
        <v>#N/A</v>
      </c>
      <c r="CJ445" s="67" t="e">
        <f>VLOOKUP(A445,[2]CHAMCONG!A$7:CI$333,79,0)</f>
        <v>#N/A</v>
      </c>
      <c r="CK445" s="68" t="e">
        <f t="shared" si="127"/>
        <v>#N/A</v>
      </c>
    </row>
    <row r="446" spans="1:89" x14ac:dyDescent="0.25">
      <c r="A446" s="83"/>
      <c r="B446" s="70"/>
      <c r="C446" s="77"/>
      <c r="D446" s="84"/>
      <c r="E446" s="69"/>
      <c r="F446" s="69"/>
      <c r="G446" s="73"/>
      <c r="H446" s="73"/>
      <c r="I446" s="75"/>
      <c r="J446" s="75"/>
      <c r="K446" s="73"/>
      <c r="L446" s="73"/>
      <c r="M446" s="73"/>
      <c r="N446" s="73"/>
      <c r="O446" s="75"/>
      <c r="P446" s="75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62">
        <f t="shared" si="111"/>
        <v>0</v>
      </c>
      <c r="BR446" s="62">
        <f t="shared" si="112"/>
        <v>0</v>
      </c>
      <c r="BS446" s="62">
        <f t="shared" si="113"/>
        <v>0</v>
      </c>
      <c r="BT446" s="62">
        <f t="shared" si="114"/>
        <v>0</v>
      </c>
      <c r="BU446" s="62">
        <f t="shared" si="115"/>
        <v>0</v>
      </c>
      <c r="BV446" s="62"/>
      <c r="BW446" s="62">
        <f t="shared" si="116"/>
        <v>0</v>
      </c>
      <c r="BX446" s="62">
        <f t="shared" si="117"/>
        <v>0</v>
      </c>
      <c r="BY446" s="62">
        <f t="shared" si="118"/>
        <v>0</v>
      </c>
      <c r="BZ446" s="63">
        <f t="shared" si="119"/>
        <v>0</v>
      </c>
      <c r="CA446" s="22">
        <f t="shared" si="120"/>
        <v>0</v>
      </c>
      <c r="CB446" s="23">
        <f t="shared" si="121"/>
        <v>0</v>
      </c>
      <c r="CC446" s="24">
        <f t="shared" si="122"/>
        <v>0</v>
      </c>
      <c r="CD446" s="64">
        <f t="shared" si="123"/>
        <v>-1</v>
      </c>
      <c r="CE446" s="30"/>
      <c r="CF446" s="64" t="e">
        <f t="shared" si="124"/>
        <v>#N/A</v>
      </c>
      <c r="CG446" s="65">
        <f t="shared" si="125"/>
        <v>1</v>
      </c>
      <c r="CH446" s="64">
        <f t="shared" si="126"/>
        <v>0</v>
      </c>
      <c r="CI446" s="66" t="e">
        <f>VLOOKUP(A446,[1]DATA!$A$6:$AI$331,34,0)</f>
        <v>#N/A</v>
      </c>
      <c r="CJ446" s="67" t="e">
        <f>VLOOKUP(A446,[2]CHAMCONG!A$7:CI$333,79,0)</f>
        <v>#N/A</v>
      </c>
      <c r="CK446" s="68" t="e">
        <f t="shared" si="127"/>
        <v>#N/A</v>
      </c>
    </row>
    <row r="447" spans="1:89" x14ac:dyDescent="0.25">
      <c r="A447" s="88"/>
      <c r="B447" s="70"/>
      <c r="C447" s="77"/>
      <c r="D447" s="84"/>
      <c r="E447" s="69"/>
      <c r="F447" s="69"/>
      <c r="G447" s="73"/>
      <c r="H447" s="73"/>
      <c r="I447" s="75"/>
      <c r="J447" s="75"/>
      <c r="K447" s="73"/>
      <c r="L447" s="73"/>
      <c r="M447" s="73"/>
      <c r="N447" s="73"/>
      <c r="O447" s="75"/>
      <c r="P447" s="75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62">
        <f t="shared" si="111"/>
        <v>0</v>
      </c>
      <c r="BR447" s="62">
        <f t="shared" si="112"/>
        <v>0</v>
      </c>
      <c r="BS447" s="62">
        <f t="shared" si="113"/>
        <v>0</v>
      </c>
      <c r="BT447" s="62">
        <f t="shared" si="114"/>
        <v>0</v>
      </c>
      <c r="BU447" s="62">
        <f t="shared" si="115"/>
        <v>0</v>
      </c>
      <c r="BV447" s="62"/>
      <c r="BW447" s="62">
        <f t="shared" si="116"/>
        <v>0</v>
      </c>
      <c r="BX447" s="62">
        <f t="shared" si="117"/>
        <v>0</v>
      </c>
      <c r="BY447" s="62">
        <f t="shared" si="118"/>
        <v>0</v>
      </c>
      <c r="BZ447" s="63">
        <f t="shared" si="119"/>
        <v>0</v>
      </c>
      <c r="CA447" s="22">
        <f t="shared" si="120"/>
        <v>0</v>
      </c>
      <c r="CB447" s="23">
        <f t="shared" si="121"/>
        <v>0</v>
      </c>
      <c r="CC447" s="24">
        <f t="shared" si="122"/>
        <v>0</v>
      </c>
      <c r="CD447" s="64">
        <f t="shared" si="123"/>
        <v>-1</v>
      </c>
      <c r="CE447" s="30"/>
      <c r="CF447" s="64" t="e">
        <f t="shared" si="124"/>
        <v>#N/A</v>
      </c>
      <c r="CG447" s="65">
        <f t="shared" si="125"/>
        <v>1</v>
      </c>
      <c r="CH447" s="64">
        <f t="shared" si="126"/>
        <v>0</v>
      </c>
      <c r="CI447" s="66" t="e">
        <f>VLOOKUP(A447,[1]DATA!$A$6:$AI$331,34,0)</f>
        <v>#N/A</v>
      </c>
      <c r="CJ447" s="67" t="e">
        <f>VLOOKUP(A447,[2]CHAMCONG!A$7:CI$333,79,0)</f>
        <v>#N/A</v>
      </c>
      <c r="CK447" s="68" t="e">
        <f t="shared" si="127"/>
        <v>#N/A</v>
      </c>
    </row>
    <row r="448" spans="1:89" x14ac:dyDescent="0.25">
      <c r="A448" s="83"/>
      <c r="B448" s="70"/>
      <c r="C448" s="77"/>
      <c r="D448" s="84"/>
      <c r="E448" s="69"/>
      <c r="F448" s="69"/>
      <c r="G448" s="73"/>
      <c r="H448" s="73"/>
      <c r="I448" s="75"/>
      <c r="J448" s="75"/>
      <c r="K448" s="73"/>
      <c r="L448" s="73"/>
      <c r="M448" s="73"/>
      <c r="N448" s="73"/>
      <c r="O448" s="75"/>
      <c r="P448" s="75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62">
        <f t="shared" si="111"/>
        <v>0</v>
      </c>
      <c r="BR448" s="62">
        <f t="shared" si="112"/>
        <v>0</v>
      </c>
      <c r="BS448" s="62">
        <f t="shared" si="113"/>
        <v>0</v>
      </c>
      <c r="BT448" s="62">
        <f t="shared" si="114"/>
        <v>0</v>
      </c>
      <c r="BU448" s="62">
        <f t="shared" si="115"/>
        <v>0</v>
      </c>
      <c r="BV448" s="62"/>
      <c r="BW448" s="62">
        <f t="shared" si="116"/>
        <v>0</v>
      </c>
      <c r="BX448" s="62">
        <f t="shared" si="117"/>
        <v>0</v>
      </c>
      <c r="BY448" s="62">
        <f t="shared" si="118"/>
        <v>0</v>
      </c>
      <c r="BZ448" s="63">
        <f t="shared" si="119"/>
        <v>0</v>
      </c>
      <c r="CA448" s="22">
        <f t="shared" si="120"/>
        <v>0</v>
      </c>
      <c r="CB448" s="23">
        <f t="shared" si="121"/>
        <v>0</v>
      </c>
      <c r="CC448" s="24">
        <f t="shared" si="122"/>
        <v>0</v>
      </c>
      <c r="CD448" s="64">
        <f t="shared" si="123"/>
        <v>-1</v>
      </c>
      <c r="CE448" s="30"/>
      <c r="CF448" s="64" t="e">
        <f t="shared" si="124"/>
        <v>#N/A</v>
      </c>
      <c r="CG448" s="65">
        <f t="shared" si="125"/>
        <v>1</v>
      </c>
      <c r="CH448" s="64">
        <f t="shared" si="126"/>
        <v>0</v>
      </c>
      <c r="CI448" s="66" t="e">
        <f>VLOOKUP(A448,[1]DATA!$A$6:$AI$331,34,0)</f>
        <v>#N/A</v>
      </c>
      <c r="CJ448" s="67" t="e">
        <f>VLOOKUP(A448,[2]CHAMCONG!A$7:CI$333,79,0)</f>
        <v>#N/A</v>
      </c>
      <c r="CK448" s="68" t="e">
        <f t="shared" si="127"/>
        <v>#N/A</v>
      </c>
    </row>
    <row r="449" spans="1:89" x14ac:dyDescent="0.25">
      <c r="A449" s="88"/>
      <c r="B449" s="70"/>
      <c r="C449" s="77"/>
      <c r="D449" s="84"/>
      <c r="E449" s="69"/>
      <c r="F449" s="69"/>
      <c r="G449" s="73"/>
      <c r="H449" s="73"/>
      <c r="I449" s="75"/>
      <c r="J449" s="75"/>
      <c r="K449" s="73"/>
      <c r="L449" s="73"/>
      <c r="M449" s="73"/>
      <c r="N449" s="73"/>
      <c r="O449" s="75"/>
      <c r="P449" s="75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62">
        <f t="shared" si="111"/>
        <v>0</v>
      </c>
      <c r="BR449" s="62">
        <f t="shared" si="112"/>
        <v>0</v>
      </c>
      <c r="BS449" s="62">
        <f t="shared" si="113"/>
        <v>0</v>
      </c>
      <c r="BT449" s="62">
        <f t="shared" si="114"/>
        <v>0</v>
      </c>
      <c r="BU449" s="62">
        <f t="shared" si="115"/>
        <v>0</v>
      </c>
      <c r="BV449" s="62"/>
      <c r="BW449" s="62">
        <f t="shared" si="116"/>
        <v>0</v>
      </c>
      <c r="BX449" s="62">
        <f t="shared" si="117"/>
        <v>0</v>
      </c>
      <c r="BY449" s="62">
        <f t="shared" si="118"/>
        <v>0</v>
      </c>
      <c r="BZ449" s="63">
        <f t="shared" si="119"/>
        <v>0</v>
      </c>
      <c r="CA449" s="22">
        <f t="shared" si="120"/>
        <v>0</v>
      </c>
      <c r="CB449" s="23">
        <f t="shared" si="121"/>
        <v>0</v>
      </c>
      <c r="CC449" s="24">
        <f t="shared" si="122"/>
        <v>0</v>
      </c>
      <c r="CD449" s="64">
        <f t="shared" si="123"/>
        <v>-1</v>
      </c>
      <c r="CE449" s="30"/>
      <c r="CF449" s="64" t="e">
        <f t="shared" si="124"/>
        <v>#N/A</v>
      </c>
      <c r="CG449" s="65">
        <f t="shared" si="125"/>
        <v>1</v>
      </c>
      <c r="CH449" s="64">
        <f t="shared" si="126"/>
        <v>0</v>
      </c>
      <c r="CI449" s="66" t="e">
        <f>VLOOKUP(A449,[1]DATA!$A$6:$AI$331,34,0)</f>
        <v>#N/A</v>
      </c>
      <c r="CJ449" s="67" t="e">
        <f>VLOOKUP(A449,[2]CHAMCONG!A$7:CI$333,79,0)</f>
        <v>#N/A</v>
      </c>
      <c r="CK449" s="68" t="e">
        <f t="shared" si="127"/>
        <v>#N/A</v>
      </c>
    </row>
    <row r="450" spans="1:89" x14ac:dyDescent="0.25">
      <c r="A450" s="88"/>
      <c r="B450" s="70"/>
      <c r="C450" s="77"/>
      <c r="D450" s="84"/>
      <c r="E450" s="69"/>
      <c r="F450" s="69"/>
      <c r="G450" s="73"/>
      <c r="H450" s="73"/>
      <c r="I450" s="75"/>
      <c r="J450" s="75"/>
      <c r="K450" s="73"/>
      <c r="L450" s="73"/>
      <c r="M450" s="73"/>
      <c r="N450" s="73"/>
      <c r="O450" s="75"/>
      <c r="P450" s="75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62">
        <f t="shared" si="111"/>
        <v>0</v>
      </c>
      <c r="BR450" s="62">
        <f t="shared" si="112"/>
        <v>0</v>
      </c>
      <c r="BS450" s="62">
        <f t="shared" si="113"/>
        <v>0</v>
      </c>
      <c r="BT450" s="62">
        <f t="shared" si="114"/>
        <v>0</v>
      </c>
      <c r="BU450" s="62">
        <f t="shared" si="115"/>
        <v>0</v>
      </c>
      <c r="BV450" s="62"/>
      <c r="BW450" s="62">
        <f t="shared" si="116"/>
        <v>0</v>
      </c>
      <c r="BX450" s="62">
        <f t="shared" si="117"/>
        <v>0</v>
      </c>
      <c r="BY450" s="62">
        <f t="shared" si="118"/>
        <v>0</v>
      </c>
      <c r="BZ450" s="63">
        <f t="shared" si="119"/>
        <v>0</v>
      </c>
      <c r="CA450" s="22">
        <f t="shared" si="120"/>
        <v>0</v>
      </c>
      <c r="CB450" s="23">
        <f t="shared" si="121"/>
        <v>0</v>
      </c>
      <c r="CC450" s="24">
        <f t="shared" si="122"/>
        <v>0</v>
      </c>
      <c r="CD450" s="64">
        <f t="shared" si="123"/>
        <v>-1</v>
      </c>
      <c r="CE450" s="30"/>
      <c r="CF450" s="64" t="e">
        <f t="shared" si="124"/>
        <v>#N/A</v>
      </c>
      <c r="CG450" s="65">
        <f t="shared" si="125"/>
        <v>1</v>
      </c>
      <c r="CH450" s="64">
        <f t="shared" si="126"/>
        <v>0</v>
      </c>
      <c r="CI450" s="66" t="e">
        <f>VLOOKUP(A450,[1]DATA!$A$6:$AI$331,34,0)</f>
        <v>#N/A</v>
      </c>
      <c r="CJ450" s="67" t="e">
        <f>VLOOKUP(A450,[2]CHAMCONG!A$7:CI$333,79,0)</f>
        <v>#N/A</v>
      </c>
      <c r="CK450" s="68" t="e">
        <f t="shared" si="127"/>
        <v>#N/A</v>
      </c>
    </row>
    <row r="451" spans="1:89" x14ac:dyDescent="0.25">
      <c r="A451" s="88"/>
      <c r="B451" s="70"/>
      <c r="C451" s="77"/>
      <c r="D451" s="84"/>
      <c r="E451" s="69"/>
      <c r="F451" s="69"/>
      <c r="G451" s="73"/>
      <c r="H451" s="73"/>
      <c r="I451" s="75"/>
      <c r="J451" s="75"/>
      <c r="K451" s="73"/>
      <c r="L451" s="73"/>
      <c r="M451" s="73"/>
      <c r="N451" s="73"/>
      <c r="O451" s="75"/>
      <c r="P451" s="75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62">
        <f t="shared" si="111"/>
        <v>0</v>
      </c>
      <c r="BR451" s="62">
        <f t="shared" si="112"/>
        <v>0</v>
      </c>
      <c r="BS451" s="62">
        <f t="shared" si="113"/>
        <v>0</v>
      </c>
      <c r="BT451" s="62">
        <f t="shared" si="114"/>
        <v>0</v>
      </c>
      <c r="BU451" s="62">
        <f t="shared" si="115"/>
        <v>0</v>
      </c>
      <c r="BV451" s="62"/>
      <c r="BW451" s="62">
        <f t="shared" si="116"/>
        <v>0</v>
      </c>
      <c r="BX451" s="62">
        <f t="shared" si="117"/>
        <v>0</v>
      </c>
      <c r="BY451" s="62">
        <f t="shared" si="118"/>
        <v>0</v>
      </c>
      <c r="BZ451" s="63">
        <f t="shared" si="119"/>
        <v>0</v>
      </c>
      <c r="CA451" s="22">
        <f t="shared" si="120"/>
        <v>0</v>
      </c>
      <c r="CB451" s="23">
        <f t="shared" si="121"/>
        <v>0</v>
      </c>
      <c r="CC451" s="24">
        <f t="shared" si="122"/>
        <v>0</v>
      </c>
      <c r="CD451" s="64">
        <f t="shared" si="123"/>
        <v>-1</v>
      </c>
      <c r="CE451" s="30"/>
      <c r="CF451" s="64" t="e">
        <f t="shared" si="124"/>
        <v>#N/A</v>
      </c>
      <c r="CG451" s="65">
        <f t="shared" si="125"/>
        <v>1</v>
      </c>
      <c r="CH451" s="64">
        <f t="shared" si="126"/>
        <v>0</v>
      </c>
      <c r="CI451" s="66" t="e">
        <f>VLOOKUP(A451,[1]DATA!$A$6:$AI$331,34,0)</f>
        <v>#N/A</v>
      </c>
      <c r="CJ451" s="67" t="e">
        <f>VLOOKUP(A451,[2]CHAMCONG!A$7:CI$333,79,0)</f>
        <v>#N/A</v>
      </c>
      <c r="CK451" s="68" t="e">
        <f t="shared" si="127"/>
        <v>#N/A</v>
      </c>
    </row>
    <row r="452" spans="1:89" x14ac:dyDescent="0.25">
      <c r="A452" s="88"/>
      <c r="B452" s="70"/>
      <c r="C452" s="77"/>
      <c r="D452" s="84"/>
      <c r="E452" s="69"/>
      <c r="F452" s="69"/>
      <c r="G452" s="73"/>
      <c r="H452" s="73"/>
      <c r="I452" s="75"/>
      <c r="J452" s="75"/>
      <c r="K452" s="73"/>
      <c r="L452" s="73"/>
      <c r="M452" s="73"/>
      <c r="N452" s="73"/>
      <c r="O452" s="75"/>
      <c r="P452" s="75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62">
        <f t="shared" si="111"/>
        <v>0</v>
      </c>
      <c r="BR452" s="62">
        <f t="shared" si="112"/>
        <v>0</v>
      </c>
      <c r="BS452" s="62">
        <f t="shared" si="113"/>
        <v>0</v>
      </c>
      <c r="BT452" s="62">
        <f t="shared" si="114"/>
        <v>0</v>
      </c>
      <c r="BU452" s="62">
        <f t="shared" si="115"/>
        <v>0</v>
      </c>
      <c r="BV452" s="62"/>
      <c r="BW452" s="62">
        <f t="shared" si="116"/>
        <v>0</v>
      </c>
      <c r="BX452" s="62">
        <f t="shared" si="117"/>
        <v>0</v>
      </c>
      <c r="BY452" s="62">
        <f t="shared" si="118"/>
        <v>0</v>
      </c>
      <c r="BZ452" s="63">
        <f t="shared" si="119"/>
        <v>0</v>
      </c>
      <c r="CA452" s="22">
        <f t="shared" si="120"/>
        <v>0</v>
      </c>
      <c r="CB452" s="23">
        <f t="shared" si="121"/>
        <v>0</v>
      </c>
      <c r="CC452" s="24">
        <f t="shared" si="122"/>
        <v>0</v>
      </c>
      <c r="CD452" s="64">
        <f t="shared" si="123"/>
        <v>-1</v>
      </c>
      <c r="CE452" s="30"/>
      <c r="CF452" s="64" t="e">
        <f t="shared" si="124"/>
        <v>#N/A</v>
      </c>
      <c r="CG452" s="65">
        <f t="shared" si="125"/>
        <v>1</v>
      </c>
      <c r="CH452" s="64">
        <f t="shared" si="126"/>
        <v>0</v>
      </c>
      <c r="CI452" s="66" t="e">
        <f>VLOOKUP(A452,[1]DATA!$A$6:$AI$331,34,0)</f>
        <v>#N/A</v>
      </c>
      <c r="CJ452" s="67" t="e">
        <f>VLOOKUP(A452,[2]CHAMCONG!A$7:CI$333,79,0)</f>
        <v>#N/A</v>
      </c>
      <c r="CK452" s="68" t="e">
        <f t="shared" si="127"/>
        <v>#N/A</v>
      </c>
    </row>
    <row r="453" spans="1:89" x14ac:dyDescent="0.25">
      <c r="A453" s="88"/>
      <c r="B453" s="70"/>
      <c r="C453" s="77"/>
      <c r="D453" s="84"/>
      <c r="E453" s="69"/>
      <c r="F453" s="69"/>
      <c r="G453" s="73"/>
      <c r="H453" s="73"/>
      <c r="I453" s="75"/>
      <c r="J453" s="75"/>
      <c r="K453" s="73"/>
      <c r="L453" s="73"/>
      <c r="M453" s="73"/>
      <c r="N453" s="73"/>
      <c r="O453" s="75"/>
      <c r="P453" s="75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62">
        <f t="shared" si="111"/>
        <v>0</v>
      </c>
      <c r="BR453" s="62">
        <f t="shared" si="112"/>
        <v>0</v>
      </c>
      <c r="BS453" s="62">
        <f t="shared" si="113"/>
        <v>0</v>
      </c>
      <c r="BT453" s="62">
        <f t="shared" si="114"/>
        <v>0</v>
      </c>
      <c r="BU453" s="62">
        <f t="shared" si="115"/>
        <v>0</v>
      </c>
      <c r="BV453" s="62"/>
      <c r="BW453" s="62">
        <f t="shared" si="116"/>
        <v>0</v>
      </c>
      <c r="BX453" s="62">
        <f t="shared" si="117"/>
        <v>0</v>
      </c>
      <c r="BY453" s="62">
        <f t="shared" si="118"/>
        <v>0</v>
      </c>
      <c r="BZ453" s="63">
        <f t="shared" si="119"/>
        <v>0</v>
      </c>
      <c r="CA453" s="22">
        <f t="shared" si="120"/>
        <v>0</v>
      </c>
      <c r="CB453" s="23">
        <f t="shared" si="121"/>
        <v>0</v>
      </c>
      <c r="CC453" s="24">
        <f t="shared" si="122"/>
        <v>0</v>
      </c>
      <c r="CD453" s="64">
        <f t="shared" si="123"/>
        <v>-1</v>
      </c>
      <c r="CE453" s="30"/>
      <c r="CF453" s="64" t="e">
        <f t="shared" si="124"/>
        <v>#N/A</v>
      </c>
      <c r="CG453" s="65">
        <f t="shared" si="125"/>
        <v>1</v>
      </c>
      <c r="CH453" s="64">
        <f t="shared" si="126"/>
        <v>0</v>
      </c>
      <c r="CI453" s="66" t="e">
        <f>VLOOKUP(A453,[1]DATA!$A$6:$AI$331,34,0)</f>
        <v>#N/A</v>
      </c>
      <c r="CJ453" s="67" t="e">
        <f>VLOOKUP(A453,[2]CHAMCONG!A$7:CI$333,79,0)</f>
        <v>#N/A</v>
      </c>
      <c r="CK453" s="68" t="e">
        <f t="shared" si="127"/>
        <v>#N/A</v>
      </c>
    </row>
    <row r="454" spans="1:89" x14ac:dyDescent="0.25">
      <c r="A454" s="88"/>
      <c r="B454" s="70"/>
      <c r="C454" s="77"/>
      <c r="D454" s="84"/>
      <c r="E454" s="69"/>
      <c r="F454" s="69"/>
      <c r="G454" s="73"/>
      <c r="H454" s="73"/>
      <c r="I454" s="75"/>
      <c r="J454" s="75"/>
      <c r="K454" s="73"/>
      <c r="L454" s="73"/>
      <c r="M454" s="73"/>
      <c r="N454" s="73"/>
      <c r="O454" s="75"/>
      <c r="P454" s="75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62">
        <f t="shared" si="111"/>
        <v>0</v>
      </c>
      <c r="BR454" s="62">
        <f t="shared" si="112"/>
        <v>0</v>
      </c>
      <c r="BS454" s="62">
        <f t="shared" si="113"/>
        <v>0</v>
      </c>
      <c r="BT454" s="62">
        <f t="shared" si="114"/>
        <v>0</v>
      </c>
      <c r="BU454" s="62">
        <f t="shared" si="115"/>
        <v>0</v>
      </c>
      <c r="BV454" s="62"/>
      <c r="BW454" s="62">
        <f t="shared" si="116"/>
        <v>0</v>
      </c>
      <c r="BX454" s="62">
        <f t="shared" si="117"/>
        <v>0</v>
      </c>
      <c r="BY454" s="62">
        <f t="shared" si="118"/>
        <v>0</v>
      </c>
      <c r="BZ454" s="63">
        <f t="shared" si="119"/>
        <v>0</v>
      </c>
      <c r="CA454" s="22">
        <f t="shared" si="120"/>
        <v>0</v>
      </c>
      <c r="CB454" s="23">
        <f t="shared" si="121"/>
        <v>0</v>
      </c>
      <c r="CC454" s="24">
        <f t="shared" si="122"/>
        <v>0</v>
      </c>
      <c r="CD454" s="64">
        <f t="shared" si="123"/>
        <v>-1</v>
      </c>
      <c r="CE454" s="30"/>
      <c r="CF454" s="64" t="e">
        <f t="shared" si="124"/>
        <v>#N/A</v>
      </c>
      <c r="CG454" s="65">
        <f t="shared" si="125"/>
        <v>1</v>
      </c>
      <c r="CH454" s="64">
        <f t="shared" si="126"/>
        <v>0</v>
      </c>
      <c r="CI454" s="66" t="e">
        <f>VLOOKUP(A454,[1]DATA!$A$6:$AI$331,34,0)</f>
        <v>#N/A</v>
      </c>
      <c r="CJ454" s="67" t="e">
        <f>VLOOKUP(A454,[2]CHAMCONG!A$7:CI$333,79,0)</f>
        <v>#N/A</v>
      </c>
      <c r="CK454" s="68" t="e">
        <f t="shared" si="127"/>
        <v>#N/A</v>
      </c>
    </row>
    <row r="455" spans="1:89" x14ac:dyDescent="0.25">
      <c r="A455" s="88"/>
      <c r="B455" s="70"/>
      <c r="C455" s="77"/>
      <c r="D455" s="84"/>
      <c r="E455" s="69"/>
      <c r="F455" s="69"/>
      <c r="G455" s="73"/>
      <c r="H455" s="73"/>
      <c r="I455" s="75"/>
      <c r="J455" s="75"/>
      <c r="K455" s="73"/>
      <c r="L455" s="73"/>
      <c r="M455" s="73"/>
      <c r="N455" s="73"/>
      <c r="O455" s="75"/>
      <c r="P455" s="75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62">
        <f t="shared" si="111"/>
        <v>0</v>
      </c>
      <c r="BR455" s="62">
        <f t="shared" si="112"/>
        <v>0</v>
      </c>
      <c r="BS455" s="62">
        <f t="shared" si="113"/>
        <v>0</v>
      </c>
      <c r="BT455" s="62">
        <f t="shared" si="114"/>
        <v>0</v>
      </c>
      <c r="BU455" s="62">
        <f t="shared" si="115"/>
        <v>0</v>
      </c>
      <c r="BV455" s="62"/>
      <c r="BW455" s="62">
        <f t="shared" si="116"/>
        <v>0</v>
      </c>
      <c r="BX455" s="62">
        <f t="shared" si="117"/>
        <v>0</v>
      </c>
      <c r="BY455" s="62">
        <f t="shared" si="118"/>
        <v>0</v>
      </c>
      <c r="BZ455" s="63">
        <f t="shared" si="119"/>
        <v>0</v>
      </c>
      <c r="CA455" s="22">
        <f t="shared" si="120"/>
        <v>0</v>
      </c>
      <c r="CB455" s="23">
        <f t="shared" si="121"/>
        <v>0</v>
      </c>
      <c r="CC455" s="24">
        <f t="shared" si="122"/>
        <v>0</v>
      </c>
      <c r="CD455" s="64">
        <f t="shared" si="123"/>
        <v>-1</v>
      </c>
      <c r="CE455" s="30"/>
      <c r="CF455" s="64" t="e">
        <f t="shared" si="124"/>
        <v>#N/A</v>
      </c>
      <c r="CG455" s="65">
        <f t="shared" si="125"/>
        <v>1</v>
      </c>
      <c r="CH455" s="64">
        <f t="shared" si="126"/>
        <v>0</v>
      </c>
      <c r="CI455" s="66" t="e">
        <f>VLOOKUP(A455,[1]DATA!$A$6:$AI$331,34,0)</f>
        <v>#N/A</v>
      </c>
      <c r="CJ455" s="67" t="e">
        <f>VLOOKUP(A455,[2]CHAMCONG!A$7:CI$333,79,0)</f>
        <v>#N/A</v>
      </c>
      <c r="CK455" s="68" t="e">
        <f t="shared" si="127"/>
        <v>#N/A</v>
      </c>
    </row>
    <row r="456" spans="1:89" x14ac:dyDescent="0.25">
      <c r="A456" s="88"/>
      <c r="B456" s="70"/>
      <c r="C456" s="77"/>
      <c r="D456" s="84"/>
      <c r="E456" s="69"/>
      <c r="F456" s="69"/>
      <c r="G456" s="73"/>
      <c r="H456" s="73"/>
      <c r="I456" s="75"/>
      <c r="J456" s="75"/>
      <c r="K456" s="73"/>
      <c r="L456" s="73"/>
      <c r="M456" s="73"/>
      <c r="N456" s="73"/>
      <c r="O456" s="75"/>
      <c r="P456" s="75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62">
        <f t="shared" si="111"/>
        <v>0</v>
      </c>
      <c r="BR456" s="62">
        <f t="shared" si="112"/>
        <v>0</v>
      </c>
      <c r="BS456" s="62">
        <f t="shared" si="113"/>
        <v>0</v>
      </c>
      <c r="BT456" s="62">
        <f t="shared" si="114"/>
        <v>0</v>
      </c>
      <c r="BU456" s="62">
        <f t="shared" si="115"/>
        <v>0</v>
      </c>
      <c r="BV456" s="62"/>
      <c r="BW456" s="62">
        <f t="shared" si="116"/>
        <v>0</v>
      </c>
      <c r="BX456" s="62">
        <f t="shared" si="117"/>
        <v>0</v>
      </c>
      <c r="BY456" s="62">
        <f t="shared" si="118"/>
        <v>0</v>
      </c>
      <c r="BZ456" s="63">
        <f t="shared" si="119"/>
        <v>0</v>
      </c>
      <c r="CA456" s="22">
        <f t="shared" si="120"/>
        <v>0</v>
      </c>
      <c r="CB456" s="23">
        <f t="shared" si="121"/>
        <v>0</v>
      </c>
      <c r="CC456" s="24">
        <f t="shared" si="122"/>
        <v>0</v>
      </c>
      <c r="CD456" s="64">
        <f t="shared" si="123"/>
        <v>-1</v>
      </c>
      <c r="CE456" s="30"/>
      <c r="CF456" s="64" t="e">
        <f t="shared" si="124"/>
        <v>#N/A</v>
      </c>
      <c r="CG456" s="65">
        <f t="shared" si="125"/>
        <v>1</v>
      </c>
      <c r="CH456" s="64">
        <f t="shared" si="126"/>
        <v>0</v>
      </c>
      <c r="CI456" s="66" t="e">
        <f>VLOOKUP(A456,[1]DATA!$A$6:$AI$331,34,0)</f>
        <v>#N/A</v>
      </c>
      <c r="CJ456" s="67" t="e">
        <f>VLOOKUP(A456,[2]CHAMCONG!A$7:CI$333,79,0)</f>
        <v>#N/A</v>
      </c>
      <c r="CK456" s="68" t="e">
        <f t="shared" si="127"/>
        <v>#N/A</v>
      </c>
    </row>
    <row r="457" spans="1:89" x14ac:dyDescent="0.25">
      <c r="A457" s="88"/>
      <c r="B457" s="70"/>
      <c r="C457" s="77"/>
      <c r="D457" s="84"/>
      <c r="E457" s="69"/>
      <c r="F457" s="69"/>
      <c r="G457" s="73"/>
      <c r="H457" s="73"/>
      <c r="I457" s="75"/>
      <c r="J457" s="75"/>
      <c r="K457" s="73"/>
      <c r="L457" s="73"/>
      <c r="M457" s="73"/>
      <c r="N457" s="73"/>
      <c r="O457" s="75"/>
      <c r="P457" s="75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62">
        <f t="shared" si="111"/>
        <v>0</v>
      </c>
      <c r="BR457" s="62">
        <f t="shared" si="112"/>
        <v>0</v>
      </c>
      <c r="BS457" s="62">
        <f t="shared" si="113"/>
        <v>0</v>
      </c>
      <c r="BT457" s="62">
        <f t="shared" si="114"/>
        <v>0</v>
      </c>
      <c r="BU457" s="62">
        <f t="shared" si="115"/>
        <v>0</v>
      </c>
      <c r="BV457" s="62"/>
      <c r="BW457" s="62">
        <f t="shared" si="116"/>
        <v>0</v>
      </c>
      <c r="BX457" s="62">
        <f t="shared" si="117"/>
        <v>0</v>
      </c>
      <c r="BY457" s="62">
        <f t="shared" si="118"/>
        <v>0</v>
      </c>
      <c r="BZ457" s="63">
        <f t="shared" si="119"/>
        <v>0</v>
      </c>
      <c r="CA457" s="22">
        <f t="shared" si="120"/>
        <v>0</v>
      </c>
      <c r="CB457" s="23">
        <f t="shared" si="121"/>
        <v>0</v>
      </c>
      <c r="CC457" s="24">
        <f t="shared" si="122"/>
        <v>0</v>
      </c>
      <c r="CD457" s="64">
        <f t="shared" si="123"/>
        <v>-1</v>
      </c>
      <c r="CE457" s="30"/>
      <c r="CF457" s="64" t="e">
        <f t="shared" si="124"/>
        <v>#N/A</v>
      </c>
      <c r="CG457" s="65">
        <f t="shared" si="125"/>
        <v>1</v>
      </c>
      <c r="CH457" s="64">
        <f t="shared" si="126"/>
        <v>0</v>
      </c>
      <c r="CI457" s="66" t="e">
        <f>VLOOKUP(A457,[1]DATA!$A$6:$AI$331,34,0)</f>
        <v>#N/A</v>
      </c>
      <c r="CJ457" s="67" t="e">
        <f>VLOOKUP(A457,[2]CHAMCONG!A$7:CI$333,79,0)</f>
        <v>#N/A</v>
      </c>
      <c r="CK457" s="68" t="e">
        <f t="shared" si="127"/>
        <v>#N/A</v>
      </c>
    </row>
    <row r="458" spans="1:89" x14ac:dyDescent="0.25">
      <c r="A458" s="88"/>
      <c r="B458" s="70"/>
      <c r="C458" s="77"/>
      <c r="D458" s="84"/>
      <c r="E458" s="69"/>
      <c r="F458" s="69"/>
      <c r="G458" s="73"/>
      <c r="H458" s="73"/>
      <c r="I458" s="75"/>
      <c r="J458" s="75"/>
      <c r="K458" s="73"/>
      <c r="L458" s="73"/>
      <c r="M458" s="73"/>
      <c r="N458" s="73"/>
      <c r="O458" s="75"/>
      <c r="P458" s="75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62">
        <f t="shared" si="111"/>
        <v>0</v>
      </c>
      <c r="BR458" s="62">
        <f t="shared" si="112"/>
        <v>0</v>
      </c>
      <c r="BS458" s="62">
        <f t="shared" si="113"/>
        <v>0</v>
      </c>
      <c r="BT458" s="62">
        <f t="shared" si="114"/>
        <v>0</v>
      </c>
      <c r="BU458" s="62">
        <f t="shared" si="115"/>
        <v>0</v>
      </c>
      <c r="BV458" s="62"/>
      <c r="BW458" s="62">
        <f t="shared" si="116"/>
        <v>0</v>
      </c>
      <c r="BX458" s="62">
        <f t="shared" si="117"/>
        <v>0</v>
      </c>
      <c r="BY458" s="62">
        <f t="shared" si="118"/>
        <v>0</v>
      </c>
      <c r="BZ458" s="63">
        <f t="shared" si="119"/>
        <v>0</v>
      </c>
      <c r="CA458" s="22">
        <f t="shared" si="120"/>
        <v>0</v>
      </c>
      <c r="CB458" s="23">
        <f t="shared" si="121"/>
        <v>0</v>
      </c>
      <c r="CC458" s="24">
        <f t="shared" si="122"/>
        <v>0</v>
      </c>
      <c r="CD458" s="64">
        <f t="shared" si="123"/>
        <v>-1</v>
      </c>
      <c r="CE458" s="30"/>
      <c r="CF458" s="64" t="e">
        <f t="shared" si="124"/>
        <v>#N/A</v>
      </c>
      <c r="CG458" s="65">
        <f t="shared" si="125"/>
        <v>1</v>
      </c>
      <c r="CH458" s="64">
        <f t="shared" si="126"/>
        <v>0</v>
      </c>
      <c r="CI458" s="66" t="e">
        <f>VLOOKUP(A458,[1]DATA!$A$6:$AI$331,34,0)</f>
        <v>#N/A</v>
      </c>
      <c r="CJ458" s="67" t="e">
        <f>VLOOKUP(A458,[2]CHAMCONG!A$7:CI$333,79,0)</f>
        <v>#N/A</v>
      </c>
      <c r="CK458" s="68" t="e">
        <f t="shared" si="127"/>
        <v>#N/A</v>
      </c>
    </row>
    <row r="459" spans="1:89" x14ac:dyDescent="0.25">
      <c r="A459" s="88"/>
      <c r="B459" s="70"/>
      <c r="C459" s="77"/>
      <c r="D459" s="84"/>
      <c r="E459" s="69"/>
      <c r="F459" s="69"/>
      <c r="G459" s="73"/>
      <c r="H459" s="73"/>
      <c r="I459" s="75"/>
      <c r="J459" s="75"/>
      <c r="K459" s="73"/>
      <c r="L459" s="73"/>
      <c r="M459" s="73"/>
      <c r="N459" s="73"/>
      <c r="O459" s="75"/>
      <c r="P459" s="75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62">
        <f t="shared" ref="BQ459:BQ522" si="128">COUNTIF($G459:$BP459,"a")+COUNTIF($G459:$BP459,"r0,a5")/2+COUNTIF($G459:$BP459,"p5,a5")/2</f>
        <v>0</v>
      </c>
      <c r="BR459" s="62">
        <f t="shared" ref="BR459:BR522" si="129">COUNTIF($G459:$BP459,"d")+COUNTIF($G459:$BP459,"r0,d5")/2+COUNTIF($G459:$BP459,"p5,d5")/2</f>
        <v>0</v>
      </c>
      <c r="BS459" s="62">
        <f t="shared" ref="BS459:BS522" si="130">COUNTIF($G459:$BP459,"b")+COUNTIF($G459:$BP459,"r0,b5")/2+COUNTIF($G459:$BP459,"p5,b5")/2</f>
        <v>0</v>
      </c>
      <c r="BT459" s="62">
        <f t="shared" ref="BT459:BT522" si="131">COUNTIF($G459:$BP459,"c")+COUNTIF($G459:$BP459,"r0,c5")/2+COUNTIF($G459:$BP459,"p5,c5")/2</f>
        <v>0</v>
      </c>
      <c r="BU459" s="62">
        <f t="shared" ref="BU459:BU522" si="132">COUNTIF($G459:$BP459,"KH")+COUNTIF($G459:$BP459,"TL")+COUNTIF($G459:$BP459,"L")</f>
        <v>0</v>
      </c>
      <c r="BV459" s="62"/>
      <c r="BW459" s="62">
        <f t="shared" ref="BW459:BW522" si="133">COUNTIF($G459:$BP459,"hh")</f>
        <v>0</v>
      </c>
      <c r="BX459" s="62">
        <f t="shared" ref="BX459:BX522" si="134">COUNTIF($G459:$BP459,"nt7")</f>
        <v>0</v>
      </c>
      <c r="BY459" s="62">
        <f t="shared" ref="BY459:BY522" si="135">COUNTIF($G459:$BP459,"P")+COUNTIF($G459:$BP459,"p5,a5")/2+COUNTIF($G459:$BP459,"p5,b5")/2+COUNTIF($G459:$BP459,"p5,c5")/2+COUNTIF($G459:$BP459,"p5,d5")/2</f>
        <v>0</v>
      </c>
      <c r="BZ459" s="63">
        <f t="shared" si="119"/>
        <v>0</v>
      </c>
      <c r="CA459" s="22">
        <f t="shared" si="120"/>
        <v>0</v>
      </c>
      <c r="CB459" s="23">
        <f t="shared" si="121"/>
        <v>0</v>
      </c>
      <c r="CC459" s="24">
        <f t="shared" si="122"/>
        <v>0</v>
      </c>
      <c r="CD459" s="64">
        <f t="shared" si="123"/>
        <v>-1</v>
      </c>
      <c r="CE459" s="30"/>
      <c r="CF459" s="64" t="e">
        <f t="shared" si="124"/>
        <v>#N/A</v>
      </c>
      <c r="CG459" s="65">
        <f t="shared" si="125"/>
        <v>1</v>
      </c>
      <c r="CH459" s="64">
        <f t="shared" si="126"/>
        <v>0</v>
      </c>
      <c r="CI459" s="66" t="e">
        <f>VLOOKUP(A459,[1]DATA!$A$6:$AI$331,34,0)</f>
        <v>#N/A</v>
      </c>
      <c r="CJ459" s="67" t="e">
        <f>VLOOKUP(A459,[2]CHAMCONG!A$7:CI$333,79,0)</f>
        <v>#N/A</v>
      </c>
      <c r="CK459" s="68" t="e">
        <f t="shared" si="127"/>
        <v>#N/A</v>
      </c>
    </row>
    <row r="460" spans="1:89" x14ac:dyDescent="0.25">
      <c r="A460" s="88"/>
      <c r="B460" s="70"/>
      <c r="C460" s="77"/>
      <c r="D460" s="84"/>
      <c r="E460" s="69"/>
      <c r="F460" s="69"/>
      <c r="G460" s="73"/>
      <c r="H460" s="73"/>
      <c r="I460" s="75"/>
      <c r="J460" s="75"/>
      <c r="K460" s="73"/>
      <c r="L460" s="73"/>
      <c r="M460" s="73"/>
      <c r="N460" s="73"/>
      <c r="O460" s="75"/>
      <c r="P460" s="75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62">
        <f t="shared" si="128"/>
        <v>0</v>
      </c>
      <c r="BR460" s="62">
        <f t="shared" si="129"/>
        <v>0</v>
      </c>
      <c r="BS460" s="62">
        <f t="shared" si="130"/>
        <v>0</v>
      </c>
      <c r="BT460" s="62">
        <f t="shared" si="131"/>
        <v>0</v>
      </c>
      <c r="BU460" s="62">
        <f t="shared" si="132"/>
        <v>0</v>
      </c>
      <c r="BV460" s="62"/>
      <c r="BW460" s="62">
        <f t="shared" si="133"/>
        <v>0</v>
      </c>
      <c r="BX460" s="62">
        <f t="shared" si="134"/>
        <v>0</v>
      </c>
      <c r="BY460" s="62">
        <f t="shared" si="135"/>
        <v>0</v>
      </c>
      <c r="BZ460" s="63">
        <f t="shared" si="119"/>
        <v>0</v>
      </c>
      <c r="CA460" s="22">
        <f t="shared" si="120"/>
        <v>0</v>
      </c>
      <c r="CB460" s="23">
        <f t="shared" si="121"/>
        <v>0</v>
      </c>
      <c r="CC460" s="24">
        <f t="shared" si="122"/>
        <v>0</v>
      </c>
      <c r="CD460" s="64">
        <f t="shared" si="123"/>
        <v>-1</v>
      </c>
      <c r="CE460" s="30"/>
      <c r="CF460" s="64" t="e">
        <f t="shared" si="124"/>
        <v>#N/A</v>
      </c>
      <c r="CG460" s="65">
        <f t="shared" si="125"/>
        <v>1</v>
      </c>
      <c r="CH460" s="64">
        <f t="shared" si="126"/>
        <v>0</v>
      </c>
      <c r="CI460" s="66" t="e">
        <f>VLOOKUP(A460,[1]DATA!$A$6:$AI$331,34,0)</f>
        <v>#N/A</v>
      </c>
      <c r="CJ460" s="67" t="e">
        <f>VLOOKUP(A460,[2]CHAMCONG!A$7:CI$333,79,0)</f>
        <v>#N/A</v>
      </c>
      <c r="CK460" s="68" t="e">
        <f t="shared" si="127"/>
        <v>#N/A</v>
      </c>
    </row>
    <row r="461" spans="1:89" x14ac:dyDescent="0.25">
      <c r="A461" s="88"/>
      <c r="B461" s="70"/>
      <c r="C461" s="77"/>
      <c r="D461" s="84"/>
      <c r="E461" s="69"/>
      <c r="F461" s="69"/>
      <c r="G461" s="73"/>
      <c r="H461" s="73"/>
      <c r="I461" s="75"/>
      <c r="J461" s="75"/>
      <c r="K461" s="73"/>
      <c r="L461" s="73"/>
      <c r="M461" s="73"/>
      <c r="N461" s="73"/>
      <c r="O461" s="75"/>
      <c r="P461" s="75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62">
        <f t="shared" si="128"/>
        <v>0</v>
      </c>
      <c r="BR461" s="62">
        <f t="shared" si="129"/>
        <v>0</v>
      </c>
      <c r="BS461" s="62">
        <f t="shared" si="130"/>
        <v>0</v>
      </c>
      <c r="BT461" s="62">
        <f t="shared" si="131"/>
        <v>0</v>
      </c>
      <c r="BU461" s="62">
        <f t="shared" si="132"/>
        <v>0</v>
      </c>
      <c r="BV461" s="62"/>
      <c r="BW461" s="62">
        <f t="shared" si="133"/>
        <v>0</v>
      </c>
      <c r="BX461" s="62">
        <f t="shared" si="134"/>
        <v>0</v>
      </c>
      <c r="BY461" s="62">
        <f t="shared" si="135"/>
        <v>0</v>
      </c>
      <c r="BZ461" s="63">
        <f t="shared" ref="BZ461:BZ524" si="136">SUBTOTAL(9,BQ461:BY461)</f>
        <v>0</v>
      </c>
      <c r="CA461" s="22">
        <f t="shared" ref="CA461:CA524" si="137">SUM(J461,L461,N461,P461,R461,T461,X461,Z461,AB461,AD461,AF461,AH461,AL461,AN461,AP461,AR461,AT461,AV461,AZ461,BB461,BD461,BF461,BH461,BP461)</f>
        <v>0</v>
      </c>
      <c r="CB461" s="23">
        <f t="shared" ref="CB461:CB524" si="138">SUM(H461,V461,AJ461,AX461,BL461)</f>
        <v>0</v>
      </c>
      <c r="CC461" s="24">
        <f t="shared" ref="CC461:CC524" si="139">SUM(BJ461,BN461)</f>
        <v>0</v>
      </c>
      <c r="CD461" s="64">
        <f t="shared" ref="CD461:CD524" si="140">IF(BZ461&gt;25,4,IF(BZ461&gt;18,3,IF(BZ461&gt;12,2,IF(BZ461&gt;4,1,0))))-BX461-2+1</f>
        <v>-1</v>
      </c>
      <c r="CE461" s="30"/>
      <c r="CF461" s="64" t="e">
        <f t="shared" ref="CF461:CF524" si="141">CD461*CI461</f>
        <v>#N/A</v>
      </c>
      <c r="CG461" s="65">
        <f t="shared" ref="CG461:CG524" si="142">F461-BY461+1</f>
        <v>1</v>
      </c>
      <c r="CH461" s="64">
        <f t="shared" ref="CH461:CH524" si="143">CE461*16</f>
        <v>0</v>
      </c>
      <c r="CI461" s="66" t="e">
        <f>VLOOKUP(A461,[1]DATA!$A$6:$AI$331,34,0)</f>
        <v>#N/A</v>
      </c>
      <c r="CJ461" s="67" t="e">
        <f>VLOOKUP(A461,[2]CHAMCONG!A$7:CI$333,79,0)</f>
        <v>#N/A</v>
      </c>
      <c r="CK461" s="68" t="e">
        <f t="shared" ref="CK461:CK524" si="144">CJ461-CA461</f>
        <v>#N/A</v>
      </c>
    </row>
    <row r="462" spans="1:89" x14ac:dyDescent="0.25">
      <c r="A462" s="88"/>
      <c r="B462" s="70"/>
      <c r="C462" s="77"/>
      <c r="D462" s="84"/>
      <c r="E462" s="69"/>
      <c r="F462" s="69"/>
      <c r="G462" s="73"/>
      <c r="H462" s="73"/>
      <c r="I462" s="75"/>
      <c r="J462" s="75"/>
      <c r="K462" s="73"/>
      <c r="L462" s="73"/>
      <c r="M462" s="73"/>
      <c r="N462" s="73"/>
      <c r="O462" s="75"/>
      <c r="P462" s="75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62">
        <f t="shared" si="128"/>
        <v>0</v>
      </c>
      <c r="BR462" s="62">
        <f t="shared" si="129"/>
        <v>0</v>
      </c>
      <c r="BS462" s="62">
        <f t="shared" si="130"/>
        <v>0</v>
      </c>
      <c r="BT462" s="62">
        <f t="shared" si="131"/>
        <v>0</v>
      </c>
      <c r="BU462" s="62">
        <f t="shared" si="132"/>
        <v>0</v>
      </c>
      <c r="BV462" s="62"/>
      <c r="BW462" s="62">
        <f t="shared" si="133"/>
        <v>0</v>
      </c>
      <c r="BX462" s="62">
        <f t="shared" si="134"/>
        <v>0</v>
      </c>
      <c r="BY462" s="62">
        <f t="shared" si="135"/>
        <v>0</v>
      </c>
      <c r="BZ462" s="63">
        <f t="shared" si="136"/>
        <v>0</v>
      </c>
      <c r="CA462" s="22">
        <f t="shared" si="137"/>
        <v>0</v>
      </c>
      <c r="CB462" s="23">
        <f t="shared" si="138"/>
        <v>0</v>
      </c>
      <c r="CC462" s="24">
        <f t="shared" si="139"/>
        <v>0</v>
      </c>
      <c r="CD462" s="64">
        <f t="shared" si="140"/>
        <v>-1</v>
      </c>
      <c r="CE462" s="30"/>
      <c r="CF462" s="64" t="e">
        <f t="shared" si="141"/>
        <v>#N/A</v>
      </c>
      <c r="CG462" s="65">
        <f t="shared" si="142"/>
        <v>1</v>
      </c>
      <c r="CH462" s="64">
        <f t="shared" si="143"/>
        <v>0</v>
      </c>
      <c r="CI462" s="66" t="e">
        <f>VLOOKUP(A462,[1]DATA!$A$6:$AI$331,34,0)</f>
        <v>#N/A</v>
      </c>
      <c r="CJ462" s="67" t="e">
        <f>VLOOKUP(A462,[2]CHAMCONG!A$7:CI$333,79,0)</f>
        <v>#N/A</v>
      </c>
      <c r="CK462" s="68" t="e">
        <f t="shared" si="144"/>
        <v>#N/A</v>
      </c>
    </row>
    <row r="463" spans="1:89" x14ac:dyDescent="0.25">
      <c r="A463" s="88"/>
      <c r="B463" s="70"/>
      <c r="C463" s="77"/>
      <c r="D463" s="84"/>
      <c r="E463" s="69"/>
      <c r="F463" s="69"/>
      <c r="G463" s="73"/>
      <c r="H463" s="73"/>
      <c r="I463" s="75"/>
      <c r="J463" s="75"/>
      <c r="K463" s="73"/>
      <c r="L463" s="73"/>
      <c r="M463" s="73"/>
      <c r="N463" s="73"/>
      <c r="O463" s="75"/>
      <c r="P463" s="75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62">
        <f t="shared" si="128"/>
        <v>0</v>
      </c>
      <c r="BR463" s="62">
        <f t="shared" si="129"/>
        <v>0</v>
      </c>
      <c r="BS463" s="62">
        <f t="shared" si="130"/>
        <v>0</v>
      </c>
      <c r="BT463" s="62">
        <f t="shared" si="131"/>
        <v>0</v>
      </c>
      <c r="BU463" s="62">
        <f t="shared" si="132"/>
        <v>0</v>
      </c>
      <c r="BV463" s="62"/>
      <c r="BW463" s="62">
        <f t="shared" si="133"/>
        <v>0</v>
      </c>
      <c r="BX463" s="62">
        <f t="shared" si="134"/>
        <v>0</v>
      </c>
      <c r="BY463" s="62">
        <f t="shared" si="135"/>
        <v>0</v>
      </c>
      <c r="BZ463" s="63">
        <f t="shared" si="136"/>
        <v>0</v>
      </c>
      <c r="CA463" s="22">
        <f t="shared" si="137"/>
        <v>0</v>
      </c>
      <c r="CB463" s="23">
        <f t="shared" si="138"/>
        <v>0</v>
      </c>
      <c r="CC463" s="24">
        <f t="shared" si="139"/>
        <v>0</v>
      </c>
      <c r="CD463" s="64">
        <f t="shared" si="140"/>
        <v>-1</v>
      </c>
      <c r="CE463" s="30"/>
      <c r="CF463" s="64" t="e">
        <f t="shared" si="141"/>
        <v>#N/A</v>
      </c>
      <c r="CG463" s="65">
        <f t="shared" si="142"/>
        <v>1</v>
      </c>
      <c r="CH463" s="64">
        <f t="shared" si="143"/>
        <v>0</v>
      </c>
      <c r="CI463" s="66" t="e">
        <f>VLOOKUP(A463,[1]DATA!$A$6:$AI$331,34,0)</f>
        <v>#N/A</v>
      </c>
      <c r="CJ463" s="67" t="e">
        <f>VLOOKUP(A463,[2]CHAMCONG!A$7:CI$333,79,0)</f>
        <v>#N/A</v>
      </c>
      <c r="CK463" s="68" t="e">
        <f t="shared" si="144"/>
        <v>#N/A</v>
      </c>
    </row>
    <row r="464" spans="1:89" x14ac:dyDescent="0.25">
      <c r="A464" s="88"/>
      <c r="B464" s="70"/>
      <c r="C464" s="77"/>
      <c r="D464" s="84"/>
      <c r="E464" s="69"/>
      <c r="F464" s="69"/>
      <c r="G464" s="73"/>
      <c r="H464" s="73"/>
      <c r="I464" s="75"/>
      <c r="J464" s="75"/>
      <c r="K464" s="73"/>
      <c r="L464" s="73"/>
      <c r="M464" s="73"/>
      <c r="N464" s="73"/>
      <c r="O464" s="75"/>
      <c r="P464" s="75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62">
        <f t="shared" si="128"/>
        <v>0</v>
      </c>
      <c r="BR464" s="62">
        <f t="shared" si="129"/>
        <v>0</v>
      </c>
      <c r="BS464" s="62">
        <f t="shared" si="130"/>
        <v>0</v>
      </c>
      <c r="BT464" s="62">
        <f t="shared" si="131"/>
        <v>0</v>
      </c>
      <c r="BU464" s="62">
        <f t="shared" si="132"/>
        <v>0</v>
      </c>
      <c r="BV464" s="62"/>
      <c r="BW464" s="62">
        <f t="shared" si="133"/>
        <v>0</v>
      </c>
      <c r="BX464" s="62">
        <f t="shared" si="134"/>
        <v>0</v>
      </c>
      <c r="BY464" s="62">
        <f t="shared" si="135"/>
        <v>0</v>
      </c>
      <c r="BZ464" s="63">
        <f t="shared" si="136"/>
        <v>0</v>
      </c>
      <c r="CA464" s="22">
        <f t="shared" si="137"/>
        <v>0</v>
      </c>
      <c r="CB464" s="23">
        <f t="shared" si="138"/>
        <v>0</v>
      </c>
      <c r="CC464" s="24">
        <f t="shared" si="139"/>
        <v>0</v>
      </c>
      <c r="CD464" s="64">
        <f t="shared" si="140"/>
        <v>-1</v>
      </c>
      <c r="CE464" s="30"/>
      <c r="CF464" s="64" t="e">
        <f t="shared" si="141"/>
        <v>#N/A</v>
      </c>
      <c r="CG464" s="65">
        <f t="shared" si="142"/>
        <v>1</v>
      </c>
      <c r="CH464" s="64">
        <f t="shared" si="143"/>
        <v>0</v>
      </c>
      <c r="CI464" s="66" t="e">
        <f>VLOOKUP(A464,[1]DATA!$A$6:$AI$331,34,0)</f>
        <v>#N/A</v>
      </c>
      <c r="CJ464" s="67" t="e">
        <f>VLOOKUP(A464,[2]CHAMCONG!A$7:CI$333,79,0)</f>
        <v>#N/A</v>
      </c>
      <c r="CK464" s="68" t="e">
        <f t="shared" si="144"/>
        <v>#N/A</v>
      </c>
    </row>
    <row r="465" spans="1:89" x14ac:dyDescent="0.25">
      <c r="A465" s="88"/>
      <c r="B465" s="70"/>
      <c r="C465" s="77"/>
      <c r="D465" s="84"/>
      <c r="E465" s="69"/>
      <c r="F465" s="69"/>
      <c r="G465" s="73"/>
      <c r="H465" s="73"/>
      <c r="I465" s="75"/>
      <c r="J465" s="75"/>
      <c r="K465" s="73"/>
      <c r="L465" s="73"/>
      <c r="M465" s="73"/>
      <c r="N465" s="73"/>
      <c r="O465" s="75"/>
      <c r="P465" s="75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62">
        <f t="shared" si="128"/>
        <v>0</v>
      </c>
      <c r="BR465" s="62">
        <f t="shared" si="129"/>
        <v>0</v>
      </c>
      <c r="BS465" s="62">
        <f t="shared" si="130"/>
        <v>0</v>
      </c>
      <c r="BT465" s="62">
        <f t="shared" si="131"/>
        <v>0</v>
      </c>
      <c r="BU465" s="62">
        <f t="shared" si="132"/>
        <v>0</v>
      </c>
      <c r="BV465" s="62"/>
      <c r="BW465" s="62">
        <f t="shared" si="133"/>
        <v>0</v>
      </c>
      <c r="BX465" s="62">
        <f t="shared" si="134"/>
        <v>0</v>
      </c>
      <c r="BY465" s="62">
        <f t="shared" si="135"/>
        <v>0</v>
      </c>
      <c r="BZ465" s="63">
        <f t="shared" si="136"/>
        <v>0</v>
      </c>
      <c r="CA465" s="22">
        <f t="shared" si="137"/>
        <v>0</v>
      </c>
      <c r="CB465" s="23">
        <f t="shared" si="138"/>
        <v>0</v>
      </c>
      <c r="CC465" s="24">
        <f t="shared" si="139"/>
        <v>0</v>
      </c>
      <c r="CD465" s="64">
        <f t="shared" si="140"/>
        <v>-1</v>
      </c>
      <c r="CE465" s="30"/>
      <c r="CF465" s="64" t="e">
        <f t="shared" si="141"/>
        <v>#N/A</v>
      </c>
      <c r="CG465" s="65">
        <f t="shared" si="142"/>
        <v>1</v>
      </c>
      <c r="CH465" s="64">
        <f t="shared" si="143"/>
        <v>0</v>
      </c>
      <c r="CI465" s="66" t="e">
        <f>VLOOKUP(A465,[1]DATA!$A$6:$AI$331,34,0)</f>
        <v>#N/A</v>
      </c>
      <c r="CJ465" s="67" t="e">
        <f>VLOOKUP(A465,[2]CHAMCONG!A$7:CI$333,79,0)</f>
        <v>#N/A</v>
      </c>
      <c r="CK465" s="68" t="e">
        <f t="shared" si="144"/>
        <v>#N/A</v>
      </c>
    </row>
    <row r="466" spans="1:89" x14ac:dyDescent="0.25">
      <c r="A466" s="88"/>
      <c r="B466" s="70"/>
      <c r="C466" s="77"/>
      <c r="D466" s="84"/>
      <c r="E466" s="69"/>
      <c r="F466" s="69"/>
      <c r="G466" s="73"/>
      <c r="H466" s="73"/>
      <c r="I466" s="75"/>
      <c r="J466" s="75"/>
      <c r="K466" s="73"/>
      <c r="L466" s="73"/>
      <c r="M466" s="73"/>
      <c r="N466" s="73"/>
      <c r="O466" s="75"/>
      <c r="P466" s="75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62">
        <f t="shared" si="128"/>
        <v>0</v>
      </c>
      <c r="BR466" s="62">
        <f t="shared" si="129"/>
        <v>0</v>
      </c>
      <c r="BS466" s="62">
        <f t="shared" si="130"/>
        <v>0</v>
      </c>
      <c r="BT466" s="62">
        <f t="shared" si="131"/>
        <v>0</v>
      </c>
      <c r="BU466" s="62">
        <f t="shared" si="132"/>
        <v>0</v>
      </c>
      <c r="BV466" s="62"/>
      <c r="BW466" s="62">
        <f t="shared" si="133"/>
        <v>0</v>
      </c>
      <c r="BX466" s="62">
        <f t="shared" si="134"/>
        <v>0</v>
      </c>
      <c r="BY466" s="62">
        <f t="shared" si="135"/>
        <v>0</v>
      </c>
      <c r="BZ466" s="63">
        <f t="shared" si="136"/>
        <v>0</v>
      </c>
      <c r="CA466" s="22">
        <f t="shared" si="137"/>
        <v>0</v>
      </c>
      <c r="CB466" s="23">
        <f t="shared" si="138"/>
        <v>0</v>
      </c>
      <c r="CC466" s="24">
        <f t="shared" si="139"/>
        <v>0</v>
      </c>
      <c r="CD466" s="64">
        <f t="shared" si="140"/>
        <v>-1</v>
      </c>
      <c r="CE466" s="30"/>
      <c r="CF466" s="64" t="e">
        <f t="shared" si="141"/>
        <v>#N/A</v>
      </c>
      <c r="CG466" s="65">
        <f t="shared" si="142"/>
        <v>1</v>
      </c>
      <c r="CH466" s="64">
        <f t="shared" si="143"/>
        <v>0</v>
      </c>
      <c r="CI466" s="66" t="e">
        <f>VLOOKUP(A466,[1]DATA!$A$6:$AI$331,34,0)</f>
        <v>#N/A</v>
      </c>
      <c r="CJ466" s="67" t="e">
        <f>VLOOKUP(A466,[2]CHAMCONG!A$7:CI$333,79,0)</f>
        <v>#N/A</v>
      </c>
      <c r="CK466" s="68" t="e">
        <f t="shared" si="144"/>
        <v>#N/A</v>
      </c>
    </row>
    <row r="467" spans="1:89" x14ac:dyDescent="0.25">
      <c r="A467" s="88"/>
      <c r="B467" s="70"/>
      <c r="C467" s="77"/>
      <c r="D467" s="84"/>
      <c r="E467" s="69"/>
      <c r="F467" s="69"/>
      <c r="G467" s="73"/>
      <c r="H467" s="73"/>
      <c r="I467" s="75"/>
      <c r="J467" s="75"/>
      <c r="K467" s="73"/>
      <c r="L467" s="73"/>
      <c r="M467" s="73"/>
      <c r="N467" s="73"/>
      <c r="O467" s="75"/>
      <c r="P467" s="75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62">
        <f t="shared" si="128"/>
        <v>0</v>
      </c>
      <c r="BR467" s="62">
        <f t="shared" si="129"/>
        <v>0</v>
      </c>
      <c r="BS467" s="62">
        <f t="shared" si="130"/>
        <v>0</v>
      </c>
      <c r="BT467" s="62">
        <f t="shared" si="131"/>
        <v>0</v>
      </c>
      <c r="BU467" s="62">
        <f t="shared" si="132"/>
        <v>0</v>
      </c>
      <c r="BV467" s="62"/>
      <c r="BW467" s="62">
        <f t="shared" si="133"/>
        <v>0</v>
      </c>
      <c r="BX467" s="62">
        <f t="shared" si="134"/>
        <v>0</v>
      </c>
      <c r="BY467" s="62">
        <f t="shared" si="135"/>
        <v>0</v>
      </c>
      <c r="BZ467" s="63">
        <f t="shared" si="136"/>
        <v>0</v>
      </c>
      <c r="CA467" s="22">
        <f t="shared" si="137"/>
        <v>0</v>
      </c>
      <c r="CB467" s="23">
        <f t="shared" si="138"/>
        <v>0</v>
      </c>
      <c r="CC467" s="24">
        <f t="shared" si="139"/>
        <v>0</v>
      </c>
      <c r="CD467" s="64">
        <f t="shared" si="140"/>
        <v>-1</v>
      </c>
      <c r="CE467" s="30"/>
      <c r="CF467" s="64" t="e">
        <f t="shared" si="141"/>
        <v>#N/A</v>
      </c>
      <c r="CG467" s="65">
        <f t="shared" si="142"/>
        <v>1</v>
      </c>
      <c r="CH467" s="64">
        <f t="shared" si="143"/>
        <v>0</v>
      </c>
      <c r="CI467" s="66" t="e">
        <f>VLOOKUP(A467,[1]DATA!$A$6:$AI$331,34,0)</f>
        <v>#N/A</v>
      </c>
      <c r="CJ467" s="67" t="e">
        <f>VLOOKUP(A467,[2]CHAMCONG!A$7:CI$333,79,0)</f>
        <v>#N/A</v>
      </c>
      <c r="CK467" s="68" t="e">
        <f t="shared" si="144"/>
        <v>#N/A</v>
      </c>
    </row>
    <row r="468" spans="1:89" x14ac:dyDescent="0.25">
      <c r="A468" s="88"/>
      <c r="B468" s="70"/>
      <c r="C468" s="77"/>
      <c r="D468" s="84"/>
      <c r="E468" s="69"/>
      <c r="F468" s="69"/>
      <c r="G468" s="73"/>
      <c r="H468" s="73"/>
      <c r="I468" s="75"/>
      <c r="J468" s="75"/>
      <c r="K468" s="73"/>
      <c r="L468" s="73"/>
      <c r="M468" s="73"/>
      <c r="N468" s="73"/>
      <c r="O468" s="75"/>
      <c r="P468" s="75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62">
        <f t="shared" si="128"/>
        <v>0</v>
      </c>
      <c r="BR468" s="62">
        <f t="shared" si="129"/>
        <v>0</v>
      </c>
      <c r="BS468" s="62">
        <f t="shared" si="130"/>
        <v>0</v>
      </c>
      <c r="BT468" s="62">
        <f t="shared" si="131"/>
        <v>0</v>
      </c>
      <c r="BU468" s="62">
        <f t="shared" si="132"/>
        <v>0</v>
      </c>
      <c r="BV468" s="62"/>
      <c r="BW468" s="62">
        <f t="shared" si="133"/>
        <v>0</v>
      </c>
      <c r="BX468" s="62">
        <f t="shared" si="134"/>
        <v>0</v>
      </c>
      <c r="BY468" s="62">
        <f t="shared" si="135"/>
        <v>0</v>
      </c>
      <c r="BZ468" s="63">
        <f t="shared" si="136"/>
        <v>0</v>
      </c>
      <c r="CA468" s="22">
        <f t="shared" si="137"/>
        <v>0</v>
      </c>
      <c r="CB468" s="23">
        <f t="shared" si="138"/>
        <v>0</v>
      </c>
      <c r="CC468" s="24">
        <f t="shared" si="139"/>
        <v>0</v>
      </c>
      <c r="CD468" s="64">
        <f t="shared" si="140"/>
        <v>-1</v>
      </c>
      <c r="CE468" s="30"/>
      <c r="CF468" s="64" t="e">
        <f t="shared" si="141"/>
        <v>#N/A</v>
      </c>
      <c r="CG468" s="65">
        <f t="shared" si="142"/>
        <v>1</v>
      </c>
      <c r="CH468" s="64">
        <f t="shared" si="143"/>
        <v>0</v>
      </c>
      <c r="CI468" s="66" t="e">
        <f>VLOOKUP(A468,[1]DATA!$A$6:$AI$331,34,0)</f>
        <v>#N/A</v>
      </c>
      <c r="CJ468" s="67" t="e">
        <f>VLOOKUP(A468,[2]CHAMCONG!A$7:CI$333,79,0)</f>
        <v>#N/A</v>
      </c>
      <c r="CK468" s="68" t="e">
        <f t="shared" si="144"/>
        <v>#N/A</v>
      </c>
    </row>
    <row r="469" spans="1:89" x14ac:dyDescent="0.25">
      <c r="A469" s="88"/>
      <c r="B469" s="70"/>
      <c r="C469" s="77"/>
      <c r="D469" s="84"/>
      <c r="E469" s="69"/>
      <c r="F469" s="69"/>
      <c r="G469" s="73"/>
      <c r="H469" s="73"/>
      <c r="I469" s="75"/>
      <c r="J469" s="75"/>
      <c r="K469" s="73"/>
      <c r="L469" s="73"/>
      <c r="M469" s="73"/>
      <c r="N469" s="73"/>
      <c r="O469" s="75"/>
      <c r="P469" s="75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62">
        <f t="shared" si="128"/>
        <v>0</v>
      </c>
      <c r="BR469" s="62">
        <f t="shared" si="129"/>
        <v>0</v>
      </c>
      <c r="BS469" s="62">
        <f t="shared" si="130"/>
        <v>0</v>
      </c>
      <c r="BT469" s="62">
        <f t="shared" si="131"/>
        <v>0</v>
      </c>
      <c r="BU469" s="62">
        <f t="shared" si="132"/>
        <v>0</v>
      </c>
      <c r="BV469" s="62"/>
      <c r="BW469" s="62">
        <f t="shared" si="133"/>
        <v>0</v>
      </c>
      <c r="BX469" s="62">
        <f t="shared" si="134"/>
        <v>0</v>
      </c>
      <c r="BY469" s="62">
        <f t="shared" si="135"/>
        <v>0</v>
      </c>
      <c r="BZ469" s="63">
        <f t="shared" si="136"/>
        <v>0</v>
      </c>
      <c r="CA469" s="22">
        <f t="shared" si="137"/>
        <v>0</v>
      </c>
      <c r="CB469" s="23">
        <f t="shared" si="138"/>
        <v>0</v>
      </c>
      <c r="CC469" s="24">
        <f t="shared" si="139"/>
        <v>0</v>
      </c>
      <c r="CD469" s="64">
        <f t="shared" si="140"/>
        <v>-1</v>
      </c>
      <c r="CE469" s="30"/>
      <c r="CF469" s="64" t="e">
        <f t="shared" si="141"/>
        <v>#N/A</v>
      </c>
      <c r="CG469" s="65">
        <f t="shared" si="142"/>
        <v>1</v>
      </c>
      <c r="CH469" s="64">
        <f t="shared" si="143"/>
        <v>0</v>
      </c>
      <c r="CI469" s="66" t="e">
        <f>VLOOKUP(A469,[1]DATA!$A$6:$AI$331,34,0)</f>
        <v>#N/A</v>
      </c>
      <c r="CJ469" s="67" t="e">
        <f>VLOOKUP(A469,[2]CHAMCONG!A$7:CI$333,79,0)</f>
        <v>#N/A</v>
      </c>
      <c r="CK469" s="68" t="e">
        <f t="shared" si="144"/>
        <v>#N/A</v>
      </c>
    </row>
    <row r="470" spans="1:89" x14ac:dyDescent="0.25">
      <c r="A470" s="88"/>
      <c r="B470" s="70"/>
      <c r="C470" s="77"/>
      <c r="D470" s="84"/>
      <c r="E470" s="69"/>
      <c r="F470" s="69"/>
      <c r="G470" s="73"/>
      <c r="H470" s="73"/>
      <c r="I470" s="75"/>
      <c r="J470" s="75"/>
      <c r="K470" s="73"/>
      <c r="L470" s="73"/>
      <c r="M470" s="73"/>
      <c r="N470" s="73"/>
      <c r="O470" s="75"/>
      <c r="P470" s="75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62">
        <f t="shared" si="128"/>
        <v>0</v>
      </c>
      <c r="BR470" s="62">
        <f t="shared" si="129"/>
        <v>0</v>
      </c>
      <c r="BS470" s="62">
        <f t="shared" si="130"/>
        <v>0</v>
      </c>
      <c r="BT470" s="62">
        <f t="shared" si="131"/>
        <v>0</v>
      </c>
      <c r="BU470" s="62">
        <f t="shared" si="132"/>
        <v>0</v>
      </c>
      <c r="BV470" s="62"/>
      <c r="BW470" s="62">
        <f t="shared" si="133"/>
        <v>0</v>
      </c>
      <c r="BX470" s="62">
        <f t="shared" si="134"/>
        <v>0</v>
      </c>
      <c r="BY470" s="62">
        <f t="shared" si="135"/>
        <v>0</v>
      </c>
      <c r="BZ470" s="63">
        <f t="shared" si="136"/>
        <v>0</v>
      </c>
      <c r="CA470" s="22">
        <f t="shared" si="137"/>
        <v>0</v>
      </c>
      <c r="CB470" s="23">
        <f t="shared" si="138"/>
        <v>0</v>
      </c>
      <c r="CC470" s="24">
        <f t="shared" si="139"/>
        <v>0</v>
      </c>
      <c r="CD470" s="64">
        <f t="shared" si="140"/>
        <v>-1</v>
      </c>
      <c r="CE470" s="30"/>
      <c r="CF470" s="64" t="e">
        <f t="shared" si="141"/>
        <v>#N/A</v>
      </c>
      <c r="CG470" s="65">
        <f t="shared" si="142"/>
        <v>1</v>
      </c>
      <c r="CH470" s="64">
        <f t="shared" si="143"/>
        <v>0</v>
      </c>
      <c r="CI470" s="66" t="e">
        <f>VLOOKUP(A470,[1]DATA!$A$6:$AI$331,34,0)</f>
        <v>#N/A</v>
      </c>
      <c r="CJ470" s="67" t="e">
        <f>VLOOKUP(A470,[2]CHAMCONG!A$7:CI$333,79,0)</f>
        <v>#N/A</v>
      </c>
      <c r="CK470" s="68" t="e">
        <f t="shared" si="144"/>
        <v>#N/A</v>
      </c>
    </row>
    <row r="471" spans="1:89" x14ac:dyDescent="0.25">
      <c r="A471" s="88"/>
      <c r="B471" s="70"/>
      <c r="C471" s="77"/>
      <c r="D471" s="84"/>
      <c r="E471" s="69"/>
      <c r="F471" s="69"/>
      <c r="G471" s="73"/>
      <c r="H471" s="73"/>
      <c r="I471" s="75"/>
      <c r="J471" s="75"/>
      <c r="K471" s="73"/>
      <c r="L471" s="73"/>
      <c r="M471" s="73"/>
      <c r="N471" s="73"/>
      <c r="O471" s="75"/>
      <c r="P471" s="75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62">
        <f t="shared" si="128"/>
        <v>0</v>
      </c>
      <c r="BR471" s="62">
        <f t="shared" si="129"/>
        <v>0</v>
      </c>
      <c r="BS471" s="62">
        <f t="shared" si="130"/>
        <v>0</v>
      </c>
      <c r="BT471" s="62">
        <f t="shared" si="131"/>
        <v>0</v>
      </c>
      <c r="BU471" s="62">
        <f t="shared" si="132"/>
        <v>0</v>
      </c>
      <c r="BV471" s="62"/>
      <c r="BW471" s="62">
        <f t="shared" si="133"/>
        <v>0</v>
      </c>
      <c r="BX471" s="62">
        <f t="shared" si="134"/>
        <v>0</v>
      </c>
      <c r="BY471" s="62">
        <f t="shared" si="135"/>
        <v>0</v>
      </c>
      <c r="BZ471" s="63">
        <f t="shared" si="136"/>
        <v>0</v>
      </c>
      <c r="CA471" s="22">
        <f t="shared" si="137"/>
        <v>0</v>
      </c>
      <c r="CB471" s="23">
        <f t="shared" si="138"/>
        <v>0</v>
      </c>
      <c r="CC471" s="24">
        <f t="shared" si="139"/>
        <v>0</v>
      </c>
      <c r="CD471" s="64">
        <f t="shared" si="140"/>
        <v>-1</v>
      </c>
      <c r="CE471" s="30"/>
      <c r="CF471" s="64" t="e">
        <f t="shared" si="141"/>
        <v>#N/A</v>
      </c>
      <c r="CG471" s="65">
        <f t="shared" si="142"/>
        <v>1</v>
      </c>
      <c r="CH471" s="64">
        <f t="shared" si="143"/>
        <v>0</v>
      </c>
      <c r="CI471" s="66" t="e">
        <f>VLOOKUP(A471,[1]DATA!$A$6:$AI$331,34,0)</f>
        <v>#N/A</v>
      </c>
      <c r="CJ471" s="67" t="e">
        <f>VLOOKUP(A471,[2]CHAMCONG!A$7:CI$333,79,0)</f>
        <v>#N/A</v>
      </c>
      <c r="CK471" s="68" t="e">
        <f t="shared" si="144"/>
        <v>#N/A</v>
      </c>
    </row>
    <row r="472" spans="1:89" x14ac:dyDescent="0.25">
      <c r="A472" s="88"/>
      <c r="B472" s="70"/>
      <c r="C472" s="77"/>
      <c r="D472" s="84"/>
      <c r="E472" s="69"/>
      <c r="F472" s="69"/>
      <c r="G472" s="73"/>
      <c r="H472" s="73"/>
      <c r="I472" s="75"/>
      <c r="J472" s="75"/>
      <c r="K472" s="73"/>
      <c r="L472" s="73"/>
      <c r="M472" s="73"/>
      <c r="N472" s="73"/>
      <c r="O472" s="75"/>
      <c r="P472" s="75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62">
        <f t="shared" si="128"/>
        <v>0</v>
      </c>
      <c r="BR472" s="62">
        <f t="shared" si="129"/>
        <v>0</v>
      </c>
      <c r="BS472" s="62">
        <f t="shared" si="130"/>
        <v>0</v>
      </c>
      <c r="BT472" s="62">
        <f t="shared" si="131"/>
        <v>0</v>
      </c>
      <c r="BU472" s="62">
        <f t="shared" si="132"/>
        <v>0</v>
      </c>
      <c r="BV472" s="62"/>
      <c r="BW472" s="62">
        <f t="shared" si="133"/>
        <v>0</v>
      </c>
      <c r="BX472" s="62">
        <f t="shared" si="134"/>
        <v>0</v>
      </c>
      <c r="BY472" s="62">
        <f t="shared" si="135"/>
        <v>0</v>
      </c>
      <c r="BZ472" s="63">
        <f t="shared" si="136"/>
        <v>0</v>
      </c>
      <c r="CA472" s="22">
        <f t="shared" si="137"/>
        <v>0</v>
      </c>
      <c r="CB472" s="23">
        <f t="shared" si="138"/>
        <v>0</v>
      </c>
      <c r="CC472" s="24">
        <f t="shared" si="139"/>
        <v>0</v>
      </c>
      <c r="CD472" s="64">
        <f t="shared" si="140"/>
        <v>-1</v>
      </c>
      <c r="CE472" s="30"/>
      <c r="CF472" s="64" t="e">
        <f t="shared" si="141"/>
        <v>#N/A</v>
      </c>
      <c r="CG472" s="65">
        <f t="shared" si="142"/>
        <v>1</v>
      </c>
      <c r="CH472" s="64">
        <f t="shared" si="143"/>
        <v>0</v>
      </c>
      <c r="CI472" s="66" t="e">
        <f>VLOOKUP(A472,[1]DATA!$A$6:$AI$331,34,0)</f>
        <v>#N/A</v>
      </c>
      <c r="CJ472" s="67" t="e">
        <f>VLOOKUP(A472,[2]CHAMCONG!A$7:CI$333,79,0)</f>
        <v>#N/A</v>
      </c>
      <c r="CK472" s="68" t="e">
        <f t="shared" si="144"/>
        <v>#N/A</v>
      </c>
    </row>
    <row r="473" spans="1:89" x14ac:dyDescent="0.25">
      <c r="A473" s="88"/>
      <c r="B473" s="70"/>
      <c r="C473" s="77"/>
      <c r="D473" s="84"/>
      <c r="E473" s="69"/>
      <c r="F473" s="69"/>
      <c r="G473" s="73"/>
      <c r="H473" s="73"/>
      <c r="I473" s="75"/>
      <c r="J473" s="75"/>
      <c r="K473" s="73"/>
      <c r="L473" s="73"/>
      <c r="M473" s="73"/>
      <c r="N473" s="73"/>
      <c r="O473" s="75"/>
      <c r="P473" s="75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62">
        <f t="shared" si="128"/>
        <v>0</v>
      </c>
      <c r="BR473" s="62">
        <f t="shared" si="129"/>
        <v>0</v>
      </c>
      <c r="BS473" s="62">
        <f t="shared" si="130"/>
        <v>0</v>
      </c>
      <c r="BT473" s="62">
        <f t="shared" si="131"/>
        <v>0</v>
      </c>
      <c r="BU473" s="62">
        <f t="shared" si="132"/>
        <v>0</v>
      </c>
      <c r="BV473" s="62"/>
      <c r="BW473" s="62">
        <f t="shared" si="133"/>
        <v>0</v>
      </c>
      <c r="BX473" s="62">
        <f t="shared" si="134"/>
        <v>0</v>
      </c>
      <c r="BY473" s="62">
        <f t="shared" si="135"/>
        <v>0</v>
      </c>
      <c r="BZ473" s="63">
        <f t="shared" si="136"/>
        <v>0</v>
      </c>
      <c r="CA473" s="22">
        <f t="shared" si="137"/>
        <v>0</v>
      </c>
      <c r="CB473" s="23">
        <f t="shared" si="138"/>
        <v>0</v>
      </c>
      <c r="CC473" s="24">
        <f t="shared" si="139"/>
        <v>0</v>
      </c>
      <c r="CD473" s="64">
        <f t="shared" si="140"/>
        <v>-1</v>
      </c>
      <c r="CE473" s="30"/>
      <c r="CF473" s="64" t="e">
        <f t="shared" si="141"/>
        <v>#N/A</v>
      </c>
      <c r="CG473" s="65">
        <f t="shared" si="142"/>
        <v>1</v>
      </c>
      <c r="CH473" s="64">
        <f t="shared" si="143"/>
        <v>0</v>
      </c>
      <c r="CI473" s="66" t="e">
        <f>VLOOKUP(A473,[1]DATA!$A$6:$AI$331,34,0)</f>
        <v>#N/A</v>
      </c>
      <c r="CJ473" s="67" t="e">
        <f>VLOOKUP(A473,[2]CHAMCONG!A$7:CI$333,79,0)</f>
        <v>#N/A</v>
      </c>
      <c r="CK473" s="68" t="e">
        <f t="shared" si="144"/>
        <v>#N/A</v>
      </c>
    </row>
    <row r="474" spans="1:89" x14ac:dyDescent="0.25">
      <c r="A474" s="88"/>
      <c r="B474" s="70"/>
      <c r="C474" s="77"/>
      <c r="D474" s="84"/>
      <c r="E474" s="69"/>
      <c r="F474" s="69"/>
      <c r="G474" s="73"/>
      <c r="H474" s="73"/>
      <c r="I474" s="75"/>
      <c r="J474" s="75"/>
      <c r="K474" s="73"/>
      <c r="L474" s="73"/>
      <c r="M474" s="73"/>
      <c r="N474" s="73"/>
      <c r="O474" s="75"/>
      <c r="P474" s="75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62">
        <f t="shared" si="128"/>
        <v>0</v>
      </c>
      <c r="BR474" s="62">
        <f t="shared" si="129"/>
        <v>0</v>
      </c>
      <c r="BS474" s="62">
        <f t="shared" si="130"/>
        <v>0</v>
      </c>
      <c r="BT474" s="62">
        <f t="shared" si="131"/>
        <v>0</v>
      </c>
      <c r="BU474" s="62">
        <f t="shared" si="132"/>
        <v>0</v>
      </c>
      <c r="BV474" s="62"/>
      <c r="BW474" s="62">
        <f t="shared" si="133"/>
        <v>0</v>
      </c>
      <c r="BX474" s="62">
        <f t="shared" si="134"/>
        <v>0</v>
      </c>
      <c r="BY474" s="62">
        <f t="shared" si="135"/>
        <v>0</v>
      </c>
      <c r="BZ474" s="63">
        <f t="shared" si="136"/>
        <v>0</v>
      </c>
      <c r="CA474" s="22">
        <f t="shared" si="137"/>
        <v>0</v>
      </c>
      <c r="CB474" s="23">
        <f t="shared" si="138"/>
        <v>0</v>
      </c>
      <c r="CC474" s="24">
        <f t="shared" si="139"/>
        <v>0</v>
      </c>
      <c r="CD474" s="64">
        <f t="shared" si="140"/>
        <v>-1</v>
      </c>
      <c r="CE474" s="30"/>
      <c r="CF474" s="64" t="e">
        <f t="shared" si="141"/>
        <v>#N/A</v>
      </c>
      <c r="CG474" s="65">
        <f t="shared" si="142"/>
        <v>1</v>
      </c>
      <c r="CH474" s="64">
        <f t="shared" si="143"/>
        <v>0</v>
      </c>
      <c r="CI474" s="66" t="e">
        <f>VLOOKUP(A474,[1]DATA!$A$6:$AI$331,34,0)</f>
        <v>#N/A</v>
      </c>
      <c r="CJ474" s="67" t="e">
        <f>VLOOKUP(A474,[2]CHAMCONG!A$7:CI$333,79,0)</f>
        <v>#N/A</v>
      </c>
      <c r="CK474" s="68" t="e">
        <f t="shared" si="144"/>
        <v>#N/A</v>
      </c>
    </row>
    <row r="475" spans="1:89" x14ac:dyDescent="0.25">
      <c r="A475" s="88"/>
      <c r="B475" s="70"/>
      <c r="C475" s="77"/>
      <c r="D475" s="84"/>
      <c r="E475" s="69"/>
      <c r="F475" s="69"/>
      <c r="G475" s="73"/>
      <c r="H475" s="73"/>
      <c r="I475" s="75"/>
      <c r="J475" s="75"/>
      <c r="K475" s="73"/>
      <c r="L475" s="73"/>
      <c r="M475" s="73"/>
      <c r="N475" s="73"/>
      <c r="O475" s="75"/>
      <c r="P475" s="75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62">
        <f t="shared" si="128"/>
        <v>0</v>
      </c>
      <c r="BR475" s="62">
        <f t="shared" si="129"/>
        <v>0</v>
      </c>
      <c r="BS475" s="62">
        <f t="shared" si="130"/>
        <v>0</v>
      </c>
      <c r="BT475" s="62">
        <f t="shared" si="131"/>
        <v>0</v>
      </c>
      <c r="BU475" s="62">
        <f t="shared" si="132"/>
        <v>0</v>
      </c>
      <c r="BV475" s="62"/>
      <c r="BW475" s="62">
        <f t="shared" si="133"/>
        <v>0</v>
      </c>
      <c r="BX475" s="62">
        <f t="shared" si="134"/>
        <v>0</v>
      </c>
      <c r="BY475" s="62">
        <f t="shared" si="135"/>
        <v>0</v>
      </c>
      <c r="BZ475" s="63">
        <f t="shared" si="136"/>
        <v>0</v>
      </c>
      <c r="CA475" s="22">
        <f t="shared" si="137"/>
        <v>0</v>
      </c>
      <c r="CB475" s="23">
        <f t="shared" si="138"/>
        <v>0</v>
      </c>
      <c r="CC475" s="24">
        <f t="shared" si="139"/>
        <v>0</v>
      </c>
      <c r="CD475" s="64">
        <f t="shared" si="140"/>
        <v>-1</v>
      </c>
      <c r="CE475" s="30"/>
      <c r="CF475" s="64" t="e">
        <f t="shared" si="141"/>
        <v>#N/A</v>
      </c>
      <c r="CG475" s="65">
        <f t="shared" si="142"/>
        <v>1</v>
      </c>
      <c r="CH475" s="64">
        <f t="shared" si="143"/>
        <v>0</v>
      </c>
      <c r="CI475" s="66" t="e">
        <f>VLOOKUP(A475,[1]DATA!$A$6:$AI$331,34,0)</f>
        <v>#N/A</v>
      </c>
      <c r="CJ475" s="67" t="e">
        <f>VLOOKUP(A475,[2]CHAMCONG!A$7:CI$333,79,0)</f>
        <v>#N/A</v>
      </c>
      <c r="CK475" s="68" t="e">
        <f t="shared" si="144"/>
        <v>#N/A</v>
      </c>
    </row>
    <row r="476" spans="1:89" x14ac:dyDescent="0.25">
      <c r="A476" s="88"/>
      <c r="B476" s="70"/>
      <c r="C476" s="77"/>
      <c r="D476" s="84"/>
      <c r="E476" s="69"/>
      <c r="F476" s="69"/>
      <c r="G476" s="73"/>
      <c r="H476" s="73"/>
      <c r="I476" s="75"/>
      <c r="J476" s="75"/>
      <c r="K476" s="73"/>
      <c r="L476" s="73"/>
      <c r="M476" s="73"/>
      <c r="N476" s="73"/>
      <c r="O476" s="75"/>
      <c r="P476" s="75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62">
        <f t="shared" si="128"/>
        <v>0</v>
      </c>
      <c r="BR476" s="62">
        <f t="shared" si="129"/>
        <v>0</v>
      </c>
      <c r="BS476" s="62">
        <f t="shared" si="130"/>
        <v>0</v>
      </c>
      <c r="BT476" s="62">
        <f t="shared" si="131"/>
        <v>0</v>
      </c>
      <c r="BU476" s="62">
        <f t="shared" si="132"/>
        <v>0</v>
      </c>
      <c r="BV476" s="62"/>
      <c r="BW476" s="62">
        <f t="shared" si="133"/>
        <v>0</v>
      </c>
      <c r="BX476" s="62">
        <f t="shared" si="134"/>
        <v>0</v>
      </c>
      <c r="BY476" s="62">
        <f t="shared" si="135"/>
        <v>0</v>
      </c>
      <c r="BZ476" s="63">
        <f t="shared" si="136"/>
        <v>0</v>
      </c>
      <c r="CA476" s="22">
        <f t="shared" si="137"/>
        <v>0</v>
      </c>
      <c r="CB476" s="23">
        <f t="shared" si="138"/>
        <v>0</v>
      </c>
      <c r="CC476" s="24">
        <f t="shared" si="139"/>
        <v>0</v>
      </c>
      <c r="CD476" s="64">
        <f t="shared" si="140"/>
        <v>-1</v>
      </c>
      <c r="CE476" s="30"/>
      <c r="CF476" s="64" t="e">
        <f t="shared" si="141"/>
        <v>#N/A</v>
      </c>
      <c r="CG476" s="65">
        <f t="shared" si="142"/>
        <v>1</v>
      </c>
      <c r="CH476" s="64">
        <f t="shared" si="143"/>
        <v>0</v>
      </c>
      <c r="CI476" s="66" t="e">
        <f>VLOOKUP(A476,[1]DATA!$A$6:$AI$331,34,0)</f>
        <v>#N/A</v>
      </c>
      <c r="CJ476" s="67" t="e">
        <f>VLOOKUP(A476,[2]CHAMCONG!A$7:CI$333,79,0)</f>
        <v>#N/A</v>
      </c>
      <c r="CK476" s="68" t="e">
        <f t="shared" si="144"/>
        <v>#N/A</v>
      </c>
    </row>
    <row r="477" spans="1:89" x14ac:dyDescent="0.25">
      <c r="A477" s="88"/>
      <c r="B477" s="70"/>
      <c r="C477" s="77"/>
      <c r="D477" s="84"/>
      <c r="E477" s="69"/>
      <c r="F477" s="69"/>
      <c r="G477" s="73"/>
      <c r="H477" s="73"/>
      <c r="I477" s="75"/>
      <c r="J477" s="75"/>
      <c r="K477" s="73"/>
      <c r="L477" s="73"/>
      <c r="M477" s="73"/>
      <c r="N477" s="73"/>
      <c r="O477" s="75"/>
      <c r="P477" s="75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62">
        <f t="shared" si="128"/>
        <v>0</v>
      </c>
      <c r="BR477" s="62">
        <f t="shared" si="129"/>
        <v>0</v>
      </c>
      <c r="BS477" s="62">
        <f t="shared" si="130"/>
        <v>0</v>
      </c>
      <c r="BT477" s="62">
        <f t="shared" si="131"/>
        <v>0</v>
      </c>
      <c r="BU477" s="62">
        <f t="shared" si="132"/>
        <v>0</v>
      </c>
      <c r="BV477" s="62"/>
      <c r="BW477" s="62">
        <f t="shared" si="133"/>
        <v>0</v>
      </c>
      <c r="BX477" s="62">
        <f t="shared" si="134"/>
        <v>0</v>
      </c>
      <c r="BY477" s="62">
        <f t="shared" si="135"/>
        <v>0</v>
      </c>
      <c r="BZ477" s="63">
        <f t="shared" si="136"/>
        <v>0</v>
      </c>
      <c r="CA477" s="22">
        <f t="shared" si="137"/>
        <v>0</v>
      </c>
      <c r="CB477" s="23">
        <f t="shared" si="138"/>
        <v>0</v>
      </c>
      <c r="CC477" s="24">
        <f t="shared" si="139"/>
        <v>0</v>
      </c>
      <c r="CD477" s="64">
        <f t="shared" si="140"/>
        <v>-1</v>
      </c>
      <c r="CE477" s="30"/>
      <c r="CF477" s="64" t="e">
        <f t="shared" si="141"/>
        <v>#N/A</v>
      </c>
      <c r="CG477" s="65">
        <f t="shared" si="142"/>
        <v>1</v>
      </c>
      <c r="CH477" s="64">
        <f t="shared" si="143"/>
        <v>0</v>
      </c>
      <c r="CI477" s="66" t="e">
        <f>VLOOKUP(A477,[1]DATA!$A$6:$AI$331,34,0)</f>
        <v>#N/A</v>
      </c>
      <c r="CJ477" s="67" t="e">
        <f>VLOOKUP(A477,[2]CHAMCONG!A$7:CI$333,79,0)</f>
        <v>#N/A</v>
      </c>
      <c r="CK477" s="68" t="e">
        <f t="shared" si="144"/>
        <v>#N/A</v>
      </c>
    </row>
    <row r="478" spans="1:89" x14ac:dyDescent="0.25">
      <c r="A478" s="88"/>
      <c r="B478" s="70"/>
      <c r="C478" s="77"/>
      <c r="D478" s="84"/>
      <c r="E478" s="69"/>
      <c r="F478" s="69"/>
      <c r="G478" s="73"/>
      <c r="H478" s="73"/>
      <c r="I478" s="75"/>
      <c r="J478" s="75"/>
      <c r="K478" s="73"/>
      <c r="L478" s="73"/>
      <c r="M478" s="73"/>
      <c r="N478" s="73"/>
      <c r="O478" s="75"/>
      <c r="P478" s="75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62">
        <f t="shared" si="128"/>
        <v>0</v>
      </c>
      <c r="BR478" s="62">
        <f t="shared" si="129"/>
        <v>0</v>
      </c>
      <c r="BS478" s="62">
        <f t="shared" si="130"/>
        <v>0</v>
      </c>
      <c r="BT478" s="62">
        <f t="shared" si="131"/>
        <v>0</v>
      </c>
      <c r="BU478" s="62">
        <f t="shared" si="132"/>
        <v>0</v>
      </c>
      <c r="BV478" s="62"/>
      <c r="BW478" s="62">
        <f t="shared" si="133"/>
        <v>0</v>
      </c>
      <c r="BX478" s="62">
        <f t="shared" si="134"/>
        <v>0</v>
      </c>
      <c r="BY478" s="62">
        <f t="shared" si="135"/>
        <v>0</v>
      </c>
      <c r="BZ478" s="63">
        <f t="shared" si="136"/>
        <v>0</v>
      </c>
      <c r="CA478" s="22">
        <f t="shared" si="137"/>
        <v>0</v>
      </c>
      <c r="CB478" s="23">
        <f t="shared" si="138"/>
        <v>0</v>
      </c>
      <c r="CC478" s="24">
        <f t="shared" si="139"/>
        <v>0</v>
      </c>
      <c r="CD478" s="64">
        <f t="shared" si="140"/>
        <v>-1</v>
      </c>
      <c r="CE478" s="30"/>
      <c r="CF478" s="64" t="e">
        <f t="shared" si="141"/>
        <v>#N/A</v>
      </c>
      <c r="CG478" s="65">
        <f t="shared" si="142"/>
        <v>1</v>
      </c>
      <c r="CH478" s="64">
        <f t="shared" si="143"/>
        <v>0</v>
      </c>
      <c r="CI478" s="66" t="e">
        <f>VLOOKUP(A478,[1]DATA!$A$6:$AI$331,34,0)</f>
        <v>#N/A</v>
      </c>
      <c r="CJ478" s="67" t="e">
        <f>VLOOKUP(A478,[2]CHAMCONG!A$7:CI$333,79,0)</f>
        <v>#N/A</v>
      </c>
      <c r="CK478" s="68" t="e">
        <f t="shared" si="144"/>
        <v>#N/A</v>
      </c>
    </row>
    <row r="479" spans="1:89" x14ac:dyDescent="0.25">
      <c r="A479" s="88"/>
      <c r="B479" s="70"/>
      <c r="C479" s="77"/>
      <c r="D479" s="84"/>
      <c r="E479" s="69"/>
      <c r="F479" s="69"/>
      <c r="G479" s="73"/>
      <c r="H479" s="73"/>
      <c r="I479" s="75"/>
      <c r="J479" s="75"/>
      <c r="K479" s="73"/>
      <c r="L479" s="73"/>
      <c r="M479" s="73"/>
      <c r="N479" s="73"/>
      <c r="O479" s="75"/>
      <c r="P479" s="75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62">
        <f t="shared" si="128"/>
        <v>0</v>
      </c>
      <c r="BR479" s="62">
        <f t="shared" si="129"/>
        <v>0</v>
      </c>
      <c r="BS479" s="62">
        <f t="shared" si="130"/>
        <v>0</v>
      </c>
      <c r="BT479" s="62">
        <f t="shared" si="131"/>
        <v>0</v>
      </c>
      <c r="BU479" s="62">
        <f t="shared" si="132"/>
        <v>0</v>
      </c>
      <c r="BV479" s="62"/>
      <c r="BW479" s="62">
        <f t="shared" si="133"/>
        <v>0</v>
      </c>
      <c r="BX479" s="62">
        <f t="shared" si="134"/>
        <v>0</v>
      </c>
      <c r="BY479" s="62">
        <f t="shared" si="135"/>
        <v>0</v>
      </c>
      <c r="BZ479" s="63">
        <f t="shared" si="136"/>
        <v>0</v>
      </c>
      <c r="CA479" s="22">
        <f t="shared" si="137"/>
        <v>0</v>
      </c>
      <c r="CB479" s="23">
        <f t="shared" si="138"/>
        <v>0</v>
      </c>
      <c r="CC479" s="24">
        <f t="shared" si="139"/>
        <v>0</v>
      </c>
      <c r="CD479" s="64">
        <f t="shared" si="140"/>
        <v>-1</v>
      </c>
      <c r="CE479" s="30"/>
      <c r="CF479" s="64" t="e">
        <f t="shared" si="141"/>
        <v>#N/A</v>
      </c>
      <c r="CG479" s="65">
        <f t="shared" si="142"/>
        <v>1</v>
      </c>
      <c r="CH479" s="64">
        <f t="shared" si="143"/>
        <v>0</v>
      </c>
      <c r="CI479" s="66" t="e">
        <f>VLOOKUP(A479,[1]DATA!$A$6:$AI$331,34,0)</f>
        <v>#N/A</v>
      </c>
      <c r="CJ479" s="67" t="e">
        <f>VLOOKUP(A479,[2]CHAMCONG!A$7:CI$333,79,0)</f>
        <v>#N/A</v>
      </c>
      <c r="CK479" s="68" t="e">
        <f t="shared" si="144"/>
        <v>#N/A</v>
      </c>
    </row>
    <row r="480" spans="1:89" x14ac:dyDescent="0.25">
      <c r="A480" s="88"/>
      <c r="B480" s="70"/>
      <c r="C480" s="77"/>
      <c r="D480" s="84"/>
      <c r="E480" s="69"/>
      <c r="F480" s="69"/>
      <c r="G480" s="73"/>
      <c r="H480" s="73"/>
      <c r="I480" s="75"/>
      <c r="J480" s="75"/>
      <c r="K480" s="73"/>
      <c r="L480" s="73"/>
      <c r="M480" s="73"/>
      <c r="N480" s="73"/>
      <c r="O480" s="75"/>
      <c r="P480" s="75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62">
        <f t="shared" si="128"/>
        <v>0</v>
      </c>
      <c r="BR480" s="62">
        <f t="shared" si="129"/>
        <v>0</v>
      </c>
      <c r="BS480" s="62">
        <f t="shared" si="130"/>
        <v>0</v>
      </c>
      <c r="BT480" s="62">
        <f t="shared" si="131"/>
        <v>0</v>
      </c>
      <c r="BU480" s="62">
        <f t="shared" si="132"/>
        <v>0</v>
      </c>
      <c r="BV480" s="62"/>
      <c r="BW480" s="62">
        <f t="shared" si="133"/>
        <v>0</v>
      </c>
      <c r="BX480" s="62">
        <f t="shared" si="134"/>
        <v>0</v>
      </c>
      <c r="BY480" s="62">
        <f t="shared" si="135"/>
        <v>0</v>
      </c>
      <c r="BZ480" s="63">
        <f t="shared" si="136"/>
        <v>0</v>
      </c>
      <c r="CA480" s="22">
        <f t="shared" si="137"/>
        <v>0</v>
      </c>
      <c r="CB480" s="23">
        <f t="shared" si="138"/>
        <v>0</v>
      </c>
      <c r="CC480" s="24">
        <f t="shared" si="139"/>
        <v>0</v>
      </c>
      <c r="CD480" s="64">
        <f t="shared" si="140"/>
        <v>-1</v>
      </c>
      <c r="CE480" s="30"/>
      <c r="CF480" s="64" t="e">
        <f t="shared" si="141"/>
        <v>#N/A</v>
      </c>
      <c r="CG480" s="65">
        <f t="shared" si="142"/>
        <v>1</v>
      </c>
      <c r="CH480" s="64">
        <f t="shared" si="143"/>
        <v>0</v>
      </c>
      <c r="CI480" s="66" t="e">
        <f>VLOOKUP(A480,[1]DATA!$A$6:$AI$331,34,0)</f>
        <v>#N/A</v>
      </c>
      <c r="CJ480" s="67" t="e">
        <f>VLOOKUP(A480,[2]CHAMCONG!A$7:CI$333,79,0)</f>
        <v>#N/A</v>
      </c>
      <c r="CK480" s="68" t="e">
        <f t="shared" si="144"/>
        <v>#N/A</v>
      </c>
    </row>
    <row r="481" spans="1:89" x14ac:dyDescent="0.25">
      <c r="A481" s="88"/>
      <c r="B481" s="70"/>
      <c r="C481" s="77"/>
      <c r="D481" s="84"/>
      <c r="E481" s="69"/>
      <c r="F481" s="69"/>
      <c r="G481" s="73"/>
      <c r="H481" s="73"/>
      <c r="I481" s="75"/>
      <c r="J481" s="75"/>
      <c r="K481" s="73"/>
      <c r="L481" s="73"/>
      <c r="M481" s="73"/>
      <c r="N481" s="73"/>
      <c r="O481" s="75"/>
      <c r="P481" s="75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62">
        <f t="shared" si="128"/>
        <v>0</v>
      </c>
      <c r="BR481" s="62">
        <f t="shared" si="129"/>
        <v>0</v>
      </c>
      <c r="BS481" s="62">
        <f t="shared" si="130"/>
        <v>0</v>
      </c>
      <c r="BT481" s="62">
        <f t="shared" si="131"/>
        <v>0</v>
      </c>
      <c r="BU481" s="62">
        <f t="shared" si="132"/>
        <v>0</v>
      </c>
      <c r="BV481" s="62"/>
      <c r="BW481" s="62">
        <f t="shared" si="133"/>
        <v>0</v>
      </c>
      <c r="BX481" s="62">
        <f t="shared" si="134"/>
        <v>0</v>
      </c>
      <c r="BY481" s="62">
        <f t="shared" si="135"/>
        <v>0</v>
      </c>
      <c r="BZ481" s="63">
        <f t="shared" si="136"/>
        <v>0</v>
      </c>
      <c r="CA481" s="22">
        <f t="shared" si="137"/>
        <v>0</v>
      </c>
      <c r="CB481" s="23">
        <f t="shared" si="138"/>
        <v>0</v>
      </c>
      <c r="CC481" s="24">
        <f t="shared" si="139"/>
        <v>0</v>
      </c>
      <c r="CD481" s="64">
        <f t="shared" si="140"/>
        <v>-1</v>
      </c>
      <c r="CE481" s="30"/>
      <c r="CF481" s="64" t="e">
        <f t="shared" si="141"/>
        <v>#N/A</v>
      </c>
      <c r="CG481" s="65">
        <f t="shared" si="142"/>
        <v>1</v>
      </c>
      <c r="CH481" s="64">
        <f t="shared" si="143"/>
        <v>0</v>
      </c>
      <c r="CI481" s="66" t="e">
        <f>VLOOKUP(A481,[1]DATA!$A$6:$AI$331,34,0)</f>
        <v>#N/A</v>
      </c>
      <c r="CJ481" s="67" t="e">
        <f>VLOOKUP(A481,[2]CHAMCONG!A$7:CI$333,79,0)</f>
        <v>#N/A</v>
      </c>
      <c r="CK481" s="68" t="e">
        <f t="shared" si="144"/>
        <v>#N/A</v>
      </c>
    </row>
    <row r="482" spans="1:89" x14ac:dyDescent="0.25">
      <c r="A482" s="88"/>
      <c r="B482" s="70"/>
      <c r="C482" s="77"/>
      <c r="D482" s="84"/>
      <c r="E482" s="69"/>
      <c r="F482" s="69"/>
      <c r="G482" s="73"/>
      <c r="H482" s="73"/>
      <c r="I482" s="75"/>
      <c r="J482" s="75"/>
      <c r="K482" s="73"/>
      <c r="L482" s="73"/>
      <c r="M482" s="73"/>
      <c r="N482" s="73"/>
      <c r="O482" s="75"/>
      <c r="P482" s="75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62">
        <f t="shared" si="128"/>
        <v>0</v>
      </c>
      <c r="BR482" s="62">
        <f t="shared" si="129"/>
        <v>0</v>
      </c>
      <c r="BS482" s="62">
        <f t="shared" si="130"/>
        <v>0</v>
      </c>
      <c r="BT482" s="62">
        <f t="shared" si="131"/>
        <v>0</v>
      </c>
      <c r="BU482" s="62">
        <f t="shared" si="132"/>
        <v>0</v>
      </c>
      <c r="BV482" s="62"/>
      <c r="BW482" s="62">
        <f t="shared" si="133"/>
        <v>0</v>
      </c>
      <c r="BX482" s="62">
        <f t="shared" si="134"/>
        <v>0</v>
      </c>
      <c r="BY482" s="62">
        <f t="shared" si="135"/>
        <v>0</v>
      </c>
      <c r="BZ482" s="63">
        <f t="shared" si="136"/>
        <v>0</v>
      </c>
      <c r="CA482" s="22">
        <f t="shared" si="137"/>
        <v>0</v>
      </c>
      <c r="CB482" s="23">
        <f t="shared" si="138"/>
        <v>0</v>
      </c>
      <c r="CC482" s="24">
        <f t="shared" si="139"/>
        <v>0</v>
      </c>
      <c r="CD482" s="64">
        <f t="shared" si="140"/>
        <v>-1</v>
      </c>
      <c r="CE482" s="30"/>
      <c r="CF482" s="64" t="e">
        <f t="shared" si="141"/>
        <v>#N/A</v>
      </c>
      <c r="CG482" s="65">
        <f t="shared" si="142"/>
        <v>1</v>
      </c>
      <c r="CH482" s="64">
        <f t="shared" si="143"/>
        <v>0</v>
      </c>
      <c r="CI482" s="66" t="e">
        <f>VLOOKUP(A482,[1]DATA!$A$6:$AI$331,34,0)</f>
        <v>#N/A</v>
      </c>
      <c r="CJ482" s="67" t="e">
        <f>VLOOKUP(A482,[2]CHAMCONG!A$7:CI$333,79,0)</f>
        <v>#N/A</v>
      </c>
      <c r="CK482" s="68" t="e">
        <f t="shared" si="144"/>
        <v>#N/A</v>
      </c>
    </row>
    <row r="483" spans="1:89" x14ac:dyDescent="0.25">
      <c r="A483" s="88"/>
      <c r="B483" s="70"/>
      <c r="C483" s="77"/>
      <c r="D483" s="84"/>
      <c r="E483" s="69"/>
      <c r="F483" s="69"/>
      <c r="G483" s="73"/>
      <c r="H483" s="73"/>
      <c r="I483" s="75"/>
      <c r="J483" s="75"/>
      <c r="K483" s="73"/>
      <c r="L483" s="73"/>
      <c r="M483" s="73"/>
      <c r="N483" s="73"/>
      <c r="O483" s="75"/>
      <c r="P483" s="75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62">
        <f t="shared" si="128"/>
        <v>0</v>
      </c>
      <c r="BR483" s="62">
        <f t="shared" si="129"/>
        <v>0</v>
      </c>
      <c r="BS483" s="62">
        <f t="shared" si="130"/>
        <v>0</v>
      </c>
      <c r="BT483" s="62">
        <f t="shared" si="131"/>
        <v>0</v>
      </c>
      <c r="BU483" s="62">
        <f t="shared" si="132"/>
        <v>0</v>
      </c>
      <c r="BV483" s="62"/>
      <c r="BW483" s="62">
        <f t="shared" si="133"/>
        <v>0</v>
      </c>
      <c r="BX483" s="62">
        <f t="shared" si="134"/>
        <v>0</v>
      </c>
      <c r="BY483" s="62">
        <f t="shared" si="135"/>
        <v>0</v>
      </c>
      <c r="BZ483" s="63">
        <f t="shared" si="136"/>
        <v>0</v>
      </c>
      <c r="CA483" s="22">
        <f t="shared" si="137"/>
        <v>0</v>
      </c>
      <c r="CB483" s="23">
        <f t="shared" si="138"/>
        <v>0</v>
      </c>
      <c r="CC483" s="24">
        <f t="shared" si="139"/>
        <v>0</v>
      </c>
      <c r="CD483" s="64">
        <f t="shared" si="140"/>
        <v>-1</v>
      </c>
      <c r="CE483" s="30"/>
      <c r="CF483" s="64" t="e">
        <f t="shared" si="141"/>
        <v>#N/A</v>
      </c>
      <c r="CG483" s="65">
        <f t="shared" si="142"/>
        <v>1</v>
      </c>
      <c r="CH483" s="64">
        <f t="shared" si="143"/>
        <v>0</v>
      </c>
      <c r="CI483" s="66" t="e">
        <f>VLOOKUP(A483,[1]DATA!$A$6:$AI$331,34,0)</f>
        <v>#N/A</v>
      </c>
      <c r="CJ483" s="67" t="e">
        <f>VLOOKUP(A483,[2]CHAMCONG!A$7:CI$333,79,0)</f>
        <v>#N/A</v>
      </c>
      <c r="CK483" s="68" t="e">
        <f t="shared" si="144"/>
        <v>#N/A</v>
      </c>
    </row>
    <row r="484" spans="1:89" x14ac:dyDescent="0.25">
      <c r="A484" s="88"/>
      <c r="B484" s="70"/>
      <c r="C484" s="77"/>
      <c r="D484" s="84"/>
      <c r="E484" s="69"/>
      <c r="F484" s="69"/>
      <c r="G484" s="73"/>
      <c r="H484" s="73"/>
      <c r="I484" s="75"/>
      <c r="J484" s="75"/>
      <c r="K484" s="73"/>
      <c r="L484" s="73"/>
      <c r="M484" s="73"/>
      <c r="N484" s="73"/>
      <c r="O484" s="75"/>
      <c r="P484" s="75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62">
        <f t="shared" si="128"/>
        <v>0</v>
      </c>
      <c r="BR484" s="62">
        <f t="shared" si="129"/>
        <v>0</v>
      </c>
      <c r="BS484" s="62">
        <f t="shared" si="130"/>
        <v>0</v>
      </c>
      <c r="BT484" s="62">
        <f t="shared" si="131"/>
        <v>0</v>
      </c>
      <c r="BU484" s="62">
        <f t="shared" si="132"/>
        <v>0</v>
      </c>
      <c r="BV484" s="62"/>
      <c r="BW484" s="62">
        <f t="shared" si="133"/>
        <v>0</v>
      </c>
      <c r="BX484" s="62">
        <f t="shared" si="134"/>
        <v>0</v>
      </c>
      <c r="BY484" s="62">
        <f t="shared" si="135"/>
        <v>0</v>
      </c>
      <c r="BZ484" s="63">
        <f t="shared" si="136"/>
        <v>0</v>
      </c>
      <c r="CA484" s="22">
        <f t="shared" si="137"/>
        <v>0</v>
      </c>
      <c r="CB484" s="23">
        <f t="shared" si="138"/>
        <v>0</v>
      </c>
      <c r="CC484" s="24">
        <f t="shared" si="139"/>
        <v>0</v>
      </c>
      <c r="CD484" s="64">
        <f t="shared" si="140"/>
        <v>-1</v>
      </c>
      <c r="CE484" s="30"/>
      <c r="CF484" s="64" t="e">
        <f t="shared" si="141"/>
        <v>#N/A</v>
      </c>
      <c r="CG484" s="65">
        <f t="shared" si="142"/>
        <v>1</v>
      </c>
      <c r="CH484" s="64">
        <f t="shared" si="143"/>
        <v>0</v>
      </c>
      <c r="CI484" s="66" t="e">
        <f>VLOOKUP(A484,[1]DATA!$A$6:$AI$331,34,0)</f>
        <v>#N/A</v>
      </c>
      <c r="CJ484" s="67" t="e">
        <f>VLOOKUP(A484,[2]CHAMCONG!A$7:CI$333,79,0)</f>
        <v>#N/A</v>
      </c>
      <c r="CK484" s="68" t="e">
        <f t="shared" si="144"/>
        <v>#N/A</v>
      </c>
    </row>
    <row r="485" spans="1:89" x14ac:dyDescent="0.25">
      <c r="A485" s="88"/>
      <c r="B485" s="70"/>
      <c r="C485" s="77"/>
      <c r="D485" s="84"/>
      <c r="E485" s="69"/>
      <c r="F485" s="69"/>
      <c r="G485" s="73"/>
      <c r="H485" s="73"/>
      <c r="I485" s="75"/>
      <c r="J485" s="75"/>
      <c r="K485" s="73"/>
      <c r="L485" s="73"/>
      <c r="M485" s="73"/>
      <c r="N485" s="73"/>
      <c r="O485" s="75"/>
      <c r="P485" s="75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62">
        <f t="shared" si="128"/>
        <v>0</v>
      </c>
      <c r="BR485" s="62">
        <f t="shared" si="129"/>
        <v>0</v>
      </c>
      <c r="BS485" s="62">
        <f t="shared" si="130"/>
        <v>0</v>
      </c>
      <c r="BT485" s="62">
        <f t="shared" si="131"/>
        <v>0</v>
      </c>
      <c r="BU485" s="62">
        <f t="shared" si="132"/>
        <v>0</v>
      </c>
      <c r="BV485" s="62"/>
      <c r="BW485" s="62">
        <f t="shared" si="133"/>
        <v>0</v>
      </c>
      <c r="BX485" s="62">
        <f t="shared" si="134"/>
        <v>0</v>
      </c>
      <c r="BY485" s="62">
        <f t="shared" si="135"/>
        <v>0</v>
      </c>
      <c r="BZ485" s="63">
        <f t="shared" si="136"/>
        <v>0</v>
      </c>
      <c r="CA485" s="22">
        <f t="shared" si="137"/>
        <v>0</v>
      </c>
      <c r="CB485" s="23">
        <f t="shared" si="138"/>
        <v>0</v>
      </c>
      <c r="CC485" s="24">
        <f t="shared" si="139"/>
        <v>0</v>
      </c>
      <c r="CD485" s="64">
        <f t="shared" si="140"/>
        <v>-1</v>
      </c>
      <c r="CE485" s="30"/>
      <c r="CF485" s="64" t="e">
        <f t="shared" si="141"/>
        <v>#N/A</v>
      </c>
      <c r="CG485" s="65">
        <f t="shared" si="142"/>
        <v>1</v>
      </c>
      <c r="CH485" s="64">
        <f t="shared" si="143"/>
        <v>0</v>
      </c>
      <c r="CI485" s="66" t="e">
        <f>VLOOKUP(A485,[1]DATA!$A$6:$AI$331,34,0)</f>
        <v>#N/A</v>
      </c>
      <c r="CJ485" s="67" t="e">
        <f>VLOOKUP(A485,[2]CHAMCONG!A$7:CI$333,79,0)</f>
        <v>#N/A</v>
      </c>
      <c r="CK485" s="68" t="e">
        <f t="shared" si="144"/>
        <v>#N/A</v>
      </c>
    </row>
    <row r="486" spans="1:89" x14ac:dyDescent="0.25">
      <c r="A486" s="88"/>
      <c r="B486" s="70"/>
      <c r="C486" s="77"/>
      <c r="D486" s="84"/>
      <c r="E486" s="69"/>
      <c r="F486" s="69"/>
      <c r="G486" s="73"/>
      <c r="H486" s="73"/>
      <c r="I486" s="75"/>
      <c r="J486" s="75"/>
      <c r="K486" s="73"/>
      <c r="L486" s="73"/>
      <c r="M486" s="73"/>
      <c r="N486" s="73"/>
      <c r="O486" s="75"/>
      <c r="P486" s="75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62">
        <f t="shared" si="128"/>
        <v>0</v>
      </c>
      <c r="BR486" s="62">
        <f t="shared" si="129"/>
        <v>0</v>
      </c>
      <c r="BS486" s="62">
        <f t="shared" si="130"/>
        <v>0</v>
      </c>
      <c r="BT486" s="62">
        <f t="shared" si="131"/>
        <v>0</v>
      </c>
      <c r="BU486" s="62">
        <f t="shared" si="132"/>
        <v>0</v>
      </c>
      <c r="BV486" s="62"/>
      <c r="BW486" s="62">
        <f t="shared" si="133"/>
        <v>0</v>
      </c>
      <c r="BX486" s="62">
        <f t="shared" si="134"/>
        <v>0</v>
      </c>
      <c r="BY486" s="62">
        <f t="shared" si="135"/>
        <v>0</v>
      </c>
      <c r="BZ486" s="63">
        <f t="shared" si="136"/>
        <v>0</v>
      </c>
      <c r="CA486" s="22">
        <f t="shared" si="137"/>
        <v>0</v>
      </c>
      <c r="CB486" s="23">
        <f t="shared" si="138"/>
        <v>0</v>
      </c>
      <c r="CC486" s="24">
        <f t="shared" si="139"/>
        <v>0</v>
      </c>
      <c r="CD486" s="64">
        <f t="shared" si="140"/>
        <v>-1</v>
      </c>
      <c r="CE486" s="30"/>
      <c r="CF486" s="64" t="e">
        <f t="shared" si="141"/>
        <v>#N/A</v>
      </c>
      <c r="CG486" s="65">
        <f t="shared" si="142"/>
        <v>1</v>
      </c>
      <c r="CH486" s="64">
        <f t="shared" si="143"/>
        <v>0</v>
      </c>
      <c r="CI486" s="66" t="e">
        <f>VLOOKUP(A486,[1]DATA!$A$6:$AI$331,34,0)</f>
        <v>#N/A</v>
      </c>
      <c r="CJ486" s="67" t="e">
        <f>VLOOKUP(A486,[2]CHAMCONG!A$7:CI$333,79,0)</f>
        <v>#N/A</v>
      </c>
      <c r="CK486" s="68" t="e">
        <f t="shared" si="144"/>
        <v>#N/A</v>
      </c>
    </row>
    <row r="487" spans="1:89" x14ac:dyDescent="0.25">
      <c r="A487" s="88"/>
      <c r="B487" s="70"/>
      <c r="C487" s="77"/>
      <c r="D487" s="84"/>
      <c r="E487" s="69"/>
      <c r="F487" s="69"/>
      <c r="G487" s="73"/>
      <c r="H487" s="73"/>
      <c r="I487" s="75"/>
      <c r="J487" s="75"/>
      <c r="K487" s="73"/>
      <c r="L487" s="73"/>
      <c r="M487" s="73"/>
      <c r="N487" s="73"/>
      <c r="O487" s="75"/>
      <c r="P487" s="75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62">
        <f t="shared" si="128"/>
        <v>0</v>
      </c>
      <c r="BR487" s="62">
        <f t="shared" si="129"/>
        <v>0</v>
      </c>
      <c r="BS487" s="62">
        <f t="shared" si="130"/>
        <v>0</v>
      </c>
      <c r="BT487" s="62">
        <f t="shared" si="131"/>
        <v>0</v>
      </c>
      <c r="BU487" s="62">
        <f t="shared" si="132"/>
        <v>0</v>
      </c>
      <c r="BV487" s="62"/>
      <c r="BW487" s="62">
        <f t="shared" si="133"/>
        <v>0</v>
      </c>
      <c r="BX487" s="62">
        <f t="shared" si="134"/>
        <v>0</v>
      </c>
      <c r="BY487" s="62">
        <f t="shared" si="135"/>
        <v>0</v>
      </c>
      <c r="BZ487" s="63">
        <f t="shared" si="136"/>
        <v>0</v>
      </c>
      <c r="CA487" s="22">
        <f t="shared" si="137"/>
        <v>0</v>
      </c>
      <c r="CB487" s="23">
        <f t="shared" si="138"/>
        <v>0</v>
      </c>
      <c r="CC487" s="24">
        <f t="shared" si="139"/>
        <v>0</v>
      </c>
      <c r="CD487" s="64">
        <f t="shared" si="140"/>
        <v>-1</v>
      </c>
      <c r="CE487" s="30"/>
      <c r="CF487" s="64" t="e">
        <f t="shared" si="141"/>
        <v>#N/A</v>
      </c>
      <c r="CG487" s="65">
        <f t="shared" si="142"/>
        <v>1</v>
      </c>
      <c r="CH487" s="64">
        <f t="shared" si="143"/>
        <v>0</v>
      </c>
      <c r="CI487" s="66" t="e">
        <f>VLOOKUP(A487,[1]DATA!$A$6:$AI$331,34,0)</f>
        <v>#N/A</v>
      </c>
      <c r="CJ487" s="67" t="e">
        <f>VLOOKUP(A487,[2]CHAMCONG!A$7:CI$333,79,0)</f>
        <v>#N/A</v>
      </c>
      <c r="CK487" s="68" t="e">
        <f t="shared" si="144"/>
        <v>#N/A</v>
      </c>
    </row>
    <row r="488" spans="1:89" x14ac:dyDescent="0.25">
      <c r="A488" s="88"/>
      <c r="B488" s="70"/>
      <c r="C488" s="77"/>
      <c r="D488" s="84"/>
      <c r="E488" s="69"/>
      <c r="F488" s="69"/>
      <c r="G488" s="73"/>
      <c r="H488" s="73"/>
      <c r="I488" s="75"/>
      <c r="J488" s="75"/>
      <c r="K488" s="73"/>
      <c r="L488" s="73"/>
      <c r="M488" s="73"/>
      <c r="N488" s="73"/>
      <c r="O488" s="75"/>
      <c r="P488" s="75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62">
        <f t="shared" si="128"/>
        <v>0</v>
      </c>
      <c r="BR488" s="62">
        <f t="shared" si="129"/>
        <v>0</v>
      </c>
      <c r="BS488" s="62">
        <f t="shared" si="130"/>
        <v>0</v>
      </c>
      <c r="BT488" s="62">
        <f t="shared" si="131"/>
        <v>0</v>
      </c>
      <c r="BU488" s="62">
        <f t="shared" si="132"/>
        <v>0</v>
      </c>
      <c r="BV488" s="62"/>
      <c r="BW488" s="62">
        <f t="shared" si="133"/>
        <v>0</v>
      </c>
      <c r="BX488" s="62">
        <f t="shared" si="134"/>
        <v>0</v>
      </c>
      <c r="BY488" s="62">
        <f t="shared" si="135"/>
        <v>0</v>
      </c>
      <c r="BZ488" s="63">
        <f t="shared" si="136"/>
        <v>0</v>
      </c>
      <c r="CA488" s="22">
        <f t="shared" si="137"/>
        <v>0</v>
      </c>
      <c r="CB488" s="23">
        <f t="shared" si="138"/>
        <v>0</v>
      </c>
      <c r="CC488" s="24">
        <f t="shared" si="139"/>
        <v>0</v>
      </c>
      <c r="CD488" s="64">
        <f t="shared" si="140"/>
        <v>-1</v>
      </c>
      <c r="CE488" s="30"/>
      <c r="CF488" s="64" t="e">
        <f t="shared" si="141"/>
        <v>#N/A</v>
      </c>
      <c r="CG488" s="65">
        <f t="shared" si="142"/>
        <v>1</v>
      </c>
      <c r="CH488" s="64">
        <f t="shared" si="143"/>
        <v>0</v>
      </c>
      <c r="CI488" s="66" t="e">
        <f>VLOOKUP(A488,[1]DATA!$A$6:$AI$331,34,0)</f>
        <v>#N/A</v>
      </c>
      <c r="CJ488" s="67" t="e">
        <f>VLOOKUP(A488,[2]CHAMCONG!A$7:CI$333,79,0)</f>
        <v>#N/A</v>
      </c>
      <c r="CK488" s="68" t="e">
        <f t="shared" si="144"/>
        <v>#N/A</v>
      </c>
    </row>
    <row r="489" spans="1:89" x14ac:dyDescent="0.25">
      <c r="A489" s="88"/>
      <c r="B489" s="70"/>
      <c r="C489" s="77"/>
      <c r="D489" s="84"/>
      <c r="E489" s="69"/>
      <c r="F489" s="69"/>
      <c r="G489" s="73"/>
      <c r="H489" s="73"/>
      <c r="I489" s="75"/>
      <c r="J489" s="75"/>
      <c r="K489" s="73"/>
      <c r="L489" s="73"/>
      <c r="M489" s="73"/>
      <c r="N489" s="73"/>
      <c r="O489" s="75"/>
      <c r="P489" s="75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62">
        <f t="shared" si="128"/>
        <v>0</v>
      </c>
      <c r="BR489" s="62">
        <f t="shared" si="129"/>
        <v>0</v>
      </c>
      <c r="BS489" s="62">
        <f t="shared" si="130"/>
        <v>0</v>
      </c>
      <c r="BT489" s="62">
        <f t="shared" si="131"/>
        <v>0</v>
      </c>
      <c r="BU489" s="62">
        <f t="shared" si="132"/>
        <v>0</v>
      </c>
      <c r="BV489" s="62"/>
      <c r="BW489" s="62">
        <f t="shared" si="133"/>
        <v>0</v>
      </c>
      <c r="BX489" s="62">
        <f t="shared" si="134"/>
        <v>0</v>
      </c>
      <c r="BY489" s="62">
        <f t="shared" si="135"/>
        <v>0</v>
      </c>
      <c r="BZ489" s="63">
        <f t="shared" si="136"/>
        <v>0</v>
      </c>
      <c r="CA489" s="22">
        <f t="shared" si="137"/>
        <v>0</v>
      </c>
      <c r="CB489" s="23">
        <f t="shared" si="138"/>
        <v>0</v>
      </c>
      <c r="CC489" s="24">
        <f t="shared" si="139"/>
        <v>0</v>
      </c>
      <c r="CD489" s="64">
        <f t="shared" si="140"/>
        <v>-1</v>
      </c>
      <c r="CE489" s="30"/>
      <c r="CF489" s="64" t="e">
        <f t="shared" si="141"/>
        <v>#N/A</v>
      </c>
      <c r="CG489" s="65">
        <f t="shared" si="142"/>
        <v>1</v>
      </c>
      <c r="CH489" s="64">
        <f t="shared" si="143"/>
        <v>0</v>
      </c>
      <c r="CI489" s="66" t="e">
        <f>VLOOKUP(A489,[1]DATA!$A$6:$AI$331,34,0)</f>
        <v>#N/A</v>
      </c>
      <c r="CJ489" s="67" t="e">
        <f>VLOOKUP(A489,[2]CHAMCONG!A$7:CI$333,79,0)</f>
        <v>#N/A</v>
      </c>
      <c r="CK489" s="68" t="e">
        <f t="shared" si="144"/>
        <v>#N/A</v>
      </c>
    </row>
    <row r="490" spans="1:89" x14ac:dyDescent="0.25">
      <c r="A490" s="88"/>
      <c r="B490" s="70"/>
      <c r="C490" s="77"/>
      <c r="D490" s="84"/>
      <c r="E490" s="69"/>
      <c r="F490" s="69"/>
      <c r="G490" s="73"/>
      <c r="H490" s="73"/>
      <c r="I490" s="75"/>
      <c r="J490" s="75"/>
      <c r="K490" s="73"/>
      <c r="L490" s="73"/>
      <c r="M490" s="73"/>
      <c r="N490" s="73"/>
      <c r="O490" s="75"/>
      <c r="P490" s="75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62">
        <f t="shared" si="128"/>
        <v>0</v>
      </c>
      <c r="BR490" s="62">
        <f t="shared" si="129"/>
        <v>0</v>
      </c>
      <c r="BS490" s="62">
        <f t="shared" si="130"/>
        <v>0</v>
      </c>
      <c r="BT490" s="62">
        <f t="shared" si="131"/>
        <v>0</v>
      </c>
      <c r="BU490" s="62">
        <f t="shared" si="132"/>
        <v>0</v>
      </c>
      <c r="BV490" s="62"/>
      <c r="BW490" s="62">
        <f t="shared" si="133"/>
        <v>0</v>
      </c>
      <c r="BX490" s="62">
        <f t="shared" si="134"/>
        <v>0</v>
      </c>
      <c r="BY490" s="62">
        <f t="shared" si="135"/>
        <v>0</v>
      </c>
      <c r="BZ490" s="63">
        <f t="shared" si="136"/>
        <v>0</v>
      </c>
      <c r="CA490" s="22">
        <f t="shared" si="137"/>
        <v>0</v>
      </c>
      <c r="CB490" s="23">
        <f t="shared" si="138"/>
        <v>0</v>
      </c>
      <c r="CC490" s="24">
        <f t="shared" si="139"/>
        <v>0</v>
      </c>
      <c r="CD490" s="64">
        <f t="shared" si="140"/>
        <v>-1</v>
      </c>
      <c r="CE490" s="30"/>
      <c r="CF490" s="64" t="e">
        <f t="shared" si="141"/>
        <v>#N/A</v>
      </c>
      <c r="CG490" s="65">
        <f t="shared" si="142"/>
        <v>1</v>
      </c>
      <c r="CH490" s="64">
        <f t="shared" si="143"/>
        <v>0</v>
      </c>
      <c r="CI490" s="66" t="e">
        <f>VLOOKUP(A490,[1]DATA!$A$6:$AI$331,34,0)</f>
        <v>#N/A</v>
      </c>
      <c r="CJ490" s="67" t="e">
        <f>VLOOKUP(A490,[2]CHAMCONG!A$7:CI$333,79,0)</f>
        <v>#N/A</v>
      </c>
      <c r="CK490" s="68" t="e">
        <f t="shared" si="144"/>
        <v>#N/A</v>
      </c>
    </row>
    <row r="491" spans="1:89" x14ac:dyDescent="0.25">
      <c r="A491" s="88"/>
      <c r="B491" s="70"/>
      <c r="C491" s="77"/>
      <c r="D491" s="84"/>
      <c r="E491" s="69"/>
      <c r="F491" s="69"/>
      <c r="G491" s="73"/>
      <c r="H491" s="73"/>
      <c r="I491" s="75"/>
      <c r="J491" s="75"/>
      <c r="K491" s="73"/>
      <c r="L491" s="73"/>
      <c r="M491" s="73"/>
      <c r="N491" s="73"/>
      <c r="O491" s="75"/>
      <c r="P491" s="75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62">
        <f t="shared" si="128"/>
        <v>0</v>
      </c>
      <c r="BR491" s="62">
        <f t="shared" si="129"/>
        <v>0</v>
      </c>
      <c r="BS491" s="62">
        <f t="shared" si="130"/>
        <v>0</v>
      </c>
      <c r="BT491" s="62">
        <f t="shared" si="131"/>
        <v>0</v>
      </c>
      <c r="BU491" s="62">
        <f t="shared" si="132"/>
        <v>0</v>
      </c>
      <c r="BV491" s="62"/>
      <c r="BW491" s="62">
        <f t="shared" si="133"/>
        <v>0</v>
      </c>
      <c r="BX491" s="62">
        <f t="shared" si="134"/>
        <v>0</v>
      </c>
      <c r="BY491" s="62">
        <f t="shared" si="135"/>
        <v>0</v>
      </c>
      <c r="BZ491" s="63">
        <f t="shared" si="136"/>
        <v>0</v>
      </c>
      <c r="CA491" s="22">
        <f t="shared" si="137"/>
        <v>0</v>
      </c>
      <c r="CB491" s="23">
        <f t="shared" si="138"/>
        <v>0</v>
      </c>
      <c r="CC491" s="24">
        <f t="shared" si="139"/>
        <v>0</v>
      </c>
      <c r="CD491" s="64">
        <f t="shared" si="140"/>
        <v>-1</v>
      </c>
      <c r="CE491" s="30"/>
      <c r="CF491" s="64" t="e">
        <f t="shared" si="141"/>
        <v>#N/A</v>
      </c>
      <c r="CG491" s="65">
        <f t="shared" si="142"/>
        <v>1</v>
      </c>
      <c r="CH491" s="64">
        <f t="shared" si="143"/>
        <v>0</v>
      </c>
      <c r="CI491" s="66" t="e">
        <f>VLOOKUP(A491,[1]DATA!$A$6:$AI$331,34,0)</f>
        <v>#N/A</v>
      </c>
      <c r="CJ491" s="67" t="e">
        <f>VLOOKUP(A491,[2]CHAMCONG!A$7:CI$333,79,0)</f>
        <v>#N/A</v>
      </c>
      <c r="CK491" s="68" t="e">
        <f t="shared" si="144"/>
        <v>#N/A</v>
      </c>
    </row>
    <row r="492" spans="1:89" x14ac:dyDescent="0.25">
      <c r="A492" s="89"/>
      <c r="B492" s="70"/>
      <c r="C492" s="77"/>
      <c r="D492" s="84"/>
      <c r="E492" s="69"/>
      <c r="F492" s="69"/>
      <c r="G492" s="73"/>
      <c r="H492" s="73"/>
      <c r="I492" s="75"/>
      <c r="J492" s="75"/>
      <c r="K492" s="73"/>
      <c r="L492" s="73"/>
      <c r="M492" s="73"/>
      <c r="N492" s="73"/>
      <c r="O492" s="75"/>
      <c r="P492" s="75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62">
        <f t="shared" si="128"/>
        <v>0</v>
      </c>
      <c r="BR492" s="62">
        <f t="shared" si="129"/>
        <v>0</v>
      </c>
      <c r="BS492" s="62">
        <f t="shared" si="130"/>
        <v>0</v>
      </c>
      <c r="BT492" s="62">
        <f t="shared" si="131"/>
        <v>0</v>
      </c>
      <c r="BU492" s="62">
        <f t="shared" si="132"/>
        <v>0</v>
      </c>
      <c r="BV492" s="62"/>
      <c r="BW492" s="62">
        <f t="shared" si="133"/>
        <v>0</v>
      </c>
      <c r="BX492" s="62">
        <f t="shared" si="134"/>
        <v>0</v>
      </c>
      <c r="BY492" s="62">
        <f t="shared" si="135"/>
        <v>0</v>
      </c>
      <c r="BZ492" s="63">
        <f t="shared" si="136"/>
        <v>0</v>
      </c>
      <c r="CA492" s="22">
        <f t="shared" si="137"/>
        <v>0</v>
      </c>
      <c r="CB492" s="23">
        <f t="shared" si="138"/>
        <v>0</v>
      </c>
      <c r="CC492" s="24">
        <f t="shared" si="139"/>
        <v>0</v>
      </c>
      <c r="CD492" s="64">
        <f t="shared" si="140"/>
        <v>-1</v>
      </c>
      <c r="CE492" s="30"/>
      <c r="CF492" s="64" t="e">
        <f t="shared" si="141"/>
        <v>#N/A</v>
      </c>
      <c r="CG492" s="65">
        <f t="shared" si="142"/>
        <v>1</v>
      </c>
      <c r="CH492" s="64">
        <f t="shared" si="143"/>
        <v>0</v>
      </c>
      <c r="CI492" s="66" t="e">
        <f>VLOOKUP(A492,[1]DATA!$A$6:$AI$331,34,0)</f>
        <v>#N/A</v>
      </c>
      <c r="CJ492" s="67" t="e">
        <f>VLOOKUP(A492,[2]CHAMCONG!A$7:CI$333,79,0)</f>
        <v>#N/A</v>
      </c>
      <c r="CK492" s="68" t="e">
        <f t="shared" si="144"/>
        <v>#N/A</v>
      </c>
    </row>
    <row r="493" spans="1:89" x14ac:dyDescent="0.25">
      <c r="A493" s="88"/>
      <c r="B493" s="70"/>
      <c r="C493" s="77"/>
      <c r="D493" s="84"/>
      <c r="E493" s="69"/>
      <c r="F493" s="69"/>
      <c r="G493" s="73"/>
      <c r="H493" s="73"/>
      <c r="I493" s="75"/>
      <c r="J493" s="75"/>
      <c r="K493" s="73"/>
      <c r="L493" s="73"/>
      <c r="M493" s="73"/>
      <c r="N493" s="73"/>
      <c r="O493" s="75"/>
      <c r="P493" s="75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62">
        <f t="shared" si="128"/>
        <v>0</v>
      </c>
      <c r="BR493" s="62">
        <f t="shared" si="129"/>
        <v>0</v>
      </c>
      <c r="BS493" s="62">
        <f t="shared" si="130"/>
        <v>0</v>
      </c>
      <c r="BT493" s="62">
        <f t="shared" si="131"/>
        <v>0</v>
      </c>
      <c r="BU493" s="62">
        <f t="shared" si="132"/>
        <v>0</v>
      </c>
      <c r="BV493" s="62"/>
      <c r="BW493" s="62">
        <f t="shared" si="133"/>
        <v>0</v>
      </c>
      <c r="BX493" s="62">
        <f t="shared" si="134"/>
        <v>0</v>
      </c>
      <c r="BY493" s="62">
        <f t="shared" si="135"/>
        <v>0</v>
      </c>
      <c r="BZ493" s="63">
        <f t="shared" si="136"/>
        <v>0</v>
      </c>
      <c r="CA493" s="22">
        <f t="shared" si="137"/>
        <v>0</v>
      </c>
      <c r="CB493" s="23">
        <f t="shared" si="138"/>
        <v>0</v>
      </c>
      <c r="CC493" s="24">
        <f t="shared" si="139"/>
        <v>0</v>
      </c>
      <c r="CD493" s="64">
        <f t="shared" si="140"/>
        <v>-1</v>
      </c>
      <c r="CE493" s="30"/>
      <c r="CF493" s="64" t="e">
        <f t="shared" si="141"/>
        <v>#N/A</v>
      </c>
      <c r="CG493" s="65">
        <f t="shared" si="142"/>
        <v>1</v>
      </c>
      <c r="CH493" s="64">
        <f t="shared" si="143"/>
        <v>0</v>
      </c>
      <c r="CI493" s="66" t="e">
        <f>VLOOKUP(A493,[1]DATA!$A$6:$AI$331,34,0)</f>
        <v>#N/A</v>
      </c>
      <c r="CJ493" s="67" t="e">
        <f>VLOOKUP(A493,[2]CHAMCONG!A$7:CI$333,79,0)</f>
        <v>#N/A</v>
      </c>
      <c r="CK493" s="68" t="e">
        <f t="shared" si="144"/>
        <v>#N/A</v>
      </c>
    </row>
    <row r="494" spans="1:89" x14ac:dyDescent="0.25">
      <c r="A494" s="88"/>
      <c r="B494" s="70"/>
      <c r="C494" s="77"/>
      <c r="D494" s="84"/>
      <c r="E494" s="69"/>
      <c r="F494" s="69"/>
      <c r="G494" s="73"/>
      <c r="H494" s="73"/>
      <c r="I494" s="75"/>
      <c r="J494" s="75"/>
      <c r="K494" s="73"/>
      <c r="L494" s="73"/>
      <c r="M494" s="73"/>
      <c r="N494" s="73"/>
      <c r="O494" s="75"/>
      <c r="P494" s="75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62">
        <f t="shared" si="128"/>
        <v>0</v>
      </c>
      <c r="BR494" s="62">
        <f t="shared" si="129"/>
        <v>0</v>
      </c>
      <c r="BS494" s="62">
        <f t="shared" si="130"/>
        <v>0</v>
      </c>
      <c r="BT494" s="62">
        <f t="shared" si="131"/>
        <v>0</v>
      </c>
      <c r="BU494" s="62">
        <f t="shared" si="132"/>
        <v>0</v>
      </c>
      <c r="BV494" s="62"/>
      <c r="BW494" s="62">
        <f t="shared" si="133"/>
        <v>0</v>
      </c>
      <c r="BX494" s="62">
        <f t="shared" si="134"/>
        <v>0</v>
      </c>
      <c r="BY494" s="62">
        <f t="shared" si="135"/>
        <v>0</v>
      </c>
      <c r="BZ494" s="63">
        <f t="shared" si="136"/>
        <v>0</v>
      </c>
      <c r="CA494" s="22">
        <f t="shared" si="137"/>
        <v>0</v>
      </c>
      <c r="CB494" s="23">
        <f t="shared" si="138"/>
        <v>0</v>
      </c>
      <c r="CC494" s="24">
        <f t="shared" si="139"/>
        <v>0</v>
      </c>
      <c r="CD494" s="64">
        <f t="shared" si="140"/>
        <v>-1</v>
      </c>
      <c r="CE494" s="30"/>
      <c r="CF494" s="64" t="e">
        <f t="shared" si="141"/>
        <v>#N/A</v>
      </c>
      <c r="CG494" s="65">
        <f t="shared" si="142"/>
        <v>1</v>
      </c>
      <c r="CH494" s="64">
        <f t="shared" si="143"/>
        <v>0</v>
      </c>
      <c r="CI494" s="66" t="e">
        <f>VLOOKUP(A494,[1]DATA!$A$6:$AI$331,34,0)</f>
        <v>#N/A</v>
      </c>
      <c r="CJ494" s="67" t="e">
        <f>VLOOKUP(A494,[2]CHAMCONG!A$7:CI$333,79,0)</f>
        <v>#N/A</v>
      </c>
      <c r="CK494" s="68" t="e">
        <f t="shared" si="144"/>
        <v>#N/A</v>
      </c>
    </row>
    <row r="495" spans="1:89" x14ac:dyDescent="0.25">
      <c r="A495" s="88"/>
      <c r="B495" s="70"/>
      <c r="C495" s="77"/>
      <c r="D495" s="84"/>
      <c r="E495" s="69"/>
      <c r="F495" s="69"/>
      <c r="G495" s="73"/>
      <c r="H495" s="73"/>
      <c r="I495" s="75"/>
      <c r="J495" s="75"/>
      <c r="K495" s="73"/>
      <c r="L495" s="73"/>
      <c r="M495" s="73"/>
      <c r="N495" s="73"/>
      <c r="O495" s="75"/>
      <c r="P495" s="75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62">
        <f t="shared" si="128"/>
        <v>0</v>
      </c>
      <c r="BR495" s="62">
        <f t="shared" si="129"/>
        <v>0</v>
      </c>
      <c r="BS495" s="62">
        <f t="shared" si="130"/>
        <v>0</v>
      </c>
      <c r="BT495" s="62">
        <f t="shared" si="131"/>
        <v>0</v>
      </c>
      <c r="BU495" s="62">
        <f t="shared" si="132"/>
        <v>0</v>
      </c>
      <c r="BV495" s="62"/>
      <c r="BW495" s="62">
        <f t="shared" si="133"/>
        <v>0</v>
      </c>
      <c r="BX495" s="62">
        <f t="shared" si="134"/>
        <v>0</v>
      </c>
      <c r="BY495" s="62">
        <f t="shared" si="135"/>
        <v>0</v>
      </c>
      <c r="BZ495" s="63">
        <f t="shared" si="136"/>
        <v>0</v>
      </c>
      <c r="CA495" s="22">
        <f t="shared" si="137"/>
        <v>0</v>
      </c>
      <c r="CB495" s="23">
        <f t="shared" si="138"/>
        <v>0</v>
      </c>
      <c r="CC495" s="24">
        <f t="shared" si="139"/>
        <v>0</v>
      </c>
      <c r="CD495" s="64">
        <f t="shared" si="140"/>
        <v>-1</v>
      </c>
      <c r="CE495" s="30"/>
      <c r="CF495" s="64" t="e">
        <f t="shared" si="141"/>
        <v>#N/A</v>
      </c>
      <c r="CG495" s="65">
        <f t="shared" si="142"/>
        <v>1</v>
      </c>
      <c r="CH495" s="64">
        <f t="shared" si="143"/>
        <v>0</v>
      </c>
      <c r="CI495" s="66" t="e">
        <f>VLOOKUP(A495,[1]DATA!$A$6:$AI$331,34,0)</f>
        <v>#N/A</v>
      </c>
      <c r="CJ495" s="67" t="e">
        <f>VLOOKUP(A495,[2]CHAMCONG!A$7:CI$333,79,0)</f>
        <v>#N/A</v>
      </c>
      <c r="CK495" s="68" t="e">
        <f t="shared" si="144"/>
        <v>#N/A</v>
      </c>
    </row>
    <row r="496" spans="1:89" x14ac:dyDescent="0.25">
      <c r="A496" s="88"/>
      <c r="B496" s="70"/>
      <c r="C496" s="77"/>
      <c r="D496" s="84"/>
      <c r="E496" s="69"/>
      <c r="F496" s="69"/>
      <c r="G496" s="73"/>
      <c r="H496" s="73"/>
      <c r="I496" s="75"/>
      <c r="J496" s="75"/>
      <c r="K496" s="73"/>
      <c r="L496" s="73"/>
      <c r="M496" s="73"/>
      <c r="N496" s="73"/>
      <c r="O496" s="75"/>
      <c r="P496" s="75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62">
        <f t="shared" si="128"/>
        <v>0</v>
      </c>
      <c r="BR496" s="62">
        <f t="shared" si="129"/>
        <v>0</v>
      </c>
      <c r="BS496" s="62">
        <f t="shared" si="130"/>
        <v>0</v>
      </c>
      <c r="BT496" s="62">
        <f t="shared" si="131"/>
        <v>0</v>
      </c>
      <c r="BU496" s="62">
        <f t="shared" si="132"/>
        <v>0</v>
      </c>
      <c r="BV496" s="62"/>
      <c r="BW496" s="62">
        <f t="shared" si="133"/>
        <v>0</v>
      </c>
      <c r="BX496" s="62">
        <f t="shared" si="134"/>
        <v>0</v>
      </c>
      <c r="BY496" s="62">
        <f t="shared" si="135"/>
        <v>0</v>
      </c>
      <c r="BZ496" s="63">
        <f t="shared" si="136"/>
        <v>0</v>
      </c>
      <c r="CA496" s="22">
        <f t="shared" si="137"/>
        <v>0</v>
      </c>
      <c r="CB496" s="23">
        <f t="shared" si="138"/>
        <v>0</v>
      </c>
      <c r="CC496" s="24">
        <f t="shared" si="139"/>
        <v>0</v>
      </c>
      <c r="CD496" s="64">
        <f t="shared" si="140"/>
        <v>-1</v>
      </c>
      <c r="CE496" s="30"/>
      <c r="CF496" s="64" t="e">
        <f t="shared" si="141"/>
        <v>#N/A</v>
      </c>
      <c r="CG496" s="65">
        <f t="shared" si="142"/>
        <v>1</v>
      </c>
      <c r="CH496" s="64">
        <f t="shared" si="143"/>
        <v>0</v>
      </c>
      <c r="CI496" s="66" t="e">
        <f>VLOOKUP(A496,[1]DATA!$A$6:$AI$331,34,0)</f>
        <v>#N/A</v>
      </c>
      <c r="CJ496" s="67" t="e">
        <f>VLOOKUP(A496,[2]CHAMCONG!A$7:CI$333,79,0)</f>
        <v>#N/A</v>
      </c>
      <c r="CK496" s="68" t="e">
        <f t="shared" si="144"/>
        <v>#N/A</v>
      </c>
    </row>
    <row r="497" spans="1:89" x14ac:dyDescent="0.25">
      <c r="A497" s="88"/>
      <c r="B497" s="70"/>
      <c r="C497" s="77"/>
      <c r="D497" s="84"/>
      <c r="E497" s="69"/>
      <c r="F497" s="69"/>
      <c r="G497" s="73"/>
      <c r="H497" s="73"/>
      <c r="I497" s="75"/>
      <c r="J497" s="75"/>
      <c r="K497" s="73"/>
      <c r="L497" s="73"/>
      <c r="M497" s="73"/>
      <c r="N497" s="73"/>
      <c r="O497" s="75"/>
      <c r="P497" s="75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62">
        <f t="shared" si="128"/>
        <v>0</v>
      </c>
      <c r="BR497" s="62">
        <f t="shared" si="129"/>
        <v>0</v>
      </c>
      <c r="BS497" s="62">
        <f t="shared" si="130"/>
        <v>0</v>
      </c>
      <c r="BT497" s="62">
        <f t="shared" si="131"/>
        <v>0</v>
      </c>
      <c r="BU497" s="62">
        <f t="shared" si="132"/>
        <v>0</v>
      </c>
      <c r="BV497" s="62"/>
      <c r="BW497" s="62">
        <f t="shared" si="133"/>
        <v>0</v>
      </c>
      <c r="BX497" s="62">
        <f t="shared" si="134"/>
        <v>0</v>
      </c>
      <c r="BY497" s="62">
        <f t="shared" si="135"/>
        <v>0</v>
      </c>
      <c r="BZ497" s="63">
        <f t="shared" si="136"/>
        <v>0</v>
      </c>
      <c r="CA497" s="22">
        <f t="shared" si="137"/>
        <v>0</v>
      </c>
      <c r="CB497" s="23">
        <f t="shared" si="138"/>
        <v>0</v>
      </c>
      <c r="CC497" s="24">
        <f t="shared" si="139"/>
        <v>0</v>
      </c>
      <c r="CD497" s="64">
        <f t="shared" si="140"/>
        <v>-1</v>
      </c>
      <c r="CE497" s="30"/>
      <c r="CF497" s="64" t="e">
        <f t="shared" si="141"/>
        <v>#N/A</v>
      </c>
      <c r="CG497" s="65">
        <f t="shared" si="142"/>
        <v>1</v>
      </c>
      <c r="CH497" s="64">
        <f t="shared" si="143"/>
        <v>0</v>
      </c>
      <c r="CI497" s="66" t="e">
        <f>VLOOKUP(A497,[1]DATA!$A$6:$AI$331,34,0)</f>
        <v>#N/A</v>
      </c>
      <c r="CJ497" s="67" t="e">
        <f>VLOOKUP(A497,[2]CHAMCONG!A$7:CI$333,79,0)</f>
        <v>#N/A</v>
      </c>
      <c r="CK497" s="68" t="e">
        <f t="shared" si="144"/>
        <v>#N/A</v>
      </c>
    </row>
    <row r="498" spans="1:89" x14ac:dyDescent="0.25">
      <c r="A498" s="88"/>
      <c r="B498" s="70"/>
      <c r="C498" s="77"/>
      <c r="D498" s="84"/>
      <c r="E498" s="69"/>
      <c r="F498" s="69"/>
      <c r="G498" s="73"/>
      <c r="H498" s="73"/>
      <c r="I498" s="75"/>
      <c r="J498" s="75"/>
      <c r="K498" s="73"/>
      <c r="L498" s="73"/>
      <c r="M498" s="73"/>
      <c r="N498" s="73"/>
      <c r="O498" s="75"/>
      <c r="P498" s="75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62">
        <f t="shared" si="128"/>
        <v>0</v>
      </c>
      <c r="BR498" s="62">
        <f t="shared" si="129"/>
        <v>0</v>
      </c>
      <c r="BS498" s="62">
        <f t="shared" si="130"/>
        <v>0</v>
      </c>
      <c r="BT498" s="62">
        <f t="shared" si="131"/>
        <v>0</v>
      </c>
      <c r="BU498" s="62">
        <f t="shared" si="132"/>
        <v>0</v>
      </c>
      <c r="BV498" s="62"/>
      <c r="BW498" s="62">
        <f t="shared" si="133"/>
        <v>0</v>
      </c>
      <c r="BX498" s="62">
        <f t="shared" si="134"/>
        <v>0</v>
      </c>
      <c r="BY498" s="62">
        <f t="shared" si="135"/>
        <v>0</v>
      </c>
      <c r="BZ498" s="63">
        <f t="shared" si="136"/>
        <v>0</v>
      </c>
      <c r="CA498" s="22">
        <f t="shared" si="137"/>
        <v>0</v>
      </c>
      <c r="CB498" s="23">
        <f t="shared" si="138"/>
        <v>0</v>
      </c>
      <c r="CC498" s="24">
        <f t="shared" si="139"/>
        <v>0</v>
      </c>
      <c r="CD498" s="64">
        <f t="shared" si="140"/>
        <v>-1</v>
      </c>
      <c r="CE498" s="30"/>
      <c r="CF498" s="64" t="e">
        <f t="shared" si="141"/>
        <v>#N/A</v>
      </c>
      <c r="CG498" s="65">
        <f t="shared" si="142"/>
        <v>1</v>
      </c>
      <c r="CH498" s="64">
        <f t="shared" si="143"/>
        <v>0</v>
      </c>
      <c r="CI498" s="66" t="e">
        <f>VLOOKUP(A498,[1]DATA!$A$6:$AI$331,34,0)</f>
        <v>#N/A</v>
      </c>
      <c r="CJ498" s="67" t="e">
        <f>VLOOKUP(A498,[2]CHAMCONG!A$7:CI$333,79,0)</f>
        <v>#N/A</v>
      </c>
      <c r="CK498" s="68" t="e">
        <f t="shared" si="144"/>
        <v>#N/A</v>
      </c>
    </row>
    <row r="499" spans="1:89" x14ac:dyDescent="0.25">
      <c r="A499" s="88"/>
      <c r="B499" s="70"/>
      <c r="C499" s="77"/>
      <c r="D499" s="84"/>
      <c r="E499" s="69"/>
      <c r="F499" s="69"/>
      <c r="G499" s="73"/>
      <c r="H499" s="73"/>
      <c r="I499" s="75"/>
      <c r="J499" s="75"/>
      <c r="K499" s="73"/>
      <c r="L499" s="73"/>
      <c r="M499" s="73"/>
      <c r="N499" s="73"/>
      <c r="O499" s="75"/>
      <c r="P499" s="75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62">
        <f t="shared" si="128"/>
        <v>0</v>
      </c>
      <c r="BR499" s="62">
        <f t="shared" si="129"/>
        <v>0</v>
      </c>
      <c r="BS499" s="62">
        <f t="shared" si="130"/>
        <v>0</v>
      </c>
      <c r="BT499" s="62">
        <f t="shared" si="131"/>
        <v>0</v>
      </c>
      <c r="BU499" s="62">
        <f t="shared" si="132"/>
        <v>0</v>
      </c>
      <c r="BV499" s="62"/>
      <c r="BW499" s="62">
        <f t="shared" si="133"/>
        <v>0</v>
      </c>
      <c r="BX499" s="62">
        <f t="shared" si="134"/>
        <v>0</v>
      </c>
      <c r="BY499" s="62">
        <f t="shared" si="135"/>
        <v>0</v>
      </c>
      <c r="BZ499" s="63">
        <f t="shared" si="136"/>
        <v>0</v>
      </c>
      <c r="CA499" s="22">
        <f t="shared" si="137"/>
        <v>0</v>
      </c>
      <c r="CB499" s="23">
        <f t="shared" si="138"/>
        <v>0</v>
      </c>
      <c r="CC499" s="24">
        <f t="shared" si="139"/>
        <v>0</v>
      </c>
      <c r="CD499" s="64">
        <f t="shared" si="140"/>
        <v>-1</v>
      </c>
      <c r="CE499" s="30"/>
      <c r="CF499" s="64" t="e">
        <f t="shared" si="141"/>
        <v>#N/A</v>
      </c>
      <c r="CG499" s="65">
        <f t="shared" si="142"/>
        <v>1</v>
      </c>
      <c r="CH499" s="64">
        <f t="shared" si="143"/>
        <v>0</v>
      </c>
      <c r="CI499" s="66" t="e">
        <f>VLOOKUP(A499,[1]DATA!$A$6:$AI$331,34,0)</f>
        <v>#N/A</v>
      </c>
      <c r="CJ499" s="67" t="e">
        <f>VLOOKUP(A499,[2]CHAMCONG!A$7:CI$333,79,0)</f>
        <v>#N/A</v>
      </c>
      <c r="CK499" s="68" t="e">
        <f t="shared" si="144"/>
        <v>#N/A</v>
      </c>
    </row>
    <row r="500" spans="1:89" x14ac:dyDescent="0.25">
      <c r="A500" s="88"/>
      <c r="B500" s="70"/>
      <c r="C500" s="77"/>
      <c r="D500" s="84"/>
      <c r="E500" s="69"/>
      <c r="F500" s="69"/>
      <c r="G500" s="73"/>
      <c r="H500" s="73"/>
      <c r="I500" s="75"/>
      <c r="J500" s="75"/>
      <c r="K500" s="73"/>
      <c r="L500" s="73"/>
      <c r="M500" s="73"/>
      <c r="N500" s="73"/>
      <c r="O500" s="75"/>
      <c r="P500" s="75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62">
        <f t="shared" si="128"/>
        <v>0</v>
      </c>
      <c r="BR500" s="62">
        <f t="shared" si="129"/>
        <v>0</v>
      </c>
      <c r="BS500" s="62">
        <f t="shared" si="130"/>
        <v>0</v>
      </c>
      <c r="BT500" s="62">
        <f t="shared" si="131"/>
        <v>0</v>
      </c>
      <c r="BU500" s="62">
        <f t="shared" si="132"/>
        <v>0</v>
      </c>
      <c r="BV500" s="62"/>
      <c r="BW500" s="62">
        <f t="shared" si="133"/>
        <v>0</v>
      </c>
      <c r="BX500" s="62">
        <f t="shared" si="134"/>
        <v>0</v>
      </c>
      <c r="BY500" s="62">
        <f t="shared" si="135"/>
        <v>0</v>
      </c>
      <c r="BZ500" s="63">
        <f t="shared" si="136"/>
        <v>0</v>
      </c>
      <c r="CA500" s="22">
        <f t="shared" si="137"/>
        <v>0</v>
      </c>
      <c r="CB500" s="23">
        <f t="shared" si="138"/>
        <v>0</v>
      </c>
      <c r="CC500" s="24">
        <f t="shared" si="139"/>
        <v>0</v>
      </c>
      <c r="CD500" s="64">
        <f t="shared" si="140"/>
        <v>-1</v>
      </c>
      <c r="CE500" s="30"/>
      <c r="CF500" s="64" t="e">
        <f t="shared" si="141"/>
        <v>#N/A</v>
      </c>
      <c r="CG500" s="65">
        <f t="shared" si="142"/>
        <v>1</v>
      </c>
      <c r="CH500" s="64">
        <f t="shared" si="143"/>
        <v>0</v>
      </c>
      <c r="CI500" s="66" t="e">
        <f>VLOOKUP(A500,[1]DATA!$A$6:$AI$331,34,0)</f>
        <v>#N/A</v>
      </c>
      <c r="CJ500" s="67" t="e">
        <f>VLOOKUP(A500,[2]CHAMCONG!A$7:CI$333,79,0)</f>
        <v>#N/A</v>
      </c>
      <c r="CK500" s="68" t="e">
        <f t="shared" si="144"/>
        <v>#N/A</v>
      </c>
    </row>
    <row r="501" spans="1:89" x14ac:dyDescent="0.25">
      <c r="A501" s="88"/>
      <c r="B501" s="70"/>
      <c r="C501" s="77"/>
      <c r="D501" s="84"/>
      <c r="E501" s="69"/>
      <c r="F501" s="69"/>
      <c r="G501" s="73"/>
      <c r="H501" s="73"/>
      <c r="I501" s="75"/>
      <c r="J501" s="75"/>
      <c r="K501" s="73"/>
      <c r="L501" s="73"/>
      <c r="M501" s="73"/>
      <c r="N501" s="73"/>
      <c r="O501" s="75"/>
      <c r="P501" s="75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62">
        <f t="shared" si="128"/>
        <v>0</v>
      </c>
      <c r="BR501" s="62">
        <f t="shared" si="129"/>
        <v>0</v>
      </c>
      <c r="BS501" s="62">
        <f t="shared" si="130"/>
        <v>0</v>
      </c>
      <c r="BT501" s="62">
        <f t="shared" si="131"/>
        <v>0</v>
      </c>
      <c r="BU501" s="62">
        <f t="shared" si="132"/>
        <v>0</v>
      </c>
      <c r="BV501" s="62"/>
      <c r="BW501" s="62">
        <f t="shared" si="133"/>
        <v>0</v>
      </c>
      <c r="BX501" s="62">
        <f t="shared" si="134"/>
        <v>0</v>
      </c>
      <c r="BY501" s="62">
        <f t="shared" si="135"/>
        <v>0</v>
      </c>
      <c r="BZ501" s="63">
        <f t="shared" si="136"/>
        <v>0</v>
      </c>
      <c r="CA501" s="22">
        <f t="shared" si="137"/>
        <v>0</v>
      </c>
      <c r="CB501" s="23">
        <f t="shared" si="138"/>
        <v>0</v>
      </c>
      <c r="CC501" s="24">
        <f t="shared" si="139"/>
        <v>0</v>
      </c>
      <c r="CD501" s="64">
        <f t="shared" si="140"/>
        <v>-1</v>
      </c>
      <c r="CE501" s="30"/>
      <c r="CF501" s="64" t="e">
        <f t="shared" si="141"/>
        <v>#N/A</v>
      </c>
      <c r="CG501" s="65">
        <f t="shared" si="142"/>
        <v>1</v>
      </c>
      <c r="CH501" s="64">
        <f t="shared" si="143"/>
        <v>0</v>
      </c>
      <c r="CI501" s="66" t="e">
        <f>VLOOKUP(A501,[1]DATA!$A$6:$AI$331,34,0)</f>
        <v>#N/A</v>
      </c>
      <c r="CJ501" s="67" t="e">
        <f>VLOOKUP(A501,[2]CHAMCONG!A$7:CI$333,79,0)</f>
        <v>#N/A</v>
      </c>
      <c r="CK501" s="68" t="e">
        <f t="shared" si="144"/>
        <v>#N/A</v>
      </c>
    </row>
    <row r="502" spans="1:89" x14ac:dyDescent="0.25">
      <c r="A502" s="88"/>
      <c r="B502" s="70"/>
      <c r="C502" s="77"/>
      <c r="D502" s="84"/>
      <c r="E502" s="69"/>
      <c r="F502" s="69"/>
      <c r="G502" s="73"/>
      <c r="H502" s="73"/>
      <c r="I502" s="75"/>
      <c r="J502" s="75"/>
      <c r="K502" s="73"/>
      <c r="L502" s="73"/>
      <c r="M502" s="73"/>
      <c r="N502" s="73"/>
      <c r="O502" s="75"/>
      <c r="P502" s="75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62">
        <f t="shared" si="128"/>
        <v>0</v>
      </c>
      <c r="BR502" s="62">
        <f t="shared" si="129"/>
        <v>0</v>
      </c>
      <c r="BS502" s="62">
        <f t="shared" si="130"/>
        <v>0</v>
      </c>
      <c r="BT502" s="62">
        <f t="shared" si="131"/>
        <v>0</v>
      </c>
      <c r="BU502" s="62">
        <f t="shared" si="132"/>
        <v>0</v>
      </c>
      <c r="BV502" s="62"/>
      <c r="BW502" s="62">
        <f t="shared" si="133"/>
        <v>0</v>
      </c>
      <c r="BX502" s="62">
        <f t="shared" si="134"/>
        <v>0</v>
      </c>
      <c r="BY502" s="62">
        <f t="shared" si="135"/>
        <v>0</v>
      </c>
      <c r="BZ502" s="63">
        <f t="shared" si="136"/>
        <v>0</v>
      </c>
      <c r="CA502" s="22">
        <f t="shared" si="137"/>
        <v>0</v>
      </c>
      <c r="CB502" s="23">
        <f t="shared" si="138"/>
        <v>0</v>
      </c>
      <c r="CC502" s="24">
        <f t="shared" si="139"/>
        <v>0</v>
      </c>
      <c r="CD502" s="64">
        <f t="shared" si="140"/>
        <v>-1</v>
      </c>
      <c r="CE502" s="30"/>
      <c r="CF502" s="64" t="e">
        <f t="shared" si="141"/>
        <v>#N/A</v>
      </c>
      <c r="CG502" s="65">
        <f t="shared" si="142"/>
        <v>1</v>
      </c>
      <c r="CH502" s="64">
        <f t="shared" si="143"/>
        <v>0</v>
      </c>
      <c r="CI502" s="66" t="e">
        <f>VLOOKUP(A502,[1]DATA!$A$6:$AI$331,34,0)</f>
        <v>#N/A</v>
      </c>
      <c r="CJ502" s="67" t="e">
        <f>VLOOKUP(A502,[2]CHAMCONG!A$7:CI$333,79,0)</f>
        <v>#N/A</v>
      </c>
      <c r="CK502" s="68" t="e">
        <f t="shared" si="144"/>
        <v>#N/A</v>
      </c>
    </row>
    <row r="503" spans="1:89" x14ac:dyDescent="0.25">
      <c r="A503" s="88"/>
      <c r="B503" s="70"/>
      <c r="C503" s="77"/>
      <c r="D503" s="84"/>
      <c r="E503" s="69"/>
      <c r="F503" s="69"/>
      <c r="G503" s="73"/>
      <c r="H503" s="73"/>
      <c r="I503" s="75"/>
      <c r="J503" s="75"/>
      <c r="K503" s="73"/>
      <c r="L503" s="73"/>
      <c r="M503" s="73"/>
      <c r="N503" s="73"/>
      <c r="O503" s="75"/>
      <c r="P503" s="75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62">
        <f t="shared" si="128"/>
        <v>0</v>
      </c>
      <c r="BR503" s="62">
        <f t="shared" si="129"/>
        <v>0</v>
      </c>
      <c r="BS503" s="62">
        <f t="shared" si="130"/>
        <v>0</v>
      </c>
      <c r="BT503" s="62">
        <f t="shared" si="131"/>
        <v>0</v>
      </c>
      <c r="BU503" s="62">
        <f t="shared" si="132"/>
        <v>0</v>
      </c>
      <c r="BV503" s="62"/>
      <c r="BW503" s="62">
        <f t="shared" si="133"/>
        <v>0</v>
      </c>
      <c r="BX503" s="62">
        <f t="shared" si="134"/>
        <v>0</v>
      </c>
      <c r="BY503" s="62">
        <f t="shared" si="135"/>
        <v>0</v>
      </c>
      <c r="BZ503" s="63">
        <f t="shared" si="136"/>
        <v>0</v>
      </c>
      <c r="CA503" s="22">
        <f t="shared" si="137"/>
        <v>0</v>
      </c>
      <c r="CB503" s="23">
        <f t="shared" si="138"/>
        <v>0</v>
      </c>
      <c r="CC503" s="24">
        <f t="shared" si="139"/>
        <v>0</v>
      </c>
      <c r="CD503" s="64">
        <f t="shared" si="140"/>
        <v>-1</v>
      </c>
      <c r="CE503" s="30"/>
      <c r="CF503" s="64" t="e">
        <f t="shared" si="141"/>
        <v>#N/A</v>
      </c>
      <c r="CG503" s="65">
        <f t="shared" si="142"/>
        <v>1</v>
      </c>
      <c r="CH503" s="64">
        <f t="shared" si="143"/>
        <v>0</v>
      </c>
      <c r="CI503" s="66" t="e">
        <f>VLOOKUP(A503,[1]DATA!$A$6:$AI$331,34,0)</f>
        <v>#N/A</v>
      </c>
      <c r="CJ503" s="67" t="e">
        <f>VLOOKUP(A503,[2]CHAMCONG!A$7:CI$333,79,0)</f>
        <v>#N/A</v>
      </c>
      <c r="CK503" s="68" t="e">
        <f t="shared" si="144"/>
        <v>#N/A</v>
      </c>
    </row>
    <row r="504" spans="1:89" x14ac:dyDescent="0.25">
      <c r="A504" s="88"/>
      <c r="B504" s="70"/>
      <c r="C504" s="77"/>
      <c r="D504" s="84"/>
      <c r="E504" s="69"/>
      <c r="F504" s="69"/>
      <c r="G504" s="73"/>
      <c r="H504" s="73"/>
      <c r="I504" s="75"/>
      <c r="J504" s="75"/>
      <c r="K504" s="73"/>
      <c r="L504" s="73"/>
      <c r="M504" s="73"/>
      <c r="N504" s="73"/>
      <c r="O504" s="75"/>
      <c r="P504" s="75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62">
        <f t="shared" si="128"/>
        <v>0</v>
      </c>
      <c r="BR504" s="62">
        <f t="shared" si="129"/>
        <v>0</v>
      </c>
      <c r="BS504" s="62">
        <f t="shared" si="130"/>
        <v>0</v>
      </c>
      <c r="BT504" s="62">
        <f t="shared" si="131"/>
        <v>0</v>
      </c>
      <c r="BU504" s="62">
        <f t="shared" si="132"/>
        <v>0</v>
      </c>
      <c r="BV504" s="62"/>
      <c r="BW504" s="62">
        <f t="shared" si="133"/>
        <v>0</v>
      </c>
      <c r="BX504" s="62">
        <f t="shared" si="134"/>
        <v>0</v>
      </c>
      <c r="BY504" s="62">
        <f t="shared" si="135"/>
        <v>0</v>
      </c>
      <c r="BZ504" s="63">
        <f t="shared" si="136"/>
        <v>0</v>
      </c>
      <c r="CA504" s="22">
        <f t="shared" si="137"/>
        <v>0</v>
      </c>
      <c r="CB504" s="23">
        <f t="shared" si="138"/>
        <v>0</v>
      </c>
      <c r="CC504" s="24">
        <f t="shared" si="139"/>
        <v>0</v>
      </c>
      <c r="CD504" s="64">
        <f t="shared" si="140"/>
        <v>-1</v>
      </c>
      <c r="CE504" s="30"/>
      <c r="CF504" s="64" t="e">
        <f t="shared" si="141"/>
        <v>#N/A</v>
      </c>
      <c r="CG504" s="65">
        <f t="shared" si="142"/>
        <v>1</v>
      </c>
      <c r="CH504" s="64">
        <f t="shared" si="143"/>
        <v>0</v>
      </c>
      <c r="CI504" s="66" t="e">
        <f>VLOOKUP(A504,[1]DATA!$A$6:$AI$331,34,0)</f>
        <v>#N/A</v>
      </c>
      <c r="CJ504" s="67" t="e">
        <f>VLOOKUP(A504,[2]CHAMCONG!A$7:CI$333,79,0)</f>
        <v>#N/A</v>
      </c>
      <c r="CK504" s="68" t="e">
        <f t="shared" si="144"/>
        <v>#N/A</v>
      </c>
    </row>
    <row r="505" spans="1:89" x14ac:dyDescent="0.25">
      <c r="A505" s="88"/>
      <c r="B505" s="70"/>
      <c r="C505" s="77"/>
      <c r="D505" s="84"/>
      <c r="E505" s="69"/>
      <c r="F505" s="69"/>
      <c r="G505" s="73"/>
      <c r="H505" s="73"/>
      <c r="I505" s="75"/>
      <c r="J505" s="75"/>
      <c r="K505" s="73"/>
      <c r="L505" s="73"/>
      <c r="M505" s="73"/>
      <c r="N505" s="73"/>
      <c r="O505" s="75"/>
      <c r="P505" s="7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62">
        <f t="shared" si="128"/>
        <v>0</v>
      </c>
      <c r="BR505" s="62">
        <f t="shared" si="129"/>
        <v>0</v>
      </c>
      <c r="BS505" s="62">
        <f t="shared" si="130"/>
        <v>0</v>
      </c>
      <c r="BT505" s="62">
        <f t="shared" si="131"/>
        <v>0</v>
      </c>
      <c r="BU505" s="62">
        <f t="shared" si="132"/>
        <v>0</v>
      </c>
      <c r="BV505" s="62"/>
      <c r="BW505" s="62">
        <f t="shared" si="133"/>
        <v>0</v>
      </c>
      <c r="BX505" s="62">
        <f t="shared" si="134"/>
        <v>0</v>
      </c>
      <c r="BY505" s="62">
        <f t="shared" si="135"/>
        <v>0</v>
      </c>
      <c r="BZ505" s="63">
        <f t="shared" si="136"/>
        <v>0</v>
      </c>
      <c r="CA505" s="22">
        <f t="shared" si="137"/>
        <v>0</v>
      </c>
      <c r="CB505" s="23">
        <f t="shared" si="138"/>
        <v>0</v>
      </c>
      <c r="CC505" s="24">
        <f t="shared" si="139"/>
        <v>0</v>
      </c>
      <c r="CD505" s="64">
        <f t="shared" si="140"/>
        <v>-1</v>
      </c>
      <c r="CE505" s="30"/>
      <c r="CF505" s="64" t="e">
        <f t="shared" si="141"/>
        <v>#N/A</v>
      </c>
      <c r="CG505" s="65">
        <f t="shared" si="142"/>
        <v>1</v>
      </c>
      <c r="CH505" s="64">
        <f t="shared" si="143"/>
        <v>0</v>
      </c>
      <c r="CI505" s="66" t="e">
        <f>VLOOKUP(A505,[1]DATA!$A$6:$AI$331,34,0)</f>
        <v>#N/A</v>
      </c>
      <c r="CJ505" s="67" t="e">
        <f>VLOOKUP(A505,[2]CHAMCONG!A$7:CI$333,79,0)</f>
        <v>#N/A</v>
      </c>
      <c r="CK505" s="68" t="e">
        <f t="shared" si="144"/>
        <v>#N/A</v>
      </c>
    </row>
    <row r="506" spans="1:89" x14ac:dyDescent="0.25">
      <c r="A506" s="88"/>
      <c r="B506" s="70"/>
      <c r="C506" s="77"/>
      <c r="D506" s="84"/>
      <c r="E506" s="69"/>
      <c r="F506" s="69"/>
      <c r="G506" s="73"/>
      <c r="H506" s="73"/>
      <c r="I506" s="75"/>
      <c r="J506" s="75"/>
      <c r="K506" s="73"/>
      <c r="L506" s="73"/>
      <c r="M506" s="73"/>
      <c r="N506" s="73"/>
      <c r="O506" s="75"/>
      <c r="P506" s="75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62">
        <f t="shared" si="128"/>
        <v>0</v>
      </c>
      <c r="BR506" s="62">
        <f t="shared" si="129"/>
        <v>0</v>
      </c>
      <c r="BS506" s="62">
        <f t="shared" si="130"/>
        <v>0</v>
      </c>
      <c r="BT506" s="62">
        <f t="shared" si="131"/>
        <v>0</v>
      </c>
      <c r="BU506" s="62">
        <f t="shared" si="132"/>
        <v>0</v>
      </c>
      <c r="BV506" s="62"/>
      <c r="BW506" s="62">
        <f t="shared" si="133"/>
        <v>0</v>
      </c>
      <c r="BX506" s="62">
        <f t="shared" si="134"/>
        <v>0</v>
      </c>
      <c r="BY506" s="62">
        <f t="shared" si="135"/>
        <v>0</v>
      </c>
      <c r="BZ506" s="63">
        <f t="shared" si="136"/>
        <v>0</v>
      </c>
      <c r="CA506" s="22">
        <f t="shared" si="137"/>
        <v>0</v>
      </c>
      <c r="CB506" s="23">
        <f t="shared" si="138"/>
        <v>0</v>
      </c>
      <c r="CC506" s="24">
        <f t="shared" si="139"/>
        <v>0</v>
      </c>
      <c r="CD506" s="64">
        <f t="shared" si="140"/>
        <v>-1</v>
      </c>
      <c r="CE506" s="30"/>
      <c r="CF506" s="64" t="e">
        <f t="shared" si="141"/>
        <v>#N/A</v>
      </c>
      <c r="CG506" s="65">
        <f t="shared" si="142"/>
        <v>1</v>
      </c>
      <c r="CH506" s="64">
        <f t="shared" si="143"/>
        <v>0</v>
      </c>
      <c r="CI506" s="66" t="e">
        <f>VLOOKUP(A506,[1]DATA!$A$6:$AI$331,34,0)</f>
        <v>#N/A</v>
      </c>
      <c r="CJ506" s="67" t="e">
        <f>VLOOKUP(A506,[2]CHAMCONG!A$7:CI$333,79,0)</f>
        <v>#N/A</v>
      </c>
      <c r="CK506" s="68" t="e">
        <f t="shared" si="144"/>
        <v>#N/A</v>
      </c>
    </row>
    <row r="507" spans="1:89" x14ac:dyDescent="0.25">
      <c r="A507" s="88"/>
      <c r="B507" s="70"/>
      <c r="C507" s="77"/>
      <c r="D507" s="84"/>
      <c r="E507" s="69"/>
      <c r="F507" s="69"/>
      <c r="G507" s="73"/>
      <c r="H507" s="73"/>
      <c r="I507" s="75"/>
      <c r="J507" s="75"/>
      <c r="K507" s="73"/>
      <c r="L507" s="73"/>
      <c r="M507" s="73"/>
      <c r="N507" s="73"/>
      <c r="O507" s="75"/>
      <c r="P507" s="75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62">
        <f t="shared" si="128"/>
        <v>0</v>
      </c>
      <c r="BR507" s="62">
        <f t="shared" si="129"/>
        <v>0</v>
      </c>
      <c r="BS507" s="62">
        <f t="shared" si="130"/>
        <v>0</v>
      </c>
      <c r="BT507" s="62">
        <f t="shared" si="131"/>
        <v>0</v>
      </c>
      <c r="BU507" s="62">
        <f t="shared" si="132"/>
        <v>0</v>
      </c>
      <c r="BV507" s="62"/>
      <c r="BW507" s="62">
        <f t="shared" si="133"/>
        <v>0</v>
      </c>
      <c r="BX507" s="62">
        <f t="shared" si="134"/>
        <v>0</v>
      </c>
      <c r="BY507" s="62">
        <f t="shared" si="135"/>
        <v>0</v>
      </c>
      <c r="BZ507" s="63">
        <f t="shared" si="136"/>
        <v>0</v>
      </c>
      <c r="CA507" s="22">
        <f t="shared" si="137"/>
        <v>0</v>
      </c>
      <c r="CB507" s="23">
        <f t="shared" si="138"/>
        <v>0</v>
      </c>
      <c r="CC507" s="24">
        <f t="shared" si="139"/>
        <v>0</v>
      </c>
      <c r="CD507" s="64">
        <f t="shared" si="140"/>
        <v>-1</v>
      </c>
      <c r="CE507" s="30"/>
      <c r="CF507" s="64" t="e">
        <f t="shared" si="141"/>
        <v>#N/A</v>
      </c>
      <c r="CG507" s="65">
        <f t="shared" si="142"/>
        <v>1</v>
      </c>
      <c r="CH507" s="64">
        <f t="shared" si="143"/>
        <v>0</v>
      </c>
      <c r="CI507" s="66" t="e">
        <f>VLOOKUP(A507,[1]DATA!$A$6:$AI$331,34,0)</f>
        <v>#N/A</v>
      </c>
      <c r="CJ507" s="67" t="e">
        <f>VLOOKUP(A507,[2]CHAMCONG!A$7:CI$333,79,0)</f>
        <v>#N/A</v>
      </c>
      <c r="CK507" s="68" t="e">
        <f t="shared" si="144"/>
        <v>#N/A</v>
      </c>
    </row>
    <row r="508" spans="1:89" x14ac:dyDescent="0.25">
      <c r="A508" s="88"/>
      <c r="B508" s="70"/>
      <c r="C508" s="77"/>
      <c r="D508" s="84"/>
      <c r="E508" s="69"/>
      <c r="F508" s="69"/>
      <c r="G508" s="73"/>
      <c r="H508" s="73"/>
      <c r="I508" s="75"/>
      <c r="J508" s="75"/>
      <c r="K508" s="73"/>
      <c r="L508" s="73"/>
      <c r="M508" s="73"/>
      <c r="N508" s="73"/>
      <c r="O508" s="75"/>
      <c r="P508" s="75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62">
        <f t="shared" si="128"/>
        <v>0</v>
      </c>
      <c r="BR508" s="62">
        <f t="shared" si="129"/>
        <v>0</v>
      </c>
      <c r="BS508" s="62">
        <f t="shared" si="130"/>
        <v>0</v>
      </c>
      <c r="BT508" s="62">
        <f t="shared" si="131"/>
        <v>0</v>
      </c>
      <c r="BU508" s="62">
        <f t="shared" si="132"/>
        <v>0</v>
      </c>
      <c r="BV508" s="62"/>
      <c r="BW508" s="62">
        <f t="shared" si="133"/>
        <v>0</v>
      </c>
      <c r="BX508" s="62">
        <f t="shared" si="134"/>
        <v>0</v>
      </c>
      <c r="BY508" s="62">
        <f t="shared" si="135"/>
        <v>0</v>
      </c>
      <c r="BZ508" s="63">
        <f t="shared" si="136"/>
        <v>0</v>
      </c>
      <c r="CA508" s="22">
        <f t="shared" si="137"/>
        <v>0</v>
      </c>
      <c r="CB508" s="23">
        <f t="shared" si="138"/>
        <v>0</v>
      </c>
      <c r="CC508" s="24">
        <f t="shared" si="139"/>
        <v>0</v>
      </c>
      <c r="CD508" s="64">
        <f t="shared" si="140"/>
        <v>-1</v>
      </c>
      <c r="CE508" s="30"/>
      <c r="CF508" s="64" t="e">
        <f t="shared" si="141"/>
        <v>#N/A</v>
      </c>
      <c r="CG508" s="65">
        <f t="shared" si="142"/>
        <v>1</v>
      </c>
      <c r="CH508" s="64">
        <f t="shared" si="143"/>
        <v>0</v>
      </c>
      <c r="CI508" s="66" t="e">
        <f>VLOOKUP(A508,[1]DATA!$A$6:$AI$331,34,0)</f>
        <v>#N/A</v>
      </c>
      <c r="CJ508" s="67" t="e">
        <f>VLOOKUP(A508,[2]CHAMCONG!A$7:CI$333,79,0)</f>
        <v>#N/A</v>
      </c>
      <c r="CK508" s="68" t="e">
        <f t="shared" si="144"/>
        <v>#N/A</v>
      </c>
    </row>
    <row r="509" spans="1:89" x14ac:dyDescent="0.25">
      <c r="A509" s="88"/>
      <c r="B509" s="70"/>
      <c r="C509" s="77"/>
      <c r="D509" s="84"/>
      <c r="E509" s="69"/>
      <c r="F509" s="69"/>
      <c r="G509" s="73"/>
      <c r="H509" s="73"/>
      <c r="I509" s="75"/>
      <c r="J509" s="75"/>
      <c r="K509" s="73"/>
      <c r="L509" s="73"/>
      <c r="M509" s="73"/>
      <c r="N509" s="73"/>
      <c r="O509" s="75"/>
      <c r="P509" s="75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62">
        <f t="shared" si="128"/>
        <v>0</v>
      </c>
      <c r="BR509" s="62">
        <f t="shared" si="129"/>
        <v>0</v>
      </c>
      <c r="BS509" s="62">
        <f t="shared" si="130"/>
        <v>0</v>
      </c>
      <c r="BT509" s="62">
        <f t="shared" si="131"/>
        <v>0</v>
      </c>
      <c r="BU509" s="62">
        <f t="shared" si="132"/>
        <v>0</v>
      </c>
      <c r="BV509" s="62"/>
      <c r="BW509" s="62">
        <f t="shared" si="133"/>
        <v>0</v>
      </c>
      <c r="BX509" s="62">
        <f t="shared" si="134"/>
        <v>0</v>
      </c>
      <c r="BY509" s="62">
        <f t="shared" si="135"/>
        <v>0</v>
      </c>
      <c r="BZ509" s="63">
        <f t="shared" si="136"/>
        <v>0</v>
      </c>
      <c r="CA509" s="22">
        <f t="shared" si="137"/>
        <v>0</v>
      </c>
      <c r="CB509" s="23">
        <f t="shared" si="138"/>
        <v>0</v>
      </c>
      <c r="CC509" s="24">
        <f t="shared" si="139"/>
        <v>0</v>
      </c>
      <c r="CD509" s="64">
        <f t="shared" si="140"/>
        <v>-1</v>
      </c>
      <c r="CE509" s="30"/>
      <c r="CF509" s="64" t="e">
        <f t="shared" si="141"/>
        <v>#N/A</v>
      </c>
      <c r="CG509" s="65">
        <f t="shared" si="142"/>
        <v>1</v>
      </c>
      <c r="CH509" s="64">
        <f t="shared" si="143"/>
        <v>0</v>
      </c>
      <c r="CI509" s="66" t="e">
        <f>VLOOKUP(A509,[1]DATA!$A$6:$AI$331,34,0)</f>
        <v>#N/A</v>
      </c>
      <c r="CJ509" s="67" t="e">
        <f>VLOOKUP(A509,[2]CHAMCONG!A$7:CI$333,79,0)</f>
        <v>#N/A</v>
      </c>
      <c r="CK509" s="68" t="e">
        <f t="shared" si="144"/>
        <v>#N/A</v>
      </c>
    </row>
    <row r="510" spans="1:89" x14ac:dyDescent="0.25">
      <c r="A510" s="88"/>
      <c r="B510" s="70"/>
      <c r="C510" s="77"/>
      <c r="D510" s="84"/>
      <c r="E510" s="69"/>
      <c r="F510" s="69"/>
      <c r="G510" s="73"/>
      <c r="H510" s="73"/>
      <c r="I510" s="75"/>
      <c r="J510" s="75"/>
      <c r="K510" s="73"/>
      <c r="L510" s="73"/>
      <c r="M510" s="73"/>
      <c r="N510" s="73"/>
      <c r="O510" s="75"/>
      <c r="P510" s="75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62">
        <f t="shared" si="128"/>
        <v>0</v>
      </c>
      <c r="BR510" s="62">
        <f t="shared" si="129"/>
        <v>0</v>
      </c>
      <c r="BS510" s="62">
        <f t="shared" si="130"/>
        <v>0</v>
      </c>
      <c r="BT510" s="62">
        <f t="shared" si="131"/>
        <v>0</v>
      </c>
      <c r="BU510" s="62">
        <f t="shared" si="132"/>
        <v>0</v>
      </c>
      <c r="BV510" s="62"/>
      <c r="BW510" s="62">
        <f t="shared" si="133"/>
        <v>0</v>
      </c>
      <c r="BX510" s="62">
        <f t="shared" si="134"/>
        <v>0</v>
      </c>
      <c r="BY510" s="62">
        <f t="shared" si="135"/>
        <v>0</v>
      </c>
      <c r="BZ510" s="63">
        <f t="shared" si="136"/>
        <v>0</v>
      </c>
      <c r="CA510" s="22">
        <f t="shared" si="137"/>
        <v>0</v>
      </c>
      <c r="CB510" s="23">
        <f t="shared" si="138"/>
        <v>0</v>
      </c>
      <c r="CC510" s="24">
        <f t="shared" si="139"/>
        <v>0</v>
      </c>
      <c r="CD510" s="64">
        <f t="shared" si="140"/>
        <v>-1</v>
      </c>
      <c r="CE510" s="30"/>
      <c r="CF510" s="64" t="e">
        <f t="shared" si="141"/>
        <v>#N/A</v>
      </c>
      <c r="CG510" s="65">
        <f t="shared" si="142"/>
        <v>1</v>
      </c>
      <c r="CH510" s="64">
        <f t="shared" si="143"/>
        <v>0</v>
      </c>
      <c r="CI510" s="66" t="e">
        <f>VLOOKUP(A510,[1]DATA!$A$6:$AI$331,34,0)</f>
        <v>#N/A</v>
      </c>
      <c r="CJ510" s="67" t="e">
        <f>VLOOKUP(A510,[2]CHAMCONG!A$7:CI$333,79,0)</f>
        <v>#N/A</v>
      </c>
      <c r="CK510" s="68" t="e">
        <f t="shared" si="144"/>
        <v>#N/A</v>
      </c>
    </row>
    <row r="511" spans="1:89" x14ac:dyDescent="0.25">
      <c r="A511" s="88"/>
      <c r="B511" s="70"/>
      <c r="C511" s="77"/>
      <c r="D511" s="84"/>
      <c r="E511" s="69"/>
      <c r="F511" s="69"/>
      <c r="G511" s="73"/>
      <c r="H511" s="73"/>
      <c r="I511" s="75"/>
      <c r="J511" s="75"/>
      <c r="K511" s="73"/>
      <c r="L511" s="73"/>
      <c r="M511" s="73"/>
      <c r="N511" s="73"/>
      <c r="O511" s="75"/>
      <c r="P511" s="75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62">
        <f t="shared" si="128"/>
        <v>0</v>
      </c>
      <c r="BR511" s="62">
        <f t="shared" si="129"/>
        <v>0</v>
      </c>
      <c r="BS511" s="62">
        <f t="shared" si="130"/>
        <v>0</v>
      </c>
      <c r="BT511" s="62">
        <f t="shared" si="131"/>
        <v>0</v>
      </c>
      <c r="BU511" s="62">
        <f t="shared" si="132"/>
        <v>0</v>
      </c>
      <c r="BV511" s="62"/>
      <c r="BW511" s="62">
        <f t="shared" si="133"/>
        <v>0</v>
      </c>
      <c r="BX511" s="62">
        <f t="shared" si="134"/>
        <v>0</v>
      </c>
      <c r="BY511" s="62">
        <f t="shared" si="135"/>
        <v>0</v>
      </c>
      <c r="BZ511" s="63">
        <f t="shared" si="136"/>
        <v>0</v>
      </c>
      <c r="CA511" s="22">
        <f t="shared" si="137"/>
        <v>0</v>
      </c>
      <c r="CB511" s="23">
        <f t="shared" si="138"/>
        <v>0</v>
      </c>
      <c r="CC511" s="24">
        <f t="shared" si="139"/>
        <v>0</v>
      </c>
      <c r="CD511" s="64">
        <f t="shared" si="140"/>
        <v>-1</v>
      </c>
      <c r="CE511" s="30"/>
      <c r="CF511" s="64" t="e">
        <f t="shared" si="141"/>
        <v>#N/A</v>
      </c>
      <c r="CG511" s="65">
        <f t="shared" si="142"/>
        <v>1</v>
      </c>
      <c r="CH511" s="64">
        <f t="shared" si="143"/>
        <v>0</v>
      </c>
      <c r="CI511" s="66" t="e">
        <f>VLOOKUP(A511,[1]DATA!$A$6:$AI$331,34,0)</f>
        <v>#N/A</v>
      </c>
      <c r="CJ511" s="67" t="e">
        <f>VLOOKUP(A511,[2]CHAMCONG!A$7:CI$333,79,0)</f>
        <v>#N/A</v>
      </c>
      <c r="CK511" s="68" t="e">
        <f t="shared" si="144"/>
        <v>#N/A</v>
      </c>
    </row>
    <row r="512" spans="1:89" x14ac:dyDescent="0.25">
      <c r="A512" s="88"/>
      <c r="B512" s="70"/>
      <c r="C512" s="77"/>
      <c r="D512" s="84"/>
      <c r="E512" s="69"/>
      <c r="F512" s="69"/>
      <c r="G512" s="73"/>
      <c r="H512" s="73"/>
      <c r="I512" s="75"/>
      <c r="J512" s="75"/>
      <c r="K512" s="73"/>
      <c r="L512" s="73"/>
      <c r="M512" s="73"/>
      <c r="N512" s="73"/>
      <c r="O512" s="75"/>
      <c r="P512" s="75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62">
        <f t="shared" si="128"/>
        <v>0</v>
      </c>
      <c r="BR512" s="62">
        <f t="shared" si="129"/>
        <v>0</v>
      </c>
      <c r="BS512" s="62">
        <f t="shared" si="130"/>
        <v>0</v>
      </c>
      <c r="BT512" s="62">
        <f t="shared" si="131"/>
        <v>0</v>
      </c>
      <c r="BU512" s="62">
        <f t="shared" si="132"/>
        <v>0</v>
      </c>
      <c r="BV512" s="62"/>
      <c r="BW512" s="62">
        <f t="shared" si="133"/>
        <v>0</v>
      </c>
      <c r="BX512" s="62">
        <f t="shared" si="134"/>
        <v>0</v>
      </c>
      <c r="BY512" s="62">
        <f t="shared" si="135"/>
        <v>0</v>
      </c>
      <c r="BZ512" s="63">
        <f t="shared" si="136"/>
        <v>0</v>
      </c>
      <c r="CA512" s="22">
        <f t="shared" si="137"/>
        <v>0</v>
      </c>
      <c r="CB512" s="23">
        <f t="shared" si="138"/>
        <v>0</v>
      </c>
      <c r="CC512" s="24">
        <f t="shared" si="139"/>
        <v>0</v>
      </c>
      <c r="CD512" s="64">
        <f t="shared" si="140"/>
        <v>-1</v>
      </c>
      <c r="CE512" s="30"/>
      <c r="CF512" s="64" t="e">
        <f t="shared" si="141"/>
        <v>#N/A</v>
      </c>
      <c r="CG512" s="65">
        <f t="shared" si="142"/>
        <v>1</v>
      </c>
      <c r="CH512" s="64">
        <f t="shared" si="143"/>
        <v>0</v>
      </c>
      <c r="CI512" s="66" t="e">
        <f>VLOOKUP(A512,[1]DATA!$A$6:$AI$331,34,0)</f>
        <v>#N/A</v>
      </c>
      <c r="CJ512" s="67" t="e">
        <f>VLOOKUP(A512,[2]CHAMCONG!A$7:CI$333,79,0)</f>
        <v>#N/A</v>
      </c>
      <c r="CK512" s="68" t="e">
        <f t="shared" si="144"/>
        <v>#N/A</v>
      </c>
    </row>
    <row r="513" spans="1:89" x14ac:dyDescent="0.25">
      <c r="A513" s="88"/>
      <c r="B513" s="70"/>
      <c r="C513" s="77"/>
      <c r="D513" s="84"/>
      <c r="E513" s="69"/>
      <c r="F513" s="69"/>
      <c r="G513" s="73"/>
      <c r="H513" s="73"/>
      <c r="I513" s="75"/>
      <c r="J513" s="75"/>
      <c r="K513" s="73"/>
      <c r="L513" s="73"/>
      <c r="M513" s="73"/>
      <c r="N513" s="73"/>
      <c r="O513" s="75"/>
      <c r="P513" s="75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62">
        <f t="shared" si="128"/>
        <v>0</v>
      </c>
      <c r="BR513" s="62">
        <f t="shared" si="129"/>
        <v>0</v>
      </c>
      <c r="BS513" s="62">
        <f t="shared" si="130"/>
        <v>0</v>
      </c>
      <c r="BT513" s="62">
        <f t="shared" si="131"/>
        <v>0</v>
      </c>
      <c r="BU513" s="62">
        <f t="shared" si="132"/>
        <v>0</v>
      </c>
      <c r="BV513" s="62"/>
      <c r="BW513" s="62">
        <f t="shared" si="133"/>
        <v>0</v>
      </c>
      <c r="BX513" s="62">
        <f t="shared" si="134"/>
        <v>0</v>
      </c>
      <c r="BY513" s="62">
        <f t="shared" si="135"/>
        <v>0</v>
      </c>
      <c r="BZ513" s="63">
        <f t="shared" si="136"/>
        <v>0</v>
      </c>
      <c r="CA513" s="22">
        <f t="shared" si="137"/>
        <v>0</v>
      </c>
      <c r="CB513" s="23">
        <f t="shared" si="138"/>
        <v>0</v>
      </c>
      <c r="CC513" s="24">
        <f t="shared" si="139"/>
        <v>0</v>
      </c>
      <c r="CD513" s="64">
        <f t="shared" si="140"/>
        <v>-1</v>
      </c>
      <c r="CE513" s="30"/>
      <c r="CF513" s="64" t="e">
        <f t="shared" si="141"/>
        <v>#N/A</v>
      </c>
      <c r="CG513" s="65">
        <f t="shared" si="142"/>
        <v>1</v>
      </c>
      <c r="CH513" s="64">
        <f t="shared" si="143"/>
        <v>0</v>
      </c>
      <c r="CI513" s="66" t="e">
        <f>VLOOKUP(A513,[1]DATA!$A$6:$AI$331,34,0)</f>
        <v>#N/A</v>
      </c>
      <c r="CJ513" s="67" t="e">
        <f>VLOOKUP(A513,[2]CHAMCONG!A$7:CI$333,79,0)</f>
        <v>#N/A</v>
      </c>
      <c r="CK513" s="68" t="e">
        <f t="shared" si="144"/>
        <v>#N/A</v>
      </c>
    </row>
    <row r="514" spans="1:89" x14ac:dyDescent="0.25">
      <c r="A514" s="88"/>
      <c r="B514" s="70"/>
      <c r="C514" s="77"/>
      <c r="D514" s="84"/>
      <c r="E514" s="69"/>
      <c r="F514" s="69"/>
      <c r="G514" s="73"/>
      <c r="H514" s="73"/>
      <c r="I514" s="75"/>
      <c r="J514" s="75"/>
      <c r="K514" s="73"/>
      <c r="L514" s="73"/>
      <c r="M514" s="73"/>
      <c r="N514" s="73"/>
      <c r="O514" s="75"/>
      <c r="P514" s="75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62">
        <f t="shared" si="128"/>
        <v>0</v>
      </c>
      <c r="BR514" s="62">
        <f t="shared" si="129"/>
        <v>0</v>
      </c>
      <c r="BS514" s="62">
        <f t="shared" si="130"/>
        <v>0</v>
      </c>
      <c r="BT514" s="62">
        <f t="shared" si="131"/>
        <v>0</v>
      </c>
      <c r="BU514" s="62">
        <f t="shared" si="132"/>
        <v>0</v>
      </c>
      <c r="BV514" s="62"/>
      <c r="BW514" s="62">
        <f t="shared" si="133"/>
        <v>0</v>
      </c>
      <c r="BX514" s="62">
        <f t="shared" si="134"/>
        <v>0</v>
      </c>
      <c r="BY514" s="62">
        <f t="shared" si="135"/>
        <v>0</v>
      </c>
      <c r="BZ514" s="63">
        <f t="shared" si="136"/>
        <v>0</v>
      </c>
      <c r="CA514" s="22">
        <f t="shared" si="137"/>
        <v>0</v>
      </c>
      <c r="CB514" s="23">
        <f t="shared" si="138"/>
        <v>0</v>
      </c>
      <c r="CC514" s="24">
        <f t="shared" si="139"/>
        <v>0</v>
      </c>
      <c r="CD514" s="64">
        <f t="shared" si="140"/>
        <v>-1</v>
      </c>
      <c r="CE514" s="30"/>
      <c r="CF514" s="64" t="e">
        <f t="shared" si="141"/>
        <v>#N/A</v>
      </c>
      <c r="CG514" s="65">
        <f t="shared" si="142"/>
        <v>1</v>
      </c>
      <c r="CH514" s="64">
        <f t="shared" si="143"/>
        <v>0</v>
      </c>
      <c r="CI514" s="66" t="e">
        <f>VLOOKUP(A514,[1]DATA!$A$6:$AI$331,34,0)</f>
        <v>#N/A</v>
      </c>
      <c r="CJ514" s="67" t="e">
        <f>VLOOKUP(A514,[2]CHAMCONG!A$7:CI$333,79,0)</f>
        <v>#N/A</v>
      </c>
      <c r="CK514" s="68" t="e">
        <f t="shared" si="144"/>
        <v>#N/A</v>
      </c>
    </row>
    <row r="515" spans="1:89" x14ac:dyDescent="0.25">
      <c r="A515" s="88"/>
      <c r="B515" s="70"/>
      <c r="C515" s="77"/>
      <c r="D515" s="84"/>
      <c r="E515" s="69"/>
      <c r="F515" s="69"/>
      <c r="G515" s="73"/>
      <c r="H515" s="73"/>
      <c r="I515" s="75"/>
      <c r="J515" s="75"/>
      <c r="K515" s="73"/>
      <c r="L515" s="73"/>
      <c r="M515" s="73"/>
      <c r="N515" s="73"/>
      <c r="O515" s="75"/>
      <c r="P515" s="75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62">
        <f t="shared" si="128"/>
        <v>0</v>
      </c>
      <c r="BR515" s="62">
        <f t="shared" si="129"/>
        <v>0</v>
      </c>
      <c r="BS515" s="62">
        <f t="shared" si="130"/>
        <v>0</v>
      </c>
      <c r="BT515" s="62">
        <f t="shared" si="131"/>
        <v>0</v>
      </c>
      <c r="BU515" s="62">
        <f t="shared" si="132"/>
        <v>0</v>
      </c>
      <c r="BV515" s="62"/>
      <c r="BW515" s="62">
        <f t="shared" si="133"/>
        <v>0</v>
      </c>
      <c r="BX515" s="62">
        <f t="shared" si="134"/>
        <v>0</v>
      </c>
      <c r="BY515" s="62">
        <f t="shared" si="135"/>
        <v>0</v>
      </c>
      <c r="BZ515" s="63">
        <f t="shared" si="136"/>
        <v>0</v>
      </c>
      <c r="CA515" s="22">
        <f t="shared" si="137"/>
        <v>0</v>
      </c>
      <c r="CB515" s="23">
        <f t="shared" si="138"/>
        <v>0</v>
      </c>
      <c r="CC515" s="24">
        <f t="shared" si="139"/>
        <v>0</v>
      </c>
      <c r="CD515" s="64">
        <f t="shared" si="140"/>
        <v>-1</v>
      </c>
      <c r="CE515" s="30"/>
      <c r="CF515" s="64" t="e">
        <f t="shared" si="141"/>
        <v>#N/A</v>
      </c>
      <c r="CG515" s="65">
        <f t="shared" si="142"/>
        <v>1</v>
      </c>
      <c r="CH515" s="64">
        <f t="shared" si="143"/>
        <v>0</v>
      </c>
      <c r="CI515" s="66" t="e">
        <f>VLOOKUP(A515,[1]DATA!$A$6:$AI$331,34,0)</f>
        <v>#N/A</v>
      </c>
      <c r="CJ515" s="67" t="e">
        <f>VLOOKUP(A515,[2]CHAMCONG!A$7:CI$333,79,0)</f>
        <v>#N/A</v>
      </c>
      <c r="CK515" s="68" t="e">
        <f t="shared" si="144"/>
        <v>#N/A</v>
      </c>
    </row>
    <row r="516" spans="1:89" x14ac:dyDescent="0.25">
      <c r="A516" s="88"/>
      <c r="B516" s="70"/>
      <c r="C516" s="77"/>
      <c r="D516" s="84"/>
      <c r="E516" s="69"/>
      <c r="F516" s="69"/>
      <c r="G516" s="73"/>
      <c r="H516" s="73"/>
      <c r="I516" s="75"/>
      <c r="J516" s="75"/>
      <c r="K516" s="73"/>
      <c r="L516" s="73"/>
      <c r="M516" s="73"/>
      <c r="N516" s="73"/>
      <c r="O516" s="75"/>
      <c r="P516" s="75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62">
        <f t="shared" si="128"/>
        <v>0</v>
      </c>
      <c r="BR516" s="62">
        <f t="shared" si="129"/>
        <v>0</v>
      </c>
      <c r="BS516" s="62">
        <f t="shared" si="130"/>
        <v>0</v>
      </c>
      <c r="BT516" s="62">
        <f t="shared" si="131"/>
        <v>0</v>
      </c>
      <c r="BU516" s="62">
        <f t="shared" si="132"/>
        <v>0</v>
      </c>
      <c r="BV516" s="62"/>
      <c r="BW516" s="62">
        <f t="shared" si="133"/>
        <v>0</v>
      </c>
      <c r="BX516" s="62">
        <f t="shared" si="134"/>
        <v>0</v>
      </c>
      <c r="BY516" s="62">
        <f t="shared" si="135"/>
        <v>0</v>
      </c>
      <c r="BZ516" s="63">
        <f t="shared" si="136"/>
        <v>0</v>
      </c>
      <c r="CA516" s="22">
        <f t="shared" si="137"/>
        <v>0</v>
      </c>
      <c r="CB516" s="23">
        <f t="shared" si="138"/>
        <v>0</v>
      </c>
      <c r="CC516" s="24">
        <f t="shared" si="139"/>
        <v>0</v>
      </c>
      <c r="CD516" s="64">
        <f t="shared" si="140"/>
        <v>-1</v>
      </c>
      <c r="CE516" s="30"/>
      <c r="CF516" s="64" t="e">
        <f t="shared" si="141"/>
        <v>#N/A</v>
      </c>
      <c r="CG516" s="65">
        <f t="shared" si="142"/>
        <v>1</v>
      </c>
      <c r="CH516" s="64">
        <f t="shared" si="143"/>
        <v>0</v>
      </c>
      <c r="CI516" s="66" t="e">
        <f>VLOOKUP(A516,[1]DATA!$A$6:$AI$331,34,0)</f>
        <v>#N/A</v>
      </c>
      <c r="CJ516" s="67" t="e">
        <f>VLOOKUP(A516,[2]CHAMCONG!A$7:CI$333,79,0)</f>
        <v>#N/A</v>
      </c>
      <c r="CK516" s="68" t="e">
        <f t="shared" si="144"/>
        <v>#N/A</v>
      </c>
    </row>
    <row r="517" spans="1:89" x14ac:dyDescent="0.25">
      <c r="A517" s="88"/>
      <c r="B517" s="70"/>
      <c r="C517" s="77"/>
      <c r="D517" s="84"/>
      <c r="E517" s="69"/>
      <c r="F517" s="69"/>
      <c r="G517" s="73"/>
      <c r="H517" s="73"/>
      <c r="I517" s="75"/>
      <c r="J517" s="75"/>
      <c r="K517" s="73"/>
      <c r="L517" s="73"/>
      <c r="M517" s="73"/>
      <c r="N517" s="73"/>
      <c r="O517" s="75"/>
      <c r="P517" s="75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62">
        <f t="shared" si="128"/>
        <v>0</v>
      </c>
      <c r="BR517" s="62">
        <f t="shared" si="129"/>
        <v>0</v>
      </c>
      <c r="BS517" s="62">
        <f t="shared" si="130"/>
        <v>0</v>
      </c>
      <c r="BT517" s="62">
        <f t="shared" si="131"/>
        <v>0</v>
      </c>
      <c r="BU517" s="62">
        <f t="shared" si="132"/>
        <v>0</v>
      </c>
      <c r="BV517" s="62"/>
      <c r="BW517" s="62">
        <f t="shared" si="133"/>
        <v>0</v>
      </c>
      <c r="BX517" s="62">
        <f t="shared" si="134"/>
        <v>0</v>
      </c>
      <c r="BY517" s="62">
        <f t="shared" si="135"/>
        <v>0</v>
      </c>
      <c r="BZ517" s="63">
        <f t="shared" si="136"/>
        <v>0</v>
      </c>
      <c r="CA517" s="22">
        <f t="shared" si="137"/>
        <v>0</v>
      </c>
      <c r="CB517" s="23">
        <f t="shared" si="138"/>
        <v>0</v>
      </c>
      <c r="CC517" s="24">
        <f t="shared" si="139"/>
        <v>0</v>
      </c>
      <c r="CD517" s="64">
        <f t="shared" si="140"/>
        <v>-1</v>
      </c>
      <c r="CE517" s="30"/>
      <c r="CF517" s="64" t="e">
        <f t="shared" si="141"/>
        <v>#N/A</v>
      </c>
      <c r="CG517" s="65">
        <f t="shared" si="142"/>
        <v>1</v>
      </c>
      <c r="CH517" s="64">
        <f t="shared" si="143"/>
        <v>0</v>
      </c>
      <c r="CI517" s="66" t="e">
        <f>VLOOKUP(A517,[1]DATA!$A$6:$AI$331,34,0)</f>
        <v>#N/A</v>
      </c>
      <c r="CJ517" s="67" t="e">
        <f>VLOOKUP(A517,[2]CHAMCONG!A$7:CI$333,79,0)</f>
        <v>#N/A</v>
      </c>
      <c r="CK517" s="68" t="e">
        <f t="shared" si="144"/>
        <v>#N/A</v>
      </c>
    </row>
    <row r="518" spans="1:89" x14ac:dyDescent="0.25">
      <c r="A518" s="88"/>
      <c r="B518" s="70"/>
      <c r="C518" s="77"/>
      <c r="D518" s="84"/>
      <c r="E518" s="69"/>
      <c r="F518" s="69"/>
      <c r="G518" s="73"/>
      <c r="H518" s="73"/>
      <c r="I518" s="75"/>
      <c r="J518" s="75"/>
      <c r="K518" s="73"/>
      <c r="L518" s="73"/>
      <c r="M518" s="73"/>
      <c r="N518" s="73"/>
      <c r="O518" s="75"/>
      <c r="P518" s="75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62">
        <f t="shared" si="128"/>
        <v>0</v>
      </c>
      <c r="BR518" s="62">
        <f t="shared" si="129"/>
        <v>0</v>
      </c>
      <c r="BS518" s="62">
        <f t="shared" si="130"/>
        <v>0</v>
      </c>
      <c r="BT518" s="62">
        <f t="shared" si="131"/>
        <v>0</v>
      </c>
      <c r="BU518" s="62">
        <f t="shared" si="132"/>
        <v>0</v>
      </c>
      <c r="BV518" s="62"/>
      <c r="BW518" s="62">
        <f t="shared" si="133"/>
        <v>0</v>
      </c>
      <c r="BX518" s="62">
        <f t="shared" si="134"/>
        <v>0</v>
      </c>
      <c r="BY518" s="62">
        <f t="shared" si="135"/>
        <v>0</v>
      </c>
      <c r="BZ518" s="63">
        <f t="shared" si="136"/>
        <v>0</v>
      </c>
      <c r="CA518" s="22">
        <f t="shared" si="137"/>
        <v>0</v>
      </c>
      <c r="CB518" s="23">
        <f t="shared" si="138"/>
        <v>0</v>
      </c>
      <c r="CC518" s="24">
        <f t="shared" si="139"/>
        <v>0</v>
      </c>
      <c r="CD518" s="64">
        <f t="shared" si="140"/>
        <v>-1</v>
      </c>
      <c r="CE518" s="30"/>
      <c r="CF518" s="64" t="e">
        <f t="shared" si="141"/>
        <v>#N/A</v>
      </c>
      <c r="CG518" s="65">
        <f t="shared" si="142"/>
        <v>1</v>
      </c>
      <c r="CH518" s="64">
        <f t="shared" si="143"/>
        <v>0</v>
      </c>
      <c r="CI518" s="66" t="e">
        <f>VLOOKUP(A518,[1]DATA!$A$6:$AI$331,34,0)</f>
        <v>#N/A</v>
      </c>
      <c r="CJ518" s="67" t="e">
        <f>VLOOKUP(A518,[2]CHAMCONG!A$7:CI$333,79,0)</f>
        <v>#N/A</v>
      </c>
      <c r="CK518" s="68" t="e">
        <f t="shared" si="144"/>
        <v>#N/A</v>
      </c>
    </row>
    <row r="519" spans="1:89" x14ac:dyDescent="0.25">
      <c r="A519" s="88"/>
      <c r="B519" s="70"/>
      <c r="C519" s="77"/>
      <c r="D519" s="84"/>
      <c r="E519" s="69"/>
      <c r="F519" s="69"/>
      <c r="G519" s="73"/>
      <c r="H519" s="73"/>
      <c r="I519" s="75"/>
      <c r="J519" s="75"/>
      <c r="K519" s="73"/>
      <c r="L519" s="73"/>
      <c r="M519" s="73"/>
      <c r="N519" s="73"/>
      <c r="O519" s="75"/>
      <c r="P519" s="75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62">
        <f t="shared" si="128"/>
        <v>0</v>
      </c>
      <c r="BR519" s="62">
        <f t="shared" si="129"/>
        <v>0</v>
      </c>
      <c r="BS519" s="62">
        <f t="shared" si="130"/>
        <v>0</v>
      </c>
      <c r="BT519" s="62">
        <f t="shared" si="131"/>
        <v>0</v>
      </c>
      <c r="BU519" s="62">
        <f t="shared" si="132"/>
        <v>0</v>
      </c>
      <c r="BV519" s="62"/>
      <c r="BW519" s="62">
        <f t="shared" si="133"/>
        <v>0</v>
      </c>
      <c r="BX519" s="62">
        <f t="shared" si="134"/>
        <v>0</v>
      </c>
      <c r="BY519" s="62">
        <f t="shared" si="135"/>
        <v>0</v>
      </c>
      <c r="BZ519" s="63">
        <f t="shared" si="136"/>
        <v>0</v>
      </c>
      <c r="CA519" s="22">
        <f t="shared" si="137"/>
        <v>0</v>
      </c>
      <c r="CB519" s="23">
        <f t="shared" si="138"/>
        <v>0</v>
      </c>
      <c r="CC519" s="24">
        <f t="shared" si="139"/>
        <v>0</v>
      </c>
      <c r="CD519" s="64">
        <f t="shared" si="140"/>
        <v>-1</v>
      </c>
      <c r="CE519" s="30"/>
      <c r="CF519" s="64" t="e">
        <f t="shared" si="141"/>
        <v>#N/A</v>
      </c>
      <c r="CG519" s="65">
        <f t="shared" si="142"/>
        <v>1</v>
      </c>
      <c r="CH519" s="64">
        <f t="shared" si="143"/>
        <v>0</v>
      </c>
      <c r="CI519" s="66" t="e">
        <f>VLOOKUP(A519,[1]DATA!$A$6:$AI$331,34,0)</f>
        <v>#N/A</v>
      </c>
      <c r="CJ519" s="67" t="e">
        <f>VLOOKUP(A519,[2]CHAMCONG!A$7:CI$333,79,0)</f>
        <v>#N/A</v>
      </c>
      <c r="CK519" s="68" t="e">
        <f t="shared" si="144"/>
        <v>#N/A</v>
      </c>
    </row>
    <row r="520" spans="1:89" x14ac:dyDescent="0.25">
      <c r="A520" s="88"/>
      <c r="B520" s="70"/>
      <c r="C520" s="77"/>
      <c r="D520" s="84"/>
      <c r="E520" s="69"/>
      <c r="F520" s="69"/>
      <c r="G520" s="73"/>
      <c r="H520" s="73"/>
      <c r="I520" s="75"/>
      <c r="J520" s="75"/>
      <c r="K520" s="73"/>
      <c r="L520" s="73"/>
      <c r="M520" s="73"/>
      <c r="N520" s="73"/>
      <c r="O520" s="75"/>
      <c r="P520" s="75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62">
        <f t="shared" si="128"/>
        <v>0</v>
      </c>
      <c r="BR520" s="62">
        <f t="shared" si="129"/>
        <v>0</v>
      </c>
      <c r="BS520" s="62">
        <f t="shared" si="130"/>
        <v>0</v>
      </c>
      <c r="BT520" s="62">
        <f t="shared" si="131"/>
        <v>0</v>
      </c>
      <c r="BU520" s="62">
        <f t="shared" si="132"/>
        <v>0</v>
      </c>
      <c r="BV520" s="62"/>
      <c r="BW520" s="62">
        <f t="shared" si="133"/>
        <v>0</v>
      </c>
      <c r="BX520" s="62">
        <f t="shared" si="134"/>
        <v>0</v>
      </c>
      <c r="BY520" s="62">
        <f t="shared" si="135"/>
        <v>0</v>
      </c>
      <c r="BZ520" s="63">
        <f t="shared" si="136"/>
        <v>0</v>
      </c>
      <c r="CA520" s="22">
        <f t="shared" si="137"/>
        <v>0</v>
      </c>
      <c r="CB520" s="23">
        <f t="shared" si="138"/>
        <v>0</v>
      </c>
      <c r="CC520" s="24">
        <f t="shared" si="139"/>
        <v>0</v>
      </c>
      <c r="CD520" s="64">
        <f t="shared" si="140"/>
        <v>-1</v>
      </c>
      <c r="CE520" s="30"/>
      <c r="CF520" s="64" t="e">
        <f t="shared" si="141"/>
        <v>#N/A</v>
      </c>
      <c r="CG520" s="65">
        <f t="shared" si="142"/>
        <v>1</v>
      </c>
      <c r="CH520" s="64">
        <f t="shared" si="143"/>
        <v>0</v>
      </c>
      <c r="CI520" s="66" t="e">
        <f>VLOOKUP(A520,[1]DATA!$A$6:$AI$331,34,0)</f>
        <v>#N/A</v>
      </c>
      <c r="CJ520" s="67" t="e">
        <f>VLOOKUP(A520,[2]CHAMCONG!A$7:CI$333,79,0)</f>
        <v>#N/A</v>
      </c>
      <c r="CK520" s="68" t="e">
        <f t="shared" si="144"/>
        <v>#N/A</v>
      </c>
    </row>
    <row r="521" spans="1:89" x14ac:dyDescent="0.25">
      <c r="A521" s="88"/>
      <c r="B521" s="70"/>
      <c r="C521" s="77"/>
      <c r="D521" s="84"/>
      <c r="E521" s="69"/>
      <c r="F521" s="69"/>
      <c r="G521" s="73"/>
      <c r="H521" s="73"/>
      <c r="I521" s="75"/>
      <c r="J521" s="75"/>
      <c r="K521" s="73"/>
      <c r="L521" s="73"/>
      <c r="M521" s="73"/>
      <c r="N521" s="73"/>
      <c r="O521" s="75"/>
      <c r="P521" s="75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62">
        <f t="shared" si="128"/>
        <v>0</v>
      </c>
      <c r="BR521" s="62">
        <f t="shared" si="129"/>
        <v>0</v>
      </c>
      <c r="BS521" s="62">
        <f t="shared" si="130"/>
        <v>0</v>
      </c>
      <c r="BT521" s="62">
        <f t="shared" si="131"/>
        <v>0</v>
      </c>
      <c r="BU521" s="62">
        <f t="shared" si="132"/>
        <v>0</v>
      </c>
      <c r="BV521" s="62"/>
      <c r="BW521" s="62">
        <f t="shared" si="133"/>
        <v>0</v>
      </c>
      <c r="BX521" s="62">
        <f t="shared" si="134"/>
        <v>0</v>
      </c>
      <c r="BY521" s="62">
        <f t="shared" si="135"/>
        <v>0</v>
      </c>
      <c r="BZ521" s="63">
        <f t="shared" si="136"/>
        <v>0</v>
      </c>
      <c r="CA521" s="22">
        <f t="shared" si="137"/>
        <v>0</v>
      </c>
      <c r="CB521" s="23">
        <f t="shared" si="138"/>
        <v>0</v>
      </c>
      <c r="CC521" s="24">
        <f t="shared" si="139"/>
        <v>0</v>
      </c>
      <c r="CD521" s="64">
        <f t="shared" si="140"/>
        <v>-1</v>
      </c>
      <c r="CE521" s="30"/>
      <c r="CF521" s="64" t="e">
        <f t="shared" si="141"/>
        <v>#N/A</v>
      </c>
      <c r="CG521" s="65">
        <f t="shared" si="142"/>
        <v>1</v>
      </c>
      <c r="CH521" s="64">
        <f t="shared" si="143"/>
        <v>0</v>
      </c>
      <c r="CI521" s="66" t="e">
        <f>VLOOKUP(A521,[1]DATA!$A$6:$AI$331,34,0)</f>
        <v>#N/A</v>
      </c>
      <c r="CJ521" s="67" t="e">
        <f>VLOOKUP(A521,[2]CHAMCONG!A$7:CI$333,79,0)</f>
        <v>#N/A</v>
      </c>
      <c r="CK521" s="68" t="e">
        <f t="shared" si="144"/>
        <v>#N/A</v>
      </c>
    </row>
    <row r="522" spans="1:89" x14ac:dyDescent="0.25">
      <c r="A522" s="88"/>
      <c r="B522" s="70"/>
      <c r="C522" s="77"/>
      <c r="D522" s="84"/>
      <c r="E522" s="69"/>
      <c r="F522" s="69"/>
      <c r="G522" s="73"/>
      <c r="H522" s="73"/>
      <c r="I522" s="75"/>
      <c r="J522" s="75"/>
      <c r="K522" s="73"/>
      <c r="L522" s="73"/>
      <c r="M522" s="73"/>
      <c r="N522" s="73"/>
      <c r="O522" s="75"/>
      <c r="P522" s="75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62">
        <f t="shared" si="128"/>
        <v>0</v>
      </c>
      <c r="BR522" s="62">
        <f t="shared" si="129"/>
        <v>0</v>
      </c>
      <c r="BS522" s="62">
        <f t="shared" si="130"/>
        <v>0</v>
      </c>
      <c r="BT522" s="62">
        <f t="shared" si="131"/>
        <v>0</v>
      </c>
      <c r="BU522" s="62">
        <f t="shared" si="132"/>
        <v>0</v>
      </c>
      <c r="BV522" s="62"/>
      <c r="BW522" s="62">
        <f t="shared" si="133"/>
        <v>0</v>
      </c>
      <c r="BX522" s="62">
        <f t="shared" si="134"/>
        <v>0</v>
      </c>
      <c r="BY522" s="62">
        <f t="shared" si="135"/>
        <v>0</v>
      </c>
      <c r="BZ522" s="63">
        <f t="shared" si="136"/>
        <v>0</v>
      </c>
      <c r="CA522" s="22">
        <f t="shared" si="137"/>
        <v>0</v>
      </c>
      <c r="CB522" s="23">
        <f t="shared" si="138"/>
        <v>0</v>
      </c>
      <c r="CC522" s="24">
        <f t="shared" si="139"/>
        <v>0</v>
      </c>
      <c r="CD522" s="64">
        <f t="shared" si="140"/>
        <v>-1</v>
      </c>
      <c r="CE522" s="30"/>
      <c r="CF522" s="64" t="e">
        <f t="shared" si="141"/>
        <v>#N/A</v>
      </c>
      <c r="CG522" s="65">
        <f t="shared" si="142"/>
        <v>1</v>
      </c>
      <c r="CH522" s="64">
        <f t="shared" si="143"/>
        <v>0</v>
      </c>
      <c r="CI522" s="66" t="e">
        <f>VLOOKUP(A522,[1]DATA!$A$6:$AI$331,34,0)</f>
        <v>#N/A</v>
      </c>
      <c r="CJ522" s="67" t="e">
        <f>VLOOKUP(A522,[2]CHAMCONG!A$7:CI$333,79,0)</f>
        <v>#N/A</v>
      </c>
      <c r="CK522" s="68" t="e">
        <f t="shared" si="144"/>
        <v>#N/A</v>
      </c>
    </row>
    <row r="523" spans="1:89" x14ac:dyDescent="0.25">
      <c r="A523" s="88"/>
      <c r="B523" s="70"/>
      <c r="C523" s="77"/>
      <c r="D523" s="84"/>
      <c r="E523" s="69"/>
      <c r="F523" s="69"/>
      <c r="G523" s="73"/>
      <c r="H523" s="73"/>
      <c r="I523" s="75"/>
      <c r="J523" s="75"/>
      <c r="K523" s="73"/>
      <c r="L523" s="73"/>
      <c r="M523" s="73"/>
      <c r="N523" s="73"/>
      <c r="O523" s="75"/>
      <c r="P523" s="75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62">
        <f t="shared" ref="BQ523:BQ586" si="145">COUNTIF($G523:$BP523,"a")+COUNTIF($G523:$BP523,"r0,a5")/2+COUNTIF($G523:$BP523,"p5,a5")/2</f>
        <v>0</v>
      </c>
      <c r="BR523" s="62">
        <f t="shared" ref="BR523:BR586" si="146">COUNTIF($G523:$BP523,"d")+COUNTIF($G523:$BP523,"r0,d5")/2+COUNTIF($G523:$BP523,"p5,d5")/2</f>
        <v>0</v>
      </c>
      <c r="BS523" s="62">
        <f t="shared" ref="BS523:BS586" si="147">COUNTIF($G523:$BP523,"b")+COUNTIF($G523:$BP523,"r0,b5")/2+COUNTIF($G523:$BP523,"p5,b5")/2</f>
        <v>0</v>
      </c>
      <c r="BT523" s="62">
        <f t="shared" ref="BT523:BT586" si="148">COUNTIF($G523:$BP523,"c")+COUNTIF($G523:$BP523,"r0,c5")/2+COUNTIF($G523:$BP523,"p5,c5")/2</f>
        <v>0</v>
      </c>
      <c r="BU523" s="62">
        <f t="shared" ref="BU523:BU586" si="149">COUNTIF($G523:$BP523,"KH")+COUNTIF($G523:$BP523,"TL")+COUNTIF($G523:$BP523,"L")</f>
        <v>0</v>
      </c>
      <c r="BV523" s="62"/>
      <c r="BW523" s="62">
        <f t="shared" ref="BW523:BW586" si="150">COUNTIF($G523:$BP523,"hh")</f>
        <v>0</v>
      </c>
      <c r="BX523" s="62">
        <f t="shared" ref="BX523:BX586" si="151">COUNTIF($G523:$BP523,"nt7")</f>
        <v>0</v>
      </c>
      <c r="BY523" s="62">
        <f t="shared" ref="BY523:BY586" si="152">COUNTIF($G523:$BP523,"P")+COUNTIF($G523:$BP523,"p5,a5")/2+COUNTIF($G523:$BP523,"p5,b5")/2+COUNTIF($G523:$BP523,"p5,c5")/2+COUNTIF($G523:$BP523,"p5,d5")/2</f>
        <v>0</v>
      </c>
      <c r="BZ523" s="63">
        <f t="shared" si="136"/>
        <v>0</v>
      </c>
      <c r="CA523" s="22">
        <f t="shared" si="137"/>
        <v>0</v>
      </c>
      <c r="CB523" s="23">
        <f t="shared" si="138"/>
        <v>0</v>
      </c>
      <c r="CC523" s="24">
        <f t="shared" si="139"/>
        <v>0</v>
      </c>
      <c r="CD523" s="64">
        <f t="shared" si="140"/>
        <v>-1</v>
      </c>
      <c r="CE523" s="30"/>
      <c r="CF523" s="64" t="e">
        <f t="shared" si="141"/>
        <v>#N/A</v>
      </c>
      <c r="CG523" s="65">
        <f t="shared" si="142"/>
        <v>1</v>
      </c>
      <c r="CH523" s="64">
        <f t="shared" si="143"/>
        <v>0</v>
      </c>
      <c r="CI523" s="66" t="e">
        <f>VLOOKUP(A523,[1]DATA!$A$6:$AI$331,34,0)</f>
        <v>#N/A</v>
      </c>
      <c r="CJ523" s="67" t="e">
        <f>VLOOKUP(A523,[2]CHAMCONG!A$7:CI$333,79,0)</f>
        <v>#N/A</v>
      </c>
      <c r="CK523" s="68" t="e">
        <f t="shared" si="144"/>
        <v>#N/A</v>
      </c>
    </row>
    <row r="524" spans="1:89" x14ac:dyDescent="0.25">
      <c r="A524" s="88"/>
      <c r="B524" s="70"/>
      <c r="C524" s="77"/>
      <c r="D524" s="84"/>
      <c r="E524" s="69"/>
      <c r="F524" s="69"/>
      <c r="G524" s="73"/>
      <c r="H524" s="73"/>
      <c r="I524" s="75"/>
      <c r="J524" s="75"/>
      <c r="K524" s="73"/>
      <c r="L524" s="73"/>
      <c r="M524" s="73"/>
      <c r="N524" s="73"/>
      <c r="O524" s="75"/>
      <c r="P524" s="75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62">
        <f t="shared" si="145"/>
        <v>0</v>
      </c>
      <c r="BR524" s="62">
        <f t="shared" si="146"/>
        <v>0</v>
      </c>
      <c r="BS524" s="62">
        <f t="shared" si="147"/>
        <v>0</v>
      </c>
      <c r="BT524" s="62">
        <f t="shared" si="148"/>
        <v>0</v>
      </c>
      <c r="BU524" s="62">
        <f t="shared" si="149"/>
        <v>0</v>
      </c>
      <c r="BV524" s="62"/>
      <c r="BW524" s="62">
        <f t="shared" si="150"/>
        <v>0</v>
      </c>
      <c r="BX524" s="62">
        <f t="shared" si="151"/>
        <v>0</v>
      </c>
      <c r="BY524" s="62">
        <f t="shared" si="152"/>
        <v>0</v>
      </c>
      <c r="BZ524" s="63">
        <f t="shared" si="136"/>
        <v>0</v>
      </c>
      <c r="CA524" s="22">
        <f t="shared" si="137"/>
        <v>0</v>
      </c>
      <c r="CB524" s="23">
        <f t="shared" si="138"/>
        <v>0</v>
      </c>
      <c r="CC524" s="24">
        <f t="shared" si="139"/>
        <v>0</v>
      </c>
      <c r="CD524" s="64">
        <f t="shared" si="140"/>
        <v>-1</v>
      </c>
      <c r="CE524" s="30"/>
      <c r="CF524" s="64" t="e">
        <f t="shared" si="141"/>
        <v>#N/A</v>
      </c>
      <c r="CG524" s="65">
        <f t="shared" si="142"/>
        <v>1</v>
      </c>
      <c r="CH524" s="64">
        <f t="shared" si="143"/>
        <v>0</v>
      </c>
      <c r="CI524" s="66" t="e">
        <f>VLOOKUP(A524,[1]DATA!$A$6:$AI$331,34,0)</f>
        <v>#N/A</v>
      </c>
      <c r="CJ524" s="67" t="e">
        <f>VLOOKUP(A524,[2]CHAMCONG!A$7:CI$333,79,0)</f>
        <v>#N/A</v>
      </c>
      <c r="CK524" s="68" t="e">
        <f t="shared" si="144"/>
        <v>#N/A</v>
      </c>
    </row>
    <row r="525" spans="1:89" x14ac:dyDescent="0.25">
      <c r="A525" s="88"/>
      <c r="B525" s="70"/>
      <c r="C525" s="77"/>
      <c r="D525" s="84"/>
      <c r="E525" s="69"/>
      <c r="F525" s="69"/>
      <c r="G525" s="73"/>
      <c r="H525" s="73"/>
      <c r="I525" s="75"/>
      <c r="J525" s="75"/>
      <c r="K525" s="73"/>
      <c r="L525" s="73"/>
      <c r="M525" s="73"/>
      <c r="N525" s="73"/>
      <c r="O525" s="75"/>
      <c r="P525" s="75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62">
        <f t="shared" si="145"/>
        <v>0</v>
      </c>
      <c r="BR525" s="62">
        <f t="shared" si="146"/>
        <v>0</v>
      </c>
      <c r="BS525" s="62">
        <f t="shared" si="147"/>
        <v>0</v>
      </c>
      <c r="BT525" s="62">
        <f t="shared" si="148"/>
        <v>0</v>
      </c>
      <c r="BU525" s="62">
        <f t="shared" si="149"/>
        <v>0</v>
      </c>
      <c r="BV525" s="62"/>
      <c r="BW525" s="62">
        <f t="shared" si="150"/>
        <v>0</v>
      </c>
      <c r="BX525" s="62">
        <f t="shared" si="151"/>
        <v>0</v>
      </c>
      <c r="BY525" s="62">
        <f t="shared" si="152"/>
        <v>0</v>
      </c>
      <c r="BZ525" s="63">
        <f t="shared" ref="BZ525:BZ588" si="153">SUBTOTAL(9,BQ525:BY525)</f>
        <v>0</v>
      </c>
      <c r="CA525" s="22">
        <f t="shared" ref="CA525:CA588" si="154">SUM(J525,L525,N525,P525,R525,T525,X525,Z525,AB525,AD525,AF525,AH525,AL525,AN525,AP525,AR525,AT525,AV525,AZ525,BB525,BD525,BF525,BH525,BP525)</f>
        <v>0</v>
      </c>
      <c r="CB525" s="23">
        <f t="shared" ref="CB525:CB588" si="155">SUM(H525,V525,AJ525,AX525,BL525)</f>
        <v>0</v>
      </c>
      <c r="CC525" s="24">
        <f t="shared" ref="CC525:CC588" si="156">SUM(BJ525,BN525)</f>
        <v>0</v>
      </c>
      <c r="CD525" s="64">
        <f t="shared" ref="CD525:CD588" si="157">IF(BZ525&gt;25,4,IF(BZ525&gt;18,3,IF(BZ525&gt;12,2,IF(BZ525&gt;4,1,0))))-BX525-2+1</f>
        <v>-1</v>
      </c>
      <c r="CE525" s="30"/>
      <c r="CF525" s="64" t="e">
        <f t="shared" ref="CF525:CF588" si="158">CD525*CI525</f>
        <v>#N/A</v>
      </c>
      <c r="CG525" s="65">
        <f t="shared" ref="CG525:CG588" si="159">F525-BY525+1</f>
        <v>1</v>
      </c>
      <c r="CH525" s="64">
        <f t="shared" ref="CH525:CH588" si="160">CE525*16</f>
        <v>0</v>
      </c>
      <c r="CI525" s="66" t="e">
        <f>VLOOKUP(A525,[1]DATA!$A$6:$AI$331,34,0)</f>
        <v>#N/A</v>
      </c>
      <c r="CJ525" s="67" t="e">
        <f>VLOOKUP(A525,[2]CHAMCONG!A$7:CI$333,79,0)</f>
        <v>#N/A</v>
      </c>
      <c r="CK525" s="68" t="e">
        <f t="shared" ref="CK525:CK588" si="161">CJ525-CA525</f>
        <v>#N/A</v>
      </c>
    </row>
    <row r="526" spans="1:89" x14ac:dyDescent="0.25">
      <c r="A526" s="88"/>
      <c r="B526" s="70"/>
      <c r="C526" s="77"/>
      <c r="D526" s="84"/>
      <c r="E526" s="69"/>
      <c r="F526" s="69"/>
      <c r="G526" s="73"/>
      <c r="H526" s="73"/>
      <c r="I526" s="75"/>
      <c r="J526" s="75"/>
      <c r="K526" s="73"/>
      <c r="L526" s="73"/>
      <c r="M526" s="73"/>
      <c r="N526" s="73"/>
      <c r="O526" s="75"/>
      <c r="P526" s="75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62">
        <f t="shared" si="145"/>
        <v>0</v>
      </c>
      <c r="BR526" s="62">
        <f t="shared" si="146"/>
        <v>0</v>
      </c>
      <c r="BS526" s="62">
        <f t="shared" si="147"/>
        <v>0</v>
      </c>
      <c r="BT526" s="62">
        <f t="shared" si="148"/>
        <v>0</v>
      </c>
      <c r="BU526" s="62">
        <f t="shared" si="149"/>
        <v>0</v>
      </c>
      <c r="BV526" s="62"/>
      <c r="BW526" s="62">
        <f t="shared" si="150"/>
        <v>0</v>
      </c>
      <c r="BX526" s="62">
        <f t="shared" si="151"/>
        <v>0</v>
      </c>
      <c r="BY526" s="62">
        <f t="shared" si="152"/>
        <v>0</v>
      </c>
      <c r="BZ526" s="63">
        <f t="shared" si="153"/>
        <v>0</v>
      </c>
      <c r="CA526" s="22">
        <f t="shared" si="154"/>
        <v>0</v>
      </c>
      <c r="CB526" s="23">
        <f t="shared" si="155"/>
        <v>0</v>
      </c>
      <c r="CC526" s="24">
        <f t="shared" si="156"/>
        <v>0</v>
      </c>
      <c r="CD526" s="64">
        <f t="shared" si="157"/>
        <v>-1</v>
      </c>
      <c r="CE526" s="30"/>
      <c r="CF526" s="64" t="e">
        <f t="shared" si="158"/>
        <v>#N/A</v>
      </c>
      <c r="CG526" s="65">
        <f t="shared" si="159"/>
        <v>1</v>
      </c>
      <c r="CH526" s="64">
        <f t="shared" si="160"/>
        <v>0</v>
      </c>
      <c r="CI526" s="66" t="e">
        <f>VLOOKUP(A526,[1]DATA!$A$6:$AI$331,34,0)</f>
        <v>#N/A</v>
      </c>
      <c r="CJ526" s="67" t="e">
        <f>VLOOKUP(A526,[2]CHAMCONG!A$7:CI$333,79,0)</f>
        <v>#N/A</v>
      </c>
      <c r="CK526" s="68" t="e">
        <f t="shared" si="161"/>
        <v>#N/A</v>
      </c>
    </row>
    <row r="527" spans="1:89" x14ac:dyDescent="0.25">
      <c r="A527" s="88"/>
      <c r="B527" s="70"/>
      <c r="C527" s="77"/>
      <c r="D527" s="84"/>
      <c r="E527" s="69"/>
      <c r="F527" s="69"/>
      <c r="G527" s="73"/>
      <c r="H527" s="73"/>
      <c r="I527" s="75"/>
      <c r="J527" s="75"/>
      <c r="K527" s="73"/>
      <c r="L527" s="73"/>
      <c r="M527" s="73"/>
      <c r="N527" s="73"/>
      <c r="O527" s="75"/>
      <c r="P527" s="75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62">
        <f t="shared" si="145"/>
        <v>0</v>
      </c>
      <c r="BR527" s="62">
        <f t="shared" si="146"/>
        <v>0</v>
      </c>
      <c r="BS527" s="62">
        <f t="shared" si="147"/>
        <v>0</v>
      </c>
      <c r="BT527" s="62">
        <f t="shared" si="148"/>
        <v>0</v>
      </c>
      <c r="BU527" s="62">
        <f t="shared" si="149"/>
        <v>0</v>
      </c>
      <c r="BV527" s="62"/>
      <c r="BW527" s="62">
        <f t="shared" si="150"/>
        <v>0</v>
      </c>
      <c r="BX527" s="62">
        <f t="shared" si="151"/>
        <v>0</v>
      </c>
      <c r="BY527" s="62">
        <f t="shared" si="152"/>
        <v>0</v>
      </c>
      <c r="BZ527" s="63">
        <f t="shared" si="153"/>
        <v>0</v>
      </c>
      <c r="CA527" s="22">
        <f t="shared" si="154"/>
        <v>0</v>
      </c>
      <c r="CB527" s="23">
        <f t="shared" si="155"/>
        <v>0</v>
      </c>
      <c r="CC527" s="24">
        <f t="shared" si="156"/>
        <v>0</v>
      </c>
      <c r="CD527" s="64">
        <f t="shared" si="157"/>
        <v>-1</v>
      </c>
      <c r="CE527" s="30"/>
      <c r="CF527" s="64" t="e">
        <f t="shared" si="158"/>
        <v>#N/A</v>
      </c>
      <c r="CG527" s="65">
        <f t="shared" si="159"/>
        <v>1</v>
      </c>
      <c r="CH527" s="64">
        <f t="shared" si="160"/>
        <v>0</v>
      </c>
      <c r="CI527" s="66" t="e">
        <f>VLOOKUP(A527,[1]DATA!$A$6:$AI$331,34,0)</f>
        <v>#N/A</v>
      </c>
      <c r="CJ527" s="67" t="e">
        <f>VLOOKUP(A527,[2]CHAMCONG!A$7:CI$333,79,0)</f>
        <v>#N/A</v>
      </c>
      <c r="CK527" s="68" t="e">
        <f t="shared" si="161"/>
        <v>#N/A</v>
      </c>
    </row>
    <row r="528" spans="1:89" x14ac:dyDescent="0.25">
      <c r="A528" s="88"/>
      <c r="B528" s="70"/>
      <c r="C528" s="77"/>
      <c r="D528" s="84"/>
      <c r="E528" s="69"/>
      <c r="F528" s="69"/>
      <c r="G528" s="73"/>
      <c r="H528" s="73"/>
      <c r="I528" s="75"/>
      <c r="J528" s="75"/>
      <c r="K528" s="73"/>
      <c r="L528" s="73"/>
      <c r="M528" s="73"/>
      <c r="N528" s="73"/>
      <c r="O528" s="75"/>
      <c r="P528" s="75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62">
        <f t="shared" si="145"/>
        <v>0</v>
      </c>
      <c r="BR528" s="62">
        <f t="shared" si="146"/>
        <v>0</v>
      </c>
      <c r="BS528" s="62">
        <f t="shared" si="147"/>
        <v>0</v>
      </c>
      <c r="BT528" s="62">
        <f t="shared" si="148"/>
        <v>0</v>
      </c>
      <c r="BU528" s="62">
        <f t="shared" si="149"/>
        <v>0</v>
      </c>
      <c r="BV528" s="62"/>
      <c r="BW528" s="62">
        <f t="shared" si="150"/>
        <v>0</v>
      </c>
      <c r="BX528" s="62">
        <f t="shared" si="151"/>
        <v>0</v>
      </c>
      <c r="BY528" s="62">
        <f t="shared" si="152"/>
        <v>0</v>
      </c>
      <c r="BZ528" s="63">
        <f t="shared" si="153"/>
        <v>0</v>
      </c>
      <c r="CA528" s="22">
        <f t="shared" si="154"/>
        <v>0</v>
      </c>
      <c r="CB528" s="23">
        <f t="shared" si="155"/>
        <v>0</v>
      </c>
      <c r="CC528" s="24">
        <f t="shared" si="156"/>
        <v>0</v>
      </c>
      <c r="CD528" s="64">
        <f t="shared" si="157"/>
        <v>-1</v>
      </c>
      <c r="CE528" s="30"/>
      <c r="CF528" s="64" t="e">
        <f t="shared" si="158"/>
        <v>#N/A</v>
      </c>
      <c r="CG528" s="65">
        <f t="shared" si="159"/>
        <v>1</v>
      </c>
      <c r="CH528" s="64">
        <f t="shared" si="160"/>
        <v>0</v>
      </c>
      <c r="CI528" s="66" t="e">
        <f>VLOOKUP(A528,[1]DATA!$A$6:$AI$331,34,0)</f>
        <v>#N/A</v>
      </c>
      <c r="CJ528" s="67" t="e">
        <f>VLOOKUP(A528,[2]CHAMCONG!A$7:CI$333,79,0)</f>
        <v>#N/A</v>
      </c>
      <c r="CK528" s="68" t="e">
        <f t="shared" si="161"/>
        <v>#N/A</v>
      </c>
    </row>
    <row r="529" spans="1:89" x14ac:dyDescent="0.25">
      <c r="A529" s="88"/>
      <c r="B529" s="70"/>
      <c r="C529" s="77"/>
      <c r="D529" s="84"/>
      <c r="E529" s="69"/>
      <c r="F529" s="69"/>
      <c r="G529" s="73"/>
      <c r="H529" s="73"/>
      <c r="I529" s="75"/>
      <c r="J529" s="75"/>
      <c r="K529" s="73"/>
      <c r="L529" s="73"/>
      <c r="M529" s="73"/>
      <c r="N529" s="73"/>
      <c r="O529" s="75"/>
      <c r="P529" s="75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62">
        <f t="shared" si="145"/>
        <v>0</v>
      </c>
      <c r="BR529" s="62">
        <f t="shared" si="146"/>
        <v>0</v>
      </c>
      <c r="BS529" s="62">
        <f t="shared" si="147"/>
        <v>0</v>
      </c>
      <c r="BT529" s="62">
        <f t="shared" si="148"/>
        <v>0</v>
      </c>
      <c r="BU529" s="62">
        <f t="shared" si="149"/>
        <v>0</v>
      </c>
      <c r="BV529" s="62"/>
      <c r="BW529" s="62">
        <f t="shared" si="150"/>
        <v>0</v>
      </c>
      <c r="BX529" s="62">
        <f t="shared" si="151"/>
        <v>0</v>
      </c>
      <c r="BY529" s="62">
        <f t="shared" si="152"/>
        <v>0</v>
      </c>
      <c r="BZ529" s="63">
        <f t="shared" si="153"/>
        <v>0</v>
      </c>
      <c r="CA529" s="22">
        <f t="shared" si="154"/>
        <v>0</v>
      </c>
      <c r="CB529" s="23">
        <f t="shared" si="155"/>
        <v>0</v>
      </c>
      <c r="CC529" s="24">
        <f t="shared" si="156"/>
        <v>0</v>
      </c>
      <c r="CD529" s="64">
        <f t="shared" si="157"/>
        <v>-1</v>
      </c>
      <c r="CE529" s="30"/>
      <c r="CF529" s="64" t="e">
        <f t="shared" si="158"/>
        <v>#N/A</v>
      </c>
      <c r="CG529" s="65">
        <f t="shared" si="159"/>
        <v>1</v>
      </c>
      <c r="CH529" s="64">
        <f t="shared" si="160"/>
        <v>0</v>
      </c>
      <c r="CI529" s="66" t="e">
        <f>VLOOKUP(A529,[1]DATA!$A$6:$AI$331,34,0)</f>
        <v>#N/A</v>
      </c>
      <c r="CJ529" s="67" t="e">
        <f>VLOOKUP(A529,[2]CHAMCONG!A$7:CI$333,79,0)</f>
        <v>#N/A</v>
      </c>
      <c r="CK529" s="68" t="e">
        <f t="shared" si="161"/>
        <v>#N/A</v>
      </c>
    </row>
    <row r="530" spans="1:89" x14ac:dyDescent="0.25">
      <c r="A530" s="88"/>
      <c r="B530" s="70"/>
      <c r="C530" s="77"/>
      <c r="D530" s="84"/>
      <c r="E530" s="69"/>
      <c r="F530" s="69"/>
      <c r="G530" s="73"/>
      <c r="H530" s="73"/>
      <c r="I530" s="75"/>
      <c r="J530" s="75"/>
      <c r="K530" s="73"/>
      <c r="L530" s="73"/>
      <c r="M530" s="73"/>
      <c r="N530" s="73"/>
      <c r="O530" s="75"/>
      <c r="P530" s="75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62">
        <f t="shared" si="145"/>
        <v>0</v>
      </c>
      <c r="BR530" s="62">
        <f t="shared" si="146"/>
        <v>0</v>
      </c>
      <c r="BS530" s="62">
        <f t="shared" si="147"/>
        <v>0</v>
      </c>
      <c r="BT530" s="62">
        <f t="shared" si="148"/>
        <v>0</v>
      </c>
      <c r="BU530" s="62">
        <f t="shared" si="149"/>
        <v>0</v>
      </c>
      <c r="BV530" s="62"/>
      <c r="BW530" s="62">
        <f t="shared" si="150"/>
        <v>0</v>
      </c>
      <c r="BX530" s="62">
        <f t="shared" si="151"/>
        <v>0</v>
      </c>
      <c r="BY530" s="62">
        <f t="shared" si="152"/>
        <v>0</v>
      </c>
      <c r="BZ530" s="63">
        <f t="shared" si="153"/>
        <v>0</v>
      </c>
      <c r="CA530" s="22">
        <f t="shared" si="154"/>
        <v>0</v>
      </c>
      <c r="CB530" s="23">
        <f t="shared" si="155"/>
        <v>0</v>
      </c>
      <c r="CC530" s="24">
        <f t="shared" si="156"/>
        <v>0</v>
      </c>
      <c r="CD530" s="64">
        <f t="shared" si="157"/>
        <v>-1</v>
      </c>
      <c r="CE530" s="30"/>
      <c r="CF530" s="64" t="e">
        <f t="shared" si="158"/>
        <v>#N/A</v>
      </c>
      <c r="CG530" s="65">
        <f t="shared" si="159"/>
        <v>1</v>
      </c>
      <c r="CH530" s="64">
        <f t="shared" si="160"/>
        <v>0</v>
      </c>
      <c r="CI530" s="66" t="e">
        <f>VLOOKUP(A530,[1]DATA!$A$6:$AI$331,34,0)</f>
        <v>#N/A</v>
      </c>
      <c r="CJ530" s="67" t="e">
        <f>VLOOKUP(A530,[2]CHAMCONG!A$7:CI$333,79,0)</f>
        <v>#N/A</v>
      </c>
      <c r="CK530" s="68" t="e">
        <f t="shared" si="161"/>
        <v>#N/A</v>
      </c>
    </row>
    <row r="531" spans="1:89" x14ac:dyDescent="0.25">
      <c r="A531" s="88"/>
      <c r="B531" s="70"/>
      <c r="C531" s="77"/>
      <c r="D531" s="84"/>
      <c r="E531" s="69"/>
      <c r="F531" s="69"/>
      <c r="G531" s="73"/>
      <c r="H531" s="73"/>
      <c r="I531" s="75"/>
      <c r="J531" s="75"/>
      <c r="K531" s="73"/>
      <c r="L531" s="73"/>
      <c r="M531" s="73"/>
      <c r="N531" s="73"/>
      <c r="O531" s="75"/>
      <c r="P531" s="75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62">
        <f t="shared" si="145"/>
        <v>0</v>
      </c>
      <c r="BR531" s="62">
        <f t="shared" si="146"/>
        <v>0</v>
      </c>
      <c r="BS531" s="62">
        <f t="shared" si="147"/>
        <v>0</v>
      </c>
      <c r="BT531" s="62">
        <f t="shared" si="148"/>
        <v>0</v>
      </c>
      <c r="BU531" s="62">
        <f t="shared" si="149"/>
        <v>0</v>
      </c>
      <c r="BV531" s="62"/>
      <c r="BW531" s="62">
        <f t="shared" si="150"/>
        <v>0</v>
      </c>
      <c r="BX531" s="62">
        <f t="shared" si="151"/>
        <v>0</v>
      </c>
      <c r="BY531" s="62">
        <f t="shared" si="152"/>
        <v>0</v>
      </c>
      <c r="BZ531" s="63">
        <f t="shared" si="153"/>
        <v>0</v>
      </c>
      <c r="CA531" s="22">
        <f t="shared" si="154"/>
        <v>0</v>
      </c>
      <c r="CB531" s="23">
        <f t="shared" si="155"/>
        <v>0</v>
      </c>
      <c r="CC531" s="24">
        <f t="shared" si="156"/>
        <v>0</v>
      </c>
      <c r="CD531" s="64">
        <f t="shared" si="157"/>
        <v>-1</v>
      </c>
      <c r="CE531" s="30"/>
      <c r="CF531" s="64" t="e">
        <f t="shared" si="158"/>
        <v>#N/A</v>
      </c>
      <c r="CG531" s="65">
        <f t="shared" si="159"/>
        <v>1</v>
      </c>
      <c r="CH531" s="64">
        <f t="shared" si="160"/>
        <v>0</v>
      </c>
      <c r="CI531" s="66" t="e">
        <f>VLOOKUP(A531,[1]DATA!$A$6:$AI$331,34,0)</f>
        <v>#N/A</v>
      </c>
      <c r="CJ531" s="67" t="e">
        <f>VLOOKUP(A531,[2]CHAMCONG!A$7:CI$333,79,0)</f>
        <v>#N/A</v>
      </c>
      <c r="CK531" s="68" t="e">
        <f t="shared" si="161"/>
        <v>#N/A</v>
      </c>
    </row>
    <row r="532" spans="1:89" x14ac:dyDescent="0.25">
      <c r="A532" s="88"/>
      <c r="B532" s="70"/>
      <c r="C532" s="77"/>
      <c r="D532" s="84"/>
      <c r="E532" s="69"/>
      <c r="F532" s="69"/>
      <c r="G532" s="73"/>
      <c r="H532" s="73"/>
      <c r="I532" s="75"/>
      <c r="J532" s="75"/>
      <c r="K532" s="73"/>
      <c r="L532" s="73"/>
      <c r="M532" s="73"/>
      <c r="N532" s="73"/>
      <c r="O532" s="75"/>
      <c r="P532" s="75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62">
        <f t="shared" si="145"/>
        <v>0</v>
      </c>
      <c r="BR532" s="62">
        <f t="shared" si="146"/>
        <v>0</v>
      </c>
      <c r="BS532" s="62">
        <f t="shared" si="147"/>
        <v>0</v>
      </c>
      <c r="BT532" s="62">
        <f t="shared" si="148"/>
        <v>0</v>
      </c>
      <c r="BU532" s="62">
        <f t="shared" si="149"/>
        <v>0</v>
      </c>
      <c r="BV532" s="62"/>
      <c r="BW532" s="62">
        <f t="shared" si="150"/>
        <v>0</v>
      </c>
      <c r="BX532" s="62">
        <f t="shared" si="151"/>
        <v>0</v>
      </c>
      <c r="BY532" s="62">
        <f t="shared" si="152"/>
        <v>0</v>
      </c>
      <c r="BZ532" s="63">
        <f t="shared" si="153"/>
        <v>0</v>
      </c>
      <c r="CA532" s="22">
        <f t="shared" si="154"/>
        <v>0</v>
      </c>
      <c r="CB532" s="23">
        <f t="shared" si="155"/>
        <v>0</v>
      </c>
      <c r="CC532" s="24">
        <f t="shared" si="156"/>
        <v>0</v>
      </c>
      <c r="CD532" s="64">
        <f t="shared" si="157"/>
        <v>-1</v>
      </c>
      <c r="CE532" s="30"/>
      <c r="CF532" s="64" t="e">
        <f t="shared" si="158"/>
        <v>#N/A</v>
      </c>
      <c r="CG532" s="65">
        <f t="shared" si="159"/>
        <v>1</v>
      </c>
      <c r="CH532" s="64">
        <f t="shared" si="160"/>
        <v>0</v>
      </c>
      <c r="CI532" s="66" t="e">
        <f>VLOOKUP(A532,[1]DATA!$A$6:$AI$331,34,0)</f>
        <v>#N/A</v>
      </c>
      <c r="CJ532" s="67" t="e">
        <f>VLOOKUP(A532,[2]CHAMCONG!A$7:CI$333,79,0)</f>
        <v>#N/A</v>
      </c>
      <c r="CK532" s="68" t="e">
        <f t="shared" si="161"/>
        <v>#N/A</v>
      </c>
    </row>
    <row r="533" spans="1:89" x14ac:dyDescent="0.25">
      <c r="A533" s="88"/>
      <c r="B533" s="70"/>
      <c r="C533" s="77"/>
      <c r="D533" s="84"/>
      <c r="E533" s="69"/>
      <c r="F533" s="69"/>
      <c r="G533" s="73"/>
      <c r="H533" s="73"/>
      <c r="I533" s="75"/>
      <c r="J533" s="75"/>
      <c r="K533" s="73"/>
      <c r="L533" s="73"/>
      <c r="M533" s="73"/>
      <c r="N533" s="73"/>
      <c r="O533" s="75"/>
      <c r="P533" s="75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62">
        <f t="shared" si="145"/>
        <v>0</v>
      </c>
      <c r="BR533" s="62">
        <f t="shared" si="146"/>
        <v>0</v>
      </c>
      <c r="BS533" s="62">
        <f t="shared" si="147"/>
        <v>0</v>
      </c>
      <c r="BT533" s="62">
        <f t="shared" si="148"/>
        <v>0</v>
      </c>
      <c r="BU533" s="62">
        <f t="shared" si="149"/>
        <v>0</v>
      </c>
      <c r="BV533" s="62"/>
      <c r="BW533" s="62">
        <f t="shared" si="150"/>
        <v>0</v>
      </c>
      <c r="BX533" s="62">
        <f t="shared" si="151"/>
        <v>0</v>
      </c>
      <c r="BY533" s="62">
        <f t="shared" si="152"/>
        <v>0</v>
      </c>
      <c r="BZ533" s="63">
        <f t="shared" si="153"/>
        <v>0</v>
      </c>
      <c r="CA533" s="22">
        <f t="shared" si="154"/>
        <v>0</v>
      </c>
      <c r="CB533" s="23">
        <f t="shared" si="155"/>
        <v>0</v>
      </c>
      <c r="CC533" s="24">
        <f t="shared" si="156"/>
        <v>0</v>
      </c>
      <c r="CD533" s="64">
        <f t="shared" si="157"/>
        <v>-1</v>
      </c>
      <c r="CE533" s="30"/>
      <c r="CF533" s="64" t="e">
        <f t="shared" si="158"/>
        <v>#N/A</v>
      </c>
      <c r="CG533" s="65">
        <f t="shared" si="159"/>
        <v>1</v>
      </c>
      <c r="CH533" s="64">
        <f t="shared" si="160"/>
        <v>0</v>
      </c>
      <c r="CI533" s="66" t="e">
        <f>VLOOKUP(A533,[1]DATA!$A$6:$AI$331,34,0)</f>
        <v>#N/A</v>
      </c>
      <c r="CJ533" s="67" t="e">
        <f>VLOOKUP(A533,[2]CHAMCONG!A$7:CI$333,79,0)</f>
        <v>#N/A</v>
      </c>
      <c r="CK533" s="68" t="e">
        <f t="shared" si="161"/>
        <v>#N/A</v>
      </c>
    </row>
    <row r="534" spans="1:89" x14ac:dyDescent="0.25">
      <c r="A534" s="88"/>
      <c r="B534" s="70"/>
      <c r="C534" s="77"/>
      <c r="D534" s="84"/>
      <c r="E534" s="69"/>
      <c r="F534" s="69"/>
      <c r="G534" s="73"/>
      <c r="H534" s="73"/>
      <c r="I534" s="75"/>
      <c r="J534" s="75"/>
      <c r="K534" s="73"/>
      <c r="L534" s="73"/>
      <c r="M534" s="73"/>
      <c r="N534" s="73"/>
      <c r="O534" s="75"/>
      <c r="P534" s="75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62">
        <f t="shared" si="145"/>
        <v>0</v>
      </c>
      <c r="BR534" s="62">
        <f t="shared" si="146"/>
        <v>0</v>
      </c>
      <c r="BS534" s="62">
        <f t="shared" si="147"/>
        <v>0</v>
      </c>
      <c r="BT534" s="62">
        <f t="shared" si="148"/>
        <v>0</v>
      </c>
      <c r="BU534" s="62">
        <f t="shared" si="149"/>
        <v>0</v>
      </c>
      <c r="BV534" s="62"/>
      <c r="BW534" s="62">
        <f t="shared" si="150"/>
        <v>0</v>
      </c>
      <c r="BX534" s="62">
        <f t="shared" si="151"/>
        <v>0</v>
      </c>
      <c r="BY534" s="62">
        <f t="shared" si="152"/>
        <v>0</v>
      </c>
      <c r="BZ534" s="63">
        <f t="shared" si="153"/>
        <v>0</v>
      </c>
      <c r="CA534" s="22">
        <f t="shared" si="154"/>
        <v>0</v>
      </c>
      <c r="CB534" s="23">
        <f t="shared" si="155"/>
        <v>0</v>
      </c>
      <c r="CC534" s="24">
        <f t="shared" si="156"/>
        <v>0</v>
      </c>
      <c r="CD534" s="64">
        <f t="shared" si="157"/>
        <v>-1</v>
      </c>
      <c r="CE534" s="30"/>
      <c r="CF534" s="64" t="e">
        <f t="shared" si="158"/>
        <v>#N/A</v>
      </c>
      <c r="CG534" s="65">
        <f t="shared" si="159"/>
        <v>1</v>
      </c>
      <c r="CH534" s="64">
        <f t="shared" si="160"/>
        <v>0</v>
      </c>
      <c r="CI534" s="66" t="e">
        <f>VLOOKUP(A534,[1]DATA!$A$6:$AI$331,34,0)</f>
        <v>#N/A</v>
      </c>
      <c r="CJ534" s="67" t="e">
        <f>VLOOKUP(A534,[2]CHAMCONG!A$7:CI$333,79,0)</f>
        <v>#N/A</v>
      </c>
      <c r="CK534" s="68" t="e">
        <f t="shared" si="161"/>
        <v>#N/A</v>
      </c>
    </row>
    <row r="535" spans="1:89" x14ac:dyDescent="0.25">
      <c r="A535" s="88"/>
      <c r="B535" s="70"/>
      <c r="C535" s="77"/>
      <c r="D535" s="84"/>
      <c r="E535" s="69"/>
      <c r="F535" s="69"/>
      <c r="G535" s="73"/>
      <c r="H535" s="73"/>
      <c r="I535" s="75"/>
      <c r="J535" s="75"/>
      <c r="K535" s="73"/>
      <c r="L535" s="73"/>
      <c r="M535" s="73"/>
      <c r="N535" s="73"/>
      <c r="O535" s="75"/>
      <c r="P535" s="75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62">
        <f t="shared" si="145"/>
        <v>0</v>
      </c>
      <c r="BR535" s="62">
        <f t="shared" si="146"/>
        <v>0</v>
      </c>
      <c r="BS535" s="62">
        <f t="shared" si="147"/>
        <v>0</v>
      </c>
      <c r="BT535" s="62">
        <f t="shared" si="148"/>
        <v>0</v>
      </c>
      <c r="BU535" s="62">
        <f t="shared" si="149"/>
        <v>0</v>
      </c>
      <c r="BV535" s="62"/>
      <c r="BW535" s="62">
        <f t="shared" si="150"/>
        <v>0</v>
      </c>
      <c r="BX535" s="62">
        <f t="shared" si="151"/>
        <v>0</v>
      </c>
      <c r="BY535" s="62">
        <f t="shared" si="152"/>
        <v>0</v>
      </c>
      <c r="BZ535" s="63">
        <f t="shared" si="153"/>
        <v>0</v>
      </c>
      <c r="CA535" s="22">
        <f t="shared" si="154"/>
        <v>0</v>
      </c>
      <c r="CB535" s="23">
        <f t="shared" si="155"/>
        <v>0</v>
      </c>
      <c r="CC535" s="24">
        <f t="shared" si="156"/>
        <v>0</v>
      </c>
      <c r="CD535" s="64">
        <f t="shared" si="157"/>
        <v>-1</v>
      </c>
      <c r="CE535" s="30"/>
      <c r="CF535" s="64" t="e">
        <f t="shared" si="158"/>
        <v>#N/A</v>
      </c>
      <c r="CG535" s="65">
        <f t="shared" si="159"/>
        <v>1</v>
      </c>
      <c r="CH535" s="64">
        <f t="shared" si="160"/>
        <v>0</v>
      </c>
      <c r="CI535" s="66" t="e">
        <f>VLOOKUP(A535,[1]DATA!$A$6:$AI$331,34,0)</f>
        <v>#N/A</v>
      </c>
      <c r="CJ535" s="67" t="e">
        <f>VLOOKUP(A535,[2]CHAMCONG!A$7:CI$333,79,0)</f>
        <v>#N/A</v>
      </c>
      <c r="CK535" s="68" t="e">
        <f t="shared" si="161"/>
        <v>#N/A</v>
      </c>
    </row>
    <row r="536" spans="1:89" x14ac:dyDescent="0.25">
      <c r="A536" s="88"/>
      <c r="B536" s="70"/>
      <c r="C536" s="77"/>
      <c r="D536" s="84"/>
      <c r="E536" s="69"/>
      <c r="F536" s="69"/>
      <c r="G536" s="73"/>
      <c r="H536" s="73"/>
      <c r="I536" s="75"/>
      <c r="J536" s="75"/>
      <c r="K536" s="73"/>
      <c r="L536" s="73"/>
      <c r="M536" s="73"/>
      <c r="N536" s="73"/>
      <c r="O536" s="75"/>
      <c r="P536" s="75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62">
        <f t="shared" si="145"/>
        <v>0</v>
      </c>
      <c r="BR536" s="62">
        <f t="shared" si="146"/>
        <v>0</v>
      </c>
      <c r="BS536" s="62">
        <f t="shared" si="147"/>
        <v>0</v>
      </c>
      <c r="BT536" s="62">
        <f t="shared" si="148"/>
        <v>0</v>
      </c>
      <c r="BU536" s="62">
        <f t="shared" si="149"/>
        <v>0</v>
      </c>
      <c r="BV536" s="62"/>
      <c r="BW536" s="62">
        <f t="shared" si="150"/>
        <v>0</v>
      </c>
      <c r="BX536" s="62">
        <f t="shared" si="151"/>
        <v>0</v>
      </c>
      <c r="BY536" s="62">
        <f t="shared" si="152"/>
        <v>0</v>
      </c>
      <c r="BZ536" s="63">
        <f t="shared" si="153"/>
        <v>0</v>
      </c>
      <c r="CA536" s="22">
        <f t="shared" si="154"/>
        <v>0</v>
      </c>
      <c r="CB536" s="23">
        <f t="shared" si="155"/>
        <v>0</v>
      </c>
      <c r="CC536" s="24">
        <f t="shared" si="156"/>
        <v>0</v>
      </c>
      <c r="CD536" s="64">
        <f t="shared" si="157"/>
        <v>-1</v>
      </c>
      <c r="CE536" s="30"/>
      <c r="CF536" s="64" t="e">
        <f t="shared" si="158"/>
        <v>#N/A</v>
      </c>
      <c r="CG536" s="65">
        <f t="shared" si="159"/>
        <v>1</v>
      </c>
      <c r="CH536" s="64">
        <f t="shared" si="160"/>
        <v>0</v>
      </c>
      <c r="CI536" s="66" t="e">
        <f>VLOOKUP(A536,[1]DATA!$A$6:$AI$331,34,0)</f>
        <v>#N/A</v>
      </c>
      <c r="CJ536" s="67" t="e">
        <f>VLOOKUP(A536,[2]CHAMCONG!A$7:CI$333,79,0)</f>
        <v>#N/A</v>
      </c>
      <c r="CK536" s="68" t="e">
        <f t="shared" si="161"/>
        <v>#N/A</v>
      </c>
    </row>
    <row r="537" spans="1:89" x14ac:dyDescent="0.25">
      <c r="A537" s="88"/>
      <c r="B537" s="70"/>
      <c r="C537" s="77"/>
      <c r="D537" s="84"/>
      <c r="E537" s="69"/>
      <c r="F537" s="69"/>
      <c r="G537" s="73"/>
      <c r="H537" s="73"/>
      <c r="I537" s="75"/>
      <c r="J537" s="75"/>
      <c r="K537" s="73"/>
      <c r="L537" s="73"/>
      <c r="M537" s="73"/>
      <c r="N537" s="73"/>
      <c r="O537" s="75"/>
      <c r="P537" s="75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62">
        <f t="shared" si="145"/>
        <v>0</v>
      </c>
      <c r="BR537" s="62">
        <f t="shared" si="146"/>
        <v>0</v>
      </c>
      <c r="BS537" s="62">
        <f t="shared" si="147"/>
        <v>0</v>
      </c>
      <c r="BT537" s="62">
        <f t="shared" si="148"/>
        <v>0</v>
      </c>
      <c r="BU537" s="62">
        <f t="shared" si="149"/>
        <v>0</v>
      </c>
      <c r="BV537" s="62"/>
      <c r="BW537" s="62">
        <f t="shared" si="150"/>
        <v>0</v>
      </c>
      <c r="BX537" s="62">
        <f t="shared" si="151"/>
        <v>0</v>
      </c>
      <c r="BY537" s="62">
        <f t="shared" si="152"/>
        <v>0</v>
      </c>
      <c r="BZ537" s="63">
        <f t="shared" si="153"/>
        <v>0</v>
      </c>
      <c r="CA537" s="22">
        <f t="shared" si="154"/>
        <v>0</v>
      </c>
      <c r="CB537" s="23">
        <f t="shared" si="155"/>
        <v>0</v>
      </c>
      <c r="CC537" s="24">
        <f t="shared" si="156"/>
        <v>0</v>
      </c>
      <c r="CD537" s="64">
        <f t="shared" si="157"/>
        <v>-1</v>
      </c>
      <c r="CE537" s="30"/>
      <c r="CF537" s="64" t="e">
        <f t="shared" si="158"/>
        <v>#N/A</v>
      </c>
      <c r="CG537" s="65">
        <f t="shared" si="159"/>
        <v>1</v>
      </c>
      <c r="CH537" s="64">
        <f t="shared" si="160"/>
        <v>0</v>
      </c>
      <c r="CI537" s="66" t="e">
        <f>VLOOKUP(A537,[1]DATA!$A$6:$AI$331,34,0)</f>
        <v>#N/A</v>
      </c>
      <c r="CJ537" s="67" t="e">
        <f>VLOOKUP(A537,[2]CHAMCONG!A$7:CI$333,79,0)</f>
        <v>#N/A</v>
      </c>
      <c r="CK537" s="68" t="e">
        <f t="shared" si="161"/>
        <v>#N/A</v>
      </c>
    </row>
    <row r="538" spans="1:89" x14ac:dyDescent="0.25">
      <c r="A538" s="88"/>
      <c r="B538" s="70"/>
      <c r="C538" s="77"/>
      <c r="D538" s="84"/>
      <c r="E538" s="69"/>
      <c r="F538" s="69"/>
      <c r="G538" s="73"/>
      <c r="H538" s="73"/>
      <c r="I538" s="75"/>
      <c r="J538" s="75"/>
      <c r="K538" s="73"/>
      <c r="L538" s="73"/>
      <c r="M538" s="73"/>
      <c r="N538" s="73"/>
      <c r="O538" s="75"/>
      <c r="P538" s="75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62">
        <f t="shared" si="145"/>
        <v>0</v>
      </c>
      <c r="BR538" s="62">
        <f t="shared" si="146"/>
        <v>0</v>
      </c>
      <c r="BS538" s="62">
        <f t="shared" si="147"/>
        <v>0</v>
      </c>
      <c r="BT538" s="62">
        <f t="shared" si="148"/>
        <v>0</v>
      </c>
      <c r="BU538" s="62">
        <f t="shared" si="149"/>
        <v>0</v>
      </c>
      <c r="BV538" s="62"/>
      <c r="BW538" s="62">
        <f t="shared" si="150"/>
        <v>0</v>
      </c>
      <c r="BX538" s="62">
        <f t="shared" si="151"/>
        <v>0</v>
      </c>
      <c r="BY538" s="62">
        <f t="shared" si="152"/>
        <v>0</v>
      </c>
      <c r="BZ538" s="63">
        <f t="shared" si="153"/>
        <v>0</v>
      </c>
      <c r="CA538" s="22">
        <f t="shared" si="154"/>
        <v>0</v>
      </c>
      <c r="CB538" s="23">
        <f t="shared" si="155"/>
        <v>0</v>
      </c>
      <c r="CC538" s="24">
        <f t="shared" si="156"/>
        <v>0</v>
      </c>
      <c r="CD538" s="64">
        <f t="shared" si="157"/>
        <v>-1</v>
      </c>
      <c r="CE538" s="30"/>
      <c r="CF538" s="64" t="e">
        <f t="shared" si="158"/>
        <v>#N/A</v>
      </c>
      <c r="CG538" s="65">
        <f t="shared" si="159"/>
        <v>1</v>
      </c>
      <c r="CH538" s="64">
        <f t="shared" si="160"/>
        <v>0</v>
      </c>
      <c r="CI538" s="66" t="e">
        <f>VLOOKUP(A538,[1]DATA!$A$6:$AI$331,34,0)</f>
        <v>#N/A</v>
      </c>
      <c r="CJ538" s="67" t="e">
        <f>VLOOKUP(A538,[2]CHAMCONG!A$7:CI$333,79,0)</f>
        <v>#N/A</v>
      </c>
      <c r="CK538" s="68" t="e">
        <f t="shared" si="161"/>
        <v>#N/A</v>
      </c>
    </row>
    <row r="539" spans="1:89" x14ac:dyDescent="0.25">
      <c r="A539" s="88"/>
      <c r="B539" s="70"/>
      <c r="C539" s="77"/>
      <c r="D539" s="84"/>
      <c r="E539" s="69"/>
      <c r="F539" s="69"/>
      <c r="G539" s="73"/>
      <c r="H539" s="73"/>
      <c r="I539" s="75"/>
      <c r="J539" s="75"/>
      <c r="K539" s="73"/>
      <c r="L539" s="73"/>
      <c r="M539" s="73"/>
      <c r="N539" s="73"/>
      <c r="O539" s="75"/>
      <c r="P539" s="75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62">
        <f t="shared" si="145"/>
        <v>0</v>
      </c>
      <c r="BR539" s="62">
        <f t="shared" si="146"/>
        <v>0</v>
      </c>
      <c r="BS539" s="62">
        <f t="shared" si="147"/>
        <v>0</v>
      </c>
      <c r="BT539" s="62">
        <f t="shared" si="148"/>
        <v>0</v>
      </c>
      <c r="BU539" s="62">
        <f t="shared" si="149"/>
        <v>0</v>
      </c>
      <c r="BV539" s="62"/>
      <c r="BW539" s="62">
        <f t="shared" si="150"/>
        <v>0</v>
      </c>
      <c r="BX539" s="62">
        <f t="shared" si="151"/>
        <v>0</v>
      </c>
      <c r="BY539" s="62">
        <f t="shared" si="152"/>
        <v>0</v>
      </c>
      <c r="BZ539" s="63">
        <f t="shared" si="153"/>
        <v>0</v>
      </c>
      <c r="CA539" s="22">
        <f t="shared" si="154"/>
        <v>0</v>
      </c>
      <c r="CB539" s="23">
        <f t="shared" si="155"/>
        <v>0</v>
      </c>
      <c r="CC539" s="24">
        <f t="shared" si="156"/>
        <v>0</v>
      </c>
      <c r="CD539" s="64">
        <f t="shared" si="157"/>
        <v>-1</v>
      </c>
      <c r="CE539" s="30"/>
      <c r="CF539" s="64" t="e">
        <f t="shared" si="158"/>
        <v>#N/A</v>
      </c>
      <c r="CG539" s="65">
        <f t="shared" si="159"/>
        <v>1</v>
      </c>
      <c r="CH539" s="64">
        <f t="shared" si="160"/>
        <v>0</v>
      </c>
      <c r="CI539" s="66" t="e">
        <f>VLOOKUP(A539,[1]DATA!$A$6:$AI$331,34,0)</f>
        <v>#N/A</v>
      </c>
      <c r="CJ539" s="67" t="e">
        <f>VLOOKUP(A539,[2]CHAMCONG!A$7:CI$333,79,0)</f>
        <v>#N/A</v>
      </c>
      <c r="CK539" s="68" t="e">
        <f t="shared" si="161"/>
        <v>#N/A</v>
      </c>
    </row>
    <row r="540" spans="1:89" x14ac:dyDescent="0.25">
      <c r="A540" s="88"/>
      <c r="B540" s="70"/>
      <c r="C540" s="77"/>
      <c r="D540" s="84"/>
      <c r="E540" s="69"/>
      <c r="F540" s="69"/>
      <c r="G540" s="73"/>
      <c r="H540" s="73"/>
      <c r="I540" s="75"/>
      <c r="J540" s="75"/>
      <c r="K540" s="73"/>
      <c r="L540" s="73"/>
      <c r="M540" s="73"/>
      <c r="N540" s="73"/>
      <c r="O540" s="75"/>
      <c r="P540" s="75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62">
        <f t="shared" si="145"/>
        <v>0</v>
      </c>
      <c r="BR540" s="62">
        <f t="shared" si="146"/>
        <v>0</v>
      </c>
      <c r="BS540" s="62">
        <f t="shared" si="147"/>
        <v>0</v>
      </c>
      <c r="BT540" s="62">
        <f t="shared" si="148"/>
        <v>0</v>
      </c>
      <c r="BU540" s="62">
        <f t="shared" si="149"/>
        <v>0</v>
      </c>
      <c r="BV540" s="62"/>
      <c r="BW540" s="62">
        <f t="shared" si="150"/>
        <v>0</v>
      </c>
      <c r="BX540" s="62">
        <f t="shared" si="151"/>
        <v>0</v>
      </c>
      <c r="BY540" s="62">
        <f t="shared" si="152"/>
        <v>0</v>
      </c>
      <c r="BZ540" s="63">
        <f t="shared" si="153"/>
        <v>0</v>
      </c>
      <c r="CA540" s="22">
        <f t="shared" si="154"/>
        <v>0</v>
      </c>
      <c r="CB540" s="23">
        <f t="shared" si="155"/>
        <v>0</v>
      </c>
      <c r="CC540" s="24">
        <f t="shared" si="156"/>
        <v>0</v>
      </c>
      <c r="CD540" s="64">
        <f t="shared" si="157"/>
        <v>-1</v>
      </c>
      <c r="CE540" s="30"/>
      <c r="CF540" s="64" t="e">
        <f t="shared" si="158"/>
        <v>#N/A</v>
      </c>
      <c r="CG540" s="65">
        <f t="shared" si="159"/>
        <v>1</v>
      </c>
      <c r="CH540" s="64">
        <f t="shared" si="160"/>
        <v>0</v>
      </c>
      <c r="CI540" s="66" t="e">
        <f>VLOOKUP(A540,[1]DATA!$A$6:$AI$331,34,0)</f>
        <v>#N/A</v>
      </c>
      <c r="CJ540" s="67" t="e">
        <f>VLOOKUP(A540,[2]CHAMCONG!A$7:CI$333,79,0)</f>
        <v>#N/A</v>
      </c>
      <c r="CK540" s="68" t="e">
        <f t="shared" si="161"/>
        <v>#N/A</v>
      </c>
    </row>
    <row r="541" spans="1:89" x14ac:dyDescent="0.25">
      <c r="A541" s="88"/>
      <c r="B541" s="70"/>
      <c r="C541" s="77"/>
      <c r="D541" s="84"/>
      <c r="E541" s="69"/>
      <c r="F541" s="69"/>
      <c r="G541" s="73"/>
      <c r="H541" s="73"/>
      <c r="I541" s="75"/>
      <c r="J541" s="75"/>
      <c r="K541" s="73"/>
      <c r="L541" s="73"/>
      <c r="M541" s="73"/>
      <c r="N541" s="73"/>
      <c r="O541" s="75"/>
      <c r="P541" s="75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62">
        <f t="shared" si="145"/>
        <v>0</v>
      </c>
      <c r="BR541" s="62">
        <f t="shared" si="146"/>
        <v>0</v>
      </c>
      <c r="BS541" s="62">
        <f t="shared" si="147"/>
        <v>0</v>
      </c>
      <c r="BT541" s="62">
        <f t="shared" si="148"/>
        <v>0</v>
      </c>
      <c r="BU541" s="62">
        <f t="shared" si="149"/>
        <v>0</v>
      </c>
      <c r="BV541" s="62"/>
      <c r="BW541" s="62">
        <f t="shared" si="150"/>
        <v>0</v>
      </c>
      <c r="BX541" s="62">
        <f t="shared" si="151"/>
        <v>0</v>
      </c>
      <c r="BY541" s="62">
        <f t="shared" si="152"/>
        <v>0</v>
      </c>
      <c r="BZ541" s="63">
        <f t="shared" si="153"/>
        <v>0</v>
      </c>
      <c r="CA541" s="22">
        <f t="shared" si="154"/>
        <v>0</v>
      </c>
      <c r="CB541" s="23">
        <f t="shared" si="155"/>
        <v>0</v>
      </c>
      <c r="CC541" s="24">
        <f t="shared" si="156"/>
        <v>0</v>
      </c>
      <c r="CD541" s="64">
        <f t="shared" si="157"/>
        <v>-1</v>
      </c>
      <c r="CE541" s="30"/>
      <c r="CF541" s="64" t="e">
        <f t="shared" si="158"/>
        <v>#N/A</v>
      </c>
      <c r="CG541" s="65">
        <f t="shared" si="159"/>
        <v>1</v>
      </c>
      <c r="CH541" s="64">
        <f t="shared" si="160"/>
        <v>0</v>
      </c>
      <c r="CI541" s="66" t="e">
        <f>VLOOKUP(A541,[1]DATA!$A$6:$AI$331,34,0)</f>
        <v>#N/A</v>
      </c>
      <c r="CJ541" s="67" t="e">
        <f>VLOOKUP(A541,[2]CHAMCONG!A$7:CI$333,79,0)</f>
        <v>#N/A</v>
      </c>
      <c r="CK541" s="68" t="e">
        <f t="shared" si="161"/>
        <v>#N/A</v>
      </c>
    </row>
    <row r="542" spans="1:89" x14ac:dyDescent="0.25">
      <c r="A542" s="88"/>
      <c r="B542" s="70"/>
      <c r="C542" s="77"/>
      <c r="D542" s="84"/>
      <c r="E542" s="69"/>
      <c r="F542" s="69"/>
      <c r="G542" s="73"/>
      <c r="H542" s="73"/>
      <c r="I542" s="75"/>
      <c r="J542" s="75"/>
      <c r="K542" s="73"/>
      <c r="L542" s="73"/>
      <c r="M542" s="73"/>
      <c r="N542" s="73"/>
      <c r="O542" s="75"/>
      <c r="P542" s="75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62">
        <f t="shared" si="145"/>
        <v>0</v>
      </c>
      <c r="BR542" s="62">
        <f t="shared" si="146"/>
        <v>0</v>
      </c>
      <c r="BS542" s="62">
        <f t="shared" si="147"/>
        <v>0</v>
      </c>
      <c r="BT542" s="62">
        <f t="shared" si="148"/>
        <v>0</v>
      </c>
      <c r="BU542" s="62">
        <f t="shared" si="149"/>
        <v>0</v>
      </c>
      <c r="BV542" s="62"/>
      <c r="BW542" s="62">
        <f t="shared" si="150"/>
        <v>0</v>
      </c>
      <c r="BX542" s="62">
        <f t="shared" si="151"/>
        <v>0</v>
      </c>
      <c r="BY542" s="62">
        <f t="shared" si="152"/>
        <v>0</v>
      </c>
      <c r="BZ542" s="63">
        <f t="shared" si="153"/>
        <v>0</v>
      </c>
      <c r="CA542" s="22">
        <f t="shared" si="154"/>
        <v>0</v>
      </c>
      <c r="CB542" s="23">
        <f t="shared" si="155"/>
        <v>0</v>
      </c>
      <c r="CC542" s="24">
        <f t="shared" si="156"/>
        <v>0</v>
      </c>
      <c r="CD542" s="64">
        <f t="shared" si="157"/>
        <v>-1</v>
      </c>
      <c r="CE542" s="30"/>
      <c r="CF542" s="64" t="e">
        <f t="shared" si="158"/>
        <v>#N/A</v>
      </c>
      <c r="CG542" s="65">
        <f t="shared" si="159"/>
        <v>1</v>
      </c>
      <c r="CH542" s="64">
        <f t="shared" si="160"/>
        <v>0</v>
      </c>
      <c r="CI542" s="66" t="e">
        <f>VLOOKUP(A542,[1]DATA!$A$6:$AI$331,34,0)</f>
        <v>#N/A</v>
      </c>
      <c r="CJ542" s="67" t="e">
        <f>VLOOKUP(A542,[2]CHAMCONG!A$7:CI$333,79,0)</f>
        <v>#N/A</v>
      </c>
      <c r="CK542" s="68" t="e">
        <f t="shared" si="161"/>
        <v>#N/A</v>
      </c>
    </row>
    <row r="543" spans="1:89" x14ac:dyDescent="0.25">
      <c r="A543" s="88"/>
      <c r="B543" s="70"/>
      <c r="C543" s="77"/>
      <c r="D543" s="84"/>
      <c r="E543" s="69"/>
      <c r="F543" s="69"/>
      <c r="G543" s="73"/>
      <c r="H543" s="73"/>
      <c r="I543" s="75"/>
      <c r="J543" s="75"/>
      <c r="K543" s="73"/>
      <c r="L543" s="73"/>
      <c r="M543" s="73"/>
      <c r="N543" s="73"/>
      <c r="O543" s="75"/>
      <c r="P543" s="75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62">
        <f t="shared" si="145"/>
        <v>0</v>
      </c>
      <c r="BR543" s="62">
        <f t="shared" si="146"/>
        <v>0</v>
      </c>
      <c r="BS543" s="62">
        <f t="shared" si="147"/>
        <v>0</v>
      </c>
      <c r="BT543" s="62">
        <f t="shared" si="148"/>
        <v>0</v>
      </c>
      <c r="BU543" s="62">
        <f t="shared" si="149"/>
        <v>0</v>
      </c>
      <c r="BV543" s="62"/>
      <c r="BW543" s="62">
        <f t="shared" si="150"/>
        <v>0</v>
      </c>
      <c r="BX543" s="62">
        <f t="shared" si="151"/>
        <v>0</v>
      </c>
      <c r="BY543" s="62">
        <f t="shared" si="152"/>
        <v>0</v>
      </c>
      <c r="BZ543" s="63">
        <f t="shared" si="153"/>
        <v>0</v>
      </c>
      <c r="CA543" s="22">
        <f t="shared" si="154"/>
        <v>0</v>
      </c>
      <c r="CB543" s="23">
        <f t="shared" si="155"/>
        <v>0</v>
      </c>
      <c r="CC543" s="24">
        <f t="shared" si="156"/>
        <v>0</v>
      </c>
      <c r="CD543" s="64">
        <f t="shared" si="157"/>
        <v>-1</v>
      </c>
      <c r="CE543" s="30"/>
      <c r="CF543" s="64" t="e">
        <f t="shared" si="158"/>
        <v>#N/A</v>
      </c>
      <c r="CG543" s="65">
        <f t="shared" si="159"/>
        <v>1</v>
      </c>
      <c r="CH543" s="64">
        <f t="shared" si="160"/>
        <v>0</v>
      </c>
      <c r="CI543" s="66" t="e">
        <f>VLOOKUP(A543,[1]DATA!$A$6:$AI$331,34,0)</f>
        <v>#N/A</v>
      </c>
      <c r="CJ543" s="67" t="e">
        <f>VLOOKUP(A543,[2]CHAMCONG!A$7:CI$333,79,0)</f>
        <v>#N/A</v>
      </c>
      <c r="CK543" s="68" t="e">
        <f t="shared" si="161"/>
        <v>#N/A</v>
      </c>
    </row>
    <row r="544" spans="1:89" x14ac:dyDescent="0.25">
      <c r="A544" s="88"/>
      <c r="B544" s="70"/>
      <c r="C544" s="77"/>
      <c r="D544" s="84"/>
      <c r="E544" s="69"/>
      <c r="F544" s="69"/>
      <c r="G544" s="73"/>
      <c r="H544" s="73"/>
      <c r="I544" s="75"/>
      <c r="J544" s="75"/>
      <c r="K544" s="73"/>
      <c r="L544" s="73"/>
      <c r="M544" s="73"/>
      <c r="N544" s="73"/>
      <c r="O544" s="75"/>
      <c r="P544" s="75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62">
        <f t="shared" si="145"/>
        <v>0</v>
      </c>
      <c r="BR544" s="62">
        <f t="shared" si="146"/>
        <v>0</v>
      </c>
      <c r="BS544" s="62">
        <f t="shared" si="147"/>
        <v>0</v>
      </c>
      <c r="BT544" s="62">
        <f t="shared" si="148"/>
        <v>0</v>
      </c>
      <c r="BU544" s="62">
        <f t="shared" si="149"/>
        <v>0</v>
      </c>
      <c r="BV544" s="62"/>
      <c r="BW544" s="62">
        <f t="shared" si="150"/>
        <v>0</v>
      </c>
      <c r="BX544" s="62">
        <f t="shared" si="151"/>
        <v>0</v>
      </c>
      <c r="BY544" s="62">
        <f t="shared" si="152"/>
        <v>0</v>
      </c>
      <c r="BZ544" s="63">
        <f t="shared" si="153"/>
        <v>0</v>
      </c>
      <c r="CA544" s="22">
        <f t="shared" si="154"/>
        <v>0</v>
      </c>
      <c r="CB544" s="23">
        <f t="shared" si="155"/>
        <v>0</v>
      </c>
      <c r="CC544" s="24">
        <f t="shared" si="156"/>
        <v>0</v>
      </c>
      <c r="CD544" s="64">
        <f t="shared" si="157"/>
        <v>-1</v>
      </c>
      <c r="CE544" s="30"/>
      <c r="CF544" s="64" t="e">
        <f t="shared" si="158"/>
        <v>#N/A</v>
      </c>
      <c r="CG544" s="65">
        <f t="shared" si="159"/>
        <v>1</v>
      </c>
      <c r="CH544" s="64">
        <f t="shared" si="160"/>
        <v>0</v>
      </c>
      <c r="CI544" s="66" t="e">
        <f>VLOOKUP(A544,[1]DATA!$A$6:$AI$331,34,0)</f>
        <v>#N/A</v>
      </c>
      <c r="CJ544" s="67" t="e">
        <f>VLOOKUP(A544,[2]CHAMCONG!A$7:CI$333,79,0)</f>
        <v>#N/A</v>
      </c>
      <c r="CK544" s="68" t="e">
        <f t="shared" si="161"/>
        <v>#N/A</v>
      </c>
    </row>
    <row r="545" spans="1:89" x14ac:dyDescent="0.25">
      <c r="A545" s="88"/>
      <c r="B545" s="70"/>
      <c r="C545" s="77"/>
      <c r="D545" s="84"/>
      <c r="E545" s="69"/>
      <c r="F545" s="69"/>
      <c r="G545" s="73"/>
      <c r="H545" s="73"/>
      <c r="I545" s="75"/>
      <c r="J545" s="75"/>
      <c r="K545" s="73"/>
      <c r="L545" s="73"/>
      <c r="M545" s="73"/>
      <c r="N545" s="73"/>
      <c r="O545" s="75"/>
      <c r="P545" s="75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62">
        <f t="shared" si="145"/>
        <v>0</v>
      </c>
      <c r="BR545" s="62">
        <f t="shared" si="146"/>
        <v>0</v>
      </c>
      <c r="BS545" s="62">
        <f t="shared" si="147"/>
        <v>0</v>
      </c>
      <c r="BT545" s="62">
        <f t="shared" si="148"/>
        <v>0</v>
      </c>
      <c r="BU545" s="62">
        <f t="shared" si="149"/>
        <v>0</v>
      </c>
      <c r="BV545" s="62"/>
      <c r="BW545" s="62">
        <f t="shared" si="150"/>
        <v>0</v>
      </c>
      <c r="BX545" s="62">
        <f t="shared" si="151"/>
        <v>0</v>
      </c>
      <c r="BY545" s="62">
        <f t="shared" si="152"/>
        <v>0</v>
      </c>
      <c r="BZ545" s="63">
        <f t="shared" si="153"/>
        <v>0</v>
      </c>
      <c r="CA545" s="22">
        <f t="shared" si="154"/>
        <v>0</v>
      </c>
      <c r="CB545" s="23">
        <f t="shared" si="155"/>
        <v>0</v>
      </c>
      <c r="CC545" s="24">
        <f t="shared" si="156"/>
        <v>0</v>
      </c>
      <c r="CD545" s="64">
        <f t="shared" si="157"/>
        <v>-1</v>
      </c>
      <c r="CE545" s="30"/>
      <c r="CF545" s="64" t="e">
        <f t="shared" si="158"/>
        <v>#N/A</v>
      </c>
      <c r="CG545" s="65">
        <f t="shared" si="159"/>
        <v>1</v>
      </c>
      <c r="CH545" s="64">
        <f t="shared" si="160"/>
        <v>0</v>
      </c>
      <c r="CI545" s="66" t="e">
        <f>VLOOKUP(A545,[1]DATA!$A$6:$AI$331,34,0)</f>
        <v>#N/A</v>
      </c>
      <c r="CJ545" s="67" t="e">
        <f>VLOOKUP(A545,[2]CHAMCONG!A$7:CI$333,79,0)</f>
        <v>#N/A</v>
      </c>
      <c r="CK545" s="68" t="e">
        <f t="shared" si="161"/>
        <v>#N/A</v>
      </c>
    </row>
    <row r="546" spans="1:89" x14ac:dyDescent="0.25">
      <c r="A546" s="88"/>
      <c r="B546" s="70"/>
      <c r="C546" s="77"/>
      <c r="D546" s="84"/>
      <c r="E546" s="69"/>
      <c r="F546" s="69"/>
      <c r="G546" s="73"/>
      <c r="H546" s="73"/>
      <c r="I546" s="75"/>
      <c r="J546" s="75"/>
      <c r="K546" s="73"/>
      <c r="L546" s="73"/>
      <c r="M546" s="73"/>
      <c r="N546" s="73"/>
      <c r="O546" s="75"/>
      <c r="P546" s="75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62">
        <f t="shared" si="145"/>
        <v>0</v>
      </c>
      <c r="BR546" s="62">
        <f t="shared" si="146"/>
        <v>0</v>
      </c>
      <c r="BS546" s="62">
        <f t="shared" si="147"/>
        <v>0</v>
      </c>
      <c r="BT546" s="62">
        <f t="shared" si="148"/>
        <v>0</v>
      </c>
      <c r="BU546" s="62">
        <f t="shared" si="149"/>
        <v>0</v>
      </c>
      <c r="BV546" s="62"/>
      <c r="BW546" s="62">
        <f t="shared" si="150"/>
        <v>0</v>
      </c>
      <c r="BX546" s="62">
        <f t="shared" si="151"/>
        <v>0</v>
      </c>
      <c r="BY546" s="62">
        <f t="shared" si="152"/>
        <v>0</v>
      </c>
      <c r="BZ546" s="63">
        <f t="shared" si="153"/>
        <v>0</v>
      </c>
      <c r="CA546" s="22">
        <f t="shared" si="154"/>
        <v>0</v>
      </c>
      <c r="CB546" s="23">
        <f t="shared" si="155"/>
        <v>0</v>
      </c>
      <c r="CC546" s="24">
        <f t="shared" si="156"/>
        <v>0</v>
      </c>
      <c r="CD546" s="64">
        <f t="shared" si="157"/>
        <v>-1</v>
      </c>
      <c r="CE546" s="30"/>
      <c r="CF546" s="64" t="e">
        <f t="shared" si="158"/>
        <v>#N/A</v>
      </c>
      <c r="CG546" s="65">
        <f t="shared" si="159"/>
        <v>1</v>
      </c>
      <c r="CH546" s="64">
        <f t="shared" si="160"/>
        <v>0</v>
      </c>
      <c r="CI546" s="66" t="e">
        <f>VLOOKUP(A546,[1]DATA!$A$6:$AI$331,34,0)</f>
        <v>#N/A</v>
      </c>
      <c r="CJ546" s="67" t="e">
        <f>VLOOKUP(A546,[2]CHAMCONG!A$7:CI$333,79,0)</f>
        <v>#N/A</v>
      </c>
      <c r="CK546" s="68" t="e">
        <f t="shared" si="161"/>
        <v>#N/A</v>
      </c>
    </row>
    <row r="547" spans="1:89" x14ac:dyDescent="0.25">
      <c r="A547" s="88"/>
      <c r="B547" s="70"/>
      <c r="C547" s="77"/>
      <c r="D547" s="84"/>
      <c r="E547" s="69"/>
      <c r="F547" s="69"/>
      <c r="G547" s="73"/>
      <c r="H547" s="73"/>
      <c r="I547" s="75"/>
      <c r="J547" s="75"/>
      <c r="K547" s="73"/>
      <c r="L547" s="73"/>
      <c r="M547" s="73"/>
      <c r="N547" s="73"/>
      <c r="O547" s="75"/>
      <c r="P547" s="75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62">
        <f t="shared" si="145"/>
        <v>0</v>
      </c>
      <c r="BR547" s="62">
        <f t="shared" si="146"/>
        <v>0</v>
      </c>
      <c r="BS547" s="62">
        <f t="shared" si="147"/>
        <v>0</v>
      </c>
      <c r="BT547" s="62">
        <f t="shared" si="148"/>
        <v>0</v>
      </c>
      <c r="BU547" s="62">
        <f t="shared" si="149"/>
        <v>0</v>
      </c>
      <c r="BV547" s="62"/>
      <c r="BW547" s="62">
        <f t="shared" si="150"/>
        <v>0</v>
      </c>
      <c r="BX547" s="62">
        <f t="shared" si="151"/>
        <v>0</v>
      </c>
      <c r="BY547" s="62">
        <f t="shared" si="152"/>
        <v>0</v>
      </c>
      <c r="BZ547" s="63">
        <f t="shared" si="153"/>
        <v>0</v>
      </c>
      <c r="CA547" s="22">
        <f t="shared" si="154"/>
        <v>0</v>
      </c>
      <c r="CB547" s="23">
        <f t="shared" si="155"/>
        <v>0</v>
      </c>
      <c r="CC547" s="24">
        <f t="shared" si="156"/>
        <v>0</v>
      </c>
      <c r="CD547" s="64">
        <f t="shared" si="157"/>
        <v>-1</v>
      </c>
      <c r="CE547" s="30"/>
      <c r="CF547" s="64" t="e">
        <f t="shared" si="158"/>
        <v>#N/A</v>
      </c>
      <c r="CG547" s="65">
        <f t="shared" si="159"/>
        <v>1</v>
      </c>
      <c r="CH547" s="64">
        <f t="shared" si="160"/>
        <v>0</v>
      </c>
      <c r="CI547" s="66" t="e">
        <f>VLOOKUP(A547,[1]DATA!$A$6:$AI$331,34,0)</f>
        <v>#N/A</v>
      </c>
      <c r="CJ547" s="67" t="e">
        <f>VLOOKUP(A547,[2]CHAMCONG!A$7:CI$333,79,0)</f>
        <v>#N/A</v>
      </c>
      <c r="CK547" s="68" t="e">
        <f t="shared" si="161"/>
        <v>#N/A</v>
      </c>
    </row>
    <row r="548" spans="1:89" x14ac:dyDescent="0.25">
      <c r="A548" s="88"/>
      <c r="B548" s="70"/>
      <c r="C548" s="77"/>
      <c r="D548" s="84"/>
      <c r="E548" s="69"/>
      <c r="F548" s="69"/>
      <c r="G548" s="73"/>
      <c r="H548" s="73"/>
      <c r="I548" s="75"/>
      <c r="J548" s="75"/>
      <c r="K548" s="73"/>
      <c r="L548" s="73"/>
      <c r="M548" s="73"/>
      <c r="N548" s="73"/>
      <c r="O548" s="75"/>
      <c r="P548" s="75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62">
        <f t="shared" si="145"/>
        <v>0</v>
      </c>
      <c r="BR548" s="62">
        <f t="shared" si="146"/>
        <v>0</v>
      </c>
      <c r="BS548" s="62">
        <f t="shared" si="147"/>
        <v>0</v>
      </c>
      <c r="BT548" s="62">
        <f t="shared" si="148"/>
        <v>0</v>
      </c>
      <c r="BU548" s="62">
        <f t="shared" si="149"/>
        <v>0</v>
      </c>
      <c r="BV548" s="62"/>
      <c r="BW548" s="62">
        <f t="shared" si="150"/>
        <v>0</v>
      </c>
      <c r="BX548" s="62">
        <f t="shared" si="151"/>
        <v>0</v>
      </c>
      <c r="BY548" s="62">
        <f t="shared" si="152"/>
        <v>0</v>
      </c>
      <c r="BZ548" s="63">
        <f t="shared" si="153"/>
        <v>0</v>
      </c>
      <c r="CA548" s="22">
        <f t="shared" si="154"/>
        <v>0</v>
      </c>
      <c r="CB548" s="23">
        <f t="shared" si="155"/>
        <v>0</v>
      </c>
      <c r="CC548" s="24">
        <f t="shared" si="156"/>
        <v>0</v>
      </c>
      <c r="CD548" s="64">
        <f t="shared" si="157"/>
        <v>-1</v>
      </c>
      <c r="CE548" s="30"/>
      <c r="CF548" s="64" t="e">
        <f t="shared" si="158"/>
        <v>#N/A</v>
      </c>
      <c r="CG548" s="65">
        <f t="shared" si="159"/>
        <v>1</v>
      </c>
      <c r="CH548" s="64">
        <f t="shared" si="160"/>
        <v>0</v>
      </c>
      <c r="CI548" s="66" t="e">
        <f>VLOOKUP(A548,[1]DATA!$A$6:$AI$331,34,0)</f>
        <v>#N/A</v>
      </c>
      <c r="CJ548" s="67" t="e">
        <f>VLOOKUP(A548,[2]CHAMCONG!A$7:CI$333,79,0)</f>
        <v>#N/A</v>
      </c>
      <c r="CK548" s="68" t="e">
        <f t="shared" si="161"/>
        <v>#N/A</v>
      </c>
    </row>
    <row r="549" spans="1:89" x14ac:dyDescent="0.25">
      <c r="A549" s="88"/>
      <c r="B549" s="70"/>
      <c r="C549" s="77"/>
      <c r="D549" s="84"/>
      <c r="E549" s="69"/>
      <c r="F549" s="69"/>
      <c r="G549" s="73"/>
      <c r="H549" s="73"/>
      <c r="I549" s="75"/>
      <c r="J549" s="75"/>
      <c r="K549" s="73"/>
      <c r="L549" s="73"/>
      <c r="M549" s="73"/>
      <c r="N549" s="73"/>
      <c r="O549" s="75"/>
      <c r="P549" s="75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62">
        <f t="shared" si="145"/>
        <v>0</v>
      </c>
      <c r="BR549" s="62">
        <f t="shared" si="146"/>
        <v>0</v>
      </c>
      <c r="BS549" s="62">
        <f t="shared" si="147"/>
        <v>0</v>
      </c>
      <c r="BT549" s="62">
        <f t="shared" si="148"/>
        <v>0</v>
      </c>
      <c r="BU549" s="62">
        <f t="shared" si="149"/>
        <v>0</v>
      </c>
      <c r="BV549" s="62"/>
      <c r="BW549" s="62">
        <f t="shared" si="150"/>
        <v>0</v>
      </c>
      <c r="BX549" s="62">
        <f t="shared" si="151"/>
        <v>0</v>
      </c>
      <c r="BY549" s="62">
        <f t="shared" si="152"/>
        <v>0</v>
      </c>
      <c r="BZ549" s="63">
        <f t="shared" si="153"/>
        <v>0</v>
      </c>
      <c r="CA549" s="22">
        <f t="shared" si="154"/>
        <v>0</v>
      </c>
      <c r="CB549" s="23">
        <f t="shared" si="155"/>
        <v>0</v>
      </c>
      <c r="CC549" s="24">
        <f t="shared" si="156"/>
        <v>0</v>
      </c>
      <c r="CD549" s="64">
        <f t="shared" si="157"/>
        <v>-1</v>
      </c>
      <c r="CE549" s="30"/>
      <c r="CF549" s="64" t="e">
        <f t="shared" si="158"/>
        <v>#N/A</v>
      </c>
      <c r="CG549" s="65">
        <f t="shared" si="159"/>
        <v>1</v>
      </c>
      <c r="CH549" s="64">
        <f t="shared" si="160"/>
        <v>0</v>
      </c>
      <c r="CI549" s="66" t="e">
        <f>VLOOKUP(A549,[1]DATA!$A$6:$AI$331,34,0)</f>
        <v>#N/A</v>
      </c>
      <c r="CJ549" s="67" t="e">
        <f>VLOOKUP(A549,[2]CHAMCONG!A$7:CI$333,79,0)</f>
        <v>#N/A</v>
      </c>
      <c r="CK549" s="68" t="e">
        <f t="shared" si="161"/>
        <v>#N/A</v>
      </c>
    </row>
    <row r="550" spans="1:89" x14ac:dyDescent="0.25">
      <c r="A550" s="88"/>
      <c r="B550" s="70"/>
      <c r="C550" s="77"/>
      <c r="D550" s="84"/>
      <c r="E550" s="69"/>
      <c r="F550" s="69"/>
      <c r="G550" s="73"/>
      <c r="H550" s="73"/>
      <c r="I550" s="75"/>
      <c r="J550" s="75"/>
      <c r="K550" s="73"/>
      <c r="L550" s="73"/>
      <c r="M550" s="73"/>
      <c r="N550" s="73"/>
      <c r="O550" s="75"/>
      <c r="P550" s="75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62">
        <f t="shared" si="145"/>
        <v>0</v>
      </c>
      <c r="BR550" s="62">
        <f t="shared" si="146"/>
        <v>0</v>
      </c>
      <c r="BS550" s="62">
        <f t="shared" si="147"/>
        <v>0</v>
      </c>
      <c r="BT550" s="62">
        <f t="shared" si="148"/>
        <v>0</v>
      </c>
      <c r="BU550" s="62">
        <f t="shared" si="149"/>
        <v>0</v>
      </c>
      <c r="BV550" s="62"/>
      <c r="BW550" s="62">
        <f t="shared" si="150"/>
        <v>0</v>
      </c>
      <c r="BX550" s="62">
        <f t="shared" si="151"/>
        <v>0</v>
      </c>
      <c r="BY550" s="62">
        <f t="shared" si="152"/>
        <v>0</v>
      </c>
      <c r="BZ550" s="63">
        <f t="shared" si="153"/>
        <v>0</v>
      </c>
      <c r="CA550" s="22">
        <f t="shared" si="154"/>
        <v>0</v>
      </c>
      <c r="CB550" s="23">
        <f t="shared" si="155"/>
        <v>0</v>
      </c>
      <c r="CC550" s="24">
        <f t="shared" si="156"/>
        <v>0</v>
      </c>
      <c r="CD550" s="64">
        <f t="shared" si="157"/>
        <v>-1</v>
      </c>
      <c r="CE550" s="30"/>
      <c r="CF550" s="64" t="e">
        <f t="shared" si="158"/>
        <v>#N/A</v>
      </c>
      <c r="CG550" s="65">
        <f t="shared" si="159"/>
        <v>1</v>
      </c>
      <c r="CH550" s="64">
        <f t="shared" si="160"/>
        <v>0</v>
      </c>
      <c r="CI550" s="66" t="e">
        <f>VLOOKUP(A550,[1]DATA!$A$6:$AI$331,34,0)</f>
        <v>#N/A</v>
      </c>
      <c r="CJ550" s="67" t="e">
        <f>VLOOKUP(A550,[2]CHAMCONG!A$7:CI$333,79,0)</f>
        <v>#N/A</v>
      </c>
      <c r="CK550" s="68" t="e">
        <f t="shared" si="161"/>
        <v>#N/A</v>
      </c>
    </row>
    <row r="551" spans="1:89" x14ac:dyDescent="0.25">
      <c r="A551" s="88"/>
      <c r="B551" s="70"/>
      <c r="C551" s="77"/>
      <c r="D551" s="84"/>
      <c r="E551" s="69"/>
      <c r="F551" s="69"/>
      <c r="G551" s="73"/>
      <c r="H551" s="73"/>
      <c r="I551" s="75"/>
      <c r="J551" s="75"/>
      <c r="K551" s="73"/>
      <c r="L551" s="73"/>
      <c r="M551" s="73"/>
      <c r="N551" s="73"/>
      <c r="O551" s="75"/>
      <c r="P551" s="75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62">
        <f t="shared" si="145"/>
        <v>0</v>
      </c>
      <c r="BR551" s="62">
        <f t="shared" si="146"/>
        <v>0</v>
      </c>
      <c r="BS551" s="62">
        <f t="shared" si="147"/>
        <v>0</v>
      </c>
      <c r="BT551" s="62">
        <f t="shared" si="148"/>
        <v>0</v>
      </c>
      <c r="BU551" s="62">
        <f t="shared" si="149"/>
        <v>0</v>
      </c>
      <c r="BV551" s="62"/>
      <c r="BW551" s="62">
        <f t="shared" si="150"/>
        <v>0</v>
      </c>
      <c r="BX551" s="62">
        <f t="shared" si="151"/>
        <v>0</v>
      </c>
      <c r="BY551" s="62">
        <f t="shared" si="152"/>
        <v>0</v>
      </c>
      <c r="BZ551" s="63">
        <f t="shared" si="153"/>
        <v>0</v>
      </c>
      <c r="CA551" s="22">
        <f t="shared" si="154"/>
        <v>0</v>
      </c>
      <c r="CB551" s="23">
        <f t="shared" si="155"/>
        <v>0</v>
      </c>
      <c r="CC551" s="24">
        <f t="shared" si="156"/>
        <v>0</v>
      </c>
      <c r="CD551" s="64">
        <f t="shared" si="157"/>
        <v>-1</v>
      </c>
      <c r="CE551" s="30"/>
      <c r="CF551" s="64" t="e">
        <f t="shared" si="158"/>
        <v>#N/A</v>
      </c>
      <c r="CG551" s="65">
        <f t="shared" si="159"/>
        <v>1</v>
      </c>
      <c r="CH551" s="64">
        <f t="shared" si="160"/>
        <v>0</v>
      </c>
      <c r="CI551" s="66" t="e">
        <f>VLOOKUP(A551,[1]DATA!$A$6:$AI$331,34,0)</f>
        <v>#N/A</v>
      </c>
      <c r="CJ551" s="67" t="e">
        <f>VLOOKUP(A551,[2]CHAMCONG!A$7:CI$333,79,0)</f>
        <v>#N/A</v>
      </c>
      <c r="CK551" s="68" t="e">
        <f t="shared" si="161"/>
        <v>#N/A</v>
      </c>
    </row>
    <row r="552" spans="1:89" x14ac:dyDescent="0.25">
      <c r="A552" s="88"/>
      <c r="B552" s="70"/>
      <c r="C552" s="77"/>
      <c r="D552" s="84"/>
      <c r="E552" s="69"/>
      <c r="F552" s="69"/>
      <c r="G552" s="73"/>
      <c r="H552" s="73"/>
      <c r="I552" s="75"/>
      <c r="J552" s="75"/>
      <c r="K552" s="73"/>
      <c r="L552" s="73"/>
      <c r="M552" s="73"/>
      <c r="N552" s="73"/>
      <c r="O552" s="75"/>
      <c r="P552" s="75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62">
        <f t="shared" si="145"/>
        <v>0</v>
      </c>
      <c r="BR552" s="62">
        <f t="shared" si="146"/>
        <v>0</v>
      </c>
      <c r="BS552" s="62">
        <f t="shared" si="147"/>
        <v>0</v>
      </c>
      <c r="BT552" s="62">
        <f t="shared" si="148"/>
        <v>0</v>
      </c>
      <c r="BU552" s="62">
        <f t="shared" si="149"/>
        <v>0</v>
      </c>
      <c r="BV552" s="62"/>
      <c r="BW552" s="62">
        <f t="shared" si="150"/>
        <v>0</v>
      </c>
      <c r="BX552" s="62">
        <f t="shared" si="151"/>
        <v>0</v>
      </c>
      <c r="BY552" s="62">
        <f t="shared" si="152"/>
        <v>0</v>
      </c>
      <c r="BZ552" s="63">
        <f t="shared" si="153"/>
        <v>0</v>
      </c>
      <c r="CA552" s="22">
        <f t="shared" si="154"/>
        <v>0</v>
      </c>
      <c r="CB552" s="23">
        <f t="shared" si="155"/>
        <v>0</v>
      </c>
      <c r="CC552" s="24">
        <f t="shared" si="156"/>
        <v>0</v>
      </c>
      <c r="CD552" s="64">
        <f t="shared" si="157"/>
        <v>-1</v>
      </c>
      <c r="CE552" s="30"/>
      <c r="CF552" s="64" t="e">
        <f t="shared" si="158"/>
        <v>#N/A</v>
      </c>
      <c r="CG552" s="65">
        <f t="shared" si="159"/>
        <v>1</v>
      </c>
      <c r="CH552" s="64">
        <f t="shared" si="160"/>
        <v>0</v>
      </c>
      <c r="CI552" s="66" t="e">
        <f>VLOOKUP(A552,[1]DATA!$A$6:$AI$331,34,0)</f>
        <v>#N/A</v>
      </c>
      <c r="CJ552" s="67" t="e">
        <f>VLOOKUP(A552,[2]CHAMCONG!A$7:CI$333,79,0)</f>
        <v>#N/A</v>
      </c>
      <c r="CK552" s="68" t="e">
        <f t="shared" si="161"/>
        <v>#N/A</v>
      </c>
    </row>
    <row r="553" spans="1:89" x14ac:dyDescent="0.25">
      <c r="A553" s="88"/>
      <c r="B553" s="70"/>
      <c r="C553" s="77"/>
      <c r="D553" s="84"/>
      <c r="E553" s="69"/>
      <c r="F553" s="69"/>
      <c r="G553" s="73"/>
      <c r="H553" s="73"/>
      <c r="I553" s="75"/>
      <c r="J553" s="75"/>
      <c r="K553" s="73"/>
      <c r="L553" s="73"/>
      <c r="M553" s="73"/>
      <c r="N553" s="73"/>
      <c r="O553" s="75"/>
      <c r="P553" s="75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62">
        <f t="shared" si="145"/>
        <v>0</v>
      </c>
      <c r="BR553" s="62">
        <f t="shared" si="146"/>
        <v>0</v>
      </c>
      <c r="BS553" s="62">
        <f t="shared" si="147"/>
        <v>0</v>
      </c>
      <c r="BT553" s="62">
        <f t="shared" si="148"/>
        <v>0</v>
      </c>
      <c r="BU553" s="62">
        <f t="shared" si="149"/>
        <v>0</v>
      </c>
      <c r="BV553" s="62"/>
      <c r="BW553" s="62">
        <f t="shared" si="150"/>
        <v>0</v>
      </c>
      <c r="BX553" s="62">
        <f t="shared" si="151"/>
        <v>0</v>
      </c>
      <c r="BY553" s="62">
        <f t="shared" si="152"/>
        <v>0</v>
      </c>
      <c r="BZ553" s="63">
        <f t="shared" si="153"/>
        <v>0</v>
      </c>
      <c r="CA553" s="22">
        <f t="shared" si="154"/>
        <v>0</v>
      </c>
      <c r="CB553" s="23">
        <f t="shared" si="155"/>
        <v>0</v>
      </c>
      <c r="CC553" s="24">
        <f t="shared" si="156"/>
        <v>0</v>
      </c>
      <c r="CD553" s="64">
        <f t="shared" si="157"/>
        <v>-1</v>
      </c>
      <c r="CE553" s="30"/>
      <c r="CF553" s="64" t="e">
        <f t="shared" si="158"/>
        <v>#N/A</v>
      </c>
      <c r="CG553" s="65">
        <f t="shared" si="159"/>
        <v>1</v>
      </c>
      <c r="CH553" s="64">
        <f t="shared" si="160"/>
        <v>0</v>
      </c>
      <c r="CI553" s="66" t="e">
        <f>VLOOKUP(A553,[1]DATA!$A$6:$AI$331,34,0)</f>
        <v>#N/A</v>
      </c>
      <c r="CJ553" s="67" t="e">
        <f>VLOOKUP(A553,[2]CHAMCONG!A$7:CI$333,79,0)</f>
        <v>#N/A</v>
      </c>
      <c r="CK553" s="68" t="e">
        <f t="shared" si="161"/>
        <v>#N/A</v>
      </c>
    </row>
    <row r="554" spans="1:89" x14ac:dyDescent="0.25">
      <c r="A554" s="88"/>
      <c r="B554" s="70"/>
      <c r="C554" s="77"/>
      <c r="D554" s="84"/>
      <c r="E554" s="69"/>
      <c r="F554" s="69"/>
      <c r="G554" s="73"/>
      <c r="H554" s="73"/>
      <c r="I554" s="75"/>
      <c r="J554" s="75"/>
      <c r="K554" s="73"/>
      <c r="L554" s="73"/>
      <c r="M554" s="73"/>
      <c r="N554" s="73"/>
      <c r="O554" s="75"/>
      <c r="P554" s="75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62">
        <f t="shared" si="145"/>
        <v>0</v>
      </c>
      <c r="BR554" s="62">
        <f t="shared" si="146"/>
        <v>0</v>
      </c>
      <c r="BS554" s="62">
        <f t="shared" si="147"/>
        <v>0</v>
      </c>
      <c r="BT554" s="62">
        <f t="shared" si="148"/>
        <v>0</v>
      </c>
      <c r="BU554" s="62">
        <f t="shared" si="149"/>
        <v>0</v>
      </c>
      <c r="BV554" s="62"/>
      <c r="BW554" s="62">
        <f t="shared" si="150"/>
        <v>0</v>
      </c>
      <c r="BX554" s="62">
        <f t="shared" si="151"/>
        <v>0</v>
      </c>
      <c r="BY554" s="62">
        <f t="shared" si="152"/>
        <v>0</v>
      </c>
      <c r="BZ554" s="63">
        <f t="shared" si="153"/>
        <v>0</v>
      </c>
      <c r="CA554" s="22">
        <f t="shared" si="154"/>
        <v>0</v>
      </c>
      <c r="CB554" s="23">
        <f t="shared" si="155"/>
        <v>0</v>
      </c>
      <c r="CC554" s="24">
        <f t="shared" si="156"/>
        <v>0</v>
      </c>
      <c r="CD554" s="64">
        <f t="shared" si="157"/>
        <v>-1</v>
      </c>
      <c r="CE554" s="30"/>
      <c r="CF554" s="64" t="e">
        <f t="shared" si="158"/>
        <v>#N/A</v>
      </c>
      <c r="CG554" s="65">
        <f t="shared" si="159"/>
        <v>1</v>
      </c>
      <c r="CH554" s="64">
        <f t="shared" si="160"/>
        <v>0</v>
      </c>
      <c r="CI554" s="66" t="e">
        <f>VLOOKUP(A554,[1]DATA!$A$6:$AI$331,34,0)</f>
        <v>#N/A</v>
      </c>
      <c r="CJ554" s="67" t="e">
        <f>VLOOKUP(A554,[2]CHAMCONG!A$7:CI$333,79,0)</f>
        <v>#N/A</v>
      </c>
      <c r="CK554" s="68" t="e">
        <f t="shared" si="161"/>
        <v>#N/A</v>
      </c>
    </row>
    <row r="555" spans="1:89" x14ac:dyDescent="0.25">
      <c r="A555" s="88"/>
      <c r="B555" s="70"/>
      <c r="C555" s="77"/>
      <c r="D555" s="84"/>
      <c r="E555" s="69"/>
      <c r="F555" s="69"/>
      <c r="G555" s="73"/>
      <c r="H555" s="73"/>
      <c r="I555" s="75"/>
      <c r="J555" s="75"/>
      <c r="K555" s="73"/>
      <c r="L555" s="73"/>
      <c r="M555" s="73"/>
      <c r="N555" s="73"/>
      <c r="O555" s="75"/>
      <c r="P555" s="75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62">
        <f t="shared" si="145"/>
        <v>0</v>
      </c>
      <c r="BR555" s="62">
        <f t="shared" si="146"/>
        <v>0</v>
      </c>
      <c r="BS555" s="62">
        <f t="shared" si="147"/>
        <v>0</v>
      </c>
      <c r="BT555" s="62">
        <f t="shared" si="148"/>
        <v>0</v>
      </c>
      <c r="BU555" s="62">
        <f t="shared" si="149"/>
        <v>0</v>
      </c>
      <c r="BV555" s="62"/>
      <c r="BW555" s="62">
        <f t="shared" si="150"/>
        <v>0</v>
      </c>
      <c r="BX555" s="62">
        <f t="shared" si="151"/>
        <v>0</v>
      </c>
      <c r="BY555" s="62">
        <f t="shared" si="152"/>
        <v>0</v>
      </c>
      <c r="BZ555" s="63">
        <f t="shared" si="153"/>
        <v>0</v>
      </c>
      <c r="CA555" s="22">
        <f t="shared" si="154"/>
        <v>0</v>
      </c>
      <c r="CB555" s="23">
        <f t="shared" si="155"/>
        <v>0</v>
      </c>
      <c r="CC555" s="24">
        <f t="shared" si="156"/>
        <v>0</v>
      </c>
      <c r="CD555" s="64">
        <f t="shared" si="157"/>
        <v>-1</v>
      </c>
      <c r="CE555" s="30"/>
      <c r="CF555" s="64" t="e">
        <f t="shared" si="158"/>
        <v>#N/A</v>
      </c>
      <c r="CG555" s="65">
        <f t="shared" si="159"/>
        <v>1</v>
      </c>
      <c r="CH555" s="64">
        <f t="shared" si="160"/>
        <v>0</v>
      </c>
      <c r="CI555" s="66" t="e">
        <f>VLOOKUP(A555,[1]DATA!$A$6:$AI$331,34,0)</f>
        <v>#N/A</v>
      </c>
      <c r="CJ555" s="67" t="e">
        <f>VLOOKUP(A555,[2]CHAMCONG!A$7:CI$333,79,0)</f>
        <v>#N/A</v>
      </c>
      <c r="CK555" s="68" t="e">
        <f t="shared" si="161"/>
        <v>#N/A</v>
      </c>
    </row>
    <row r="556" spans="1:89" x14ac:dyDescent="0.25">
      <c r="A556" s="88"/>
      <c r="B556" s="70"/>
      <c r="C556" s="77"/>
      <c r="D556" s="84"/>
      <c r="E556" s="69"/>
      <c r="F556" s="69"/>
      <c r="G556" s="73"/>
      <c r="H556" s="73"/>
      <c r="I556" s="75"/>
      <c r="J556" s="75"/>
      <c r="K556" s="73"/>
      <c r="L556" s="73"/>
      <c r="M556" s="73"/>
      <c r="N556" s="73"/>
      <c r="O556" s="75"/>
      <c r="P556" s="75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62">
        <f t="shared" si="145"/>
        <v>0</v>
      </c>
      <c r="BR556" s="62">
        <f t="shared" si="146"/>
        <v>0</v>
      </c>
      <c r="BS556" s="62">
        <f t="shared" si="147"/>
        <v>0</v>
      </c>
      <c r="BT556" s="62">
        <f t="shared" si="148"/>
        <v>0</v>
      </c>
      <c r="BU556" s="62">
        <f t="shared" si="149"/>
        <v>0</v>
      </c>
      <c r="BV556" s="62"/>
      <c r="BW556" s="62">
        <f t="shared" si="150"/>
        <v>0</v>
      </c>
      <c r="BX556" s="62">
        <f t="shared" si="151"/>
        <v>0</v>
      </c>
      <c r="BY556" s="62">
        <f t="shared" si="152"/>
        <v>0</v>
      </c>
      <c r="BZ556" s="63">
        <f t="shared" si="153"/>
        <v>0</v>
      </c>
      <c r="CA556" s="22">
        <f t="shared" si="154"/>
        <v>0</v>
      </c>
      <c r="CB556" s="23">
        <f t="shared" si="155"/>
        <v>0</v>
      </c>
      <c r="CC556" s="24">
        <f t="shared" si="156"/>
        <v>0</v>
      </c>
      <c r="CD556" s="64">
        <f t="shared" si="157"/>
        <v>-1</v>
      </c>
      <c r="CE556" s="30"/>
      <c r="CF556" s="64" t="e">
        <f t="shared" si="158"/>
        <v>#N/A</v>
      </c>
      <c r="CG556" s="65">
        <f t="shared" si="159"/>
        <v>1</v>
      </c>
      <c r="CH556" s="64">
        <f t="shared" si="160"/>
        <v>0</v>
      </c>
      <c r="CI556" s="66" t="e">
        <f>VLOOKUP(A556,[1]DATA!$A$6:$AI$331,34,0)</f>
        <v>#N/A</v>
      </c>
      <c r="CJ556" s="67" t="e">
        <f>VLOOKUP(A556,[2]CHAMCONG!A$7:CI$333,79,0)</f>
        <v>#N/A</v>
      </c>
      <c r="CK556" s="68" t="e">
        <f t="shared" si="161"/>
        <v>#N/A</v>
      </c>
    </row>
    <row r="557" spans="1:89" x14ac:dyDescent="0.25">
      <c r="A557" s="88"/>
      <c r="B557" s="70"/>
      <c r="C557" s="77"/>
      <c r="D557" s="84"/>
      <c r="E557" s="69"/>
      <c r="F557" s="69"/>
      <c r="G557" s="73"/>
      <c r="H557" s="73"/>
      <c r="I557" s="75"/>
      <c r="J557" s="75"/>
      <c r="K557" s="73"/>
      <c r="L557" s="73"/>
      <c r="M557" s="73"/>
      <c r="N557" s="73"/>
      <c r="O557" s="75"/>
      <c r="P557" s="75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62">
        <f t="shared" si="145"/>
        <v>0</v>
      </c>
      <c r="BR557" s="62">
        <f t="shared" si="146"/>
        <v>0</v>
      </c>
      <c r="BS557" s="62">
        <f t="shared" si="147"/>
        <v>0</v>
      </c>
      <c r="BT557" s="62">
        <f t="shared" si="148"/>
        <v>0</v>
      </c>
      <c r="BU557" s="62">
        <f t="shared" si="149"/>
        <v>0</v>
      </c>
      <c r="BV557" s="62"/>
      <c r="BW557" s="62">
        <f t="shared" si="150"/>
        <v>0</v>
      </c>
      <c r="BX557" s="62">
        <f t="shared" si="151"/>
        <v>0</v>
      </c>
      <c r="BY557" s="62">
        <f t="shared" si="152"/>
        <v>0</v>
      </c>
      <c r="BZ557" s="63">
        <f t="shared" si="153"/>
        <v>0</v>
      </c>
      <c r="CA557" s="22">
        <f t="shared" si="154"/>
        <v>0</v>
      </c>
      <c r="CB557" s="23">
        <f t="shared" si="155"/>
        <v>0</v>
      </c>
      <c r="CC557" s="24">
        <f t="shared" si="156"/>
        <v>0</v>
      </c>
      <c r="CD557" s="64">
        <f t="shared" si="157"/>
        <v>-1</v>
      </c>
      <c r="CE557" s="30"/>
      <c r="CF557" s="64" t="e">
        <f t="shared" si="158"/>
        <v>#N/A</v>
      </c>
      <c r="CG557" s="65">
        <f t="shared" si="159"/>
        <v>1</v>
      </c>
      <c r="CH557" s="64">
        <f t="shared" si="160"/>
        <v>0</v>
      </c>
      <c r="CI557" s="66" t="e">
        <f>VLOOKUP(A557,[1]DATA!$A$6:$AI$331,34,0)</f>
        <v>#N/A</v>
      </c>
      <c r="CJ557" s="67" t="e">
        <f>VLOOKUP(A557,[2]CHAMCONG!A$7:CI$333,79,0)</f>
        <v>#N/A</v>
      </c>
      <c r="CK557" s="68" t="e">
        <f t="shared" si="161"/>
        <v>#N/A</v>
      </c>
    </row>
    <row r="558" spans="1:89" x14ac:dyDescent="0.25">
      <c r="A558" s="88"/>
      <c r="B558" s="70"/>
      <c r="C558" s="77"/>
      <c r="D558" s="84"/>
      <c r="E558" s="69"/>
      <c r="F558" s="69"/>
      <c r="G558" s="73"/>
      <c r="H558" s="73"/>
      <c r="I558" s="75"/>
      <c r="J558" s="75"/>
      <c r="K558" s="73"/>
      <c r="L558" s="73"/>
      <c r="M558" s="73"/>
      <c r="N558" s="73"/>
      <c r="O558" s="75"/>
      <c r="P558" s="75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62">
        <f t="shared" si="145"/>
        <v>0</v>
      </c>
      <c r="BR558" s="62">
        <f t="shared" si="146"/>
        <v>0</v>
      </c>
      <c r="BS558" s="62">
        <f t="shared" si="147"/>
        <v>0</v>
      </c>
      <c r="BT558" s="62">
        <f t="shared" si="148"/>
        <v>0</v>
      </c>
      <c r="BU558" s="62">
        <f t="shared" si="149"/>
        <v>0</v>
      </c>
      <c r="BV558" s="62"/>
      <c r="BW558" s="62">
        <f t="shared" si="150"/>
        <v>0</v>
      </c>
      <c r="BX558" s="62">
        <f t="shared" si="151"/>
        <v>0</v>
      </c>
      <c r="BY558" s="62">
        <f t="shared" si="152"/>
        <v>0</v>
      </c>
      <c r="BZ558" s="63">
        <f t="shared" si="153"/>
        <v>0</v>
      </c>
      <c r="CA558" s="22">
        <f t="shared" si="154"/>
        <v>0</v>
      </c>
      <c r="CB558" s="23">
        <f t="shared" si="155"/>
        <v>0</v>
      </c>
      <c r="CC558" s="24">
        <f t="shared" si="156"/>
        <v>0</v>
      </c>
      <c r="CD558" s="64">
        <f t="shared" si="157"/>
        <v>-1</v>
      </c>
      <c r="CE558" s="30"/>
      <c r="CF558" s="64" t="e">
        <f t="shared" si="158"/>
        <v>#N/A</v>
      </c>
      <c r="CG558" s="65">
        <f t="shared" si="159"/>
        <v>1</v>
      </c>
      <c r="CH558" s="64">
        <f t="shared" si="160"/>
        <v>0</v>
      </c>
      <c r="CI558" s="66" t="e">
        <f>VLOOKUP(A558,[1]DATA!$A$6:$AI$331,34,0)</f>
        <v>#N/A</v>
      </c>
      <c r="CJ558" s="67" t="e">
        <f>VLOOKUP(A558,[2]CHAMCONG!A$7:CI$333,79,0)</f>
        <v>#N/A</v>
      </c>
      <c r="CK558" s="68" t="e">
        <f t="shared" si="161"/>
        <v>#N/A</v>
      </c>
    </row>
    <row r="559" spans="1:89" x14ac:dyDescent="0.25">
      <c r="A559" s="88"/>
      <c r="B559" s="70"/>
      <c r="C559" s="77"/>
      <c r="D559" s="84"/>
      <c r="E559" s="69"/>
      <c r="F559" s="69"/>
      <c r="G559" s="73"/>
      <c r="H559" s="73"/>
      <c r="I559" s="75"/>
      <c r="J559" s="75"/>
      <c r="K559" s="73"/>
      <c r="L559" s="73"/>
      <c r="M559" s="73"/>
      <c r="N559" s="73"/>
      <c r="O559" s="75"/>
      <c r="P559" s="75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62">
        <f t="shared" si="145"/>
        <v>0</v>
      </c>
      <c r="BR559" s="62">
        <f t="shared" si="146"/>
        <v>0</v>
      </c>
      <c r="BS559" s="62">
        <f t="shared" si="147"/>
        <v>0</v>
      </c>
      <c r="BT559" s="62">
        <f t="shared" si="148"/>
        <v>0</v>
      </c>
      <c r="BU559" s="62">
        <f t="shared" si="149"/>
        <v>0</v>
      </c>
      <c r="BV559" s="62"/>
      <c r="BW559" s="62">
        <f t="shared" si="150"/>
        <v>0</v>
      </c>
      <c r="BX559" s="62">
        <f t="shared" si="151"/>
        <v>0</v>
      </c>
      <c r="BY559" s="62">
        <f t="shared" si="152"/>
        <v>0</v>
      </c>
      <c r="BZ559" s="63">
        <f t="shared" si="153"/>
        <v>0</v>
      </c>
      <c r="CA559" s="22">
        <f t="shared" si="154"/>
        <v>0</v>
      </c>
      <c r="CB559" s="23">
        <f t="shared" si="155"/>
        <v>0</v>
      </c>
      <c r="CC559" s="24">
        <f t="shared" si="156"/>
        <v>0</v>
      </c>
      <c r="CD559" s="64">
        <f t="shared" si="157"/>
        <v>-1</v>
      </c>
      <c r="CE559" s="30"/>
      <c r="CF559" s="64" t="e">
        <f t="shared" si="158"/>
        <v>#N/A</v>
      </c>
      <c r="CG559" s="65">
        <f t="shared" si="159"/>
        <v>1</v>
      </c>
      <c r="CH559" s="64">
        <f t="shared" si="160"/>
        <v>0</v>
      </c>
      <c r="CI559" s="66" t="e">
        <f>VLOOKUP(A559,[1]DATA!$A$6:$AI$331,34,0)</f>
        <v>#N/A</v>
      </c>
      <c r="CJ559" s="67" t="e">
        <f>VLOOKUP(A559,[2]CHAMCONG!A$7:CI$333,79,0)</f>
        <v>#N/A</v>
      </c>
      <c r="CK559" s="68" t="e">
        <f t="shared" si="161"/>
        <v>#N/A</v>
      </c>
    </row>
    <row r="560" spans="1:89" x14ac:dyDescent="0.25">
      <c r="A560" s="88"/>
      <c r="B560" s="70"/>
      <c r="C560" s="77"/>
      <c r="D560" s="84"/>
      <c r="E560" s="69"/>
      <c r="F560" s="69"/>
      <c r="G560" s="73"/>
      <c r="H560" s="73"/>
      <c r="I560" s="75"/>
      <c r="J560" s="75"/>
      <c r="K560" s="73"/>
      <c r="L560" s="73"/>
      <c r="M560" s="73"/>
      <c r="N560" s="73"/>
      <c r="O560" s="75"/>
      <c r="P560" s="75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62">
        <f t="shared" si="145"/>
        <v>0</v>
      </c>
      <c r="BR560" s="62">
        <f t="shared" si="146"/>
        <v>0</v>
      </c>
      <c r="BS560" s="62">
        <f t="shared" si="147"/>
        <v>0</v>
      </c>
      <c r="BT560" s="62">
        <f t="shared" si="148"/>
        <v>0</v>
      </c>
      <c r="BU560" s="62">
        <f t="shared" si="149"/>
        <v>0</v>
      </c>
      <c r="BV560" s="62"/>
      <c r="BW560" s="62">
        <f t="shared" si="150"/>
        <v>0</v>
      </c>
      <c r="BX560" s="62">
        <f t="shared" si="151"/>
        <v>0</v>
      </c>
      <c r="BY560" s="62">
        <f t="shared" si="152"/>
        <v>0</v>
      </c>
      <c r="BZ560" s="63">
        <f t="shared" si="153"/>
        <v>0</v>
      </c>
      <c r="CA560" s="22">
        <f t="shared" si="154"/>
        <v>0</v>
      </c>
      <c r="CB560" s="23">
        <f t="shared" si="155"/>
        <v>0</v>
      </c>
      <c r="CC560" s="24">
        <f t="shared" si="156"/>
        <v>0</v>
      </c>
      <c r="CD560" s="64">
        <f t="shared" si="157"/>
        <v>-1</v>
      </c>
      <c r="CE560" s="30"/>
      <c r="CF560" s="64" t="e">
        <f t="shared" si="158"/>
        <v>#N/A</v>
      </c>
      <c r="CG560" s="65">
        <f t="shared" si="159"/>
        <v>1</v>
      </c>
      <c r="CH560" s="64">
        <f t="shared" si="160"/>
        <v>0</v>
      </c>
      <c r="CI560" s="66" t="e">
        <f>VLOOKUP(A560,[1]DATA!$A$6:$AI$331,34,0)</f>
        <v>#N/A</v>
      </c>
      <c r="CJ560" s="67" t="e">
        <f>VLOOKUP(A560,[2]CHAMCONG!A$7:CI$333,79,0)</f>
        <v>#N/A</v>
      </c>
      <c r="CK560" s="68" t="e">
        <f t="shared" si="161"/>
        <v>#N/A</v>
      </c>
    </row>
    <row r="561" spans="1:89" x14ac:dyDescent="0.25">
      <c r="A561" s="88"/>
      <c r="B561" s="70"/>
      <c r="C561" s="77"/>
      <c r="D561" s="84"/>
      <c r="E561" s="69"/>
      <c r="F561" s="69"/>
      <c r="G561" s="73"/>
      <c r="H561" s="73"/>
      <c r="I561" s="75"/>
      <c r="J561" s="75"/>
      <c r="K561" s="73"/>
      <c r="L561" s="73"/>
      <c r="M561" s="73"/>
      <c r="N561" s="73"/>
      <c r="O561" s="75"/>
      <c r="P561" s="75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62">
        <f t="shared" si="145"/>
        <v>0</v>
      </c>
      <c r="BR561" s="62">
        <f t="shared" si="146"/>
        <v>0</v>
      </c>
      <c r="BS561" s="62">
        <f t="shared" si="147"/>
        <v>0</v>
      </c>
      <c r="BT561" s="62">
        <f t="shared" si="148"/>
        <v>0</v>
      </c>
      <c r="BU561" s="62">
        <f t="shared" si="149"/>
        <v>0</v>
      </c>
      <c r="BV561" s="62"/>
      <c r="BW561" s="62">
        <f t="shared" si="150"/>
        <v>0</v>
      </c>
      <c r="BX561" s="62">
        <f t="shared" si="151"/>
        <v>0</v>
      </c>
      <c r="BY561" s="62">
        <f t="shared" si="152"/>
        <v>0</v>
      </c>
      <c r="BZ561" s="63">
        <f t="shared" si="153"/>
        <v>0</v>
      </c>
      <c r="CA561" s="22">
        <f t="shared" si="154"/>
        <v>0</v>
      </c>
      <c r="CB561" s="23">
        <f t="shared" si="155"/>
        <v>0</v>
      </c>
      <c r="CC561" s="24">
        <f t="shared" si="156"/>
        <v>0</v>
      </c>
      <c r="CD561" s="64">
        <f t="shared" si="157"/>
        <v>-1</v>
      </c>
      <c r="CE561" s="30"/>
      <c r="CF561" s="64" t="e">
        <f t="shared" si="158"/>
        <v>#N/A</v>
      </c>
      <c r="CG561" s="65">
        <f t="shared" si="159"/>
        <v>1</v>
      </c>
      <c r="CH561" s="64">
        <f t="shared" si="160"/>
        <v>0</v>
      </c>
      <c r="CI561" s="66" t="e">
        <f>VLOOKUP(A561,[1]DATA!$A$6:$AI$331,34,0)</f>
        <v>#N/A</v>
      </c>
      <c r="CJ561" s="67" t="e">
        <f>VLOOKUP(A561,[2]CHAMCONG!A$7:CI$333,79,0)</f>
        <v>#N/A</v>
      </c>
      <c r="CK561" s="68" t="e">
        <f t="shared" si="161"/>
        <v>#N/A</v>
      </c>
    </row>
    <row r="562" spans="1:89" x14ac:dyDescent="0.25">
      <c r="A562" s="88"/>
      <c r="B562" s="70"/>
      <c r="C562" s="77"/>
      <c r="D562" s="84"/>
      <c r="E562" s="69"/>
      <c r="F562" s="69"/>
      <c r="G562" s="73"/>
      <c r="H562" s="73"/>
      <c r="I562" s="75"/>
      <c r="J562" s="75"/>
      <c r="K562" s="73"/>
      <c r="L562" s="73"/>
      <c r="M562" s="73"/>
      <c r="N562" s="73"/>
      <c r="O562" s="75"/>
      <c r="P562" s="75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62">
        <f t="shared" si="145"/>
        <v>0</v>
      </c>
      <c r="BR562" s="62">
        <f t="shared" si="146"/>
        <v>0</v>
      </c>
      <c r="BS562" s="62">
        <f t="shared" si="147"/>
        <v>0</v>
      </c>
      <c r="BT562" s="62">
        <f t="shared" si="148"/>
        <v>0</v>
      </c>
      <c r="BU562" s="62">
        <f t="shared" si="149"/>
        <v>0</v>
      </c>
      <c r="BV562" s="62"/>
      <c r="BW562" s="62">
        <f t="shared" si="150"/>
        <v>0</v>
      </c>
      <c r="BX562" s="62">
        <f t="shared" si="151"/>
        <v>0</v>
      </c>
      <c r="BY562" s="62">
        <f t="shared" si="152"/>
        <v>0</v>
      </c>
      <c r="BZ562" s="63">
        <f t="shared" si="153"/>
        <v>0</v>
      </c>
      <c r="CA562" s="22">
        <f t="shared" si="154"/>
        <v>0</v>
      </c>
      <c r="CB562" s="23">
        <f t="shared" si="155"/>
        <v>0</v>
      </c>
      <c r="CC562" s="24">
        <f t="shared" si="156"/>
        <v>0</v>
      </c>
      <c r="CD562" s="64">
        <f t="shared" si="157"/>
        <v>-1</v>
      </c>
      <c r="CE562" s="30"/>
      <c r="CF562" s="64" t="e">
        <f t="shared" si="158"/>
        <v>#N/A</v>
      </c>
      <c r="CG562" s="65">
        <f t="shared" si="159"/>
        <v>1</v>
      </c>
      <c r="CH562" s="64">
        <f t="shared" si="160"/>
        <v>0</v>
      </c>
      <c r="CI562" s="66" t="e">
        <f>VLOOKUP(A562,[1]DATA!$A$6:$AI$331,34,0)</f>
        <v>#N/A</v>
      </c>
      <c r="CJ562" s="67" t="e">
        <f>VLOOKUP(A562,[2]CHAMCONG!A$7:CI$333,79,0)</f>
        <v>#N/A</v>
      </c>
      <c r="CK562" s="68" t="e">
        <f t="shared" si="161"/>
        <v>#N/A</v>
      </c>
    </row>
    <row r="563" spans="1:89" x14ac:dyDescent="0.25">
      <c r="A563" s="88"/>
      <c r="B563" s="70"/>
      <c r="C563" s="77"/>
      <c r="D563" s="84"/>
      <c r="E563" s="69"/>
      <c r="F563" s="69"/>
      <c r="G563" s="73"/>
      <c r="H563" s="73"/>
      <c r="I563" s="75"/>
      <c r="J563" s="75"/>
      <c r="K563" s="73"/>
      <c r="L563" s="73"/>
      <c r="M563" s="73"/>
      <c r="N563" s="73"/>
      <c r="O563" s="75"/>
      <c r="P563" s="75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62">
        <f t="shared" si="145"/>
        <v>0</v>
      </c>
      <c r="BR563" s="62">
        <f t="shared" si="146"/>
        <v>0</v>
      </c>
      <c r="BS563" s="62">
        <f t="shared" si="147"/>
        <v>0</v>
      </c>
      <c r="BT563" s="62">
        <f t="shared" si="148"/>
        <v>0</v>
      </c>
      <c r="BU563" s="62">
        <f t="shared" si="149"/>
        <v>0</v>
      </c>
      <c r="BV563" s="62"/>
      <c r="BW563" s="62">
        <f t="shared" si="150"/>
        <v>0</v>
      </c>
      <c r="BX563" s="62">
        <f t="shared" si="151"/>
        <v>0</v>
      </c>
      <c r="BY563" s="62">
        <f t="shared" si="152"/>
        <v>0</v>
      </c>
      <c r="BZ563" s="63">
        <f t="shared" si="153"/>
        <v>0</v>
      </c>
      <c r="CA563" s="22">
        <f t="shared" si="154"/>
        <v>0</v>
      </c>
      <c r="CB563" s="23">
        <f t="shared" si="155"/>
        <v>0</v>
      </c>
      <c r="CC563" s="24">
        <f t="shared" si="156"/>
        <v>0</v>
      </c>
      <c r="CD563" s="64">
        <f t="shared" si="157"/>
        <v>-1</v>
      </c>
      <c r="CE563" s="30"/>
      <c r="CF563" s="64" t="e">
        <f t="shared" si="158"/>
        <v>#N/A</v>
      </c>
      <c r="CG563" s="65">
        <f t="shared" si="159"/>
        <v>1</v>
      </c>
      <c r="CH563" s="64">
        <f t="shared" si="160"/>
        <v>0</v>
      </c>
      <c r="CI563" s="66" t="e">
        <f>VLOOKUP(A563,[1]DATA!$A$6:$AI$331,34,0)</f>
        <v>#N/A</v>
      </c>
      <c r="CJ563" s="67" t="e">
        <f>VLOOKUP(A563,[2]CHAMCONG!A$7:CI$333,79,0)</f>
        <v>#N/A</v>
      </c>
      <c r="CK563" s="68" t="e">
        <f t="shared" si="161"/>
        <v>#N/A</v>
      </c>
    </row>
    <row r="564" spans="1:89" x14ac:dyDescent="0.25">
      <c r="A564" s="88"/>
      <c r="B564" s="70"/>
      <c r="C564" s="77"/>
      <c r="D564" s="84"/>
      <c r="E564" s="69"/>
      <c r="F564" s="69"/>
      <c r="G564" s="73"/>
      <c r="H564" s="73"/>
      <c r="I564" s="75"/>
      <c r="J564" s="75"/>
      <c r="K564" s="73"/>
      <c r="L564" s="73"/>
      <c r="M564" s="73"/>
      <c r="N564" s="73"/>
      <c r="O564" s="75"/>
      <c r="P564" s="75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62">
        <f t="shared" si="145"/>
        <v>0</v>
      </c>
      <c r="BR564" s="62">
        <f t="shared" si="146"/>
        <v>0</v>
      </c>
      <c r="BS564" s="62">
        <f t="shared" si="147"/>
        <v>0</v>
      </c>
      <c r="BT564" s="62">
        <f t="shared" si="148"/>
        <v>0</v>
      </c>
      <c r="BU564" s="62">
        <f t="shared" si="149"/>
        <v>0</v>
      </c>
      <c r="BV564" s="62"/>
      <c r="BW564" s="62">
        <f t="shared" si="150"/>
        <v>0</v>
      </c>
      <c r="BX564" s="62">
        <f t="shared" si="151"/>
        <v>0</v>
      </c>
      <c r="BY564" s="62">
        <f t="shared" si="152"/>
        <v>0</v>
      </c>
      <c r="BZ564" s="63">
        <f t="shared" si="153"/>
        <v>0</v>
      </c>
      <c r="CA564" s="22">
        <f t="shared" si="154"/>
        <v>0</v>
      </c>
      <c r="CB564" s="23">
        <f t="shared" si="155"/>
        <v>0</v>
      </c>
      <c r="CC564" s="24">
        <f t="shared" si="156"/>
        <v>0</v>
      </c>
      <c r="CD564" s="64">
        <f t="shared" si="157"/>
        <v>-1</v>
      </c>
      <c r="CE564" s="30"/>
      <c r="CF564" s="64" t="e">
        <f t="shared" si="158"/>
        <v>#N/A</v>
      </c>
      <c r="CG564" s="65">
        <f t="shared" si="159"/>
        <v>1</v>
      </c>
      <c r="CH564" s="64">
        <f t="shared" si="160"/>
        <v>0</v>
      </c>
      <c r="CI564" s="66" t="e">
        <f>VLOOKUP(A564,[1]DATA!$A$6:$AI$331,34,0)</f>
        <v>#N/A</v>
      </c>
      <c r="CJ564" s="67" t="e">
        <f>VLOOKUP(A564,[2]CHAMCONG!A$7:CI$333,79,0)</f>
        <v>#N/A</v>
      </c>
      <c r="CK564" s="68" t="e">
        <f t="shared" si="161"/>
        <v>#N/A</v>
      </c>
    </row>
    <row r="565" spans="1:89" x14ac:dyDescent="0.25">
      <c r="A565" s="88"/>
      <c r="B565" s="70"/>
      <c r="C565" s="77"/>
      <c r="D565" s="84"/>
      <c r="E565" s="69"/>
      <c r="F565" s="69"/>
      <c r="G565" s="73"/>
      <c r="H565" s="73"/>
      <c r="I565" s="75"/>
      <c r="J565" s="75"/>
      <c r="K565" s="73"/>
      <c r="L565" s="73"/>
      <c r="M565" s="73"/>
      <c r="N565" s="73"/>
      <c r="O565" s="75"/>
      <c r="P565" s="75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62">
        <f t="shared" si="145"/>
        <v>0</v>
      </c>
      <c r="BR565" s="62">
        <f t="shared" si="146"/>
        <v>0</v>
      </c>
      <c r="BS565" s="62">
        <f t="shared" si="147"/>
        <v>0</v>
      </c>
      <c r="BT565" s="62">
        <f t="shared" si="148"/>
        <v>0</v>
      </c>
      <c r="BU565" s="62">
        <f t="shared" si="149"/>
        <v>0</v>
      </c>
      <c r="BV565" s="62"/>
      <c r="BW565" s="62">
        <f t="shared" si="150"/>
        <v>0</v>
      </c>
      <c r="BX565" s="62">
        <f t="shared" si="151"/>
        <v>0</v>
      </c>
      <c r="BY565" s="62">
        <f t="shared" si="152"/>
        <v>0</v>
      </c>
      <c r="BZ565" s="63">
        <f t="shared" si="153"/>
        <v>0</v>
      </c>
      <c r="CA565" s="22">
        <f t="shared" si="154"/>
        <v>0</v>
      </c>
      <c r="CB565" s="23">
        <f t="shared" si="155"/>
        <v>0</v>
      </c>
      <c r="CC565" s="24">
        <f t="shared" si="156"/>
        <v>0</v>
      </c>
      <c r="CD565" s="64">
        <f t="shared" si="157"/>
        <v>-1</v>
      </c>
      <c r="CE565" s="30"/>
      <c r="CF565" s="64" t="e">
        <f t="shared" si="158"/>
        <v>#N/A</v>
      </c>
      <c r="CG565" s="65">
        <f t="shared" si="159"/>
        <v>1</v>
      </c>
      <c r="CH565" s="64">
        <f t="shared" si="160"/>
        <v>0</v>
      </c>
      <c r="CI565" s="66" t="e">
        <f>VLOOKUP(A565,[1]DATA!$A$6:$AI$331,34,0)</f>
        <v>#N/A</v>
      </c>
      <c r="CJ565" s="67" t="e">
        <f>VLOOKUP(A565,[2]CHAMCONG!A$7:CI$333,79,0)</f>
        <v>#N/A</v>
      </c>
      <c r="CK565" s="68" t="e">
        <f t="shared" si="161"/>
        <v>#N/A</v>
      </c>
    </row>
    <row r="566" spans="1:89" x14ac:dyDescent="0.25">
      <c r="A566" s="88"/>
      <c r="B566" s="70"/>
      <c r="C566" s="77"/>
      <c r="D566" s="84"/>
      <c r="E566" s="69"/>
      <c r="F566" s="69"/>
      <c r="G566" s="73"/>
      <c r="H566" s="73"/>
      <c r="I566" s="75"/>
      <c r="J566" s="75"/>
      <c r="K566" s="73"/>
      <c r="L566" s="73"/>
      <c r="M566" s="73"/>
      <c r="N566" s="73"/>
      <c r="O566" s="75"/>
      <c r="P566" s="75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62">
        <f t="shared" si="145"/>
        <v>0</v>
      </c>
      <c r="BR566" s="62">
        <f t="shared" si="146"/>
        <v>0</v>
      </c>
      <c r="BS566" s="62">
        <f t="shared" si="147"/>
        <v>0</v>
      </c>
      <c r="BT566" s="62">
        <f t="shared" si="148"/>
        <v>0</v>
      </c>
      <c r="BU566" s="62">
        <f t="shared" si="149"/>
        <v>0</v>
      </c>
      <c r="BV566" s="62"/>
      <c r="BW566" s="62">
        <f t="shared" si="150"/>
        <v>0</v>
      </c>
      <c r="BX566" s="62">
        <f t="shared" si="151"/>
        <v>0</v>
      </c>
      <c r="BY566" s="62">
        <f t="shared" si="152"/>
        <v>0</v>
      </c>
      <c r="BZ566" s="63">
        <f t="shared" si="153"/>
        <v>0</v>
      </c>
      <c r="CA566" s="22">
        <f t="shared" si="154"/>
        <v>0</v>
      </c>
      <c r="CB566" s="23">
        <f t="shared" si="155"/>
        <v>0</v>
      </c>
      <c r="CC566" s="24">
        <f t="shared" si="156"/>
        <v>0</v>
      </c>
      <c r="CD566" s="64">
        <f t="shared" si="157"/>
        <v>-1</v>
      </c>
      <c r="CE566" s="30"/>
      <c r="CF566" s="64" t="e">
        <f t="shared" si="158"/>
        <v>#N/A</v>
      </c>
      <c r="CG566" s="65">
        <f t="shared" si="159"/>
        <v>1</v>
      </c>
      <c r="CH566" s="64">
        <f t="shared" si="160"/>
        <v>0</v>
      </c>
      <c r="CI566" s="66" t="e">
        <f>VLOOKUP(A566,[1]DATA!$A$6:$AI$331,34,0)</f>
        <v>#N/A</v>
      </c>
      <c r="CJ566" s="67" t="e">
        <f>VLOOKUP(A566,[2]CHAMCONG!A$7:CI$333,79,0)</f>
        <v>#N/A</v>
      </c>
      <c r="CK566" s="68" t="e">
        <f t="shared" si="161"/>
        <v>#N/A</v>
      </c>
    </row>
    <row r="567" spans="1:89" x14ac:dyDescent="0.25">
      <c r="A567" s="88"/>
      <c r="B567" s="70"/>
      <c r="C567" s="77"/>
      <c r="D567" s="84"/>
      <c r="E567" s="69"/>
      <c r="F567" s="69"/>
      <c r="G567" s="73"/>
      <c r="H567" s="73"/>
      <c r="I567" s="75"/>
      <c r="J567" s="75"/>
      <c r="K567" s="73"/>
      <c r="L567" s="73"/>
      <c r="M567" s="73"/>
      <c r="N567" s="73"/>
      <c r="O567" s="75"/>
      <c r="P567" s="75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62">
        <f t="shared" si="145"/>
        <v>0</v>
      </c>
      <c r="BR567" s="62">
        <f t="shared" si="146"/>
        <v>0</v>
      </c>
      <c r="BS567" s="62">
        <f t="shared" si="147"/>
        <v>0</v>
      </c>
      <c r="BT567" s="62">
        <f t="shared" si="148"/>
        <v>0</v>
      </c>
      <c r="BU567" s="62">
        <f t="shared" si="149"/>
        <v>0</v>
      </c>
      <c r="BV567" s="62"/>
      <c r="BW567" s="62">
        <f t="shared" si="150"/>
        <v>0</v>
      </c>
      <c r="BX567" s="62">
        <f t="shared" si="151"/>
        <v>0</v>
      </c>
      <c r="BY567" s="62">
        <f t="shared" si="152"/>
        <v>0</v>
      </c>
      <c r="BZ567" s="63">
        <f t="shared" si="153"/>
        <v>0</v>
      </c>
      <c r="CA567" s="22">
        <f t="shared" si="154"/>
        <v>0</v>
      </c>
      <c r="CB567" s="23">
        <f t="shared" si="155"/>
        <v>0</v>
      </c>
      <c r="CC567" s="24">
        <f t="shared" si="156"/>
        <v>0</v>
      </c>
      <c r="CD567" s="64">
        <f t="shared" si="157"/>
        <v>-1</v>
      </c>
      <c r="CE567" s="30"/>
      <c r="CF567" s="64" t="e">
        <f t="shared" si="158"/>
        <v>#N/A</v>
      </c>
      <c r="CG567" s="65">
        <f t="shared" si="159"/>
        <v>1</v>
      </c>
      <c r="CH567" s="64">
        <f t="shared" si="160"/>
        <v>0</v>
      </c>
      <c r="CI567" s="66" t="e">
        <f>VLOOKUP(A567,[1]DATA!$A$6:$AI$331,34,0)</f>
        <v>#N/A</v>
      </c>
      <c r="CJ567" s="67" t="e">
        <f>VLOOKUP(A567,[2]CHAMCONG!A$7:CI$333,79,0)</f>
        <v>#N/A</v>
      </c>
      <c r="CK567" s="68" t="e">
        <f t="shared" si="161"/>
        <v>#N/A</v>
      </c>
    </row>
    <row r="568" spans="1:89" x14ac:dyDescent="0.25">
      <c r="A568" s="88"/>
      <c r="B568" s="70"/>
      <c r="C568" s="77"/>
      <c r="D568" s="84"/>
      <c r="E568" s="69"/>
      <c r="F568" s="69"/>
      <c r="G568" s="73"/>
      <c r="H568" s="73"/>
      <c r="I568" s="75"/>
      <c r="J568" s="75"/>
      <c r="K568" s="73"/>
      <c r="L568" s="73"/>
      <c r="M568" s="73"/>
      <c r="N568" s="73"/>
      <c r="O568" s="75"/>
      <c r="P568" s="75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62">
        <f t="shared" si="145"/>
        <v>0</v>
      </c>
      <c r="BR568" s="62">
        <f t="shared" si="146"/>
        <v>0</v>
      </c>
      <c r="BS568" s="62">
        <f t="shared" si="147"/>
        <v>0</v>
      </c>
      <c r="BT568" s="62">
        <f t="shared" si="148"/>
        <v>0</v>
      </c>
      <c r="BU568" s="62">
        <f t="shared" si="149"/>
        <v>0</v>
      </c>
      <c r="BV568" s="62"/>
      <c r="BW568" s="62">
        <f t="shared" si="150"/>
        <v>0</v>
      </c>
      <c r="BX568" s="62">
        <f t="shared" si="151"/>
        <v>0</v>
      </c>
      <c r="BY568" s="62">
        <f t="shared" si="152"/>
        <v>0</v>
      </c>
      <c r="BZ568" s="63">
        <f t="shared" si="153"/>
        <v>0</v>
      </c>
      <c r="CA568" s="22">
        <f t="shared" si="154"/>
        <v>0</v>
      </c>
      <c r="CB568" s="23">
        <f t="shared" si="155"/>
        <v>0</v>
      </c>
      <c r="CC568" s="24">
        <f t="shared" si="156"/>
        <v>0</v>
      </c>
      <c r="CD568" s="64">
        <f t="shared" si="157"/>
        <v>-1</v>
      </c>
      <c r="CE568" s="30"/>
      <c r="CF568" s="64" t="e">
        <f t="shared" si="158"/>
        <v>#N/A</v>
      </c>
      <c r="CG568" s="65">
        <f t="shared" si="159"/>
        <v>1</v>
      </c>
      <c r="CH568" s="64">
        <f t="shared" si="160"/>
        <v>0</v>
      </c>
      <c r="CI568" s="66" t="e">
        <f>VLOOKUP(A568,[1]DATA!$A$6:$AI$331,34,0)</f>
        <v>#N/A</v>
      </c>
      <c r="CJ568" s="67" t="e">
        <f>VLOOKUP(A568,[2]CHAMCONG!A$7:CI$333,79,0)</f>
        <v>#N/A</v>
      </c>
      <c r="CK568" s="68" t="e">
        <f t="shared" si="161"/>
        <v>#N/A</v>
      </c>
    </row>
    <row r="569" spans="1:89" x14ac:dyDescent="0.25">
      <c r="A569" s="88"/>
      <c r="B569" s="70"/>
      <c r="C569" s="77"/>
      <c r="D569" s="84"/>
      <c r="E569" s="69"/>
      <c r="F569" s="69"/>
      <c r="G569" s="73"/>
      <c r="H569" s="73"/>
      <c r="I569" s="75"/>
      <c r="J569" s="75"/>
      <c r="K569" s="73"/>
      <c r="L569" s="73"/>
      <c r="M569" s="73"/>
      <c r="N569" s="73"/>
      <c r="O569" s="75"/>
      <c r="P569" s="75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62">
        <f t="shared" si="145"/>
        <v>0</v>
      </c>
      <c r="BR569" s="62">
        <f t="shared" si="146"/>
        <v>0</v>
      </c>
      <c r="BS569" s="62">
        <f t="shared" si="147"/>
        <v>0</v>
      </c>
      <c r="BT569" s="62">
        <f t="shared" si="148"/>
        <v>0</v>
      </c>
      <c r="BU569" s="62">
        <f t="shared" si="149"/>
        <v>0</v>
      </c>
      <c r="BV569" s="62"/>
      <c r="BW569" s="62">
        <f t="shared" si="150"/>
        <v>0</v>
      </c>
      <c r="BX569" s="62">
        <f t="shared" si="151"/>
        <v>0</v>
      </c>
      <c r="BY569" s="62">
        <f t="shared" si="152"/>
        <v>0</v>
      </c>
      <c r="BZ569" s="63">
        <f t="shared" si="153"/>
        <v>0</v>
      </c>
      <c r="CA569" s="22">
        <f t="shared" si="154"/>
        <v>0</v>
      </c>
      <c r="CB569" s="23">
        <f t="shared" si="155"/>
        <v>0</v>
      </c>
      <c r="CC569" s="24">
        <f t="shared" si="156"/>
        <v>0</v>
      </c>
      <c r="CD569" s="64">
        <f t="shared" si="157"/>
        <v>-1</v>
      </c>
      <c r="CE569" s="30"/>
      <c r="CF569" s="64" t="e">
        <f t="shared" si="158"/>
        <v>#N/A</v>
      </c>
      <c r="CG569" s="65">
        <f t="shared" si="159"/>
        <v>1</v>
      </c>
      <c r="CH569" s="64">
        <f t="shared" si="160"/>
        <v>0</v>
      </c>
      <c r="CI569" s="66" t="e">
        <f>VLOOKUP(A569,[1]DATA!$A$6:$AI$331,34,0)</f>
        <v>#N/A</v>
      </c>
      <c r="CJ569" s="67" t="e">
        <f>VLOOKUP(A569,[2]CHAMCONG!A$7:CI$333,79,0)</f>
        <v>#N/A</v>
      </c>
      <c r="CK569" s="68" t="e">
        <f t="shared" si="161"/>
        <v>#N/A</v>
      </c>
    </row>
    <row r="570" spans="1:89" x14ac:dyDescent="0.25">
      <c r="A570" s="88"/>
      <c r="B570" s="70"/>
      <c r="C570" s="77"/>
      <c r="D570" s="84"/>
      <c r="E570" s="69"/>
      <c r="F570" s="69"/>
      <c r="G570" s="73"/>
      <c r="H570" s="73"/>
      <c r="I570" s="75"/>
      <c r="J570" s="75"/>
      <c r="K570" s="73"/>
      <c r="L570" s="73"/>
      <c r="M570" s="73"/>
      <c r="N570" s="73"/>
      <c r="O570" s="75"/>
      <c r="P570" s="75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62">
        <f t="shared" si="145"/>
        <v>0</v>
      </c>
      <c r="BR570" s="62">
        <f t="shared" si="146"/>
        <v>0</v>
      </c>
      <c r="BS570" s="62">
        <f t="shared" si="147"/>
        <v>0</v>
      </c>
      <c r="BT570" s="62">
        <f t="shared" si="148"/>
        <v>0</v>
      </c>
      <c r="BU570" s="62">
        <f t="shared" si="149"/>
        <v>0</v>
      </c>
      <c r="BV570" s="62"/>
      <c r="BW570" s="62">
        <f t="shared" si="150"/>
        <v>0</v>
      </c>
      <c r="BX570" s="62">
        <f t="shared" si="151"/>
        <v>0</v>
      </c>
      <c r="BY570" s="62">
        <f t="shared" si="152"/>
        <v>0</v>
      </c>
      <c r="BZ570" s="63">
        <f t="shared" si="153"/>
        <v>0</v>
      </c>
      <c r="CA570" s="22">
        <f t="shared" si="154"/>
        <v>0</v>
      </c>
      <c r="CB570" s="23">
        <f t="shared" si="155"/>
        <v>0</v>
      </c>
      <c r="CC570" s="24">
        <f t="shared" si="156"/>
        <v>0</v>
      </c>
      <c r="CD570" s="64">
        <f t="shared" si="157"/>
        <v>-1</v>
      </c>
      <c r="CE570" s="30"/>
      <c r="CF570" s="64" t="e">
        <f t="shared" si="158"/>
        <v>#N/A</v>
      </c>
      <c r="CG570" s="65">
        <f t="shared" si="159"/>
        <v>1</v>
      </c>
      <c r="CH570" s="64">
        <f t="shared" si="160"/>
        <v>0</v>
      </c>
      <c r="CI570" s="66" t="e">
        <f>VLOOKUP(A570,[1]DATA!$A$6:$AI$331,34,0)</f>
        <v>#N/A</v>
      </c>
      <c r="CJ570" s="67" t="e">
        <f>VLOOKUP(A570,[2]CHAMCONG!A$7:CI$333,79,0)</f>
        <v>#N/A</v>
      </c>
      <c r="CK570" s="68" t="e">
        <f t="shared" si="161"/>
        <v>#N/A</v>
      </c>
    </row>
    <row r="571" spans="1:89" x14ac:dyDescent="0.25">
      <c r="A571" s="88"/>
      <c r="B571" s="70"/>
      <c r="C571" s="77"/>
      <c r="D571" s="84"/>
      <c r="E571" s="69"/>
      <c r="F571" s="69"/>
      <c r="G571" s="73"/>
      <c r="H571" s="73"/>
      <c r="I571" s="75"/>
      <c r="J571" s="75"/>
      <c r="K571" s="73"/>
      <c r="L571" s="73"/>
      <c r="M571" s="73"/>
      <c r="N571" s="73"/>
      <c r="O571" s="75"/>
      <c r="P571" s="75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62">
        <f t="shared" si="145"/>
        <v>0</v>
      </c>
      <c r="BR571" s="62">
        <f t="shared" si="146"/>
        <v>0</v>
      </c>
      <c r="BS571" s="62">
        <f t="shared" si="147"/>
        <v>0</v>
      </c>
      <c r="BT571" s="62">
        <f t="shared" si="148"/>
        <v>0</v>
      </c>
      <c r="BU571" s="62">
        <f t="shared" si="149"/>
        <v>0</v>
      </c>
      <c r="BV571" s="62"/>
      <c r="BW571" s="62">
        <f t="shared" si="150"/>
        <v>0</v>
      </c>
      <c r="BX571" s="62">
        <f t="shared" si="151"/>
        <v>0</v>
      </c>
      <c r="BY571" s="62">
        <f t="shared" si="152"/>
        <v>0</v>
      </c>
      <c r="BZ571" s="63">
        <f t="shared" si="153"/>
        <v>0</v>
      </c>
      <c r="CA571" s="22">
        <f t="shared" si="154"/>
        <v>0</v>
      </c>
      <c r="CB571" s="23">
        <f t="shared" si="155"/>
        <v>0</v>
      </c>
      <c r="CC571" s="24">
        <f t="shared" si="156"/>
        <v>0</v>
      </c>
      <c r="CD571" s="64">
        <f t="shared" si="157"/>
        <v>-1</v>
      </c>
      <c r="CE571" s="30"/>
      <c r="CF571" s="64" t="e">
        <f t="shared" si="158"/>
        <v>#N/A</v>
      </c>
      <c r="CG571" s="65">
        <f t="shared" si="159"/>
        <v>1</v>
      </c>
      <c r="CH571" s="64">
        <f t="shared" si="160"/>
        <v>0</v>
      </c>
      <c r="CI571" s="66" t="e">
        <f>VLOOKUP(A571,[1]DATA!$A$6:$AI$331,34,0)</f>
        <v>#N/A</v>
      </c>
      <c r="CJ571" s="67" t="e">
        <f>VLOOKUP(A571,[2]CHAMCONG!A$7:CI$333,79,0)</f>
        <v>#N/A</v>
      </c>
      <c r="CK571" s="68" t="e">
        <f t="shared" si="161"/>
        <v>#N/A</v>
      </c>
    </row>
    <row r="572" spans="1:89" x14ac:dyDescent="0.25">
      <c r="A572" s="88"/>
      <c r="B572" s="70"/>
      <c r="C572" s="77"/>
      <c r="D572" s="84"/>
      <c r="E572" s="69"/>
      <c r="F572" s="69"/>
      <c r="G572" s="73"/>
      <c r="H572" s="73"/>
      <c r="I572" s="75"/>
      <c r="J572" s="75"/>
      <c r="K572" s="73"/>
      <c r="L572" s="73"/>
      <c r="M572" s="73"/>
      <c r="N572" s="73"/>
      <c r="O572" s="75"/>
      <c r="P572" s="75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62">
        <f t="shared" si="145"/>
        <v>0</v>
      </c>
      <c r="BR572" s="62">
        <f t="shared" si="146"/>
        <v>0</v>
      </c>
      <c r="BS572" s="62">
        <f t="shared" si="147"/>
        <v>0</v>
      </c>
      <c r="BT572" s="62">
        <f t="shared" si="148"/>
        <v>0</v>
      </c>
      <c r="BU572" s="62">
        <f t="shared" si="149"/>
        <v>0</v>
      </c>
      <c r="BV572" s="62"/>
      <c r="BW572" s="62">
        <f t="shared" si="150"/>
        <v>0</v>
      </c>
      <c r="BX572" s="62">
        <f t="shared" si="151"/>
        <v>0</v>
      </c>
      <c r="BY572" s="62">
        <f t="shared" si="152"/>
        <v>0</v>
      </c>
      <c r="BZ572" s="63">
        <f t="shared" si="153"/>
        <v>0</v>
      </c>
      <c r="CA572" s="22">
        <f t="shared" si="154"/>
        <v>0</v>
      </c>
      <c r="CB572" s="23">
        <f t="shared" si="155"/>
        <v>0</v>
      </c>
      <c r="CC572" s="24">
        <f t="shared" si="156"/>
        <v>0</v>
      </c>
      <c r="CD572" s="64">
        <f t="shared" si="157"/>
        <v>-1</v>
      </c>
      <c r="CE572" s="30"/>
      <c r="CF572" s="64" t="e">
        <f t="shared" si="158"/>
        <v>#N/A</v>
      </c>
      <c r="CG572" s="65">
        <f t="shared" si="159"/>
        <v>1</v>
      </c>
      <c r="CH572" s="64">
        <f t="shared" si="160"/>
        <v>0</v>
      </c>
      <c r="CI572" s="66" t="e">
        <f>VLOOKUP(A572,[1]DATA!$A$6:$AI$331,34,0)</f>
        <v>#N/A</v>
      </c>
      <c r="CJ572" s="67" t="e">
        <f>VLOOKUP(A572,[2]CHAMCONG!A$7:CI$333,79,0)</f>
        <v>#N/A</v>
      </c>
      <c r="CK572" s="68" t="e">
        <f t="shared" si="161"/>
        <v>#N/A</v>
      </c>
    </row>
    <row r="573" spans="1:89" x14ac:dyDescent="0.25">
      <c r="A573" s="88"/>
      <c r="B573" s="70"/>
      <c r="C573" s="77"/>
      <c r="D573" s="84"/>
      <c r="E573" s="69"/>
      <c r="F573" s="69"/>
      <c r="G573" s="73"/>
      <c r="H573" s="73"/>
      <c r="I573" s="75"/>
      <c r="J573" s="75"/>
      <c r="K573" s="73"/>
      <c r="L573" s="73"/>
      <c r="M573" s="73"/>
      <c r="N573" s="73"/>
      <c r="O573" s="75"/>
      <c r="P573" s="75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62">
        <f t="shared" si="145"/>
        <v>0</v>
      </c>
      <c r="BR573" s="62">
        <f t="shared" si="146"/>
        <v>0</v>
      </c>
      <c r="BS573" s="62">
        <f t="shared" si="147"/>
        <v>0</v>
      </c>
      <c r="BT573" s="62">
        <f t="shared" si="148"/>
        <v>0</v>
      </c>
      <c r="BU573" s="62">
        <f t="shared" si="149"/>
        <v>0</v>
      </c>
      <c r="BV573" s="62"/>
      <c r="BW573" s="62">
        <f t="shared" si="150"/>
        <v>0</v>
      </c>
      <c r="BX573" s="62">
        <f t="shared" si="151"/>
        <v>0</v>
      </c>
      <c r="BY573" s="62">
        <f t="shared" si="152"/>
        <v>0</v>
      </c>
      <c r="BZ573" s="63">
        <f t="shared" si="153"/>
        <v>0</v>
      </c>
      <c r="CA573" s="22">
        <f t="shared" si="154"/>
        <v>0</v>
      </c>
      <c r="CB573" s="23">
        <f t="shared" si="155"/>
        <v>0</v>
      </c>
      <c r="CC573" s="24">
        <f t="shared" si="156"/>
        <v>0</v>
      </c>
      <c r="CD573" s="64">
        <f t="shared" si="157"/>
        <v>-1</v>
      </c>
      <c r="CE573" s="30"/>
      <c r="CF573" s="64" t="e">
        <f t="shared" si="158"/>
        <v>#N/A</v>
      </c>
      <c r="CG573" s="65">
        <f t="shared" si="159"/>
        <v>1</v>
      </c>
      <c r="CH573" s="64">
        <f t="shared" si="160"/>
        <v>0</v>
      </c>
      <c r="CI573" s="66" t="e">
        <f>VLOOKUP(A573,[1]DATA!$A$6:$AI$331,34,0)</f>
        <v>#N/A</v>
      </c>
      <c r="CJ573" s="67" t="e">
        <f>VLOOKUP(A573,[2]CHAMCONG!A$7:CI$333,79,0)</f>
        <v>#N/A</v>
      </c>
      <c r="CK573" s="68" t="e">
        <f t="shared" si="161"/>
        <v>#N/A</v>
      </c>
    </row>
    <row r="574" spans="1:89" x14ac:dyDescent="0.25">
      <c r="A574" s="88"/>
      <c r="B574" s="70"/>
      <c r="C574" s="77"/>
      <c r="D574" s="84"/>
      <c r="E574" s="69"/>
      <c r="F574" s="69"/>
      <c r="G574" s="73"/>
      <c r="H574" s="73"/>
      <c r="I574" s="75"/>
      <c r="J574" s="75"/>
      <c r="K574" s="73"/>
      <c r="L574" s="73"/>
      <c r="M574" s="73"/>
      <c r="N574" s="73"/>
      <c r="O574" s="75"/>
      <c r="P574" s="75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62">
        <f t="shared" si="145"/>
        <v>0</v>
      </c>
      <c r="BR574" s="62">
        <f t="shared" si="146"/>
        <v>0</v>
      </c>
      <c r="BS574" s="62">
        <f t="shared" si="147"/>
        <v>0</v>
      </c>
      <c r="BT574" s="62">
        <f t="shared" si="148"/>
        <v>0</v>
      </c>
      <c r="BU574" s="62">
        <f t="shared" si="149"/>
        <v>0</v>
      </c>
      <c r="BV574" s="62"/>
      <c r="BW574" s="62">
        <f t="shared" si="150"/>
        <v>0</v>
      </c>
      <c r="BX574" s="62">
        <f t="shared" si="151"/>
        <v>0</v>
      </c>
      <c r="BY574" s="62">
        <f t="shared" si="152"/>
        <v>0</v>
      </c>
      <c r="BZ574" s="63">
        <f t="shared" si="153"/>
        <v>0</v>
      </c>
      <c r="CA574" s="22">
        <f t="shared" si="154"/>
        <v>0</v>
      </c>
      <c r="CB574" s="23">
        <f t="shared" si="155"/>
        <v>0</v>
      </c>
      <c r="CC574" s="24">
        <f t="shared" si="156"/>
        <v>0</v>
      </c>
      <c r="CD574" s="64">
        <f t="shared" si="157"/>
        <v>-1</v>
      </c>
      <c r="CE574" s="30"/>
      <c r="CF574" s="64" t="e">
        <f t="shared" si="158"/>
        <v>#N/A</v>
      </c>
      <c r="CG574" s="65">
        <f t="shared" si="159"/>
        <v>1</v>
      </c>
      <c r="CH574" s="64">
        <f t="shared" si="160"/>
        <v>0</v>
      </c>
      <c r="CI574" s="66" t="e">
        <f>VLOOKUP(A574,[1]DATA!$A$6:$AI$331,34,0)</f>
        <v>#N/A</v>
      </c>
      <c r="CJ574" s="67" t="e">
        <f>VLOOKUP(A574,[2]CHAMCONG!A$7:CI$333,79,0)</f>
        <v>#N/A</v>
      </c>
      <c r="CK574" s="68" t="e">
        <f t="shared" si="161"/>
        <v>#N/A</v>
      </c>
    </row>
    <row r="575" spans="1:89" x14ac:dyDescent="0.25">
      <c r="A575" s="88"/>
      <c r="B575" s="70"/>
      <c r="C575" s="77"/>
      <c r="D575" s="84"/>
      <c r="E575" s="69"/>
      <c r="F575" s="69"/>
      <c r="G575" s="73"/>
      <c r="H575" s="73"/>
      <c r="I575" s="75"/>
      <c r="J575" s="75"/>
      <c r="K575" s="73"/>
      <c r="L575" s="73"/>
      <c r="M575" s="73"/>
      <c r="N575" s="73"/>
      <c r="O575" s="75"/>
      <c r="P575" s="75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62">
        <f t="shared" si="145"/>
        <v>0</v>
      </c>
      <c r="BR575" s="62">
        <f t="shared" si="146"/>
        <v>0</v>
      </c>
      <c r="BS575" s="62">
        <f t="shared" si="147"/>
        <v>0</v>
      </c>
      <c r="BT575" s="62">
        <f t="shared" si="148"/>
        <v>0</v>
      </c>
      <c r="BU575" s="62">
        <f t="shared" si="149"/>
        <v>0</v>
      </c>
      <c r="BV575" s="62"/>
      <c r="BW575" s="62">
        <f t="shared" si="150"/>
        <v>0</v>
      </c>
      <c r="BX575" s="62">
        <f t="shared" si="151"/>
        <v>0</v>
      </c>
      <c r="BY575" s="62">
        <f t="shared" si="152"/>
        <v>0</v>
      </c>
      <c r="BZ575" s="63">
        <f t="shared" si="153"/>
        <v>0</v>
      </c>
      <c r="CA575" s="22">
        <f t="shared" si="154"/>
        <v>0</v>
      </c>
      <c r="CB575" s="23">
        <f t="shared" si="155"/>
        <v>0</v>
      </c>
      <c r="CC575" s="24">
        <f t="shared" si="156"/>
        <v>0</v>
      </c>
      <c r="CD575" s="64">
        <f t="shared" si="157"/>
        <v>-1</v>
      </c>
      <c r="CE575" s="30"/>
      <c r="CF575" s="64" t="e">
        <f t="shared" si="158"/>
        <v>#N/A</v>
      </c>
      <c r="CG575" s="65">
        <f t="shared" si="159"/>
        <v>1</v>
      </c>
      <c r="CH575" s="64">
        <f t="shared" si="160"/>
        <v>0</v>
      </c>
      <c r="CI575" s="66" t="e">
        <f>VLOOKUP(A575,[1]DATA!$A$6:$AI$331,34,0)</f>
        <v>#N/A</v>
      </c>
      <c r="CJ575" s="67" t="e">
        <f>VLOOKUP(A575,[2]CHAMCONG!A$7:CI$333,79,0)</f>
        <v>#N/A</v>
      </c>
      <c r="CK575" s="68" t="e">
        <f t="shared" si="161"/>
        <v>#N/A</v>
      </c>
    </row>
    <row r="576" spans="1:89" x14ac:dyDescent="0.25">
      <c r="A576" s="88"/>
      <c r="B576" s="70"/>
      <c r="C576" s="77"/>
      <c r="D576" s="84"/>
      <c r="E576" s="69"/>
      <c r="F576" s="69"/>
      <c r="G576" s="73"/>
      <c r="H576" s="73"/>
      <c r="I576" s="75"/>
      <c r="J576" s="75"/>
      <c r="K576" s="73"/>
      <c r="L576" s="73"/>
      <c r="M576" s="73"/>
      <c r="N576" s="73"/>
      <c r="O576" s="75"/>
      <c r="P576" s="75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62">
        <f t="shared" si="145"/>
        <v>0</v>
      </c>
      <c r="BR576" s="62">
        <f t="shared" si="146"/>
        <v>0</v>
      </c>
      <c r="BS576" s="62">
        <f t="shared" si="147"/>
        <v>0</v>
      </c>
      <c r="BT576" s="62">
        <f t="shared" si="148"/>
        <v>0</v>
      </c>
      <c r="BU576" s="62">
        <f t="shared" si="149"/>
        <v>0</v>
      </c>
      <c r="BV576" s="62"/>
      <c r="BW576" s="62">
        <f t="shared" si="150"/>
        <v>0</v>
      </c>
      <c r="BX576" s="62">
        <f t="shared" si="151"/>
        <v>0</v>
      </c>
      <c r="BY576" s="62">
        <f t="shared" si="152"/>
        <v>0</v>
      </c>
      <c r="BZ576" s="63">
        <f t="shared" si="153"/>
        <v>0</v>
      </c>
      <c r="CA576" s="22">
        <f t="shared" si="154"/>
        <v>0</v>
      </c>
      <c r="CB576" s="23">
        <f t="shared" si="155"/>
        <v>0</v>
      </c>
      <c r="CC576" s="24">
        <f t="shared" si="156"/>
        <v>0</v>
      </c>
      <c r="CD576" s="64">
        <f t="shared" si="157"/>
        <v>-1</v>
      </c>
      <c r="CE576" s="30"/>
      <c r="CF576" s="64" t="e">
        <f t="shared" si="158"/>
        <v>#N/A</v>
      </c>
      <c r="CG576" s="65">
        <f t="shared" si="159"/>
        <v>1</v>
      </c>
      <c r="CH576" s="64">
        <f t="shared" si="160"/>
        <v>0</v>
      </c>
      <c r="CI576" s="66" t="e">
        <f>VLOOKUP(A576,[1]DATA!$A$6:$AI$331,34,0)</f>
        <v>#N/A</v>
      </c>
      <c r="CJ576" s="67" t="e">
        <f>VLOOKUP(A576,[2]CHAMCONG!A$7:CI$333,79,0)</f>
        <v>#N/A</v>
      </c>
      <c r="CK576" s="68" t="e">
        <f t="shared" si="161"/>
        <v>#N/A</v>
      </c>
    </row>
    <row r="577" spans="1:89" x14ac:dyDescent="0.25">
      <c r="A577" s="88"/>
      <c r="B577" s="70"/>
      <c r="C577" s="77"/>
      <c r="D577" s="84"/>
      <c r="E577" s="69"/>
      <c r="F577" s="69"/>
      <c r="G577" s="73"/>
      <c r="H577" s="73"/>
      <c r="I577" s="75"/>
      <c r="J577" s="75"/>
      <c r="K577" s="73"/>
      <c r="L577" s="73"/>
      <c r="M577" s="73"/>
      <c r="N577" s="73"/>
      <c r="O577" s="75"/>
      <c r="P577" s="75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62">
        <f t="shared" si="145"/>
        <v>0</v>
      </c>
      <c r="BR577" s="62">
        <f t="shared" si="146"/>
        <v>0</v>
      </c>
      <c r="BS577" s="62">
        <f t="shared" si="147"/>
        <v>0</v>
      </c>
      <c r="BT577" s="62">
        <f t="shared" si="148"/>
        <v>0</v>
      </c>
      <c r="BU577" s="62">
        <f t="shared" si="149"/>
        <v>0</v>
      </c>
      <c r="BV577" s="62"/>
      <c r="BW577" s="62">
        <f t="shared" si="150"/>
        <v>0</v>
      </c>
      <c r="BX577" s="62">
        <f t="shared" si="151"/>
        <v>0</v>
      </c>
      <c r="BY577" s="62">
        <f t="shared" si="152"/>
        <v>0</v>
      </c>
      <c r="BZ577" s="63">
        <f t="shared" si="153"/>
        <v>0</v>
      </c>
      <c r="CA577" s="22">
        <f t="shared" si="154"/>
        <v>0</v>
      </c>
      <c r="CB577" s="23">
        <f t="shared" si="155"/>
        <v>0</v>
      </c>
      <c r="CC577" s="24">
        <f t="shared" si="156"/>
        <v>0</v>
      </c>
      <c r="CD577" s="64">
        <f t="shared" si="157"/>
        <v>-1</v>
      </c>
      <c r="CE577" s="30"/>
      <c r="CF577" s="64" t="e">
        <f t="shared" si="158"/>
        <v>#N/A</v>
      </c>
      <c r="CG577" s="65">
        <f t="shared" si="159"/>
        <v>1</v>
      </c>
      <c r="CH577" s="64">
        <f t="shared" si="160"/>
        <v>0</v>
      </c>
      <c r="CI577" s="66" t="e">
        <f>VLOOKUP(A577,[1]DATA!$A$6:$AI$331,34,0)</f>
        <v>#N/A</v>
      </c>
      <c r="CJ577" s="67" t="e">
        <f>VLOOKUP(A577,[2]CHAMCONG!A$7:CI$333,79,0)</f>
        <v>#N/A</v>
      </c>
      <c r="CK577" s="68" t="e">
        <f t="shared" si="161"/>
        <v>#N/A</v>
      </c>
    </row>
    <row r="578" spans="1:89" x14ac:dyDescent="0.25">
      <c r="A578" s="88"/>
      <c r="B578" s="70"/>
      <c r="C578" s="77"/>
      <c r="D578" s="84"/>
      <c r="E578" s="69"/>
      <c r="F578" s="69"/>
      <c r="G578" s="73"/>
      <c r="H578" s="73"/>
      <c r="I578" s="75"/>
      <c r="J578" s="75"/>
      <c r="K578" s="73"/>
      <c r="L578" s="73"/>
      <c r="M578" s="73"/>
      <c r="N578" s="73"/>
      <c r="O578" s="75"/>
      <c r="P578" s="75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62">
        <f t="shared" si="145"/>
        <v>0</v>
      </c>
      <c r="BR578" s="62">
        <f t="shared" si="146"/>
        <v>0</v>
      </c>
      <c r="BS578" s="62">
        <f t="shared" si="147"/>
        <v>0</v>
      </c>
      <c r="BT578" s="62">
        <f t="shared" si="148"/>
        <v>0</v>
      </c>
      <c r="BU578" s="62">
        <f t="shared" si="149"/>
        <v>0</v>
      </c>
      <c r="BV578" s="62"/>
      <c r="BW578" s="62">
        <f t="shared" si="150"/>
        <v>0</v>
      </c>
      <c r="BX578" s="62">
        <f t="shared" si="151"/>
        <v>0</v>
      </c>
      <c r="BY578" s="62">
        <f t="shared" si="152"/>
        <v>0</v>
      </c>
      <c r="BZ578" s="63">
        <f t="shared" si="153"/>
        <v>0</v>
      </c>
      <c r="CA578" s="22">
        <f t="shared" si="154"/>
        <v>0</v>
      </c>
      <c r="CB578" s="23">
        <f t="shared" si="155"/>
        <v>0</v>
      </c>
      <c r="CC578" s="24">
        <f t="shared" si="156"/>
        <v>0</v>
      </c>
      <c r="CD578" s="64">
        <f t="shared" si="157"/>
        <v>-1</v>
      </c>
      <c r="CE578" s="30"/>
      <c r="CF578" s="64" t="e">
        <f t="shared" si="158"/>
        <v>#N/A</v>
      </c>
      <c r="CG578" s="65">
        <f t="shared" si="159"/>
        <v>1</v>
      </c>
      <c r="CH578" s="64">
        <f t="shared" si="160"/>
        <v>0</v>
      </c>
      <c r="CI578" s="66" t="e">
        <f>VLOOKUP(A578,[1]DATA!$A$6:$AI$331,34,0)</f>
        <v>#N/A</v>
      </c>
      <c r="CJ578" s="67" t="e">
        <f>VLOOKUP(A578,[2]CHAMCONG!A$7:CI$333,79,0)</f>
        <v>#N/A</v>
      </c>
      <c r="CK578" s="68" t="e">
        <f t="shared" si="161"/>
        <v>#N/A</v>
      </c>
    </row>
    <row r="579" spans="1:89" x14ac:dyDescent="0.25">
      <c r="A579" s="88"/>
      <c r="B579" s="70"/>
      <c r="C579" s="77"/>
      <c r="D579" s="84"/>
      <c r="E579" s="69"/>
      <c r="F579" s="69"/>
      <c r="G579" s="73"/>
      <c r="H579" s="73"/>
      <c r="I579" s="75"/>
      <c r="J579" s="75"/>
      <c r="K579" s="73"/>
      <c r="L579" s="73"/>
      <c r="M579" s="73"/>
      <c r="N579" s="73"/>
      <c r="O579" s="75"/>
      <c r="P579" s="75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62">
        <f t="shared" si="145"/>
        <v>0</v>
      </c>
      <c r="BR579" s="62">
        <f t="shared" si="146"/>
        <v>0</v>
      </c>
      <c r="BS579" s="62">
        <f t="shared" si="147"/>
        <v>0</v>
      </c>
      <c r="BT579" s="62">
        <f t="shared" si="148"/>
        <v>0</v>
      </c>
      <c r="BU579" s="62">
        <f t="shared" si="149"/>
        <v>0</v>
      </c>
      <c r="BV579" s="62"/>
      <c r="BW579" s="62">
        <f t="shared" si="150"/>
        <v>0</v>
      </c>
      <c r="BX579" s="62">
        <f t="shared" si="151"/>
        <v>0</v>
      </c>
      <c r="BY579" s="62">
        <f t="shared" si="152"/>
        <v>0</v>
      </c>
      <c r="BZ579" s="63">
        <f t="shared" si="153"/>
        <v>0</v>
      </c>
      <c r="CA579" s="22">
        <f t="shared" si="154"/>
        <v>0</v>
      </c>
      <c r="CB579" s="23">
        <f t="shared" si="155"/>
        <v>0</v>
      </c>
      <c r="CC579" s="24">
        <f t="shared" si="156"/>
        <v>0</v>
      </c>
      <c r="CD579" s="64">
        <f t="shared" si="157"/>
        <v>-1</v>
      </c>
      <c r="CE579" s="30"/>
      <c r="CF579" s="64" t="e">
        <f t="shared" si="158"/>
        <v>#N/A</v>
      </c>
      <c r="CG579" s="65">
        <f t="shared" si="159"/>
        <v>1</v>
      </c>
      <c r="CH579" s="64">
        <f t="shared" si="160"/>
        <v>0</v>
      </c>
      <c r="CI579" s="66" t="e">
        <f>VLOOKUP(A579,[1]DATA!$A$6:$AI$331,34,0)</f>
        <v>#N/A</v>
      </c>
      <c r="CJ579" s="67" t="e">
        <f>VLOOKUP(A579,[2]CHAMCONG!A$7:CI$333,79,0)</f>
        <v>#N/A</v>
      </c>
      <c r="CK579" s="68" t="e">
        <f t="shared" si="161"/>
        <v>#N/A</v>
      </c>
    </row>
    <row r="580" spans="1:89" x14ac:dyDescent="0.25">
      <c r="A580" s="88"/>
      <c r="B580" s="70"/>
      <c r="C580" s="77"/>
      <c r="D580" s="84"/>
      <c r="E580" s="69"/>
      <c r="F580" s="69"/>
      <c r="G580" s="73"/>
      <c r="H580" s="73"/>
      <c r="I580" s="75"/>
      <c r="J580" s="75"/>
      <c r="K580" s="73"/>
      <c r="L580" s="73"/>
      <c r="M580" s="73"/>
      <c r="N580" s="73"/>
      <c r="O580" s="75"/>
      <c r="P580" s="75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62">
        <f t="shared" si="145"/>
        <v>0</v>
      </c>
      <c r="BR580" s="62">
        <f t="shared" si="146"/>
        <v>0</v>
      </c>
      <c r="BS580" s="62">
        <f t="shared" si="147"/>
        <v>0</v>
      </c>
      <c r="BT580" s="62">
        <f t="shared" si="148"/>
        <v>0</v>
      </c>
      <c r="BU580" s="62">
        <f t="shared" si="149"/>
        <v>0</v>
      </c>
      <c r="BV580" s="62"/>
      <c r="BW580" s="62">
        <f t="shared" si="150"/>
        <v>0</v>
      </c>
      <c r="BX580" s="62">
        <f t="shared" si="151"/>
        <v>0</v>
      </c>
      <c r="BY580" s="62">
        <f t="shared" si="152"/>
        <v>0</v>
      </c>
      <c r="BZ580" s="63">
        <f t="shared" si="153"/>
        <v>0</v>
      </c>
      <c r="CA580" s="22">
        <f t="shared" si="154"/>
        <v>0</v>
      </c>
      <c r="CB580" s="23">
        <f t="shared" si="155"/>
        <v>0</v>
      </c>
      <c r="CC580" s="24">
        <f t="shared" si="156"/>
        <v>0</v>
      </c>
      <c r="CD580" s="64">
        <f t="shared" si="157"/>
        <v>-1</v>
      </c>
      <c r="CE580" s="30"/>
      <c r="CF580" s="64" t="e">
        <f t="shared" si="158"/>
        <v>#N/A</v>
      </c>
      <c r="CG580" s="65">
        <f t="shared" si="159"/>
        <v>1</v>
      </c>
      <c r="CH580" s="64">
        <f t="shared" si="160"/>
        <v>0</v>
      </c>
      <c r="CI580" s="66" t="e">
        <f>VLOOKUP(A580,[1]DATA!$A$6:$AI$331,34,0)</f>
        <v>#N/A</v>
      </c>
      <c r="CJ580" s="67" t="e">
        <f>VLOOKUP(A580,[2]CHAMCONG!A$7:CI$333,79,0)</f>
        <v>#N/A</v>
      </c>
      <c r="CK580" s="68" t="e">
        <f t="shared" si="161"/>
        <v>#N/A</v>
      </c>
    </row>
    <row r="581" spans="1:89" x14ac:dyDescent="0.25">
      <c r="A581" s="88"/>
      <c r="B581" s="70"/>
      <c r="C581" s="77"/>
      <c r="D581" s="84"/>
      <c r="E581" s="69"/>
      <c r="F581" s="69"/>
      <c r="G581" s="73"/>
      <c r="H581" s="73"/>
      <c r="I581" s="75"/>
      <c r="J581" s="75"/>
      <c r="K581" s="73"/>
      <c r="L581" s="73"/>
      <c r="M581" s="73"/>
      <c r="N581" s="73"/>
      <c r="O581" s="75"/>
      <c r="P581" s="75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62">
        <f t="shared" si="145"/>
        <v>0</v>
      </c>
      <c r="BR581" s="62">
        <f t="shared" si="146"/>
        <v>0</v>
      </c>
      <c r="BS581" s="62">
        <f t="shared" si="147"/>
        <v>0</v>
      </c>
      <c r="BT581" s="62">
        <f t="shared" si="148"/>
        <v>0</v>
      </c>
      <c r="BU581" s="62">
        <f t="shared" si="149"/>
        <v>0</v>
      </c>
      <c r="BV581" s="62"/>
      <c r="BW581" s="62">
        <f t="shared" si="150"/>
        <v>0</v>
      </c>
      <c r="BX581" s="62">
        <f t="shared" si="151"/>
        <v>0</v>
      </c>
      <c r="BY581" s="62">
        <f t="shared" si="152"/>
        <v>0</v>
      </c>
      <c r="BZ581" s="63">
        <f t="shared" si="153"/>
        <v>0</v>
      </c>
      <c r="CA581" s="22">
        <f t="shared" si="154"/>
        <v>0</v>
      </c>
      <c r="CB581" s="23">
        <f t="shared" si="155"/>
        <v>0</v>
      </c>
      <c r="CC581" s="24">
        <f t="shared" si="156"/>
        <v>0</v>
      </c>
      <c r="CD581" s="64">
        <f t="shared" si="157"/>
        <v>-1</v>
      </c>
      <c r="CE581" s="30"/>
      <c r="CF581" s="64" t="e">
        <f t="shared" si="158"/>
        <v>#N/A</v>
      </c>
      <c r="CG581" s="65">
        <f t="shared" si="159"/>
        <v>1</v>
      </c>
      <c r="CH581" s="64">
        <f t="shared" si="160"/>
        <v>0</v>
      </c>
      <c r="CI581" s="66" t="e">
        <f>VLOOKUP(A581,[1]DATA!$A$6:$AI$331,34,0)</f>
        <v>#N/A</v>
      </c>
      <c r="CJ581" s="67" t="e">
        <f>VLOOKUP(A581,[2]CHAMCONG!A$7:CI$333,79,0)</f>
        <v>#N/A</v>
      </c>
      <c r="CK581" s="68" t="e">
        <f t="shared" si="161"/>
        <v>#N/A</v>
      </c>
    </row>
    <row r="582" spans="1:89" x14ac:dyDescent="0.25">
      <c r="A582" s="88"/>
      <c r="B582" s="70"/>
      <c r="C582" s="77"/>
      <c r="D582" s="84"/>
      <c r="E582" s="69"/>
      <c r="F582" s="69"/>
      <c r="G582" s="73"/>
      <c r="H582" s="73"/>
      <c r="I582" s="75"/>
      <c r="J582" s="75"/>
      <c r="K582" s="73"/>
      <c r="L582" s="73"/>
      <c r="M582" s="73"/>
      <c r="N582" s="73"/>
      <c r="O582" s="75"/>
      <c r="P582" s="75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62">
        <f t="shared" si="145"/>
        <v>0</v>
      </c>
      <c r="BR582" s="62">
        <f t="shared" si="146"/>
        <v>0</v>
      </c>
      <c r="BS582" s="62">
        <f t="shared" si="147"/>
        <v>0</v>
      </c>
      <c r="BT582" s="62">
        <f t="shared" si="148"/>
        <v>0</v>
      </c>
      <c r="BU582" s="62">
        <f t="shared" si="149"/>
        <v>0</v>
      </c>
      <c r="BV582" s="62"/>
      <c r="BW582" s="62">
        <f t="shared" si="150"/>
        <v>0</v>
      </c>
      <c r="BX582" s="62">
        <f t="shared" si="151"/>
        <v>0</v>
      </c>
      <c r="BY582" s="62">
        <f t="shared" si="152"/>
        <v>0</v>
      </c>
      <c r="BZ582" s="63">
        <f t="shared" si="153"/>
        <v>0</v>
      </c>
      <c r="CA582" s="22">
        <f t="shared" si="154"/>
        <v>0</v>
      </c>
      <c r="CB582" s="23">
        <f t="shared" si="155"/>
        <v>0</v>
      </c>
      <c r="CC582" s="24">
        <f t="shared" si="156"/>
        <v>0</v>
      </c>
      <c r="CD582" s="64">
        <f t="shared" si="157"/>
        <v>-1</v>
      </c>
      <c r="CE582" s="30"/>
      <c r="CF582" s="64" t="e">
        <f t="shared" si="158"/>
        <v>#N/A</v>
      </c>
      <c r="CG582" s="65">
        <f t="shared" si="159"/>
        <v>1</v>
      </c>
      <c r="CH582" s="64">
        <f t="shared" si="160"/>
        <v>0</v>
      </c>
      <c r="CI582" s="66" t="e">
        <f>VLOOKUP(A582,[1]DATA!$A$6:$AI$331,34,0)</f>
        <v>#N/A</v>
      </c>
      <c r="CJ582" s="67" t="e">
        <f>VLOOKUP(A582,[2]CHAMCONG!A$7:CI$333,79,0)</f>
        <v>#N/A</v>
      </c>
      <c r="CK582" s="68" t="e">
        <f t="shared" si="161"/>
        <v>#N/A</v>
      </c>
    </row>
    <row r="583" spans="1:89" x14ac:dyDescent="0.25">
      <c r="A583" s="88"/>
      <c r="B583" s="70"/>
      <c r="C583" s="77"/>
      <c r="D583" s="84"/>
      <c r="E583" s="69"/>
      <c r="F583" s="69"/>
      <c r="G583" s="73"/>
      <c r="H583" s="73"/>
      <c r="I583" s="75"/>
      <c r="J583" s="75"/>
      <c r="K583" s="73"/>
      <c r="L583" s="73"/>
      <c r="M583" s="73"/>
      <c r="N583" s="73"/>
      <c r="O583" s="75"/>
      <c r="P583" s="75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62">
        <f t="shared" si="145"/>
        <v>0</v>
      </c>
      <c r="BR583" s="62">
        <f t="shared" si="146"/>
        <v>0</v>
      </c>
      <c r="BS583" s="62">
        <f t="shared" si="147"/>
        <v>0</v>
      </c>
      <c r="BT583" s="62">
        <f t="shared" si="148"/>
        <v>0</v>
      </c>
      <c r="BU583" s="62">
        <f t="shared" si="149"/>
        <v>0</v>
      </c>
      <c r="BV583" s="62"/>
      <c r="BW583" s="62">
        <f t="shared" si="150"/>
        <v>0</v>
      </c>
      <c r="BX583" s="62">
        <f t="shared" si="151"/>
        <v>0</v>
      </c>
      <c r="BY583" s="62">
        <f t="shared" si="152"/>
        <v>0</v>
      </c>
      <c r="BZ583" s="63">
        <f t="shared" si="153"/>
        <v>0</v>
      </c>
      <c r="CA583" s="22">
        <f t="shared" si="154"/>
        <v>0</v>
      </c>
      <c r="CB583" s="23">
        <f t="shared" si="155"/>
        <v>0</v>
      </c>
      <c r="CC583" s="24">
        <f t="shared" si="156"/>
        <v>0</v>
      </c>
      <c r="CD583" s="64">
        <f t="shared" si="157"/>
        <v>-1</v>
      </c>
      <c r="CE583" s="30"/>
      <c r="CF583" s="64" t="e">
        <f t="shared" si="158"/>
        <v>#N/A</v>
      </c>
      <c r="CG583" s="65">
        <f t="shared" si="159"/>
        <v>1</v>
      </c>
      <c r="CH583" s="64">
        <f t="shared" si="160"/>
        <v>0</v>
      </c>
      <c r="CI583" s="66" t="e">
        <f>VLOOKUP(A583,[1]DATA!$A$6:$AI$331,34,0)</f>
        <v>#N/A</v>
      </c>
      <c r="CJ583" s="67" t="e">
        <f>VLOOKUP(A583,[2]CHAMCONG!A$7:CI$333,79,0)</f>
        <v>#N/A</v>
      </c>
      <c r="CK583" s="68" t="e">
        <f t="shared" si="161"/>
        <v>#N/A</v>
      </c>
    </row>
    <row r="584" spans="1:89" x14ac:dyDescent="0.25">
      <c r="A584" s="88"/>
      <c r="B584" s="70"/>
      <c r="C584" s="77"/>
      <c r="D584" s="84"/>
      <c r="E584" s="69"/>
      <c r="F584" s="69"/>
      <c r="G584" s="73"/>
      <c r="H584" s="73"/>
      <c r="I584" s="75"/>
      <c r="J584" s="75"/>
      <c r="K584" s="73"/>
      <c r="L584" s="73"/>
      <c r="M584" s="73"/>
      <c r="N584" s="73"/>
      <c r="O584" s="75"/>
      <c r="P584" s="75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62">
        <f t="shared" si="145"/>
        <v>0</v>
      </c>
      <c r="BR584" s="62">
        <f t="shared" si="146"/>
        <v>0</v>
      </c>
      <c r="BS584" s="62">
        <f t="shared" si="147"/>
        <v>0</v>
      </c>
      <c r="BT584" s="62">
        <f t="shared" si="148"/>
        <v>0</v>
      </c>
      <c r="BU584" s="62">
        <f t="shared" si="149"/>
        <v>0</v>
      </c>
      <c r="BV584" s="62"/>
      <c r="BW584" s="62">
        <f t="shared" si="150"/>
        <v>0</v>
      </c>
      <c r="BX584" s="62">
        <f t="shared" si="151"/>
        <v>0</v>
      </c>
      <c r="BY584" s="62">
        <f t="shared" si="152"/>
        <v>0</v>
      </c>
      <c r="BZ584" s="63">
        <f t="shared" si="153"/>
        <v>0</v>
      </c>
      <c r="CA584" s="22">
        <f t="shared" si="154"/>
        <v>0</v>
      </c>
      <c r="CB584" s="23">
        <f t="shared" si="155"/>
        <v>0</v>
      </c>
      <c r="CC584" s="24">
        <f t="shared" si="156"/>
        <v>0</v>
      </c>
      <c r="CD584" s="64">
        <f t="shared" si="157"/>
        <v>-1</v>
      </c>
      <c r="CE584" s="30"/>
      <c r="CF584" s="64" t="e">
        <f t="shared" si="158"/>
        <v>#N/A</v>
      </c>
      <c r="CG584" s="65">
        <f t="shared" si="159"/>
        <v>1</v>
      </c>
      <c r="CH584" s="64">
        <f t="shared" si="160"/>
        <v>0</v>
      </c>
      <c r="CI584" s="66" t="e">
        <f>VLOOKUP(A584,[1]DATA!$A$6:$AI$331,34,0)</f>
        <v>#N/A</v>
      </c>
      <c r="CJ584" s="67" t="e">
        <f>VLOOKUP(A584,[2]CHAMCONG!A$7:CI$333,79,0)</f>
        <v>#N/A</v>
      </c>
      <c r="CK584" s="68" t="e">
        <f t="shared" si="161"/>
        <v>#N/A</v>
      </c>
    </row>
    <row r="585" spans="1:89" x14ac:dyDescent="0.25">
      <c r="A585" s="88"/>
      <c r="B585" s="70"/>
      <c r="C585" s="77"/>
      <c r="D585" s="84"/>
      <c r="E585" s="69"/>
      <c r="F585" s="69"/>
      <c r="G585" s="73"/>
      <c r="H585" s="73"/>
      <c r="I585" s="75"/>
      <c r="J585" s="75"/>
      <c r="K585" s="73"/>
      <c r="L585" s="73"/>
      <c r="M585" s="73"/>
      <c r="N585" s="73"/>
      <c r="O585" s="75"/>
      <c r="P585" s="75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62">
        <f t="shared" si="145"/>
        <v>0</v>
      </c>
      <c r="BR585" s="62">
        <f t="shared" si="146"/>
        <v>0</v>
      </c>
      <c r="BS585" s="62">
        <f t="shared" si="147"/>
        <v>0</v>
      </c>
      <c r="BT585" s="62">
        <f t="shared" si="148"/>
        <v>0</v>
      </c>
      <c r="BU585" s="62">
        <f t="shared" si="149"/>
        <v>0</v>
      </c>
      <c r="BV585" s="62"/>
      <c r="BW585" s="62">
        <f t="shared" si="150"/>
        <v>0</v>
      </c>
      <c r="BX585" s="62">
        <f t="shared" si="151"/>
        <v>0</v>
      </c>
      <c r="BY585" s="62">
        <f t="shared" si="152"/>
        <v>0</v>
      </c>
      <c r="BZ585" s="63">
        <f t="shared" si="153"/>
        <v>0</v>
      </c>
      <c r="CA585" s="22">
        <f t="shared" si="154"/>
        <v>0</v>
      </c>
      <c r="CB585" s="23">
        <f t="shared" si="155"/>
        <v>0</v>
      </c>
      <c r="CC585" s="24">
        <f t="shared" si="156"/>
        <v>0</v>
      </c>
      <c r="CD585" s="64">
        <f t="shared" si="157"/>
        <v>-1</v>
      </c>
      <c r="CE585" s="30"/>
      <c r="CF585" s="64" t="e">
        <f t="shared" si="158"/>
        <v>#N/A</v>
      </c>
      <c r="CG585" s="65">
        <f t="shared" si="159"/>
        <v>1</v>
      </c>
      <c r="CH585" s="64">
        <f t="shared" si="160"/>
        <v>0</v>
      </c>
      <c r="CI585" s="66" t="e">
        <f>VLOOKUP(A585,[1]DATA!$A$6:$AI$331,34,0)</f>
        <v>#N/A</v>
      </c>
      <c r="CJ585" s="67" t="e">
        <f>VLOOKUP(A585,[2]CHAMCONG!A$7:CI$333,79,0)</f>
        <v>#N/A</v>
      </c>
      <c r="CK585" s="68" t="e">
        <f t="shared" si="161"/>
        <v>#N/A</v>
      </c>
    </row>
    <row r="586" spans="1:89" x14ac:dyDescent="0.25">
      <c r="A586" s="88"/>
      <c r="B586" s="70"/>
      <c r="C586" s="77"/>
      <c r="D586" s="84"/>
      <c r="E586" s="69"/>
      <c r="F586" s="69"/>
      <c r="G586" s="73"/>
      <c r="H586" s="73"/>
      <c r="I586" s="75"/>
      <c r="J586" s="75"/>
      <c r="K586" s="73"/>
      <c r="L586" s="73"/>
      <c r="M586" s="73"/>
      <c r="N586" s="73"/>
      <c r="O586" s="75"/>
      <c r="P586" s="75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62">
        <f t="shared" si="145"/>
        <v>0</v>
      </c>
      <c r="BR586" s="62">
        <f t="shared" si="146"/>
        <v>0</v>
      </c>
      <c r="BS586" s="62">
        <f t="shared" si="147"/>
        <v>0</v>
      </c>
      <c r="BT586" s="62">
        <f t="shared" si="148"/>
        <v>0</v>
      </c>
      <c r="BU586" s="62">
        <f t="shared" si="149"/>
        <v>0</v>
      </c>
      <c r="BV586" s="62"/>
      <c r="BW586" s="62">
        <f t="shared" si="150"/>
        <v>0</v>
      </c>
      <c r="BX586" s="62">
        <f t="shared" si="151"/>
        <v>0</v>
      </c>
      <c r="BY586" s="62">
        <f t="shared" si="152"/>
        <v>0</v>
      </c>
      <c r="BZ586" s="63">
        <f t="shared" si="153"/>
        <v>0</v>
      </c>
      <c r="CA586" s="22">
        <f t="shared" si="154"/>
        <v>0</v>
      </c>
      <c r="CB586" s="23">
        <f t="shared" si="155"/>
        <v>0</v>
      </c>
      <c r="CC586" s="24">
        <f t="shared" si="156"/>
        <v>0</v>
      </c>
      <c r="CD586" s="64">
        <f t="shared" si="157"/>
        <v>-1</v>
      </c>
      <c r="CE586" s="30"/>
      <c r="CF586" s="64" t="e">
        <f t="shared" si="158"/>
        <v>#N/A</v>
      </c>
      <c r="CG586" s="65">
        <f t="shared" si="159"/>
        <v>1</v>
      </c>
      <c r="CH586" s="64">
        <f t="shared" si="160"/>
        <v>0</v>
      </c>
      <c r="CI586" s="66" t="e">
        <f>VLOOKUP(A586,[1]DATA!$A$6:$AI$331,34,0)</f>
        <v>#N/A</v>
      </c>
      <c r="CJ586" s="67" t="e">
        <f>VLOOKUP(A586,[2]CHAMCONG!A$7:CI$333,79,0)</f>
        <v>#N/A</v>
      </c>
      <c r="CK586" s="68" t="e">
        <f t="shared" si="161"/>
        <v>#N/A</v>
      </c>
    </row>
    <row r="587" spans="1:89" x14ac:dyDescent="0.25">
      <c r="A587" s="88"/>
      <c r="B587" s="70"/>
      <c r="C587" s="77"/>
      <c r="D587" s="84"/>
      <c r="E587" s="69"/>
      <c r="F587" s="69"/>
      <c r="G587" s="73"/>
      <c r="H587" s="73"/>
      <c r="I587" s="75"/>
      <c r="J587" s="75"/>
      <c r="K587" s="73"/>
      <c r="L587" s="73"/>
      <c r="M587" s="73"/>
      <c r="N587" s="73"/>
      <c r="O587" s="75"/>
      <c r="P587" s="75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62">
        <f t="shared" ref="BQ587:BQ650" si="162">COUNTIF($G587:$BP587,"a")+COUNTIF($G587:$BP587,"r0,a5")/2+COUNTIF($G587:$BP587,"p5,a5")/2</f>
        <v>0</v>
      </c>
      <c r="BR587" s="62">
        <f t="shared" ref="BR587:BR650" si="163">COUNTIF($G587:$BP587,"d")+COUNTIF($G587:$BP587,"r0,d5")/2+COUNTIF($G587:$BP587,"p5,d5")/2</f>
        <v>0</v>
      </c>
      <c r="BS587" s="62">
        <f t="shared" ref="BS587:BS650" si="164">COUNTIF($G587:$BP587,"b")+COUNTIF($G587:$BP587,"r0,b5")/2+COUNTIF($G587:$BP587,"p5,b5")/2</f>
        <v>0</v>
      </c>
      <c r="BT587" s="62">
        <f t="shared" ref="BT587:BT650" si="165">COUNTIF($G587:$BP587,"c")+COUNTIF($G587:$BP587,"r0,c5")/2+COUNTIF($G587:$BP587,"p5,c5")/2</f>
        <v>0</v>
      </c>
      <c r="BU587" s="62">
        <f t="shared" ref="BU587:BU650" si="166">COUNTIF($G587:$BP587,"KH")+COUNTIF($G587:$BP587,"TL")+COUNTIF($G587:$BP587,"L")</f>
        <v>0</v>
      </c>
      <c r="BV587" s="62"/>
      <c r="BW587" s="62">
        <f t="shared" ref="BW587:BW650" si="167">COUNTIF($G587:$BP587,"hh")</f>
        <v>0</v>
      </c>
      <c r="BX587" s="62">
        <f t="shared" ref="BX587:BX650" si="168">COUNTIF($G587:$BP587,"nt7")</f>
        <v>0</v>
      </c>
      <c r="BY587" s="62">
        <f t="shared" ref="BY587:BY650" si="169">COUNTIF($G587:$BP587,"P")+COUNTIF($G587:$BP587,"p5,a5")/2+COUNTIF($G587:$BP587,"p5,b5")/2+COUNTIF($G587:$BP587,"p5,c5")/2+COUNTIF($G587:$BP587,"p5,d5")/2</f>
        <v>0</v>
      </c>
      <c r="BZ587" s="63">
        <f t="shared" si="153"/>
        <v>0</v>
      </c>
      <c r="CA587" s="22">
        <f t="shared" si="154"/>
        <v>0</v>
      </c>
      <c r="CB587" s="23">
        <f t="shared" si="155"/>
        <v>0</v>
      </c>
      <c r="CC587" s="24">
        <f t="shared" si="156"/>
        <v>0</v>
      </c>
      <c r="CD587" s="64">
        <f t="shared" si="157"/>
        <v>-1</v>
      </c>
      <c r="CE587" s="30"/>
      <c r="CF587" s="64" t="e">
        <f t="shared" si="158"/>
        <v>#N/A</v>
      </c>
      <c r="CG587" s="65">
        <f t="shared" si="159"/>
        <v>1</v>
      </c>
      <c r="CH587" s="64">
        <f t="shared" si="160"/>
        <v>0</v>
      </c>
      <c r="CI587" s="66" t="e">
        <f>VLOOKUP(A587,[1]DATA!$A$6:$AI$331,34,0)</f>
        <v>#N/A</v>
      </c>
      <c r="CJ587" s="67" t="e">
        <f>VLOOKUP(A587,[2]CHAMCONG!A$7:CI$333,79,0)</f>
        <v>#N/A</v>
      </c>
      <c r="CK587" s="68" t="e">
        <f t="shared" si="161"/>
        <v>#N/A</v>
      </c>
    </row>
    <row r="588" spans="1:89" x14ac:dyDescent="0.25">
      <c r="A588" s="88"/>
      <c r="B588" s="70"/>
      <c r="C588" s="77"/>
      <c r="D588" s="84"/>
      <c r="E588" s="69"/>
      <c r="F588" s="69"/>
      <c r="G588" s="73"/>
      <c r="H588" s="73"/>
      <c r="I588" s="75"/>
      <c r="J588" s="75"/>
      <c r="K588" s="73"/>
      <c r="L588" s="73"/>
      <c r="M588" s="73"/>
      <c r="N588" s="73"/>
      <c r="O588" s="75"/>
      <c r="P588" s="75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62">
        <f t="shared" si="162"/>
        <v>0</v>
      </c>
      <c r="BR588" s="62">
        <f t="shared" si="163"/>
        <v>0</v>
      </c>
      <c r="BS588" s="62">
        <f t="shared" si="164"/>
        <v>0</v>
      </c>
      <c r="BT588" s="62">
        <f t="shared" si="165"/>
        <v>0</v>
      </c>
      <c r="BU588" s="62">
        <f t="shared" si="166"/>
        <v>0</v>
      </c>
      <c r="BV588" s="62"/>
      <c r="BW588" s="62">
        <f t="shared" si="167"/>
        <v>0</v>
      </c>
      <c r="BX588" s="62">
        <f t="shared" si="168"/>
        <v>0</v>
      </c>
      <c r="BY588" s="62">
        <f t="shared" si="169"/>
        <v>0</v>
      </c>
      <c r="BZ588" s="63">
        <f t="shared" si="153"/>
        <v>0</v>
      </c>
      <c r="CA588" s="22">
        <f t="shared" si="154"/>
        <v>0</v>
      </c>
      <c r="CB588" s="23">
        <f t="shared" si="155"/>
        <v>0</v>
      </c>
      <c r="CC588" s="24">
        <f t="shared" si="156"/>
        <v>0</v>
      </c>
      <c r="CD588" s="64">
        <f t="shared" si="157"/>
        <v>-1</v>
      </c>
      <c r="CE588" s="30"/>
      <c r="CF588" s="64" t="e">
        <f t="shared" si="158"/>
        <v>#N/A</v>
      </c>
      <c r="CG588" s="65">
        <f t="shared" si="159"/>
        <v>1</v>
      </c>
      <c r="CH588" s="64">
        <f t="shared" si="160"/>
        <v>0</v>
      </c>
      <c r="CI588" s="66" t="e">
        <f>VLOOKUP(A588,[1]DATA!$A$6:$AI$331,34,0)</f>
        <v>#N/A</v>
      </c>
      <c r="CJ588" s="67" t="e">
        <f>VLOOKUP(A588,[2]CHAMCONG!A$7:CI$333,79,0)</f>
        <v>#N/A</v>
      </c>
      <c r="CK588" s="68" t="e">
        <f t="shared" si="161"/>
        <v>#N/A</v>
      </c>
    </row>
    <row r="589" spans="1:89" x14ac:dyDescent="0.25">
      <c r="A589" s="88"/>
      <c r="B589" s="70"/>
      <c r="C589" s="77"/>
      <c r="D589" s="84"/>
      <c r="E589" s="69"/>
      <c r="F589" s="69"/>
      <c r="G589" s="73"/>
      <c r="H589" s="73"/>
      <c r="I589" s="75"/>
      <c r="J589" s="75"/>
      <c r="K589" s="73"/>
      <c r="L589" s="73"/>
      <c r="M589" s="73"/>
      <c r="N589" s="73"/>
      <c r="O589" s="75"/>
      <c r="P589" s="75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62">
        <f t="shared" si="162"/>
        <v>0</v>
      </c>
      <c r="BR589" s="62">
        <f t="shared" si="163"/>
        <v>0</v>
      </c>
      <c r="BS589" s="62">
        <f t="shared" si="164"/>
        <v>0</v>
      </c>
      <c r="BT589" s="62">
        <f t="shared" si="165"/>
        <v>0</v>
      </c>
      <c r="BU589" s="62">
        <f t="shared" si="166"/>
        <v>0</v>
      </c>
      <c r="BV589" s="62"/>
      <c r="BW589" s="62">
        <f t="shared" si="167"/>
        <v>0</v>
      </c>
      <c r="BX589" s="62">
        <f t="shared" si="168"/>
        <v>0</v>
      </c>
      <c r="BY589" s="62">
        <f t="shared" si="169"/>
        <v>0</v>
      </c>
      <c r="BZ589" s="63">
        <f t="shared" ref="BZ589:BZ652" si="170">SUBTOTAL(9,BQ589:BY589)</f>
        <v>0</v>
      </c>
      <c r="CA589" s="22">
        <f t="shared" ref="CA589:CA652" si="171">SUM(J589,L589,N589,P589,R589,T589,X589,Z589,AB589,AD589,AF589,AH589,AL589,AN589,AP589,AR589,AT589,AV589,AZ589,BB589,BD589,BF589,BH589,BP589)</f>
        <v>0</v>
      </c>
      <c r="CB589" s="23">
        <f t="shared" ref="CB589:CB652" si="172">SUM(H589,V589,AJ589,AX589,BL589)</f>
        <v>0</v>
      </c>
      <c r="CC589" s="24">
        <f t="shared" ref="CC589:CC652" si="173">SUM(BJ589,BN589)</f>
        <v>0</v>
      </c>
      <c r="CD589" s="64">
        <f t="shared" ref="CD589:CD652" si="174">IF(BZ589&gt;25,4,IF(BZ589&gt;18,3,IF(BZ589&gt;12,2,IF(BZ589&gt;4,1,0))))-BX589-2+1</f>
        <v>-1</v>
      </c>
      <c r="CE589" s="30"/>
      <c r="CF589" s="64" t="e">
        <f t="shared" ref="CF589:CF652" si="175">CD589*CI589</f>
        <v>#N/A</v>
      </c>
      <c r="CG589" s="65">
        <f t="shared" ref="CG589:CG652" si="176">F589-BY589+1</f>
        <v>1</v>
      </c>
      <c r="CH589" s="64">
        <f t="shared" ref="CH589:CH652" si="177">CE589*16</f>
        <v>0</v>
      </c>
      <c r="CI589" s="66" t="e">
        <f>VLOOKUP(A589,[1]DATA!$A$6:$AI$331,34,0)</f>
        <v>#N/A</v>
      </c>
      <c r="CJ589" s="67" t="e">
        <f>VLOOKUP(A589,[2]CHAMCONG!A$7:CI$333,79,0)</f>
        <v>#N/A</v>
      </c>
      <c r="CK589" s="68" t="e">
        <f t="shared" ref="CK589:CK652" si="178">CJ589-CA589</f>
        <v>#N/A</v>
      </c>
    </row>
    <row r="590" spans="1:89" x14ac:dyDescent="0.25">
      <c r="A590" s="88"/>
      <c r="B590" s="70"/>
      <c r="C590" s="77"/>
      <c r="D590" s="84"/>
      <c r="E590" s="69"/>
      <c r="F590" s="69"/>
      <c r="G590" s="73"/>
      <c r="H590" s="73"/>
      <c r="I590" s="75"/>
      <c r="J590" s="75"/>
      <c r="K590" s="73"/>
      <c r="L590" s="73"/>
      <c r="M590" s="73"/>
      <c r="N590" s="73"/>
      <c r="O590" s="75"/>
      <c r="P590" s="75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62">
        <f t="shared" si="162"/>
        <v>0</v>
      </c>
      <c r="BR590" s="62">
        <f t="shared" si="163"/>
        <v>0</v>
      </c>
      <c r="BS590" s="62">
        <f t="shared" si="164"/>
        <v>0</v>
      </c>
      <c r="BT590" s="62">
        <f t="shared" si="165"/>
        <v>0</v>
      </c>
      <c r="BU590" s="62">
        <f t="shared" si="166"/>
        <v>0</v>
      </c>
      <c r="BV590" s="62"/>
      <c r="BW590" s="62">
        <f t="shared" si="167"/>
        <v>0</v>
      </c>
      <c r="BX590" s="62">
        <f t="shared" si="168"/>
        <v>0</v>
      </c>
      <c r="BY590" s="62">
        <f t="shared" si="169"/>
        <v>0</v>
      </c>
      <c r="BZ590" s="63">
        <f t="shared" si="170"/>
        <v>0</v>
      </c>
      <c r="CA590" s="22">
        <f t="shared" si="171"/>
        <v>0</v>
      </c>
      <c r="CB590" s="23">
        <f t="shared" si="172"/>
        <v>0</v>
      </c>
      <c r="CC590" s="24">
        <f t="shared" si="173"/>
        <v>0</v>
      </c>
      <c r="CD590" s="64">
        <f t="shared" si="174"/>
        <v>-1</v>
      </c>
      <c r="CE590" s="30"/>
      <c r="CF590" s="64" t="e">
        <f t="shared" si="175"/>
        <v>#N/A</v>
      </c>
      <c r="CG590" s="65">
        <f t="shared" si="176"/>
        <v>1</v>
      </c>
      <c r="CH590" s="64">
        <f t="shared" si="177"/>
        <v>0</v>
      </c>
      <c r="CI590" s="66" t="e">
        <f>VLOOKUP(A590,[1]DATA!$A$6:$AI$331,34,0)</f>
        <v>#N/A</v>
      </c>
      <c r="CJ590" s="67" t="e">
        <f>VLOOKUP(A590,[2]CHAMCONG!A$7:CI$333,79,0)</f>
        <v>#N/A</v>
      </c>
      <c r="CK590" s="68" t="e">
        <f t="shared" si="178"/>
        <v>#N/A</v>
      </c>
    </row>
    <row r="591" spans="1:89" x14ac:dyDescent="0.25">
      <c r="A591" s="88"/>
      <c r="B591" s="70"/>
      <c r="C591" s="77"/>
      <c r="D591" s="84"/>
      <c r="E591" s="69"/>
      <c r="F591" s="69"/>
      <c r="G591" s="73"/>
      <c r="H591" s="73"/>
      <c r="I591" s="75"/>
      <c r="J591" s="75"/>
      <c r="K591" s="73"/>
      <c r="L591" s="73"/>
      <c r="M591" s="73"/>
      <c r="N591" s="73"/>
      <c r="O591" s="75"/>
      <c r="P591" s="75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62">
        <f t="shared" si="162"/>
        <v>0</v>
      </c>
      <c r="BR591" s="62">
        <f t="shared" si="163"/>
        <v>0</v>
      </c>
      <c r="BS591" s="62">
        <f t="shared" si="164"/>
        <v>0</v>
      </c>
      <c r="BT591" s="62">
        <f t="shared" si="165"/>
        <v>0</v>
      </c>
      <c r="BU591" s="62">
        <f t="shared" si="166"/>
        <v>0</v>
      </c>
      <c r="BV591" s="62"/>
      <c r="BW591" s="62">
        <f t="shared" si="167"/>
        <v>0</v>
      </c>
      <c r="BX591" s="62">
        <f t="shared" si="168"/>
        <v>0</v>
      </c>
      <c r="BY591" s="62">
        <f t="shared" si="169"/>
        <v>0</v>
      </c>
      <c r="BZ591" s="63">
        <f t="shared" si="170"/>
        <v>0</v>
      </c>
      <c r="CA591" s="22">
        <f t="shared" si="171"/>
        <v>0</v>
      </c>
      <c r="CB591" s="23">
        <f t="shared" si="172"/>
        <v>0</v>
      </c>
      <c r="CC591" s="24">
        <f t="shared" si="173"/>
        <v>0</v>
      </c>
      <c r="CD591" s="64">
        <f t="shared" si="174"/>
        <v>-1</v>
      </c>
      <c r="CE591" s="30"/>
      <c r="CF591" s="64" t="e">
        <f t="shared" si="175"/>
        <v>#N/A</v>
      </c>
      <c r="CG591" s="65">
        <f t="shared" si="176"/>
        <v>1</v>
      </c>
      <c r="CH591" s="64">
        <f t="shared" si="177"/>
        <v>0</v>
      </c>
      <c r="CI591" s="66" t="e">
        <f>VLOOKUP(A591,[1]DATA!$A$6:$AI$331,34,0)</f>
        <v>#N/A</v>
      </c>
      <c r="CJ591" s="67" t="e">
        <f>VLOOKUP(A591,[2]CHAMCONG!A$7:CI$333,79,0)</f>
        <v>#N/A</v>
      </c>
      <c r="CK591" s="68" t="e">
        <f t="shared" si="178"/>
        <v>#N/A</v>
      </c>
    </row>
    <row r="592" spans="1:89" x14ac:dyDescent="0.25">
      <c r="A592" s="88"/>
      <c r="B592" s="70"/>
      <c r="C592" s="77"/>
      <c r="D592" s="84"/>
      <c r="E592" s="69"/>
      <c r="F592" s="69"/>
      <c r="G592" s="73"/>
      <c r="H592" s="73"/>
      <c r="I592" s="75"/>
      <c r="J592" s="75"/>
      <c r="K592" s="73"/>
      <c r="L592" s="73"/>
      <c r="M592" s="73"/>
      <c r="N592" s="73"/>
      <c r="O592" s="75"/>
      <c r="P592" s="75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62">
        <f t="shared" si="162"/>
        <v>0</v>
      </c>
      <c r="BR592" s="62">
        <f t="shared" si="163"/>
        <v>0</v>
      </c>
      <c r="BS592" s="62">
        <f t="shared" si="164"/>
        <v>0</v>
      </c>
      <c r="BT592" s="62">
        <f t="shared" si="165"/>
        <v>0</v>
      </c>
      <c r="BU592" s="62">
        <f t="shared" si="166"/>
        <v>0</v>
      </c>
      <c r="BV592" s="62"/>
      <c r="BW592" s="62">
        <f t="shared" si="167"/>
        <v>0</v>
      </c>
      <c r="BX592" s="62">
        <f t="shared" si="168"/>
        <v>0</v>
      </c>
      <c r="BY592" s="62">
        <f t="shared" si="169"/>
        <v>0</v>
      </c>
      <c r="BZ592" s="63">
        <f t="shared" si="170"/>
        <v>0</v>
      </c>
      <c r="CA592" s="22">
        <f t="shared" si="171"/>
        <v>0</v>
      </c>
      <c r="CB592" s="23">
        <f t="shared" si="172"/>
        <v>0</v>
      </c>
      <c r="CC592" s="24">
        <f t="shared" si="173"/>
        <v>0</v>
      </c>
      <c r="CD592" s="64">
        <f t="shared" si="174"/>
        <v>-1</v>
      </c>
      <c r="CE592" s="30"/>
      <c r="CF592" s="64" t="e">
        <f t="shared" si="175"/>
        <v>#N/A</v>
      </c>
      <c r="CG592" s="65">
        <f t="shared" si="176"/>
        <v>1</v>
      </c>
      <c r="CH592" s="64">
        <f t="shared" si="177"/>
        <v>0</v>
      </c>
      <c r="CI592" s="66" t="e">
        <f>VLOOKUP(A592,[1]DATA!$A$6:$AI$331,34,0)</f>
        <v>#N/A</v>
      </c>
      <c r="CJ592" s="67" t="e">
        <f>VLOOKUP(A592,[2]CHAMCONG!A$7:CI$333,79,0)</f>
        <v>#N/A</v>
      </c>
      <c r="CK592" s="68" t="e">
        <f t="shared" si="178"/>
        <v>#N/A</v>
      </c>
    </row>
    <row r="593" spans="1:89" x14ac:dyDescent="0.25">
      <c r="A593" s="88"/>
      <c r="B593" s="70"/>
      <c r="C593" s="77"/>
      <c r="D593" s="84"/>
      <c r="E593" s="69"/>
      <c r="F593" s="69"/>
      <c r="G593" s="73"/>
      <c r="H593" s="73"/>
      <c r="I593" s="75"/>
      <c r="J593" s="75"/>
      <c r="K593" s="73"/>
      <c r="L593" s="73"/>
      <c r="M593" s="73"/>
      <c r="N593" s="73"/>
      <c r="O593" s="75"/>
      <c r="P593" s="75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62">
        <f t="shared" si="162"/>
        <v>0</v>
      </c>
      <c r="BR593" s="62">
        <f t="shared" si="163"/>
        <v>0</v>
      </c>
      <c r="BS593" s="62">
        <f t="shared" si="164"/>
        <v>0</v>
      </c>
      <c r="BT593" s="62">
        <f t="shared" si="165"/>
        <v>0</v>
      </c>
      <c r="BU593" s="62">
        <f t="shared" si="166"/>
        <v>0</v>
      </c>
      <c r="BV593" s="62"/>
      <c r="BW593" s="62">
        <f t="shared" si="167"/>
        <v>0</v>
      </c>
      <c r="BX593" s="62">
        <f t="shared" si="168"/>
        <v>0</v>
      </c>
      <c r="BY593" s="62">
        <f t="shared" si="169"/>
        <v>0</v>
      </c>
      <c r="BZ593" s="63">
        <f t="shared" si="170"/>
        <v>0</v>
      </c>
      <c r="CA593" s="22">
        <f t="shared" si="171"/>
        <v>0</v>
      </c>
      <c r="CB593" s="23">
        <f t="shared" si="172"/>
        <v>0</v>
      </c>
      <c r="CC593" s="24">
        <f t="shared" si="173"/>
        <v>0</v>
      </c>
      <c r="CD593" s="64">
        <f t="shared" si="174"/>
        <v>-1</v>
      </c>
      <c r="CE593" s="30"/>
      <c r="CF593" s="64" t="e">
        <f t="shared" si="175"/>
        <v>#N/A</v>
      </c>
      <c r="CG593" s="65">
        <f t="shared" si="176"/>
        <v>1</v>
      </c>
      <c r="CH593" s="64">
        <f t="shared" si="177"/>
        <v>0</v>
      </c>
      <c r="CI593" s="66" t="e">
        <f>VLOOKUP(A593,[1]DATA!$A$6:$AI$331,34,0)</f>
        <v>#N/A</v>
      </c>
      <c r="CJ593" s="67" t="e">
        <f>VLOOKUP(A593,[2]CHAMCONG!A$7:CI$333,79,0)</f>
        <v>#N/A</v>
      </c>
      <c r="CK593" s="68" t="e">
        <f t="shared" si="178"/>
        <v>#N/A</v>
      </c>
    </row>
    <row r="594" spans="1:89" x14ac:dyDescent="0.25">
      <c r="A594" s="88"/>
      <c r="B594" s="70"/>
      <c r="C594" s="77"/>
      <c r="D594" s="84"/>
      <c r="E594" s="69"/>
      <c r="F594" s="69"/>
      <c r="G594" s="73"/>
      <c r="H594" s="73"/>
      <c r="I594" s="75"/>
      <c r="J594" s="75"/>
      <c r="K594" s="73"/>
      <c r="L594" s="73"/>
      <c r="M594" s="73"/>
      <c r="N594" s="73"/>
      <c r="O594" s="75"/>
      <c r="P594" s="75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62">
        <f t="shared" si="162"/>
        <v>0</v>
      </c>
      <c r="BR594" s="62">
        <f t="shared" si="163"/>
        <v>0</v>
      </c>
      <c r="BS594" s="62">
        <f t="shared" si="164"/>
        <v>0</v>
      </c>
      <c r="BT594" s="62">
        <f t="shared" si="165"/>
        <v>0</v>
      </c>
      <c r="BU594" s="62">
        <f t="shared" si="166"/>
        <v>0</v>
      </c>
      <c r="BV594" s="62"/>
      <c r="BW594" s="62">
        <f t="shared" si="167"/>
        <v>0</v>
      </c>
      <c r="BX594" s="62">
        <f t="shared" si="168"/>
        <v>0</v>
      </c>
      <c r="BY594" s="62">
        <f t="shared" si="169"/>
        <v>0</v>
      </c>
      <c r="BZ594" s="63">
        <f t="shared" si="170"/>
        <v>0</v>
      </c>
      <c r="CA594" s="22">
        <f t="shared" si="171"/>
        <v>0</v>
      </c>
      <c r="CB594" s="23">
        <f t="shared" si="172"/>
        <v>0</v>
      </c>
      <c r="CC594" s="24">
        <f t="shared" si="173"/>
        <v>0</v>
      </c>
      <c r="CD594" s="64">
        <f t="shared" si="174"/>
        <v>-1</v>
      </c>
      <c r="CE594" s="30"/>
      <c r="CF594" s="64" t="e">
        <f t="shared" si="175"/>
        <v>#N/A</v>
      </c>
      <c r="CG594" s="65">
        <f t="shared" si="176"/>
        <v>1</v>
      </c>
      <c r="CH594" s="64">
        <f t="shared" si="177"/>
        <v>0</v>
      </c>
      <c r="CI594" s="66" t="e">
        <f>VLOOKUP(A594,[1]DATA!$A$6:$AI$331,34,0)</f>
        <v>#N/A</v>
      </c>
      <c r="CJ594" s="67" t="e">
        <f>VLOOKUP(A594,[2]CHAMCONG!A$7:CI$333,79,0)</f>
        <v>#N/A</v>
      </c>
      <c r="CK594" s="68" t="e">
        <f t="shared" si="178"/>
        <v>#N/A</v>
      </c>
    </row>
    <row r="595" spans="1:89" x14ac:dyDescent="0.25">
      <c r="A595" s="88"/>
      <c r="B595" s="70"/>
      <c r="C595" s="77"/>
      <c r="D595" s="84"/>
      <c r="E595" s="69"/>
      <c r="F595" s="69"/>
      <c r="G595" s="73"/>
      <c r="H595" s="73"/>
      <c r="I595" s="75"/>
      <c r="J595" s="75"/>
      <c r="K595" s="73"/>
      <c r="L595" s="73"/>
      <c r="M595" s="73"/>
      <c r="N595" s="73"/>
      <c r="O595" s="75"/>
      <c r="P595" s="75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62">
        <f t="shared" si="162"/>
        <v>0</v>
      </c>
      <c r="BR595" s="62">
        <f t="shared" si="163"/>
        <v>0</v>
      </c>
      <c r="BS595" s="62">
        <f t="shared" si="164"/>
        <v>0</v>
      </c>
      <c r="BT595" s="62">
        <f t="shared" si="165"/>
        <v>0</v>
      </c>
      <c r="BU595" s="62">
        <f t="shared" si="166"/>
        <v>0</v>
      </c>
      <c r="BV595" s="62"/>
      <c r="BW595" s="62">
        <f t="shared" si="167"/>
        <v>0</v>
      </c>
      <c r="BX595" s="62">
        <f t="shared" si="168"/>
        <v>0</v>
      </c>
      <c r="BY595" s="62">
        <f t="shared" si="169"/>
        <v>0</v>
      </c>
      <c r="BZ595" s="63">
        <f t="shared" si="170"/>
        <v>0</v>
      </c>
      <c r="CA595" s="22">
        <f t="shared" si="171"/>
        <v>0</v>
      </c>
      <c r="CB595" s="23">
        <f t="shared" si="172"/>
        <v>0</v>
      </c>
      <c r="CC595" s="24">
        <f t="shared" si="173"/>
        <v>0</v>
      </c>
      <c r="CD595" s="64">
        <f t="shared" si="174"/>
        <v>-1</v>
      </c>
      <c r="CE595" s="30"/>
      <c r="CF595" s="64" t="e">
        <f t="shared" si="175"/>
        <v>#N/A</v>
      </c>
      <c r="CG595" s="65">
        <f t="shared" si="176"/>
        <v>1</v>
      </c>
      <c r="CH595" s="64">
        <f t="shared" si="177"/>
        <v>0</v>
      </c>
      <c r="CI595" s="66" t="e">
        <f>VLOOKUP(A595,[1]DATA!$A$6:$AI$331,34,0)</f>
        <v>#N/A</v>
      </c>
      <c r="CJ595" s="67" t="e">
        <f>VLOOKUP(A595,[2]CHAMCONG!A$7:CI$333,79,0)</f>
        <v>#N/A</v>
      </c>
      <c r="CK595" s="68" t="e">
        <f t="shared" si="178"/>
        <v>#N/A</v>
      </c>
    </row>
    <row r="596" spans="1:89" x14ac:dyDescent="0.25">
      <c r="A596" s="88"/>
      <c r="B596" s="70"/>
      <c r="C596" s="77"/>
      <c r="D596" s="84"/>
      <c r="E596" s="69"/>
      <c r="F596" s="69"/>
      <c r="G596" s="73"/>
      <c r="H596" s="73"/>
      <c r="I596" s="75"/>
      <c r="J596" s="75"/>
      <c r="K596" s="73"/>
      <c r="L596" s="73"/>
      <c r="M596" s="73"/>
      <c r="N596" s="73"/>
      <c r="O596" s="75"/>
      <c r="P596" s="75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62">
        <f t="shared" si="162"/>
        <v>0</v>
      </c>
      <c r="BR596" s="62">
        <f t="shared" si="163"/>
        <v>0</v>
      </c>
      <c r="BS596" s="62">
        <f t="shared" si="164"/>
        <v>0</v>
      </c>
      <c r="BT596" s="62">
        <f t="shared" si="165"/>
        <v>0</v>
      </c>
      <c r="BU596" s="62">
        <f t="shared" si="166"/>
        <v>0</v>
      </c>
      <c r="BV596" s="62"/>
      <c r="BW596" s="62">
        <f t="shared" si="167"/>
        <v>0</v>
      </c>
      <c r="BX596" s="62">
        <f t="shared" si="168"/>
        <v>0</v>
      </c>
      <c r="BY596" s="62">
        <f t="shared" si="169"/>
        <v>0</v>
      </c>
      <c r="BZ596" s="63">
        <f t="shared" si="170"/>
        <v>0</v>
      </c>
      <c r="CA596" s="22">
        <f t="shared" si="171"/>
        <v>0</v>
      </c>
      <c r="CB596" s="23">
        <f t="shared" si="172"/>
        <v>0</v>
      </c>
      <c r="CC596" s="24">
        <f t="shared" si="173"/>
        <v>0</v>
      </c>
      <c r="CD596" s="64">
        <f t="shared" si="174"/>
        <v>-1</v>
      </c>
      <c r="CE596" s="30"/>
      <c r="CF596" s="64" t="e">
        <f t="shared" si="175"/>
        <v>#N/A</v>
      </c>
      <c r="CG596" s="65">
        <f t="shared" si="176"/>
        <v>1</v>
      </c>
      <c r="CH596" s="64">
        <f t="shared" si="177"/>
        <v>0</v>
      </c>
      <c r="CI596" s="66" t="e">
        <f>VLOOKUP(A596,[1]DATA!$A$6:$AI$331,34,0)</f>
        <v>#N/A</v>
      </c>
      <c r="CJ596" s="67" t="e">
        <f>VLOOKUP(A596,[2]CHAMCONG!A$7:CI$333,79,0)</f>
        <v>#N/A</v>
      </c>
      <c r="CK596" s="68" t="e">
        <f t="shared" si="178"/>
        <v>#N/A</v>
      </c>
    </row>
    <row r="597" spans="1:89" x14ac:dyDescent="0.25">
      <c r="A597" s="88"/>
      <c r="B597" s="70"/>
      <c r="C597" s="77"/>
      <c r="D597" s="84"/>
      <c r="E597" s="69"/>
      <c r="F597" s="69"/>
      <c r="G597" s="73"/>
      <c r="H597" s="73"/>
      <c r="I597" s="75"/>
      <c r="J597" s="75"/>
      <c r="K597" s="73"/>
      <c r="L597" s="73"/>
      <c r="M597" s="73"/>
      <c r="N597" s="73"/>
      <c r="O597" s="75"/>
      <c r="P597" s="75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62">
        <f t="shared" si="162"/>
        <v>0</v>
      </c>
      <c r="BR597" s="62">
        <f t="shared" si="163"/>
        <v>0</v>
      </c>
      <c r="BS597" s="62">
        <f t="shared" si="164"/>
        <v>0</v>
      </c>
      <c r="BT597" s="62">
        <f t="shared" si="165"/>
        <v>0</v>
      </c>
      <c r="BU597" s="62">
        <f t="shared" si="166"/>
        <v>0</v>
      </c>
      <c r="BV597" s="62"/>
      <c r="BW597" s="62">
        <f t="shared" si="167"/>
        <v>0</v>
      </c>
      <c r="BX597" s="62">
        <f t="shared" si="168"/>
        <v>0</v>
      </c>
      <c r="BY597" s="62">
        <f t="shared" si="169"/>
        <v>0</v>
      </c>
      <c r="BZ597" s="63">
        <f t="shared" si="170"/>
        <v>0</v>
      </c>
      <c r="CA597" s="22">
        <f t="shared" si="171"/>
        <v>0</v>
      </c>
      <c r="CB597" s="23">
        <f t="shared" si="172"/>
        <v>0</v>
      </c>
      <c r="CC597" s="24">
        <f t="shared" si="173"/>
        <v>0</v>
      </c>
      <c r="CD597" s="64">
        <f t="shared" si="174"/>
        <v>-1</v>
      </c>
      <c r="CE597" s="30"/>
      <c r="CF597" s="64" t="e">
        <f t="shared" si="175"/>
        <v>#N/A</v>
      </c>
      <c r="CG597" s="65">
        <f t="shared" si="176"/>
        <v>1</v>
      </c>
      <c r="CH597" s="64">
        <f t="shared" si="177"/>
        <v>0</v>
      </c>
      <c r="CI597" s="66" t="e">
        <f>VLOOKUP(A597,[1]DATA!$A$6:$AI$331,34,0)</f>
        <v>#N/A</v>
      </c>
      <c r="CJ597" s="67" t="e">
        <f>VLOOKUP(A597,[2]CHAMCONG!A$7:CI$333,79,0)</f>
        <v>#N/A</v>
      </c>
      <c r="CK597" s="68" t="e">
        <f t="shared" si="178"/>
        <v>#N/A</v>
      </c>
    </row>
    <row r="598" spans="1:89" x14ac:dyDescent="0.25">
      <c r="A598" s="88"/>
      <c r="B598" s="70"/>
      <c r="C598" s="77"/>
      <c r="D598" s="84"/>
      <c r="E598" s="69"/>
      <c r="F598" s="69"/>
      <c r="G598" s="73"/>
      <c r="H598" s="73"/>
      <c r="I598" s="75"/>
      <c r="J598" s="75"/>
      <c r="K598" s="73"/>
      <c r="L598" s="73"/>
      <c r="M598" s="73"/>
      <c r="N598" s="73"/>
      <c r="O598" s="75"/>
      <c r="P598" s="75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62">
        <f t="shared" si="162"/>
        <v>0</v>
      </c>
      <c r="BR598" s="62">
        <f t="shared" si="163"/>
        <v>0</v>
      </c>
      <c r="BS598" s="62">
        <f t="shared" si="164"/>
        <v>0</v>
      </c>
      <c r="BT598" s="62">
        <f t="shared" si="165"/>
        <v>0</v>
      </c>
      <c r="BU598" s="62">
        <f t="shared" si="166"/>
        <v>0</v>
      </c>
      <c r="BV598" s="62"/>
      <c r="BW598" s="62">
        <f t="shared" si="167"/>
        <v>0</v>
      </c>
      <c r="BX598" s="62">
        <f t="shared" si="168"/>
        <v>0</v>
      </c>
      <c r="BY598" s="62">
        <f t="shared" si="169"/>
        <v>0</v>
      </c>
      <c r="BZ598" s="63">
        <f t="shared" si="170"/>
        <v>0</v>
      </c>
      <c r="CA598" s="22">
        <f t="shared" si="171"/>
        <v>0</v>
      </c>
      <c r="CB598" s="23">
        <f t="shared" si="172"/>
        <v>0</v>
      </c>
      <c r="CC598" s="24">
        <f t="shared" si="173"/>
        <v>0</v>
      </c>
      <c r="CD598" s="64">
        <f t="shared" si="174"/>
        <v>-1</v>
      </c>
      <c r="CE598" s="30"/>
      <c r="CF598" s="64" t="e">
        <f t="shared" si="175"/>
        <v>#N/A</v>
      </c>
      <c r="CG598" s="65">
        <f t="shared" si="176"/>
        <v>1</v>
      </c>
      <c r="CH598" s="64">
        <f t="shared" si="177"/>
        <v>0</v>
      </c>
      <c r="CI598" s="66" t="e">
        <f>VLOOKUP(A598,[1]DATA!$A$6:$AI$331,34,0)</f>
        <v>#N/A</v>
      </c>
      <c r="CJ598" s="67" t="e">
        <f>VLOOKUP(A598,[2]CHAMCONG!A$7:CI$333,79,0)</f>
        <v>#N/A</v>
      </c>
      <c r="CK598" s="68" t="e">
        <f t="shared" si="178"/>
        <v>#N/A</v>
      </c>
    </row>
    <row r="599" spans="1:89" x14ac:dyDescent="0.25">
      <c r="A599" s="88"/>
      <c r="B599" s="70"/>
      <c r="C599" s="77"/>
      <c r="D599" s="84"/>
      <c r="E599" s="69"/>
      <c r="F599" s="69"/>
      <c r="G599" s="73"/>
      <c r="H599" s="73"/>
      <c r="I599" s="75"/>
      <c r="J599" s="75"/>
      <c r="K599" s="73"/>
      <c r="L599" s="73"/>
      <c r="M599" s="73"/>
      <c r="N599" s="73"/>
      <c r="O599" s="75"/>
      <c r="P599" s="75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62">
        <f t="shared" si="162"/>
        <v>0</v>
      </c>
      <c r="BR599" s="62">
        <f t="shared" si="163"/>
        <v>0</v>
      </c>
      <c r="BS599" s="62">
        <f t="shared" si="164"/>
        <v>0</v>
      </c>
      <c r="BT599" s="62">
        <f t="shared" si="165"/>
        <v>0</v>
      </c>
      <c r="BU599" s="62">
        <f t="shared" si="166"/>
        <v>0</v>
      </c>
      <c r="BV599" s="62"/>
      <c r="BW599" s="62">
        <f t="shared" si="167"/>
        <v>0</v>
      </c>
      <c r="BX599" s="62">
        <f t="shared" si="168"/>
        <v>0</v>
      </c>
      <c r="BY599" s="62">
        <f t="shared" si="169"/>
        <v>0</v>
      </c>
      <c r="BZ599" s="63">
        <f t="shared" si="170"/>
        <v>0</v>
      </c>
      <c r="CA599" s="22">
        <f t="shared" si="171"/>
        <v>0</v>
      </c>
      <c r="CB599" s="23">
        <f t="shared" si="172"/>
        <v>0</v>
      </c>
      <c r="CC599" s="24">
        <f t="shared" si="173"/>
        <v>0</v>
      </c>
      <c r="CD599" s="64">
        <f t="shared" si="174"/>
        <v>-1</v>
      </c>
      <c r="CE599" s="30"/>
      <c r="CF599" s="64" t="e">
        <f t="shared" si="175"/>
        <v>#N/A</v>
      </c>
      <c r="CG599" s="65">
        <f t="shared" si="176"/>
        <v>1</v>
      </c>
      <c r="CH599" s="64">
        <f t="shared" si="177"/>
        <v>0</v>
      </c>
      <c r="CI599" s="66" t="e">
        <f>VLOOKUP(A599,[1]DATA!$A$6:$AI$331,34,0)</f>
        <v>#N/A</v>
      </c>
      <c r="CJ599" s="67" t="e">
        <f>VLOOKUP(A599,[2]CHAMCONG!A$7:CI$333,79,0)</f>
        <v>#N/A</v>
      </c>
      <c r="CK599" s="68" t="e">
        <f t="shared" si="178"/>
        <v>#N/A</v>
      </c>
    </row>
    <row r="600" spans="1:89" x14ac:dyDescent="0.25">
      <c r="A600" s="88"/>
      <c r="B600" s="70"/>
      <c r="C600" s="77"/>
      <c r="D600" s="84"/>
      <c r="E600" s="69"/>
      <c r="F600" s="69"/>
      <c r="G600" s="73"/>
      <c r="H600" s="73"/>
      <c r="I600" s="75"/>
      <c r="J600" s="75"/>
      <c r="K600" s="73"/>
      <c r="L600" s="73"/>
      <c r="M600" s="73"/>
      <c r="N600" s="73"/>
      <c r="O600" s="75"/>
      <c r="P600" s="75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62">
        <f t="shared" si="162"/>
        <v>0</v>
      </c>
      <c r="BR600" s="62">
        <f t="shared" si="163"/>
        <v>0</v>
      </c>
      <c r="BS600" s="62">
        <f t="shared" si="164"/>
        <v>0</v>
      </c>
      <c r="BT600" s="62">
        <f t="shared" si="165"/>
        <v>0</v>
      </c>
      <c r="BU600" s="62">
        <f t="shared" si="166"/>
        <v>0</v>
      </c>
      <c r="BV600" s="62"/>
      <c r="BW600" s="62">
        <f t="shared" si="167"/>
        <v>0</v>
      </c>
      <c r="BX600" s="62">
        <f t="shared" si="168"/>
        <v>0</v>
      </c>
      <c r="BY600" s="62">
        <f t="shared" si="169"/>
        <v>0</v>
      </c>
      <c r="BZ600" s="63">
        <f t="shared" si="170"/>
        <v>0</v>
      </c>
      <c r="CA600" s="22">
        <f t="shared" si="171"/>
        <v>0</v>
      </c>
      <c r="CB600" s="23">
        <f t="shared" si="172"/>
        <v>0</v>
      </c>
      <c r="CC600" s="24">
        <f t="shared" si="173"/>
        <v>0</v>
      </c>
      <c r="CD600" s="64">
        <f t="shared" si="174"/>
        <v>-1</v>
      </c>
      <c r="CE600" s="30"/>
      <c r="CF600" s="64" t="e">
        <f t="shared" si="175"/>
        <v>#N/A</v>
      </c>
      <c r="CG600" s="65">
        <f t="shared" si="176"/>
        <v>1</v>
      </c>
      <c r="CH600" s="64">
        <f t="shared" si="177"/>
        <v>0</v>
      </c>
      <c r="CI600" s="66" t="e">
        <f>VLOOKUP(A600,[1]DATA!$A$6:$AI$331,34,0)</f>
        <v>#N/A</v>
      </c>
      <c r="CJ600" s="67" t="e">
        <f>VLOOKUP(A600,[2]CHAMCONG!A$7:CI$333,79,0)</f>
        <v>#N/A</v>
      </c>
      <c r="CK600" s="68" t="e">
        <f t="shared" si="178"/>
        <v>#N/A</v>
      </c>
    </row>
    <row r="601" spans="1:89" x14ac:dyDescent="0.25">
      <c r="A601" s="88"/>
      <c r="B601" s="70"/>
      <c r="C601" s="77"/>
      <c r="D601" s="84"/>
      <c r="E601" s="69"/>
      <c r="F601" s="69"/>
      <c r="G601" s="73"/>
      <c r="H601" s="73"/>
      <c r="I601" s="75"/>
      <c r="J601" s="75"/>
      <c r="K601" s="73"/>
      <c r="L601" s="73"/>
      <c r="M601" s="73"/>
      <c r="N601" s="73"/>
      <c r="O601" s="75"/>
      <c r="P601" s="75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62">
        <f t="shared" si="162"/>
        <v>0</v>
      </c>
      <c r="BR601" s="62">
        <f t="shared" si="163"/>
        <v>0</v>
      </c>
      <c r="BS601" s="62">
        <f t="shared" si="164"/>
        <v>0</v>
      </c>
      <c r="BT601" s="62">
        <f t="shared" si="165"/>
        <v>0</v>
      </c>
      <c r="BU601" s="62">
        <f t="shared" si="166"/>
        <v>0</v>
      </c>
      <c r="BV601" s="62"/>
      <c r="BW601" s="62">
        <f t="shared" si="167"/>
        <v>0</v>
      </c>
      <c r="BX601" s="62">
        <f t="shared" si="168"/>
        <v>0</v>
      </c>
      <c r="BY601" s="62">
        <f t="shared" si="169"/>
        <v>0</v>
      </c>
      <c r="BZ601" s="63">
        <f t="shared" si="170"/>
        <v>0</v>
      </c>
      <c r="CA601" s="22">
        <f t="shared" si="171"/>
        <v>0</v>
      </c>
      <c r="CB601" s="23">
        <f t="shared" si="172"/>
        <v>0</v>
      </c>
      <c r="CC601" s="24">
        <f t="shared" si="173"/>
        <v>0</v>
      </c>
      <c r="CD601" s="64">
        <f t="shared" si="174"/>
        <v>-1</v>
      </c>
      <c r="CE601" s="30"/>
      <c r="CF601" s="64" t="e">
        <f t="shared" si="175"/>
        <v>#N/A</v>
      </c>
      <c r="CG601" s="65">
        <f t="shared" si="176"/>
        <v>1</v>
      </c>
      <c r="CH601" s="64">
        <f t="shared" si="177"/>
        <v>0</v>
      </c>
      <c r="CI601" s="66" t="e">
        <f>VLOOKUP(A601,[1]DATA!$A$6:$AI$331,34,0)</f>
        <v>#N/A</v>
      </c>
      <c r="CJ601" s="67" t="e">
        <f>VLOOKUP(A601,[2]CHAMCONG!A$7:CI$333,79,0)</f>
        <v>#N/A</v>
      </c>
      <c r="CK601" s="68" t="e">
        <f t="shared" si="178"/>
        <v>#N/A</v>
      </c>
    </row>
    <row r="602" spans="1:89" x14ac:dyDescent="0.25">
      <c r="A602" s="88"/>
      <c r="B602" s="70"/>
      <c r="C602" s="77"/>
      <c r="D602" s="84"/>
      <c r="E602" s="69"/>
      <c r="F602" s="69"/>
      <c r="G602" s="73"/>
      <c r="H602" s="73"/>
      <c r="I602" s="75"/>
      <c r="J602" s="75"/>
      <c r="K602" s="73"/>
      <c r="L602" s="73"/>
      <c r="M602" s="73"/>
      <c r="N602" s="73"/>
      <c r="O602" s="75"/>
      <c r="P602" s="75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62">
        <f t="shared" si="162"/>
        <v>0</v>
      </c>
      <c r="BR602" s="62">
        <f t="shared" si="163"/>
        <v>0</v>
      </c>
      <c r="BS602" s="62">
        <f t="shared" si="164"/>
        <v>0</v>
      </c>
      <c r="BT602" s="62">
        <f t="shared" si="165"/>
        <v>0</v>
      </c>
      <c r="BU602" s="62">
        <f t="shared" si="166"/>
        <v>0</v>
      </c>
      <c r="BV602" s="62"/>
      <c r="BW602" s="62">
        <f t="shared" si="167"/>
        <v>0</v>
      </c>
      <c r="BX602" s="62">
        <f t="shared" si="168"/>
        <v>0</v>
      </c>
      <c r="BY602" s="62">
        <f t="shared" si="169"/>
        <v>0</v>
      </c>
      <c r="BZ602" s="63">
        <f t="shared" si="170"/>
        <v>0</v>
      </c>
      <c r="CA602" s="22">
        <f t="shared" si="171"/>
        <v>0</v>
      </c>
      <c r="CB602" s="23">
        <f t="shared" si="172"/>
        <v>0</v>
      </c>
      <c r="CC602" s="24">
        <f t="shared" si="173"/>
        <v>0</v>
      </c>
      <c r="CD602" s="64">
        <f t="shared" si="174"/>
        <v>-1</v>
      </c>
      <c r="CE602" s="30"/>
      <c r="CF602" s="64" t="e">
        <f t="shared" si="175"/>
        <v>#N/A</v>
      </c>
      <c r="CG602" s="65">
        <f t="shared" si="176"/>
        <v>1</v>
      </c>
      <c r="CH602" s="64">
        <f t="shared" si="177"/>
        <v>0</v>
      </c>
      <c r="CI602" s="66" t="e">
        <f>VLOOKUP(A602,[1]DATA!$A$6:$AI$331,34,0)</f>
        <v>#N/A</v>
      </c>
      <c r="CJ602" s="67" t="e">
        <f>VLOOKUP(A602,[2]CHAMCONG!A$7:CI$333,79,0)</f>
        <v>#N/A</v>
      </c>
      <c r="CK602" s="68" t="e">
        <f t="shared" si="178"/>
        <v>#N/A</v>
      </c>
    </row>
    <row r="603" spans="1:89" x14ac:dyDescent="0.25">
      <c r="A603" s="88"/>
      <c r="B603" s="70"/>
      <c r="C603" s="77"/>
      <c r="D603" s="84"/>
      <c r="E603" s="69"/>
      <c r="F603" s="69"/>
      <c r="G603" s="73"/>
      <c r="H603" s="73"/>
      <c r="I603" s="75"/>
      <c r="J603" s="75"/>
      <c r="K603" s="73"/>
      <c r="L603" s="73"/>
      <c r="M603" s="73"/>
      <c r="N603" s="73"/>
      <c r="O603" s="75"/>
      <c r="P603" s="75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62">
        <f t="shared" si="162"/>
        <v>0</v>
      </c>
      <c r="BR603" s="62">
        <f t="shared" si="163"/>
        <v>0</v>
      </c>
      <c r="BS603" s="62">
        <f t="shared" si="164"/>
        <v>0</v>
      </c>
      <c r="BT603" s="62">
        <f t="shared" si="165"/>
        <v>0</v>
      </c>
      <c r="BU603" s="62">
        <f t="shared" si="166"/>
        <v>0</v>
      </c>
      <c r="BV603" s="62"/>
      <c r="BW603" s="62">
        <f t="shared" si="167"/>
        <v>0</v>
      </c>
      <c r="BX603" s="62">
        <f t="shared" si="168"/>
        <v>0</v>
      </c>
      <c r="BY603" s="62">
        <f t="shared" si="169"/>
        <v>0</v>
      </c>
      <c r="BZ603" s="63">
        <f t="shared" si="170"/>
        <v>0</v>
      </c>
      <c r="CA603" s="22">
        <f t="shared" si="171"/>
        <v>0</v>
      </c>
      <c r="CB603" s="23">
        <f t="shared" si="172"/>
        <v>0</v>
      </c>
      <c r="CC603" s="24">
        <f t="shared" si="173"/>
        <v>0</v>
      </c>
      <c r="CD603" s="64">
        <f t="shared" si="174"/>
        <v>-1</v>
      </c>
      <c r="CE603" s="30"/>
      <c r="CF603" s="64" t="e">
        <f t="shared" si="175"/>
        <v>#N/A</v>
      </c>
      <c r="CG603" s="65">
        <f t="shared" si="176"/>
        <v>1</v>
      </c>
      <c r="CH603" s="64">
        <f t="shared" si="177"/>
        <v>0</v>
      </c>
      <c r="CI603" s="66" t="e">
        <f>VLOOKUP(A603,[1]DATA!$A$6:$AI$331,34,0)</f>
        <v>#N/A</v>
      </c>
      <c r="CJ603" s="67" t="e">
        <f>VLOOKUP(A603,[2]CHAMCONG!A$7:CI$333,79,0)</f>
        <v>#N/A</v>
      </c>
      <c r="CK603" s="68" t="e">
        <f t="shared" si="178"/>
        <v>#N/A</v>
      </c>
    </row>
    <row r="604" spans="1:89" x14ac:dyDescent="0.25">
      <c r="A604" s="88"/>
      <c r="B604" s="70"/>
      <c r="C604" s="77"/>
      <c r="D604" s="84"/>
      <c r="E604" s="69"/>
      <c r="F604" s="69"/>
      <c r="G604" s="73"/>
      <c r="H604" s="73"/>
      <c r="I604" s="75"/>
      <c r="J604" s="75"/>
      <c r="K604" s="73"/>
      <c r="L604" s="73"/>
      <c r="M604" s="73"/>
      <c r="N604" s="73"/>
      <c r="O604" s="75"/>
      <c r="P604" s="75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62">
        <f t="shared" si="162"/>
        <v>0</v>
      </c>
      <c r="BR604" s="62">
        <f t="shared" si="163"/>
        <v>0</v>
      </c>
      <c r="BS604" s="62">
        <f t="shared" si="164"/>
        <v>0</v>
      </c>
      <c r="BT604" s="62">
        <f t="shared" si="165"/>
        <v>0</v>
      </c>
      <c r="BU604" s="62">
        <f t="shared" si="166"/>
        <v>0</v>
      </c>
      <c r="BV604" s="62"/>
      <c r="BW604" s="62">
        <f t="shared" si="167"/>
        <v>0</v>
      </c>
      <c r="BX604" s="62">
        <f t="shared" si="168"/>
        <v>0</v>
      </c>
      <c r="BY604" s="62">
        <f t="shared" si="169"/>
        <v>0</v>
      </c>
      <c r="BZ604" s="63">
        <f t="shared" si="170"/>
        <v>0</v>
      </c>
      <c r="CA604" s="22">
        <f t="shared" si="171"/>
        <v>0</v>
      </c>
      <c r="CB604" s="23">
        <f t="shared" si="172"/>
        <v>0</v>
      </c>
      <c r="CC604" s="24">
        <f t="shared" si="173"/>
        <v>0</v>
      </c>
      <c r="CD604" s="64">
        <f t="shared" si="174"/>
        <v>-1</v>
      </c>
      <c r="CE604" s="30"/>
      <c r="CF604" s="64" t="e">
        <f t="shared" si="175"/>
        <v>#N/A</v>
      </c>
      <c r="CG604" s="65">
        <f t="shared" si="176"/>
        <v>1</v>
      </c>
      <c r="CH604" s="64">
        <f t="shared" si="177"/>
        <v>0</v>
      </c>
      <c r="CI604" s="66" t="e">
        <f>VLOOKUP(A604,[1]DATA!$A$6:$AI$331,34,0)</f>
        <v>#N/A</v>
      </c>
      <c r="CJ604" s="67" t="e">
        <f>VLOOKUP(A604,[2]CHAMCONG!A$7:CI$333,79,0)</f>
        <v>#N/A</v>
      </c>
      <c r="CK604" s="68" t="e">
        <f t="shared" si="178"/>
        <v>#N/A</v>
      </c>
    </row>
    <row r="605" spans="1:89" x14ac:dyDescent="0.25">
      <c r="A605" s="88"/>
      <c r="B605" s="70"/>
      <c r="C605" s="77"/>
      <c r="D605" s="84"/>
      <c r="E605" s="69"/>
      <c r="F605" s="69"/>
      <c r="G605" s="73"/>
      <c r="H605" s="73"/>
      <c r="I605" s="75"/>
      <c r="J605" s="75"/>
      <c r="K605" s="73"/>
      <c r="L605" s="73"/>
      <c r="M605" s="73"/>
      <c r="N605" s="73"/>
      <c r="O605" s="75"/>
      <c r="P605" s="75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62">
        <f t="shared" si="162"/>
        <v>0</v>
      </c>
      <c r="BR605" s="62">
        <f t="shared" si="163"/>
        <v>0</v>
      </c>
      <c r="BS605" s="62">
        <f t="shared" si="164"/>
        <v>0</v>
      </c>
      <c r="BT605" s="62">
        <f t="shared" si="165"/>
        <v>0</v>
      </c>
      <c r="BU605" s="62">
        <f t="shared" si="166"/>
        <v>0</v>
      </c>
      <c r="BV605" s="62"/>
      <c r="BW605" s="62">
        <f t="shared" si="167"/>
        <v>0</v>
      </c>
      <c r="BX605" s="62">
        <f t="shared" si="168"/>
        <v>0</v>
      </c>
      <c r="BY605" s="62">
        <f t="shared" si="169"/>
        <v>0</v>
      </c>
      <c r="BZ605" s="63">
        <f t="shared" si="170"/>
        <v>0</v>
      </c>
      <c r="CA605" s="22">
        <f t="shared" si="171"/>
        <v>0</v>
      </c>
      <c r="CB605" s="23">
        <f t="shared" si="172"/>
        <v>0</v>
      </c>
      <c r="CC605" s="24">
        <f t="shared" si="173"/>
        <v>0</v>
      </c>
      <c r="CD605" s="64">
        <f t="shared" si="174"/>
        <v>-1</v>
      </c>
      <c r="CE605" s="30"/>
      <c r="CF605" s="64" t="e">
        <f t="shared" si="175"/>
        <v>#N/A</v>
      </c>
      <c r="CG605" s="65">
        <f t="shared" si="176"/>
        <v>1</v>
      </c>
      <c r="CH605" s="64">
        <f t="shared" si="177"/>
        <v>0</v>
      </c>
      <c r="CI605" s="66" t="e">
        <f>VLOOKUP(A605,[1]DATA!$A$6:$AI$331,34,0)</f>
        <v>#N/A</v>
      </c>
      <c r="CJ605" s="67" t="e">
        <f>VLOOKUP(A605,[2]CHAMCONG!A$7:CI$333,79,0)</f>
        <v>#N/A</v>
      </c>
      <c r="CK605" s="68" t="e">
        <f t="shared" si="178"/>
        <v>#N/A</v>
      </c>
    </row>
    <row r="606" spans="1:89" x14ac:dyDescent="0.25">
      <c r="A606" s="88"/>
      <c r="B606" s="70"/>
      <c r="C606" s="77"/>
      <c r="D606" s="84"/>
      <c r="E606" s="69"/>
      <c r="F606" s="69"/>
      <c r="G606" s="73"/>
      <c r="H606" s="73"/>
      <c r="I606" s="75"/>
      <c r="J606" s="75"/>
      <c r="K606" s="73"/>
      <c r="L606" s="73"/>
      <c r="M606" s="73"/>
      <c r="N606" s="73"/>
      <c r="O606" s="75"/>
      <c r="P606" s="75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62">
        <f t="shared" si="162"/>
        <v>0</v>
      </c>
      <c r="BR606" s="62">
        <f t="shared" si="163"/>
        <v>0</v>
      </c>
      <c r="BS606" s="62">
        <f t="shared" si="164"/>
        <v>0</v>
      </c>
      <c r="BT606" s="62">
        <f t="shared" si="165"/>
        <v>0</v>
      </c>
      <c r="BU606" s="62">
        <f t="shared" si="166"/>
        <v>0</v>
      </c>
      <c r="BV606" s="62"/>
      <c r="BW606" s="62">
        <f t="shared" si="167"/>
        <v>0</v>
      </c>
      <c r="BX606" s="62">
        <f t="shared" si="168"/>
        <v>0</v>
      </c>
      <c r="BY606" s="62">
        <f t="shared" si="169"/>
        <v>0</v>
      </c>
      <c r="BZ606" s="63">
        <f t="shared" si="170"/>
        <v>0</v>
      </c>
      <c r="CA606" s="22">
        <f t="shared" si="171"/>
        <v>0</v>
      </c>
      <c r="CB606" s="23">
        <f t="shared" si="172"/>
        <v>0</v>
      </c>
      <c r="CC606" s="24">
        <f t="shared" si="173"/>
        <v>0</v>
      </c>
      <c r="CD606" s="64">
        <f t="shared" si="174"/>
        <v>-1</v>
      </c>
      <c r="CE606" s="30"/>
      <c r="CF606" s="64" t="e">
        <f t="shared" si="175"/>
        <v>#N/A</v>
      </c>
      <c r="CG606" s="65">
        <f t="shared" si="176"/>
        <v>1</v>
      </c>
      <c r="CH606" s="64">
        <f t="shared" si="177"/>
        <v>0</v>
      </c>
      <c r="CI606" s="66" t="e">
        <f>VLOOKUP(A606,[1]DATA!$A$6:$AI$331,34,0)</f>
        <v>#N/A</v>
      </c>
      <c r="CJ606" s="67" t="e">
        <f>VLOOKUP(A606,[2]CHAMCONG!A$7:CI$333,79,0)</f>
        <v>#N/A</v>
      </c>
      <c r="CK606" s="68" t="e">
        <f t="shared" si="178"/>
        <v>#N/A</v>
      </c>
    </row>
    <row r="607" spans="1:89" x14ac:dyDescent="0.25">
      <c r="A607" s="88"/>
      <c r="B607" s="70"/>
      <c r="C607" s="77"/>
      <c r="D607" s="84"/>
      <c r="E607" s="69"/>
      <c r="F607" s="69"/>
      <c r="G607" s="73"/>
      <c r="H607" s="73"/>
      <c r="I607" s="75"/>
      <c r="J607" s="75"/>
      <c r="K607" s="73"/>
      <c r="L607" s="73"/>
      <c r="M607" s="73"/>
      <c r="N607" s="73"/>
      <c r="O607" s="75"/>
      <c r="P607" s="75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62">
        <f t="shared" si="162"/>
        <v>0</v>
      </c>
      <c r="BR607" s="62">
        <f t="shared" si="163"/>
        <v>0</v>
      </c>
      <c r="BS607" s="62">
        <f t="shared" si="164"/>
        <v>0</v>
      </c>
      <c r="BT607" s="62">
        <f t="shared" si="165"/>
        <v>0</v>
      </c>
      <c r="BU607" s="62">
        <f t="shared" si="166"/>
        <v>0</v>
      </c>
      <c r="BV607" s="62"/>
      <c r="BW607" s="62">
        <f t="shared" si="167"/>
        <v>0</v>
      </c>
      <c r="BX607" s="62">
        <f t="shared" si="168"/>
        <v>0</v>
      </c>
      <c r="BY607" s="62">
        <f t="shared" si="169"/>
        <v>0</v>
      </c>
      <c r="BZ607" s="63">
        <f t="shared" si="170"/>
        <v>0</v>
      </c>
      <c r="CA607" s="22">
        <f t="shared" si="171"/>
        <v>0</v>
      </c>
      <c r="CB607" s="23">
        <f t="shared" si="172"/>
        <v>0</v>
      </c>
      <c r="CC607" s="24">
        <f t="shared" si="173"/>
        <v>0</v>
      </c>
      <c r="CD607" s="64">
        <f t="shared" si="174"/>
        <v>-1</v>
      </c>
      <c r="CE607" s="30"/>
      <c r="CF607" s="64" t="e">
        <f t="shared" si="175"/>
        <v>#N/A</v>
      </c>
      <c r="CG607" s="65">
        <f t="shared" si="176"/>
        <v>1</v>
      </c>
      <c r="CH607" s="64">
        <f t="shared" si="177"/>
        <v>0</v>
      </c>
      <c r="CI607" s="66" t="e">
        <f>VLOOKUP(A607,[1]DATA!$A$6:$AI$331,34,0)</f>
        <v>#N/A</v>
      </c>
      <c r="CJ607" s="67" t="e">
        <f>VLOOKUP(A607,[2]CHAMCONG!A$7:CI$333,79,0)</f>
        <v>#N/A</v>
      </c>
      <c r="CK607" s="68" t="e">
        <f t="shared" si="178"/>
        <v>#N/A</v>
      </c>
    </row>
    <row r="608" spans="1:89" x14ac:dyDescent="0.25">
      <c r="A608" s="88"/>
      <c r="B608" s="70"/>
      <c r="C608" s="77"/>
      <c r="D608" s="84"/>
      <c r="E608" s="69"/>
      <c r="F608" s="69"/>
      <c r="G608" s="73"/>
      <c r="H608" s="73"/>
      <c r="I608" s="75"/>
      <c r="J608" s="75"/>
      <c r="K608" s="73"/>
      <c r="L608" s="73"/>
      <c r="M608" s="73"/>
      <c r="N608" s="73"/>
      <c r="O608" s="75"/>
      <c r="P608" s="75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62">
        <f t="shared" si="162"/>
        <v>0</v>
      </c>
      <c r="BR608" s="62">
        <f t="shared" si="163"/>
        <v>0</v>
      </c>
      <c r="BS608" s="62">
        <f t="shared" si="164"/>
        <v>0</v>
      </c>
      <c r="BT608" s="62">
        <f t="shared" si="165"/>
        <v>0</v>
      </c>
      <c r="BU608" s="62">
        <f t="shared" si="166"/>
        <v>0</v>
      </c>
      <c r="BV608" s="62"/>
      <c r="BW608" s="62">
        <f t="shared" si="167"/>
        <v>0</v>
      </c>
      <c r="BX608" s="62">
        <f t="shared" si="168"/>
        <v>0</v>
      </c>
      <c r="BY608" s="62">
        <f t="shared" si="169"/>
        <v>0</v>
      </c>
      <c r="BZ608" s="63">
        <f t="shared" si="170"/>
        <v>0</v>
      </c>
      <c r="CA608" s="22">
        <f t="shared" si="171"/>
        <v>0</v>
      </c>
      <c r="CB608" s="23">
        <f t="shared" si="172"/>
        <v>0</v>
      </c>
      <c r="CC608" s="24">
        <f t="shared" si="173"/>
        <v>0</v>
      </c>
      <c r="CD608" s="64">
        <f t="shared" si="174"/>
        <v>-1</v>
      </c>
      <c r="CE608" s="30"/>
      <c r="CF608" s="64" t="e">
        <f t="shared" si="175"/>
        <v>#N/A</v>
      </c>
      <c r="CG608" s="65">
        <f t="shared" si="176"/>
        <v>1</v>
      </c>
      <c r="CH608" s="64">
        <f t="shared" si="177"/>
        <v>0</v>
      </c>
      <c r="CI608" s="66" t="e">
        <f>VLOOKUP(A608,[1]DATA!$A$6:$AI$331,34,0)</f>
        <v>#N/A</v>
      </c>
      <c r="CJ608" s="67" t="e">
        <f>VLOOKUP(A608,[2]CHAMCONG!A$7:CI$333,79,0)</f>
        <v>#N/A</v>
      </c>
      <c r="CK608" s="68" t="e">
        <f t="shared" si="178"/>
        <v>#N/A</v>
      </c>
    </row>
    <row r="609" spans="1:89" x14ac:dyDescent="0.25">
      <c r="A609" s="88"/>
      <c r="B609" s="70"/>
      <c r="C609" s="77"/>
      <c r="D609" s="84"/>
      <c r="E609" s="69"/>
      <c r="F609" s="69"/>
      <c r="G609" s="73"/>
      <c r="H609" s="73"/>
      <c r="I609" s="75"/>
      <c r="J609" s="75"/>
      <c r="K609" s="73"/>
      <c r="L609" s="73"/>
      <c r="M609" s="73"/>
      <c r="N609" s="73"/>
      <c r="O609" s="75"/>
      <c r="P609" s="75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62">
        <f t="shared" si="162"/>
        <v>0</v>
      </c>
      <c r="BR609" s="62">
        <f t="shared" si="163"/>
        <v>0</v>
      </c>
      <c r="BS609" s="62">
        <f t="shared" si="164"/>
        <v>0</v>
      </c>
      <c r="BT609" s="62">
        <f t="shared" si="165"/>
        <v>0</v>
      </c>
      <c r="BU609" s="62">
        <f t="shared" si="166"/>
        <v>0</v>
      </c>
      <c r="BV609" s="62"/>
      <c r="BW609" s="62">
        <f t="shared" si="167"/>
        <v>0</v>
      </c>
      <c r="BX609" s="62">
        <f t="shared" si="168"/>
        <v>0</v>
      </c>
      <c r="BY609" s="62">
        <f t="shared" si="169"/>
        <v>0</v>
      </c>
      <c r="BZ609" s="63">
        <f t="shared" si="170"/>
        <v>0</v>
      </c>
      <c r="CA609" s="22">
        <f t="shared" si="171"/>
        <v>0</v>
      </c>
      <c r="CB609" s="23">
        <f t="shared" si="172"/>
        <v>0</v>
      </c>
      <c r="CC609" s="24">
        <f t="shared" si="173"/>
        <v>0</v>
      </c>
      <c r="CD609" s="64">
        <f t="shared" si="174"/>
        <v>-1</v>
      </c>
      <c r="CE609" s="30"/>
      <c r="CF609" s="64" t="e">
        <f t="shared" si="175"/>
        <v>#N/A</v>
      </c>
      <c r="CG609" s="65">
        <f t="shared" si="176"/>
        <v>1</v>
      </c>
      <c r="CH609" s="64">
        <f t="shared" si="177"/>
        <v>0</v>
      </c>
      <c r="CI609" s="66" t="e">
        <f>VLOOKUP(A609,[1]DATA!$A$6:$AI$331,34,0)</f>
        <v>#N/A</v>
      </c>
      <c r="CJ609" s="67" t="e">
        <f>VLOOKUP(A609,[2]CHAMCONG!A$7:CI$333,79,0)</f>
        <v>#N/A</v>
      </c>
      <c r="CK609" s="68" t="e">
        <f t="shared" si="178"/>
        <v>#N/A</v>
      </c>
    </row>
    <row r="610" spans="1:89" x14ac:dyDescent="0.25">
      <c r="A610" s="88"/>
      <c r="B610" s="70"/>
      <c r="C610" s="77"/>
      <c r="D610" s="84"/>
      <c r="E610" s="69"/>
      <c r="F610" s="69"/>
      <c r="G610" s="73"/>
      <c r="H610" s="73"/>
      <c r="I610" s="75"/>
      <c r="J610" s="75"/>
      <c r="K610" s="73"/>
      <c r="L610" s="73"/>
      <c r="M610" s="73"/>
      <c r="N610" s="73"/>
      <c r="O610" s="75"/>
      <c r="P610" s="75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62">
        <f t="shared" si="162"/>
        <v>0</v>
      </c>
      <c r="BR610" s="62">
        <f t="shared" si="163"/>
        <v>0</v>
      </c>
      <c r="BS610" s="62">
        <f t="shared" si="164"/>
        <v>0</v>
      </c>
      <c r="BT610" s="62">
        <f t="shared" si="165"/>
        <v>0</v>
      </c>
      <c r="BU610" s="62">
        <f t="shared" si="166"/>
        <v>0</v>
      </c>
      <c r="BV610" s="62"/>
      <c r="BW610" s="62">
        <f t="shared" si="167"/>
        <v>0</v>
      </c>
      <c r="BX610" s="62">
        <f t="shared" si="168"/>
        <v>0</v>
      </c>
      <c r="BY610" s="62">
        <f t="shared" si="169"/>
        <v>0</v>
      </c>
      <c r="BZ610" s="63">
        <f t="shared" si="170"/>
        <v>0</v>
      </c>
      <c r="CA610" s="22">
        <f t="shared" si="171"/>
        <v>0</v>
      </c>
      <c r="CB610" s="23">
        <f t="shared" si="172"/>
        <v>0</v>
      </c>
      <c r="CC610" s="24">
        <f t="shared" si="173"/>
        <v>0</v>
      </c>
      <c r="CD610" s="64">
        <f t="shared" si="174"/>
        <v>-1</v>
      </c>
      <c r="CE610" s="30"/>
      <c r="CF610" s="64" t="e">
        <f t="shared" si="175"/>
        <v>#N/A</v>
      </c>
      <c r="CG610" s="65">
        <f t="shared" si="176"/>
        <v>1</v>
      </c>
      <c r="CH610" s="64">
        <f t="shared" si="177"/>
        <v>0</v>
      </c>
      <c r="CI610" s="66" t="e">
        <f>VLOOKUP(A610,[1]DATA!$A$6:$AI$331,34,0)</f>
        <v>#N/A</v>
      </c>
      <c r="CJ610" s="67" t="e">
        <f>VLOOKUP(A610,[2]CHAMCONG!A$7:CI$333,79,0)</f>
        <v>#N/A</v>
      </c>
      <c r="CK610" s="68" t="e">
        <f t="shared" si="178"/>
        <v>#N/A</v>
      </c>
    </row>
    <row r="611" spans="1:89" x14ac:dyDescent="0.25">
      <c r="A611" s="88"/>
      <c r="B611" s="70"/>
      <c r="C611" s="77"/>
      <c r="D611" s="84"/>
      <c r="E611" s="69"/>
      <c r="F611" s="69"/>
      <c r="G611" s="73"/>
      <c r="H611" s="73"/>
      <c r="I611" s="75"/>
      <c r="J611" s="75"/>
      <c r="K611" s="73"/>
      <c r="L611" s="73"/>
      <c r="M611" s="73"/>
      <c r="N611" s="73"/>
      <c r="O611" s="75"/>
      <c r="P611" s="75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62">
        <f t="shared" si="162"/>
        <v>0</v>
      </c>
      <c r="BR611" s="62">
        <f t="shared" si="163"/>
        <v>0</v>
      </c>
      <c r="BS611" s="62">
        <f t="shared" si="164"/>
        <v>0</v>
      </c>
      <c r="BT611" s="62">
        <f t="shared" si="165"/>
        <v>0</v>
      </c>
      <c r="BU611" s="62">
        <f t="shared" si="166"/>
        <v>0</v>
      </c>
      <c r="BV611" s="62"/>
      <c r="BW611" s="62">
        <f t="shared" si="167"/>
        <v>0</v>
      </c>
      <c r="BX611" s="62">
        <f t="shared" si="168"/>
        <v>0</v>
      </c>
      <c r="BY611" s="62">
        <f t="shared" si="169"/>
        <v>0</v>
      </c>
      <c r="BZ611" s="63">
        <f t="shared" si="170"/>
        <v>0</v>
      </c>
      <c r="CA611" s="22">
        <f t="shared" si="171"/>
        <v>0</v>
      </c>
      <c r="CB611" s="23">
        <f t="shared" si="172"/>
        <v>0</v>
      </c>
      <c r="CC611" s="24">
        <f t="shared" si="173"/>
        <v>0</v>
      </c>
      <c r="CD611" s="64">
        <f t="shared" si="174"/>
        <v>-1</v>
      </c>
      <c r="CE611" s="30"/>
      <c r="CF611" s="64" t="e">
        <f t="shared" si="175"/>
        <v>#N/A</v>
      </c>
      <c r="CG611" s="65">
        <f t="shared" si="176"/>
        <v>1</v>
      </c>
      <c r="CH611" s="64">
        <f t="shared" si="177"/>
        <v>0</v>
      </c>
      <c r="CI611" s="66" t="e">
        <f>VLOOKUP(A611,[1]DATA!$A$6:$AI$331,34,0)</f>
        <v>#N/A</v>
      </c>
      <c r="CJ611" s="67" t="e">
        <f>VLOOKUP(A611,[2]CHAMCONG!A$7:CI$333,79,0)</f>
        <v>#N/A</v>
      </c>
      <c r="CK611" s="68" t="e">
        <f t="shared" si="178"/>
        <v>#N/A</v>
      </c>
    </row>
    <row r="612" spans="1:89" x14ac:dyDescent="0.25">
      <c r="A612" s="88"/>
      <c r="B612" s="70"/>
      <c r="C612" s="77"/>
      <c r="D612" s="84"/>
      <c r="E612" s="69"/>
      <c r="F612" s="69"/>
      <c r="G612" s="73"/>
      <c r="H612" s="73"/>
      <c r="I612" s="75"/>
      <c r="J612" s="75"/>
      <c r="K612" s="73"/>
      <c r="L612" s="73"/>
      <c r="M612" s="73"/>
      <c r="N612" s="73"/>
      <c r="O612" s="75"/>
      <c r="P612" s="75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62">
        <f t="shared" si="162"/>
        <v>0</v>
      </c>
      <c r="BR612" s="62">
        <f t="shared" si="163"/>
        <v>0</v>
      </c>
      <c r="BS612" s="62">
        <f t="shared" si="164"/>
        <v>0</v>
      </c>
      <c r="BT612" s="62">
        <f t="shared" si="165"/>
        <v>0</v>
      </c>
      <c r="BU612" s="62">
        <f t="shared" si="166"/>
        <v>0</v>
      </c>
      <c r="BV612" s="62"/>
      <c r="BW612" s="62">
        <f t="shared" si="167"/>
        <v>0</v>
      </c>
      <c r="BX612" s="62">
        <f t="shared" si="168"/>
        <v>0</v>
      </c>
      <c r="BY612" s="62">
        <f t="shared" si="169"/>
        <v>0</v>
      </c>
      <c r="BZ612" s="63">
        <f t="shared" si="170"/>
        <v>0</v>
      </c>
      <c r="CA612" s="22">
        <f t="shared" si="171"/>
        <v>0</v>
      </c>
      <c r="CB612" s="23">
        <f t="shared" si="172"/>
        <v>0</v>
      </c>
      <c r="CC612" s="24">
        <f t="shared" si="173"/>
        <v>0</v>
      </c>
      <c r="CD612" s="64">
        <f t="shared" si="174"/>
        <v>-1</v>
      </c>
      <c r="CE612" s="30"/>
      <c r="CF612" s="64" t="e">
        <f t="shared" si="175"/>
        <v>#N/A</v>
      </c>
      <c r="CG612" s="65">
        <f t="shared" si="176"/>
        <v>1</v>
      </c>
      <c r="CH612" s="64">
        <f t="shared" si="177"/>
        <v>0</v>
      </c>
      <c r="CI612" s="66" t="e">
        <f>VLOOKUP(A612,[1]DATA!$A$6:$AI$331,34,0)</f>
        <v>#N/A</v>
      </c>
      <c r="CJ612" s="67" t="e">
        <f>VLOOKUP(A612,[2]CHAMCONG!A$7:CI$333,79,0)</f>
        <v>#N/A</v>
      </c>
      <c r="CK612" s="68" t="e">
        <f t="shared" si="178"/>
        <v>#N/A</v>
      </c>
    </row>
    <row r="613" spans="1:89" x14ac:dyDescent="0.25">
      <c r="A613" s="88"/>
      <c r="B613" s="70"/>
      <c r="C613" s="77"/>
      <c r="D613" s="84"/>
      <c r="E613" s="69"/>
      <c r="F613" s="69"/>
      <c r="G613" s="73"/>
      <c r="H613" s="73"/>
      <c r="I613" s="75"/>
      <c r="J613" s="75"/>
      <c r="K613" s="73"/>
      <c r="L613" s="73"/>
      <c r="M613" s="73"/>
      <c r="N613" s="73"/>
      <c r="O613" s="75"/>
      <c r="P613" s="75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62">
        <f t="shared" si="162"/>
        <v>0</v>
      </c>
      <c r="BR613" s="62">
        <f t="shared" si="163"/>
        <v>0</v>
      </c>
      <c r="BS613" s="62">
        <f t="shared" si="164"/>
        <v>0</v>
      </c>
      <c r="BT613" s="62">
        <f t="shared" si="165"/>
        <v>0</v>
      </c>
      <c r="BU613" s="62">
        <f t="shared" si="166"/>
        <v>0</v>
      </c>
      <c r="BV613" s="62"/>
      <c r="BW613" s="62">
        <f t="shared" si="167"/>
        <v>0</v>
      </c>
      <c r="BX613" s="62">
        <f t="shared" si="168"/>
        <v>0</v>
      </c>
      <c r="BY613" s="62">
        <f t="shared" si="169"/>
        <v>0</v>
      </c>
      <c r="BZ613" s="63">
        <f t="shared" si="170"/>
        <v>0</v>
      </c>
      <c r="CA613" s="22">
        <f t="shared" si="171"/>
        <v>0</v>
      </c>
      <c r="CB613" s="23">
        <f t="shared" si="172"/>
        <v>0</v>
      </c>
      <c r="CC613" s="24">
        <f t="shared" si="173"/>
        <v>0</v>
      </c>
      <c r="CD613" s="64">
        <f t="shared" si="174"/>
        <v>-1</v>
      </c>
      <c r="CE613" s="30"/>
      <c r="CF613" s="64" t="e">
        <f t="shared" si="175"/>
        <v>#N/A</v>
      </c>
      <c r="CG613" s="65">
        <f t="shared" si="176"/>
        <v>1</v>
      </c>
      <c r="CH613" s="64">
        <f t="shared" si="177"/>
        <v>0</v>
      </c>
      <c r="CI613" s="66" t="e">
        <f>VLOOKUP(A613,[1]DATA!$A$6:$AI$331,34,0)</f>
        <v>#N/A</v>
      </c>
      <c r="CJ613" s="67" t="e">
        <f>VLOOKUP(A613,[2]CHAMCONG!A$7:CI$333,79,0)</f>
        <v>#N/A</v>
      </c>
      <c r="CK613" s="68" t="e">
        <f t="shared" si="178"/>
        <v>#N/A</v>
      </c>
    </row>
    <row r="614" spans="1:89" x14ac:dyDescent="0.25">
      <c r="A614" s="88"/>
      <c r="B614" s="70"/>
      <c r="C614" s="77"/>
      <c r="D614" s="84"/>
      <c r="E614" s="69"/>
      <c r="F614" s="69"/>
      <c r="G614" s="73"/>
      <c r="H614" s="73"/>
      <c r="I614" s="75"/>
      <c r="J614" s="75"/>
      <c r="K614" s="73"/>
      <c r="L614" s="73"/>
      <c r="M614" s="73"/>
      <c r="N614" s="73"/>
      <c r="O614" s="75"/>
      <c r="P614" s="75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62">
        <f t="shared" si="162"/>
        <v>0</v>
      </c>
      <c r="BR614" s="62">
        <f t="shared" si="163"/>
        <v>0</v>
      </c>
      <c r="BS614" s="62">
        <f t="shared" si="164"/>
        <v>0</v>
      </c>
      <c r="BT614" s="62">
        <f t="shared" si="165"/>
        <v>0</v>
      </c>
      <c r="BU614" s="62">
        <f t="shared" si="166"/>
        <v>0</v>
      </c>
      <c r="BV614" s="62"/>
      <c r="BW614" s="62">
        <f t="shared" si="167"/>
        <v>0</v>
      </c>
      <c r="BX614" s="62">
        <f t="shared" si="168"/>
        <v>0</v>
      </c>
      <c r="BY614" s="62">
        <f t="shared" si="169"/>
        <v>0</v>
      </c>
      <c r="BZ614" s="63">
        <f t="shared" si="170"/>
        <v>0</v>
      </c>
      <c r="CA614" s="22">
        <f t="shared" si="171"/>
        <v>0</v>
      </c>
      <c r="CB614" s="23">
        <f t="shared" si="172"/>
        <v>0</v>
      </c>
      <c r="CC614" s="24">
        <f t="shared" si="173"/>
        <v>0</v>
      </c>
      <c r="CD614" s="64">
        <f t="shared" si="174"/>
        <v>-1</v>
      </c>
      <c r="CE614" s="30"/>
      <c r="CF614" s="64" t="e">
        <f t="shared" si="175"/>
        <v>#N/A</v>
      </c>
      <c r="CG614" s="65">
        <f t="shared" si="176"/>
        <v>1</v>
      </c>
      <c r="CH614" s="64">
        <f t="shared" si="177"/>
        <v>0</v>
      </c>
      <c r="CI614" s="66" t="e">
        <f>VLOOKUP(A614,[1]DATA!$A$6:$AI$331,34,0)</f>
        <v>#N/A</v>
      </c>
      <c r="CJ614" s="67" t="e">
        <f>VLOOKUP(A614,[2]CHAMCONG!A$7:CI$333,79,0)</f>
        <v>#N/A</v>
      </c>
      <c r="CK614" s="68" t="e">
        <f t="shared" si="178"/>
        <v>#N/A</v>
      </c>
    </row>
    <row r="615" spans="1:89" x14ac:dyDescent="0.25">
      <c r="A615" s="88"/>
      <c r="B615" s="70"/>
      <c r="C615" s="77"/>
      <c r="D615" s="84"/>
      <c r="E615" s="69"/>
      <c r="F615" s="69"/>
      <c r="G615" s="73"/>
      <c r="H615" s="73"/>
      <c r="I615" s="75"/>
      <c r="J615" s="75"/>
      <c r="K615" s="73"/>
      <c r="L615" s="73"/>
      <c r="M615" s="73"/>
      <c r="N615" s="73"/>
      <c r="O615" s="75"/>
      <c r="P615" s="75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62">
        <f t="shared" si="162"/>
        <v>0</v>
      </c>
      <c r="BR615" s="62">
        <f t="shared" si="163"/>
        <v>0</v>
      </c>
      <c r="BS615" s="62">
        <f t="shared" si="164"/>
        <v>0</v>
      </c>
      <c r="BT615" s="62">
        <f t="shared" si="165"/>
        <v>0</v>
      </c>
      <c r="BU615" s="62">
        <f t="shared" si="166"/>
        <v>0</v>
      </c>
      <c r="BV615" s="62"/>
      <c r="BW615" s="62">
        <f t="shared" si="167"/>
        <v>0</v>
      </c>
      <c r="BX615" s="62">
        <f t="shared" si="168"/>
        <v>0</v>
      </c>
      <c r="BY615" s="62">
        <f t="shared" si="169"/>
        <v>0</v>
      </c>
      <c r="BZ615" s="63">
        <f t="shared" si="170"/>
        <v>0</v>
      </c>
      <c r="CA615" s="22">
        <f t="shared" si="171"/>
        <v>0</v>
      </c>
      <c r="CB615" s="23">
        <f t="shared" si="172"/>
        <v>0</v>
      </c>
      <c r="CC615" s="24">
        <f t="shared" si="173"/>
        <v>0</v>
      </c>
      <c r="CD615" s="64">
        <f t="shared" si="174"/>
        <v>-1</v>
      </c>
      <c r="CE615" s="30"/>
      <c r="CF615" s="64" t="e">
        <f t="shared" si="175"/>
        <v>#N/A</v>
      </c>
      <c r="CG615" s="65">
        <f t="shared" si="176"/>
        <v>1</v>
      </c>
      <c r="CH615" s="64">
        <f t="shared" si="177"/>
        <v>0</v>
      </c>
      <c r="CI615" s="66" t="e">
        <f>VLOOKUP(A615,[1]DATA!$A$6:$AI$331,34,0)</f>
        <v>#N/A</v>
      </c>
      <c r="CJ615" s="67" t="e">
        <f>VLOOKUP(A615,[2]CHAMCONG!A$7:CI$333,79,0)</f>
        <v>#N/A</v>
      </c>
      <c r="CK615" s="68" t="e">
        <f t="shared" si="178"/>
        <v>#N/A</v>
      </c>
    </row>
    <row r="616" spans="1:89" x14ac:dyDescent="0.25">
      <c r="A616" s="88"/>
      <c r="B616" s="70"/>
      <c r="C616" s="77"/>
      <c r="D616" s="84"/>
      <c r="E616" s="69"/>
      <c r="F616" s="69"/>
      <c r="G616" s="73"/>
      <c r="H616" s="73"/>
      <c r="I616" s="75"/>
      <c r="J616" s="75"/>
      <c r="K616" s="73"/>
      <c r="L616" s="73"/>
      <c r="M616" s="73"/>
      <c r="N616" s="73"/>
      <c r="O616" s="75"/>
      <c r="P616" s="75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62">
        <f t="shared" si="162"/>
        <v>0</v>
      </c>
      <c r="BR616" s="62">
        <f t="shared" si="163"/>
        <v>0</v>
      </c>
      <c r="BS616" s="62">
        <f t="shared" si="164"/>
        <v>0</v>
      </c>
      <c r="BT616" s="62">
        <f t="shared" si="165"/>
        <v>0</v>
      </c>
      <c r="BU616" s="62">
        <f t="shared" si="166"/>
        <v>0</v>
      </c>
      <c r="BV616" s="62"/>
      <c r="BW616" s="62">
        <f t="shared" si="167"/>
        <v>0</v>
      </c>
      <c r="BX616" s="62">
        <f t="shared" si="168"/>
        <v>0</v>
      </c>
      <c r="BY616" s="62">
        <f t="shared" si="169"/>
        <v>0</v>
      </c>
      <c r="BZ616" s="63">
        <f t="shared" si="170"/>
        <v>0</v>
      </c>
      <c r="CA616" s="22">
        <f t="shared" si="171"/>
        <v>0</v>
      </c>
      <c r="CB616" s="23">
        <f t="shared" si="172"/>
        <v>0</v>
      </c>
      <c r="CC616" s="24">
        <f t="shared" si="173"/>
        <v>0</v>
      </c>
      <c r="CD616" s="64">
        <f t="shared" si="174"/>
        <v>-1</v>
      </c>
      <c r="CE616" s="30"/>
      <c r="CF616" s="64" t="e">
        <f t="shared" si="175"/>
        <v>#N/A</v>
      </c>
      <c r="CG616" s="65">
        <f t="shared" si="176"/>
        <v>1</v>
      </c>
      <c r="CH616" s="64">
        <f t="shared" si="177"/>
        <v>0</v>
      </c>
      <c r="CI616" s="66" t="e">
        <f>VLOOKUP(A616,[1]DATA!$A$6:$AI$331,34,0)</f>
        <v>#N/A</v>
      </c>
      <c r="CJ616" s="67" t="e">
        <f>VLOOKUP(A616,[2]CHAMCONG!A$7:CI$333,79,0)</f>
        <v>#N/A</v>
      </c>
      <c r="CK616" s="68" t="e">
        <f t="shared" si="178"/>
        <v>#N/A</v>
      </c>
    </row>
    <row r="617" spans="1:89" x14ac:dyDescent="0.25">
      <c r="A617" s="88"/>
      <c r="B617" s="70"/>
      <c r="C617" s="77"/>
      <c r="D617" s="84"/>
      <c r="E617" s="69"/>
      <c r="F617" s="69"/>
      <c r="G617" s="73"/>
      <c r="H617" s="73"/>
      <c r="I617" s="75"/>
      <c r="J617" s="75"/>
      <c r="K617" s="73"/>
      <c r="L617" s="73"/>
      <c r="M617" s="73"/>
      <c r="N617" s="73"/>
      <c r="O617" s="75"/>
      <c r="P617" s="75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62">
        <f t="shared" si="162"/>
        <v>0</v>
      </c>
      <c r="BR617" s="62">
        <f t="shared" si="163"/>
        <v>0</v>
      </c>
      <c r="BS617" s="62">
        <f t="shared" si="164"/>
        <v>0</v>
      </c>
      <c r="BT617" s="62">
        <f t="shared" si="165"/>
        <v>0</v>
      </c>
      <c r="BU617" s="62">
        <f t="shared" si="166"/>
        <v>0</v>
      </c>
      <c r="BV617" s="62"/>
      <c r="BW617" s="62">
        <f t="shared" si="167"/>
        <v>0</v>
      </c>
      <c r="BX617" s="62">
        <f t="shared" si="168"/>
        <v>0</v>
      </c>
      <c r="BY617" s="62">
        <f t="shared" si="169"/>
        <v>0</v>
      </c>
      <c r="BZ617" s="63">
        <f t="shared" si="170"/>
        <v>0</v>
      </c>
      <c r="CA617" s="22">
        <f t="shared" si="171"/>
        <v>0</v>
      </c>
      <c r="CB617" s="23">
        <f t="shared" si="172"/>
        <v>0</v>
      </c>
      <c r="CC617" s="24">
        <f t="shared" si="173"/>
        <v>0</v>
      </c>
      <c r="CD617" s="64">
        <f t="shared" si="174"/>
        <v>-1</v>
      </c>
      <c r="CE617" s="30"/>
      <c r="CF617" s="64" t="e">
        <f t="shared" si="175"/>
        <v>#N/A</v>
      </c>
      <c r="CG617" s="65">
        <f t="shared" si="176"/>
        <v>1</v>
      </c>
      <c r="CH617" s="64">
        <f t="shared" si="177"/>
        <v>0</v>
      </c>
      <c r="CI617" s="66" t="e">
        <f>VLOOKUP(A617,[1]DATA!$A$6:$AI$331,34,0)</f>
        <v>#N/A</v>
      </c>
      <c r="CJ617" s="67" t="e">
        <f>VLOOKUP(A617,[2]CHAMCONG!A$7:CI$333,79,0)</f>
        <v>#N/A</v>
      </c>
      <c r="CK617" s="68" t="e">
        <f t="shared" si="178"/>
        <v>#N/A</v>
      </c>
    </row>
    <row r="618" spans="1:89" x14ac:dyDescent="0.25">
      <c r="A618" s="88"/>
      <c r="B618" s="70"/>
      <c r="C618" s="77"/>
      <c r="D618" s="84"/>
      <c r="E618" s="69"/>
      <c r="F618" s="69"/>
      <c r="G618" s="73"/>
      <c r="H618" s="73"/>
      <c r="I618" s="75"/>
      <c r="J618" s="75"/>
      <c r="K618" s="73"/>
      <c r="L618" s="73"/>
      <c r="M618" s="73"/>
      <c r="N618" s="73"/>
      <c r="O618" s="75"/>
      <c r="P618" s="75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62">
        <f t="shared" si="162"/>
        <v>0</v>
      </c>
      <c r="BR618" s="62">
        <f t="shared" si="163"/>
        <v>0</v>
      </c>
      <c r="BS618" s="62">
        <f t="shared" si="164"/>
        <v>0</v>
      </c>
      <c r="BT618" s="62">
        <f t="shared" si="165"/>
        <v>0</v>
      </c>
      <c r="BU618" s="62">
        <f t="shared" si="166"/>
        <v>0</v>
      </c>
      <c r="BV618" s="62"/>
      <c r="BW618" s="62">
        <f t="shared" si="167"/>
        <v>0</v>
      </c>
      <c r="BX618" s="62">
        <f t="shared" si="168"/>
        <v>0</v>
      </c>
      <c r="BY618" s="62">
        <f t="shared" si="169"/>
        <v>0</v>
      </c>
      <c r="BZ618" s="63">
        <f t="shared" si="170"/>
        <v>0</v>
      </c>
      <c r="CA618" s="22">
        <f t="shared" si="171"/>
        <v>0</v>
      </c>
      <c r="CB618" s="23">
        <f t="shared" si="172"/>
        <v>0</v>
      </c>
      <c r="CC618" s="24">
        <f t="shared" si="173"/>
        <v>0</v>
      </c>
      <c r="CD618" s="64">
        <f t="shared" si="174"/>
        <v>-1</v>
      </c>
      <c r="CE618" s="30"/>
      <c r="CF618" s="64" t="e">
        <f t="shared" si="175"/>
        <v>#N/A</v>
      </c>
      <c r="CG618" s="65">
        <f t="shared" si="176"/>
        <v>1</v>
      </c>
      <c r="CH618" s="64">
        <f t="shared" si="177"/>
        <v>0</v>
      </c>
      <c r="CI618" s="66" t="e">
        <f>VLOOKUP(A618,[1]DATA!$A$6:$AI$331,34,0)</f>
        <v>#N/A</v>
      </c>
      <c r="CJ618" s="67" t="e">
        <f>VLOOKUP(A618,[2]CHAMCONG!A$7:CI$333,79,0)</f>
        <v>#N/A</v>
      </c>
      <c r="CK618" s="68" t="e">
        <f t="shared" si="178"/>
        <v>#N/A</v>
      </c>
    </row>
    <row r="619" spans="1:89" x14ac:dyDescent="0.25">
      <c r="A619" s="88"/>
      <c r="B619" s="70"/>
      <c r="C619" s="77"/>
      <c r="D619" s="84"/>
      <c r="E619" s="69"/>
      <c r="F619" s="69"/>
      <c r="G619" s="73"/>
      <c r="H619" s="73"/>
      <c r="I619" s="75"/>
      <c r="J619" s="75"/>
      <c r="K619" s="73"/>
      <c r="L619" s="73"/>
      <c r="M619" s="73"/>
      <c r="N619" s="73"/>
      <c r="O619" s="75"/>
      <c r="P619" s="75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62">
        <f t="shared" si="162"/>
        <v>0</v>
      </c>
      <c r="BR619" s="62">
        <f t="shared" si="163"/>
        <v>0</v>
      </c>
      <c r="BS619" s="62">
        <f t="shared" si="164"/>
        <v>0</v>
      </c>
      <c r="BT619" s="62">
        <f t="shared" si="165"/>
        <v>0</v>
      </c>
      <c r="BU619" s="62">
        <f t="shared" si="166"/>
        <v>0</v>
      </c>
      <c r="BV619" s="62"/>
      <c r="BW619" s="62">
        <f t="shared" si="167"/>
        <v>0</v>
      </c>
      <c r="BX619" s="62">
        <f t="shared" si="168"/>
        <v>0</v>
      </c>
      <c r="BY619" s="62">
        <f t="shared" si="169"/>
        <v>0</v>
      </c>
      <c r="BZ619" s="63">
        <f t="shared" si="170"/>
        <v>0</v>
      </c>
      <c r="CA619" s="22">
        <f t="shared" si="171"/>
        <v>0</v>
      </c>
      <c r="CB619" s="23">
        <f t="shared" si="172"/>
        <v>0</v>
      </c>
      <c r="CC619" s="24">
        <f t="shared" si="173"/>
        <v>0</v>
      </c>
      <c r="CD619" s="64">
        <f t="shared" si="174"/>
        <v>-1</v>
      </c>
      <c r="CE619" s="30"/>
      <c r="CF619" s="64" t="e">
        <f t="shared" si="175"/>
        <v>#N/A</v>
      </c>
      <c r="CG619" s="65">
        <f t="shared" si="176"/>
        <v>1</v>
      </c>
      <c r="CH619" s="64">
        <f t="shared" si="177"/>
        <v>0</v>
      </c>
      <c r="CI619" s="66" t="e">
        <f>VLOOKUP(A619,[1]DATA!$A$6:$AI$331,34,0)</f>
        <v>#N/A</v>
      </c>
      <c r="CJ619" s="67" t="e">
        <f>VLOOKUP(A619,[2]CHAMCONG!A$7:CI$333,79,0)</f>
        <v>#N/A</v>
      </c>
      <c r="CK619" s="68" t="e">
        <f t="shared" si="178"/>
        <v>#N/A</v>
      </c>
    </row>
    <row r="620" spans="1:89" x14ac:dyDescent="0.25">
      <c r="A620" s="88"/>
      <c r="B620" s="70"/>
      <c r="C620" s="77"/>
      <c r="D620" s="84"/>
      <c r="E620" s="69"/>
      <c r="F620" s="69"/>
      <c r="G620" s="73"/>
      <c r="H620" s="73"/>
      <c r="I620" s="75"/>
      <c r="J620" s="75"/>
      <c r="K620" s="73"/>
      <c r="L620" s="73"/>
      <c r="M620" s="73"/>
      <c r="N620" s="73"/>
      <c r="O620" s="75"/>
      <c r="P620" s="75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62">
        <f t="shared" si="162"/>
        <v>0</v>
      </c>
      <c r="BR620" s="62">
        <f t="shared" si="163"/>
        <v>0</v>
      </c>
      <c r="BS620" s="62">
        <f t="shared" si="164"/>
        <v>0</v>
      </c>
      <c r="BT620" s="62">
        <f t="shared" si="165"/>
        <v>0</v>
      </c>
      <c r="BU620" s="62">
        <f t="shared" si="166"/>
        <v>0</v>
      </c>
      <c r="BV620" s="62"/>
      <c r="BW620" s="62">
        <f t="shared" si="167"/>
        <v>0</v>
      </c>
      <c r="BX620" s="62">
        <f t="shared" si="168"/>
        <v>0</v>
      </c>
      <c r="BY620" s="62">
        <f t="shared" si="169"/>
        <v>0</v>
      </c>
      <c r="BZ620" s="63">
        <f t="shared" si="170"/>
        <v>0</v>
      </c>
      <c r="CA620" s="22">
        <f t="shared" si="171"/>
        <v>0</v>
      </c>
      <c r="CB620" s="23">
        <f t="shared" si="172"/>
        <v>0</v>
      </c>
      <c r="CC620" s="24">
        <f t="shared" si="173"/>
        <v>0</v>
      </c>
      <c r="CD620" s="64">
        <f t="shared" si="174"/>
        <v>-1</v>
      </c>
      <c r="CE620" s="30"/>
      <c r="CF620" s="64" t="e">
        <f t="shared" si="175"/>
        <v>#N/A</v>
      </c>
      <c r="CG620" s="65">
        <f t="shared" si="176"/>
        <v>1</v>
      </c>
      <c r="CH620" s="64">
        <f t="shared" si="177"/>
        <v>0</v>
      </c>
      <c r="CI620" s="66" t="e">
        <f>VLOOKUP(A620,[1]DATA!$A$6:$AI$331,34,0)</f>
        <v>#N/A</v>
      </c>
      <c r="CJ620" s="67" t="e">
        <f>VLOOKUP(A620,[2]CHAMCONG!A$7:CI$333,79,0)</f>
        <v>#N/A</v>
      </c>
      <c r="CK620" s="68" t="e">
        <f t="shared" si="178"/>
        <v>#N/A</v>
      </c>
    </row>
    <row r="621" spans="1:89" x14ac:dyDescent="0.25">
      <c r="A621" s="88"/>
      <c r="B621" s="70"/>
      <c r="C621" s="77"/>
      <c r="D621" s="84"/>
      <c r="E621" s="69"/>
      <c r="F621" s="69"/>
      <c r="G621" s="73"/>
      <c r="H621" s="73"/>
      <c r="I621" s="75"/>
      <c r="J621" s="75"/>
      <c r="K621" s="73"/>
      <c r="L621" s="73"/>
      <c r="M621" s="73"/>
      <c r="N621" s="73"/>
      <c r="O621" s="75"/>
      <c r="P621" s="75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62">
        <f t="shared" si="162"/>
        <v>0</v>
      </c>
      <c r="BR621" s="62">
        <f t="shared" si="163"/>
        <v>0</v>
      </c>
      <c r="BS621" s="62">
        <f t="shared" si="164"/>
        <v>0</v>
      </c>
      <c r="BT621" s="62">
        <f t="shared" si="165"/>
        <v>0</v>
      </c>
      <c r="BU621" s="62">
        <f t="shared" si="166"/>
        <v>0</v>
      </c>
      <c r="BV621" s="62"/>
      <c r="BW621" s="62">
        <f t="shared" si="167"/>
        <v>0</v>
      </c>
      <c r="BX621" s="62">
        <f t="shared" si="168"/>
        <v>0</v>
      </c>
      <c r="BY621" s="62">
        <f t="shared" si="169"/>
        <v>0</v>
      </c>
      <c r="BZ621" s="63">
        <f t="shared" si="170"/>
        <v>0</v>
      </c>
      <c r="CA621" s="22">
        <f t="shared" si="171"/>
        <v>0</v>
      </c>
      <c r="CB621" s="23">
        <f t="shared" si="172"/>
        <v>0</v>
      </c>
      <c r="CC621" s="24">
        <f t="shared" si="173"/>
        <v>0</v>
      </c>
      <c r="CD621" s="64">
        <f t="shared" si="174"/>
        <v>-1</v>
      </c>
      <c r="CE621" s="30"/>
      <c r="CF621" s="64" t="e">
        <f t="shared" si="175"/>
        <v>#N/A</v>
      </c>
      <c r="CG621" s="65">
        <f t="shared" si="176"/>
        <v>1</v>
      </c>
      <c r="CH621" s="64">
        <f t="shared" si="177"/>
        <v>0</v>
      </c>
      <c r="CI621" s="66" t="e">
        <f>VLOOKUP(A621,[1]DATA!$A$6:$AI$331,34,0)</f>
        <v>#N/A</v>
      </c>
      <c r="CJ621" s="67" t="e">
        <f>VLOOKUP(A621,[2]CHAMCONG!A$7:CI$333,79,0)</f>
        <v>#N/A</v>
      </c>
      <c r="CK621" s="68" t="e">
        <f t="shared" si="178"/>
        <v>#N/A</v>
      </c>
    </row>
    <row r="622" spans="1:89" x14ac:dyDescent="0.25">
      <c r="A622" s="88"/>
      <c r="B622" s="70"/>
      <c r="C622" s="77"/>
      <c r="D622" s="84"/>
      <c r="E622" s="69"/>
      <c r="F622" s="69"/>
      <c r="G622" s="73"/>
      <c r="H622" s="73"/>
      <c r="I622" s="75"/>
      <c r="J622" s="75"/>
      <c r="K622" s="73"/>
      <c r="L622" s="73"/>
      <c r="M622" s="73"/>
      <c r="N622" s="73"/>
      <c r="O622" s="75"/>
      <c r="P622" s="75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62">
        <f t="shared" si="162"/>
        <v>0</v>
      </c>
      <c r="BR622" s="62">
        <f t="shared" si="163"/>
        <v>0</v>
      </c>
      <c r="BS622" s="62">
        <f t="shared" si="164"/>
        <v>0</v>
      </c>
      <c r="BT622" s="62">
        <f t="shared" si="165"/>
        <v>0</v>
      </c>
      <c r="BU622" s="62">
        <f t="shared" si="166"/>
        <v>0</v>
      </c>
      <c r="BV622" s="62"/>
      <c r="BW622" s="62">
        <f t="shared" si="167"/>
        <v>0</v>
      </c>
      <c r="BX622" s="62">
        <f t="shared" si="168"/>
        <v>0</v>
      </c>
      <c r="BY622" s="62">
        <f t="shared" si="169"/>
        <v>0</v>
      </c>
      <c r="BZ622" s="63">
        <f t="shared" si="170"/>
        <v>0</v>
      </c>
      <c r="CA622" s="22">
        <f t="shared" si="171"/>
        <v>0</v>
      </c>
      <c r="CB622" s="23">
        <f t="shared" si="172"/>
        <v>0</v>
      </c>
      <c r="CC622" s="24">
        <f t="shared" si="173"/>
        <v>0</v>
      </c>
      <c r="CD622" s="64">
        <f t="shared" si="174"/>
        <v>-1</v>
      </c>
      <c r="CE622" s="30"/>
      <c r="CF622" s="64" t="e">
        <f t="shared" si="175"/>
        <v>#N/A</v>
      </c>
      <c r="CG622" s="65">
        <f t="shared" si="176"/>
        <v>1</v>
      </c>
      <c r="CH622" s="64">
        <f t="shared" si="177"/>
        <v>0</v>
      </c>
      <c r="CI622" s="66" t="e">
        <f>VLOOKUP(A622,[1]DATA!$A$6:$AI$331,34,0)</f>
        <v>#N/A</v>
      </c>
      <c r="CJ622" s="67" t="e">
        <f>VLOOKUP(A622,[2]CHAMCONG!A$7:CI$333,79,0)</f>
        <v>#N/A</v>
      </c>
      <c r="CK622" s="68" t="e">
        <f t="shared" si="178"/>
        <v>#N/A</v>
      </c>
    </row>
    <row r="623" spans="1:89" x14ac:dyDescent="0.25">
      <c r="A623" s="88"/>
      <c r="B623" s="70"/>
      <c r="C623" s="77"/>
      <c r="D623" s="84"/>
      <c r="E623" s="69"/>
      <c r="F623" s="69"/>
      <c r="G623" s="73"/>
      <c r="H623" s="73"/>
      <c r="I623" s="75"/>
      <c r="J623" s="75"/>
      <c r="K623" s="73"/>
      <c r="L623" s="73"/>
      <c r="M623" s="73"/>
      <c r="N623" s="73"/>
      <c r="O623" s="75"/>
      <c r="P623" s="75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62">
        <f t="shared" si="162"/>
        <v>0</v>
      </c>
      <c r="BR623" s="62">
        <f t="shared" si="163"/>
        <v>0</v>
      </c>
      <c r="BS623" s="62">
        <f t="shared" si="164"/>
        <v>0</v>
      </c>
      <c r="BT623" s="62">
        <f t="shared" si="165"/>
        <v>0</v>
      </c>
      <c r="BU623" s="62">
        <f t="shared" si="166"/>
        <v>0</v>
      </c>
      <c r="BV623" s="62"/>
      <c r="BW623" s="62">
        <f t="shared" si="167"/>
        <v>0</v>
      </c>
      <c r="BX623" s="62">
        <f t="shared" si="168"/>
        <v>0</v>
      </c>
      <c r="BY623" s="62">
        <f t="shared" si="169"/>
        <v>0</v>
      </c>
      <c r="BZ623" s="63">
        <f t="shared" si="170"/>
        <v>0</v>
      </c>
      <c r="CA623" s="22">
        <f t="shared" si="171"/>
        <v>0</v>
      </c>
      <c r="CB623" s="23">
        <f t="shared" si="172"/>
        <v>0</v>
      </c>
      <c r="CC623" s="24">
        <f t="shared" si="173"/>
        <v>0</v>
      </c>
      <c r="CD623" s="64">
        <f t="shared" si="174"/>
        <v>-1</v>
      </c>
      <c r="CE623" s="30"/>
      <c r="CF623" s="64" t="e">
        <f t="shared" si="175"/>
        <v>#N/A</v>
      </c>
      <c r="CG623" s="65">
        <f t="shared" si="176"/>
        <v>1</v>
      </c>
      <c r="CH623" s="64">
        <f t="shared" si="177"/>
        <v>0</v>
      </c>
      <c r="CI623" s="66" t="e">
        <f>VLOOKUP(A623,[1]DATA!$A$6:$AI$331,34,0)</f>
        <v>#N/A</v>
      </c>
      <c r="CJ623" s="67" t="e">
        <f>VLOOKUP(A623,[2]CHAMCONG!A$7:CI$333,79,0)</f>
        <v>#N/A</v>
      </c>
      <c r="CK623" s="68" t="e">
        <f t="shared" si="178"/>
        <v>#N/A</v>
      </c>
    </row>
    <row r="624" spans="1:89" x14ac:dyDescent="0.25">
      <c r="A624" s="88"/>
      <c r="B624" s="70"/>
      <c r="C624" s="77"/>
      <c r="D624" s="84"/>
      <c r="E624" s="69"/>
      <c r="F624" s="69"/>
      <c r="G624" s="73"/>
      <c r="H624" s="73"/>
      <c r="I624" s="75"/>
      <c r="J624" s="75"/>
      <c r="K624" s="73"/>
      <c r="L624" s="73"/>
      <c r="M624" s="73"/>
      <c r="N624" s="73"/>
      <c r="O624" s="75"/>
      <c r="P624" s="75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62">
        <f t="shared" si="162"/>
        <v>0</v>
      </c>
      <c r="BR624" s="62">
        <f t="shared" si="163"/>
        <v>0</v>
      </c>
      <c r="BS624" s="62">
        <f t="shared" si="164"/>
        <v>0</v>
      </c>
      <c r="BT624" s="62">
        <f t="shared" si="165"/>
        <v>0</v>
      </c>
      <c r="BU624" s="62">
        <f t="shared" si="166"/>
        <v>0</v>
      </c>
      <c r="BV624" s="62"/>
      <c r="BW624" s="62">
        <f t="shared" si="167"/>
        <v>0</v>
      </c>
      <c r="BX624" s="62">
        <f t="shared" si="168"/>
        <v>0</v>
      </c>
      <c r="BY624" s="62">
        <f t="shared" si="169"/>
        <v>0</v>
      </c>
      <c r="BZ624" s="63">
        <f t="shared" si="170"/>
        <v>0</v>
      </c>
      <c r="CA624" s="22">
        <f t="shared" si="171"/>
        <v>0</v>
      </c>
      <c r="CB624" s="23">
        <f t="shared" si="172"/>
        <v>0</v>
      </c>
      <c r="CC624" s="24">
        <f t="shared" si="173"/>
        <v>0</v>
      </c>
      <c r="CD624" s="64">
        <f t="shared" si="174"/>
        <v>-1</v>
      </c>
      <c r="CE624" s="30"/>
      <c r="CF624" s="64" t="e">
        <f t="shared" si="175"/>
        <v>#N/A</v>
      </c>
      <c r="CG624" s="65">
        <f t="shared" si="176"/>
        <v>1</v>
      </c>
      <c r="CH624" s="64">
        <f t="shared" si="177"/>
        <v>0</v>
      </c>
      <c r="CI624" s="66" t="e">
        <f>VLOOKUP(A624,[1]DATA!$A$6:$AI$331,34,0)</f>
        <v>#N/A</v>
      </c>
      <c r="CJ624" s="67" t="e">
        <f>VLOOKUP(A624,[2]CHAMCONG!A$7:CI$333,79,0)</f>
        <v>#N/A</v>
      </c>
      <c r="CK624" s="68" t="e">
        <f t="shared" si="178"/>
        <v>#N/A</v>
      </c>
    </row>
    <row r="625" spans="1:89" x14ac:dyDescent="0.25">
      <c r="A625" s="88"/>
      <c r="B625" s="70"/>
      <c r="C625" s="77"/>
      <c r="D625" s="84"/>
      <c r="E625" s="69"/>
      <c r="F625" s="69"/>
      <c r="G625" s="73"/>
      <c r="H625" s="73"/>
      <c r="I625" s="75"/>
      <c r="J625" s="75"/>
      <c r="K625" s="73"/>
      <c r="L625" s="73"/>
      <c r="M625" s="73"/>
      <c r="N625" s="73"/>
      <c r="O625" s="75"/>
      <c r="P625" s="75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62">
        <f t="shared" si="162"/>
        <v>0</v>
      </c>
      <c r="BR625" s="62">
        <f t="shared" si="163"/>
        <v>0</v>
      </c>
      <c r="BS625" s="62">
        <f t="shared" si="164"/>
        <v>0</v>
      </c>
      <c r="BT625" s="62">
        <f t="shared" si="165"/>
        <v>0</v>
      </c>
      <c r="BU625" s="62">
        <f t="shared" si="166"/>
        <v>0</v>
      </c>
      <c r="BV625" s="62"/>
      <c r="BW625" s="62">
        <f t="shared" si="167"/>
        <v>0</v>
      </c>
      <c r="BX625" s="62">
        <f t="shared" si="168"/>
        <v>0</v>
      </c>
      <c r="BY625" s="62">
        <f t="shared" si="169"/>
        <v>0</v>
      </c>
      <c r="BZ625" s="63">
        <f t="shared" si="170"/>
        <v>0</v>
      </c>
      <c r="CA625" s="22">
        <f t="shared" si="171"/>
        <v>0</v>
      </c>
      <c r="CB625" s="23">
        <f t="shared" si="172"/>
        <v>0</v>
      </c>
      <c r="CC625" s="24">
        <f t="shared" si="173"/>
        <v>0</v>
      </c>
      <c r="CD625" s="64">
        <f t="shared" si="174"/>
        <v>-1</v>
      </c>
      <c r="CE625" s="30"/>
      <c r="CF625" s="64" t="e">
        <f t="shared" si="175"/>
        <v>#N/A</v>
      </c>
      <c r="CG625" s="65">
        <f t="shared" si="176"/>
        <v>1</v>
      </c>
      <c r="CH625" s="64">
        <f t="shared" si="177"/>
        <v>0</v>
      </c>
      <c r="CI625" s="66" t="e">
        <f>VLOOKUP(A625,[1]DATA!$A$6:$AI$331,34,0)</f>
        <v>#N/A</v>
      </c>
      <c r="CJ625" s="67" t="e">
        <f>VLOOKUP(A625,[2]CHAMCONG!A$7:CI$333,79,0)</f>
        <v>#N/A</v>
      </c>
      <c r="CK625" s="68" t="e">
        <f t="shared" si="178"/>
        <v>#N/A</v>
      </c>
    </row>
    <row r="626" spans="1:89" x14ac:dyDescent="0.25">
      <c r="A626" s="88"/>
      <c r="B626" s="70"/>
      <c r="C626" s="77"/>
      <c r="D626" s="84"/>
      <c r="E626" s="69"/>
      <c r="F626" s="69"/>
      <c r="G626" s="73"/>
      <c r="H626" s="73"/>
      <c r="I626" s="75"/>
      <c r="J626" s="75"/>
      <c r="K626" s="73"/>
      <c r="L626" s="73"/>
      <c r="M626" s="73"/>
      <c r="N626" s="73"/>
      <c r="O626" s="75"/>
      <c r="P626" s="75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62">
        <f t="shared" si="162"/>
        <v>0</v>
      </c>
      <c r="BR626" s="62">
        <f t="shared" si="163"/>
        <v>0</v>
      </c>
      <c r="BS626" s="62">
        <f t="shared" si="164"/>
        <v>0</v>
      </c>
      <c r="BT626" s="62">
        <f t="shared" si="165"/>
        <v>0</v>
      </c>
      <c r="BU626" s="62">
        <f t="shared" si="166"/>
        <v>0</v>
      </c>
      <c r="BV626" s="62"/>
      <c r="BW626" s="62">
        <f t="shared" si="167"/>
        <v>0</v>
      </c>
      <c r="BX626" s="62">
        <f t="shared" si="168"/>
        <v>0</v>
      </c>
      <c r="BY626" s="62">
        <f t="shared" si="169"/>
        <v>0</v>
      </c>
      <c r="BZ626" s="63">
        <f t="shared" si="170"/>
        <v>0</v>
      </c>
      <c r="CA626" s="22">
        <f t="shared" si="171"/>
        <v>0</v>
      </c>
      <c r="CB626" s="23">
        <f t="shared" si="172"/>
        <v>0</v>
      </c>
      <c r="CC626" s="24">
        <f t="shared" si="173"/>
        <v>0</v>
      </c>
      <c r="CD626" s="64">
        <f t="shared" si="174"/>
        <v>-1</v>
      </c>
      <c r="CE626" s="30"/>
      <c r="CF626" s="64" t="e">
        <f t="shared" si="175"/>
        <v>#N/A</v>
      </c>
      <c r="CG626" s="65">
        <f t="shared" si="176"/>
        <v>1</v>
      </c>
      <c r="CH626" s="64">
        <f t="shared" si="177"/>
        <v>0</v>
      </c>
      <c r="CI626" s="66" t="e">
        <f>VLOOKUP(A626,[1]DATA!$A$6:$AI$331,34,0)</f>
        <v>#N/A</v>
      </c>
      <c r="CJ626" s="67" t="e">
        <f>VLOOKUP(A626,[2]CHAMCONG!A$7:CI$333,79,0)</f>
        <v>#N/A</v>
      </c>
      <c r="CK626" s="68" t="e">
        <f t="shared" si="178"/>
        <v>#N/A</v>
      </c>
    </row>
    <row r="627" spans="1:89" x14ac:dyDescent="0.25">
      <c r="A627" s="88"/>
      <c r="B627" s="70"/>
      <c r="C627" s="77"/>
      <c r="D627" s="84"/>
      <c r="E627" s="69"/>
      <c r="F627" s="69"/>
      <c r="G627" s="73"/>
      <c r="H627" s="73"/>
      <c r="I627" s="75"/>
      <c r="J627" s="75"/>
      <c r="K627" s="73"/>
      <c r="L627" s="73"/>
      <c r="M627" s="73"/>
      <c r="N627" s="73"/>
      <c r="O627" s="75"/>
      <c r="P627" s="75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62">
        <f t="shared" si="162"/>
        <v>0</v>
      </c>
      <c r="BR627" s="62">
        <f t="shared" si="163"/>
        <v>0</v>
      </c>
      <c r="BS627" s="62">
        <f t="shared" si="164"/>
        <v>0</v>
      </c>
      <c r="BT627" s="62">
        <f t="shared" si="165"/>
        <v>0</v>
      </c>
      <c r="BU627" s="62">
        <f t="shared" si="166"/>
        <v>0</v>
      </c>
      <c r="BV627" s="62"/>
      <c r="BW627" s="62">
        <f t="shared" si="167"/>
        <v>0</v>
      </c>
      <c r="BX627" s="62">
        <f t="shared" si="168"/>
        <v>0</v>
      </c>
      <c r="BY627" s="62">
        <f t="shared" si="169"/>
        <v>0</v>
      </c>
      <c r="BZ627" s="63">
        <f t="shared" si="170"/>
        <v>0</v>
      </c>
      <c r="CA627" s="22">
        <f t="shared" si="171"/>
        <v>0</v>
      </c>
      <c r="CB627" s="23">
        <f t="shared" si="172"/>
        <v>0</v>
      </c>
      <c r="CC627" s="24">
        <f t="shared" si="173"/>
        <v>0</v>
      </c>
      <c r="CD627" s="64">
        <f t="shared" si="174"/>
        <v>-1</v>
      </c>
      <c r="CE627" s="30"/>
      <c r="CF627" s="64" t="e">
        <f t="shared" si="175"/>
        <v>#N/A</v>
      </c>
      <c r="CG627" s="65">
        <f t="shared" si="176"/>
        <v>1</v>
      </c>
      <c r="CH627" s="64">
        <f t="shared" si="177"/>
        <v>0</v>
      </c>
      <c r="CI627" s="66" t="e">
        <f>VLOOKUP(A627,[1]DATA!$A$6:$AI$331,34,0)</f>
        <v>#N/A</v>
      </c>
      <c r="CJ627" s="67" t="e">
        <f>VLOOKUP(A627,[2]CHAMCONG!A$7:CI$333,79,0)</f>
        <v>#N/A</v>
      </c>
      <c r="CK627" s="68" t="e">
        <f t="shared" si="178"/>
        <v>#N/A</v>
      </c>
    </row>
    <row r="628" spans="1:89" x14ac:dyDescent="0.25">
      <c r="A628" s="88"/>
      <c r="B628" s="70"/>
      <c r="C628" s="77"/>
      <c r="D628" s="84"/>
      <c r="E628" s="69"/>
      <c r="F628" s="69"/>
      <c r="G628" s="73"/>
      <c r="H628" s="73"/>
      <c r="I628" s="75"/>
      <c r="J628" s="75"/>
      <c r="K628" s="73"/>
      <c r="L628" s="73"/>
      <c r="M628" s="73"/>
      <c r="N628" s="73"/>
      <c r="O628" s="75"/>
      <c r="P628" s="75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62">
        <f t="shared" si="162"/>
        <v>0</v>
      </c>
      <c r="BR628" s="62">
        <f t="shared" si="163"/>
        <v>0</v>
      </c>
      <c r="BS628" s="62">
        <f t="shared" si="164"/>
        <v>0</v>
      </c>
      <c r="BT628" s="62">
        <f t="shared" si="165"/>
        <v>0</v>
      </c>
      <c r="BU628" s="62">
        <f t="shared" si="166"/>
        <v>0</v>
      </c>
      <c r="BV628" s="62"/>
      <c r="BW628" s="62">
        <f t="shared" si="167"/>
        <v>0</v>
      </c>
      <c r="BX628" s="62">
        <f t="shared" si="168"/>
        <v>0</v>
      </c>
      <c r="BY628" s="62">
        <f t="shared" si="169"/>
        <v>0</v>
      </c>
      <c r="BZ628" s="63">
        <f t="shared" si="170"/>
        <v>0</v>
      </c>
      <c r="CA628" s="22">
        <f t="shared" si="171"/>
        <v>0</v>
      </c>
      <c r="CB628" s="23">
        <f t="shared" si="172"/>
        <v>0</v>
      </c>
      <c r="CC628" s="24">
        <f t="shared" si="173"/>
        <v>0</v>
      </c>
      <c r="CD628" s="64">
        <f t="shared" si="174"/>
        <v>-1</v>
      </c>
      <c r="CE628" s="30"/>
      <c r="CF628" s="64" t="e">
        <f t="shared" si="175"/>
        <v>#N/A</v>
      </c>
      <c r="CG628" s="65">
        <f t="shared" si="176"/>
        <v>1</v>
      </c>
      <c r="CH628" s="64">
        <f t="shared" si="177"/>
        <v>0</v>
      </c>
      <c r="CI628" s="66" t="e">
        <f>VLOOKUP(A628,[1]DATA!$A$6:$AI$331,34,0)</f>
        <v>#N/A</v>
      </c>
      <c r="CJ628" s="67" t="e">
        <f>VLOOKUP(A628,[2]CHAMCONG!A$7:CI$333,79,0)</f>
        <v>#N/A</v>
      </c>
      <c r="CK628" s="68" t="e">
        <f t="shared" si="178"/>
        <v>#N/A</v>
      </c>
    </row>
    <row r="629" spans="1:89" x14ac:dyDescent="0.25">
      <c r="A629" s="88"/>
      <c r="B629" s="70"/>
      <c r="C629" s="77"/>
      <c r="D629" s="84"/>
      <c r="E629" s="69"/>
      <c r="F629" s="69"/>
      <c r="G629" s="73"/>
      <c r="H629" s="73"/>
      <c r="I629" s="75"/>
      <c r="J629" s="75"/>
      <c r="K629" s="73"/>
      <c r="L629" s="73"/>
      <c r="M629" s="73"/>
      <c r="N629" s="73"/>
      <c r="O629" s="75"/>
      <c r="P629" s="75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62">
        <f t="shared" si="162"/>
        <v>0</v>
      </c>
      <c r="BR629" s="62">
        <f t="shared" si="163"/>
        <v>0</v>
      </c>
      <c r="BS629" s="62">
        <f t="shared" si="164"/>
        <v>0</v>
      </c>
      <c r="BT629" s="62">
        <f t="shared" si="165"/>
        <v>0</v>
      </c>
      <c r="BU629" s="62">
        <f t="shared" si="166"/>
        <v>0</v>
      </c>
      <c r="BV629" s="62"/>
      <c r="BW629" s="62">
        <f t="shared" si="167"/>
        <v>0</v>
      </c>
      <c r="BX629" s="62">
        <f t="shared" si="168"/>
        <v>0</v>
      </c>
      <c r="BY629" s="62">
        <f t="shared" si="169"/>
        <v>0</v>
      </c>
      <c r="BZ629" s="63">
        <f t="shared" si="170"/>
        <v>0</v>
      </c>
      <c r="CA629" s="22">
        <f t="shared" si="171"/>
        <v>0</v>
      </c>
      <c r="CB629" s="23">
        <f t="shared" si="172"/>
        <v>0</v>
      </c>
      <c r="CC629" s="24">
        <f t="shared" si="173"/>
        <v>0</v>
      </c>
      <c r="CD629" s="64">
        <f t="shared" si="174"/>
        <v>-1</v>
      </c>
      <c r="CE629" s="30"/>
      <c r="CF629" s="64" t="e">
        <f t="shared" si="175"/>
        <v>#N/A</v>
      </c>
      <c r="CG629" s="65">
        <f t="shared" si="176"/>
        <v>1</v>
      </c>
      <c r="CH629" s="64">
        <f t="shared" si="177"/>
        <v>0</v>
      </c>
      <c r="CI629" s="66" t="e">
        <f>VLOOKUP(A629,[1]DATA!$A$6:$AI$331,34,0)</f>
        <v>#N/A</v>
      </c>
      <c r="CJ629" s="67" t="e">
        <f>VLOOKUP(A629,[2]CHAMCONG!A$7:CI$333,79,0)</f>
        <v>#N/A</v>
      </c>
      <c r="CK629" s="68" t="e">
        <f t="shared" si="178"/>
        <v>#N/A</v>
      </c>
    </row>
    <row r="630" spans="1:89" x14ac:dyDescent="0.25">
      <c r="A630" s="88"/>
      <c r="B630" s="70"/>
      <c r="C630" s="77"/>
      <c r="D630" s="84"/>
      <c r="E630" s="69"/>
      <c r="F630" s="69"/>
      <c r="G630" s="73"/>
      <c r="H630" s="73"/>
      <c r="I630" s="75"/>
      <c r="J630" s="75"/>
      <c r="K630" s="73"/>
      <c r="L630" s="73"/>
      <c r="M630" s="73"/>
      <c r="N630" s="73"/>
      <c r="O630" s="75"/>
      <c r="P630" s="75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62">
        <f t="shared" si="162"/>
        <v>0</v>
      </c>
      <c r="BR630" s="62">
        <f t="shared" si="163"/>
        <v>0</v>
      </c>
      <c r="BS630" s="62">
        <f t="shared" si="164"/>
        <v>0</v>
      </c>
      <c r="BT630" s="62">
        <f t="shared" si="165"/>
        <v>0</v>
      </c>
      <c r="BU630" s="62">
        <f t="shared" si="166"/>
        <v>0</v>
      </c>
      <c r="BV630" s="62"/>
      <c r="BW630" s="62">
        <f t="shared" si="167"/>
        <v>0</v>
      </c>
      <c r="BX630" s="62">
        <f t="shared" si="168"/>
        <v>0</v>
      </c>
      <c r="BY630" s="62">
        <f t="shared" si="169"/>
        <v>0</v>
      </c>
      <c r="BZ630" s="63">
        <f t="shared" si="170"/>
        <v>0</v>
      </c>
      <c r="CA630" s="22">
        <f t="shared" si="171"/>
        <v>0</v>
      </c>
      <c r="CB630" s="23">
        <f t="shared" si="172"/>
        <v>0</v>
      </c>
      <c r="CC630" s="24">
        <f t="shared" si="173"/>
        <v>0</v>
      </c>
      <c r="CD630" s="64">
        <f t="shared" si="174"/>
        <v>-1</v>
      </c>
      <c r="CE630" s="30"/>
      <c r="CF630" s="64" t="e">
        <f t="shared" si="175"/>
        <v>#N/A</v>
      </c>
      <c r="CG630" s="65">
        <f t="shared" si="176"/>
        <v>1</v>
      </c>
      <c r="CH630" s="64">
        <f t="shared" si="177"/>
        <v>0</v>
      </c>
      <c r="CI630" s="66" t="e">
        <f>VLOOKUP(A630,[1]DATA!$A$6:$AI$331,34,0)</f>
        <v>#N/A</v>
      </c>
      <c r="CJ630" s="67" t="e">
        <f>VLOOKUP(A630,[2]CHAMCONG!A$7:CI$333,79,0)</f>
        <v>#N/A</v>
      </c>
      <c r="CK630" s="68" t="e">
        <f t="shared" si="178"/>
        <v>#N/A</v>
      </c>
    </row>
    <row r="631" spans="1:89" x14ac:dyDescent="0.25">
      <c r="A631" s="88"/>
      <c r="B631" s="70"/>
      <c r="C631" s="77"/>
      <c r="D631" s="84"/>
      <c r="E631" s="69"/>
      <c r="F631" s="69"/>
      <c r="G631" s="73"/>
      <c r="H631" s="73"/>
      <c r="I631" s="75"/>
      <c r="J631" s="75"/>
      <c r="K631" s="73"/>
      <c r="L631" s="73"/>
      <c r="M631" s="73"/>
      <c r="N631" s="73"/>
      <c r="O631" s="75"/>
      <c r="P631" s="75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62">
        <f t="shared" si="162"/>
        <v>0</v>
      </c>
      <c r="BR631" s="62">
        <f t="shared" si="163"/>
        <v>0</v>
      </c>
      <c r="BS631" s="62">
        <f t="shared" si="164"/>
        <v>0</v>
      </c>
      <c r="BT631" s="62">
        <f t="shared" si="165"/>
        <v>0</v>
      </c>
      <c r="BU631" s="62">
        <f t="shared" si="166"/>
        <v>0</v>
      </c>
      <c r="BV631" s="62"/>
      <c r="BW631" s="62">
        <f t="shared" si="167"/>
        <v>0</v>
      </c>
      <c r="BX631" s="62">
        <f t="shared" si="168"/>
        <v>0</v>
      </c>
      <c r="BY631" s="62">
        <f t="shared" si="169"/>
        <v>0</v>
      </c>
      <c r="BZ631" s="63">
        <f t="shared" si="170"/>
        <v>0</v>
      </c>
      <c r="CA631" s="22">
        <f t="shared" si="171"/>
        <v>0</v>
      </c>
      <c r="CB631" s="23">
        <f t="shared" si="172"/>
        <v>0</v>
      </c>
      <c r="CC631" s="24">
        <f t="shared" si="173"/>
        <v>0</v>
      </c>
      <c r="CD631" s="64">
        <f t="shared" si="174"/>
        <v>-1</v>
      </c>
      <c r="CE631" s="30"/>
      <c r="CF631" s="64" t="e">
        <f t="shared" si="175"/>
        <v>#N/A</v>
      </c>
      <c r="CG631" s="65">
        <f t="shared" si="176"/>
        <v>1</v>
      </c>
      <c r="CH631" s="64">
        <f t="shared" si="177"/>
        <v>0</v>
      </c>
      <c r="CI631" s="66" t="e">
        <f>VLOOKUP(A631,[1]DATA!$A$6:$AI$331,34,0)</f>
        <v>#N/A</v>
      </c>
      <c r="CJ631" s="67" t="e">
        <f>VLOOKUP(A631,[2]CHAMCONG!A$7:CI$333,79,0)</f>
        <v>#N/A</v>
      </c>
      <c r="CK631" s="68" t="e">
        <f t="shared" si="178"/>
        <v>#N/A</v>
      </c>
    </row>
    <row r="632" spans="1:89" x14ac:dyDescent="0.25">
      <c r="A632" s="88"/>
      <c r="B632" s="70"/>
      <c r="C632" s="77"/>
      <c r="D632" s="84"/>
      <c r="E632" s="69"/>
      <c r="F632" s="69"/>
      <c r="G632" s="73"/>
      <c r="H632" s="73"/>
      <c r="I632" s="75"/>
      <c r="J632" s="75"/>
      <c r="K632" s="73"/>
      <c r="L632" s="73"/>
      <c r="M632" s="73"/>
      <c r="N632" s="73"/>
      <c r="O632" s="75"/>
      <c r="P632" s="75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62">
        <f t="shared" si="162"/>
        <v>0</v>
      </c>
      <c r="BR632" s="62">
        <f t="shared" si="163"/>
        <v>0</v>
      </c>
      <c r="BS632" s="62">
        <f t="shared" si="164"/>
        <v>0</v>
      </c>
      <c r="BT632" s="62">
        <f t="shared" si="165"/>
        <v>0</v>
      </c>
      <c r="BU632" s="62">
        <f t="shared" si="166"/>
        <v>0</v>
      </c>
      <c r="BV632" s="62"/>
      <c r="BW632" s="62">
        <f t="shared" si="167"/>
        <v>0</v>
      </c>
      <c r="BX632" s="62">
        <f t="shared" si="168"/>
        <v>0</v>
      </c>
      <c r="BY632" s="62">
        <f t="shared" si="169"/>
        <v>0</v>
      </c>
      <c r="BZ632" s="63">
        <f t="shared" si="170"/>
        <v>0</v>
      </c>
      <c r="CA632" s="22">
        <f t="shared" si="171"/>
        <v>0</v>
      </c>
      <c r="CB632" s="23">
        <f t="shared" si="172"/>
        <v>0</v>
      </c>
      <c r="CC632" s="24">
        <f t="shared" si="173"/>
        <v>0</v>
      </c>
      <c r="CD632" s="64">
        <f t="shared" si="174"/>
        <v>-1</v>
      </c>
      <c r="CE632" s="30"/>
      <c r="CF632" s="64" t="e">
        <f t="shared" si="175"/>
        <v>#N/A</v>
      </c>
      <c r="CG632" s="65">
        <f t="shared" si="176"/>
        <v>1</v>
      </c>
      <c r="CH632" s="64">
        <f t="shared" si="177"/>
        <v>0</v>
      </c>
      <c r="CI632" s="66" t="e">
        <f>VLOOKUP(A632,[1]DATA!$A$6:$AI$331,34,0)</f>
        <v>#N/A</v>
      </c>
      <c r="CJ632" s="67" t="e">
        <f>VLOOKUP(A632,[2]CHAMCONG!A$7:CI$333,79,0)</f>
        <v>#N/A</v>
      </c>
      <c r="CK632" s="68" t="e">
        <f t="shared" si="178"/>
        <v>#N/A</v>
      </c>
    </row>
    <row r="633" spans="1:89" x14ac:dyDescent="0.25">
      <c r="A633" s="88"/>
      <c r="B633" s="70"/>
      <c r="C633" s="77"/>
      <c r="D633" s="84"/>
      <c r="E633" s="69"/>
      <c r="F633" s="69"/>
      <c r="G633" s="73"/>
      <c r="H633" s="73"/>
      <c r="I633" s="75"/>
      <c r="J633" s="75"/>
      <c r="K633" s="73"/>
      <c r="L633" s="73"/>
      <c r="M633" s="73"/>
      <c r="N633" s="73"/>
      <c r="O633" s="75"/>
      <c r="P633" s="75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62">
        <f t="shared" si="162"/>
        <v>0</v>
      </c>
      <c r="BR633" s="62">
        <f t="shared" si="163"/>
        <v>0</v>
      </c>
      <c r="BS633" s="62">
        <f t="shared" si="164"/>
        <v>0</v>
      </c>
      <c r="BT633" s="62">
        <f t="shared" si="165"/>
        <v>0</v>
      </c>
      <c r="BU633" s="62">
        <f t="shared" si="166"/>
        <v>0</v>
      </c>
      <c r="BV633" s="62"/>
      <c r="BW633" s="62">
        <f t="shared" si="167"/>
        <v>0</v>
      </c>
      <c r="BX633" s="62">
        <f t="shared" si="168"/>
        <v>0</v>
      </c>
      <c r="BY633" s="62">
        <f t="shared" si="169"/>
        <v>0</v>
      </c>
      <c r="BZ633" s="63">
        <f t="shared" si="170"/>
        <v>0</v>
      </c>
      <c r="CA633" s="22">
        <f t="shared" si="171"/>
        <v>0</v>
      </c>
      <c r="CB633" s="23">
        <f t="shared" si="172"/>
        <v>0</v>
      </c>
      <c r="CC633" s="24">
        <f t="shared" si="173"/>
        <v>0</v>
      </c>
      <c r="CD633" s="64">
        <f t="shared" si="174"/>
        <v>-1</v>
      </c>
      <c r="CE633" s="30"/>
      <c r="CF633" s="64" t="e">
        <f t="shared" si="175"/>
        <v>#N/A</v>
      </c>
      <c r="CG633" s="65">
        <f t="shared" si="176"/>
        <v>1</v>
      </c>
      <c r="CH633" s="64">
        <f t="shared" si="177"/>
        <v>0</v>
      </c>
      <c r="CI633" s="66" t="e">
        <f>VLOOKUP(A633,[1]DATA!$A$6:$AI$331,34,0)</f>
        <v>#N/A</v>
      </c>
      <c r="CJ633" s="67" t="e">
        <f>VLOOKUP(A633,[2]CHAMCONG!A$7:CI$333,79,0)</f>
        <v>#N/A</v>
      </c>
      <c r="CK633" s="68" t="e">
        <f t="shared" si="178"/>
        <v>#N/A</v>
      </c>
    </row>
    <row r="634" spans="1:89" x14ac:dyDescent="0.25">
      <c r="A634" s="88"/>
      <c r="B634" s="70"/>
      <c r="C634" s="77"/>
      <c r="D634" s="84"/>
      <c r="E634" s="69"/>
      <c r="F634" s="69"/>
      <c r="G634" s="73"/>
      <c r="H634" s="73"/>
      <c r="I634" s="75"/>
      <c r="J634" s="75"/>
      <c r="K634" s="73"/>
      <c r="L634" s="73"/>
      <c r="M634" s="73"/>
      <c r="N634" s="73"/>
      <c r="O634" s="75"/>
      <c r="P634" s="75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62">
        <f t="shared" si="162"/>
        <v>0</v>
      </c>
      <c r="BR634" s="62">
        <f t="shared" si="163"/>
        <v>0</v>
      </c>
      <c r="BS634" s="62">
        <f t="shared" si="164"/>
        <v>0</v>
      </c>
      <c r="BT634" s="62">
        <f t="shared" si="165"/>
        <v>0</v>
      </c>
      <c r="BU634" s="62">
        <f t="shared" si="166"/>
        <v>0</v>
      </c>
      <c r="BV634" s="62"/>
      <c r="BW634" s="62">
        <f t="shared" si="167"/>
        <v>0</v>
      </c>
      <c r="BX634" s="62">
        <f t="shared" si="168"/>
        <v>0</v>
      </c>
      <c r="BY634" s="62">
        <f t="shared" si="169"/>
        <v>0</v>
      </c>
      <c r="BZ634" s="63">
        <f t="shared" si="170"/>
        <v>0</v>
      </c>
      <c r="CA634" s="22">
        <f t="shared" si="171"/>
        <v>0</v>
      </c>
      <c r="CB634" s="23">
        <f t="shared" si="172"/>
        <v>0</v>
      </c>
      <c r="CC634" s="24">
        <f t="shared" si="173"/>
        <v>0</v>
      </c>
      <c r="CD634" s="64">
        <f t="shared" si="174"/>
        <v>-1</v>
      </c>
      <c r="CE634" s="30"/>
      <c r="CF634" s="64" t="e">
        <f t="shared" si="175"/>
        <v>#N/A</v>
      </c>
      <c r="CG634" s="65">
        <f t="shared" si="176"/>
        <v>1</v>
      </c>
      <c r="CH634" s="64">
        <f t="shared" si="177"/>
        <v>0</v>
      </c>
      <c r="CI634" s="66" t="e">
        <f>VLOOKUP(A634,[1]DATA!$A$6:$AI$331,34,0)</f>
        <v>#N/A</v>
      </c>
      <c r="CJ634" s="67" t="e">
        <f>VLOOKUP(A634,[2]CHAMCONG!A$7:CI$333,79,0)</f>
        <v>#N/A</v>
      </c>
      <c r="CK634" s="68" t="e">
        <f t="shared" si="178"/>
        <v>#N/A</v>
      </c>
    </row>
    <row r="635" spans="1:89" x14ac:dyDescent="0.25">
      <c r="A635" s="88"/>
      <c r="B635" s="70"/>
      <c r="C635" s="77"/>
      <c r="D635" s="84"/>
      <c r="E635" s="69"/>
      <c r="F635" s="69"/>
      <c r="G635" s="73"/>
      <c r="H635" s="73"/>
      <c r="I635" s="75"/>
      <c r="J635" s="75"/>
      <c r="K635" s="73"/>
      <c r="L635" s="73"/>
      <c r="M635" s="73"/>
      <c r="N635" s="73"/>
      <c r="O635" s="75"/>
      <c r="P635" s="75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62">
        <f t="shared" si="162"/>
        <v>0</v>
      </c>
      <c r="BR635" s="62">
        <f t="shared" si="163"/>
        <v>0</v>
      </c>
      <c r="BS635" s="62">
        <f t="shared" si="164"/>
        <v>0</v>
      </c>
      <c r="BT635" s="62">
        <f t="shared" si="165"/>
        <v>0</v>
      </c>
      <c r="BU635" s="62">
        <f t="shared" si="166"/>
        <v>0</v>
      </c>
      <c r="BV635" s="62"/>
      <c r="BW635" s="62">
        <f t="shared" si="167"/>
        <v>0</v>
      </c>
      <c r="BX635" s="62">
        <f t="shared" si="168"/>
        <v>0</v>
      </c>
      <c r="BY635" s="62">
        <f t="shared" si="169"/>
        <v>0</v>
      </c>
      <c r="BZ635" s="63">
        <f t="shared" si="170"/>
        <v>0</v>
      </c>
      <c r="CA635" s="22">
        <f t="shared" si="171"/>
        <v>0</v>
      </c>
      <c r="CB635" s="23">
        <f t="shared" si="172"/>
        <v>0</v>
      </c>
      <c r="CC635" s="24">
        <f t="shared" si="173"/>
        <v>0</v>
      </c>
      <c r="CD635" s="64">
        <f t="shared" si="174"/>
        <v>-1</v>
      </c>
      <c r="CE635" s="30"/>
      <c r="CF635" s="64" t="e">
        <f t="shared" si="175"/>
        <v>#N/A</v>
      </c>
      <c r="CG635" s="65">
        <f t="shared" si="176"/>
        <v>1</v>
      </c>
      <c r="CH635" s="64">
        <f t="shared" si="177"/>
        <v>0</v>
      </c>
      <c r="CI635" s="66" t="e">
        <f>VLOOKUP(A635,[1]DATA!$A$6:$AI$331,34,0)</f>
        <v>#N/A</v>
      </c>
      <c r="CJ635" s="67" t="e">
        <f>VLOOKUP(A635,[2]CHAMCONG!A$7:CI$333,79,0)</f>
        <v>#N/A</v>
      </c>
      <c r="CK635" s="68" t="e">
        <f t="shared" si="178"/>
        <v>#N/A</v>
      </c>
    </row>
    <row r="636" spans="1:89" x14ac:dyDescent="0.25">
      <c r="A636" s="88"/>
      <c r="B636" s="70"/>
      <c r="C636" s="77"/>
      <c r="D636" s="84"/>
      <c r="E636" s="69"/>
      <c r="F636" s="69"/>
      <c r="G636" s="73"/>
      <c r="H636" s="73"/>
      <c r="I636" s="75"/>
      <c r="J636" s="75"/>
      <c r="K636" s="73"/>
      <c r="L636" s="73"/>
      <c r="M636" s="73"/>
      <c r="N636" s="73"/>
      <c r="O636" s="75"/>
      <c r="P636" s="75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62">
        <f t="shared" si="162"/>
        <v>0</v>
      </c>
      <c r="BR636" s="62">
        <f t="shared" si="163"/>
        <v>0</v>
      </c>
      <c r="BS636" s="62">
        <f t="shared" si="164"/>
        <v>0</v>
      </c>
      <c r="BT636" s="62">
        <f t="shared" si="165"/>
        <v>0</v>
      </c>
      <c r="BU636" s="62">
        <f t="shared" si="166"/>
        <v>0</v>
      </c>
      <c r="BV636" s="62"/>
      <c r="BW636" s="62">
        <f t="shared" si="167"/>
        <v>0</v>
      </c>
      <c r="BX636" s="62">
        <f t="shared" si="168"/>
        <v>0</v>
      </c>
      <c r="BY636" s="62">
        <f t="shared" si="169"/>
        <v>0</v>
      </c>
      <c r="BZ636" s="63">
        <f t="shared" si="170"/>
        <v>0</v>
      </c>
      <c r="CA636" s="22">
        <f t="shared" si="171"/>
        <v>0</v>
      </c>
      <c r="CB636" s="23">
        <f t="shared" si="172"/>
        <v>0</v>
      </c>
      <c r="CC636" s="24">
        <f t="shared" si="173"/>
        <v>0</v>
      </c>
      <c r="CD636" s="64">
        <f t="shared" si="174"/>
        <v>-1</v>
      </c>
      <c r="CE636" s="30"/>
      <c r="CF636" s="64" t="e">
        <f t="shared" si="175"/>
        <v>#N/A</v>
      </c>
      <c r="CG636" s="65">
        <f t="shared" si="176"/>
        <v>1</v>
      </c>
      <c r="CH636" s="64">
        <f t="shared" si="177"/>
        <v>0</v>
      </c>
      <c r="CI636" s="66" t="e">
        <f>VLOOKUP(A636,[1]DATA!$A$6:$AI$331,34,0)</f>
        <v>#N/A</v>
      </c>
      <c r="CJ636" s="67" t="e">
        <f>VLOOKUP(A636,[2]CHAMCONG!A$7:CI$333,79,0)</f>
        <v>#N/A</v>
      </c>
      <c r="CK636" s="68" t="e">
        <f t="shared" si="178"/>
        <v>#N/A</v>
      </c>
    </row>
    <row r="637" spans="1:89" x14ac:dyDescent="0.25">
      <c r="A637" s="88"/>
      <c r="B637" s="70"/>
      <c r="C637" s="77"/>
      <c r="D637" s="84"/>
      <c r="E637" s="69"/>
      <c r="F637" s="69"/>
      <c r="G637" s="73"/>
      <c r="H637" s="73"/>
      <c r="I637" s="75"/>
      <c r="J637" s="75"/>
      <c r="K637" s="73"/>
      <c r="L637" s="73"/>
      <c r="M637" s="73"/>
      <c r="N637" s="73"/>
      <c r="O637" s="75"/>
      <c r="P637" s="75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62">
        <f t="shared" si="162"/>
        <v>0</v>
      </c>
      <c r="BR637" s="62">
        <f t="shared" si="163"/>
        <v>0</v>
      </c>
      <c r="BS637" s="62">
        <f t="shared" si="164"/>
        <v>0</v>
      </c>
      <c r="BT637" s="62">
        <f t="shared" si="165"/>
        <v>0</v>
      </c>
      <c r="BU637" s="62">
        <f t="shared" si="166"/>
        <v>0</v>
      </c>
      <c r="BV637" s="62"/>
      <c r="BW637" s="62">
        <f t="shared" si="167"/>
        <v>0</v>
      </c>
      <c r="BX637" s="62">
        <f t="shared" si="168"/>
        <v>0</v>
      </c>
      <c r="BY637" s="62">
        <f t="shared" si="169"/>
        <v>0</v>
      </c>
      <c r="BZ637" s="63">
        <f t="shared" si="170"/>
        <v>0</v>
      </c>
      <c r="CA637" s="22">
        <f t="shared" si="171"/>
        <v>0</v>
      </c>
      <c r="CB637" s="23">
        <f t="shared" si="172"/>
        <v>0</v>
      </c>
      <c r="CC637" s="24">
        <f t="shared" si="173"/>
        <v>0</v>
      </c>
      <c r="CD637" s="64">
        <f t="shared" si="174"/>
        <v>-1</v>
      </c>
      <c r="CE637" s="30"/>
      <c r="CF637" s="64" t="e">
        <f t="shared" si="175"/>
        <v>#N/A</v>
      </c>
      <c r="CG637" s="65">
        <f t="shared" si="176"/>
        <v>1</v>
      </c>
      <c r="CH637" s="64">
        <f t="shared" si="177"/>
        <v>0</v>
      </c>
      <c r="CI637" s="66" t="e">
        <f>VLOOKUP(A637,[1]DATA!$A$6:$AI$331,34,0)</f>
        <v>#N/A</v>
      </c>
      <c r="CJ637" s="67" t="e">
        <f>VLOOKUP(A637,[2]CHAMCONG!A$7:CI$333,79,0)</f>
        <v>#N/A</v>
      </c>
      <c r="CK637" s="68" t="e">
        <f t="shared" si="178"/>
        <v>#N/A</v>
      </c>
    </row>
    <row r="638" spans="1:89" x14ac:dyDescent="0.25">
      <c r="A638" s="88"/>
      <c r="B638" s="70"/>
      <c r="C638" s="77"/>
      <c r="D638" s="84"/>
      <c r="E638" s="69"/>
      <c r="F638" s="69"/>
      <c r="G638" s="73"/>
      <c r="H638" s="73"/>
      <c r="I638" s="75"/>
      <c r="J638" s="75"/>
      <c r="K638" s="73"/>
      <c r="L638" s="73"/>
      <c r="M638" s="73"/>
      <c r="N638" s="73"/>
      <c r="O638" s="75"/>
      <c r="P638" s="75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62">
        <f t="shared" si="162"/>
        <v>0</v>
      </c>
      <c r="BR638" s="62">
        <f t="shared" si="163"/>
        <v>0</v>
      </c>
      <c r="BS638" s="62">
        <f t="shared" si="164"/>
        <v>0</v>
      </c>
      <c r="BT638" s="62">
        <f t="shared" si="165"/>
        <v>0</v>
      </c>
      <c r="BU638" s="62">
        <f t="shared" si="166"/>
        <v>0</v>
      </c>
      <c r="BV638" s="62"/>
      <c r="BW638" s="62">
        <f t="shared" si="167"/>
        <v>0</v>
      </c>
      <c r="BX638" s="62">
        <f t="shared" si="168"/>
        <v>0</v>
      </c>
      <c r="BY638" s="62">
        <f t="shared" si="169"/>
        <v>0</v>
      </c>
      <c r="BZ638" s="63">
        <f t="shared" si="170"/>
        <v>0</v>
      </c>
      <c r="CA638" s="22">
        <f t="shared" si="171"/>
        <v>0</v>
      </c>
      <c r="CB638" s="23">
        <f t="shared" si="172"/>
        <v>0</v>
      </c>
      <c r="CC638" s="24">
        <f t="shared" si="173"/>
        <v>0</v>
      </c>
      <c r="CD638" s="64">
        <f t="shared" si="174"/>
        <v>-1</v>
      </c>
      <c r="CE638" s="30"/>
      <c r="CF638" s="64" t="e">
        <f t="shared" si="175"/>
        <v>#N/A</v>
      </c>
      <c r="CG638" s="65">
        <f t="shared" si="176"/>
        <v>1</v>
      </c>
      <c r="CH638" s="64">
        <f t="shared" si="177"/>
        <v>0</v>
      </c>
      <c r="CI638" s="66" t="e">
        <f>VLOOKUP(A638,[1]DATA!$A$6:$AI$331,34,0)</f>
        <v>#N/A</v>
      </c>
      <c r="CJ638" s="67" t="e">
        <f>VLOOKUP(A638,[2]CHAMCONG!A$7:CI$333,79,0)</f>
        <v>#N/A</v>
      </c>
      <c r="CK638" s="68" t="e">
        <f t="shared" si="178"/>
        <v>#N/A</v>
      </c>
    </row>
    <row r="639" spans="1:89" x14ac:dyDescent="0.25">
      <c r="A639" s="88"/>
      <c r="B639" s="70"/>
      <c r="C639" s="77"/>
      <c r="D639" s="84"/>
      <c r="E639" s="69"/>
      <c r="F639" s="69"/>
      <c r="G639" s="73"/>
      <c r="H639" s="73"/>
      <c r="I639" s="75"/>
      <c r="J639" s="75"/>
      <c r="K639" s="73"/>
      <c r="L639" s="73"/>
      <c r="M639" s="73"/>
      <c r="N639" s="73"/>
      <c r="O639" s="75"/>
      <c r="P639" s="75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62">
        <f t="shared" si="162"/>
        <v>0</v>
      </c>
      <c r="BR639" s="62">
        <f t="shared" si="163"/>
        <v>0</v>
      </c>
      <c r="BS639" s="62">
        <f t="shared" si="164"/>
        <v>0</v>
      </c>
      <c r="BT639" s="62">
        <f t="shared" si="165"/>
        <v>0</v>
      </c>
      <c r="BU639" s="62">
        <f t="shared" si="166"/>
        <v>0</v>
      </c>
      <c r="BV639" s="62"/>
      <c r="BW639" s="62">
        <f t="shared" si="167"/>
        <v>0</v>
      </c>
      <c r="BX639" s="62">
        <f t="shared" si="168"/>
        <v>0</v>
      </c>
      <c r="BY639" s="62">
        <f t="shared" si="169"/>
        <v>0</v>
      </c>
      <c r="BZ639" s="63">
        <f t="shared" si="170"/>
        <v>0</v>
      </c>
      <c r="CA639" s="22">
        <f t="shared" si="171"/>
        <v>0</v>
      </c>
      <c r="CB639" s="23">
        <f t="shared" si="172"/>
        <v>0</v>
      </c>
      <c r="CC639" s="24">
        <f t="shared" si="173"/>
        <v>0</v>
      </c>
      <c r="CD639" s="64">
        <f t="shared" si="174"/>
        <v>-1</v>
      </c>
      <c r="CE639" s="30"/>
      <c r="CF639" s="64" t="e">
        <f t="shared" si="175"/>
        <v>#N/A</v>
      </c>
      <c r="CG639" s="65">
        <f t="shared" si="176"/>
        <v>1</v>
      </c>
      <c r="CH639" s="64">
        <f t="shared" si="177"/>
        <v>0</v>
      </c>
      <c r="CI639" s="66" t="e">
        <f>VLOOKUP(A639,[1]DATA!$A$6:$AI$331,34,0)</f>
        <v>#N/A</v>
      </c>
      <c r="CJ639" s="67" t="e">
        <f>VLOOKUP(A639,[2]CHAMCONG!A$7:CI$333,79,0)</f>
        <v>#N/A</v>
      </c>
      <c r="CK639" s="68" t="e">
        <f t="shared" si="178"/>
        <v>#N/A</v>
      </c>
    </row>
    <row r="640" spans="1:89" x14ac:dyDescent="0.25">
      <c r="A640" s="88"/>
      <c r="B640" s="70"/>
      <c r="C640" s="77"/>
      <c r="D640" s="84"/>
      <c r="E640" s="69"/>
      <c r="F640" s="69"/>
      <c r="G640" s="73"/>
      <c r="H640" s="73"/>
      <c r="I640" s="75"/>
      <c r="J640" s="75"/>
      <c r="K640" s="73"/>
      <c r="L640" s="73"/>
      <c r="M640" s="73"/>
      <c r="N640" s="73"/>
      <c r="O640" s="75"/>
      <c r="P640" s="75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62">
        <f t="shared" si="162"/>
        <v>0</v>
      </c>
      <c r="BR640" s="62">
        <f t="shared" si="163"/>
        <v>0</v>
      </c>
      <c r="BS640" s="62">
        <f t="shared" si="164"/>
        <v>0</v>
      </c>
      <c r="BT640" s="62">
        <f t="shared" si="165"/>
        <v>0</v>
      </c>
      <c r="BU640" s="62">
        <f t="shared" si="166"/>
        <v>0</v>
      </c>
      <c r="BV640" s="62"/>
      <c r="BW640" s="62">
        <f t="shared" si="167"/>
        <v>0</v>
      </c>
      <c r="BX640" s="62">
        <f t="shared" si="168"/>
        <v>0</v>
      </c>
      <c r="BY640" s="62">
        <f t="shared" si="169"/>
        <v>0</v>
      </c>
      <c r="BZ640" s="63">
        <f t="shared" si="170"/>
        <v>0</v>
      </c>
      <c r="CA640" s="22">
        <f t="shared" si="171"/>
        <v>0</v>
      </c>
      <c r="CB640" s="23">
        <f t="shared" si="172"/>
        <v>0</v>
      </c>
      <c r="CC640" s="24">
        <f t="shared" si="173"/>
        <v>0</v>
      </c>
      <c r="CD640" s="64">
        <f t="shared" si="174"/>
        <v>-1</v>
      </c>
      <c r="CE640" s="30"/>
      <c r="CF640" s="64" t="e">
        <f t="shared" si="175"/>
        <v>#N/A</v>
      </c>
      <c r="CG640" s="65">
        <f t="shared" si="176"/>
        <v>1</v>
      </c>
      <c r="CH640" s="64">
        <f t="shared" si="177"/>
        <v>0</v>
      </c>
      <c r="CI640" s="66" t="e">
        <f>VLOOKUP(A640,[1]DATA!$A$6:$AI$331,34,0)</f>
        <v>#N/A</v>
      </c>
      <c r="CJ640" s="67" t="e">
        <f>VLOOKUP(A640,[2]CHAMCONG!A$7:CI$333,79,0)</f>
        <v>#N/A</v>
      </c>
      <c r="CK640" s="68" t="e">
        <f t="shared" si="178"/>
        <v>#N/A</v>
      </c>
    </row>
    <row r="641" spans="1:89" x14ac:dyDescent="0.25">
      <c r="A641" s="88"/>
      <c r="B641" s="70"/>
      <c r="C641" s="77"/>
      <c r="D641" s="84"/>
      <c r="E641" s="69"/>
      <c r="F641" s="69"/>
      <c r="G641" s="73"/>
      <c r="H641" s="73"/>
      <c r="I641" s="75"/>
      <c r="J641" s="75"/>
      <c r="K641" s="73"/>
      <c r="L641" s="73"/>
      <c r="M641" s="73"/>
      <c r="N641" s="73"/>
      <c r="O641" s="75"/>
      <c r="P641" s="75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62">
        <f t="shared" si="162"/>
        <v>0</v>
      </c>
      <c r="BR641" s="62">
        <f t="shared" si="163"/>
        <v>0</v>
      </c>
      <c r="BS641" s="62">
        <f t="shared" si="164"/>
        <v>0</v>
      </c>
      <c r="BT641" s="62">
        <f t="shared" si="165"/>
        <v>0</v>
      </c>
      <c r="BU641" s="62">
        <f t="shared" si="166"/>
        <v>0</v>
      </c>
      <c r="BV641" s="62"/>
      <c r="BW641" s="62">
        <f t="shared" si="167"/>
        <v>0</v>
      </c>
      <c r="BX641" s="62">
        <f t="shared" si="168"/>
        <v>0</v>
      </c>
      <c r="BY641" s="62">
        <f t="shared" si="169"/>
        <v>0</v>
      </c>
      <c r="BZ641" s="63">
        <f t="shared" si="170"/>
        <v>0</v>
      </c>
      <c r="CA641" s="22">
        <f t="shared" si="171"/>
        <v>0</v>
      </c>
      <c r="CB641" s="23">
        <f t="shared" si="172"/>
        <v>0</v>
      </c>
      <c r="CC641" s="24">
        <f t="shared" si="173"/>
        <v>0</v>
      </c>
      <c r="CD641" s="64">
        <f t="shared" si="174"/>
        <v>-1</v>
      </c>
      <c r="CE641" s="30"/>
      <c r="CF641" s="64" t="e">
        <f t="shared" si="175"/>
        <v>#N/A</v>
      </c>
      <c r="CG641" s="65">
        <f t="shared" si="176"/>
        <v>1</v>
      </c>
      <c r="CH641" s="64">
        <f t="shared" si="177"/>
        <v>0</v>
      </c>
      <c r="CI641" s="66" t="e">
        <f>VLOOKUP(A641,[1]DATA!$A$6:$AI$331,34,0)</f>
        <v>#N/A</v>
      </c>
      <c r="CJ641" s="67" t="e">
        <f>VLOOKUP(A641,[2]CHAMCONG!A$7:CI$333,79,0)</f>
        <v>#N/A</v>
      </c>
      <c r="CK641" s="68" t="e">
        <f t="shared" si="178"/>
        <v>#N/A</v>
      </c>
    </row>
    <row r="642" spans="1:89" x14ac:dyDescent="0.25">
      <c r="A642" s="73"/>
      <c r="B642" s="70"/>
      <c r="C642" s="77"/>
      <c r="D642" s="84"/>
      <c r="E642" s="69"/>
      <c r="F642" s="69"/>
      <c r="G642" s="73"/>
      <c r="H642" s="73"/>
      <c r="I642" s="75"/>
      <c r="J642" s="75"/>
      <c r="K642" s="73"/>
      <c r="L642" s="73"/>
      <c r="M642" s="73"/>
      <c r="N642" s="73"/>
      <c r="O642" s="75"/>
      <c r="P642" s="75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62">
        <f t="shared" si="162"/>
        <v>0</v>
      </c>
      <c r="BR642" s="62">
        <f t="shared" si="163"/>
        <v>0</v>
      </c>
      <c r="BS642" s="62">
        <f t="shared" si="164"/>
        <v>0</v>
      </c>
      <c r="BT642" s="62">
        <f t="shared" si="165"/>
        <v>0</v>
      </c>
      <c r="BU642" s="62">
        <f t="shared" si="166"/>
        <v>0</v>
      </c>
      <c r="BV642" s="62"/>
      <c r="BW642" s="62">
        <f t="shared" si="167"/>
        <v>0</v>
      </c>
      <c r="BX642" s="62">
        <f t="shared" si="168"/>
        <v>0</v>
      </c>
      <c r="BY642" s="62">
        <f t="shared" si="169"/>
        <v>0</v>
      </c>
      <c r="BZ642" s="63">
        <f t="shared" si="170"/>
        <v>0</v>
      </c>
      <c r="CA642" s="22">
        <f t="shared" si="171"/>
        <v>0</v>
      </c>
      <c r="CB642" s="23">
        <f t="shared" si="172"/>
        <v>0</v>
      </c>
      <c r="CC642" s="24">
        <f t="shared" si="173"/>
        <v>0</v>
      </c>
      <c r="CD642" s="64">
        <f t="shared" si="174"/>
        <v>-1</v>
      </c>
      <c r="CE642" s="30"/>
      <c r="CF642" s="64" t="e">
        <f t="shared" si="175"/>
        <v>#N/A</v>
      </c>
      <c r="CG642" s="65">
        <f t="shared" si="176"/>
        <v>1</v>
      </c>
      <c r="CH642" s="64">
        <f t="shared" si="177"/>
        <v>0</v>
      </c>
      <c r="CI642" s="66" t="e">
        <f>VLOOKUP(A642,[1]DATA!$A$6:$AI$331,34,0)</f>
        <v>#N/A</v>
      </c>
      <c r="CJ642" s="67" t="e">
        <f>VLOOKUP(A642,[2]CHAMCONG!A$7:CI$333,79,0)</f>
        <v>#N/A</v>
      </c>
      <c r="CK642" s="68" t="e">
        <f t="shared" si="178"/>
        <v>#N/A</v>
      </c>
    </row>
    <row r="643" spans="1:89" x14ac:dyDescent="0.25">
      <c r="A643" s="73"/>
      <c r="B643" s="70"/>
      <c r="C643" s="77"/>
      <c r="D643" s="84"/>
      <c r="E643" s="69"/>
      <c r="F643" s="69"/>
      <c r="G643" s="73"/>
      <c r="H643" s="73"/>
      <c r="I643" s="75"/>
      <c r="J643" s="75"/>
      <c r="K643" s="73"/>
      <c r="L643" s="73"/>
      <c r="M643" s="73"/>
      <c r="N643" s="73"/>
      <c r="O643" s="75"/>
      <c r="P643" s="75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62">
        <f t="shared" si="162"/>
        <v>0</v>
      </c>
      <c r="BR643" s="62">
        <f t="shared" si="163"/>
        <v>0</v>
      </c>
      <c r="BS643" s="62">
        <f t="shared" si="164"/>
        <v>0</v>
      </c>
      <c r="BT643" s="62">
        <f t="shared" si="165"/>
        <v>0</v>
      </c>
      <c r="BU643" s="62">
        <f t="shared" si="166"/>
        <v>0</v>
      </c>
      <c r="BV643" s="62"/>
      <c r="BW643" s="62">
        <f t="shared" si="167"/>
        <v>0</v>
      </c>
      <c r="BX643" s="62">
        <f t="shared" si="168"/>
        <v>0</v>
      </c>
      <c r="BY643" s="62">
        <f t="shared" si="169"/>
        <v>0</v>
      </c>
      <c r="BZ643" s="63">
        <f t="shared" si="170"/>
        <v>0</v>
      </c>
      <c r="CA643" s="22">
        <f t="shared" si="171"/>
        <v>0</v>
      </c>
      <c r="CB643" s="23">
        <f t="shared" si="172"/>
        <v>0</v>
      </c>
      <c r="CC643" s="24">
        <f t="shared" si="173"/>
        <v>0</v>
      </c>
      <c r="CD643" s="64">
        <f t="shared" si="174"/>
        <v>-1</v>
      </c>
      <c r="CE643" s="30"/>
      <c r="CF643" s="64" t="e">
        <f t="shared" si="175"/>
        <v>#N/A</v>
      </c>
      <c r="CG643" s="65">
        <f t="shared" si="176"/>
        <v>1</v>
      </c>
      <c r="CH643" s="64">
        <f t="shared" si="177"/>
        <v>0</v>
      </c>
      <c r="CI643" s="66" t="e">
        <f>VLOOKUP(A643,[1]DATA!$A$6:$AI$331,34,0)</f>
        <v>#N/A</v>
      </c>
      <c r="CJ643" s="67" t="e">
        <f>VLOOKUP(A643,[2]CHAMCONG!A$7:CI$333,79,0)</f>
        <v>#N/A</v>
      </c>
      <c r="CK643" s="68" t="e">
        <f t="shared" si="178"/>
        <v>#N/A</v>
      </c>
    </row>
    <row r="644" spans="1:89" x14ac:dyDescent="0.25">
      <c r="A644" s="73"/>
      <c r="B644" s="70"/>
      <c r="C644" s="77"/>
      <c r="D644" s="84"/>
      <c r="E644" s="69"/>
      <c r="F644" s="69"/>
      <c r="G644" s="73"/>
      <c r="H644" s="73"/>
      <c r="I644" s="75"/>
      <c r="J644" s="75"/>
      <c r="K644" s="73"/>
      <c r="L644" s="73"/>
      <c r="M644" s="73"/>
      <c r="N644" s="73"/>
      <c r="O644" s="75"/>
      <c r="P644" s="75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62">
        <f t="shared" si="162"/>
        <v>0</v>
      </c>
      <c r="BR644" s="62">
        <f t="shared" si="163"/>
        <v>0</v>
      </c>
      <c r="BS644" s="62">
        <f t="shared" si="164"/>
        <v>0</v>
      </c>
      <c r="BT644" s="62">
        <f t="shared" si="165"/>
        <v>0</v>
      </c>
      <c r="BU644" s="62">
        <f t="shared" si="166"/>
        <v>0</v>
      </c>
      <c r="BV644" s="62"/>
      <c r="BW644" s="62">
        <f t="shared" si="167"/>
        <v>0</v>
      </c>
      <c r="BX644" s="62">
        <f t="shared" si="168"/>
        <v>0</v>
      </c>
      <c r="BY644" s="62">
        <f t="shared" si="169"/>
        <v>0</v>
      </c>
      <c r="BZ644" s="63">
        <f t="shared" si="170"/>
        <v>0</v>
      </c>
      <c r="CA644" s="22">
        <f t="shared" si="171"/>
        <v>0</v>
      </c>
      <c r="CB644" s="23">
        <f t="shared" si="172"/>
        <v>0</v>
      </c>
      <c r="CC644" s="24">
        <f t="shared" si="173"/>
        <v>0</v>
      </c>
      <c r="CD644" s="64">
        <f t="shared" si="174"/>
        <v>-1</v>
      </c>
      <c r="CE644" s="30"/>
      <c r="CF644" s="64" t="e">
        <f t="shared" si="175"/>
        <v>#N/A</v>
      </c>
      <c r="CG644" s="65">
        <f t="shared" si="176"/>
        <v>1</v>
      </c>
      <c r="CH644" s="64">
        <f t="shared" si="177"/>
        <v>0</v>
      </c>
      <c r="CI644" s="66" t="e">
        <f>VLOOKUP(A644,[1]DATA!$A$6:$AI$331,34,0)</f>
        <v>#N/A</v>
      </c>
      <c r="CJ644" s="67" t="e">
        <f>VLOOKUP(A644,[2]CHAMCONG!A$7:CI$333,79,0)</f>
        <v>#N/A</v>
      </c>
      <c r="CK644" s="68" t="e">
        <f t="shared" si="178"/>
        <v>#N/A</v>
      </c>
    </row>
    <row r="645" spans="1:89" x14ac:dyDescent="0.25">
      <c r="A645" s="73"/>
      <c r="B645" s="70"/>
      <c r="C645" s="77"/>
      <c r="D645" s="84"/>
      <c r="E645" s="69"/>
      <c r="F645" s="69"/>
      <c r="G645" s="73"/>
      <c r="H645" s="73"/>
      <c r="I645" s="75"/>
      <c r="J645" s="75"/>
      <c r="K645" s="73"/>
      <c r="L645" s="73"/>
      <c r="M645" s="73"/>
      <c r="N645" s="73"/>
      <c r="O645" s="75"/>
      <c r="P645" s="75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62">
        <f t="shared" si="162"/>
        <v>0</v>
      </c>
      <c r="BR645" s="62">
        <f t="shared" si="163"/>
        <v>0</v>
      </c>
      <c r="BS645" s="62">
        <f t="shared" si="164"/>
        <v>0</v>
      </c>
      <c r="BT645" s="62">
        <f t="shared" si="165"/>
        <v>0</v>
      </c>
      <c r="BU645" s="62">
        <f t="shared" si="166"/>
        <v>0</v>
      </c>
      <c r="BV645" s="62"/>
      <c r="BW645" s="62">
        <f t="shared" si="167"/>
        <v>0</v>
      </c>
      <c r="BX645" s="62">
        <f t="shared" si="168"/>
        <v>0</v>
      </c>
      <c r="BY645" s="62">
        <f t="shared" si="169"/>
        <v>0</v>
      </c>
      <c r="BZ645" s="63">
        <f t="shared" si="170"/>
        <v>0</v>
      </c>
      <c r="CA645" s="22">
        <f t="shared" si="171"/>
        <v>0</v>
      </c>
      <c r="CB645" s="23">
        <f t="shared" si="172"/>
        <v>0</v>
      </c>
      <c r="CC645" s="24">
        <f t="shared" si="173"/>
        <v>0</v>
      </c>
      <c r="CD645" s="64">
        <f t="shared" si="174"/>
        <v>-1</v>
      </c>
      <c r="CE645" s="30"/>
      <c r="CF645" s="64" t="e">
        <f t="shared" si="175"/>
        <v>#N/A</v>
      </c>
      <c r="CG645" s="65">
        <f t="shared" si="176"/>
        <v>1</v>
      </c>
      <c r="CH645" s="64">
        <f t="shared" si="177"/>
        <v>0</v>
      </c>
      <c r="CI645" s="66" t="e">
        <f>VLOOKUP(A645,[1]DATA!$A$6:$AI$331,34,0)</f>
        <v>#N/A</v>
      </c>
      <c r="CJ645" s="67" t="e">
        <f>VLOOKUP(A645,[2]CHAMCONG!A$7:CI$333,79,0)</f>
        <v>#N/A</v>
      </c>
      <c r="CK645" s="68" t="e">
        <f t="shared" si="178"/>
        <v>#N/A</v>
      </c>
    </row>
    <row r="646" spans="1:89" x14ac:dyDescent="0.25">
      <c r="A646" s="73"/>
      <c r="B646" s="70"/>
      <c r="C646" s="77"/>
      <c r="D646" s="84"/>
      <c r="E646" s="69"/>
      <c r="F646" s="69"/>
      <c r="G646" s="73"/>
      <c r="H646" s="73"/>
      <c r="I646" s="75"/>
      <c r="J646" s="75"/>
      <c r="K646" s="73"/>
      <c r="L646" s="73"/>
      <c r="M646" s="73"/>
      <c r="N646" s="73"/>
      <c r="O646" s="75"/>
      <c r="P646" s="75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62">
        <f t="shared" si="162"/>
        <v>0</v>
      </c>
      <c r="BR646" s="62">
        <f t="shared" si="163"/>
        <v>0</v>
      </c>
      <c r="BS646" s="62">
        <f t="shared" si="164"/>
        <v>0</v>
      </c>
      <c r="BT646" s="62">
        <f t="shared" si="165"/>
        <v>0</v>
      </c>
      <c r="BU646" s="62">
        <f t="shared" si="166"/>
        <v>0</v>
      </c>
      <c r="BV646" s="62"/>
      <c r="BW646" s="62">
        <f t="shared" si="167"/>
        <v>0</v>
      </c>
      <c r="BX646" s="62">
        <f t="shared" si="168"/>
        <v>0</v>
      </c>
      <c r="BY646" s="62">
        <f t="shared" si="169"/>
        <v>0</v>
      </c>
      <c r="BZ646" s="63">
        <f t="shared" si="170"/>
        <v>0</v>
      </c>
      <c r="CA646" s="22">
        <f t="shared" si="171"/>
        <v>0</v>
      </c>
      <c r="CB646" s="23">
        <f t="shared" si="172"/>
        <v>0</v>
      </c>
      <c r="CC646" s="24">
        <f t="shared" si="173"/>
        <v>0</v>
      </c>
      <c r="CD646" s="64">
        <f t="shared" si="174"/>
        <v>-1</v>
      </c>
      <c r="CE646" s="30"/>
      <c r="CF646" s="64" t="e">
        <f t="shared" si="175"/>
        <v>#N/A</v>
      </c>
      <c r="CG646" s="65">
        <f t="shared" si="176"/>
        <v>1</v>
      </c>
      <c r="CH646" s="64">
        <f t="shared" si="177"/>
        <v>0</v>
      </c>
      <c r="CI646" s="66" t="e">
        <f>VLOOKUP(A646,[1]DATA!$A$6:$AI$331,34,0)</f>
        <v>#N/A</v>
      </c>
      <c r="CJ646" s="67" t="e">
        <f>VLOOKUP(A646,[2]CHAMCONG!A$7:CI$333,79,0)</f>
        <v>#N/A</v>
      </c>
      <c r="CK646" s="68" t="e">
        <f t="shared" si="178"/>
        <v>#N/A</v>
      </c>
    </row>
    <row r="647" spans="1:89" x14ac:dyDescent="0.25">
      <c r="A647" s="73"/>
      <c r="B647" s="70"/>
      <c r="C647" s="77"/>
      <c r="D647" s="84"/>
      <c r="E647" s="69"/>
      <c r="F647" s="69"/>
      <c r="G647" s="73"/>
      <c r="H647" s="73"/>
      <c r="I647" s="75"/>
      <c r="J647" s="75"/>
      <c r="K647" s="73"/>
      <c r="L647" s="73"/>
      <c r="M647" s="73"/>
      <c r="N647" s="73"/>
      <c r="O647" s="75"/>
      <c r="P647" s="75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62">
        <f t="shared" si="162"/>
        <v>0</v>
      </c>
      <c r="BR647" s="62">
        <f t="shared" si="163"/>
        <v>0</v>
      </c>
      <c r="BS647" s="62">
        <f t="shared" si="164"/>
        <v>0</v>
      </c>
      <c r="BT647" s="62">
        <f t="shared" si="165"/>
        <v>0</v>
      </c>
      <c r="BU647" s="62">
        <f t="shared" si="166"/>
        <v>0</v>
      </c>
      <c r="BV647" s="62"/>
      <c r="BW647" s="62">
        <f t="shared" si="167"/>
        <v>0</v>
      </c>
      <c r="BX647" s="62">
        <f t="shared" si="168"/>
        <v>0</v>
      </c>
      <c r="BY647" s="62">
        <f t="shared" si="169"/>
        <v>0</v>
      </c>
      <c r="BZ647" s="63">
        <f t="shared" si="170"/>
        <v>0</v>
      </c>
      <c r="CA647" s="22">
        <f t="shared" si="171"/>
        <v>0</v>
      </c>
      <c r="CB647" s="23">
        <f t="shared" si="172"/>
        <v>0</v>
      </c>
      <c r="CC647" s="24">
        <f t="shared" si="173"/>
        <v>0</v>
      </c>
      <c r="CD647" s="64">
        <f t="shared" si="174"/>
        <v>-1</v>
      </c>
      <c r="CE647" s="30"/>
      <c r="CF647" s="64" t="e">
        <f t="shared" si="175"/>
        <v>#N/A</v>
      </c>
      <c r="CG647" s="65">
        <f t="shared" si="176"/>
        <v>1</v>
      </c>
      <c r="CH647" s="64">
        <f t="shared" si="177"/>
        <v>0</v>
      </c>
      <c r="CI647" s="66" t="e">
        <f>VLOOKUP(A647,[1]DATA!$A$6:$AI$331,34,0)</f>
        <v>#N/A</v>
      </c>
      <c r="CJ647" s="67" t="e">
        <f>VLOOKUP(A647,[2]CHAMCONG!A$7:CI$333,79,0)</f>
        <v>#N/A</v>
      </c>
      <c r="CK647" s="68" t="e">
        <f t="shared" si="178"/>
        <v>#N/A</v>
      </c>
    </row>
    <row r="648" spans="1:89" x14ac:dyDescent="0.25">
      <c r="A648" s="73"/>
      <c r="B648" s="70"/>
      <c r="C648" s="77"/>
      <c r="D648" s="84"/>
      <c r="E648" s="69"/>
      <c r="F648" s="69"/>
      <c r="G648" s="73"/>
      <c r="H648" s="73"/>
      <c r="I648" s="75"/>
      <c r="J648" s="75"/>
      <c r="K648" s="73"/>
      <c r="L648" s="73"/>
      <c r="M648" s="73"/>
      <c r="N648" s="73"/>
      <c r="O648" s="75"/>
      <c r="P648" s="75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62">
        <f t="shared" si="162"/>
        <v>0</v>
      </c>
      <c r="BR648" s="62">
        <f t="shared" si="163"/>
        <v>0</v>
      </c>
      <c r="BS648" s="62">
        <f t="shared" si="164"/>
        <v>0</v>
      </c>
      <c r="BT648" s="62">
        <f t="shared" si="165"/>
        <v>0</v>
      </c>
      <c r="BU648" s="62">
        <f t="shared" si="166"/>
        <v>0</v>
      </c>
      <c r="BV648" s="62"/>
      <c r="BW648" s="62">
        <f t="shared" si="167"/>
        <v>0</v>
      </c>
      <c r="BX648" s="62">
        <f t="shared" si="168"/>
        <v>0</v>
      </c>
      <c r="BY648" s="62">
        <f t="shared" si="169"/>
        <v>0</v>
      </c>
      <c r="BZ648" s="63">
        <f t="shared" si="170"/>
        <v>0</v>
      </c>
      <c r="CA648" s="22">
        <f t="shared" si="171"/>
        <v>0</v>
      </c>
      <c r="CB648" s="23">
        <f t="shared" si="172"/>
        <v>0</v>
      </c>
      <c r="CC648" s="24">
        <f t="shared" si="173"/>
        <v>0</v>
      </c>
      <c r="CD648" s="64">
        <f t="shared" si="174"/>
        <v>-1</v>
      </c>
      <c r="CE648" s="30"/>
      <c r="CF648" s="64" t="e">
        <f t="shared" si="175"/>
        <v>#N/A</v>
      </c>
      <c r="CG648" s="65">
        <f t="shared" si="176"/>
        <v>1</v>
      </c>
      <c r="CH648" s="64">
        <f t="shared" si="177"/>
        <v>0</v>
      </c>
      <c r="CI648" s="66" t="e">
        <f>VLOOKUP(A648,[1]DATA!$A$6:$AI$331,34,0)</f>
        <v>#N/A</v>
      </c>
      <c r="CJ648" s="67" t="e">
        <f>VLOOKUP(A648,[2]CHAMCONG!A$7:CI$333,79,0)</f>
        <v>#N/A</v>
      </c>
      <c r="CK648" s="68" t="e">
        <f t="shared" si="178"/>
        <v>#N/A</v>
      </c>
    </row>
    <row r="649" spans="1:89" x14ac:dyDescent="0.25">
      <c r="A649" s="73"/>
      <c r="B649" s="70"/>
      <c r="C649" s="77"/>
      <c r="D649" s="84"/>
      <c r="E649" s="69"/>
      <c r="F649" s="69"/>
      <c r="G649" s="73"/>
      <c r="H649" s="73"/>
      <c r="I649" s="75"/>
      <c r="J649" s="75"/>
      <c r="K649" s="73"/>
      <c r="L649" s="73"/>
      <c r="M649" s="73"/>
      <c r="N649" s="73"/>
      <c r="O649" s="75"/>
      <c r="P649" s="75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62">
        <f t="shared" si="162"/>
        <v>0</v>
      </c>
      <c r="BR649" s="62">
        <f t="shared" si="163"/>
        <v>0</v>
      </c>
      <c r="BS649" s="62">
        <f t="shared" si="164"/>
        <v>0</v>
      </c>
      <c r="BT649" s="62">
        <f t="shared" si="165"/>
        <v>0</v>
      </c>
      <c r="BU649" s="62">
        <f t="shared" si="166"/>
        <v>0</v>
      </c>
      <c r="BV649" s="62"/>
      <c r="BW649" s="62">
        <f t="shared" si="167"/>
        <v>0</v>
      </c>
      <c r="BX649" s="62">
        <f t="shared" si="168"/>
        <v>0</v>
      </c>
      <c r="BY649" s="62">
        <f t="shared" si="169"/>
        <v>0</v>
      </c>
      <c r="BZ649" s="63">
        <f t="shared" si="170"/>
        <v>0</v>
      </c>
      <c r="CA649" s="22">
        <f t="shared" si="171"/>
        <v>0</v>
      </c>
      <c r="CB649" s="23">
        <f t="shared" si="172"/>
        <v>0</v>
      </c>
      <c r="CC649" s="24">
        <f t="shared" si="173"/>
        <v>0</v>
      </c>
      <c r="CD649" s="64">
        <f t="shared" si="174"/>
        <v>-1</v>
      </c>
      <c r="CE649" s="30"/>
      <c r="CF649" s="64" t="e">
        <f t="shared" si="175"/>
        <v>#N/A</v>
      </c>
      <c r="CG649" s="65">
        <f t="shared" si="176"/>
        <v>1</v>
      </c>
      <c r="CH649" s="64">
        <f t="shared" si="177"/>
        <v>0</v>
      </c>
      <c r="CI649" s="66" t="e">
        <f>VLOOKUP(A649,[1]DATA!$A$6:$AI$331,34,0)</f>
        <v>#N/A</v>
      </c>
      <c r="CJ649" s="67" t="e">
        <f>VLOOKUP(A649,[2]CHAMCONG!A$7:CI$333,79,0)</f>
        <v>#N/A</v>
      </c>
      <c r="CK649" s="68" t="e">
        <f t="shared" si="178"/>
        <v>#N/A</v>
      </c>
    </row>
    <row r="650" spans="1:89" x14ac:dyDescent="0.25">
      <c r="A650" s="73"/>
      <c r="B650" s="70"/>
      <c r="C650" s="77"/>
      <c r="D650" s="84"/>
      <c r="E650" s="69"/>
      <c r="F650" s="69"/>
      <c r="G650" s="73"/>
      <c r="H650" s="73"/>
      <c r="I650" s="75"/>
      <c r="J650" s="75"/>
      <c r="K650" s="73"/>
      <c r="L650" s="73"/>
      <c r="M650" s="73"/>
      <c r="N650" s="73"/>
      <c r="O650" s="75"/>
      <c r="P650" s="75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62">
        <f t="shared" si="162"/>
        <v>0</v>
      </c>
      <c r="BR650" s="62">
        <f t="shared" si="163"/>
        <v>0</v>
      </c>
      <c r="BS650" s="62">
        <f t="shared" si="164"/>
        <v>0</v>
      </c>
      <c r="BT650" s="62">
        <f t="shared" si="165"/>
        <v>0</v>
      </c>
      <c r="BU650" s="62">
        <f t="shared" si="166"/>
        <v>0</v>
      </c>
      <c r="BV650" s="62"/>
      <c r="BW650" s="62">
        <f t="shared" si="167"/>
        <v>0</v>
      </c>
      <c r="BX650" s="62">
        <f t="shared" si="168"/>
        <v>0</v>
      </c>
      <c r="BY650" s="62">
        <f t="shared" si="169"/>
        <v>0</v>
      </c>
      <c r="BZ650" s="63">
        <f t="shared" si="170"/>
        <v>0</v>
      </c>
      <c r="CA650" s="22">
        <f t="shared" si="171"/>
        <v>0</v>
      </c>
      <c r="CB650" s="23">
        <f t="shared" si="172"/>
        <v>0</v>
      </c>
      <c r="CC650" s="24">
        <f t="shared" si="173"/>
        <v>0</v>
      </c>
      <c r="CD650" s="64">
        <f t="shared" si="174"/>
        <v>-1</v>
      </c>
      <c r="CE650" s="30"/>
      <c r="CF650" s="64" t="e">
        <f t="shared" si="175"/>
        <v>#N/A</v>
      </c>
      <c r="CG650" s="65">
        <f t="shared" si="176"/>
        <v>1</v>
      </c>
      <c r="CH650" s="64">
        <f t="shared" si="177"/>
        <v>0</v>
      </c>
      <c r="CI650" s="66" t="e">
        <f>VLOOKUP(A650,[1]DATA!$A$6:$AI$331,34,0)</f>
        <v>#N/A</v>
      </c>
      <c r="CJ650" s="67" t="e">
        <f>VLOOKUP(A650,[2]CHAMCONG!A$7:CI$333,79,0)</f>
        <v>#N/A</v>
      </c>
      <c r="CK650" s="68" t="e">
        <f t="shared" si="178"/>
        <v>#N/A</v>
      </c>
    </row>
    <row r="651" spans="1:89" x14ac:dyDescent="0.25">
      <c r="A651" s="73"/>
      <c r="B651" s="70"/>
      <c r="C651" s="77"/>
      <c r="D651" s="84"/>
      <c r="E651" s="69"/>
      <c r="F651" s="69"/>
      <c r="G651" s="73"/>
      <c r="H651" s="73"/>
      <c r="I651" s="75"/>
      <c r="J651" s="75"/>
      <c r="K651" s="73"/>
      <c r="L651" s="73"/>
      <c r="M651" s="73"/>
      <c r="N651" s="73"/>
      <c r="O651" s="75"/>
      <c r="P651" s="75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62">
        <f t="shared" ref="BQ651:BQ714" si="179">COUNTIF($G651:$BP651,"a")+COUNTIF($G651:$BP651,"r0,a5")/2+COUNTIF($G651:$BP651,"p5,a5")/2</f>
        <v>0</v>
      </c>
      <c r="BR651" s="62">
        <f t="shared" ref="BR651:BR714" si="180">COUNTIF($G651:$BP651,"d")+COUNTIF($G651:$BP651,"r0,d5")/2+COUNTIF($G651:$BP651,"p5,d5")/2</f>
        <v>0</v>
      </c>
      <c r="BS651" s="62">
        <f t="shared" ref="BS651:BS714" si="181">COUNTIF($G651:$BP651,"b")+COUNTIF($G651:$BP651,"r0,b5")/2+COUNTIF($G651:$BP651,"p5,b5")/2</f>
        <v>0</v>
      </c>
      <c r="BT651" s="62">
        <f t="shared" ref="BT651:BT714" si="182">COUNTIF($G651:$BP651,"c")+COUNTIF($G651:$BP651,"r0,c5")/2+COUNTIF($G651:$BP651,"p5,c5")/2</f>
        <v>0</v>
      </c>
      <c r="BU651" s="62">
        <f t="shared" ref="BU651:BU714" si="183">COUNTIF($G651:$BP651,"KH")+COUNTIF($G651:$BP651,"TL")+COUNTIF($G651:$BP651,"L")</f>
        <v>0</v>
      </c>
      <c r="BV651" s="62"/>
      <c r="BW651" s="62">
        <f t="shared" ref="BW651:BW714" si="184">COUNTIF($G651:$BP651,"hh")</f>
        <v>0</v>
      </c>
      <c r="BX651" s="62">
        <f t="shared" ref="BX651:BX714" si="185">COUNTIF($G651:$BP651,"nt7")</f>
        <v>0</v>
      </c>
      <c r="BY651" s="62">
        <f t="shared" ref="BY651:BY714" si="186">COUNTIF($G651:$BP651,"P")+COUNTIF($G651:$BP651,"p5,a5")/2+COUNTIF($G651:$BP651,"p5,b5")/2+COUNTIF($G651:$BP651,"p5,c5")/2+COUNTIF($G651:$BP651,"p5,d5")/2</f>
        <v>0</v>
      </c>
      <c r="BZ651" s="63">
        <f t="shared" si="170"/>
        <v>0</v>
      </c>
      <c r="CA651" s="22">
        <f t="shared" si="171"/>
        <v>0</v>
      </c>
      <c r="CB651" s="23">
        <f t="shared" si="172"/>
        <v>0</v>
      </c>
      <c r="CC651" s="24">
        <f t="shared" si="173"/>
        <v>0</v>
      </c>
      <c r="CD651" s="64">
        <f t="shared" si="174"/>
        <v>-1</v>
      </c>
      <c r="CE651" s="30"/>
      <c r="CF651" s="64" t="e">
        <f t="shared" si="175"/>
        <v>#N/A</v>
      </c>
      <c r="CG651" s="65">
        <f t="shared" si="176"/>
        <v>1</v>
      </c>
      <c r="CH651" s="64">
        <f t="shared" si="177"/>
        <v>0</v>
      </c>
      <c r="CI651" s="66" t="e">
        <f>VLOOKUP(A651,[1]DATA!$A$6:$AI$331,34,0)</f>
        <v>#N/A</v>
      </c>
      <c r="CJ651" s="67" t="e">
        <f>VLOOKUP(A651,[2]CHAMCONG!A$7:CI$333,79,0)</f>
        <v>#N/A</v>
      </c>
      <c r="CK651" s="68" t="e">
        <f t="shared" si="178"/>
        <v>#N/A</v>
      </c>
    </row>
    <row r="652" spans="1:89" x14ac:dyDescent="0.25">
      <c r="A652" s="73"/>
      <c r="B652" s="70"/>
      <c r="C652" s="77"/>
      <c r="D652" s="84"/>
      <c r="E652" s="69"/>
      <c r="F652" s="69"/>
      <c r="G652" s="73"/>
      <c r="H652" s="73"/>
      <c r="I652" s="75"/>
      <c r="J652" s="75"/>
      <c r="K652" s="73"/>
      <c r="L652" s="73"/>
      <c r="M652" s="73"/>
      <c r="N652" s="73"/>
      <c r="O652" s="75"/>
      <c r="P652" s="75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62">
        <f t="shared" si="179"/>
        <v>0</v>
      </c>
      <c r="BR652" s="62">
        <f t="shared" si="180"/>
        <v>0</v>
      </c>
      <c r="BS652" s="62">
        <f t="shared" si="181"/>
        <v>0</v>
      </c>
      <c r="BT652" s="62">
        <f t="shared" si="182"/>
        <v>0</v>
      </c>
      <c r="BU652" s="62">
        <f t="shared" si="183"/>
        <v>0</v>
      </c>
      <c r="BV652" s="62"/>
      <c r="BW652" s="62">
        <f t="shared" si="184"/>
        <v>0</v>
      </c>
      <c r="BX652" s="62">
        <f t="shared" si="185"/>
        <v>0</v>
      </c>
      <c r="BY652" s="62">
        <f t="shared" si="186"/>
        <v>0</v>
      </c>
      <c r="BZ652" s="63">
        <f t="shared" si="170"/>
        <v>0</v>
      </c>
      <c r="CA652" s="22">
        <f t="shared" si="171"/>
        <v>0</v>
      </c>
      <c r="CB652" s="23">
        <f t="shared" si="172"/>
        <v>0</v>
      </c>
      <c r="CC652" s="24">
        <f t="shared" si="173"/>
        <v>0</v>
      </c>
      <c r="CD652" s="64">
        <f t="shared" si="174"/>
        <v>-1</v>
      </c>
      <c r="CE652" s="30"/>
      <c r="CF652" s="64" t="e">
        <f t="shared" si="175"/>
        <v>#N/A</v>
      </c>
      <c r="CG652" s="65">
        <f t="shared" si="176"/>
        <v>1</v>
      </c>
      <c r="CH652" s="64">
        <f t="shared" si="177"/>
        <v>0</v>
      </c>
      <c r="CI652" s="66" t="e">
        <f>VLOOKUP(A652,[1]DATA!$A$6:$AI$331,34,0)</f>
        <v>#N/A</v>
      </c>
      <c r="CJ652" s="67" t="e">
        <f>VLOOKUP(A652,[2]CHAMCONG!A$7:CI$333,79,0)</f>
        <v>#N/A</v>
      </c>
      <c r="CK652" s="68" t="e">
        <f t="shared" si="178"/>
        <v>#N/A</v>
      </c>
    </row>
    <row r="653" spans="1:89" x14ac:dyDescent="0.25">
      <c r="A653" s="73"/>
      <c r="B653" s="70"/>
      <c r="C653" s="77"/>
      <c r="D653" s="84"/>
      <c r="E653" s="69"/>
      <c r="F653" s="69"/>
      <c r="G653" s="73"/>
      <c r="H653" s="73"/>
      <c r="I653" s="75"/>
      <c r="J653" s="75"/>
      <c r="K653" s="73"/>
      <c r="L653" s="73"/>
      <c r="M653" s="73"/>
      <c r="N653" s="73"/>
      <c r="O653" s="75"/>
      <c r="P653" s="75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62">
        <f t="shared" si="179"/>
        <v>0</v>
      </c>
      <c r="BR653" s="62">
        <f t="shared" si="180"/>
        <v>0</v>
      </c>
      <c r="BS653" s="62">
        <f t="shared" si="181"/>
        <v>0</v>
      </c>
      <c r="BT653" s="62">
        <f t="shared" si="182"/>
        <v>0</v>
      </c>
      <c r="BU653" s="62">
        <f t="shared" si="183"/>
        <v>0</v>
      </c>
      <c r="BV653" s="62"/>
      <c r="BW653" s="62">
        <f t="shared" si="184"/>
        <v>0</v>
      </c>
      <c r="BX653" s="62">
        <f t="shared" si="185"/>
        <v>0</v>
      </c>
      <c r="BY653" s="62">
        <f t="shared" si="186"/>
        <v>0</v>
      </c>
      <c r="BZ653" s="63">
        <f t="shared" ref="BZ653:BZ716" si="187">SUBTOTAL(9,BQ653:BY653)</f>
        <v>0</v>
      </c>
      <c r="CA653" s="22">
        <f t="shared" ref="CA653:CA716" si="188">SUM(J653,L653,N653,P653,R653,T653,X653,Z653,AB653,AD653,AF653,AH653,AL653,AN653,AP653,AR653,AT653,AV653,AZ653,BB653,BD653,BF653,BH653,BP653)</f>
        <v>0</v>
      </c>
      <c r="CB653" s="23">
        <f t="shared" ref="CB653:CB716" si="189">SUM(H653,V653,AJ653,AX653,BL653)</f>
        <v>0</v>
      </c>
      <c r="CC653" s="24">
        <f t="shared" ref="CC653:CC716" si="190">SUM(BJ653,BN653)</f>
        <v>0</v>
      </c>
      <c r="CD653" s="64">
        <f t="shared" ref="CD653:CD716" si="191">IF(BZ653&gt;25,4,IF(BZ653&gt;18,3,IF(BZ653&gt;12,2,IF(BZ653&gt;4,1,0))))-BX653-2+1</f>
        <v>-1</v>
      </c>
      <c r="CE653" s="30"/>
      <c r="CF653" s="64" t="e">
        <f t="shared" ref="CF653:CF716" si="192">CD653*CI653</f>
        <v>#N/A</v>
      </c>
      <c r="CG653" s="65">
        <f t="shared" ref="CG653:CG716" si="193">F653-BY653+1</f>
        <v>1</v>
      </c>
      <c r="CH653" s="64">
        <f t="shared" ref="CH653:CH716" si="194">CE653*16</f>
        <v>0</v>
      </c>
      <c r="CI653" s="66" t="e">
        <f>VLOOKUP(A653,[1]DATA!$A$6:$AI$331,34,0)</f>
        <v>#N/A</v>
      </c>
      <c r="CJ653" s="67" t="e">
        <f>VLOOKUP(A653,[2]CHAMCONG!A$7:CI$333,79,0)</f>
        <v>#N/A</v>
      </c>
      <c r="CK653" s="68" t="e">
        <f t="shared" ref="CK653:CK716" si="195">CJ653-CA653</f>
        <v>#N/A</v>
      </c>
    </row>
    <row r="654" spans="1:89" x14ac:dyDescent="0.25">
      <c r="A654" s="73"/>
      <c r="B654" s="70"/>
      <c r="C654" s="77"/>
      <c r="D654" s="84"/>
      <c r="E654" s="69"/>
      <c r="F654" s="69"/>
      <c r="G654" s="73"/>
      <c r="H654" s="73"/>
      <c r="I654" s="75"/>
      <c r="J654" s="75"/>
      <c r="K654" s="73"/>
      <c r="L654" s="73"/>
      <c r="M654" s="73"/>
      <c r="N654" s="73"/>
      <c r="O654" s="75"/>
      <c r="P654" s="75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62">
        <f t="shared" si="179"/>
        <v>0</v>
      </c>
      <c r="BR654" s="62">
        <f t="shared" si="180"/>
        <v>0</v>
      </c>
      <c r="BS654" s="62">
        <f t="shared" si="181"/>
        <v>0</v>
      </c>
      <c r="BT654" s="62">
        <f t="shared" si="182"/>
        <v>0</v>
      </c>
      <c r="BU654" s="62">
        <f t="shared" si="183"/>
        <v>0</v>
      </c>
      <c r="BV654" s="62"/>
      <c r="BW654" s="62">
        <f t="shared" si="184"/>
        <v>0</v>
      </c>
      <c r="BX654" s="62">
        <f t="shared" si="185"/>
        <v>0</v>
      </c>
      <c r="BY654" s="62">
        <f t="shared" si="186"/>
        <v>0</v>
      </c>
      <c r="BZ654" s="63">
        <f t="shared" si="187"/>
        <v>0</v>
      </c>
      <c r="CA654" s="22">
        <f t="shared" si="188"/>
        <v>0</v>
      </c>
      <c r="CB654" s="23">
        <f t="shared" si="189"/>
        <v>0</v>
      </c>
      <c r="CC654" s="24">
        <f t="shared" si="190"/>
        <v>0</v>
      </c>
      <c r="CD654" s="64">
        <f t="shared" si="191"/>
        <v>-1</v>
      </c>
      <c r="CE654" s="30"/>
      <c r="CF654" s="64" t="e">
        <f t="shared" si="192"/>
        <v>#N/A</v>
      </c>
      <c r="CG654" s="65">
        <f t="shared" si="193"/>
        <v>1</v>
      </c>
      <c r="CH654" s="64">
        <f t="shared" si="194"/>
        <v>0</v>
      </c>
      <c r="CI654" s="66" t="e">
        <f>VLOOKUP(A654,[1]DATA!$A$6:$AI$331,34,0)</f>
        <v>#N/A</v>
      </c>
      <c r="CJ654" s="67" t="e">
        <f>VLOOKUP(A654,[2]CHAMCONG!A$7:CI$333,79,0)</f>
        <v>#N/A</v>
      </c>
      <c r="CK654" s="68" t="e">
        <f t="shared" si="195"/>
        <v>#N/A</v>
      </c>
    </row>
    <row r="655" spans="1:89" x14ac:dyDescent="0.25">
      <c r="A655" s="73"/>
      <c r="B655" s="70"/>
      <c r="C655" s="77"/>
      <c r="D655" s="84"/>
      <c r="E655" s="69"/>
      <c r="F655" s="69"/>
      <c r="G655" s="73"/>
      <c r="H655" s="73"/>
      <c r="I655" s="75"/>
      <c r="J655" s="75"/>
      <c r="K655" s="73"/>
      <c r="L655" s="73"/>
      <c r="M655" s="73"/>
      <c r="N655" s="73"/>
      <c r="O655" s="75"/>
      <c r="P655" s="75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62">
        <f t="shared" si="179"/>
        <v>0</v>
      </c>
      <c r="BR655" s="62">
        <f t="shared" si="180"/>
        <v>0</v>
      </c>
      <c r="BS655" s="62">
        <f t="shared" si="181"/>
        <v>0</v>
      </c>
      <c r="BT655" s="62">
        <f t="shared" si="182"/>
        <v>0</v>
      </c>
      <c r="BU655" s="62">
        <f t="shared" si="183"/>
        <v>0</v>
      </c>
      <c r="BV655" s="62"/>
      <c r="BW655" s="62">
        <f t="shared" si="184"/>
        <v>0</v>
      </c>
      <c r="BX655" s="62">
        <f t="shared" si="185"/>
        <v>0</v>
      </c>
      <c r="BY655" s="62">
        <f t="shared" si="186"/>
        <v>0</v>
      </c>
      <c r="BZ655" s="63">
        <f t="shared" si="187"/>
        <v>0</v>
      </c>
      <c r="CA655" s="22">
        <f t="shared" si="188"/>
        <v>0</v>
      </c>
      <c r="CB655" s="23">
        <f t="shared" si="189"/>
        <v>0</v>
      </c>
      <c r="CC655" s="24">
        <f t="shared" si="190"/>
        <v>0</v>
      </c>
      <c r="CD655" s="64">
        <f t="shared" si="191"/>
        <v>-1</v>
      </c>
      <c r="CE655" s="30"/>
      <c r="CF655" s="64" t="e">
        <f t="shared" si="192"/>
        <v>#N/A</v>
      </c>
      <c r="CG655" s="65">
        <f t="shared" si="193"/>
        <v>1</v>
      </c>
      <c r="CH655" s="64">
        <f t="shared" si="194"/>
        <v>0</v>
      </c>
      <c r="CI655" s="66" t="e">
        <f>VLOOKUP(A655,[1]DATA!$A$6:$AI$331,34,0)</f>
        <v>#N/A</v>
      </c>
      <c r="CJ655" s="67" t="e">
        <f>VLOOKUP(A655,[2]CHAMCONG!A$7:CI$333,79,0)</f>
        <v>#N/A</v>
      </c>
      <c r="CK655" s="68" t="e">
        <f t="shared" si="195"/>
        <v>#N/A</v>
      </c>
    </row>
    <row r="656" spans="1:89" x14ac:dyDescent="0.25">
      <c r="A656" s="73"/>
      <c r="B656" s="70"/>
      <c r="C656" s="77"/>
      <c r="D656" s="84"/>
      <c r="E656" s="69"/>
      <c r="F656" s="69"/>
      <c r="G656" s="73"/>
      <c r="H656" s="73"/>
      <c r="I656" s="75"/>
      <c r="J656" s="75"/>
      <c r="K656" s="73"/>
      <c r="L656" s="73"/>
      <c r="M656" s="73"/>
      <c r="N656" s="73"/>
      <c r="O656" s="75"/>
      <c r="P656" s="75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62">
        <f t="shared" si="179"/>
        <v>0</v>
      </c>
      <c r="BR656" s="62">
        <f t="shared" si="180"/>
        <v>0</v>
      </c>
      <c r="BS656" s="62">
        <f t="shared" si="181"/>
        <v>0</v>
      </c>
      <c r="BT656" s="62">
        <f t="shared" si="182"/>
        <v>0</v>
      </c>
      <c r="BU656" s="62">
        <f t="shared" si="183"/>
        <v>0</v>
      </c>
      <c r="BV656" s="62"/>
      <c r="BW656" s="62">
        <f t="shared" si="184"/>
        <v>0</v>
      </c>
      <c r="BX656" s="62">
        <f t="shared" si="185"/>
        <v>0</v>
      </c>
      <c r="BY656" s="62">
        <f t="shared" si="186"/>
        <v>0</v>
      </c>
      <c r="BZ656" s="63">
        <f t="shared" si="187"/>
        <v>0</v>
      </c>
      <c r="CA656" s="22">
        <f t="shared" si="188"/>
        <v>0</v>
      </c>
      <c r="CB656" s="23">
        <f t="shared" si="189"/>
        <v>0</v>
      </c>
      <c r="CC656" s="24">
        <f t="shared" si="190"/>
        <v>0</v>
      </c>
      <c r="CD656" s="64">
        <f t="shared" si="191"/>
        <v>-1</v>
      </c>
      <c r="CE656" s="30"/>
      <c r="CF656" s="64" t="e">
        <f t="shared" si="192"/>
        <v>#N/A</v>
      </c>
      <c r="CG656" s="65">
        <f t="shared" si="193"/>
        <v>1</v>
      </c>
      <c r="CH656" s="64">
        <f t="shared" si="194"/>
        <v>0</v>
      </c>
      <c r="CI656" s="66" t="e">
        <f>VLOOKUP(A656,[1]DATA!$A$6:$AI$331,34,0)</f>
        <v>#N/A</v>
      </c>
      <c r="CJ656" s="67" t="e">
        <f>VLOOKUP(A656,[2]CHAMCONG!A$7:CI$333,79,0)</f>
        <v>#N/A</v>
      </c>
      <c r="CK656" s="68" t="e">
        <f t="shared" si="195"/>
        <v>#N/A</v>
      </c>
    </row>
    <row r="657" spans="1:89" x14ac:dyDescent="0.25">
      <c r="A657" s="73"/>
      <c r="B657" s="70"/>
      <c r="C657" s="77"/>
      <c r="D657" s="84"/>
      <c r="E657" s="69"/>
      <c r="F657" s="69"/>
      <c r="G657" s="73"/>
      <c r="H657" s="73"/>
      <c r="I657" s="75"/>
      <c r="J657" s="75"/>
      <c r="K657" s="73"/>
      <c r="L657" s="73"/>
      <c r="M657" s="73"/>
      <c r="N657" s="73"/>
      <c r="O657" s="75"/>
      <c r="P657" s="75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  <c r="BQ657" s="62">
        <f t="shared" si="179"/>
        <v>0</v>
      </c>
      <c r="BR657" s="62">
        <f t="shared" si="180"/>
        <v>0</v>
      </c>
      <c r="BS657" s="62">
        <f t="shared" si="181"/>
        <v>0</v>
      </c>
      <c r="BT657" s="62">
        <f t="shared" si="182"/>
        <v>0</v>
      </c>
      <c r="BU657" s="62">
        <f t="shared" si="183"/>
        <v>0</v>
      </c>
      <c r="BV657" s="62"/>
      <c r="BW657" s="62">
        <f t="shared" si="184"/>
        <v>0</v>
      </c>
      <c r="BX657" s="62">
        <f t="shared" si="185"/>
        <v>0</v>
      </c>
      <c r="BY657" s="62">
        <f t="shared" si="186"/>
        <v>0</v>
      </c>
      <c r="BZ657" s="63">
        <f t="shared" si="187"/>
        <v>0</v>
      </c>
      <c r="CA657" s="22">
        <f t="shared" si="188"/>
        <v>0</v>
      </c>
      <c r="CB657" s="23">
        <f t="shared" si="189"/>
        <v>0</v>
      </c>
      <c r="CC657" s="24">
        <f t="shared" si="190"/>
        <v>0</v>
      </c>
      <c r="CD657" s="64">
        <f t="shared" si="191"/>
        <v>-1</v>
      </c>
      <c r="CE657" s="30"/>
      <c r="CF657" s="64" t="e">
        <f t="shared" si="192"/>
        <v>#N/A</v>
      </c>
      <c r="CG657" s="65">
        <f t="shared" si="193"/>
        <v>1</v>
      </c>
      <c r="CH657" s="64">
        <f t="shared" si="194"/>
        <v>0</v>
      </c>
      <c r="CI657" s="66" t="e">
        <f>VLOOKUP(A657,[1]DATA!$A$6:$AI$331,34,0)</f>
        <v>#N/A</v>
      </c>
      <c r="CJ657" s="67" t="e">
        <f>VLOOKUP(A657,[2]CHAMCONG!A$7:CI$333,79,0)</f>
        <v>#N/A</v>
      </c>
      <c r="CK657" s="68" t="e">
        <f t="shared" si="195"/>
        <v>#N/A</v>
      </c>
    </row>
    <row r="658" spans="1:89" x14ac:dyDescent="0.25">
      <c r="A658" s="73"/>
      <c r="B658" s="70"/>
      <c r="C658" s="77"/>
      <c r="D658" s="84"/>
      <c r="E658" s="69"/>
      <c r="F658" s="69"/>
      <c r="G658" s="73"/>
      <c r="H658" s="73"/>
      <c r="I658" s="75"/>
      <c r="J658" s="75"/>
      <c r="K658" s="73"/>
      <c r="L658" s="73"/>
      <c r="M658" s="73"/>
      <c r="N658" s="73"/>
      <c r="O658" s="75"/>
      <c r="P658" s="75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  <c r="BQ658" s="62">
        <f t="shared" si="179"/>
        <v>0</v>
      </c>
      <c r="BR658" s="62">
        <f t="shared" si="180"/>
        <v>0</v>
      </c>
      <c r="BS658" s="62">
        <f t="shared" si="181"/>
        <v>0</v>
      </c>
      <c r="BT658" s="62">
        <f t="shared" si="182"/>
        <v>0</v>
      </c>
      <c r="BU658" s="62">
        <f t="shared" si="183"/>
        <v>0</v>
      </c>
      <c r="BV658" s="62"/>
      <c r="BW658" s="62">
        <f t="shared" si="184"/>
        <v>0</v>
      </c>
      <c r="BX658" s="62">
        <f t="shared" si="185"/>
        <v>0</v>
      </c>
      <c r="BY658" s="62">
        <f t="shared" si="186"/>
        <v>0</v>
      </c>
      <c r="BZ658" s="63">
        <f t="shared" si="187"/>
        <v>0</v>
      </c>
      <c r="CA658" s="22">
        <f t="shared" si="188"/>
        <v>0</v>
      </c>
      <c r="CB658" s="23">
        <f t="shared" si="189"/>
        <v>0</v>
      </c>
      <c r="CC658" s="24">
        <f t="shared" si="190"/>
        <v>0</v>
      </c>
      <c r="CD658" s="64">
        <f t="shared" si="191"/>
        <v>-1</v>
      </c>
      <c r="CE658" s="30"/>
      <c r="CF658" s="64" t="e">
        <f t="shared" si="192"/>
        <v>#N/A</v>
      </c>
      <c r="CG658" s="65">
        <f t="shared" si="193"/>
        <v>1</v>
      </c>
      <c r="CH658" s="64">
        <f t="shared" si="194"/>
        <v>0</v>
      </c>
      <c r="CI658" s="66" t="e">
        <f>VLOOKUP(A658,[1]DATA!$A$6:$AI$331,34,0)</f>
        <v>#N/A</v>
      </c>
      <c r="CJ658" s="67" t="e">
        <f>VLOOKUP(A658,[2]CHAMCONG!A$7:CI$333,79,0)</f>
        <v>#N/A</v>
      </c>
      <c r="CK658" s="68" t="e">
        <f t="shared" si="195"/>
        <v>#N/A</v>
      </c>
    </row>
    <row r="659" spans="1:89" x14ac:dyDescent="0.25">
      <c r="A659" s="73"/>
      <c r="B659" s="70"/>
      <c r="C659" s="77"/>
      <c r="D659" s="84"/>
      <c r="E659" s="69"/>
      <c r="F659" s="69"/>
      <c r="G659" s="73"/>
      <c r="H659" s="73"/>
      <c r="I659" s="75"/>
      <c r="J659" s="75"/>
      <c r="K659" s="73"/>
      <c r="L659" s="73"/>
      <c r="M659" s="73"/>
      <c r="N659" s="73"/>
      <c r="O659" s="75"/>
      <c r="P659" s="75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73"/>
      <c r="BQ659" s="62">
        <f t="shared" si="179"/>
        <v>0</v>
      </c>
      <c r="BR659" s="62">
        <f t="shared" si="180"/>
        <v>0</v>
      </c>
      <c r="BS659" s="62">
        <f t="shared" si="181"/>
        <v>0</v>
      </c>
      <c r="BT659" s="62">
        <f t="shared" si="182"/>
        <v>0</v>
      </c>
      <c r="BU659" s="62">
        <f t="shared" si="183"/>
        <v>0</v>
      </c>
      <c r="BV659" s="62"/>
      <c r="BW659" s="62">
        <f t="shared" si="184"/>
        <v>0</v>
      </c>
      <c r="BX659" s="62">
        <f t="shared" si="185"/>
        <v>0</v>
      </c>
      <c r="BY659" s="62">
        <f t="shared" si="186"/>
        <v>0</v>
      </c>
      <c r="BZ659" s="63">
        <f t="shared" si="187"/>
        <v>0</v>
      </c>
      <c r="CA659" s="22">
        <f t="shared" si="188"/>
        <v>0</v>
      </c>
      <c r="CB659" s="23">
        <f t="shared" si="189"/>
        <v>0</v>
      </c>
      <c r="CC659" s="24">
        <f t="shared" si="190"/>
        <v>0</v>
      </c>
      <c r="CD659" s="64">
        <f t="shared" si="191"/>
        <v>-1</v>
      </c>
      <c r="CE659" s="30"/>
      <c r="CF659" s="64" t="e">
        <f t="shared" si="192"/>
        <v>#N/A</v>
      </c>
      <c r="CG659" s="65">
        <f t="shared" si="193"/>
        <v>1</v>
      </c>
      <c r="CH659" s="64">
        <f t="shared" si="194"/>
        <v>0</v>
      </c>
      <c r="CI659" s="66" t="e">
        <f>VLOOKUP(A659,[1]DATA!$A$6:$AI$331,34,0)</f>
        <v>#N/A</v>
      </c>
      <c r="CJ659" s="67" t="e">
        <f>VLOOKUP(A659,[2]CHAMCONG!A$7:CI$333,79,0)</f>
        <v>#N/A</v>
      </c>
      <c r="CK659" s="68" t="e">
        <f t="shared" si="195"/>
        <v>#N/A</v>
      </c>
    </row>
    <row r="660" spans="1:89" x14ac:dyDescent="0.25">
      <c r="A660" s="73"/>
      <c r="B660" s="70"/>
      <c r="C660" s="77"/>
      <c r="D660" s="84"/>
      <c r="E660" s="69"/>
      <c r="F660" s="69"/>
      <c r="G660" s="73"/>
      <c r="H660" s="73"/>
      <c r="I660" s="75"/>
      <c r="J660" s="75"/>
      <c r="K660" s="73"/>
      <c r="L660" s="73"/>
      <c r="M660" s="73"/>
      <c r="N660" s="73"/>
      <c r="O660" s="75"/>
      <c r="P660" s="75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  <c r="BQ660" s="62">
        <f t="shared" si="179"/>
        <v>0</v>
      </c>
      <c r="BR660" s="62">
        <f t="shared" si="180"/>
        <v>0</v>
      </c>
      <c r="BS660" s="62">
        <f t="shared" si="181"/>
        <v>0</v>
      </c>
      <c r="BT660" s="62">
        <f t="shared" si="182"/>
        <v>0</v>
      </c>
      <c r="BU660" s="62">
        <f t="shared" si="183"/>
        <v>0</v>
      </c>
      <c r="BV660" s="62"/>
      <c r="BW660" s="62">
        <f t="shared" si="184"/>
        <v>0</v>
      </c>
      <c r="BX660" s="62">
        <f t="shared" si="185"/>
        <v>0</v>
      </c>
      <c r="BY660" s="62">
        <f t="shared" si="186"/>
        <v>0</v>
      </c>
      <c r="BZ660" s="63">
        <f t="shared" si="187"/>
        <v>0</v>
      </c>
      <c r="CA660" s="22">
        <f t="shared" si="188"/>
        <v>0</v>
      </c>
      <c r="CB660" s="23">
        <f t="shared" si="189"/>
        <v>0</v>
      </c>
      <c r="CC660" s="24">
        <f t="shared" si="190"/>
        <v>0</v>
      </c>
      <c r="CD660" s="64">
        <f t="shared" si="191"/>
        <v>-1</v>
      </c>
      <c r="CE660" s="30"/>
      <c r="CF660" s="64" t="e">
        <f t="shared" si="192"/>
        <v>#N/A</v>
      </c>
      <c r="CG660" s="65">
        <f t="shared" si="193"/>
        <v>1</v>
      </c>
      <c r="CH660" s="64">
        <f t="shared" si="194"/>
        <v>0</v>
      </c>
      <c r="CI660" s="66" t="e">
        <f>VLOOKUP(A660,[1]DATA!$A$6:$AI$331,34,0)</f>
        <v>#N/A</v>
      </c>
      <c r="CJ660" s="67" t="e">
        <f>VLOOKUP(A660,[2]CHAMCONG!A$7:CI$333,79,0)</f>
        <v>#N/A</v>
      </c>
      <c r="CK660" s="68" t="e">
        <f t="shared" si="195"/>
        <v>#N/A</v>
      </c>
    </row>
    <row r="661" spans="1:89" x14ac:dyDescent="0.25">
      <c r="A661" s="73"/>
      <c r="B661" s="70"/>
      <c r="C661" s="77"/>
      <c r="D661" s="84"/>
      <c r="E661" s="69"/>
      <c r="F661" s="69"/>
      <c r="G661" s="73"/>
      <c r="H661" s="73"/>
      <c r="I661" s="75"/>
      <c r="J661" s="75"/>
      <c r="K661" s="73"/>
      <c r="L661" s="73"/>
      <c r="M661" s="73"/>
      <c r="N661" s="73"/>
      <c r="O661" s="75"/>
      <c r="P661" s="75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  <c r="BQ661" s="62">
        <f t="shared" si="179"/>
        <v>0</v>
      </c>
      <c r="BR661" s="62">
        <f t="shared" si="180"/>
        <v>0</v>
      </c>
      <c r="BS661" s="62">
        <f t="shared" si="181"/>
        <v>0</v>
      </c>
      <c r="BT661" s="62">
        <f t="shared" si="182"/>
        <v>0</v>
      </c>
      <c r="BU661" s="62">
        <f t="shared" si="183"/>
        <v>0</v>
      </c>
      <c r="BV661" s="62"/>
      <c r="BW661" s="62">
        <f t="shared" si="184"/>
        <v>0</v>
      </c>
      <c r="BX661" s="62">
        <f t="shared" si="185"/>
        <v>0</v>
      </c>
      <c r="BY661" s="62">
        <f t="shared" si="186"/>
        <v>0</v>
      </c>
      <c r="BZ661" s="63">
        <f t="shared" si="187"/>
        <v>0</v>
      </c>
      <c r="CA661" s="22">
        <f t="shared" si="188"/>
        <v>0</v>
      </c>
      <c r="CB661" s="23">
        <f t="shared" si="189"/>
        <v>0</v>
      </c>
      <c r="CC661" s="24">
        <f t="shared" si="190"/>
        <v>0</v>
      </c>
      <c r="CD661" s="64">
        <f t="shared" si="191"/>
        <v>-1</v>
      </c>
      <c r="CE661" s="30"/>
      <c r="CF661" s="64" t="e">
        <f t="shared" si="192"/>
        <v>#N/A</v>
      </c>
      <c r="CG661" s="65">
        <f t="shared" si="193"/>
        <v>1</v>
      </c>
      <c r="CH661" s="64">
        <f t="shared" si="194"/>
        <v>0</v>
      </c>
      <c r="CI661" s="66" t="e">
        <f>VLOOKUP(A661,[1]DATA!$A$6:$AI$331,34,0)</f>
        <v>#N/A</v>
      </c>
      <c r="CJ661" s="67" t="e">
        <f>VLOOKUP(A661,[2]CHAMCONG!A$7:CI$333,79,0)</f>
        <v>#N/A</v>
      </c>
      <c r="CK661" s="68" t="e">
        <f t="shared" si="195"/>
        <v>#N/A</v>
      </c>
    </row>
    <row r="662" spans="1:89" x14ac:dyDescent="0.25">
      <c r="A662" s="73"/>
      <c r="B662" s="70"/>
      <c r="C662" s="77"/>
      <c r="D662" s="84"/>
      <c r="E662" s="69"/>
      <c r="F662" s="69"/>
      <c r="G662" s="73"/>
      <c r="H662" s="73"/>
      <c r="I662" s="75"/>
      <c r="J662" s="75"/>
      <c r="K662" s="73"/>
      <c r="L662" s="73"/>
      <c r="M662" s="73"/>
      <c r="N662" s="73"/>
      <c r="O662" s="75"/>
      <c r="P662" s="75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62">
        <f t="shared" si="179"/>
        <v>0</v>
      </c>
      <c r="BR662" s="62">
        <f t="shared" si="180"/>
        <v>0</v>
      </c>
      <c r="BS662" s="62">
        <f t="shared" si="181"/>
        <v>0</v>
      </c>
      <c r="BT662" s="62">
        <f t="shared" si="182"/>
        <v>0</v>
      </c>
      <c r="BU662" s="62">
        <f t="shared" si="183"/>
        <v>0</v>
      </c>
      <c r="BV662" s="62"/>
      <c r="BW662" s="62">
        <f t="shared" si="184"/>
        <v>0</v>
      </c>
      <c r="BX662" s="62">
        <f t="shared" si="185"/>
        <v>0</v>
      </c>
      <c r="BY662" s="62">
        <f t="shared" si="186"/>
        <v>0</v>
      </c>
      <c r="BZ662" s="63">
        <f t="shared" si="187"/>
        <v>0</v>
      </c>
      <c r="CA662" s="22">
        <f t="shared" si="188"/>
        <v>0</v>
      </c>
      <c r="CB662" s="23">
        <f t="shared" si="189"/>
        <v>0</v>
      </c>
      <c r="CC662" s="24">
        <f t="shared" si="190"/>
        <v>0</v>
      </c>
      <c r="CD662" s="64">
        <f t="shared" si="191"/>
        <v>-1</v>
      </c>
      <c r="CE662" s="30"/>
      <c r="CF662" s="64" t="e">
        <f t="shared" si="192"/>
        <v>#N/A</v>
      </c>
      <c r="CG662" s="65">
        <f t="shared" si="193"/>
        <v>1</v>
      </c>
      <c r="CH662" s="64">
        <f t="shared" si="194"/>
        <v>0</v>
      </c>
      <c r="CI662" s="66" t="e">
        <f>VLOOKUP(A662,[1]DATA!$A$6:$AI$331,34,0)</f>
        <v>#N/A</v>
      </c>
      <c r="CJ662" s="67" t="e">
        <f>VLOOKUP(A662,[2]CHAMCONG!A$7:CI$333,79,0)</f>
        <v>#N/A</v>
      </c>
      <c r="CK662" s="68" t="e">
        <f t="shared" si="195"/>
        <v>#N/A</v>
      </c>
    </row>
    <row r="663" spans="1:89" x14ac:dyDescent="0.25">
      <c r="A663" s="73"/>
      <c r="B663" s="70"/>
      <c r="C663" s="77"/>
      <c r="D663" s="84"/>
      <c r="E663" s="69"/>
      <c r="F663" s="69"/>
      <c r="G663" s="73"/>
      <c r="H663" s="73"/>
      <c r="I663" s="75"/>
      <c r="J663" s="75"/>
      <c r="K663" s="73"/>
      <c r="L663" s="73"/>
      <c r="M663" s="73"/>
      <c r="N663" s="73"/>
      <c r="O663" s="75"/>
      <c r="P663" s="75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  <c r="BQ663" s="62">
        <f t="shared" si="179"/>
        <v>0</v>
      </c>
      <c r="BR663" s="62">
        <f t="shared" si="180"/>
        <v>0</v>
      </c>
      <c r="BS663" s="62">
        <f t="shared" si="181"/>
        <v>0</v>
      </c>
      <c r="BT663" s="62">
        <f t="shared" si="182"/>
        <v>0</v>
      </c>
      <c r="BU663" s="62">
        <f t="shared" si="183"/>
        <v>0</v>
      </c>
      <c r="BV663" s="62"/>
      <c r="BW663" s="62">
        <f t="shared" si="184"/>
        <v>0</v>
      </c>
      <c r="BX663" s="62">
        <f t="shared" si="185"/>
        <v>0</v>
      </c>
      <c r="BY663" s="62">
        <f t="shared" si="186"/>
        <v>0</v>
      </c>
      <c r="BZ663" s="63">
        <f t="shared" si="187"/>
        <v>0</v>
      </c>
      <c r="CA663" s="22">
        <f t="shared" si="188"/>
        <v>0</v>
      </c>
      <c r="CB663" s="23">
        <f t="shared" si="189"/>
        <v>0</v>
      </c>
      <c r="CC663" s="24">
        <f t="shared" si="190"/>
        <v>0</v>
      </c>
      <c r="CD663" s="64">
        <f t="shared" si="191"/>
        <v>-1</v>
      </c>
      <c r="CE663" s="30"/>
      <c r="CF663" s="64" t="e">
        <f t="shared" si="192"/>
        <v>#N/A</v>
      </c>
      <c r="CG663" s="65">
        <f t="shared" si="193"/>
        <v>1</v>
      </c>
      <c r="CH663" s="64">
        <f t="shared" si="194"/>
        <v>0</v>
      </c>
      <c r="CI663" s="66" t="e">
        <f>VLOOKUP(A663,[1]DATA!$A$6:$AI$331,34,0)</f>
        <v>#N/A</v>
      </c>
      <c r="CJ663" s="67" t="e">
        <f>VLOOKUP(A663,[2]CHAMCONG!A$7:CI$333,79,0)</f>
        <v>#N/A</v>
      </c>
      <c r="CK663" s="68" t="e">
        <f t="shared" si="195"/>
        <v>#N/A</v>
      </c>
    </row>
    <row r="664" spans="1:89" x14ac:dyDescent="0.25">
      <c r="A664" s="73"/>
      <c r="B664" s="70"/>
      <c r="C664" s="77"/>
      <c r="D664" s="84"/>
      <c r="E664" s="69"/>
      <c r="F664" s="69"/>
      <c r="G664" s="73"/>
      <c r="H664" s="73"/>
      <c r="I664" s="75"/>
      <c r="J664" s="75"/>
      <c r="K664" s="73"/>
      <c r="L664" s="73"/>
      <c r="M664" s="73"/>
      <c r="N664" s="73"/>
      <c r="O664" s="75"/>
      <c r="P664" s="75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73"/>
      <c r="BQ664" s="62">
        <f t="shared" si="179"/>
        <v>0</v>
      </c>
      <c r="BR664" s="62">
        <f t="shared" si="180"/>
        <v>0</v>
      </c>
      <c r="BS664" s="62">
        <f t="shared" si="181"/>
        <v>0</v>
      </c>
      <c r="BT664" s="62">
        <f t="shared" si="182"/>
        <v>0</v>
      </c>
      <c r="BU664" s="62">
        <f t="shared" si="183"/>
        <v>0</v>
      </c>
      <c r="BV664" s="62"/>
      <c r="BW664" s="62">
        <f t="shared" si="184"/>
        <v>0</v>
      </c>
      <c r="BX664" s="62">
        <f t="shared" si="185"/>
        <v>0</v>
      </c>
      <c r="BY664" s="62">
        <f t="shared" si="186"/>
        <v>0</v>
      </c>
      <c r="BZ664" s="63">
        <f t="shared" si="187"/>
        <v>0</v>
      </c>
      <c r="CA664" s="22">
        <f t="shared" si="188"/>
        <v>0</v>
      </c>
      <c r="CB664" s="23">
        <f t="shared" si="189"/>
        <v>0</v>
      </c>
      <c r="CC664" s="24">
        <f t="shared" si="190"/>
        <v>0</v>
      </c>
      <c r="CD664" s="64">
        <f t="shared" si="191"/>
        <v>-1</v>
      </c>
      <c r="CE664" s="30"/>
      <c r="CF664" s="64" t="e">
        <f t="shared" si="192"/>
        <v>#N/A</v>
      </c>
      <c r="CG664" s="65">
        <f t="shared" si="193"/>
        <v>1</v>
      </c>
      <c r="CH664" s="64">
        <f t="shared" si="194"/>
        <v>0</v>
      </c>
      <c r="CI664" s="66" t="e">
        <f>VLOOKUP(A664,[1]DATA!$A$6:$AI$331,34,0)</f>
        <v>#N/A</v>
      </c>
      <c r="CJ664" s="67" t="e">
        <f>VLOOKUP(A664,[2]CHAMCONG!A$7:CI$333,79,0)</f>
        <v>#N/A</v>
      </c>
      <c r="CK664" s="68" t="e">
        <f t="shared" si="195"/>
        <v>#N/A</v>
      </c>
    </row>
    <row r="665" spans="1:89" x14ac:dyDescent="0.25">
      <c r="A665" s="73"/>
      <c r="B665" s="70"/>
      <c r="C665" s="77"/>
      <c r="D665" s="84"/>
      <c r="E665" s="69"/>
      <c r="F665" s="69"/>
      <c r="G665" s="73"/>
      <c r="H665" s="73"/>
      <c r="I665" s="75"/>
      <c r="J665" s="75"/>
      <c r="K665" s="73"/>
      <c r="L665" s="73"/>
      <c r="M665" s="73"/>
      <c r="N665" s="73"/>
      <c r="O665" s="75"/>
      <c r="P665" s="75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  <c r="BQ665" s="62">
        <f t="shared" si="179"/>
        <v>0</v>
      </c>
      <c r="BR665" s="62">
        <f t="shared" si="180"/>
        <v>0</v>
      </c>
      <c r="BS665" s="62">
        <f t="shared" si="181"/>
        <v>0</v>
      </c>
      <c r="BT665" s="62">
        <f t="shared" si="182"/>
        <v>0</v>
      </c>
      <c r="BU665" s="62">
        <f t="shared" si="183"/>
        <v>0</v>
      </c>
      <c r="BV665" s="62"/>
      <c r="BW665" s="62">
        <f t="shared" si="184"/>
        <v>0</v>
      </c>
      <c r="BX665" s="62">
        <f t="shared" si="185"/>
        <v>0</v>
      </c>
      <c r="BY665" s="62">
        <f t="shared" si="186"/>
        <v>0</v>
      </c>
      <c r="BZ665" s="63">
        <f t="shared" si="187"/>
        <v>0</v>
      </c>
      <c r="CA665" s="22">
        <f t="shared" si="188"/>
        <v>0</v>
      </c>
      <c r="CB665" s="23">
        <f t="shared" si="189"/>
        <v>0</v>
      </c>
      <c r="CC665" s="24">
        <f t="shared" si="190"/>
        <v>0</v>
      </c>
      <c r="CD665" s="64">
        <f t="shared" si="191"/>
        <v>-1</v>
      </c>
      <c r="CE665" s="30"/>
      <c r="CF665" s="64" t="e">
        <f t="shared" si="192"/>
        <v>#N/A</v>
      </c>
      <c r="CG665" s="65">
        <f t="shared" si="193"/>
        <v>1</v>
      </c>
      <c r="CH665" s="64">
        <f t="shared" si="194"/>
        <v>0</v>
      </c>
      <c r="CI665" s="66" t="e">
        <f>VLOOKUP(A665,[1]DATA!$A$6:$AI$331,34,0)</f>
        <v>#N/A</v>
      </c>
      <c r="CJ665" s="67" t="e">
        <f>VLOOKUP(A665,[2]CHAMCONG!A$7:CI$333,79,0)</f>
        <v>#N/A</v>
      </c>
      <c r="CK665" s="68" t="e">
        <f t="shared" si="195"/>
        <v>#N/A</v>
      </c>
    </row>
    <row r="666" spans="1:89" x14ac:dyDescent="0.25">
      <c r="A666" s="73"/>
      <c r="B666" s="70"/>
      <c r="C666" s="77"/>
      <c r="D666" s="84"/>
      <c r="E666" s="69"/>
      <c r="F666" s="69"/>
      <c r="G666" s="73"/>
      <c r="H666" s="73"/>
      <c r="I666" s="75"/>
      <c r="J666" s="75"/>
      <c r="K666" s="73"/>
      <c r="L666" s="73"/>
      <c r="M666" s="73"/>
      <c r="N666" s="73"/>
      <c r="O666" s="75"/>
      <c r="P666" s="75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73"/>
      <c r="BQ666" s="62">
        <f t="shared" si="179"/>
        <v>0</v>
      </c>
      <c r="BR666" s="62">
        <f t="shared" si="180"/>
        <v>0</v>
      </c>
      <c r="BS666" s="62">
        <f t="shared" si="181"/>
        <v>0</v>
      </c>
      <c r="BT666" s="62">
        <f t="shared" si="182"/>
        <v>0</v>
      </c>
      <c r="BU666" s="62">
        <f t="shared" si="183"/>
        <v>0</v>
      </c>
      <c r="BV666" s="62"/>
      <c r="BW666" s="62">
        <f t="shared" si="184"/>
        <v>0</v>
      </c>
      <c r="BX666" s="62">
        <f t="shared" si="185"/>
        <v>0</v>
      </c>
      <c r="BY666" s="62">
        <f t="shared" si="186"/>
        <v>0</v>
      </c>
      <c r="BZ666" s="63">
        <f t="shared" si="187"/>
        <v>0</v>
      </c>
      <c r="CA666" s="22">
        <f t="shared" si="188"/>
        <v>0</v>
      </c>
      <c r="CB666" s="23">
        <f t="shared" si="189"/>
        <v>0</v>
      </c>
      <c r="CC666" s="24">
        <f t="shared" si="190"/>
        <v>0</v>
      </c>
      <c r="CD666" s="64">
        <f t="shared" si="191"/>
        <v>-1</v>
      </c>
      <c r="CE666" s="30"/>
      <c r="CF666" s="64" t="e">
        <f t="shared" si="192"/>
        <v>#N/A</v>
      </c>
      <c r="CG666" s="65">
        <f t="shared" si="193"/>
        <v>1</v>
      </c>
      <c r="CH666" s="64">
        <f t="shared" si="194"/>
        <v>0</v>
      </c>
      <c r="CI666" s="66" t="e">
        <f>VLOOKUP(A666,[1]DATA!$A$6:$AI$331,34,0)</f>
        <v>#N/A</v>
      </c>
      <c r="CJ666" s="67" t="e">
        <f>VLOOKUP(A666,[2]CHAMCONG!A$7:CI$333,79,0)</f>
        <v>#N/A</v>
      </c>
      <c r="CK666" s="68" t="e">
        <f t="shared" si="195"/>
        <v>#N/A</v>
      </c>
    </row>
    <row r="667" spans="1:89" x14ac:dyDescent="0.25">
      <c r="A667" s="73"/>
      <c r="B667" s="70"/>
      <c r="C667" s="77"/>
      <c r="D667" s="84"/>
      <c r="E667" s="69"/>
      <c r="F667" s="69"/>
      <c r="G667" s="73"/>
      <c r="H667" s="73"/>
      <c r="I667" s="75"/>
      <c r="J667" s="75"/>
      <c r="K667" s="73"/>
      <c r="L667" s="73"/>
      <c r="M667" s="73"/>
      <c r="N667" s="73"/>
      <c r="O667" s="75"/>
      <c r="P667" s="75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73"/>
      <c r="BQ667" s="62">
        <f t="shared" si="179"/>
        <v>0</v>
      </c>
      <c r="BR667" s="62">
        <f t="shared" si="180"/>
        <v>0</v>
      </c>
      <c r="BS667" s="62">
        <f t="shared" si="181"/>
        <v>0</v>
      </c>
      <c r="BT667" s="62">
        <f t="shared" si="182"/>
        <v>0</v>
      </c>
      <c r="BU667" s="62">
        <f t="shared" si="183"/>
        <v>0</v>
      </c>
      <c r="BV667" s="62"/>
      <c r="BW667" s="62">
        <f t="shared" si="184"/>
        <v>0</v>
      </c>
      <c r="BX667" s="62">
        <f t="shared" si="185"/>
        <v>0</v>
      </c>
      <c r="BY667" s="62">
        <f t="shared" si="186"/>
        <v>0</v>
      </c>
      <c r="BZ667" s="63">
        <f t="shared" si="187"/>
        <v>0</v>
      </c>
      <c r="CA667" s="22">
        <f t="shared" si="188"/>
        <v>0</v>
      </c>
      <c r="CB667" s="23">
        <f t="shared" si="189"/>
        <v>0</v>
      </c>
      <c r="CC667" s="24">
        <f t="shared" si="190"/>
        <v>0</v>
      </c>
      <c r="CD667" s="64">
        <f t="shared" si="191"/>
        <v>-1</v>
      </c>
      <c r="CE667" s="30"/>
      <c r="CF667" s="64" t="e">
        <f t="shared" si="192"/>
        <v>#N/A</v>
      </c>
      <c r="CG667" s="65">
        <f t="shared" si="193"/>
        <v>1</v>
      </c>
      <c r="CH667" s="64">
        <f t="shared" si="194"/>
        <v>0</v>
      </c>
      <c r="CI667" s="66" t="e">
        <f>VLOOKUP(A667,[1]DATA!$A$6:$AI$331,34,0)</f>
        <v>#N/A</v>
      </c>
      <c r="CJ667" s="67" t="e">
        <f>VLOOKUP(A667,[2]CHAMCONG!A$7:CI$333,79,0)</f>
        <v>#N/A</v>
      </c>
      <c r="CK667" s="68" t="e">
        <f t="shared" si="195"/>
        <v>#N/A</v>
      </c>
    </row>
    <row r="668" spans="1:89" x14ac:dyDescent="0.25">
      <c r="A668" s="73"/>
      <c r="B668" s="70"/>
      <c r="C668" s="77"/>
      <c r="D668" s="84"/>
      <c r="E668" s="69"/>
      <c r="F668" s="69"/>
      <c r="G668" s="73"/>
      <c r="H668" s="73"/>
      <c r="I668" s="75"/>
      <c r="J668" s="75"/>
      <c r="K668" s="73"/>
      <c r="L668" s="73"/>
      <c r="M668" s="73"/>
      <c r="N668" s="73"/>
      <c r="O668" s="75"/>
      <c r="P668" s="75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  <c r="BQ668" s="62">
        <f t="shared" si="179"/>
        <v>0</v>
      </c>
      <c r="BR668" s="62">
        <f t="shared" si="180"/>
        <v>0</v>
      </c>
      <c r="BS668" s="62">
        <f t="shared" si="181"/>
        <v>0</v>
      </c>
      <c r="BT668" s="62">
        <f t="shared" si="182"/>
        <v>0</v>
      </c>
      <c r="BU668" s="62">
        <f t="shared" si="183"/>
        <v>0</v>
      </c>
      <c r="BV668" s="62"/>
      <c r="BW668" s="62">
        <f t="shared" si="184"/>
        <v>0</v>
      </c>
      <c r="BX668" s="62">
        <f t="shared" si="185"/>
        <v>0</v>
      </c>
      <c r="BY668" s="62">
        <f t="shared" si="186"/>
        <v>0</v>
      </c>
      <c r="BZ668" s="63">
        <f t="shared" si="187"/>
        <v>0</v>
      </c>
      <c r="CA668" s="22">
        <f t="shared" si="188"/>
        <v>0</v>
      </c>
      <c r="CB668" s="23">
        <f t="shared" si="189"/>
        <v>0</v>
      </c>
      <c r="CC668" s="24">
        <f t="shared" si="190"/>
        <v>0</v>
      </c>
      <c r="CD668" s="64">
        <f t="shared" si="191"/>
        <v>-1</v>
      </c>
      <c r="CE668" s="30"/>
      <c r="CF668" s="64" t="e">
        <f t="shared" si="192"/>
        <v>#N/A</v>
      </c>
      <c r="CG668" s="65">
        <f t="shared" si="193"/>
        <v>1</v>
      </c>
      <c r="CH668" s="64">
        <f t="shared" si="194"/>
        <v>0</v>
      </c>
      <c r="CI668" s="66" t="e">
        <f>VLOOKUP(A668,[1]DATA!$A$6:$AI$331,34,0)</f>
        <v>#N/A</v>
      </c>
      <c r="CJ668" s="67" t="e">
        <f>VLOOKUP(A668,[2]CHAMCONG!A$7:CI$333,79,0)</f>
        <v>#N/A</v>
      </c>
      <c r="CK668" s="68" t="e">
        <f t="shared" si="195"/>
        <v>#N/A</v>
      </c>
    </row>
    <row r="669" spans="1:89" x14ac:dyDescent="0.25">
      <c r="A669" s="69"/>
      <c r="B669" s="70"/>
      <c r="C669" s="77"/>
      <c r="D669" s="84"/>
      <c r="E669" s="69"/>
      <c r="F669" s="69"/>
      <c r="G669" s="73"/>
      <c r="H669" s="73"/>
      <c r="I669" s="75"/>
      <c r="J669" s="75"/>
      <c r="K669" s="73"/>
      <c r="L669" s="73"/>
      <c r="M669" s="73"/>
      <c r="N669" s="73"/>
      <c r="O669" s="75"/>
      <c r="P669" s="75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  <c r="BQ669" s="62">
        <f t="shared" si="179"/>
        <v>0</v>
      </c>
      <c r="BR669" s="62">
        <f t="shared" si="180"/>
        <v>0</v>
      </c>
      <c r="BS669" s="62">
        <f t="shared" si="181"/>
        <v>0</v>
      </c>
      <c r="BT669" s="62">
        <f t="shared" si="182"/>
        <v>0</v>
      </c>
      <c r="BU669" s="62">
        <f t="shared" si="183"/>
        <v>0</v>
      </c>
      <c r="BV669" s="62"/>
      <c r="BW669" s="62">
        <f t="shared" si="184"/>
        <v>0</v>
      </c>
      <c r="BX669" s="62">
        <f t="shared" si="185"/>
        <v>0</v>
      </c>
      <c r="BY669" s="62">
        <f t="shared" si="186"/>
        <v>0</v>
      </c>
      <c r="BZ669" s="63">
        <f t="shared" si="187"/>
        <v>0</v>
      </c>
      <c r="CA669" s="22">
        <f t="shared" si="188"/>
        <v>0</v>
      </c>
      <c r="CB669" s="23">
        <f t="shared" si="189"/>
        <v>0</v>
      </c>
      <c r="CC669" s="24">
        <f t="shared" si="190"/>
        <v>0</v>
      </c>
      <c r="CD669" s="64">
        <f t="shared" si="191"/>
        <v>-1</v>
      </c>
      <c r="CE669" s="30"/>
      <c r="CF669" s="64" t="e">
        <f t="shared" si="192"/>
        <v>#N/A</v>
      </c>
      <c r="CG669" s="65">
        <f t="shared" si="193"/>
        <v>1</v>
      </c>
      <c r="CH669" s="64">
        <f t="shared" si="194"/>
        <v>0</v>
      </c>
      <c r="CI669" s="66" t="e">
        <f>VLOOKUP(A669,[1]DATA!$A$6:$AI$331,34,0)</f>
        <v>#N/A</v>
      </c>
      <c r="CJ669" s="67" t="e">
        <f>VLOOKUP(A669,[2]CHAMCONG!A$7:CI$333,79,0)</f>
        <v>#N/A</v>
      </c>
      <c r="CK669" s="68" t="e">
        <f t="shared" si="195"/>
        <v>#N/A</v>
      </c>
    </row>
    <row r="670" spans="1:89" x14ac:dyDescent="0.25">
      <c r="A670" s="69"/>
      <c r="B670" s="70"/>
      <c r="C670" s="77"/>
      <c r="D670" s="84"/>
      <c r="E670" s="69"/>
      <c r="F670" s="69"/>
      <c r="G670" s="73"/>
      <c r="H670" s="73"/>
      <c r="I670" s="75"/>
      <c r="J670" s="75"/>
      <c r="K670" s="73"/>
      <c r="L670" s="73"/>
      <c r="M670" s="73"/>
      <c r="N670" s="73"/>
      <c r="O670" s="75"/>
      <c r="P670" s="75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73"/>
      <c r="BQ670" s="62">
        <f t="shared" si="179"/>
        <v>0</v>
      </c>
      <c r="BR670" s="62">
        <f t="shared" si="180"/>
        <v>0</v>
      </c>
      <c r="BS670" s="62">
        <f t="shared" si="181"/>
        <v>0</v>
      </c>
      <c r="BT670" s="62">
        <f t="shared" si="182"/>
        <v>0</v>
      </c>
      <c r="BU670" s="62">
        <f t="shared" si="183"/>
        <v>0</v>
      </c>
      <c r="BV670" s="62"/>
      <c r="BW670" s="62">
        <f t="shared" si="184"/>
        <v>0</v>
      </c>
      <c r="BX670" s="62">
        <f t="shared" si="185"/>
        <v>0</v>
      </c>
      <c r="BY670" s="62">
        <f t="shared" si="186"/>
        <v>0</v>
      </c>
      <c r="BZ670" s="63">
        <f t="shared" si="187"/>
        <v>0</v>
      </c>
      <c r="CA670" s="22">
        <f t="shared" si="188"/>
        <v>0</v>
      </c>
      <c r="CB670" s="23">
        <f t="shared" si="189"/>
        <v>0</v>
      </c>
      <c r="CC670" s="24">
        <f t="shared" si="190"/>
        <v>0</v>
      </c>
      <c r="CD670" s="64">
        <f t="shared" si="191"/>
        <v>-1</v>
      </c>
      <c r="CE670" s="30"/>
      <c r="CF670" s="64" t="e">
        <f t="shared" si="192"/>
        <v>#N/A</v>
      </c>
      <c r="CG670" s="65">
        <f t="shared" si="193"/>
        <v>1</v>
      </c>
      <c r="CH670" s="64">
        <f t="shared" si="194"/>
        <v>0</v>
      </c>
      <c r="CI670" s="66" t="e">
        <f>VLOOKUP(A670,[1]DATA!$A$6:$AI$331,34,0)</f>
        <v>#N/A</v>
      </c>
      <c r="CJ670" s="67" t="e">
        <f>VLOOKUP(A670,[2]CHAMCONG!A$7:CI$333,79,0)</f>
        <v>#N/A</v>
      </c>
      <c r="CK670" s="68" t="e">
        <f t="shared" si="195"/>
        <v>#N/A</v>
      </c>
    </row>
    <row r="671" spans="1:89" x14ac:dyDescent="0.25">
      <c r="A671" s="69"/>
      <c r="B671" s="70"/>
      <c r="C671" s="77"/>
      <c r="D671" s="84"/>
      <c r="E671" s="69"/>
      <c r="F671" s="69"/>
      <c r="G671" s="73"/>
      <c r="H671" s="73"/>
      <c r="I671" s="75"/>
      <c r="J671" s="75"/>
      <c r="K671" s="73"/>
      <c r="L671" s="73"/>
      <c r="M671" s="73"/>
      <c r="N671" s="73"/>
      <c r="O671" s="75"/>
      <c r="P671" s="75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  <c r="BQ671" s="62">
        <f t="shared" si="179"/>
        <v>0</v>
      </c>
      <c r="BR671" s="62">
        <f t="shared" si="180"/>
        <v>0</v>
      </c>
      <c r="BS671" s="62">
        <f t="shared" si="181"/>
        <v>0</v>
      </c>
      <c r="BT671" s="62">
        <f t="shared" si="182"/>
        <v>0</v>
      </c>
      <c r="BU671" s="62">
        <f t="shared" si="183"/>
        <v>0</v>
      </c>
      <c r="BV671" s="62"/>
      <c r="BW671" s="62">
        <f t="shared" si="184"/>
        <v>0</v>
      </c>
      <c r="BX671" s="62">
        <f t="shared" si="185"/>
        <v>0</v>
      </c>
      <c r="BY671" s="62">
        <f t="shared" si="186"/>
        <v>0</v>
      </c>
      <c r="BZ671" s="63">
        <f t="shared" si="187"/>
        <v>0</v>
      </c>
      <c r="CA671" s="22">
        <f t="shared" si="188"/>
        <v>0</v>
      </c>
      <c r="CB671" s="23">
        <f t="shared" si="189"/>
        <v>0</v>
      </c>
      <c r="CC671" s="24">
        <f t="shared" si="190"/>
        <v>0</v>
      </c>
      <c r="CD671" s="64">
        <f t="shared" si="191"/>
        <v>-1</v>
      </c>
      <c r="CE671" s="30"/>
      <c r="CF671" s="64" t="e">
        <f t="shared" si="192"/>
        <v>#N/A</v>
      </c>
      <c r="CG671" s="65">
        <f t="shared" si="193"/>
        <v>1</v>
      </c>
      <c r="CH671" s="64">
        <f t="shared" si="194"/>
        <v>0</v>
      </c>
      <c r="CI671" s="66" t="e">
        <f>VLOOKUP(A671,[1]DATA!$A$6:$AI$331,34,0)</f>
        <v>#N/A</v>
      </c>
      <c r="CJ671" s="67" t="e">
        <f>VLOOKUP(A671,[2]CHAMCONG!A$7:CI$333,79,0)</f>
        <v>#N/A</v>
      </c>
      <c r="CK671" s="68" t="e">
        <f t="shared" si="195"/>
        <v>#N/A</v>
      </c>
    </row>
    <row r="672" spans="1:89" x14ac:dyDescent="0.25">
      <c r="A672" s="69"/>
      <c r="B672" s="70"/>
      <c r="C672" s="77"/>
      <c r="D672" s="84"/>
      <c r="E672" s="69"/>
      <c r="F672" s="69"/>
      <c r="G672" s="73"/>
      <c r="H672" s="73"/>
      <c r="I672" s="75"/>
      <c r="J672" s="75"/>
      <c r="K672" s="73"/>
      <c r="L672" s="73"/>
      <c r="M672" s="73"/>
      <c r="N672" s="73"/>
      <c r="O672" s="75"/>
      <c r="P672" s="75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  <c r="BQ672" s="62">
        <f t="shared" si="179"/>
        <v>0</v>
      </c>
      <c r="BR672" s="62">
        <f t="shared" si="180"/>
        <v>0</v>
      </c>
      <c r="BS672" s="62">
        <f t="shared" si="181"/>
        <v>0</v>
      </c>
      <c r="BT672" s="62">
        <f t="shared" si="182"/>
        <v>0</v>
      </c>
      <c r="BU672" s="62">
        <f t="shared" si="183"/>
        <v>0</v>
      </c>
      <c r="BV672" s="62"/>
      <c r="BW672" s="62">
        <f t="shared" si="184"/>
        <v>0</v>
      </c>
      <c r="BX672" s="62">
        <f t="shared" si="185"/>
        <v>0</v>
      </c>
      <c r="BY672" s="62">
        <f t="shared" si="186"/>
        <v>0</v>
      </c>
      <c r="BZ672" s="63">
        <f t="shared" si="187"/>
        <v>0</v>
      </c>
      <c r="CA672" s="22">
        <f t="shared" si="188"/>
        <v>0</v>
      </c>
      <c r="CB672" s="23">
        <f t="shared" si="189"/>
        <v>0</v>
      </c>
      <c r="CC672" s="24">
        <f t="shared" si="190"/>
        <v>0</v>
      </c>
      <c r="CD672" s="64">
        <f t="shared" si="191"/>
        <v>-1</v>
      </c>
      <c r="CE672" s="30"/>
      <c r="CF672" s="64" t="e">
        <f t="shared" si="192"/>
        <v>#N/A</v>
      </c>
      <c r="CG672" s="65">
        <f t="shared" si="193"/>
        <v>1</v>
      </c>
      <c r="CH672" s="64">
        <f t="shared" si="194"/>
        <v>0</v>
      </c>
      <c r="CI672" s="66" t="e">
        <f>VLOOKUP(A672,[1]DATA!$A$6:$AI$331,34,0)</f>
        <v>#N/A</v>
      </c>
      <c r="CJ672" s="67" t="e">
        <f>VLOOKUP(A672,[2]CHAMCONG!A$7:CI$333,79,0)</f>
        <v>#N/A</v>
      </c>
      <c r="CK672" s="68" t="e">
        <f t="shared" si="195"/>
        <v>#N/A</v>
      </c>
    </row>
    <row r="673" spans="1:89" x14ac:dyDescent="0.25">
      <c r="A673" s="69"/>
      <c r="B673" s="70"/>
      <c r="C673" s="77"/>
      <c r="D673" s="84"/>
      <c r="E673" s="69"/>
      <c r="F673" s="69"/>
      <c r="G673" s="73"/>
      <c r="H673" s="73"/>
      <c r="I673" s="75"/>
      <c r="J673" s="75"/>
      <c r="K673" s="73"/>
      <c r="L673" s="73"/>
      <c r="M673" s="73"/>
      <c r="N673" s="73"/>
      <c r="O673" s="75"/>
      <c r="P673" s="75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  <c r="BQ673" s="62">
        <f t="shared" si="179"/>
        <v>0</v>
      </c>
      <c r="BR673" s="62">
        <f t="shared" si="180"/>
        <v>0</v>
      </c>
      <c r="BS673" s="62">
        <f t="shared" si="181"/>
        <v>0</v>
      </c>
      <c r="BT673" s="62">
        <f t="shared" si="182"/>
        <v>0</v>
      </c>
      <c r="BU673" s="62">
        <f t="shared" si="183"/>
        <v>0</v>
      </c>
      <c r="BV673" s="62"/>
      <c r="BW673" s="62">
        <f t="shared" si="184"/>
        <v>0</v>
      </c>
      <c r="BX673" s="62">
        <f t="shared" si="185"/>
        <v>0</v>
      </c>
      <c r="BY673" s="62">
        <f t="shared" si="186"/>
        <v>0</v>
      </c>
      <c r="BZ673" s="63">
        <f t="shared" si="187"/>
        <v>0</v>
      </c>
      <c r="CA673" s="22">
        <f t="shared" si="188"/>
        <v>0</v>
      </c>
      <c r="CB673" s="23">
        <f t="shared" si="189"/>
        <v>0</v>
      </c>
      <c r="CC673" s="24">
        <f t="shared" si="190"/>
        <v>0</v>
      </c>
      <c r="CD673" s="64">
        <f t="shared" si="191"/>
        <v>-1</v>
      </c>
      <c r="CE673" s="30"/>
      <c r="CF673" s="64" t="e">
        <f t="shared" si="192"/>
        <v>#N/A</v>
      </c>
      <c r="CG673" s="65">
        <f t="shared" si="193"/>
        <v>1</v>
      </c>
      <c r="CH673" s="64">
        <f t="shared" si="194"/>
        <v>0</v>
      </c>
      <c r="CI673" s="66" t="e">
        <f>VLOOKUP(A673,[1]DATA!$A$6:$AI$331,34,0)</f>
        <v>#N/A</v>
      </c>
      <c r="CJ673" s="67" t="e">
        <f>VLOOKUP(A673,[2]CHAMCONG!A$7:CI$333,79,0)</f>
        <v>#N/A</v>
      </c>
      <c r="CK673" s="68" t="e">
        <f t="shared" si="195"/>
        <v>#N/A</v>
      </c>
    </row>
    <row r="674" spans="1:89" x14ac:dyDescent="0.25">
      <c r="A674" s="69"/>
      <c r="B674" s="70"/>
      <c r="C674" s="77"/>
      <c r="D674" s="84"/>
      <c r="E674" s="69"/>
      <c r="F674" s="69"/>
      <c r="G674" s="73"/>
      <c r="H674" s="73"/>
      <c r="I674" s="75"/>
      <c r="J674" s="75"/>
      <c r="K674" s="73"/>
      <c r="L674" s="73"/>
      <c r="M674" s="73"/>
      <c r="N674" s="73"/>
      <c r="O674" s="75"/>
      <c r="P674" s="75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  <c r="BQ674" s="62">
        <f t="shared" si="179"/>
        <v>0</v>
      </c>
      <c r="BR674" s="62">
        <f t="shared" si="180"/>
        <v>0</v>
      </c>
      <c r="BS674" s="62">
        <f t="shared" si="181"/>
        <v>0</v>
      </c>
      <c r="BT674" s="62">
        <f t="shared" si="182"/>
        <v>0</v>
      </c>
      <c r="BU674" s="62">
        <f t="shared" si="183"/>
        <v>0</v>
      </c>
      <c r="BV674" s="62"/>
      <c r="BW674" s="62">
        <f t="shared" si="184"/>
        <v>0</v>
      </c>
      <c r="BX674" s="62">
        <f t="shared" si="185"/>
        <v>0</v>
      </c>
      <c r="BY674" s="62">
        <f t="shared" si="186"/>
        <v>0</v>
      </c>
      <c r="BZ674" s="63">
        <f t="shared" si="187"/>
        <v>0</v>
      </c>
      <c r="CA674" s="22">
        <f t="shared" si="188"/>
        <v>0</v>
      </c>
      <c r="CB674" s="23">
        <f t="shared" si="189"/>
        <v>0</v>
      </c>
      <c r="CC674" s="24">
        <f t="shared" si="190"/>
        <v>0</v>
      </c>
      <c r="CD674" s="64">
        <f t="shared" si="191"/>
        <v>-1</v>
      </c>
      <c r="CE674" s="30"/>
      <c r="CF674" s="64" t="e">
        <f t="shared" si="192"/>
        <v>#N/A</v>
      </c>
      <c r="CG674" s="65">
        <f t="shared" si="193"/>
        <v>1</v>
      </c>
      <c r="CH674" s="64">
        <f t="shared" si="194"/>
        <v>0</v>
      </c>
      <c r="CI674" s="66" t="e">
        <f>VLOOKUP(A674,[1]DATA!$A$6:$AI$331,34,0)</f>
        <v>#N/A</v>
      </c>
      <c r="CJ674" s="67" t="e">
        <f>VLOOKUP(A674,[2]CHAMCONG!A$7:CI$333,79,0)</f>
        <v>#N/A</v>
      </c>
      <c r="CK674" s="68" t="e">
        <f t="shared" si="195"/>
        <v>#N/A</v>
      </c>
    </row>
    <row r="675" spans="1:89" x14ac:dyDescent="0.25">
      <c r="A675" s="69"/>
      <c r="B675" s="70"/>
      <c r="C675" s="77"/>
      <c r="D675" s="84"/>
      <c r="E675" s="69"/>
      <c r="F675" s="69"/>
      <c r="G675" s="73"/>
      <c r="H675" s="73"/>
      <c r="I675" s="75"/>
      <c r="J675" s="75"/>
      <c r="K675" s="73"/>
      <c r="L675" s="73"/>
      <c r="M675" s="73"/>
      <c r="N675" s="73"/>
      <c r="O675" s="75"/>
      <c r="P675" s="75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  <c r="BQ675" s="62">
        <f t="shared" si="179"/>
        <v>0</v>
      </c>
      <c r="BR675" s="62">
        <f t="shared" si="180"/>
        <v>0</v>
      </c>
      <c r="BS675" s="62">
        <f t="shared" si="181"/>
        <v>0</v>
      </c>
      <c r="BT675" s="62">
        <f t="shared" si="182"/>
        <v>0</v>
      </c>
      <c r="BU675" s="62">
        <f t="shared" si="183"/>
        <v>0</v>
      </c>
      <c r="BV675" s="62"/>
      <c r="BW675" s="62">
        <f t="shared" si="184"/>
        <v>0</v>
      </c>
      <c r="BX675" s="62">
        <f t="shared" si="185"/>
        <v>0</v>
      </c>
      <c r="BY675" s="62">
        <f t="shared" si="186"/>
        <v>0</v>
      </c>
      <c r="BZ675" s="63">
        <f t="shared" si="187"/>
        <v>0</v>
      </c>
      <c r="CA675" s="22">
        <f t="shared" si="188"/>
        <v>0</v>
      </c>
      <c r="CB675" s="23">
        <f t="shared" si="189"/>
        <v>0</v>
      </c>
      <c r="CC675" s="24">
        <f t="shared" si="190"/>
        <v>0</v>
      </c>
      <c r="CD675" s="64">
        <f t="shared" si="191"/>
        <v>-1</v>
      </c>
      <c r="CE675" s="30"/>
      <c r="CF675" s="64" t="e">
        <f t="shared" si="192"/>
        <v>#N/A</v>
      </c>
      <c r="CG675" s="65">
        <f t="shared" si="193"/>
        <v>1</v>
      </c>
      <c r="CH675" s="64">
        <f t="shared" si="194"/>
        <v>0</v>
      </c>
      <c r="CI675" s="66" t="e">
        <f>VLOOKUP(A675,[1]DATA!$A$6:$AI$331,34,0)</f>
        <v>#N/A</v>
      </c>
      <c r="CJ675" s="67" t="e">
        <f>VLOOKUP(A675,[2]CHAMCONG!A$7:CI$333,79,0)</f>
        <v>#N/A</v>
      </c>
      <c r="CK675" s="68" t="e">
        <f t="shared" si="195"/>
        <v>#N/A</v>
      </c>
    </row>
    <row r="676" spans="1:89" x14ac:dyDescent="0.25">
      <c r="A676" s="69"/>
      <c r="B676" s="70"/>
      <c r="C676" s="77"/>
      <c r="D676" s="84"/>
      <c r="E676" s="69"/>
      <c r="F676" s="69"/>
      <c r="G676" s="73"/>
      <c r="H676" s="73"/>
      <c r="I676" s="75"/>
      <c r="J676" s="75"/>
      <c r="K676" s="73"/>
      <c r="L676" s="73"/>
      <c r="M676" s="73"/>
      <c r="N676" s="73"/>
      <c r="O676" s="75"/>
      <c r="P676" s="75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  <c r="BQ676" s="62">
        <f t="shared" si="179"/>
        <v>0</v>
      </c>
      <c r="BR676" s="62">
        <f t="shared" si="180"/>
        <v>0</v>
      </c>
      <c r="BS676" s="62">
        <f t="shared" si="181"/>
        <v>0</v>
      </c>
      <c r="BT676" s="62">
        <f t="shared" si="182"/>
        <v>0</v>
      </c>
      <c r="BU676" s="62">
        <f t="shared" si="183"/>
        <v>0</v>
      </c>
      <c r="BV676" s="62"/>
      <c r="BW676" s="62">
        <f t="shared" si="184"/>
        <v>0</v>
      </c>
      <c r="BX676" s="62">
        <f t="shared" si="185"/>
        <v>0</v>
      </c>
      <c r="BY676" s="62">
        <f t="shared" si="186"/>
        <v>0</v>
      </c>
      <c r="BZ676" s="63">
        <f t="shared" si="187"/>
        <v>0</v>
      </c>
      <c r="CA676" s="22">
        <f t="shared" si="188"/>
        <v>0</v>
      </c>
      <c r="CB676" s="23">
        <f t="shared" si="189"/>
        <v>0</v>
      </c>
      <c r="CC676" s="24">
        <f t="shared" si="190"/>
        <v>0</v>
      </c>
      <c r="CD676" s="64">
        <f t="shared" si="191"/>
        <v>-1</v>
      </c>
      <c r="CE676" s="30"/>
      <c r="CF676" s="64" t="e">
        <f t="shared" si="192"/>
        <v>#N/A</v>
      </c>
      <c r="CG676" s="65">
        <f t="shared" si="193"/>
        <v>1</v>
      </c>
      <c r="CH676" s="64">
        <f t="shared" si="194"/>
        <v>0</v>
      </c>
      <c r="CI676" s="66" t="e">
        <f>VLOOKUP(A676,[1]DATA!$A$6:$AI$331,34,0)</f>
        <v>#N/A</v>
      </c>
      <c r="CJ676" s="67" t="e">
        <f>VLOOKUP(A676,[2]CHAMCONG!A$7:CI$333,79,0)</f>
        <v>#N/A</v>
      </c>
      <c r="CK676" s="68" t="e">
        <f t="shared" si="195"/>
        <v>#N/A</v>
      </c>
    </row>
    <row r="677" spans="1:89" x14ac:dyDescent="0.25">
      <c r="A677" s="69"/>
      <c r="B677" s="70"/>
      <c r="C677" s="77"/>
      <c r="D677" s="84"/>
      <c r="E677" s="69"/>
      <c r="F677" s="69"/>
      <c r="G677" s="73"/>
      <c r="H677" s="73"/>
      <c r="I677" s="75"/>
      <c r="J677" s="75"/>
      <c r="K677" s="73"/>
      <c r="L677" s="73"/>
      <c r="M677" s="73"/>
      <c r="N677" s="73"/>
      <c r="O677" s="75"/>
      <c r="P677" s="75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73"/>
      <c r="BQ677" s="62">
        <f t="shared" si="179"/>
        <v>0</v>
      </c>
      <c r="BR677" s="62">
        <f t="shared" si="180"/>
        <v>0</v>
      </c>
      <c r="BS677" s="62">
        <f t="shared" si="181"/>
        <v>0</v>
      </c>
      <c r="BT677" s="62">
        <f t="shared" si="182"/>
        <v>0</v>
      </c>
      <c r="BU677" s="62">
        <f t="shared" si="183"/>
        <v>0</v>
      </c>
      <c r="BV677" s="62"/>
      <c r="BW677" s="62">
        <f t="shared" si="184"/>
        <v>0</v>
      </c>
      <c r="BX677" s="62">
        <f t="shared" si="185"/>
        <v>0</v>
      </c>
      <c r="BY677" s="62">
        <f t="shared" si="186"/>
        <v>0</v>
      </c>
      <c r="BZ677" s="63">
        <f t="shared" si="187"/>
        <v>0</v>
      </c>
      <c r="CA677" s="22">
        <f t="shared" si="188"/>
        <v>0</v>
      </c>
      <c r="CB677" s="23">
        <f t="shared" si="189"/>
        <v>0</v>
      </c>
      <c r="CC677" s="24">
        <f t="shared" si="190"/>
        <v>0</v>
      </c>
      <c r="CD677" s="64">
        <f t="shared" si="191"/>
        <v>-1</v>
      </c>
      <c r="CE677" s="30"/>
      <c r="CF677" s="64" t="e">
        <f t="shared" si="192"/>
        <v>#N/A</v>
      </c>
      <c r="CG677" s="65">
        <f t="shared" si="193"/>
        <v>1</v>
      </c>
      <c r="CH677" s="64">
        <f t="shared" si="194"/>
        <v>0</v>
      </c>
      <c r="CI677" s="66" t="e">
        <f>VLOOKUP(A677,[1]DATA!$A$6:$AI$331,34,0)</f>
        <v>#N/A</v>
      </c>
      <c r="CJ677" s="67" t="e">
        <f>VLOOKUP(A677,[2]CHAMCONG!A$7:CI$333,79,0)</f>
        <v>#N/A</v>
      </c>
      <c r="CK677" s="68" t="e">
        <f t="shared" si="195"/>
        <v>#N/A</v>
      </c>
    </row>
    <row r="678" spans="1:89" x14ac:dyDescent="0.25">
      <c r="A678" s="69"/>
      <c r="B678" s="70"/>
      <c r="C678" s="77"/>
      <c r="D678" s="84"/>
      <c r="E678" s="69"/>
      <c r="F678" s="69"/>
      <c r="G678" s="73"/>
      <c r="H678" s="73"/>
      <c r="I678" s="75"/>
      <c r="J678" s="75"/>
      <c r="K678" s="73"/>
      <c r="L678" s="73"/>
      <c r="M678" s="73"/>
      <c r="N678" s="73"/>
      <c r="O678" s="75"/>
      <c r="P678" s="75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  <c r="BQ678" s="62">
        <f t="shared" si="179"/>
        <v>0</v>
      </c>
      <c r="BR678" s="62">
        <f t="shared" si="180"/>
        <v>0</v>
      </c>
      <c r="BS678" s="62">
        <f t="shared" si="181"/>
        <v>0</v>
      </c>
      <c r="BT678" s="62">
        <f t="shared" si="182"/>
        <v>0</v>
      </c>
      <c r="BU678" s="62">
        <f t="shared" si="183"/>
        <v>0</v>
      </c>
      <c r="BV678" s="62"/>
      <c r="BW678" s="62">
        <f t="shared" si="184"/>
        <v>0</v>
      </c>
      <c r="BX678" s="62">
        <f t="shared" si="185"/>
        <v>0</v>
      </c>
      <c r="BY678" s="62">
        <f t="shared" si="186"/>
        <v>0</v>
      </c>
      <c r="BZ678" s="63">
        <f t="shared" si="187"/>
        <v>0</v>
      </c>
      <c r="CA678" s="22">
        <f t="shared" si="188"/>
        <v>0</v>
      </c>
      <c r="CB678" s="23">
        <f t="shared" si="189"/>
        <v>0</v>
      </c>
      <c r="CC678" s="24">
        <f t="shared" si="190"/>
        <v>0</v>
      </c>
      <c r="CD678" s="64">
        <f t="shared" si="191"/>
        <v>-1</v>
      </c>
      <c r="CE678" s="30"/>
      <c r="CF678" s="64" t="e">
        <f t="shared" si="192"/>
        <v>#N/A</v>
      </c>
      <c r="CG678" s="65">
        <f t="shared" si="193"/>
        <v>1</v>
      </c>
      <c r="CH678" s="64">
        <f t="shared" si="194"/>
        <v>0</v>
      </c>
      <c r="CI678" s="66" t="e">
        <f>VLOOKUP(A678,[1]DATA!$A$6:$AI$331,34,0)</f>
        <v>#N/A</v>
      </c>
      <c r="CJ678" s="67" t="e">
        <f>VLOOKUP(A678,[2]CHAMCONG!A$7:CI$333,79,0)</f>
        <v>#N/A</v>
      </c>
      <c r="CK678" s="68" t="e">
        <f t="shared" si="195"/>
        <v>#N/A</v>
      </c>
    </row>
    <row r="679" spans="1:89" x14ac:dyDescent="0.25">
      <c r="A679" s="69"/>
      <c r="B679" s="70"/>
      <c r="C679" s="77"/>
      <c r="D679" s="84"/>
      <c r="E679" s="69"/>
      <c r="F679" s="69"/>
      <c r="G679" s="73"/>
      <c r="H679" s="73"/>
      <c r="I679" s="75"/>
      <c r="J679" s="75"/>
      <c r="K679" s="73"/>
      <c r="L679" s="73"/>
      <c r="M679" s="73"/>
      <c r="N679" s="73"/>
      <c r="O679" s="75"/>
      <c r="P679" s="75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  <c r="BQ679" s="62">
        <f t="shared" si="179"/>
        <v>0</v>
      </c>
      <c r="BR679" s="62">
        <f t="shared" si="180"/>
        <v>0</v>
      </c>
      <c r="BS679" s="62">
        <f t="shared" si="181"/>
        <v>0</v>
      </c>
      <c r="BT679" s="62">
        <f t="shared" si="182"/>
        <v>0</v>
      </c>
      <c r="BU679" s="62">
        <f t="shared" si="183"/>
        <v>0</v>
      </c>
      <c r="BV679" s="62"/>
      <c r="BW679" s="62">
        <f t="shared" si="184"/>
        <v>0</v>
      </c>
      <c r="BX679" s="62">
        <f t="shared" si="185"/>
        <v>0</v>
      </c>
      <c r="BY679" s="62">
        <f t="shared" si="186"/>
        <v>0</v>
      </c>
      <c r="BZ679" s="63">
        <f t="shared" si="187"/>
        <v>0</v>
      </c>
      <c r="CA679" s="22">
        <f t="shared" si="188"/>
        <v>0</v>
      </c>
      <c r="CB679" s="23">
        <f t="shared" si="189"/>
        <v>0</v>
      </c>
      <c r="CC679" s="24">
        <f t="shared" si="190"/>
        <v>0</v>
      </c>
      <c r="CD679" s="64">
        <f t="shared" si="191"/>
        <v>-1</v>
      </c>
      <c r="CE679" s="30"/>
      <c r="CF679" s="64" t="e">
        <f t="shared" si="192"/>
        <v>#N/A</v>
      </c>
      <c r="CG679" s="65">
        <f t="shared" si="193"/>
        <v>1</v>
      </c>
      <c r="CH679" s="64">
        <f t="shared" si="194"/>
        <v>0</v>
      </c>
      <c r="CI679" s="66" t="e">
        <f>VLOOKUP(A679,[1]DATA!$A$6:$AI$331,34,0)</f>
        <v>#N/A</v>
      </c>
      <c r="CJ679" s="67" t="e">
        <f>VLOOKUP(A679,[2]CHAMCONG!A$7:CI$333,79,0)</f>
        <v>#N/A</v>
      </c>
      <c r="CK679" s="68" t="e">
        <f t="shared" si="195"/>
        <v>#N/A</v>
      </c>
    </row>
    <row r="680" spans="1:89" x14ac:dyDescent="0.25">
      <c r="A680" s="69"/>
      <c r="B680" s="70"/>
      <c r="C680" s="77"/>
      <c r="D680" s="84"/>
      <c r="E680" s="69"/>
      <c r="F680" s="69"/>
      <c r="G680" s="73"/>
      <c r="H680" s="73"/>
      <c r="I680" s="75"/>
      <c r="J680" s="75"/>
      <c r="K680" s="73"/>
      <c r="L680" s="73"/>
      <c r="M680" s="73"/>
      <c r="N680" s="73"/>
      <c r="O680" s="75"/>
      <c r="P680" s="75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  <c r="BQ680" s="62">
        <f t="shared" si="179"/>
        <v>0</v>
      </c>
      <c r="BR680" s="62">
        <f t="shared" si="180"/>
        <v>0</v>
      </c>
      <c r="BS680" s="62">
        <f t="shared" si="181"/>
        <v>0</v>
      </c>
      <c r="BT680" s="62">
        <f t="shared" si="182"/>
        <v>0</v>
      </c>
      <c r="BU680" s="62">
        <f t="shared" si="183"/>
        <v>0</v>
      </c>
      <c r="BV680" s="62"/>
      <c r="BW680" s="62">
        <f t="shared" si="184"/>
        <v>0</v>
      </c>
      <c r="BX680" s="62">
        <f t="shared" si="185"/>
        <v>0</v>
      </c>
      <c r="BY680" s="62">
        <f t="shared" si="186"/>
        <v>0</v>
      </c>
      <c r="BZ680" s="63">
        <f t="shared" si="187"/>
        <v>0</v>
      </c>
      <c r="CA680" s="22">
        <f t="shared" si="188"/>
        <v>0</v>
      </c>
      <c r="CB680" s="23">
        <f t="shared" si="189"/>
        <v>0</v>
      </c>
      <c r="CC680" s="24">
        <f t="shared" si="190"/>
        <v>0</v>
      </c>
      <c r="CD680" s="64">
        <f t="shared" si="191"/>
        <v>-1</v>
      </c>
      <c r="CE680" s="30"/>
      <c r="CF680" s="64" t="e">
        <f t="shared" si="192"/>
        <v>#N/A</v>
      </c>
      <c r="CG680" s="65">
        <f t="shared" si="193"/>
        <v>1</v>
      </c>
      <c r="CH680" s="64">
        <f t="shared" si="194"/>
        <v>0</v>
      </c>
      <c r="CI680" s="66" t="e">
        <f>VLOOKUP(A680,[1]DATA!$A$6:$AI$331,34,0)</f>
        <v>#N/A</v>
      </c>
      <c r="CJ680" s="67" t="e">
        <f>VLOOKUP(A680,[2]CHAMCONG!A$7:CI$333,79,0)</f>
        <v>#N/A</v>
      </c>
      <c r="CK680" s="68" t="e">
        <f t="shared" si="195"/>
        <v>#N/A</v>
      </c>
    </row>
    <row r="681" spans="1:89" x14ac:dyDescent="0.25">
      <c r="A681" s="69"/>
      <c r="B681" s="70"/>
      <c r="C681" s="77"/>
      <c r="D681" s="84"/>
      <c r="E681" s="69"/>
      <c r="F681" s="69"/>
      <c r="G681" s="73"/>
      <c r="H681" s="73"/>
      <c r="I681" s="75"/>
      <c r="J681" s="75"/>
      <c r="K681" s="73"/>
      <c r="L681" s="73"/>
      <c r="M681" s="73"/>
      <c r="N681" s="73"/>
      <c r="O681" s="75"/>
      <c r="P681" s="75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  <c r="BQ681" s="62">
        <f t="shared" si="179"/>
        <v>0</v>
      </c>
      <c r="BR681" s="62">
        <f t="shared" si="180"/>
        <v>0</v>
      </c>
      <c r="BS681" s="62">
        <f t="shared" si="181"/>
        <v>0</v>
      </c>
      <c r="BT681" s="62">
        <f t="shared" si="182"/>
        <v>0</v>
      </c>
      <c r="BU681" s="62">
        <f t="shared" si="183"/>
        <v>0</v>
      </c>
      <c r="BV681" s="62"/>
      <c r="BW681" s="62">
        <f t="shared" si="184"/>
        <v>0</v>
      </c>
      <c r="BX681" s="62">
        <f t="shared" si="185"/>
        <v>0</v>
      </c>
      <c r="BY681" s="62">
        <f t="shared" si="186"/>
        <v>0</v>
      </c>
      <c r="BZ681" s="63">
        <f t="shared" si="187"/>
        <v>0</v>
      </c>
      <c r="CA681" s="22">
        <f t="shared" si="188"/>
        <v>0</v>
      </c>
      <c r="CB681" s="23">
        <f t="shared" si="189"/>
        <v>0</v>
      </c>
      <c r="CC681" s="24">
        <f t="shared" si="190"/>
        <v>0</v>
      </c>
      <c r="CD681" s="64">
        <f t="shared" si="191"/>
        <v>-1</v>
      </c>
      <c r="CE681" s="30"/>
      <c r="CF681" s="64" t="e">
        <f t="shared" si="192"/>
        <v>#N/A</v>
      </c>
      <c r="CG681" s="65">
        <f t="shared" si="193"/>
        <v>1</v>
      </c>
      <c r="CH681" s="64">
        <f t="shared" si="194"/>
        <v>0</v>
      </c>
      <c r="CI681" s="66" t="e">
        <f>VLOOKUP(A681,[1]DATA!$A$6:$AI$331,34,0)</f>
        <v>#N/A</v>
      </c>
      <c r="CJ681" s="67" t="e">
        <f>VLOOKUP(A681,[2]CHAMCONG!A$7:CI$333,79,0)</f>
        <v>#N/A</v>
      </c>
      <c r="CK681" s="68" t="e">
        <f t="shared" si="195"/>
        <v>#N/A</v>
      </c>
    </row>
    <row r="682" spans="1:89" x14ac:dyDescent="0.25">
      <c r="A682" s="69"/>
      <c r="B682" s="70"/>
      <c r="C682" s="77"/>
      <c r="D682" s="84"/>
      <c r="E682" s="69"/>
      <c r="F682" s="69"/>
      <c r="G682" s="73"/>
      <c r="H682" s="73"/>
      <c r="I682" s="75"/>
      <c r="J682" s="75"/>
      <c r="K682" s="73"/>
      <c r="L682" s="73"/>
      <c r="M682" s="73"/>
      <c r="N682" s="73"/>
      <c r="O682" s="75"/>
      <c r="P682" s="75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  <c r="BQ682" s="62">
        <f t="shared" si="179"/>
        <v>0</v>
      </c>
      <c r="BR682" s="62">
        <f t="shared" si="180"/>
        <v>0</v>
      </c>
      <c r="BS682" s="62">
        <f t="shared" si="181"/>
        <v>0</v>
      </c>
      <c r="BT682" s="62">
        <f t="shared" si="182"/>
        <v>0</v>
      </c>
      <c r="BU682" s="62">
        <f t="shared" si="183"/>
        <v>0</v>
      </c>
      <c r="BV682" s="62"/>
      <c r="BW682" s="62">
        <f t="shared" si="184"/>
        <v>0</v>
      </c>
      <c r="BX682" s="62">
        <f t="shared" si="185"/>
        <v>0</v>
      </c>
      <c r="BY682" s="62">
        <f t="shared" si="186"/>
        <v>0</v>
      </c>
      <c r="BZ682" s="63">
        <f t="shared" si="187"/>
        <v>0</v>
      </c>
      <c r="CA682" s="22">
        <f t="shared" si="188"/>
        <v>0</v>
      </c>
      <c r="CB682" s="23">
        <f t="shared" si="189"/>
        <v>0</v>
      </c>
      <c r="CC682" s="24">
        <f t="shared" si="190"/>
        <v>0</v>
      </c>
      <c r="CD682" s="64">
        <f t="shared" si="191"/>
        <v>-1</v>
      </c>
      <c r="CE682" s="30"/>
      <c r="CF682" s="64" t="e">
        <f t="shared" si="192"/>
        <v>#N/A</v>
      </c>
      <c r="CG682" s="65">
        <f t="shared" si="193"/>
        <v>1</v>
      </c>
      <c r="CH682" s="64">
        <f t="shared" si="194"/>
        <v>0</v>
      </c>
      <c r="CI682" s="66" t="e">
        <f>VLOOKUP(A682,[1]DATA!$A$6:$AI$331,34,0)</f>
        <v>#N/A</v>
      </c>
      <c r="CJ682" s="67" t="e">
        <f>VLOOKUP(A682,[2]CHAMCONG!A$7:CI$333,79,0)</f>
        <v>#N/A</v>
      </c>
      <c r="CK682" s="68" t="e">
        <f t="shared" si="195"/>
        <v>#N/A</v>
      </c>
    </row>
    <row r="683" spans="1:89" x14ac:dyDescent="0.25">
      <c r="A683" s="69"/>
      <c r="B683" s="70"/>
      <c r="C683" s="77"/>
      <c r="D683" s="84"/>
      <c r="E683" s="69"/>
      <c r="F683" s="69"/>
      <c r="G683" s="73"/>
      <c r="H683" s="73"/>
      <c r="I683" s="75"/>
      <c r="J683" s="75"/>
      <c r="K683" s="73"/>
      <c r="L683" s="73"/>
      <c r="M683" s="73"/>
      <c r="N683" s="73"/>
      <c r="O683" s="75"/>
      <c r="P683" s="75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  <c r="BQ683" s="62">
        <f t="shared" si="179"/>
        <v>0</v>
      </c>
      <c r="BR683" s="62">
        <f t="shared" si="180"/>
        <v>0</v>
      </c>
      <c r="BS683" s="62">
        <f t="shared" si="181"/>
        <v>0</v>
      </c>
      <c r="BT683" s="62">
        <f t="shared" si="182"/>
        <v>0</v>
      </c>
      <c r="BU683" s="62">
        <f t="shared" si="183"/>
        <v>0</v>
      </c>
      <c r="BV683" s="62"/>
      <c r="BW683" s="62">
        <f t="shared" si="184"/>
        <v>0</v>
      </c>
      <c r="BX683" s="62">
        <f t="shared" si="185"/>
        <v>0</v>
      </c>
      <c r="BY683" s="62">
        <f t="shared" si="186"/>
        <v>0</v>
      </c>
      <c r="BZ683" s="63">
        <f t="shared" si="187"/>
        <v>0</v>
      </c>
      <c r="CA683" s="22">
        <f t="shared" si="188"/>
        <v>0</v>
      </c>
      <c r="CB683" s="23">
        <f t="shared" si="189"/>
        <v>0</v>
      </c>
      <c r="CC683" s="24">
        <f t="shared" si="190"/>
        <v>0</v>
      </c>
      <c r="CD683" s="64">
        <f t="shared" si="191"/>
        <v>-1</v>
      </c>
      <c r="CE683" s="30"/>
      <c r="CF683" s="64" t="e">
        <f t="shared" si="192"/>
        <v>#N/A</v>
      </c>
      <c r="CG683" s="65">
        <f t="shared" si="193"/>
        <v>1</v>
      </c>
      <c r="CH683" s="64">
        <f t="shared" si="194"/>
        <v>0</v>
      </c>
      <c r="CI683" s="66" t="e">
        <f>VLOOKUP(A683,[1]DATA!$A$6:$AI$331,34,0)</f>
        <v>#N/A</v>
      </c>
      <c r="CJ683" s="67" t="e">
        <f>VLOOKUP(A683,[2]CHAMCONG!A$7:CI$333,79,0)</f>
        <v>#N/A</v>
      </c>
      <c r="CK683" s="68" t="e">
        <f t="shared" si="195"/>
        <v>#N/A</v>
      </c>
    </row>
    <row r="684" spans="1:89" x14ac:dyDescent="0.25">
      <c r="A684" s="69"/>
      <c r="B684" s="70"/>
      <c r="C684" s="77"/>
      <c r="D684" s="84"/>
      <c r="E684" s="69"/>
      <c r="F684" s="69"/>
      <c r="G684" s="73"/>
      <c r="H684" s="73"/>
      <c r="I684" s="75"/>
      <c r="J684" s="75"/>
      <c r="K684" s="73"/>
      <c r="L684" s="73"/>
      <c r="M684" s="73"/>
      <c r="N684" s="73"/>
      <c r="O684" s="75"/>
      <c r="P684" s="75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  <c r="BQ684" s="62">
        <f t="shared" si="179"/>
        <v>0</v>
      </c>
      <c r="BR684" s="62">
        <f t="shared" si="180"/>
        <v>0</v>
      </c>
      <c r="BS684" s="62">
        <f t="shared" si="181"/>
        <v>0</v>
      </c>
      <c r="BT684" s="62">
        <f t="shared" si="182"/>
        <v>0</v>
      </c>
      <c r="BU684" s="62">
        <f t="shared" si="183"/>
        <v>0</v>
      </c>
      <c r="BV684" s="62"/>
      <c r="BW684" s="62">
        <f t="shared" si="184"/>
        <v>0</v>
      </c>
      <c r="BX684" s="62">
        <f t="shared" si="185"/>
        <v>0</v>
      </c>
      <c r="BY684" s="62">
        <f t="shared" si="186"/>
        <v>0</v>
      </c>
      <c r="BZ684" s="63">
        <f t="shared" si="187"/>
        <v>0</v>
      </c>
      <c r="CA684" s="22">
        <f t="shared" si="188"/>
        <v>0</v>
      </c>
      <c r="CB684" s="23">
        <f t="shared" si="189"/>
        <v>0</v>
      </c>
      <c r="CC684" s="24">
        <f t="shared" si="190"/>
        <v>0</v>
      </c>
      <c r="CD684" s="64">
        <f t="shared" si="191"/>
        <v>-1</v>
      </c>
      <c r="CE684" s="30"/>
      <c r="CF684" s="64" t="e">
        <f t="shared" si="192"/>
        <v>#N/A</v>
      </c>
      <c r="CG684" s="65">
        <f t="shared" si="193"/>
        <v>1</v>
      </c>
      <c r="CH684" s="64">
        <f t="shared" si="194"/>
        <v>0</v>
      </c>
      <c r="CI684" s="66" t="e">
        <f>VLOOKUP(A684,[1]DATA!$A$6:$AI$331,34,0)</f>
        <v>#N/A</v>
      </c>
      <c r="CJ684" s="67" t="e">
        <f>VLOOKUP(A684,[2]CHAMCONG!A$7:CI$333,79,0)</f>
        <v>#N/A</v>
      </c>
      <c r="CK684" s="68" t="e">
        <f t="shared" si="195"/>
        <v>#N/A</v>
      </c>
    </row>
    <row r="685" spans="1:89" x14ac:dyDescent="0.25">
      <c r="A685" s="69"/>
      <c r="B685" s="70"/>
      <c r="C685" s="77"/>
      <c r="D685" s="84"/>
      <c r="E685" s="69"/>
      <c r="F685" s="69"/>
      <c r="G685" s="73"/>
      <c r="H685" s="73"/>
      <c r="I685" s="75"/>
      <c r="J685" s="75"/>
      <c r="K685" s="73"/>
      <c r="L685" s="73"/>
      <c r="M685" s="73"/>
      <c r="N685" s="73"/>
      <c r="O685" s="75"/>
      <c r="P685" s="75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73"/>
      <c r="BQ685" s="62">
        <f t="shared" si="179"/>
        <v>0</v>
      </c>
      <c r="BR685" s="62">
        <f t="shared" si="180"/>
        <v>0</v>
      </c>
      <c r="BS685" s="62">
        <f t="shared" si="181"/>
        <v>0</v>
      </c>
      <c r="BT685" s="62">
        <f t="shared" si="182"/>
        <v>0</v>
      </c>
      <c r="BU685" s="62">
        <f t="shared" si="183"/>
        <v>0</v>
      </c>
      <c r="BV685" s="62"/>
      <c r="BW685" s="62">
        <f t="shared" si="184"/>
        <v>0</v>
      </c>
      <c r="BX685" s="62">
        <f t="shared" si="185"/>
        <v>0</v>
      </c>
      <c r="BY685" s="62">
        <f t="shared" si="186"/>
        <v>0</v>
      </c>
      <c r="BZ685" s="63">
        <f t="shared" si="187"/>
        <v>0</v>
      </c>
      <c r="CA685" s="22">
        <f t="shared" si="188"/>
        <v>0</v>
      </c>
      <c r="CB685" s="23">
        <f t="shared" si="189"/>
        <v>0</v>
      </c>
      <c r="CC685" s="24">
        <f t="shared" si="190"/>
        <v>0</v>
      </c>
      <c r="CD685" s="64">
        <f t="shared" si="191"/>
        <v>-1</v>
      </c>
      <c r="CE685" s="30"/>
      <c r="CF685" s="64" t="e">
        <f t="shared" si="192"/>
        <v>#N/A</v>
      </c>
      <c r="CG685" s="65">
        <f t="shared" si="193"/>
        <v>1</v>
      </c>
      <c r="CH685" s="64">
        <f t="shared" si="194"/>
        <v>0</v>
      </c>
      <c r="CI685" s="66" t="e">
        <f>VLOOKUP(A685,[1]DATA!$A$6:$AI$331,34,0)</f>
        <v>#N/A</v>
      </c>
      <c r="CJ685" s="67" t="e">
        <f>VLOOKUP(A685,[2]CHAMCONG!A$7:CI$333,79,0)</f>
        <v>#N/A</v>
      </c>
      <c r="CK685" s="68" t="e">
        <f t="shared" si="195"/>
        <v>#N/A</v>
      </c>
    </row>
    <row r="686" spans="1:89" x14ac:dyDescent="0.25">
      <c r="A686" s="69"/>
      <c r="B686" s="70"/>
      <c r="C686" s="77"/>
      <c r="D686" s="84"/>
      <c r="E686" s="69"/>
      <c r="F686" s="69"/>
      <c r="G686" s="73"/>
      <c r="H686" s="73"/>
      <c r="I686" s="75"/>
      <c r="J686" s="75"/>
      <c r="K686" s="73"/>
      <c r="L686" s="73"/>
      <c r="M686" s="73"/>
      <c r="N686" s="73"/>
      <c r="O686" s="75"/>
      <c r="P686" s="75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73"/>
      <c r="BQ686" s="62">
        <f t="shared" si="179"/>
        <v>0</v>
      </c>
      <c r="BR686" s="62">
        <f t="shared" si="180"/>
        <v>0</v>
      </c>
      <c r="BS686" s="62">
        <f t="shared" si="181"/>
        <v>0</v>
      </c>
      <c r="BT686" s="62">
        <f t="shared" si="182"/>
        <v>0</v>
      </c>
      <c r="BU686" s="62">
        <f t="shared" si="183"/>
        <v>0</v>
      </c>
      <c r="BV686" s="62"/>
      <c r="BW686" s="62">
        <f t="shared" si="184"/>
        <v>0</v>
      </c>
      <c r="BX686" s="62">
        <f t="shared" si="185"/>
        <v>0</v>
      </c>
      <c r="BY686" s="62">
        <f t="shared" si="186"/>
        <v>0</v>
      </c>
      <c r="BZ686" s="63">
        <f t="shared" si="187"/>
        <v>0</v>
      </c>
      <c r="CA686" s="22">
        <f t="shared" si="188"/>
        <v>0</v>
      </c>
      <c r="CB686" s="23">
        <f t="shared" si="189"/>
        <v>0</v>
      </c>
      <c r="CC686" s="24">
        <f t="shared" si="190"/>
        <v>0</v>
      </c>
      <c r="CD686" s="64">
        <f t="shared" si="191"/>
        <v>-1</v>
      </c>
      <c r="CE686" s="30"/>
      <c r="CF686" s="64" t="e">
        <f t="shared" si="192"/>
        <v>#N/A</v>
      </c>
      <c r="CG686" s="65">
        <f t="shared" si="193"/>
        <v>1</v>
      </c>
      <c r="CH686" s="64">
        <f t="shared" si="194"/>
        <v>0</v>
      </c>
      <c r="CI686" s="66" t="e">
        <f>VLOOKUP(A686,[1]DATA!$A$6:$AI$331,34,0)</f>
        <v>#N/A</v>
      </c>
      <c r="CJ686" s="67" t="e">
        <f>VLOOKUP(A686,[2]CHAMCONG!A$7:CI$333,79,0)</f>
        <v>#N/A</v>
      </c>
      <c r="CK686" s="68" t="e">
        <f t="shared" si="195"/>
        <v>#N/A</v>
      </c>
    </row>
    <row r="687" spans="1:89" x14ac:dyDescent="0.25">
      <c r="A687" s="69"/>
      <c r="B687" s="70"/>
      <c r="C687" s="77"/>
      <c r="D687" s="84"/>
      <c r="E687" s="69"/>
      <c r="F687" s="69"/>
      <c r="G687" s="73"/>
      <c r="H687" s="73"/>
      <c r="I687" s="75"/>
      <c r="J687" s="75"/>
      <c r="K687" s="73"/>
      <c r="L687" s="73"/>
      <c r="M687" s="73"/>
      <c r="N687" s="73"/>
      <c r="O687" s="75"/>
      <c r="P687" s="75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  <c r="BQ687" s="62">
        <f t="shared" si="179"/>
        <v>0</v>
      </c>
      <c r="BR687" s="62">
        <f t="shared" si="180"/>
        <v>0</v>
      </c>
      <c r="BS687" s="62">
        <f t="shared" si="181"/>
        <v>0</v>
      </c>
      <c r="BT687" s="62">
        <f t="shared" si="182"/>
        <v>0</v>
      </c>
      <c r="BU687" s="62">
        <f t="shared" si="183"/>
        <v>0</v>
      </c>
      <c r="BV687" s="62"/>
      <c r="BW687" s="62">
        <f t="shared" si="184"/>
        <v>0</v>
      </c>
      <c r="BX687" s="62">
        <f t="shared" si="185"/>
        <v>0</v>
      </c>
      <c r="BY687" s="62">
        <f t="shared" si="186"/>
        <v>0</v>
      </c>
      <c r="BZ687" s="63">
        <f t="shared" si="187"/>
        <v>0</v>
      </c>
      <c r="CA687" s="22">
        <f t="shared" si="188"/>
        <v>0</v>
      </c>
      <c r="CB687" s="23">
        <f t="shared" si="189"/>
        <v>0</v>
      </c>
      <c r="CC687" s="24">
        <f t="shared" si="190"/>
        <v>0</v>
      </c>
      <c r="CD687" s="64">
        <f t="shared" si="191"/>
        <v>-1</v>
      </c>
      <c r="CE687" s="30"/>
      <c r="CF687" s="64" t="e">
        <f t="shared" si="192"/>
        <v>#N/A</v>
      </c>
      <c r="CG687" s="65">
        <f t="shared" si="193"/>
        <v>1</v>
      </c>
      <c r="CH687" s="64">
        <f t="shared" si="194"/>
        <v>0</v>
      </c>
      <c r="CI687" s="66" t="e">
        <f>VLOOKUP(A687,[1]DATA!$A$6:$AI$331,34,0)</f>
        <v>#N/A</v>
      </c>
      <c r="CJ687" s="67" t="e">
        <f>VLOOKUP(A687,[2]CHAMCONG!A$7:CI$333,79,0)</f>
        <v>#N/A</v>
      </c>
      <c r="CK687" s="68" t="e">
        <f t="shared" si="195"/>
        <v>#N/A</v>
      </c>
    </row>
    <row r="688" spans="1:89" x14ac:dyDescent="0.25">
      <c r="A688" s="69"/>
      <c r="B688" s="70"/>
      <c r="C688" s="77"/>
      <c r="D688" s="84"/>
      <c r="E688" s="69"/>
      <c r="F688" s="69"/>
      <c r="G688" s="73"/>
      <c r="H688" s="73"/>
      <c r="I688" s="75"/>
      <c r="J688" s="75"/>
      <c r="K688" s="73"/>
      <c r="L688" s="73"/>
      <c r="M688" s="73"/>
      <c r="N688" s="73"/>
      <c r="O688" s="75"/>
      <c r="P688" s="75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  <c r="BQ688" s="62">
        <f t="shared" si="179"/>
        <v>0</v>
      </c>
      <c r="BR688" s="62">
        <f t="shared" si="180"/>
        <v>0</v>
      </c>
      <c r="BS688" s="62">
        <f t="shared" si="181"/>
        <v>0</v>
      </c>
      <c r="BT688" s="62">
        <f t="shared" si="182"/>
        <v>0</v>
      </c>
      <c r="BU688" s="62">
        <f t="shared" si="183"/>
        <v>0</v>
      </c>
      <c r="BV688" s="62"/>
      <c r="BW688" s="62">
        <f t="shared" si="184"/>
        <v>0</v>
      </c>
      <c r="BX688" s="62">
        <f t="shared" si="185"/>
        <v>0</v>
      </c>
      <c r="BY688" s="62">
        <f t="shared" si="186"/>
        <v>0</v>
      </c>
      <c r="BZ688" s="63">
        <f t="shared" si="187"/>
        <v>0</v>
      </c>
      <c r="CA688" s="22">
        <f t="shared" si="188"/>
        <v>0</v>
      </c>
      <c r="CB688" s="23">
        <f t="shared" si="189"/>
        <v>0</v>
      </c>
      <c r="CC688" s="24">
        <f t="shared" si="190"/>
        <v>0</v>
      </c>
      <c r="CD688" s="64">
        <f t="shared" si="191"/>
        <v>-1</v>
      </c>
      <c r="CE688" s="30"/>
      <c r="CF688" s="64" t="e">
        <f t="shared" si="192"/>
        <v>#N/A</v>
      </c>
      <c r="CG688" s="65">
        <f t="shared" si="193"/>
        <v>1</v>
      </c>
      <c r="CH688" s="64">
        <f t="shared" si="194"/>
        <v>0</v>
      </c>
      <c r="CI688" s="66" t="e">
        <f>VLOOKUP(A688,[1]DATA!$A$6:$AI$331,34,0)</f>
        <v>#N/A</v>
      </c>
      <c r="CJ688" s="67" t="e">
        <f>VLOOKUP(A688,[2]CHAMCONG!A$7:CI$333,79,0)</f>
        <v>#N/A</v>
      </c>
      <c r="CK688" s="68" t="e">
        <f t="shared" si="195"/>
        <v>#N/A</v>
      </c>
    </row>
    <row r="689" spans="1:89" x14ac:dyDescent="0.25">
      <c r="A689" s="69"/>
      <c r="B689" s="70"/>
      <c r="C689" s="77"/>
      <c r="D689" s="84"/>
      <c r="E689" s="69"/>
      <c r="F689" s="69"/>
      <c r="G689" s="73"/>
      <c r="H689" s="73"/>
      <c r="I689" s="75"/>
      <c r="J689" s="75"/>
      <c r="K689" s="73"/>
      <c r="L689" s="73"/>
      <c r="M689" s="73"/>
      <c r="N689" s="73"/>
      <c r="O689" s="75"/>
      <c r="P689" s="75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73"/>
      <c r="BQ689" s="62">
        <f t="shared" si="179"/>
        <v>0</v>
      </c>
      <c r="BR689" s="62">
        <f t="shared" si="180"/>
        <v>0</v>
      </c>
      <c r="BS689" s="62">
        <f t="shared" si="181"/>
        <v>0</v>
      </c>
      <c r="BT689" s="62">
        <f t="shared" si="182"/>
        <v>0</v>
      </c>
      <c r="BU689" s="62">
        <f t="shared" si="183"/>
        <v>0</v>
      </c>
      <c r="BV689" s="62"/>
      <c r="BW689" s="62">
        <f t="shared" si="184"/>
        <v>0</v>
      </c>
      <c r="BX689" s="62">
        <f t="shared" si="185"/>
        <v>0</v>
      </c>
      <c r="BY689" s="62">
        <f t="shared" si="186"/>
        <v>0</v>
      </c>
      <c r="BZ689" s="63">
        <f t="shared" si="187"/>
        <v>0</v>
      </c>
      <c r="CA689" s="22">
        <f t="shared" si="188"/>
        <v>0</v>
      </c>
      <c r="CB689" s="23">
        <f t="shared" si="189"/>
        <v>0</v>
      </c>
      <c r="CC689" s="24">
        <f t="shared" si="190"/>
        <v>0</v>
      </c>
      <c r="CD689" s="64">
        <f t="shared" si="191"/>
        <v>-1</v>
      </c>
      <c r="CE689" s="30"/>
      <c r="CF689" s="64" t="e">
        <f t="shared" si="192"/>
        <v>#N/A</v>
      </c>
      <c r="CG689" s="65">
        <f t="shared" si="193"/>
        <v>1</v>
      </c>
      <c r="CH689" s="64">
        <f t="shared" si="194"/>
        <v>0</v>
      </c>
      <c r="CI689" s="66" t="e">
        <f>VLOOKUP(A689,[1]DATA!$A$6:$AI$331,34,0)</f>
        <v>#N/A</v>
      </c>
      <c r="CJ689" s="67" t="e">
        <f>VLOOKUP(A689,[2]CHAMCONG!A$7:CI$333,79,0)</f>
        <v>#N/A</v>
      </c>
      <c r="CK689" s="68" t="e">
        <f t="shared" si="195"/>
        <v>#N/A</v>
      </c>
    </row>
    <row r="690" spans="1:89" x14ac:dyDescent="0.25">
      <c r="A690" s="69"/>
      <c r="B690" s="70"/>
      <c r="C690" s="77"/>
      <c r="D690" s="84"/>
      <c r="E690" s="69"/>
      <c r="F690" s="69"/>
      <c r="G690" s="73"/>
      <c r="H690" s="73"/>
      <c r="I690" s="75"/>
      <c r="J690" s="75"/>
      <c r="K690" s="73"/>
      <c r="L690" s="73"/>
      <c r="M690" s="73"/>
      <c r="N690" s="73"/>
      <c r="O690" s="75"/>
      <c r="P690" s="75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  <c r="BQ690" s="62">
        <f t="shared" si="179"/>
        <v>0</v>
      </c>
      <c r="BR690" s="62">
        <f t="shared" si="180"/>
        <v>0</v>
      </c>
      <c r="BS690" s="62">
        <f t="shared" si="181"/>
        <v>0</v>
      </c>
      <c r="BT690" s="62">
        <f t="shared" si="182"/>
        <v>0</v>
      </c>
      <c r="BU690" s="62">
        <f t="shared" si="183"/>
        <v>0</v>
      </c>
      <c r="BV690" s="62"/>
      <c r="BW690" s="62">
        <f t="shared" si="184"/>
        <v>0</v>
      </c>
      <c r="BX690" s="62">
        <f t="shared" si="185"/>
        <v>0</v>
      </c>
      <c r="BY690" s="62">
        <f t="shared" si="186"/>
        <v>0</v>
      </c>
      <c r="BZ690" s="63">
        <f t="shared" si="187"/>
        <v>0</v>
      </c>
      <c r="CA690" s="22">
        <f t="shared" si="188"/>
        <v>0</v>
      </c>
      <c r="CB690" s="23">
        <f t="shared" si="189"/>
        <v>0</v>
      </c>
      <c r="CC690" s="24">
        <f t="shared" si="190"/>
        <v>0</v>
      </c>
      <c r="CD690" s="64">
        <f t="shared" si="191"/>
        <v>-1</v>
      </c>
      <c r="CE690" s="30"/>
      <c r="CF690" s="64" t="e">
        <f t="shared" si="192"/>
        <v>#N/A</v>
      </c>
      <c r="CG690" s="65">
        <f t="shared" si="193"/>
        <v>1</v>
      </c>
      <c r="CH690" s="64">
        <f t="shared" si="194"/>
        <v>0</v>
      </c>
      <c r="CI690" s="66" t="e">
        <f>VLOOKUP(A690,[1]DATA!$A$6:$AI$331,34,0)</f>
        <v>#N/A</v>
      </c>
      <c r="CJ690" s="67" t="e">
        <f>VLOOKUP(A690,[2]CHAMCONG!A$7:CI$333,79,0)</f>
        <v>#N/A</v>
      </c>
      <c r="CK690" s="68" t="e">
        <f t="shared" si="195"/>
        <v>#N/A</v>
      </c>
    </row>
    <row r="691" spans="1:89" x14ac:dyDescent="0.25">
      <c r="A691" s="69"/>
      <c r="B691" s="70"/>
      <c r="C691" s="77"/>
      <c r="D691" s="84"/>
      <c r="E691" s="69"/>
      <c r="F691" s="69"/>
      <c r="G691" s="73"/>
      <c r="H691" s="73"/>
      <c r="I691" s="75"/>
      <c r="J691" s="75"/>
      <c r="K691" s="73"/>
      <c r="L691" s="73"/>
      <c r="M691" s="73"/>
      <c r="N691" s="73"/>
      <c r="O691" s="75"/>
      <c r="P691" s="75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  <c r="BQ691" s="62">
        <f t="shared" si="179"/>
        <v>0</v>
      </c>
      <c r="BR691" s="62">
        <f t="shared" si="180"/>
        <v>0</v>
      </c>
      <c r="BS691" s="62">
        <f t="shared" si="181"/>
        <v>0</v>
      </c>
      <c r="BT691" s="62">
        <f t="shared" si="182"/>
        <v>0</v>
      </c>
      <c r="BU691" s="62">
        <f t="shared" si="183"/>
        <v>0</v>
      </c>
      <c r="BV691" s="62"/>
      <c r="BW691" s="62">
        <f t="shared" si="184"/>
        <v>0</v>
      </c>
      <c r="BX691" s="62">
        <f t="shared" si="185"/>
        <v>0</v>
      </c>
      <c r="BY691" s="62">
        <f t="shared" si="186"/>
        <v>0</v>
      </c>
      <c r="BZ691" s="63">
        <f t="shared" si="187"/>
        <v>0</v>
      </c>
      <c r="CA691" s="22">
        <f t="shared" si="188"/>
        <v>0</v>
      </c>
      <c r="CB691" s="23">
        <f t="shared" si="189"/>
        <v>0</v>
      </c>
      <c r="CC691" s="24">
        <f t="shared" si="190"/>
        <v>0</v>
      </c>
      <c r="CD691" s="64">
        <f t="shared" si="191"/>
        <v>-1</v>
      </c>
      <c r="CE691" s="30"/>
      <c r="CF691" s="64" t="e">
        <f t="shared" si="192"/>
        <v>#N/A</v>
      </c>
      <c r="CG691" s="65">
        <f t="shared" si="193"/>
        <v>1</v>
      </c>
      <c r="CH691" s="64">
        <f t="shared" si="194"/>
        <v>0</v>
      </c>
      <c r="CI691" s="66" t="e">
        <f>VLOOKUP(A691,[1]DATA!$A$6:$AI$331,34,0)</f>
        <v>#N/A</v>
      </c>
      <c r="CJ691" s="67" t="e">
        <f>VLOOKUP(A691,[2]CHAMCONG!A$7:CI$333,79,0)</f>
        <v>#N/A</v>
      </c>
      <c r="CK691" s="68" t="e">
        <f t="shared" si="195"/>
        <v>#N/A</v>
      </c>
    </row>
    <row r="692" spans="1:89" x14ac:dyDescent="0.25">
      <c r="A692" s="69"/>
      <c r="B692" s="70"/>
      <c r="C692" s="77"/>
      <c r="D692" s="84"/>
      <c r="E692" s="69"/>
      <c r="F692" s="69"/>
      <c r="G692" s="73"/>
      <c r="H692" s="73"/>
      <c r="I692" s="75"/>
      <c r="J692" s="75"/>
      <c r="K692" s="73"/>
      <c r="L692" s="73"/>
      <c r="M692" s="73"/>
      <c r="N692" s="73"/>
      <c r="O692" s="75"/>
      <c r="P692" s="75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  <c r="BQ692" s="62">
        <f t="shared" si="179"/>
        <v>0</v>
      </c>
      <c r="BR692" s="62">
        <f t="shared" si="180"/>
        <v>0</v>
      </c>
      <c r="BS692" s="62">
        <f t="shared" si="181"/>
        <v>0</v>
      </c>
      <c r="BT692" s="62">
        <f t="shared" si="182"/>
        <v>0</v>
      </c>
      <c r="BU692" s="62">
        <f t="shared" si="183"/>
        <v>0</v>
      </c>
      <c r="BV692" s="62"/>
      <c r="BW692" s="62">
        <f t="shared" si="184"/>
        <v>0</v>
      </c>
      <c r="BX692" s="62">
        <f t="shared" si="185"/>
        <v>0</v>
      </c>
      <c r="BY692" s="62">
        <f t="shared" si="186"/>
        <v>0</v>
      </c>
      <c r="BZ692" s="63">
        <f t="shared" si="187"/>
        <v>0</v>
      </c>
      <c r="CA692" s="22">
        <f t="shared" si="188"/>
        <v>0</v>
      </c>
      <c r="CB692" s="23">
        <f t="shared" si="189"/>
        <v>0</v>
      </c>
      <c r="CC692" s="24">
        <f t="shared" si="190"/>
        <v>0</v>
      </c>
      <c r="CD692" s="64">
        <f t="shared" si="191"/>
        <v>-1</v>
      </c>
      <c r="CE692" s="30"/>
      <c r="CF692" s="64" t="e">
        <f t="shared" si="192"/>
        <v>#N/A</v>
      </c>
      <c r="CG692" s="65">
        <f t="shared" si="193"/>
        <v>1</v>
      </c>
      <c r="CH692" s="64">
        <f t="shared" si="194"/>
        <v>0</v>
      </c>
      <c r="CI692" s="66" t="e">
        <f>VLOOKUP(A692,[1]DATA!$A$6:$AI$331,34,0)</f>
        <v>#N/A</v>
      </c>
      <c r="CJ692" s="67" t="e">
        <f>VLOOKUP(A692,[2]CHAMCONG!A$7:CI$333,79,0)</f>
        <v>#N/A</v>
      </c>
      <c r="CK692" s="68" t="e">
        <f t="shared" si="195"/>
        <v>#N/A</v>
      </c>
    </row>
    <row r="693" spans="1:89" x14ac:dyDescent="0.25">
      <c r="A693" s="69"/>
      <c r="B693" s="70"/>
      <c r="C693" s="77"/>
      <c r="D693" s="84"/>
      <c r="E693" s="69"/>
      <c r="F693" s="69"/>
      <c r="G693" s="73"/>
      <c r="H693" s="73"/>
      <c r="I693" s="75"/>
      <c r="J693" s="75"/>
      <c r="K693" s="73"/>
      <c r="L693" s="73"/>
      <c r="M693" s="73"/>
      <c r="N693" s="73"/>
      <c r="O693" s="75"/>
      <c r="P693" s="75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  <c r="BQ693" s="62">
        <f t="shared" si="179"/>
        <v>0</v>
      </c>
      <c r="BR693" s="62">
        <f t="shared" si="180"/>
        <v>0</v>
      </c>
      <c r="BS693" s="62">
        <f t="shared" si="181"/>
        <v>0</v>
      </c>
      <c r="BT693" s="62">
        <f t="shared" si="182"/>
        <v>0</v>
      </c>
      <c r="BU693" s="62">
        <f t="shared" si="183"/>
        <v>0</v>
      </c>
      <c r="BV693" s="62"/>
      <c r="BW693" s="62">
        <f t="shared" si="184"/>
        <v>0</v>
      </c>
      <c r="BX693" s="62">
        <f t="shared" si="185"/>
        <v>0</v>
      </c>
      <c r="BY693" s="62">
        <f t="shared" si="186"/>
        <v>0</v>
      </c>
      <c r="BZ693" s="63">
        <f t="shared" si="187"/>
        <v>0</v>
      </c>
      <c r="CA693" s="22">
        <f t="shared" si="188"/>
        <v>0</v>
      </c>
      <c r="CB693" s="23">
        <f t="shared" si="189"/>
        <v>0</v>
      </c>
      <c r="CC693" s="24">
        <f t="shared" si="190"/>
        <v>0</v>
      </c>
      <c r="CD693" s="64">
        <f t="shared" si="191"/>
        <v>-1</v>
      </c>
      <c r="CE693" s="30"/>
      <c r="CF693" s="64" t="e">
        <f t="shared" si="192"/>
        <v>#N/A</v>
      </c>
      <c r="CG693" s="65">
        <f t="shared" si="193"/>
        <v>1</v>
      </c>
      <c r="CH693" s="64">
        <f t="shared" si="194"/>
        <v>0</v>
      </c>
      <c r="CI693" s="66" t="e">
        <f>VLOOKUP(A693,[1]DATA!$A$6:$AI$331,34,0)</f>
        <v>#N/A</v>
      </c>
      <c r="CJ693" s="67" t="e">
        <f>VLOOKUP(A693,[2]CHAMCONG!A$7:CI$333,79,0)</f>
        <v>#N/A</v>
      </c>
      <c r="CK693" s="68" t="e">
        <f t="shared" si="195"/>
        <v>#N/A</v>
      </c>
    </row>
    <row r="694" spans="1:89" x14ac:dyDescent="0.25">
      <c r="A694" s="69"/>
      <c r="B694" s="70"/>
      <c r="C694" s="77"/>
      <c r="D694" s="84"/>
      <c r="E694" s="69"/>
      <c r="F694" s="69"/>
      <c r="G694" s="73"/>
      <c r="H694" s="73"/>
      <c r="I694" s="75"/>
      <c r="J694" s="75"/>
      <c r="K694" s="73"/>
      <c r="L694" s="73"/>
      <c r="M694" s="73"/>
      <c r="N694" s="73"/>
      <c r="O694" s="75"/>
      <c r="P694" s="75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  <c r="BQ694" s="62">
        <f t="shared" si="179"/>
        <v>0</v>
      </c>
      <c r="BR694" s="62">
        <f t="shared" si="180"/>
        <v>0</v>
      </c>
      <c r="BS694" s="62">
        <f t="shared" si="181"/>
        <v>0</v>
      </c>
      <c r="BT694" s="62">
        <f t="shared" si="182"/>
        <v>0</v>
      </c>
      <c r="BU694" s="62">
        <f t="shared" si="183"/>
        <v>0</v>
      </c>
      <c r="BV694" s="62"/>
      <c r="BW694" s="62">
        <f t="shared" si="184"/>
        <v>0</v>
      </c>
      <c r="BX694" s="62">
        <f t="shared" si="185"/>
        <v>0</v>
      </c>
      <c r="BY694" s="62">
        <f t="shared" si="186"/>
        <v>0</v>
      </c>
      <c r="BZ694" s="63">
        <f t="shared" si="187"/>
        <v>0</v>
      </c>
      <c r="CA694" s="22">
        <f t="shared" si="188"/>
        <v>0</v>
      </c>
      <c r="CB694" s="23">
        <f t="shared" si="189"/>
        <v>0</v>
      </c>
      <c r="CC694" s="24">
        <f t="shared" si="190"/>
        <v>0</v>
      </c>
      <c r="CD694" s="64">
        <f t="shared" si="191"/>
        <v>-1</v>
      </c>
      <c r="CE694" s="30"/>
      <c r="CF694" s="64" t="e">
        <f t="shared" si="192"/>
        <v>#N/A</v>
      </c>
      <c r="CG694" s="65">
        <f t="shared" si="193"/>
        <v>1</v>
      </c>
      <c r="CH694" s="64">
        <f t="shared" si="194"/>
        <v>0</v>
      </c>
      <c r="CI694" s="66" t="e">
        <f>VLOOKUP(A694,[1]DATA!$A$6:$AI$331,34,0)</f>
        <v>#N/A</v>
      </c>
      <c r="CJ694" s="67" t="e">
        <f>VLOOKUP(A694,[2]CHAMCONG!A$7:CI$333,79,0)</f>
        <v>#N/A</v>
      </c>
      <c r="CK694" s="68" t="e">
        <f t="shared" si="195"/>
        <v>#N/A</v>
      </c>
    </row>
    <row r="695" spans="1:89" x14ac:dyDescent="0.25">
      <c r="A695" s="69"/>
      <c r="B695" s="70"/>
      <c r="C695" s="77"/>
      <c r="D695" s="84"/>
      <c r="E695" s="69"/>
      <c r="F695" s="69"/>
      <c r="G695" s="73"/>
      <c r="H695" s="73"/>
      <c r="I695" s="75"/>
      <c r="J695" s="75"/>
      <c r="K695" s="73"/>
      <c r="L695" s="73"/>
      <c r="M695" s="73"/>
      <c r="N695" s="73"/>
      <c r="O695" s="75"/>
      <c r="P695" s="75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  <c r="BQ695" s="62">
        <f t="shared" si="179"/>
        <v>0</v>
      </c>
      <c r="BR695" s="62">
        <f t="shared" si="180"/>
        <v>0</v>
      </c>
      <c r="BS695" s="62">
        <f t="shared" si="181"/>
        <v>0</v>
      </c>
      <c r="BT695" s="62">
        <f t="shared" si="182"/>
        <v>0</v>
      </c>
      <c r="BU695" s="62">
        <f t="shared" si="183"/>
        <v>0</v>
      </c>
      <c r="BV695" s="62"/>
      <c r="BW695" s="62">
        <f t="shared" si="184"/>
        <v>0</v>
      </c>
      <c r="BX695" s="62">
        <f t="shared" si="185"/>
        <v>0</v>
      </c>
      <c r="BY695" s="62">
        <f t="shared" si="186"/>
        <v>0</v>
      </c>
      <c r="BZ695" s="63">
        <f t="shared" si="187"/>
        <v>0</v>
      </c>
      <c r="CA695" s="22">
        <f t="shared" si="188"/>
        <v>0</v>
      </c>
      <c r="CB695" s="23">
        <f t="shared" si="189"/>
        <v>0</v>
      </c>
      <c r="CC695" s="24">
        <f t="shared" si="190"/>
        <v>0</v>
      </c>
      <c r="CD695" s="64">
        <f t="shared" si="191"/>
        <v>-1</v>
      </c>
      <c r="CE695" s="30"/>
      <c r="CF695" s="64" t="e">
        <f t="shared" si="192"/>
        <v>#N/A</v>
      </c>
      <c r="CG695" s="65">
        <f t="shared" si="193"/>
        <v>1</v>
      </c>
      <c r="CH695" s="64">
        <f t="shared" si="194"/>
        <v>0</v>
      </c>
      <c r="CI695" s="66" t="e">
        <f>VLOOKUP(A695,[1]DATA!$A$6:$AI$331,34,0)</f>
        <v>#N/A</v>
      </c>
      <c r="CJ695" s="67" t="e">
        <f>VLOOKUP(A695,[2]CHAMCONG!A$7:CI$333,79,0)</f>
        <v>#N/A</v>
      </c>
      <c r="CK695" s="68" t="e">
        <f t="shared" si="195"/>
        <v>#N/A</v>
      </c>
    </row>
    <row r="696" spans="1:89" x14ac:dyDescent="0.25">
      <c r="A696" s="69"/>
      <c r="B696" s="70"/>
      <c r="C696" s="77"/>
      <c r="D696" s="84"/>
      <c r="E696" s="69"/>
      <c r="F696" s="69"/>
      <c r="G696" s="73"/>
      <c r="H696" s="73"/>
      <c r="I696" s="75"/>
      <c r="J696" s="75"/>
      <c r="K696" s="73"/>
      <c r="L696" s="73"/>
      <c r="M696" s="73"/>
      <c r="N696" s="73"/>
      <c r="O696" s="75"/>
      <c r="P696" s="75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  <c r="BQ696" s="62">
        <f t="shared" si="179"/>
        <v>0</v>
      </c>
      <c r="BR696" s="62">
        <f t="shared" si="180"/>
        <v>0</v>
      </c>
      <c r="BS696" s="62">
        <f t="shared" si="181"/>
        <v>0</v>
      </c>
      <c r="BT696" s="62">
        <f t="shared" si="182"/>
        <v>0</v>
      </c>
      <c r="BU696" s="62">
        <f t="shared" si="183"/>
        <v>0</v>
      </c>
      <c r="BV696" s="62"/>
      <c r="BW696" s="62">
        <f t="shared" si="184"/>
        <v>0</v>
      </c>
      <c r="BX696" s="62">
        <f t="shared" si="185"/>
        <v>0</v>
      </c>
      <c r="BY696" s="62">
        <f t="shared" si="186"/>
        <v>0</v>
      </c>
      <c r="BZ696" s="63">
        <f t="shared" si="187"/>
        <v>0</v>
      </c>
      <c r="CA696" s="22">
        <f t="shared" si="188"/>
        <v>0</v>
      </c>
      <c r="CB696" s="23">
        <f t="shared" si="189"/>
        <v>0</v>
      </c>
      <c r="CC696" s="24">
        <f t="shared" si="190"/>
        <v>0</v>
      </c>
      <c r="CD696" s="64">
        <f t="shared" si="191"/>
        <v>-1</v>
      </c>
      <c r="CE696" s="30"/>
      <c r="CF696" s="64" t="e">
        <f t="shared" si="192"/>
        <v>#N/A</v>
      </c>
      <c r="CG696" s="65">
        <f t="shared" si="193"/>
        <v>1</v>
      </c>
      <c r="CH696" s="64">
        <f t="shared" si="194"/>
        <v>0</v>
      </c>
      <c r="CI696" s="66" t="e">
        <f>VLOOKUP(A696,[1]DATA!$A$6:$AI$331,34,0)</f>
        <v>#N/A</v>
      </c>
      <c r="CJ696" s="67" t="e">
        <f>VLOOKUP(A696,[2]CHAMCONG!A$7:CI$333,79,0)</f>
        <v>#N/A</v>
      </c>
      <c r="CK696" s="68" t="e">
        <f t="shared" si="195"/>
        <v>#N/A</v>
      </c>
    </row>
    <row r="697" spans="1:89" x14ac:dyDescent="0.25">
      <c r="A697" s="69"/>
      <c r="B697" s="70"/>
      <c r="C697" s="77"/>
      <c r="D697" s="84"/>
      <c r="E697" s="69"/>
      <c r="F697" s="69"/>
      <c r="G697" s="73"/>
      <c r="H697" s="73"/>
      <c r="I697" s="75"/>
      <c r="J697" s="75"/>
      <c r="K697" s="73"/>
      <c r="L697" s="73"/>
      <c r="M697" s="73"/>
      <c r="N697" s="73"/>
      <c r="O697" s="75"/>
      <c r="P697" s="75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  <c r="BQ697" s="62">
        <f t="shared" si="179"/>
        <v>0</v>
      </c>
      <c r="BR697" s="62">
        <f t="shared" si="180"/>
        <v>0</v>
      </c>
      <c r="BS697" s="62">
        <f t="shared" si="181"/>
        <v>0</v>
      </c>
      <c r="BT697" s="62">
        <f t="shared" si="182"/>
        <v>0</v>
      </c>
      <c r="BU697" s="62">
        <f t="shared" si="183"/>
        <v>0</v>
      </c>
      <c r="BV697" s="62"/>
      <c r="BW697" s="62">
        <f t="shared" si="184"/>
        <v>0</v>
      </c>
      <c r="BX697" s="62">
        <f t="shared" si="185"/>
        <v>0</v>
      </c>
      <c r="BY697" s="62">
        <f t="shared" si="186"/>
        <v>0</v>
      </c>
      <c r="BZ697" s="63">
        <f t="shared" si="187"/>
        <v>0</v>
      </c>
      <c r="CA697" s="22">
        <f t="shared" si="188"/>
        <v>0</v>
      </c>
      <c r="CB697" s="23">
        <f t="shared" si="189"/>
        <v>0</v>
      </c>
      <c r="CC697" s="24">
        <f t="shared" si="190"/>
        <v>0</v>
      </c>
      <c r="CD697" s="64">
        <f t="shared" si="191"/>
        <v>-1</v>
      </c>
      <c r="CE697" s="30"/>
      <c r="CF697" s="64" t="e">
        <f t="shared" si="192"/>
        <v>#N/A</v>
      </c>
      <c r="CG697" s="65">
        <f t="shared" si="193"/>
        <v>1</v>
      </c>
      <c r="CH697" s="64">
        <f t="shared" si="194"/>
        <v>0</v>
      </c>
      <c r="CI697" s="66" t="e">
        <f>VLOOKUP(A697,[1]DATA!$A$6:$AI$331,34,0)</f>
        <v>#N/A</v>
      </c>
      <c r="CJ697" s="67" t="e">
        <f>VLOOKUP(A697,[2]CHAMCONG!A$7:CI$333,79,0)</f>
        <v>#N/A</v>
      </c>
      <c r="CK697" s="68" t="e">
        <f t="shared" si="195"/>
        <v>#N/A</v>
      </c>
    </row>
    <row r="698" spans="1:89" x14ac:dyDescent="0.25">
      <c r="A698" s="69"/>
      <c r="B698" s="70"/>
      <c r="C698" s="77"/>
      <c r="D698" s="84"/>
      <c r="E698" s="69"/>
      <c r="F698" s="69"/>
      <c r="G698" s="73"/>
      <c r="H698" s="73"/>
      <c r="I698" s="75"/>
      <c r="J698" s="75"/>
      <c r="K698" s="73"/>
      <c r="L698" s="73"/>
      <c r="M698" s="73"/>
      <c r="N698" s="73"/>
      <c r="O698" s="75"/>
      <c r="P698" s="75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  <c r="BQ698" s="62">
        <f t="shared" si="179"/>
        <v>0</v>
      </c>
      <c r="BR698" s="62">
        <f t="shared" si="180"/>
        <v>0</v>
      </c>
      <c r="BS698" s="62">
        <f t="shared" si="181"/>
        <v>0</v>
      </c>
      <c r="BT698" s="62">
        <f t="shared" si="182"/>
        <v>0</v>
      </c>
      <c r="BU698" s="62">
        <f t="shared" si="183"/>
        <v>0</v>
      </c>
      <c r="BV698" s="62"/>
      <c r="BW698" s="62">
        <f t="shared" si="184"/>
        <v>0</v>
      </c>
      <c r="BX698" s="62">
        <f t="shared" si="185"/>
        <v>0</v>
      </c>
      <c r="BY698" s="62">
        <f t="shared" si="186"/>
        <v>0</v>
      </c>
      <c r="BZ698" s="63">
        <f t="shared" si="187"/>
        <v>0</v>
      </c>
      <c r="CA698" s="22">
        <f t="shared" si="188"/>
        <v>0</v>
      </c>
      <c r="CB698" s="23">
        <f t="shared" si="189"/>
        <v>0</v>
      </c>
      <c r="CC698" s="24">
        <f t="shared" si="190"/>
        <v>0</v>
      </c>
      <c r="CD698" s="64">
        <f t="shared" si="191"/>
        <v>-1</v>
      </c>
      <c r="CE698" s="30"/>
      <c r="CF698" s="64" t="e">
        <f t="shared" si="192"/>
        <v>#N/A</v>
      </c>
      <c r="CG698" s="65">
        <f t="shared" si="193"/>
        <v>1</v>
      </c>
      <c r="CH698" s="64">
        <f t="shared" si="194"/>
        <v>0</v>
      </c>
      <c r="CI698" s="66" t="e">
        <f>VLOOKUP(A698,[1]DATA!$A$6:$AI$331,34,0)</f>
        <v>#N/A</v>
      </c>
      <c r="CJ698" s="67" t="e">
        <f>VLOOKUP(A698,[2]CHAMCONG!A$7:CI$333,79,0)</f>
        <v>#N/A</v>
      </c>
      <c r="CK698" s="68" t="e">
        <f t="shared" si="195"/>
        <v>#N/A</v>
      </c>
    </row>
    <row r="699" spans="1:89" x14ac:dyDescent="0.25">
      <c r="A699" s="69"/>
      <c r="B699" s="70"/>
      <c r="C699" s="77"/>
      <c r="D699" s="84"/>
      <c r="E699" s="69"/>
      <c r="F699" s="69"/>
      <c r="G699" s="73"/>
      <c r="H699" s="73"/>
      <c r="I699" s="75"/>
      <c r="J699" s="75"/>
      <c r="K699" s="73"/>
      <c r="L699" s="73"/>
      <c r="M699" s="73"/>
      <c r="N699" s="73"/>
      <c r="O699" s="75"/>
      <c r="P699" s="75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  <c r="BQ699" s="62">
        <f t="shared" si="179"/>
        <v>0</v>
      </c>
      <c r="BR699" s="62">
        <f t="shared" si="180"/>
        <v>0</v>
      </c>
      <c r="BS699" s="62">
        <f t="shared" si="181"/>
        <v>0</v>
      </c>
      <c r="BT699" s="62">
        <f t="shared" si="182"/>
        <v>0</v>
      </c>
      <c r="BU699" s="62">
        <f t="shared" si="183"/>
        <v>0</v>
      </c>
      <c r="BV699" s="62"/>
      <c r="BW699" s="62">
        <f t="shared" si="184"/>
        <v>0</v>
      </c>
      <c r="BX699" s="62">
        <f t="shared" si="185"/>
        <v>0</v>
      </c>
      <c r="BY699" s="62">
        <f t="shared" si="186"/>
        <v>0</v>
      </c>
      <c r="BZ699" s="63">
        <f t="shared" si="187"/>
        <v>0</v>
      </c>
      <c r="CA699" s="22">
        <f t="shared" si="188"/>
        <v>0</v>
      </c>
      <c r="CB699" s="23">
        <f t="shared" si="189"/>
        <v>0</v>
      </c>
      <c r="CC699" s="24">
        <f t="shared" si="190"/>
        <v>0</v>
      </c>
      <c r="CD699" s="64">
        <f t="shared" si="191"/>
        <v>-1</v>
      </c>
      <c r="CE699" s="30"/>
      <c r="CF699" s="64" t="e">
        <f t="shared" si="192"/>
        <v>#N/A</v>
      </c>
      <c r="CG699" s="65">
        <f t="shared" si="193"/>
        <v>1</v>
      </c>
      <c r="CH699" s="64">
        <f t="shared" si="194"/>
        <v>0</v>
      </c>
      <c r="CI699" s="66" t="e">
        <f>VLOOKUP(A699,[1]DATA!$A$6:$AI$331,34,0)</f>
        <v>#N/A</v>
      </c>
      <c r="CJ699" s="67" t="e">
        <f>VLOOKUP(A699,[2]CHAMCONG!A$7:CI$333,79,0)</f>
        <v>#N/A</v>
      </c>
      <c r="CK699" s="68" t="e">
        <f t="shared" si="195"/>
        <v>#N/A</v>
      </c>
    </row>
    <row r="700" spans="1:89" x14ac:dyDescent="0.25">
      <c r="A700" s="69"/>
      <c r="B700" s="70"/>
      <c r="C700" s="77"/>
      <c r="D700" s="84"/>
      <c r="E700" s="69"/>
      <c r="F700" s="69"/>
      <c r="G700" s="73"/>
      <c r="H700" s="73"/>
      <c r="I700" s="75"/>
      <c r="J700" s="75"/>
      <c r="K700" s="73"/>
      <c r="L700" s="73"/>
      <c r="M700" s="73"/>
      <c r="N700" s="73"/>
      <c r="O700" s="75"/>
      <c r="P700" s="75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  <c r="BQ700" s="62">
        <f t="shared" si="179"/>
        <v>0</v>
      </c>
      <c r="BR700" s="62">
        <f t="shared" si="180"/>
        <v>0</v>
      </c>
      <c r="BS700" s="62">
        <f t="shared" si="181"/>
        <v>0</v>
      </c>
      <c r="BT700" s="62">
        <f t="shared" si="182"/>
        <v>0</v>
      </c>
      <c r="BU700" s="62">
        <f t="shared" si="183"/>
        <v>0</v>
      </c>
      <c r="BV700" s="62"/>
      <c r="BW700" s="62">
        <f t="shared" si="184"/>
        <v>0</v>
      </c>
      <c r="BX700" s="62">
        <f t="shared" si="185"/>
        <v>0</v>
      </c>
      <c r="BY700" s="62">
        <f t="shared" si="186"/>
        <v>0</v>
      </c>
      <c r="BZ700" s="63">
        <f t="shared" si="187"/>
        <v>0</v>
      </c>
      <c r="CA700" s="22">
        <f t="shared" si="188"/>
        <v>0</v>
      </c>
      <c r="CB700" s="23">
        <f t="shared" si="189"/>
        <v>0</v>
      </c>
      <c r="CC700" s="24">
        <f t="shared" si="190"/>
        <v>0</v>
      </c>
      <c r="CD700" s="64">
        <f t="shared" si="191"/>
        <v>-1</v>
      </c>
      <c r="CE700" s="30"/>
      <c r="CF700" s="64" t="e">
        <f t="shared" si="192"/>
        <v>#N/A</v>
      </c>
      <c r="CG700" s="65">
        <f t="shared" si="193"/>
        <v>1</v>
      </c>
      <c r="CH700" s="64">
        <f t="shared" si="194"/>
        <v>0</v>
      </c>
      <c r="CI700" s="66" t="e">
        <f>VLOOKUP(A700,[1]DATA!$A$6:$AI$331,34,0)</f>
        <v>#N/A</v>
      </c>
      <c r="CJ700" s="67" t="e">
        <f>VLOOKUP(A700,[2]CHAMCONG!A$7:CI$333,79,0)</f>
        <v>#N/A</v>
      </c>
      <c r="CK700" s="68" t="e">
        <f t="shared" si="195"/>
        <v>#N/A</v>
      </c>
    </row>
    <row r="701" spans="1:89" x14ac:dyDescent="0.25">
      <c r="A701" s="69"/>
      <c r="B701" s="70"/>
      <c r="C701" s="77"/>
      <c r="D701" s="84"/>
      <c r="E701" s="69"/>
      <c r="F701" s="69"/>
      <c r="G701" s="73"/>
      <c r="H701" s="73"/>
      <c r="I701" s="75"/>
      <c r="J701" s="75"/>
      <c r="K701" s="73"/>
      <c r="L701" s="73"/>
      <c r="M701" s="73"/>
      <c r="N701" s="73"/>
      <c r="O701" s="75"/>
      <c r="P701" s="75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  <c r="BQ701" s="62">
        <f t="shared" si="179"/>
        <v>0</v>
      </c>
      <c r="BR701" s="62">
        <f t="shared" si="180"/>
        <v>0</v>
      </c>
      <c r="BS701" s="62">
        <f t="shared" si="181"/>
        <v>0</v>
      </c>
      <c r="BT701" s="62">
        <f t="shared" si="182"/>
        <v>0</v>
      </c>
      <c r="BU701" s="62">
        <f t="shared" si="183"/>
        <v>0</v>
      </c>
      <c r="BV701" s="62"/>
      <c r="BW701" s="62">
        <f t="shared" si="184"/>
        <v>0</v>
      </c>
      <c r="BX701" s="62">
        <f t="shared" si="185"/>
        <v>0</v>
      </c>
      <c r="BY701" s="62">
        <f t="shared" si="186"/>
        <v>0</v>
      </c>
      <c r="BZ701" s="63">
        <f t="shared" si="187"/>
        <v>0</v>
      </c>
      <c r="CA701" s="22">
        <f t="shared" si="188"/>
        <v>0</v>
      </c>
      <c r="CB701" s="23">
        <f t="shared" si="189"/>
        <v>0</v>
      </c>
      <c r="CC701" s="24">
        <f t="shared" si="190"/>
        <v>0</v>
      </c>
      <c r="CD701" s="64">
        <f t="shared" si="191"/>
        <v>-1</v>
      </c>
      <c r="CE701" s="30"/>
      <c r="CF701" s="64" t="e">
        <f t="shared" si="192"/>
        <v>#N/A</v>
      </c>
      <c r="CG701" s="65">
        <f t="shared" si="193"/>
        <v>1</v>
      </c>
      <c r="CH701" s="64">
        <f t="shared" si="194"/>
        <v>0</v>
      </c>
      <c r="CI701" s="66" t="e">
        <f>VLOOKUP(A701,[1]DATA!$A$6:$AI$331,34,0)</f>
        <v>#N/A</v>
      </c>
      <c r="CJ701" s="67" t="e">
        <f>VLOOKUP(A701,[2]CHAMCONG!A$7:CI$333,79,0)</f>
        <v>#N/A</v>
      </c>
      <c r="CK701" s="68" t="e">
        <f t="shared" si="195"/>
        <v>#N/A</v>
      </c>
    </row>
    <row r="702" spans="1:89" x14ac:dyDescent="0.25">
      <c r="A702" s="69"/>
      <c r="B702" s="70"/>
      <c r="C702" s="77"/>
      <c r="D702" s="84"/>
      <c r="E702" s="69"/>
      <c r="F702" s="69"/>
      <c r="G702" s="73"/>
      <c r="H702" s="73"/>
      <c r="I702" s="75"/>
      <c r="J702" s="75"/>
      <c r="K702" s="73"/>
      <c r="L702" s="73"/>
      <c r="M702" s="73"/>
      <c r="N702" s="73"/>
      <c r="O702" s="75"/>
      <c r="P702" s="75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  <c r="BQ702" s="62">
        <f t="shared" si="179"/>
        <v>0</v>
      </c>
      <c r="BR702" s="62">
        <f t="shared" si="180"/>
        <v>0</v>
      </c>
      <c r="BS702" s="62">
        <f t="shared" si="181"/>
        <v>0</v>
      </c>
      <c r="BT702" s="62">
        <f t="shared" si="182"/>
        <v>0</v>
      </c>
      <c r="BU702" s="62">
        <f t="shared" si="183"/>
        <v>0</v>
      </c>
      <c r="BV702" s="62"/>
      <c r="BW702" s="62">
        <f t="shared" si="184"/>
        <v>0</v>
      </c>
      <c r="BX702" s="62">
        <f t="shared" si="185"/>
        <v>0</v>
      </c>
      <c r="BY702" s="62">
        <f t="shared" si="186"/>
        <v>0</v>
      </c>
      <c r="BZ702" s="63">
        <f t="shared" si="187"/>
        <v>0</v>
      </c>
      <c r="CA702" s="22">
        <f t="shared" si="188"/>
        <v>0</v>
      </c>
      <c r="CB702" s="23">
        <f t="shared" si="189"/>
        <v>0</v>
      </c>
      <c r="CC702" s="24">
        <f t="shared" si="190"/>
        <v>0</v>
      </c>
      <c r="CD702" s="64">
        <f t="shared" si="191"/>
        <v>-1</v>
      </c>
      <c r="CE702" s="30"/>
      <c r="CF702" s="64" t="e">
        <f t="shared" si="192"/>
        <v>#N/A</v>
      </c>
      <c r="CG702" s="65">
        <f t="shared" si="193"/>
        <v>1</v>
      </c>
      <c r="CH702" s="64">
        <f t="shared" si="194"/>
        <v>0</v>
      </c>
      <c r="CI702" s="66" t="e">
        <f>VLOOKUP(A702,[1]DATA!$A$6:$AI$331,34,0)</f>
        <v>#N/A</v>
      </c>
      <c r="CJ702" s="67" t="e">
        <f>VLOOKUP(A702,[2]CHAMCONG!A$7:CI$333,79,0)</f>
        <v>#N/A</v>
      </c>
      <c r="CK702" s="68" t="e">
        <f t="shared" si="195"/>
        <v>#N/A</v>
      </c>
    </row>
    <row r="703" spans="1:89" x14ac:dyDescent="0.25">
      <c r="A703" s="69"/>
      <c r="B703" s="70"/>
      <c r="C703" s="77"/>
      <c r="D703" s="84"/>
      <c r="E703" s="69"/>
      <c r="F703" s="69"/>
      <c r="G703" s="73"/>
      <c r="H703" s="73"/>
      <c r="I703" s="75"/>
      <c r="J703" s="75"/>
      <c r="K703" s="73"/>
      <c r="L703" s="73"/>
      <c r="M703" s="73"/>
      <c r="N703" s="73"/>
      <c r="O703" s="75"/>
      <c r="P703" s="75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  <c r="BQ703" s="62">
        <f t="shared" si="179"/>
        <v>0</v>
      </c>
      <c r="BR703" s="62">
        <f t="shared" si="180"/>
        <v>0</v>
      </c>
      <c r="BS703" s="62">
        <f t="shared" si="181"/>
        <v>0</v>
      </c>
      <c r="BT703" s="62">
        <f t="shared" si="182"/>
        <v>0</v>
      </c>
      <c r="BU703" s="62">
        <f t="shared" si="183"/>
        <v>0</v>
      </c>
      <c r="BV703" s="62"/>
      <c r="BW703" s="62">
        <f t="shared" si="184"/>
        <v>0</v>
      </c>
      <c r="BX703" s="62">
        <f t="shared" si="185"/>
        <v>0</v>
      </c>
      <c r="BY703" s="62">
        <f t="shared" si="186"/>
        <v>0</v>
      </c>
      <c r="BZ703" s="63">
        <f t="shared" si="187"/>
        <v>0</v>
      </c>
      <c r="CA703" s="22">
        <f t="shared" si="188"/>
        <v>0</v>
      </c>
      <c r="CB703" s="23">
        <f t="shared" si="189"/>
        <v>0</v>
      </c>
      <c r="CC703" s="24">
        <f t="shared" si="190"/>
        <v>0</v>
      </c>
      <c r="CD703" s="64">
        <f t="shared" si="191"/>
        <v>-1</v>
      </c>
      <c r="CE703" s="30"/>
      <c r="CF703" s="64" t="e">
        <f t="shared" si="192"/>
        <v>#N/A</v>
      </c>
      <c r="CG703" s="65">
        <f t="shared" si="193"/>
        <v>1</v>
      </c>
      <c r="CH703" s="64">
        <f t="shared" si="194"/>
        <v>0</v>
      </c>
      <c r="CI703" s="66" t="e">
        <f>VLOOKUP(A703,[1]DATA!$A$6:$AI$331,34,0)</f>
        <v>#N/A</v>
      </c>
      <c r="CJ703" s="67" t="e">
        <f>VLOOKUP(A703,[2]CHAMCONG!A$7:CI$333,79,0)</f>
        <v>#N/A</v>
      </c>
      <c r="CK703" s="68" t="e">
        <f t="shared" si="195"/>
        <v>#N/A</v>
      </c>
    </row>
    <row r="704" spans="1:89" x14ac:dyDescent="0.25">
      <c r="A704" s="69"/>
      <c r="B704" s="70"/>
      <c r="C704" s="77"/>
      <c r="D704" s="84"/>
      <c r="E704" s="69"/>
      <c r="F704" s="69"/>
      <c r="G704" s="73"/>
      <c r="H704" s="73"/>
      <c r="I704" s="75"/>
      <c r="J704" s="75"/>
      <c r="K704" s="73"/>
      <c r="L704" s="73"/>
      <c r="M704" s="73"/>
      <c r="N704" s="73"/>
      <c r="O704" s="75"/>
      <c r="P704" s="75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  <c r="BQ704" s="62">
        <f t="shared" si="179"/>
        <v>0</v>
      </c>
      <c r="BR704" s="62">
        <f t="shared" si="180"/>
        <v>0</v>
      </c>
      <c r="BS704" s="62">
        <f t="shared" si="181"/>
        <v>0</v>
      </c>
      <c r="BT704" s="62">
        <f t="shared" si="182"/>
        <v>0</v>
      </c>
      <c r="BU704" s="62">
        <f t="shared" si="183"/>
        <v>0</v>
      </c>
      <c r="BV704" s="62"/>
      <c r="BW704" s="62">
        <f t="shared" si="184"/>
        <v>0</v>
      </c>
      <c r="BX704" s="62">
        <f t="shared" si="185"/>
        <v>0</v>
      </c>
      <c r="BY704" s="62">
        <f t="shared" si="186"/>
        <v>0</v>
      </c>
      <c r="BZ704" s="63">
        <f t="shared" si="187"/>
        <v>0</v>
      </c>
      <c r="CA704" s="22">
        <f t="shared" si="188"/>
        <v>0</v>
      </c>
      <c r="CB704" s="23">
        <f t="shared" si="189"/>
        <v>0</v>
      </c>
      <c r="CC704" s="24">
        <f t="shared" si="190"/>
        <v>0</v>
      </c>
      <c r="CD704" s="64">
        <f t="shared" si="191"/>
        <v>-1</v>
      </c>
      <c r="CE704" s="30"/>
      <c r="CF704" s="64" t="e">
        <f t="shared" si="192"/>
        <v>#N/A</v>
      </c>
      <c r="CG704" s="65">
        <f t="shared" si="193"/>
        <v>1</v>
      </c>
      <c r="CH704" s="64">
        <f t="shared" si="194"/>
        <v>0</v>
      </c>
      <c r="CI704" s="66" t="e">
        <f>VLOOKUP(A704,[1]DATA!$A$6:$AI$331,34,0)</f>
        <v>#N/A</v>
      </c>
      <c r="CJ704" s="67" t="e">
        <f>VLOOKUP(A704,[2]CHAMCONG!A$7:CI$333,79,0)</f>
        <v>#N/A</v>
      </c>
      <c r="CK704" s="68" t="e">
        <f t="shared" si="195"/>
        <v>#N/A</v>
      </c>
    </row>
    <row r="705" spans="1:89" x14ac:dyDescent="0.25">
      <c r="A705" s="69"/>
      <c r="B705" s="70"/>
      <c r="C705" s="77"/>
      <c r="D705" s="84"/>
      <c r="E705" s="69"/>
      <c r="F705" s="69"/>
      <c r="G705" s="73"/>
      <c r="H705" s="73"/>
      <c r="I705" s="75"/>
      <c r="J705" s="75"/>
      <c r="K705" s="73"/>
      <c r="L705" s="73"/>
      <c r="M705" s="73"/>
      <c r="N705" s="73"/>
      <c r="O705" s="75"/>
      <c r="P705" s="75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  <c r="BQ705" s="62">
        <f t="shared" si="179"/>
        <v>0</v>
      </c>
      <c r="BR705" s="62">
        <f t="shared" si="180"/>
        <v>0</v>
      </c>
      <c r="BS705" s="62">
        <f t="shared" si="181"/>
        <v>0</v>
      </c>
      <c r="BT705" s="62">
        <f t="shared" si="182"/>
        <v>0</v>
      </c>
      <c r="BU705" s="62">
        <f t="shared" si="183"/>
        <v>0</v>
      </c>
      <c r="BV705" s="62"/>
      <c r="BW705" s="62">
        <f t="shared" si="184"/>
        <v>0</v>
      </c>
      <c r="BX705" s="62">
        <f t="shared" si="185"/>
        <v>0</v>
      </c>
      <c r="BY705" s="62">
        <f t="shared" si="186"/>
        <v>0</v>
      </c>
      <c r="BZ705" s="63">
        <f t="shared" si="187"/>
        <v>0</v>
      </c>
      <c r="CA705" s="22">
        <f t="shared" si="188"/>
        <v>0</v>
      </c>
      <c r="CB705" s="23">
        <f t="shared" si="189"/>
        <v>0</v>
      </c>
      <c r="CC705" s="24">
        <f t="shared" si="190"/>
        <v>0</v>
      </c>
      <c r="CD705" s="64">
        <f t="shared" si="191"/>
        <v>-1</v>
      </c>
      <c r="CE705" s="30"/>
      <c r="CF705" s="64" t="e">
        <f t="shared" si="192"/>
        <v>#N/A</v>
      </c>
      <c r="CG705" s="65">
        <f t="shared" si="193"/>
        <v>1</v>
      </c>
      <c r="CH705" s="64">
        <f t="shared" si="194"/>
        <v>0</v>
      </c>
      <c r="CI705" s="66" t="e">
        <f>VLOOKUP(A705,[1]DATA!$A$6:$AI$331,34,0)</f>
        <v>#N/A</v>
      </c>
      <c r="CJ705" s="67" t="e">
        <f>VLOOKUP(A705,[2]CHAMCONG!A$7:CI$333,79,0)</f>
        <v>#N/A</v>
      </c>
      <c r="CK705" s="68" t="e">
        <f t="shared" si="195"/>
        <v>#N/A</v>
      </c>
    </row>
    <row r="706" spans="1:89" x14ac:dyDescent="0.25">
      <c r="A706" s="69"/>
      <c r="B706" s="70"/>
      <c r="C706" s="77"/>
      <c r="D706" s="84"/>
      <c r="E706" s="69"/>
      <c r="F706" s="69"/>
      <c r="G706" s="73"/>
      <c r="H706" s="73"/>
      <c r="I706" s="75"/>
      <c r="J706" s="75"/>
      <c r="K706" s="73"/>
      <c r="L706" s="73"/>
      <c r="M706" s="73"/>
      <c r="N706" s="73"/>
      <c r="O706" s="75"/>
      <c r="P706" s="75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  <c r="BQ706" s="62">
        <f t="shared" si="179"/>
        <v>0</v>
      </c>
      <c r="BR706" s="62">
        <f t="shared" si="180"/>
        <v>0</v>
      </c>
      <c r="BS706" s="62">
        <f t="shared" si="181"/>
        <v>0</v>
      </c>
      <c r="BT706" s="62">
        <f t="shared" si="182"/>
        <v>0</v>
      </c>
      <c r="BU706" s="62">
        <f t="shared" si="183"/>
        <v>0</v>
      </c>
      <c r="BV706" s="62"/>
      <c r="BW706" s="62">
        <f t="shared" si="184"/>
        <v>0</v>
      </c>
      <c r="BX706" s="62">
        <f t="shared" si="185"/>
        <v>0</v>
      </c>
      <c r="BY706" s="62">
        <f t="shared" si="186"/>
        <v>0</v>
      </c>
      <c r="BZ706" s="63">
        <f t="shared" si="187"/>
        <v>0</v>
      </c>
      <c r="CA706" s="22">
        <f t="shared" si="188"/>
        <v>0</v>
      </c>
      <c r="CB706" s="23">
        <f t="shared" si="189"/>
        <v>0</v>
      </c>
      <c r="CC706" s="24">
        <f t="shared" si="190"/>
        <v>0</v>
      </c>
      <c r="CD706" s="64">
        <f t="shared" si="191"/>
        <v>-1</v>
      </c>
      <c r="CE706" s="30"/>
      <c r="CF706" s="64" t="e">
        <f t="shared" si="192"/>
        <v>#N/A</v>
      </c>
      <c r="CG706" s="65">
        <f t="shared" si="193"/>
        <v>1</v>
      </c>
      <c r="CH706" s="64">
        <f t="shared" si="194"/>
        <v>0</v>
      </c>
      <c r="CI706" s="66" t="e">
        <f>VLOOKUP(A706,[1]DATA!$A$6:$AI$331,34,0)</f>
        <v>#N/A</v>
      </c>
      <c r="CJ706" s="67" t="e">
        <f>VLOOKUP(A706,[2]CHAMCONG!A$7:CI$333,79,0)</f>
        <v>#N/A</v>
      </c>
      <c r="CK706" s="68" t="e">
        <f t="shared" si="195"/>
        <v>#N/A</v>
      </c>
    </row>
    <row r="707" spans="1:89" x14ac:dyDescent="0.25">
      <c r="A707" s="69"/>
      <c r="B707" s="70"/>
      <c r="C707" s="77"/>
      <c r="D707" s="84"/>
      <c r="E707" s="69"/>
      <c r="F707" s="69"/>
      <c r="G707" s="73"/>
      <c r="H707" s="73"/>
      <c r="I707" s="75"/>
      <c r="J707" s="75"/>
      <c r="K707" s="73"/>
      <c r="L707" s="73"/>
      <c r="M707" s="73"/>
      <c r="N707" s="73"/>
      <c r="O707" s="75"/>
      <c r="P707" s="75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  <c r="BQ707" s="62">
        <f t="shared" si="179"/>
        <v>0</v>
      </c>
      <c r="BR707" s="62">
        <f t="shared" si="180"/>
        <v>0</v>
      </c>
      <c r="BS707" s="62">
        <f t="shared" si="181"/>
        <v>0</v>
      </c>
      <c r="BT707" s="62">
        <f t="shared" si="182"/>
        <v>0</v>
      </c>
      <c r="BU707" s="62">
        <f t="shared" si="183"/>
        <v>0</v>
      </c>
      <c r="BV707" s="62"/>
      <c r="BW707" s="62">
        <f t="shared" si="184"/>
        <v>0</v>
      </c>
      <c r="BX707" s="62">
        <f t="shared" si="185"/>
        <v>0</v>
      </c>
      <c r="BY707" s="62">
        <f t="shared" si="186"/>
        <v>0</v>
      </c>
      <c r="BZ707" s="63">
        <f t="shared" si="187"/>
        <v>0</v>
      </c>
      <c r="CA707" s="22">
        <f t="shared" si="188"/>
        <v>0</v>
      </c>
      <c r="CB707" s="23">
        <f t="shared" si="189"/>
        <v>0</v>
      </c>
      <c r="CC707" s="24">
        <f t="shared" si="190"/>
        <v>0</v>
      </c>
      <c r="CD707" s="64">
        <f t="shared" si="191"/>
        <v>-1</v>
      </c>
      <c r="CE707" s="30"/>
      <c r="CF707" s="64" t="e">
        <f t="shared" si="192"/>
        <v>#N/A</v>
      </c>
      <c r="CG707" s="65">
        <f t="shared" si="193"/>
        <v>1</v>
      </c>
      <c r="CH707" s="64">
        <f t="shared" si="194"/>
        <v>0</v>
      </c>
      <c r="CI707" s="66" t="e">
        <f>VLOOKUP(A707,[1]DATA!$A$6:$AI$331,34,0)</f>
        <v>#N/A</v>
      </c>
      <c r="CJ707" s="67" t="e">
        <f>VLOOKUP(A707,[2]CHAMCONG!A$7:CI$333,79,0)</f>
        <v>#N/A</v>
      </c>
      <c r="CK707" s="68" t="e">
        <f t="shared" si="195"/>
        <v>#N/A</v>
      </c>
    </row>
    <row r="708" spans="1:89" x14ac:dyDescent="0.25">
      <c r="A708" s="69"/>
      <c r="B708" s="70"/>
      <c r="C708" s="77"/>
      <c r="D708" s="84"/>
      <c r="E708" s="69"/>
      <c r="F708" s="69"/>
      <c r="G708" s="73"/>
      <c r="H708" s="73"/>
      <c r="I708" s="75"/>
      <c r="J708" s="75"/>
      <c r="K708" s="73"/>
      <c r="L708" s="73"/>
      <c r="M708" s="73"/>
      <c r="N708" s="73"/>
      <c r="O708" s="75"/>
      <c r="P708" s="75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  <c r="BQ708" s="62">
        <f t="shared" si="179"/>
        <v>0</v>
      </c>
      <c r="BR708" s="62">
        <f t="shared" si="180"/>
        <v>0</v>
      </c>
      <c r="BS708" s="62">
        <f t="shared" si="181"/>
        <v>0</v>
      </c>
      <c r="BT708" s="62">
        <f t="shared" si="182"/>
        <v>0</v>
      </c>
      <c r="BU708" s="62">
        <f t="shared" si="183"/>
        <v>0</v>
      </c>
      <c r="BV708" s="62"/>
      <c r="BW708" s="62">
        <f t="shared" si="184"/>
        <v>0</v>
      </c>
      <c r="BX708" s="62">
        <f t="shared" si="185"/>
        <v>0</v>
      </c>
      <c r="BY708" s="62">
        <f t="shared" si="186"/>
        <v>0</v>
      </c>
      <c r="BZ708" s="63">
        <f t="shared" si="187"/>
        <v>0</v>
      </c>
      <c r="CA708" s="22">
        <f t="shared" si="188"/>
        <v>0</v>
      </c>
      <c r="CB708" s="23">
        <f t="shared" si="189"/>
        <v>0</v>
      </c>
      <c r="CC708" s="24">
        <f t="shared" si="190"/>
        <v>0</v>
      </c>
      <c r="CD708" s="64">
        <f t="shared" si="191"/>
        <v>-1</v>
      </c>
      <c r="CE708" s="30"/>
      <c r="CF708" s="64" t="e">
        <f t="shared" si="192"/>
        <v>#N/A</v>
      </c>
      <c r="CG708" s="65">
        <f t="shared" si="193"/>
        <v>1</v>
      </c>
      <c r="CH708" s="64">
        <f t="shared" si="194"/>
        <v>0</v>
      </c>
      <c r="CI708" s="66" t="e">
        <f>VLOOKUP(A708,[1]DATA!$A$6:$AI$331,34,0)</f>
        <v>#N/A</v>
      </c>
      <c r="CJ708" s="67" t="e">
        <f>VLOOKUP(A708,[2]CHAMCONG!A$7:CI$333,79,0)</f>
        <v>#N/A</v>
      </c>
      <c r="CK708" s="68" t="e">
        <f t="shared" si="195"/>
        <v>#N/A</v>
      </c>
    </row>
    <row r="709" spans="1:89" x14ac:dyDescent="0.25">
      <c r="A709" s="69"/>
      <c r="B709" s="70"/>
      <c r="C709" s="77"/>
      <c r="D709" s="84"/>
      <c r="E709" s="69"/>
      <c r="F709" s="69"/>
      <c r="G709" s="73"/>
      <c r="H709" s="73"/>
      <c r="I709" s="75"/>
      <c r="J709" s="75"/>
      <c r="K709" s="73"/>
      <c r="L709" s="73"/>
      <c r="M709" s="73"/>
      <c r="N709" s="73"/>
      <c r="O709" s="75"/>
      <c r="P709" s="75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  <c r="BQ709" s="62">
        <f t="shared" si="179"/>
        <v>0</v>
      </c>
      <c r="BR709" s="62">
        <f t="shared" si="180"/>
        <v>0</v>
      </c>
      <c r="BS709" s="62">
        <f t="shared" si="181"/>
        <v>0</v>
      </c>
      <c r="BT709" s="62">
        <f t="shared" si="182"/>
        <v>0</v>
      </c>
      <c r="BU709" s="62">
        <f t="shared" si="183"/>
        <v>0</v>
      </c>
      <c r="BV709" s="62"/>
      <c r="BW709" s="62">
        <f t="shared" si="184"/>
        <v>0</v>
      </c>
      <c r="BX709" s="62">
        <f t="shared" si="185"/>
        <v>0</v>
      </c>
      <c r="BY709" s="62">
        <f t="shared" si="186"/>
        <v>0</v>
      </c>
      <c r="BZ709" s="63">
        <f t="shared" si="187"/>
        <v>0</v>
      </c>
      <c r="CA709" s="22">
        <f t="shared" si="188"/>
        <v>0</v>
      </c>
      <c r="CB709" s="23">
        <f t="shared" si="189"/>
        <v>0</v>
      </c>
      <c r="CC709" s="24">
        <f t="shared" si="190"/>
        <v>0</v>
      </c>
      <c r="CD709" s="64">
        <f t="shared" si="191"/>
        <v>-1</v>
      </c>
      <c r="CE709" s="30"/>
      <c r="CF709" s="64" t="e">
        <f t="shared" si="192"/>
        <v>#N/A</v>
      </c>
      <c r="CG709" s="65">
        <f t="shared" si="193"/>
        <v>1</v>
      </c>
      <c r="CH709" s="64">
        <f t="shared" si="194"/>
        <v>0</v>
      </c>
      <c r="CI709" s="66" t="e">
        <f>VLOOKUP(A709,[1]DATA!$A$6:$AI$331,34,0)</f>
        <v>#N/A</v>
      </c>
      <c r="CJ709" s="67" t="e">
        <f>VLOOKUP(A709,[2]CHAMCONG!A$7:CI$333,79,0)</f>
        <v>#N/A</v>
      </c>
      <c r="CK709" s="68" t="e">
        <f t="shared" si="195"/>
        <v>#N/A</v>
      </c>
    </row>
    <row r="710" spans="1:89" x14ac:dyDescent="0.25">
      <c r="A710" s="69"/>
      <c r="B710" s="70"/>
      <c r="C710" s="77"/>
      <c r="D710" s="84"/>
      <c r="E710" s="69"/>
      <c r="F710" s="69"/>
      <c r="G710" s="73"/>
      <c r="H710" s="73"/>
      <c r="I710" s="75"/>
      <c r="J710" s="75"/>
      <c r="K710" s="73"/>
      <c r="L710" s="73"/>
      <c r="M710" s="73"/>
      <c r="N710" s="73"/>
      <c r="O710" s="75"/>
      <c r="P710" s="75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  <c r="BQ710" s="62">
        <f t="shared" si="179"/>
        <v>0</v>
      </c>
      <c r="BR710" s="62">
        <f t="shared" si="180"/>
        <v>0</v>
      </c>
      <c r="BS710" s="62">
        <f t="shared" si="181"/>
        <v>0</v>
      </c>
      <c r="BT710" s="62">
        <f t="shared" si="182"/>
        <v>0</v>
      </c>
      <c r="BU710" s="62">
        <f t="shared" si="183"/>
        <v>0</v>
      </c>
      <c r="BV710" s="62"/>
      <c r="BW710" s="62">
        <f t="shared" si="184"/>
        <v>0</v>
      </c>
      <c r="BX710" s="62">
        <f t="shared" si="185"/>
        <v>0</v>
      </c>
      <c r="BY710" s="62">
        <f t="shared" si="186"/>
        <v>0</v>
      </c>
      <c r="BZ710" s="63">
        <f t="shared" si="187"/>
        <v>0</v>
      </c>
      <c r="CA710" s="22">
        <f t="shared" si="188"/>
        <v>0</v>
      </c>
      <c r="CB710" s="23">
        <f t="shared" si="189"/>
        <v>0</v>
      </c>
      <c r="CC710" s="24">
        <f t="shared" si="190"/>
        <v>0</v>
      </c>
      <c r="CD710" s="64">
        <f t="shared" si="191"/>
        <v>-1</v>
      </c>
      <c r="CE710" s="30"/>
      <c r="CF710" s="64" t="e">
        <f t="shared" si="192"/>
        <v>#N/A</v>
      </c>
      <c r="CG710" s="65">
        <f t="shared" si="193"/>
        <v>1</v>
      </c>
      <c r="CH710" s="64">
        <f t="shared" si="194"/>
        <v>0</v>
      </c>
      <c r="CI710" s="66" t="e">
        <f>VLOOKUP(A710,[1]DATA!$A$6:$AI$331,34,0)</f>
        <v>#N/A</v>
      </c>
      <c r="CJ710" s="67" t="e">
        <f>VLOOKUP(A710,[2]CHAMCONG!A$7:CI$333,79,0)</f>
        <v>#N/A</v>
      </c>
      <c r="CK710" s="68" t="e">
        <f t="shared" si="195"/>
        <v>#N/A</v>
      </c>
    </row>
    <row r="711" spans="1:89" x14ac:dyDescent="0.25">
      <c r="A711" s="69"/>
      <c r="B711" s="70"/>
      <c r="C711" s="77"/>
      <c r="D711" s="84"/>
      <c r="E711" s="69"/>
      <c r="F711" s="69"/>
      <c r="G711" s="73"/>
      <c r="H711" s="73"/>
      <c r="I711" s="75"/>
      <c r="J711" s="75"/>
      <c r="K711" s="73"/>
      <c r="L711" s="73"/>
      <c r="M711" s="73"/>
      <c r="N711" s="73"/>
      <c r="O711" s="75"/>
      <c r="P711" s="75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  <c r="BQ711" s="62">
        <f t="shared" si="179"/>
        <v>0</v>
      </c>
      <c r="BR711" s="62">
        <f t="shared" si="180"/>
        <v>0</v>
      </c>
      <c r="BS711" s="62">
        <f t="shared" si="181"/>
        <v>0</v>
      </c>
      <c r="BT711" s="62">
        <f t="shared" si="182"/>
        <v>0</v>
      </c>
      <c r="BU711" s="62">
        <f t="shared" si="183"/>
        <v>0</v>
      </c>
      <c r="BV711" s="62"/>
      <c r="BW711" s="62">
        <f t="shared" si="184"/>
        <v>0</v>
      </c>
      <c r="BX711" s="62">
        <f t="shared" si="185"/>
        <v>0</v>
      </c>
      <c r="BY711" s="62">
        <f t="shared" si="186"/>
        <v>0</v>
      </c>
      <c r="BZ711" s="63">
        <f t="shared" si="187"/>
        <v>0</v>
      </c>
      <c r="CA711" s="22">
        <f t="shared" si="188"/>
        <v>0</v>
      </c>
      <c r="CB711" s="23">
        <f t="shared" si="189"/>
        <v>0</v>
      </c>
      <c r="CC711" s="24">
        <f t="shared" si="190"/>
        <v>0</v>
      </c>
      <c r="CD711" s="64">
        <f t="shared" si="191"/>
        <v>-1</v>
      </c>
      <c r="CE711" s="30"/>
      <c r="CF711" s="64" t="e">
        <f t="shared" si="192"/>
        <v>#N/A</v>
      </c>
      <c r="CG711" s="65">
        <f t="shared" si="193"/>
        <v>1</v>
      </c>
      <c r="CH711" s="64">
        <f t="shared" si="194"/>
        <v>0</v>
      </c>
      <c r="CI711" s="66" t="e">
        <f>VLOOKUP(A711,[1]DATA!$A$6:$AI$331,34,0)</f>
        <v>#N/A</v>
      </c>
      <c r="CJ711" s="67" t="e">
        <f>VLOOKUP(A711,[2]CHAMCONG!A$7:CI$333,79,0)</f>
        <v>#N/A</v>
      </c>
      <c r="CK711" s="68" t="e">
        <f t="shared" si="195"/>
        <v>#N/A</v>
      </c>
    </row>
    <row r="712" spans="1:89" x14ac:dyDescent="0.25">
      <c r="A712" s="69"/>
      <c r="B712" s="70"/>
      <c r="C712" s="77"/>
      <c r="D712" s="84"/>
      <c r="E712" s="69"/>
      <c r="F712" s="69"/>
      <c r="G712" s="73"/>
      <c r="H712" s="73"/>
      <c r="I712" s="75"/>
      <c r="J712" s="75"/>
      <c r="K712" s="73"/>
      <c r="L712" s="73"/>
      <c r="M712" s="73"/>
      <c r="N712" s="73"/>
      <c r="O712" s="75"/>
      <c r="P712" s="75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  <c r="BQ712" s="62">
        <f t="shared" si="179"/>
        <v>0</v>
      </c>
      <c r="BR712" s="62">
        <f t="shared" si="180"/>
        <v>0</v>
      </c>
      <c r="BS712" s="62">
        <f t="shared" si="181"/>
        <v>0</v>
      </c>
      <c r="BT712" s="62">
        <f t="shared" si="182"/>
        <v>0</v>
      </c>
      <c r="BU712" s="62">
        <f t="shared" si="183"/>
        <v>0</v>
      </c>
      <c r="BV712" s="62"/>
      <c r="BW712" s="62">
        <f t="shared" si="184"/>
        <v>0</v>
      </c>
      <c r="BX712" s="62">
        <f t="shared" si="185"/>
        <v>0</v>
      </c>
      <c r="BY712" s="62">
        <f t="shared" si="186"/>
        <v>0</v>
      </c>
      <c r="BZ712" s="63">
        <f t="shared" si="187"/>
        <v>0</v>
      </c>
      <c r="CA712" s="22">
        <f t="shared" si="188"/>
        <v>0</v>
      </c>
      <c r="CB712" s="23">
        <f t="shared" si="189"/>
        <v>0</v>
      </c>
      <c r="CC712" s="24">
        <f t="shared" si="190"/>
        <v>0</v>
      </c>
      <c r="CD712" s="64">
        <f t="shared" si="191"/>
        <v>-1</v>
      </c>
      <c r="CE712" s="30"/>
      <c r="CF712" s="64" t="e">
        <f t="shared" si="192"/>
        <v>#N/A</v>
      </c>
      <c r="CG712" s="65">
        <f t="shared" si="193"/>
        <v>1</v>
      </c>
      <c r="CH712" s="64">
        <f t="shared" si="194"/>
        <v>0</v>
      </c>
      <c r="CI712" s="66" t="e">
        <f>VLOOKUP(A712,[1]DATA!$A$6:$AI$331,34,0)</f>
        <v>#N/A</v>
      </c>
      <c r="CJ712" s="67" t="e">
        <f>VLOOKUP(A712,[2]CHAMCONG!A$7:CI$333,79,0)</f>
        <v>#N/A</v>
      </c>
      <c r="CK712" s="68" t="e">
        <f t="shared" si="195"/>
        <v>#N/A</v>
      </c>
    </row>
    <row r="713" spans="1:89" x14ac:dyDescent="0.25">
      <c r="A713" s="69"/>
      <c r="B713" s="70"/>
      <c r="C713" s="77"/>
      <c r="D713" s="84"/>
      <c r="E713" s="69"/>
      <c r="F713" s="69"/>
      <c r="G713" s="73"/>
      <c r="H713" s="73"/>
      <c r="I713" s="75"/>
      <c r="J713" s="75"/>
      <c r="K713" s="73"/>
      <c r="L713" s="73"/>
      <c r="M713" s="73"/>
      <c r="N713" s="73"/>
      <c r="O713" s="75"/>
      <c r="P713" s="75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  <c r="BQ713" s="62">
        <f t="shared" si="179"/>
        <v>0</v>
      </c>
      <c r="BR713" s="62">
        <f t="shared" si="180"/>
        <v>0</v>
      </c>
      <c r="BS713" s="62">
        <f t="shared" si="181"/>
        <v>0</v>
      </c>
      <c r="BT713" s="62">
        <f t="shared" si="182"/>
        <v>0</v>
      </c>
      <c r="BU713" s="62">
        <f t="shared" si="183"/>
        <v>0</v>
      </c>
      <c r="BV713" s="62"/>
      <c r="BW713" s="62">
        <f t="shared" si="184"/>
        <v>0</v>
      </c>
      <c r="BX713" s="62">
        <f t="shared" si="185"/>
        <v>0</v>
      </c>
      <c r="BY713" s="62">
        <f t="shared" si="186"/>
        <v>0</v>
      </c>
      <c r="BZ713" s="63">
        <f t="shared" si="187"/>
        <v>0</v>
      </c>
      <c r="CA713" s="22">
        <f t="shared" si="188"/>
        <v>0</v>
      </c>
      <c r="CB713" s="23">
        <f t="shared" si="189"/>
        <v>0</v>
      </c>
      <c r="CC713" s="24">
        <f t="shared" si="190"/>
        <v>0</v>
      </c>
      <c r="CD713" s="64">
        <f t="shared" si="191"/>
        <v>-1</v>
      </c>
      <c r="CE713" s="30"/>
      <c r="CF713" s="64" t="e">
        <f t="shared" si="192"/>
        <v>#N/A</v>
      </c>
      <c r="CG713" s="65">
        <f t="shared" si="193"/>
        <v>1</v>
      </c>
      <c r="CH713" s="64">
        <f t="shared" si="194"/>
        <v>0</v>
      </c>
      <c r="CI713" s="66" t="e">
        <f>VLOOKUP(A713,[1]DATA!$A$6:$AI$331,34,0)</f>
        <v>#N/A</v>
      </c>
      <c r="CJ713" s="67" t="e">
        <f>VLOOKUP(A713,[2]CHAMCONG!A$7:CI$333,79,0)</f>
        <v>#N/A</v>
      </c>
      <c r="CK713" s="68" t="e">
        <f t="shared" si="195"/>
        <v>#N/A</v>
      </c>
    </row>
    <row r="714" spans="1:89" x14ac:dyDescent="0.25">
      <c r="A714" s="69"/>
      <c r="B714" s="70"/>
      <c r="C714" s="77"/>
      <c r="D714" s="84"/>
      <c r="E714" s="69"/>
      <c r="F714" s="69"/>
      <c r="G714" s="73"/>
      <c r="H714" s="73"/>
      <c r="I714" s="75"/>
      <c r="J714" s="75"/>
      <c r="K714" s="73"/>
      <c r="L714" s="73"/>
      <c r="M714" s="73"/>
      <c r="N714" s="73"/>
      <c r="O714" s="75"/>
      <c r="P714" s="75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  <c r="BM714" s="73"/>
      <c r="BN714" s="73"/>
      <c r="BO714" s="73"/>
      <c r="BP714" s="73"/>
      <c r="BQ714" s="62">
        <f t="shared" si="179"/>
        <v>0</v>
      </c>
      <c r="BR714" s="62">
        <f t="shared" si="180"/>
        <v>0</v>
      </c>
      <c r="BS714" s="62">
        <f t="shared" si="181"/>
        <v>0</v>
      </c>
      <c r="BT714" s="62">
        <f t="shared" si="182"/>
        <v>0</v>
      </c>
      <c r="BU714" s="62">
        <f t="shared" si="183"/>
        <v>0</v>
      </c>
      <c r="BV714" s="62"/>
      <c r="BW714" s="62">
        <f t="shared" si="184"/>
        <v>0</v>
      </c>
      <c r="BX714" s="62">
        <f t="shared" si="185"/>
        <v>0</v>
      </c>
      <c r="BY714" s="62">
        <f t="shared" si="186"/>
        <v>0</v>
      </c>
      <c r="BZ714" s="63">
        <f t="shared" si="187"/>
        <v>0</v>
      </c>
      <c r="CA714" s="22">
        <f t="shared" si="188"/>
        <v>0</v>
      </c>
      <c r="CB714" s="23">
        <f t="shared" si="189"/>
        <v>0</v>
      </c>
      <c r="CC714" s="24">
        <f t="shared" si="190"/>
        <v>0</v>
      </c>
      <c r="CD714" s="64">
        <f t="shared" si="191"/>
        <v>-1</v>
      </c>
      <c r="CE714" s="30"/>
      <c r="CF714" s="64" t="e">
        <f t="shared" si="192"/>
        <v>#N/A</v>
      </c>
      <c r="CG714" s="65">
        <f t="shared" si="193"/>
        <v>1</v>
      </c>
      <c r="CH714" s="64">
        <f t="shared" si="194"/>
        <v>0</v>
      </c>
      <c r="CI714" s="66" t="e">
        <f>VLOOKUP(A714,[1]DATA!$A$6:$AI$331,34,0)</f>
        <v>#N/A</v>
      </c>
      <c r="CJ714" s="67" t="e">
        <f>VLOOKUP(A714,[2]CHAMCONG!A$7:CI$333,79,0)</f>
        <v>#N/A</v>
      </c>
      <c r="CK714" s="68" t="e">
        <f t="shared" si="195"/>
        <v>#N/A</v>
      </c>
    </row>
    <row r="715" spans="1:89" x14ac:dyDescent="0.25">
      <c r="A715" s="69"/>
      <c r="B715" s="70"/>
      <c r="C715" s="77"/>
      <c r="D715" s="84"/>
      <c r="E715" s="69"/>
      <c r="F715" s="69"/>
      <c r="G715" s="73"/>
      <c r="H715" s="73"/>
      <c r="I715" s="75"/>
      <c r="J715" s="75"/>
      <c r="K715" s="73"/>
      <c r="L715" s="73"/>
      <c r="M715" s="73"/>
      <c r="N715" s="73"/>
      <c r="O715" s="75"/>
      <c r="P715" s="75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  <c r="BM715" s="73"/>
      <c r="BN715" s="73"/>
      <c r="BO715" s="73"/>
      <c r="BP715" s="73"/>
      <c r="BQ715" s="62">
        <f t="shared" ref="BQ715:BQ778" si="196">COUNTIF($G715:$BP715,"a")+COUNTIF($G715:$BP715,"r0,a5")/2+COUNTIF($G715:$BP715,"p5,a5")/2</f>
        <v>0</v>
      </c>
      <c r="BR715" s="62">
        <f t="shared" ref="BR715:BR778" si="197">COUNTIF($G715:$BP715,"d")+COUNTIF($G715:$BP715,"r0,d5")/2+COUNTIF($G715:$BP715,"p5,d5")/2</f>
        <v>0</v>
      </c>
      <c r="BS715" s="62">
        <f t="shared" ref="BS715:BS778" si="198">COUNTIF($G715:$BP715,"b")+COUNTIF($G715:$BP715,"r0,b5")/2+COUNTIF($G715:$BP715,"p5,b5")/2</f>
        <v>0</v>
      </c>
      <c r="BT715" s="62">
        <f t="shared" ref="BT715:BT778" si="199">COUNTIF($G715:$BP715,"c")+COUNTIF($G715:$BP715,"r0,c5")/2+COUNTIF($G715:$BP715,"p5,c5")/2</f>
        <v>0</v>
      </c>
      <c r="BU715" s="62">
        <f t="shared" ref="BU715:BU778" si="200">COUNTIF($G715:$BP715,"KH")+COUNTIF($G715:$BP715,"TL")+COUNTIF($G715:$BP715,"L")</f>
        <v>0</v>
      </c>
      <c r="BV715" s="62"/>
      <c r="BW715" s="62">
        <f t="shared" ref="BW715:BW778" si="201">COUNTIF($G715:$BP715,"hh")</f>
        <v>0</v>
      </c>
      <c r="BX715" s="62">
        <f t="shared" ref="BX715:BX778" si="202">COUNTIF($G715:$BP715,"nt7")</f>
        <v>0</v>
      </c>
      <c r="BY715" s="62">
        <f t="shared" ref="BY715:BY778" si="203">COUNTIF($G715:$BP715,"P")+COUNTIF($G715:$BP715,"p5,a5")/2+COUNTIF($G715:$BP715,"p5,b5")/2+COUNTIF($G715:$BP715,"p5,c5")/2+COUNTIF($G715:$BP715,"p5,d5")/2</f>
        <v>0</v>
      </c>
      <c r="BZ715" s="63">
        <f t="shared" si="187"/>
        <v>0</v>
      </c>
      <c r="CA715" s="22">
        <f t="shared" si="188"/>
        <v>0</v>
      </c>
      <c r="CB715" s="23">
        <f t="shared" si="189"/>
        <v>0</v>
      </c>
      <c r="CC715" s="24">
        <f t="shared" si="190"/>
        <v>0</v>
      </c>
      <c r="CD715" s="64">
        <f t="shared" si="191"/>
        <v>-1</v>
      </c>
      <c r="CE715" s="30"/>
      <c r="CF715" s="64" t="e">
        <f t="shared" si="192"/>
        <v>#N/A</v>
      </c>
      <c r="CG715" s="65">
        <f t="shared" si="193"/>
        <v>1</v>
      </c>
      <c r="CH715" s="64">
        <f t="shared" si="194"/>
        <v>0</v>
      </c>
      <c r="CI715" s="66" t="e">
        <f>VLOOKUP(A715,[1]DATA!$A$6:$AI$331,34,0)</f>
        <v>#N/A</v>
      </c>
      <c r="CJ715" s="67" t="e">
        <f>VLOOKUP(A715,[2]CHAMCONG!A$7:CI$333,79,0)</f>
        <v>#N/A</v>
      </c>
      <c r="CK715" s="68" t="e">
        <f t="shared" si="195"/>
        <v>#N/A</v>
      </c>
    </row>
    <row r="716" spans="1:89" x14ac:dyDescent="0.25">
      <c r="A716" s="69"/>
      <c r="B716" s="70"/>
      <c r="C716" s="77"/>
      <c r="D716" s="84"/>
      <c r="E716" s="69"/>
      <c r="F716" s="69"/>
      <c r="G716" s="73"/>
      <c r="H716" s="73"/>
      <c r="I716" s="75"/>
      <c r="J716" s="75"/>
      <c r="K716" s="73"/>
      <c r="L716" s="73"/>
      <c r="M716" s="73"/>
      <c r="N716" s="73"/>
      <c r="O716" s="75"/>
      <c r="P716" s="75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  <c r="BL716" s="73"/>
      <c r="BM716" s="73"/>
      <c r="BN716" s="73"/>
      <c r="BO716" s="73"/>
      <c r="BP716" s="73"/>
      <c r="BQ716" s="62">
        <f t="shared" si="196"/>
        <v>0</v>
      </c>
      <c r="BR716" s="62">
        <f t="shared" si="197"/>
        <v>0</v>
      </c>
      <c r="BS716" s="62">
        <f t="shared" si="198"/>
        <v>0</v>
      </c>
      <c r="BT716" s="62">
        <f t="shared" si="199"/>
        <v>0</v>
      </c>
      <c r="BU716" s="62">
        <f t="shared" si="200"/>
        <v>0</v>
      </c>
      <c r="BV716" s="62"/>
      <c r="BW716" s="62">
        <f t="shared" si="201"/>
        <v>0</v>
      </c>
      <c r="BX716" s="62">
        <f t="shared" si="202"/>
        <v>0</v>
      </c>
      <c r="BY716" s="62">
        <f t="shared" si="203"/>
        <v>0</v>
      </c>
      <c r="BZ716" s="63">
        <f t="shared" si="187"/>
        <v>0</v>
      </c>
      <c r="CA716" s="22">
        <f t="shared" si="188"/>
        <v>0</v>
      </c>
      <c r="CB716" s="23">
        <f t="shared" si="189"/>
        <v>0</v>
      </c>
      <c r="CC716" s="24">
        <f t="shared" si="190"/>
        <v>0</v>
      </c>
      <c r="CD716" s="64">
        <f t="shared" si="191"/>
        <v>-1</v>
      </c>
      <c r="CE716" s="30"/>
      <c r="CF716" s="64" t="e">
        <f t="shared" si="192"/>
        <v>#N/A</v>
      </c>
      <c r="CG716" s="65">
        <f t="shared" si="193"/>
        <v>1</v>
      </c>
      <c r="CH716" s="64">
        <f t="shared" si="194"/>
        <v>0</v>
      </c>
      <c r="CI716" s="66" t="e">
        <f>VLOOKUP(A716,[1]DATA!$A$6:$AI$331,34,0)</f>
        <v>#N/A</v>
      </c>
      <c r="CJ716" s="67" t="e">
        <f>VLOOKUP(A716,[2]CHAMCONG!A$7:CI$333,79,0)</f>
        <v>#N/A</v>
      </c>
      <c r="CK716" s="68" t="e">
        <f t="shared" si="195"/>
        <v>#N/A</v>
      </c>
    </row>
    <row r="717" spans="1:89" x14ac:dyDescent="0.25">
      <c r="A717" s="69"/>
      <c r="B717" s="70"/>
      <c r="C717" s="77"/>
      <c r="D717" s="84"/>
      <c r="E717" s="69"/>
      <c r="F717" s="69"/>
      <c r="G717" s="73"/>
      <c r="H717" s="73"/>
      <c r="I717" s="75"/>
      <c r="J717" s="75"/>
      <c r="K717" s="73"/>
      <c r="L717" s="73"/>
      <c r="M717" s="73"/>
      <c r="N717" s="73"/>
      <c r="O717" s="75"/>
      <c r="P717" s="75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  <c r="BM717" s="73"/>
      <c r="BN717" s="73"/>
      <c r="BO717" s="73"/>
      <c r="BP717" s="73"/>
      <c r="BQ717" s="62">
        <f t="shared" si="196"/>
        <v>0</v>
      </c>
      <c r="BR717" s="62">
        <f t="shared" si="197"/>
        <v>0</v>
      </c>
      <c r="BS717" s="62">
        <f t="shared" si="198"/>
        <v>0</v>
      </c>
      <c r="BT717" s="62">
        <f t="shared" si="199"/>
        <v>0</v>
      </c>
      <c r="BU717" s="62">
        <f t="shared" si="200"/>
        <v>0</v>
      </c>
      <c r="BV717" s="62"/>
      <c r="BW717" s="62">
        <f t="shared" si="201"/>
        <v>0</v>
      </c>
      <c r="BX717" s="62">
        <f t="shared" si="202"/>
        <v>0</v>
      </c>
      <c r="BY717" s="62">
        <f t="shared" si="203"/>
        <v>0</v>
      </c>
      <c r="BZ717" s="63">
        <f t="shared" ref="BZ717:BZ780" si="204">SUBTOTAL(9,BQ717:BY717)</f>
        <v>0</v>
      </c>
      <c r="CA717" s="22">
        <f t="shared" ref="CA717:CA780" si="205">SUM(J717,L717,N717,P717,R717,T717,X717,Z717,AB717,AD717,AF717,AH717,AL717,AN717,AP717,AR717,AT717,AV717,AZ717,BB717,BD717,BF717,BH717,BP717)</f>
        <v>0</v>
      </c>
      <c r="CB717" s="23">
        <f t="shared" ref="CB717:CB780" si="206">SUM(H717,V717,AJ717,AX717,BL717)</f>
        <v>0</v>
      </c>
      <c r="CC717" s="24">
        <f t="shared" ref="CC717:CC780" si="207">SUM(BJ717,BN717)</f>
        <v>0</v>
      </c>
      <c r="CD717" s="64">
        <f t="shared" ref="CD717:CD780" si="208">IF(BZ717&gt;25,4,IF(BZ717&gt;18,3,IF(BZ717&gt;12,2,IF(BZ717&gt;4,1,0))))-BX717-2+1</f>
        <v>-1</v>
      </c>
      <c r="CE717" s="30"/>
      <c r="CF717" s="64" t="e">
        <f t="shared" ref="CF717:CF780" si="209">CD717*CI717</f>
        <v>#N/A</v>
      </c>
      <c r="CG717" s="65">
        <f t="shared" ref="CG717:CG780" si="210">F717-BY717+1</f>
        <v>1</v>
      </c>
      <c r="CH717" s="64">
        <f t="shared" ref="CH717:CH780" si="211">CE717*16</f>
        <v>0</v>
      </c>
      <c r="CI717" s="66" t="e">
        <f>VLOOKUP(A717,[1]DATA!$A$6:$AI$331,34,0)</f>
        <v>#N/A</v>
      </c>
      <c r="CJ717" s="67" t="e">
        <f>VLOOKUP(A717,[2]CHAMCONG!A$7:CI$333,79,0)</f>
        <v>#N/A</v>
      </c>
      <c r="CK717" s="68" t="e">
        <f t="shared" ref="CK717:CK780" si="212">CJ717-CA717</f>
        <v>#N/A</v>
      </c>
    </row>
    <row r="718" spans="1:89" x14ac:dyDescent="0.25">
      <c r="A718" s="69"/>
      <c r="B718" s="70"/>
      <c r="C718" s="77"/>
      <c r="D718" s="84"/>
      <c r="E718" s="69"/>
      <c r="F718" s="69"/>
      <c r="G718" s="73"/>
      <c r="H718" s="73"/>
      <c r="I718" s="75"/>
      <c r="J718" s="75"/>
      <c r="K718" s="73"/>
      <c r="L718" s="73"/>
      <c r="M718" s="73"/>
      <c r="N718" s="73"/>
      <c r="O718" s="75"/>
      <c r="P718" s="75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  <c r="BM718" s="73"/>
      <c r="BN718" s="73"/>
      <c r="BO718" s="73"/>
      <c r="BP718" s="73"/>
      <c r="BQ718" s="62">
        <f t="shared" si="196"/>
        <v>0</v>
      </c>
      <c r="BR718" s="62">
        <f t="shared" si="197"/>
        <v>0</v>
      </c>
      <c r="BS718" s="62">
        <f t="shared" si="198"/>
        <v>0</v>
      </c>
      <c r="BT718" s="62">
        <f t="shared" si="199"/>
        <v>0</v>
      </c>
      <c r="BU718" s="62">
        <f t="shared" si="200"/>
        <v>0</v>
      </c>
      <c r="BV718" s="62"/>
      <c r="BW718" s="62">
        <f t="shared" si="201"/>
        <v>0</v>
      </c>
      <c r="BX718" s="62">
        <f t="shared" si="202"/>
        <v>0</v>
      </c>
      <c r="BY718" s="62">
        <f t="shared" si="203"/>
        <v>0</v>
      </c>
      <c r="BZ718" s="63">
        <f t="shared" si="204"/>
        <v>0</v>
      </c>
      <c r="CA718" s="22">
        <f t="shared" si="205"/>
        <v>0</v>
      </c>
      <c r="CB718" s="23">
        <f t="shared" si="206"/>
        <v>0</v>
      </c>
      <c r="CC718" s="24">
        <f t="shared" si="207"/>
        <v>0</v>
      </c>
      <c r="CD718" s="64">
        <f t="shared" si="208"/>
        <v>-1</v>
      </c>
      <c r="CE718" s="30"/>
      <c r="CF718" s="64" t="e">
        <f t="shared" si="209"/>
        <v>#N/A</v>
      </c>
      <c r="CG718" s="65">
        <f t="shared" si="210"/>
        <v>1</v>
      </c>
      <c r="CH718" s="64">
        <f t="shared" si="211"/>
        <v>0</v>
      </c>
      <c r="CI718" s="66" t="e">
        <f>VLOOKUP(A718,[1]DATA!$A$6:$AI$331,34,0)</f>
        <v>#N/A</v>
      </c>
      <c r="CJ718" s="67" t="e">
        <f>VLOOKUP(A718,[2]CHAMCONG!A$7:CI$333,79,0)</f>
        <v>#N/A</v>
      </c>
      <c r="CK718" s="68" t="e">
        <f t="shared" si="212"/>
        <v>#N/A</v>
      </c>
    </row>
    <row r="719" spans="1:89" x14ac:dyDescent="0.25">
      <c r="A719" s="69"/>
      <c r="B719" s="70"/>
      <c r="C719" s="77"/>
      <c r="D719" s="84"/>
      <c r="E719" s="69"/>
      <c r="F719" s="69"/>
      <c r="G719" s="73"/>
      <c r="H719" s="73"/>
      <c r="I719" s="75"/>
      <c r="J719" s="75"/>
      <c r="K719" s="73"/>
      <c r="L719" s="73"/>
      <c r="M719" s="73"/>
      <c r="N719" s="73"/>
      <c r="O719" s="75"/>
      <c r="P719" s="75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  <c r="BM719" s="73"/>
      <c r="BN719" s="73"/>
      <c r="BO719" s="73"/>
      <c r="BP719" s="73"/>
      <c r="BQ719" s="62">
        <f t="shared" si="196"/>
        <v>0</v>
      </c>
      <c r="BR719" s="62">
        <f t="shared" si="197"/>
        <v>0</v>
      </c>
      <c r="BS719" s="62">
        <f t="shared" si="198"/>
        <v>0</v>
      </c>
      <c r="BT719" s="62">
        <f t="shared" si="199"/>
        <v>0</v>
      </c>
      <c r="BU719" s="62">
        <f t="shared" si="200"/>
        <v>0</v>
      </c>
      <c r="BV719" s="62"/>
      <c r="BW719" s="62">
        <f t="shared" si="201"/>
        <v>0</v>
      </c>
      <c r="BX719" s="62">
        <f t="shared" si="202"/>
        <v>0</v>
      </c>
      <c r="BY719" s="62">
        <f t="shared" si="203"/>
        <v>0</v>
      </c>
      <c r="BZ719" s="63">
        <f t="shared" si="204"/>
        <v>0</v>
      </c>
      <c r="CA719" s="22">
        <f t="shared" si="205"/>
        <v>0</v>
      </c>
      <c r="CB719" s="23">
        <f t="shared" si="206"/>
        <v>0</v>
      </c>
      <c r="CC719" s="24">
        <f t="shared" si="207"/>
        <v>0</v>
      </c>
      <c r="CD719" s="64">
        <f t="shared" si="208"/>
        <v>-1</v>
      </c>
      <c r="CE719" s="30"/>
      <c r="CF719" s="64" t="e">
        <f t="shared" si="209"/>
        <v>#N/A</v>
      </c>
      <c r="CG719" s="65">
        <f t="shared" si="210"/>
        <v>1</v>
      </c>
      <c r="CH719" s="64">
        <f t="shared" si="211"/>
        <v>0</v>
      </c>
      <c r="CI719" s="66" t="e">
        <f>VLOOKUP(A719,[1]DATA!$A$6:$AI$331,34,0)</f>
        <v>#N/A</v>
      </c>
      <c r="CJ719" s="67" t="e">
        <f>VLOOKUP(A719,[2]CHAMCONG!A$7:CI$333,79,0)</f>
        <v>#N/A</v>
      </c>
      <c r="CK719" s="68" t="e">
        <f t="shared" si="212"/>
        <v>#N/A</v>
      </c>
    </row>
    <row r="720" spans="1:89" x14ac:dyDescent="0.25">
      <c r="A720" s="69"/>
      <c r="B720" s="70"/>
      <c r="C720" s="77"/>
      <c r="D720" s="84"/>
      <c r="E720" s="69"/>
      <c r="F720" s="69"/>
      <c r="G720" s="73"/>
      <c r="H720" s="73"/>
      <c r="I720" s="75"/>
      <c r="J720" s="75"/>
      <c r="K720" s="73"/>
      <c r="L720" s="73"/>
      <c r="M720" s="73"/>
      <c r="N720" s="73"/>
      <c r="O720" s="75"/>
      <c r="P720" s="75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  <c r="BM720" s="73"/>
      <c r="BN720" s="73"/>
      <c r="BO720" s="73"/>
      <c r="BP720" s="73"/>
      <c r="BQ720" s="62">
        <f t="shared" si="196"/>
        <v>0</v>
      </c>
      <c r="BR720" s="62">
        <f t="shared" si="197"/>
        <v>0</v>
      </c>
      <c r="BS720" s="62">
        <f t="shared" si="198"/>
        <v>0</v>
      </c>
      <c r="BT720" s="62">
        <f t="shared" si="199"/>
        <v>0</v>
      </c>
      <c r="BU720" s="62">
        <f t="shared" si="200"/>
        <v>0</v>
      </c>
      <c r="BV720" s="62"/>
      <c r="BW720" s="62">
        <f t="shared" si="201"/>
        <v>0</v>
      </c>
      <c r="BX720" s="62">
        <f t="shared" si="202"/>
        <v>0</v>
      </c>
      <c r="BY720" s="62">
        <f t="shared" si="203"/>
        <v>0</v>
      </c>
      <c r="BZ720" s="63">
        <f t="shared" si="204"/>
        <v>0</v>
      </c>
      <c r="CA720" s="22">
        <f t="shared" si="205"/>
        <v>0</v>
      </c>
      <c r="CB720" s="23">
        <f t="shared" si="206"/>
        <v>0</v>
      </c>
      <c r="CC720" s="24">
        <f t="shared" si="207"/>
        <v>0</v>
      </c>
      <c r="CD720" s="64">
        <f t="shared" si="208"/>
        <v>-1</v>
      </c>
      <c r="CE720" s="30"/>
      <c r="CF720" s="64" t="e">
        <f t="shared" si="209"/>
        <v>#N/A</v>
      </c>
      <c r="CG720" s="65">
        <f t="shared" si="210"/>
        <v>1</v>
      </c>
      <c r="CH720" s="64">
        <f t="shared" si="211"/>
        <v>0</v>
      </c>
      <c r="CI720" s="66" t="e">
        <f>VLOOKUP(A720,[1]DATA!$A$6:$AI$331,34,0)</f>
        <v>#N/A</v>
      </c>
      <c r="CJ720" s="67" t="e">
        <f>VLOOKUP(A720,[2]CHAMCONG!A$7:CI$333,79,0)</f>
        <v>#N/A</v>
      </c>
      <c r="CK720" s="68" t="e">
        <f t="shared" si="212"/>
        <v>#N/A</v>
      </c>
    </row>
    <row r="721" spans="1:89" x14ac:dyDescent="0.25">
      <c r="A721" s="69"/>
      <c r="B721" s="70"/>
      <c r="C721" s="77"/>
      <c r="D721" s="84"/>
      <c r="E721" s="69"/>
      <c r="F721" s="69"/>
      <c r="G721" s="73"/>
      <c r="H721" s="73"/>
      <c r="I721" s="75"/>
      <c r="J721" s="75"/>
      <c r="K721" s="73"/>
      <c r="L721" s="73"/>
      <c r="M721" s="73"/>
      <c r="N721" s="73"/>
      <c r="O721" s="75"/>
      <c r="P721" s="75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  <c r="BL721" s="73"/>
      <c r="BM721" s="73"/>
      <c r="BN721" s="73"/>
      <c r="BO721" s="73"/>
      <c r="BP721" s="73"/>
      <c r="BQ721" s="62">
        <f t="shared" si="196"/>
        <v>0</v>
      </c>
      <c r="BR721" s="62">
        <f t="shared" si="197"/>
        <v>0</v>
      </c>
      <c r="BS721" s="62">
        <f t="shared" si="198"/>
        <v>0</v>
      </c>
      <c r="BT721" s="62">
        <f t="shared" si="199"/>
        <v>0</v>
      </c>
      <c r="BU721" s="62">
        <f t="shared" si="200"/>
        <v>0</v>
      </c>
      <c r="BV721" s="62"/>
      <c r="BW721" s="62">
        <f t="shared" si="201"/>
        <v>0</v>
      </c>
      <c r="BX721" s="62">
        <f t="shared" si="202"/>
        <v>0</v>
      </c>
      <c r="BY721" s="62">
        <f t="shared" si="203"/>
        <v>0</v>
      </c>
      <c r="BZ721" s="63">
        <f t="shared" si="204"/>
        <v>0</v>
      </c>
      <c r="CA721" s="22">
        <f t="shared" si="205"/>
        <v>0</v>
      </c>
      <c r="CB721" s="23">
        <f t="shared" si="206"/>
        <v>0</v>
      </c>
      <c r="CC721" s="24">
        <f t="shared" si="207"/>
        <v>0</v>
      </c>
      <c r="CD721" s="64">
        <f t="shared" si="208"/>
        <v>-1</v>
      </c>
      <c r="CE721" s="30"/>
      <c r="CF721" s="64" t="e">
        <f t="shared" si="209"/>
        <v>#N/A</v>
      </c>
      <c r="CG721" s="65">
        <f t="shared" si="210"/>
        <v>1</v>
      </c>
      <c r="CH721" s="64">
        <f t="shared" si="211"/>
        <v>0</v>
      </c>
      <c r="CI721" s="66" t="e">
        <f>VLOOKUP(A721,[1]DATA!$A$6:$AI$331,34,0)</f>
        <v>#N/A</v>
      </c>
      <c r="CJ721" s="67" t="e">
        <f>VLOOKUP(A721,[2]CHAMCONG!A$7:CI$333,79,0)</f>
        <v>#N/A</v>
      </c>
      <c r="CK721" s="68" t="e">
        <f t="shared" si="212"/>
        <v>#N/A</v>
      </c>
    </row>
    <row r="722" spans="1:89" x14ac:dyDescent="0.25">
      <c r="A722" s="69"/>
      <c r="B722" s="70"/>
      <c r="C722" s="77"/>
      <c r="D722" s="84"/>
      <c r="E722" s="69"/>
      <c r="F722" s="69"/>
      <c r="G722" s="73"/>
      <c r="H722" s="73"/>
      <c r="I722" s="75"/>
      <c r="J722" s="75"/>
      <c r="K722" s="73"/>
      <c r="L722" s="73"/>
      <c r="M722" s="73"/>
      <c r="N722" s="73"/>
      <c r="O722" s="75"/>
      <c r="P722" s="75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  <c r="BL722" s="73"/>
      <c r="BM722" s="73"/>
      <c r="BN722" s="73"/>
      <c r="BO722" s="73"/>
      <c r="BP722" s="73"/>
      <c r="BQ722" s="62">
        <f t="shared" si="196"/>
        <v>0</v>
      </c>
      <c r="BR722" s="62">
        <f t="shared" si="197"/>
        <v>0</v>
      </c>
      <c r="BS722" s="62">
        <f t="shared" si="198"/>
        <v>0</v>
      </c>
      <c r="BT722" s="62">
        <f t="shared" si="199"/>
        <v>0</v>
      </c>
      <c r="BU722" s="62">
        <f t="shared" si="200"/>
        <v>0</v>
      </c>
      <c r="BV722" s="62"/>
      <c r="BW722" s="62">
        <f t="shared" si="201"/>
        <v>0</v>
      </c>
      <c r="BX722" s="62">
        <f t="shared" si="202"/>
        <v>0</v>
      </c>
      <c r="BY722" s="62">
        <f t="shared" si="203"/>
        <v>0</v>
      </c>
      <c r="BZ722" s="63">
        <f t="shared" si="204"/>
        <v>0</v>
      </c>
      <c r="CA722" s="22">
        <f t="shared" si="205"/>
        <v>0</v>
      </c>
      <c r="CB722" s="23">
        <f t="shared" si="206"/>
        <v>0</v>
      </c>
      <c r="CC722" s="24">
        <f t="shared" si="207"/>
        <v>0</v>
      </c>
      <c r="CD722" s="64">
        <f t="shared" si="208"/>
        <v>-1</v>
      </c>
      <c r="CE722" s="30"/>
      <c r="CF722" s="64" t="e">
        <f t="shared" si="209"/>
        <v>#N/A</v>
      </c>
      <c r="CG722" s="65">
        <f t="shared" si="210"/>
        <v>1</v>
      </c>
      <c r="CH722" s="64">
        <f t="shared" si="211"/>
        <v>0</v>
      </c>
      <c r="CI722" s="66" t="e">
        <f>VLOOKUP(A722,[1]DATA!$A$6:$AI$331,34,0)</f>
        <v>#N/A</v>
      </c>
      <c r="CJ722" s="67" t="e">
        <f>VLOOKUP(A722,[2]CHAMCONG!A$7:CI$333,79,0)</f>
        <v>#N/A</v>
      </c>
      <c r="CK722" s="68" t="e">
        <f t="shared" si="212"/>
        <v>#N/A</v>
      </c>
    </row>
    <row r="723" spans="1:89" x14ac:dyDescent="0.25">
      <c r="A723" s="69"/>
      <c r="B723" s="70"/>
      <c r="C723" s="77"/>
      <c r="D723" s="84"/>
      <c r="E723" s="69"/>
      <c r="F723" s="69"/>
      <c r="G723" s="73"/>
      <c r="H723" s="73"/>
      <c r="I723" s="75"/>
      <c r="J723" s="75"/>
      <c r="K723" s="73"/>
      <c r="L723" s="73"/>
      <c r="M723" s="73"/>
      <c r="N723" s="73"/>
      <c r="O723" s="75"/>
      <c r="P723" s="75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  <c r="BM723" s="73"/>
      <c r="BN723" s="73"/>
      <c r="BO723" s="73"/>
      <c r="BP723" s="73"/>
      <c r="BQ723" s="62">
        <f t="shared" si="196"/>
        <v>0</v>
      </c>
      <c r="BR723" s="62">
        <f t="shared" si="197"/>
        <v>0</v>
      </c>
      <c r="BS723" s="62">
        <f t="shared" si="198"/>
        <v>0</v>
      </c>
      <c r="BT723" s="62">
        <f t="shared" si="199"/>
        <v>0</v>
      </c>
      <c r="BU723" s="62">
        <f t="shared" si="200"/>
        <v>0</v>
      </c>
      <c r="BV723" s="62"/>
      <c r="BW723" s="62">
        <f t="shared" si="201"/>
        <v>0</v>
      </c>
      <c r="BX723" s="62">
        <f t="shared" si="202"/>
        <v>0</v>
      </c>
      <c r="BY723" s="62">
        <f t="shared" si="203"/>
        <v>0</v>
      </c>
      <c r="BZ723" s="63">
        <f t="shared" si="204"/>
        <v>0</v>
      </c>
      <c r="CA723" s="22">
        <f t="shared" si="205"/>
        <v>0</v>
      </c>
      <c r="CB723" s="23">
        <f t="shared" si="206"/>
        <v>0</v>
      </c>
      <c r="CC723" s="24">
        <f t="shared" si="207"/>
        <v>0</v>
      </c>
      <c r="CD723" s="64">
        <f t="shared" si="208"/>
        <v>-1</v>
      </c>
      <c r="CE723" s="30"/>
      <c r="CF723" s="64" t="e">
        <f t="shared" si="209"/>
        <v>#N/A</v>
      </c>
      <c r="CG723" s="65">
        <f t="shared" si="210"/>
        <v>1</v>
      </c>
      <c r="CH723" s="64">
        <f t="shared" si="211"/>
        <v>0</v>
      </c>
      <c r="CI723" s="66" t="e">
        <f>VLOOKUP(A723,[1]DATA!$A$6:$AI$331,34,0)</f>
        <v>#N/A</v>
      </c>
      <c r="CJ723" s="67" t="e">
        <f>VLOOKUP(A723,[2]CHAMCONG!A$7:CI$333,79,0)</f>
        <v>#N/A</v>
      </c>
      <c r="CK723" s="68" t="e">
        <f t="shared" si="212"/>
        <v>#N/A</v>
      </c>
    </row>
    <row r="724" spans="1:89" x14ac:dyDescent="0.25">
      <c r="A724" s="69"/>
      <c r="B724" s="70"/>
      <c r="C724" s="77"/>
      <c r="D724" s="84"/>
      <c r="E724" s="69"/>
      <c r="F724" s="69"/>
      <c r="G724" s="73"/>
      <c r="H724" s="73"/>
      <c r="I724" s="75"/>
      <c r="J724" s="75"/>
      <c r="K724" s="73"/>
      <c r="L724" s="73"/>
      <c r="M724" s="73"/>
      <c r="N724" s="73"/>
      <c r="O724" s="75"/>
      <c r="P724" s="75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  <c r="BL724" s="73"/>
      <c r="BM724" s="73"/>
      <c r="BN724" s="73"/>
      <c r="BO724" s="73"/>
      <c r="BP724" s="73"/>
      <c r="BQ724" s="62">
        <f t="shared" si="196"/>
        <v>0</v>
      </c>
      <c r="BR724" s="62">
        <f t="shared" si="197"/>
        <v>0</v>
      </c>
      <c r="BS724" s="62">
        <f t="shared" si="198"/>
        <v>0</v>
      </c>
      <c r="BT724" s="62">
        <f t="shared" si="199"/>
        <v>0</v>
      </c>
      <c r="BU724" s="62">
        <f t="shared" si="200"/>
        <v>0</v>
      </c>
      <c r="BV724" s="62"/>
      <c r="BW724" s="62">
        <f t="shared" si="201"/>
        <v>0</v>
      </c>
      <c r="BX724" s="62">
        <f t="shared" si="202"/>
        <v>0</v>
      </c>
      <c r="BY724" s="62">
        <f t="shared" si="203"/>
        <v>0</v>
      </c>
      <c r="BZ724" s="63">
        <f t="shared" si="204"/>
        <v>0</v>
      </c>
      <c r="CA724" s="22">
        <f t="shared" si="205"/>
        <v>0</v>
      </c>
      <c r="CB724" s="23">
        <f t="shared" si="206"/>
        <v>0</v>
      </c>
      <c r="CC724" s="24">
        <f t="shared" si="207"/>
        <v>0</v>
      </c>
      <c r="CD724" s="64">
        <f t="shared" si="208"/>
        <v>-1</v>
      </c>
      <c r="CE724" s="30"/>
      <c r="CF724" s="64" t="e">
        <f t="shared" si="209"/>
        <v>#N/A</v>
      </c>
      <c r="CG724" s="65">
        <f t="shared" si="210"/>
        <v>1</v>
      </c>
      <c r="CH724" s="64">
        <f t="shared" si="211"/>
        <v>0</v>
      </c>
      <c r="CI724" s="66" t="e">
        <f>VLOOKUP(A724,[1]DATA!$A$6:$AI$331,34,0)</f>
        <v>#N/A</v>
      </c>
      <c r="CJ724" s="67" t="e">
        <f>VLOOKUP(A724,[2]CHAMCONG!A$7:CI$333,79,0)</f>
        <v>#N/A</v>
      </c>
      <c r="CK724" s="68" t="e">
        <f t="shared" si="212"/>
        <v>#N/A</v>
      </c>
    </row>
    <row r="725" spans="1:89" x14ac:dyDescent="0.25">
      <c r="A725" s="69"/>
      <c r="B725" s="70"/>
      <c r="C725" s="77"/>
      <c r="D725" s="84"/>
      <c r="E725" s="69"/>
      <c r="F725" s="69"/>
      <c r="G725" s="73"/>
      <c r="H725" s="73"/>
      <c r="I725" s="75"/>
      <c r="J725" s="75"/>
      <c r="K725" s="73"/>
      <c r="L725" s="73"/>
      <c r="M725" s="73"/>
      <c r="N725" s="73"/>
      <c r="O725" s="75"/>
      <c r="P725" s="75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  <c r="BL725" s="73"/>
      <c r="BM725" s="73"/>
      <c r="BN725" s="73"/>
      <c r="BO725" s="73"/>
      <c r="BP725" s="73"/>
      <c r="BQ725" s="62">
        <f t="shared" si="196"/>
        <v>0</v>
      </c>
      <c r="BR725" s="62">
        <f t="shared" si="197"/>
        <v>0</v>
      </c>
      <c r="BS725" s="62">
        <f t="shared" si="198"/>
        <v>0</v>
      </c>
      <c r="BT725" s="62">
        <f t="shared" si="199"/>
        <v>0</v>
      </c>
      <c r="BU725" s="62">
        <f t="shared" si="200"/>
        <v>0</v>
      </c>
      <c r="BV725" s="62"/>
      <c r="BW725" s="62">
        <f t="shared" si="201"/>
        <v>0</v>
      </c>
      <c r="BX725" s="62">
        <f t="shared" si="202"/>
        <v>0</v>
      </c>
      <c r="BY725" s="62">
        <f t="shared" si="203"/>
        <v>0</v>
      </c>
      <c r="BZ725" s="63">
        <f t="shared" si="204"/>
        <v>0</v>
      </c>
      <c r="CA725" s="22">
        <f t="shared" si="205"/>
        <v>0</v>
      </c>
      <c r="CB725" s="23">
        <f t="shared" si="206"/>
        <v>0</v>
      </c>
      <c r="CC725" s="24">
        <f t="shared" si="207"/>
        <v>0</v>
      </c>
      <c r="CD725" s="64">
        <f t="shared" si="208"/>
        <v>-1</v>
      </c>
      <c r="CE725" s="30"/>
      <c r="CF725" s="64" t="e">
        <f t="shared" si="209"/>
        <v>#N/A</v>
      </c>
      <c r="CG725" s="65">
        <f t="shared" si="210"/>
        <v>1</v>
      </c>
      <c r="CH725" s="64">
        <f t="shared" si="211"/>
        <v>0</v>
      </c>
      <c r="CI725" s="66" t="e">
        <f>VLOOKUP(A725,[1]DATA!$A$6:$AI$331,34,0)</f>
        <v>#N/A</v>
      </c>
      <c r="CJ725" s="67" t="e">
        <f>VLOOKUP(A725,[2]CHAMCONG!A$7:CI$333,79,0)</f>
        <v>#N/A</v>
      </c>
      <c r="CK725" s="68" t="e">
        <f t="shared" si="212"/>
        <v>#N/A</v>
      </c>
    </row>
    <row r="726" spans="1:89" x14ac:dyDescent="0.25">
      <c r="A726" s="69"/>
      <c r="B726" s="70"/>
      <c r="C726" s="77"/>
      <c r="D726" s="84"/>
      <c r="E726" s="69"/>
      <c r="F726" s="69"/>
      <c r="G726" s="73"/>
      <c r="H726" s="73"/>
      <c r="I726" s="75"/>
      <c r="J726" s="75"/>
      <c r="K726" s="73"/>
      <c r="L726" s="73"/>
      <c r="M726" s="73"/>
      <c r="N726" s="73"/>
      <c r="O726" s="75"/>
      <c r="P726" s="75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  <c r="BL726" s="73"/>
      <c r="BM726" s="73"/>
      <c r="BN726" s="73"/>
      <c r="BO726" s="73"/>
      <c r="BP726" s="73"/>
      <c r="BQ726" s="62">
        <f t="shared" si="196"/>
        <v>0</v>
      </c>
      <c r="BR726" s="62">
        <f t="shared" si="197"/>
        <v>0</v>
      </c>
      <c r="BS726" s="62">
        <f t="shared" si="198"/>
        <v>0</v>
      </c>
      <c r="BT726" s="62">
        <f t="shared" si="199"/>
        <v>0</v>
      </c>
      <c r="BU726" s="62">
        <f t="shared" si="200"/>
        <v>0</v>
      </c>
      <c r="BV726" s="62"/>
      <c r="BW726" s="62">
        <f t="shared" si="201"/>
        <v>0</v>
      </c>
      <c r="BX726" s="62">
        <f t="shared" si="202"/>
        <v>0</v>
      </c>
      <c r="BY726" s="62">
        <f t="shared" si="203"/>
        <v>0</v>
      </c>
      <c r="BZ726" s="63">
        <f t="shared" si="204"/>
        <v>0</v>
      </c>
      <c r="CA726" s="22">
        <f t="shared" si="205"/>
        <v>0</v>
      </c>
      <c r="CB726" s="23">
        <f t="shared" si="206"/>
        <v>0</v>
      </c>
      <c r="CC726" s="24">
        <f t="shared" si="207"/>
        <v>0</v>
      </c>
      <c r="CD726" s="64">
        <f t="shared" si="208"/>
        <v>-1</v>
      </c>
      <c r="CE726" s="30"/>
      <c r="CF726" s="64" t="e">
        <f t="shared" si="209"/>
        <v>#N/A</v>
      </c>
      <c r="CG726" s="65">
        <f t="shared" si="210"/>
        <v>1</v>
      </c>
      <c r="CH726" s="64">
        <f t="shared" si="211"/>
        <v>0</v>
      </c>
      <c r="CI726" s="66" t="e">
        <f>VLOOKUP(A726,[1]DATA!$A$6:$AI$331,34,0)</f>
        <v>#N/A</v>
      </c>
      <c r="CJ726" s="67" t="e">
        <f>VLOOKUP(A726,[2]CHAMCONG!A$7:CI$333,79,0)</f>
        <v>#N/A</v>
      </c>
      <c r="CK726" s="68" t="e">
        <f t="shared" si="212"/>
        <v>#N/A</v>
      </c>
    </row>
    <row r="727" spans="1:89" x14ac:dyDescent="0.25">
      <c r="A727" s="69"/>
      <c r="B727" s="70"/>
      <c r="C727" s="77"/>
      <c r="D727" s="84"/>
      <c r="E727" s="69"/>
      <c r="F727" s="69"/>
      <c r="G727" s="73"/>
      <c r="H727" s="73"/>
      <c r="I727" s="75"/>
      <c r="J727" s="75"/>
      <c r="K727" s="73"/>
      <c r="L727" s="73"/>
      <c r="M727" s="73"/>
      <c r="N727" s="73"/>
      <c r="O727" s="75"/>
      <c r="P727" s="75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  <c r="BM727" s="73"/>
      <c r="BN727" s="73"/>
      <c r="BO727" s="73"/>
      <c r="BP727" s="73"/>
      <c r="BQ727" s="62">
        <f t="shared" si="196"/>
        <v>0</v>
      </c>
      <c r="BR727" s="62">
        <f t="shared" si="197"/>
        <v>0</v>
      </c>
      <c r="BS727" s="62">
        <f t="shared" si="198"/>
        <v>0</v>
      </c>
      <c r="BT727" s="62">
        <f t="shared" si="199"/>
        <v>0</v>
      </c>
      <c r="BU727" s="62">
        <f t="shared" si="200"/>
        <v>0</v>
      </c>
      <c r="BV727" s="62"/>
      <c r="BW727" s="62">
        <f t="shared" si="201"/>
        <v>0</v>
      </c>
      <c r="BX727" s="62">
        <f t="shared" si="202"/>
        <v>0</v>
      </c>
      <c r="BY727" s="62">
        <f t="shared" si="203"/>
        <v>0</v>
      </c>
      <c r="BZ727" s="63">
        <f t="shared" si="204"/>
        <v>0</v>
      </c>
      <c r="CA727" s="22">
        <f t="shared" si="205"/>
        <v>0</v>
      </c>
      <c r="CB727" s="23">
        <f t="shared" si="206"/>
        <v>0</v>
      </c>
      <c r="CC727" s="24">
        <f t="shared" si="207"/>
        <v>0</v>
      </c>
      <c r="CD727" s="64">
        <f t="shared" si="208"/>
        <v>-1</v>
      </c>
      <c r="CE727" s="30"/>
      <c r="CF727" s="64" t="e">
        <f t="shared" si="209"/>
        <v>#N/A</v>
      </c>
      <c r="CG727" s="65">
        <f t="shared" si="210"/>
        <v>1</v>
      </c>
      <c r="CH727" s="64">
        <f t="shared" si="211"/>
        <v>0</v>
      </c>
      <c r="CI727" s="66" t="e">
        <f>VLOOKUP(A727,[1]DATA!$A$6:$AI$331,34,0)</f>
        <v>#N/A</v>
      </c>
      <c r="CJ727" s="67" t="e">
        <f>VLOOKUP(A727,[2]CHAMCONG!A$7:CI$333,79,0)</f>
        <v>#N/A</v>
      </c>
      <c r="CK727" s="68" t="e">
        <f t="shared" si="212"/>
        <v>#N/A</v>
      </c>
    </row>
    <row r="728" spans="1:89" x14ac:dyDescent="0.25">
      <c r="A728" s="69"/>
      <c r="B728" s="70"/>
      <c r="C728" s="77"/>
      <c r="D728" s="84"/>
      <c r="E728" s="69"/>
      <c r="F728" s="69"/>
      <c r="G728" s="73"/>
      <c r="H728" s="73"/>
      <c r="I728" s="75"/>
      <c r="J728" s="75"/>
      <c r="K728" s="73"/>
      <c r="L728" s="73"/>
      <c r="M728" s="73"/>
      <c r="N728" s="73"/>
      <c r="O728" s="75"/>
      <c r="P728" s="75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  <c r="BM728" s="73"/>
      <c r="BN728" s="73"/>
      <c r="BO728" s="73"/>
      <c r="BP728" s="73"/>
      <c r="BQ728" s="62">
        <f t="shared" si="196"/>
        <v>0</v>
      </c>
      <c r="BR728" s="62">
        <f t="shared" si="197"/>
        <v>0</v>
      </c>
      <c r="BS728" s="62">
        <f t="shared" si="198"/>
        <v>0</v>
      </c>
      <c r="BT728" s="62">
        <f t="shared" si="199"/>
        <v>0</v>
      </c>
      <c r="BU728" s="62">
        <f t="shared" si="200"/>
        <v>0</v>
      </c>
      <c r="BV728" s="62"/>
      <c r="BW728" s="62">
        <f t="shared" si="201"/>
        <v>0</v>
      </c>
      <c r="BX728" s="62">
        <f t="shared" si="202"/>
        <v>0</v>
      </c>
      <c r="BY728" s="62">
        <f t="shared" si="203"/>
        <v>0</v>
      </c>
      <c r="BZ728" s="63">
        <f t="shared" si="204"/>
        <v>0</v>
      </c>
      <c r="CA728" s="22">
        <f t="shared" si="205"/>
        <v>0</v>
      </c>
      <c r="CB728" s="23">
        <f t="shared" si="206"/>
        <v>0</v>
      </c>
      <c r="CC728" s="24">
        <f t="shared" si="207"/>
        <v>0</v>
      </c>
      <c r="CD728" s="64">
        <f t="shared" si="208"/>
        <v>-1</v>
      </c>
      <c r="CE728" s="30"/>
      <c r="CF728" s="64" t="e">
        <f t="shared" si="209"/>
        <v>#N/A</v>
      </c>
      <c r="CG728" s="65">
        <f t="shared" si="210"/>
        <v>1</v>
      </c>
      <c r="CH728" s="64">
        <f t="shared" si="211"/>
        <v>0</v>
      </c>
      <c r="CI728" s="66" t="e">
        <f>VLOOKUP(A728,[1]DATA!$A$6:$AI$331,34,0)</f>
        <v>#N/A</v>
      </c>
      <c r="CJ728" s="67" t="e">
        <f>VLOOKUP(A728,[2]CHAMCONG!A$7:CI$333,79,0)</f>
        <v>#N/A</v>
      </c>
      <c r="CK728" s="68" t="e">
        <f t="shared" si="212"/>
        <v>#N/A</v>
      </c>
    </row>
    <row r="729" spans="1:89" x14ac:dyDescent="0.25">
      <c r="A729" s="69"/>
      <c r="B729" s="70"/>
      <c r="C729" s="77"/>
      <c r="D729" s="84"/>
      <c r="E729" s="69"/>
      <c r="F729" s="69"/>
      <c r="G729" s="73"/>
      <c r="H729" s="73"/>
      <c r="I729" s="75"/>
      <c r="J729" s="75"/>
      <c r="K729" s="73"/>
      <c r="L729" s="73"/>
      <c r="M729" s="73"/>
      <c r="N729" s="73"/>
      <c r="O729" s="75"/>
      <c r="P729" s="75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  <c r="BL729" s="73"/>
      <c r="BM729" s="73"/>
      <c r="BN729" s="73"/>
      <c r="BO729" s="73"/>
      <c r="BP729" s="73"/>
      <c r="BQ729" s="62">
        <f t="shared" si="196"/>
        <v>0</v>
      </c>
      <c r="BR729" s="62">
        <f t="shared" si="197"/>
        <v>0</v>
      </c>
      <c r="BS729" s="62">
        <f t="shared" si="198"/>
        <v>0</v>
      </c>
      <c r="BT729" s="62">
        <f t="shared" si="199"/>
        <v>0</v>
      </c>
      <c r="BU729" s="62">
        <f t="shared" si="200"/>
        <v>0</v>
      </c>
      <c r="BV729" s="62"/>
      <c r="BW729" s="62">
        <f t="shared" si="201"/>
        <v>0</v>
      </c>
      <c r="BX729" s="62">
        <f t="shared" si="202"/>
        <v>0</v>
      </c>
      <c r="BY729" s="62">
        <f t="shared" si="203"/>
        <v>0</v>
      </c>
      <c r="BZ729" s="63">
        <f t="shared" si="204"/>
        <v>0</v>
      </c>
      <c r="CA729" s="22">
        <f t="shared" si="205"/>
        <v>0</v>
      </c>
      <c r="CB729" s="23">
        <f t="shared" si="206"/>
        <v>0</v>
      </c>
      <c r="CC729" s="24">
        <f t="shared" si="207"/>
        <v>0</v>
      </c>
      <c r="CD729" s="64">
        <f t="shared" si="208"/>
        <v>-1</v>
      </c>
      <c r="CE729" s="30"/>
      <c r="CF729" s="64" t="e">
        <f t="shared" si="209"/>
        <v>#N/A</v>
      </c>
      <c r="CG729" s="65">
        <f t="shared" si="210"/>
        <v>1</v>
      </c>
      <c r="CH729" s="64">
        <f t="shared" si="211"/>
        <v>0</v>
      </c>
      <c r="CI729" s="66" t="e">
        <f>VLOOKUP(A729,[1]DATA!$A$6:$AI$331,34,0)</f>
        <v>#N/A</v>
      </c>
      <c r="CJ729" s="67" t="e">
        <f>VLOOKUP(A729,[2]CHAMCONG!A$7:CI$333,79,0)</f>
        <v>#N/A</v>
      </c>
      <c r="CK729" s="68" t="e">
        <f t="shared" si="212"/>
        <v>#N/A</v>
      </c>
    </row>
    <row r="730" spans="1:89" x14ac:dyDescent="0.25">
      <c r="A730" s="69"/>
      <c r="B730" s="70"/>
      <c r="C730" s="77"/>
      <c r="D730" s="84"/>
      <c r="E730" s="69"/>
      <c r="F730" s="69"/>
      <c r="G730" s="73"/>
      <c r="H730" s="73"/>
      <c r="I730" s="75"/>
      <c r="J730" s="75"/>
      <c r="K730" s="73"/>
      <c r="L730" s="73"/>
      <c r="M730" s="73"/>
      <c r="N730" s="73"/>
      <c r="O730" s="75"/>
      <c r="P730" s="75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  <c r="BM730" s="73"/>
      <c r="BN730" s="73"/>
      <c r="BO730" s="73"/>
      <c r="BP730" s="73"/>
      <c r="BQ730" s="62">
        <f t="shared" si="196"/>
        <v>0</v>
      </c>
      <c r="BR730" s="62">
        <f t="shared" si="197"/>
        <v>0</v>
      </c>
      <c r="BS730" s="62">
        <f t="shared" si="198"/>
        <v>0</v>
      </c>
      <c r="BT730" s="62">
        <f t="shared" si="199"/>
        <v>0</v>
      </c>
      <c r="BU730" s="62">
        <f t="shared" si="200"/>
        <v>0</v>
      </c>
      <c r="BV730" s="62"/>
      <c r="BW730" s="62">
        <f t="shared" si="201"/>
        <v>0</v>
      </c>
      <c r="BX730" s="62">
        <f t="shared" si="202"/>
        <v>0</v>
      </c>
      <c r="BY730" s="62">
        <f t="shared" si="203"/>
        <v>0</v>
      </c>
      <c r="BZ730" s="63">
        <f t="shared" si="204"/>
        <v>0</v>
      </c>
      <c r="CA730" s="22">
        <f t="shared" si="205"/>
        <v>0</v>
      </c>
      <c r="CB730" s="23">
        <f t="shared" si="206"/>
        <v>0</v>
      </c>
      <c r="CC730" s="24">
        <f t="shared" si="207"/>
        <v>0</v>
      </c>
      <c r="CD730" s="64">
        <f t="shared" si="208"/>
        <v>-1</v>
      </c>
      <c r="CE730" s="30"/>
      <c r="CF730" s="64" t="e">
        <f t="shared" si="209"/>
        <v>#N/A</v>
      </c>
      <c r="CG730" s="65">
        <f t="shared" si="210"/>
        <v>1</v>
      </c>
      <c r="CH730" s="64">
        <f t="shared" si="211"/>
        <v>0</v>
      </c>
      <c r="CI730" s="66" t="e">
        <f>VLOOKUP(A730,[1]DATA!$A$6:$AI$331,34,0)</f>
        <v>#N/A</v>
      </c>
      <c r="CJ730" s="67" t="e">
        <f>VLOOKUP(A730,[2]CHAMCONG!A$7:CI$333,79,0)</f>
        <v>#N/A</v>
      </c>
      <c r="CK730" s="68" t="e">
        <f t="shared" si="212"/>
        <v>#N/A</v>
      </c>
    </row>
    <row r="731" spans="1:89" x14ac:dyDescent="0.25">
      <c r="A731" s="69"/>
      <c r="B731" s="70"/>
      <c r="C731" s="77"/>
      <c r="D731" s="84"/>
      <c r="E731" s="69"/>
      <c r="F731" s="69"/>
      <c r="G731" s="73"/>
      <c r="H731" s="73"/>
      <c r="I731" s="75"/>
      <c r="J731" s="75"/>
      <c r="K731" s="73"/>
      <c r="L731" s="73"/>
      <c r="M731" s="73"/>
      <c r="N731" s="73"/>
      <c r="O731" s="75"/>
      <c r="P731" s="75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  <c r="BM731" s="73"/>
      <c r="BN731" s="73"/>
      <c r="BO731" s="73"/>
      <c r="BP731" s="73"/>
      <c r="BQ731" s="62">
        <f t="shared" si="196"/>
        <v>0</v>
      </c>
      <c r="BR731" s="62">
        <f t="shared" si="197"/>
        <v>0</v>
      </c>
      <c r="BS731" s="62">
        <f t="shared" si="198"/>
        <v>0</v>
      </c>
      <c r="BT731" s="62">
        <f t="shared" si="199"/>
        <v>0</v>
      </c>
      <c r="BU731" s="62">
        <f t="shared" si="200"/>
        <v>0</v>
      </c>
      <c r="BV731" s="62"/>
      <c r="BW731" s="62">
        <f t="shared" si="201"/>
        <v>0</v>
      </c>
      <c r="BX731" s="62">
        <f t="shared" si="202"/>
        <v>0</v>
      </c>
      <c r="BY731" s="62">
        <f t="shared" si="203"/>
        <v>0</v>
      </c>
      <c r="BZ731" s="63">
        <f t="shared" si="204"/>
        <v>0</v>
      </c>
      <c r="CA731" s="22">
        <f t="shared" si="205"/>
        <v>0</v>
      </c>
      <c r="CB731" s="23">
        <f t="shared" si="206"/>
        <v>0</v>
      </c>
      <c r="CC731" s="24">
        <f t="shared" si="207"/>
        <v>0</v>
      </c>
      <c r="CD731" s="64">
        <f t="shared" si="208"/>
        <v>-1</v>
      </c>
      <c r="CE731" s="30"/>
      <c r="CF731" s="64" t="e">
        <f t="shared" si="209"/>
        <v>#N/A</v>
      </c>
      <c r="CG731" s="65">
        <f t="shared" si="210"/>
        <v>1</v>
      </c>
      <c r="CH731" s="64">
        <f t="shared" si="211"/>
        <v>0</v>
      </c>
      <c r="CI731" s="66" t="e">
        <f>VLOOKUP(A731,[1]DATA!$A$6:$AI$331,34,0)</f>
        <v>#N/A</v>
      </c>
      <c r="CJ731" s="67" t="e">
        <f>VLOOKUP(A731,[2]CHAMCONG!A$7:CI$333,79,0)</f>
        <v>#N/A</v>
      </c>
      <c r="CK731" s="68" t="e">
        <f t="shared" si="212"/>
        <v>#N/A</v>
      </c>
    </row>
    <row r="732" spans="1:89" x14ac:dyDescent="0.25">
      <c r="A732" s="69"/>
      <c r="B732" s="70"/>
      <c r="C732" s="77"/>
      <c r="D732" s="84"/>
      <c r="E732" s="69"/>
      <c r="F732" s="69"/>
      <c r="G732" s="73"/>
      <c r="H732" s="73"/>
      <c r="I732" s="75"/>
      <c r="J732" s="75"/>
      <c r="K732" s="73"/>
      <c r="L732" s="73"/>
      <c r="M732" s="73"/>
      <c r="N732" s="73"/>
      <c r="O732" s="75"/>
      <c r="P732" s="75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  <c r="BM732" s="73"/>
      <c r="BN732" s="73"/>
      <c r="BO732" s="73"/>
      <c r="BP732" s="73"/>
      <c r="BQ732" s="62">
        <f t="shared" si="196"/>
        <v>0</v>
      </c>
      <c r="BR732" s="62">
        <f t="shared" si="197"/>
        <v>0</v>
      </c>
      <c r="BS732" s="62">
        <f t="shared" si="198"/>
        <v>0</v>
      </c>
      <c r="BT732" s="62">
        <f t="shared" si="199"/>
        <v>0</v>
      </c>
      <c r="BU732" s="62">
        <f t="shared" si="200"/>
        <v>0</v>
      </c>
      <c r="BV732" s="62"/>
      <c r="BW732" s="62">
        <f t="shared" si="201"/>
        <v>0</v>
      </c>
      <c r="BX732" s="62">
        <f t="shared" si="202"/>
        <v>0</v>
      </c>
      <c r="BY732" s="62">
        <f t="shared" si="203"/>
        <v>0</v>
      </c>
      <c r="BZ732" s="63">
        <f t="shared" si="204"/>
        <v>0</v>
      </c>
      <c r="CA732" s="22">
        <f t="shared" si="205"/>
        <v>0</v>
      </c>
      <c r="CB732" s="23">
        <f t="shared" si="206"/>
        <v>0</v>
      </c>
      <c r="CC732" s="24">
        <f t="shared" si="207"/>
        <v>0</v>
      </c>
      <c r="CD732" s="64">
        <f t="shared" si="208"/>
        <v>-1</v>
      </c>
      <c r="CE732" s="30"/>
      <c r="CF732" s="64" t="e">
        <f t="shared" si="209"/>
        <v>#N/A</v>
      </c>
      <c r="CG732" s="65">
        <f t="shared" si="210"/>
        <v>1</v>
      </c>
      <c r="CH732" s="64">
        <f t="shared" si="211"/>
        <v>0</v>
      </c>
      <c r="CI732" s="66" t="e">
        <f>VLOOKUP(A732,[1]DATA!$A$6:$AI$331,34,0)</f>
        <v>#N/A</v>
      </c>
      <c r="CJ732" s="67" t="e">
        <f>VLOOKUP(A732,[2]CHAMCONG!A$7:CI$333,79,0)</f>
        <v>#N/A</v>
      </c>
      <c r="CK732" s="68" t="e">
        <f t="shared" si="212"/>
        <v>#N/A</v>
      </c>
    </row>
    <row r="733" spans="1:89" x14ac:dyDescent="0.25">
      <c r="A733" s="69"/>
      <c r="B733" s="70"/>
      <c r="C733" s="77"/>
      <c r="D733" s="84"/>
      <c r="E733" s="69"/>
      <c r="F733" s="69"/>
      <c r="G733" s="73"/>
      <c r="H733" s="73"/>
      <c r="I733" s="75"/>
      <c r="J733" s="75"/>
      <c r="K733" s="73"/>
      <c r="L733" s="73"/>
      <c r="M733" s="73"/>
      <c r="N733" s="73"/>
      <c r="O733" s="75"/>
      <c r="P733" s="75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  <c r="BM733" s="73"/>
      <c r="BN733" s="73"/>
      <c r="BO733" s="73"/>
      <c r="BP733" s="73"/>
      <c r="BQ733" s="62">
        <f t="shared" si="196"/>
        <v>0</v>
      </c>
      <c r="BR733" s="62">
        <f t="shared" si="197"/>
        <v>0</v>
      </c>
      <c r="BS733" s="62">
        <f t="shared" si="198"/>
        <v>0</v>
      </c>
      <c r="BT733" s="62">
        <f t="shared" si="199"/>
        <v>0</v>
      </c>
      <c r="BU733" s="62">
        <f t="shared" si="200"/>
        <v>0</v>
      </c>
      <c r="BV733" s="62"/>
      <c r="BW733" s="62">
        <f t="shared" si="201"/>
        <v>0</v>
      </c>
      <c r="BX733" s="62">
        <f t="shared" si="202"/>
        <v>0</v>
      </c>
      <c r="BY733" s="62">
        <f t="shared" si="203"/>
        <v>0</v>
      </c>
      <c r="BZ733" s="63">
        <f t="shared" si="204"/>
        <v>0</v>
      </c>
      <c r="CA733" s="22">
        <f t="shared" si="205"/>
        <v>0</v>
      </c>
      <c r="CB733" s="23">
        <f t="shared" si="206"/>
        <v>0</v>
      </c>
      <c r="CC733" s="24">
        <f t="shared" si="207"/>
        <v>0</v>
      </c>
      <c r="CD733" s="64">
        <f t="shared" si="208"/>
        <v>-1</v>
      </c>
      <c r="CE733" s="30"/>
      <c r="CF733" s="64" t="e">
        <f t="shared" si="209"/>
        <v>#N/A</v>
      </c>
      <c r="CG733" s="65">
        <f t="shared" si="210"/>
        <v>1</v>
      </c>
      <c r="CH733" s="64">
        <f t="shared" si="211"/>
        <v>0</v>
      </c>
      <c r="CI733" s="66" t="e">
        <f>VLOOKUP(A733,[1]DATA!$A$6:$AI$331,34,0)</f>
        <v>#N/A</v>
      </c>
      <c r="CJ733" s="67" t="e">
        <f>VLOOKUP(A733,[2]CHAMCONG!A$7:CI$333,79,0)</f>
        <v>#N/A</v>
      </c>
      <c r="CK733" s="68" t="e">
        <f t="shared" si="212"/>
        <v>#N/A</v>
      </c>
    </row>
    <row r="734" spans="1:89" x14ac:dyDescent="0.25">
      <c r="A734" s="69"/>
      <c r="B734" s="70"/>
      <c r="C734" s="77"/>
      <c r="D734" s="84"/>
      <c r="E734" s="69"/>
      <c r="F734" s="69"/>
      <c r="G734" s="73"/>
      <c r="H734" s="73"/>
      <c r="I734" s="75"/>
      <c r="J734" s="75"/>
      <c r="K734" s="73"/>
      <c r="L734" s="73"/>
      <c r="M734" s="73"/>
      <c r="N734" s="73"/>
      <c r="O734" s="75"/>
      <c r="P734" s="75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  <c r="BM734" s="73"/>
      <c r="BN734" s="73"/>
      <c r="BO734" s="73"/>
      <c r="BP734" s="73"/>
      <c r="BQ734" s="62">
        <f t="shared" si="196"/>
        <v>0</v>
      </c>
      <c r="BR734" s="62">
        <f t="shared" si="197"/>
        <v>0</v>
      </c>
      <c r="BS734" s="62">
        <f t="shared" si="198"/>
        <v>0</v>
      </c>
      <c r="BT734" s="62">
        <f t="shared" si="199"/>
        <v>0</v>
      </c>
      <c r="BU734" s="62">
        <f t="shared" si="200"/>
        <v>0</v>
      </c>
      <c r="BV734" s="62"/>
      <c r="BW734" s="62">
        <f t="shared" si="201"/>
        <v>0</v>
      </c>
      <c r="BX734" s="62">
        <f t="shared" si="202"/>
        <v>0</v>
      </c>
      <c r="BY734" s="62">
        <f t="shared" si="203"/>
        <v>0</v>
      </c>
      <c r="BZ734" s="63">
        <f t="shared" si="204"/>
        <v>0</v>
      </c>
      <c r="CA734" s="22">
        <f t="shared" si="205"/>
        <v>0</v>
      </c>
      <c r="CB734" s="23">
        <f t="shared" si="206"/>
        <v>0</v>
      </c>
      <c r="CC734" s="24">
        <f t="shared" si="207"/>
        <v>0</v>
      </c>
      <c r="CD734" s="64">
        <f t="shared" si="208"/>
        <v>-1</v>
      </c>
      <c r="CE734" s="30"/>
      <c r="CF734" s="64" t="e">
        <f t="shared" si="209"/>
        <v>#N/A</v>
      </c>
      <c r="CG734" s="65">
        <f t="shared" si="210"/>
        <v>1</v>
      </c>
      <c r="CH734" s="64">
        <f t="shared" si="211"/>
        <v>0</v>
      </c>
      <c r="CI734" s="66" t="e">
        <f>VLOOKUP(A734,[1]DATA!$A$6:$AI$331,34,0)</f>
        <v>#N/A</v>
      </c>
      <c r="CJ734" s="67" t="e">
        <f>VLOOKUP(A734,[2]CHAMCONG!A$7:CI$333,79,0)</f>
        <v>#N/A</v>
      </c>
      <c r="CK734" s="68" t="e">
        <f t="shared" si="212"/>
        <v>#N/A</v>
      </c>
    </row>
    <row r="735" spans="1:89" x14ac:dyDescent="0.25">
      <c r="A735" s="69"/>
      <c r="B735" s="70"/>
      <c r="C735" s="77"/>
      <c r="D735" s="84"/>
      <c r="E735" s="69"/>
      <c r="F735" s="69"/>
      <c r="G735" s="73"/>
      <c r="H735" s="73"/>
      <c r="I735" s="75"/>
      <c r="J735" s="75"/>
      <c r="K735" s="73"/>
      <c r="L735" s="73"/>
      <c r="M735" s="73"/>
      <c r="N735" s="73"/>
      <c r="O735" s="75"/>
      <c r="P735" s="75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  <c r="BM735" s="73"/>
      <c r="BN735" s="73"/>
      <c r="BO735" s="73"/>
      <c r="BP735" s="73"/>
      <c r="BQ735" s="62">
        <f t="shared" si="196"/>
        <v>0</v>
      </c>
      <c r="BR735" s="62">
        <f t="shared" si="197"/>
        <v>0</v>
      </c>
      <c r="BS735" s="62">
        <f t="shared" si="198"/>
        <v>0</v>
      </c>
      <c r="BT735" s="62">
        <f t="shared" si="199"/>
        <v>0</v>
      </c>
      <c r="BU735" s="62">
        <f t="shared" si="200"/>
        <v>0</v>
      </c>
      <c r="BV735" s="62"/>
      <c r="BW735" s="62">
        <f t="shared" si="201"/>
        <v>0</v>
      </c>
      <c r="BX735" s="62">
        <f t="shared" si="202"/>
        <v>0</v>
      </c>
      <c r="BY735" s="62">
        <f t="shared" si="203"/>
        <v>0</v>
      </c>
      <c r="BZ735" s="63">
        <f t="shared" si="204"/>
        <v>0</v>
      </c>
      <c r="CA735" s="22">
        <f t="shared" si="205"/>
        <v>0</v>
      </c>
      <c r="CB735" s="23">
        <f t="shared" si="206"/>
        <v>0</v>
      </c>
      <c r="CC735" s="24">
        <f t="shared" si="207"/>
        <v>0</v>
      </c>
      <c r="CD735" s="64">
        <f t="shared" si="208"/>
        <v>-1</v>
      </c>
      <c r="CE735" s="30"/>
      <c r="CF735" s="64" t="e">
        <f t="shared" si="209"/>
        <v>#N/A</v>
      </c>
      <c r="CG735" s="65">
        <f t="shared" si="210"/>
        <v>1</v>
      </c>
      <c r="CH735" s="64">
        <f t="shared" si="211"/>
        <v>0</v>
      </c>
      <c r="CI735" s="66" t="e">
        <f>VLOOKUP(A735,[1]DATA!$A$6:$AI$331,34,0)</f>
        <v>#N/A</v>
      </c>
      <c r="CJ735" s="67" t="e">
        <f>VLOOKUP(A735,[2]CHAMCONG!A$7:CI$333,79,0)</f>
        <v>#N/A</v>
      </c>
      <c r="CK735" s="68" t="e">
        <f t="shared" si="212"/>
        <v>#N/A</v>
      </c>
    </row>
    <row r="736" spans="1:89" x14ac:dyDescent="0.25">
      <c r="A736" s="69"/>
      <c r="B736" s="70"/>
      <c r="C736" s="77"/>
      <c r="D736" s="84"/>
      <c r="E736" s="69"/>
      <c r="F736" s="69"/>
      <c r="G736" s="73"/>
      <c r="H736" s="73"/>
      <c r="I736" s="75"/>
      <c r="J736" s="75"/>
      <c r="K736" s="73"/>
      <c r="L736" s="73"/>
      <c r="M736" s="73"/>
      <c r="N736" s="73"/>
      <c r="O736" s="75"/>
      <c r="P736" s="75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  <c r="BM736" s="73"/>
      <c r="BN736" s="73"/>
      <c r="BO736" s="73"/>
      <c r="BP736" s="73"/>
      <c r="BQ736" s="62">
        <f t="shared" si="196"/>
        <v>0</v>
      </c>
      <c r="BR736" s="62">
        <f t="shared" si="197"/>
        <v>0</v>
      </c>
      <c r="BS736" s="62">
        <f t="shared" si="198"/>
        <v>0</v>
      </c>
      <c r="BT736" s="62">
        <f t="shared" si="199"/>
        <v>0</v>
      </c>
      <c r="BU736" s="62">
        <f t="shared" si="200"/>
        <v>0</v>
      </c>
      <c r="BV736" s="62"/>
      <c r="BW736" s="62">
        <f t="shared" si="201"/>
        <v>0</v>
      </c>
      <c r="BX736" s="62">
        <f t="shared" si="202"/>
        <v>0</v>
      </c>
      <c r="BY736" s="62">
        <f t="shared" si="203"/>
        <v>0</v>
      </c>
      <c r="BZ736" s="63">
        <f t="shared" si="204"/>
        <v>0</v>
      </c>
      <c r="CA736" s="22">
        <f t="shared" si="205"/>
        <v>0</v>
      </c>
      <c r="CB736" s="23">
        <f t="shared" si="206"/>
        <v>0</v>
      </c>
      <c r="CC736" s="24">
        <f t="shared" si="207"/>
        <v>0</v>
      </c>
      <c r="CD736" s="64">
        <f t="shared" si="208"/>
        <v>-1</v>
      </c>
      <c r="CE736" s="30"/>
      <c r="CF736" s="64" t="e">
        <f t="shared" si="209"/>
        <v>#N/A</v>
      </c>
      <c r="CG736" s="65">
        <f t="shared" si="210"/>
        <v>1</v>
      </c>
      <c r="CH736" s="64">
        <f t="shared" si="211"/>
        <v>0</v>
      </c>
      <c r="CI736" s="66" t="e">
        <f>VLOOKUP(A736,[1]DATA!$A$6:$AI$331,34,0)</f>
        <v>#N/A</v>
      </c>
      <c r="CJ736" s="67" t="e">
        <f>VLOOKUP(A736,[2]CHAMCONG!A$7:CI$333,79,0)</f>
        <v>#N/A</v>
      </c>
      <c r="CK736" s="68" t="e">
        <f t="shared" si="212"/>
        <v>#N/A</v>
      </c>
    </row>
    <row r="737" spans="1:89" x14ac:dyDescent="0.25">
      <c r="A737" s="69"/>
      <c r="B737" s="70"/>
      <c r="C737" s="77"/>
      <c r="D737" s="84"/>
      <c r="E737" s="69"/>
      <c r="F737" s="69"/>
      <c r="G737" s="73"/>
      <c r="H737" s="73"/>
      <c r="I737" s="75"/>
      <c r="J737" s="75"/>
      <c r="K737" s="73"/>
      <c r="L737" s="73"/>
      <c r="M737" s="73"/>
      <c r="N737" s="73"/>
      <c r="O737" s="75"/>
      <c r="P737" s="75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/>
      <c r="BK737" s="73"/>
      <c r="BL737" s="73"/>
      <c r="BM737" s="73"/>
      <c r="BN737" s="73"/>
      <c r="BO737" s="73"/>
      <c r="BP737" s="73"/>
      <c r="BQ737" s="62">
        <f t="shared" si="196"/>
        <v>0</v>
      </c>
      <c r="BR737" s="62">
        <f t="shared" si="197"/>
        <v>0</v>
      </c>
      <c r="BS737" s="62">
        <f t="shared" si="198"/>
        <v>0</v>
      </c>
      <c r="BT737" s="62">
        <f t="shared" si="199"/>
        <v>0</v>
      </c>
      <c r="BU737" s="62">
        <f t="shared" si="200"/>
        <v>0</v>
      </c>
      <c r="BV737" s="62"/>
      <c r="BW737" s="62">
        <f t="shared" si="201"/>
        <v>0</v>
      </c>
      <c r="BX737" s="62">
        <f t="shared" si="202"/>
        <v>0</v>
      </c>
      <c r="BY737" s="62">
        <f t="shared" si="203"/>
        <v>0</v>
      </c>
      <c r="BZ737" s="63">
        <f t="shared" si="204"/>
        <v>0</v>
      </c>
      <c r="CA737" s="22">
        <f t="shared" si="205"/>
        <v>0</v>
      </c>
      <c r="CB737" s="23">
        <f t="shared" si="206"/>
        <v>0</v>
      </c>
      <c r="CC737" s="24">
        <f t="shared" si="207"/>
        <v>0</v>
      </c>
      <c r="CD737" s="64">
        <f t="shared" si="208"/>
        <v>-1</v>
      </c>
      <c r="CE737" s="30"/>
      <c r="CF737" s="64" t="e">
        <f t="shared" si="209"/>
        <v>#N/A</v>
      </c>
      <c r="CG737" s="65">
        <f t="shared" si="210"/>
        <v>1</v>
      </c>
      <c r="CH737" s="64">
        <f t="shared" si="211"/>
        <v>0</v>
      </c>
      <c r="CI737" s="66" t="e">
        <f>VLOOKUP(A737,[1]DATA!$A$6:$AI$331,34,0)</f>
        <v>#N/A</v>
      </c>
      <c r="CJ737" s="67" t="e">
        <f>VLOOKUP(A737,[2]CHAMCONG!A$7:CI$333,79,0)</f>
        <v>#N/A</v>
      </c>
      <c r="CK737" s="68" t="e">
        <f t="shared" si="212"/>
        <v>#N/A</v>
      </c>
    </row>
    <row r="738" spans="1:89" x14ac:dyDescent="0.25">
      <c r="A738" s="69"/>
      <c r="B738" s="70"/>
      <c r="C738" s="77"/>
      <c r="D738" s="84"/>
      <c r="E738" s="69"/>
      <c r="F738" s="69"/>
      <c r="G738" s="73"/>
      <c r="H738" s="73"/>
      <c r="I738" s="75"/>
      <c r="J738" s="75"/>
      <c r="K738" s="73"/>
      <c r="L738" s="73"/>
      <c r="M738" s="73"/>
      <c r="N738" s="73"/>
      <c r="O738" s="75"/>
      <c r="P738" s="75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/>
      <c r="BK738" s="73"/>
      <c r="BL738" s="73"/>
      <c r="BM738" s="73"/>
      <c r="BN738" s="73"/>
      <c r="BO738" s="73"/>
      <c r="BP738" s="73"/>
      <c r="BQ738" s="62">
        <f t="shared" si="196"/>
        <v>0</v>
      </c>
      <c r="BR738" s="62">
        <f t="shared" si="197"/>
        <v>0</v>
      </c>
      <c r="BS738" s="62">
        <f t="shared" si="198"/>
        <v>0</v>
      </c>
      <c r="BT738" s="62">
        <f t="shared" si="199"/>
        <v>0</v>
      </c>
      <c r="BU738" s="62">
        <f t="shared" si="200"/>
        <v>0</v>
      </c>
      <c r="BV738" s="62"/>
      <c r="BW738" s="62">
        <f t="shared" si="201"/>
        <v>0</v>
      </c>
      <c r="BX738" s="62">
        <f t="shared" si="202"/>
        <v>0</v>
      </c>
      <c r="BY738" s="62">
        <f t="shared" si="203"/>
        <v>0</v>
      </c>
      <c r="BZ738" s="63">
        <f t="shared" si="204"/>
        <v>0</v>
      </c>
      <c r="CA738" s="22">
        <f t="shared" si="205"/>
        <v>0</v>
      </c>
      <c r="CB738" s="23">
        <f t="shared" si="206"/>
        <v>0</v>
      </c>
      <c r="CC738" s="24">
        <f t="shared" si="207"/>
        <v>0</v>
      </c>
      <c r="CD738" s="64">
        <f t="shared" si="208"/>
        <v>-1</v>
      </c>
      <c r="CE738" s="30"/>
      <c r="CF738" s="64" t="e">
        <f t="shared" si="209"/>
        <v>#N/A</v>
      </c>
      <c r="CG738" s="65">
        <f t="shared" si="210"/>
        <v>1</v>
      </c>
      <c r="CH738" s="64">
        <f t="shared" si="211"/>
        <v>0</v>
      </c>
      <c r="CI738" s="66" t="e">
        <f>VLOOKUP(A738,[1]DATA!$A$6:$AI$331,34,0)</f>
        <v>#N/A</v>
      </c>
      <c r="CJ738" s="67" t="e">
        <f>VLOOKUP(A738,[2]CHAMCONG!A$7:CI$333,79,0)</f>
        <v>#N/A</v>
      </c>
      <c r="CK738" s="68" t="e">
        <f t="shared" si="212"/>
        <v>#N/A</v>
      </c>
    </row>
    <row r="739" spans="1:89" x14ac:dyDescent="0.25">
      <c r="A739" s="69"/>
      <c r="B739" s="70"/>
      <c r="C739" s="77"/>
      <c r="D739" s="84"/>
      <c r="E739" s="69"/>
      <c r="F739" s="69"/>
      <c r="G739" s="73"/>
      <c r="H739" s="73"/>
      <c r="I739" s="75"/>
      <c r="J739" s="75"/>
      <c r="K739" s="73"/>
      <c r="L739" s="73"/>
      <c r="M739" s="73"/>
      <c r="N739" s="73"/>
      <c r="O739" s="75"/>
      <c r="P739" s="75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73"/>
      <c r="BQ739" s="62">
        <f t="shared" si="196"/>
        <v>0</v>
      </c>
      <c r="BR739" s="62">
        <f t="shared" si="197"/>
        <v>0</v>
      </c>
      <c r="BS739" s="62">
        <f t="shared" si="198"/>
        <v>0</v>
      </c>
      <c r="BT739" s="62">
        <f t="shared" si="199"/>
        <v>0</v>
      </c>
      <c r="BU739" s="62">
        <f t="shared" si="200"/>
        <v>0</v>
      </c>
      <c r="BV739" s="62"/>
      <c r="BW739" s="62">
        <f t="shared" si="201"/>
        <v>0</v>
      </c>
      <c r="BX739" s="62">
        <f t="shared" si="202"/>
        <v>0</v>
      </c>
      <c r="BY739" s="62">
        <f t="shared" si="203"/>
        <v>0</v>
      </c>
      <c r="BZ739" s="63">
        <f t="shared" si="204"/>
        <v>0</v>
      </c>
      <c r="CA739" s="22">
        <f t="shared" si="205"/>
        <v>0</v>
      </c>
      <c r="CB739" s="23">
        <f t="shared" si="206"/>
        <v>0</v>
      </c>
      <c r="CC739" s="24">
        <f t="shared" si="207"/>
        <v>0</v>
      </c>
      <c r="CD739" s="64">
        <f t="shared" si="208"/>
        <v>-1</v>
      </c>
      <c r="CE739" s="30"/>
      <c r="CF739" s="64" t="e">
        <f t="shared" si="209"/>
        <v>#N/A</v>
      </c>
      <c r="CG739" s="65">
        <f t="shared" si="210"/>
        <v>1</v>
      </c>
      <c r="CH739" s="64">
        <f t="shared" si="211"/>
        <v>0</v>
      </c>
      <c r="CI739" s="66" t="e">
        <f>VLOOKUP(A739,[1]DATA!$A$6:$AI$331,34,0)</f>
        <v>#N/A</v>
      </c>
      <c r="CJ739" s="67" t="e">
        <f>VLOOKUP(A739,[2]CHAMCONG!A$7:CI$333,79,0)</f>
        <v>#N/A</v>
      </c>
      <c r="CK739" s="68" t="e">
        <f t="shared" si="212"/>
        <v>#N/A</v>
      </c>
    </row>
    <row r="740" spans="1:89" x14ac:dyDescent="0.25">
      <c r="A740" s="69"/>
      <c r="B740" s="70"/>
      <c r="C740" s="77"/>
      <c r="D740" s="84"/>
      <c r="E740" s="69"/>
      <c r="F740" s="69"/>
      <c r="G740" s="73"/>
      <c r="H740" s="73"/>
      <c r="I740" s="75"/>
      <c r="J740" s="75"/>
      <c r="K740" s="73"/>
      <c r="L740" s="73"/>
      <c r="M740" s="73"/>
      <c r="N740" s="73"/>
      <c r="O740" s="75"/>
      <c r="P740" s="75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  <c r="BM740" s="73"/>
      <c r="BN740" s="73"/>
      <c r="BO740" s="73"/>
      <c r="BP740" s="73"/>
      <c r="BQ740" s="62">
        <f t="shared" si="196"/>
        <v>0</v>
      </c>
      <c r="BR740" s="62">
        <f t="shared" si="197"/>
        <v>0</v>
      </c>
      <c r="BS740" s="62">
        <f t="shared" si="198"/>
        <v>0</v>
      </c>
      <c r="BT740" s="62">
        <f t="shared" si="199"/>
        <v>0</v>
      </c>
      <c r="BU740" s="62">
        <f t="shared" si="200"/>
        <v>0</v>
      </c>
      <c r="BV740" s="62"/>
      <c r="BW740" s="62">
        <f t="shared" si="201"/>
        <v>0</v>
      </c>
      <c r="BX740" s="62">
        <f t="shared" si="202"/>
        <v>0</v>
      </c>
      <c r="BY740" s="62">
        <f t="shared" si="203"/>
        <v>0</v>
      </c>
      <c r="BZ740" s="63">
        <f t="shared" si="204"/>
        <v>0</v>
      </c>
      <c r="CA740" s="22">
        <f t="shared" si="205"/>
        <v>0</v>
      </c>
      <c r="CB740" s="23">
        <f t="shared" si="206"/>
        <v>0</v>
      </c>
      <c r="CC740" s="24">
        <f t="shared" si="207"/>
        <v>0</v>
      </c>
      <c r="CD740" s="64">
        <f t="shared" si="208"/>
        <v>-1</v>
      </c>
      <c r="CE740" s="30"/>
      <c r="CF740" s="64" t="e">
        <f t="shared" si="209"/>
        <v>#N/A</v>
      </c>
      <c r="CG740" s="65">
        <f t="shared" si="210"/>
        <v>1</v>
      </c>
      <c r="CH740" s="64">
        <f t="shared" si="211"/>
        <v>0</v>
      </c>
      <c r="CI740" s="66" t="e">
        <f>VLOOKUP(A740,[1]DATA!$A$6:$AI$331,34,0)</f>
        <v>#N/A</v>
      </c>
      <c r="CJ740" s="67" t="e">
        <f>VLOOKUP(A740,[2]CHAMCONG!A$7:CI$333,79,0)</f>
        <v>#N/A</v>
      </c>
      <c r="CK740" s="68" t="e">
        <f t="shared" si="212"/>
        <v>#N/A</v>
      </c>
    </row>
    <row r="741" spans="1:89" x14ac:dyDescent="0.25">
      <c r="A741" s="69"/>
      <c r="B741" s="70"/>
      <c r="C741" s="77"/>
      <c r="D741" s="84"/>
      <c r="E741" s="69"/>
      <c r="F741" s="69"/>
      <c r="G741" s="73"/>
      <c r="H741" s="73"/>
      <c r="I741" s="75"/>
      <c r="J741" s="75"/>
      <c r="K741" s="73"/>
      <c r="L741" s="73"/>
      <c r="M741" s="73"/>
      <c r="N741" s="73"/>
      <c r="O741" s="75"/>
      <c r="P741" s="75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  <c r="BQ741" s="62">
        <f t="shared" si="196"/>
        <v>0</v>
      </c>
      <c r="BR741" s="62">
        <f t="shared" si="197"/>
        <v>0</v>
      </c>
      <c r="BS741" s="62">
        <f t="shared" si="198"/>
        <v>0</v>
      </c>
      <c r="BT741" s="62">
        <f t="shared" si="199"/>
        <v>0</v>
      </c>
      <c r="BU741" s="62">
        <f t="shared" si="200"/>
        <v>0</v>
      </c>
      <c r="BV741" s="62"/>
      <c r="BW741" s="62">
        <f t="shared" si="201"/>
        <v>0</v>
      </c>
      <c r="BX741" s="62">
        <f t="shared" si="202"/>
        <v>0</v>
      </c>
      <c r="BY741" s="62">
        <f t="shared" si="203"/>
        <v>0</v>
      </c>
      <c r="BZ741" s="63">
        <f t="shared" si="204"/>
        <v>0</v>
      </c>
      <c r="CA741" s="22">
        <f t="shared" si="205"/>
        <v>0</v>
      </c>
      <c r="CB741" s="23">
        <f t="shared" si="206"/>
        <v>0</v>
      </c>
      <c r="CC741" s="24">
        <f t="shared" si="207"/>
        <v>0</v>
      </c>
      <c r="CD741" s="64">
        <f t="shared" si="208"/>
        <v>-1</v>
      </c>
      <c r="CE741" s="30"/>
      <c r="CF741" s="64" t="e">
        <f t="shared" si="209"/>
        <v>#N/A</v>
      </c>
      <c r="CG741" s="65">
        <f t="shared" si="210"/>
        <v>1</v>
      </c>
      <c r="CH741" s="64">
        <f t="shared" si="211"/>
        <v>0</v>
      </c>
      <c r="CI741" s="66" t="e">
        <f>VLOOKUP(A741,[1]DATA!$A$6:$AI$331,34,0)</f>
        <v>#N/A</v>
      </c>
      <c r="CJ741" s="67" t="e">
        <f>VLOOKUP(A741,[2]CHAMCONG!A$7:CI$333,79,0)</f>
        <v>#N/A</v>
      </c>
      <c r="CK741" s="68" t="e">
        <f t="shared" si="212"/>
        <v>#N/A</v>
      </c>
    </row>
    <row r="742" spans="1:89" x14ac:dyDescent="0.25">
      <c r="A742" s="69"/>
      <c r="B742" s="70"/>
      <c r="C742" s="77"/>
      <c r="D742" s="84"/>
      <c r="E742" s="69"/>
      <c r="F742" s="69"/>
      <c r="G742" s="73"/>
      <c r="H742" s="73"/>
      <c r="I742" s="75"/>
      <c r="J742" s="75"/>
      <c r="K742" s="73"/>
      <c r="L742" s="73"/>
      <c r="M742" s="73"/>
      <c r="N742" s="73"/>
      <c r="O742" s="75"/>
      <c r="P742" s="75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/>
      <c r="BK742" s="73"/>
      <c r="BL742" s="73"/>
      <c r="BM742" s="73"/>
      <c r="BN742" s="73"/>
      <c r="BO742" s="73"/>
      <c r="BP742" s="73"/>
      <c r="BQ742" s="62">
        <f t="shared" si="196"/>
        <v>0</v>
      </c>
      <c r="BR742" s="62">
        <f t="shared" si="197"/>
        <v>0</v>
      </c>
      <c r="BS742" s="62">
        <f t="shared" si="198"/>
        <v>0</v>
      </c>
      <c r="BT742" s="62">
        <f t="shared" si="199"/>
        <v>0</v>
      </c>
      <c r="BU742" s="62">
        <f t="shared" si="200"/>
        <v>0</v>
      </c>
      <c r="BV742" s="62"/>
      <c r="BW742" s="62">
        <f t="shared" si="201"/>
        <v>0</v>
      </c>
      <c r="BX742" s="62">
        <f t="shared" si="202"/>
        <v>0</v>
      </c>
      <c r="BY742" s="62">
        <f t="shared" si="203"/>
        <v>0</v>
      </c>
      <c r="BZ742" s="63">
        <f t="shared" si="204"/>
        <v>0</v>
      </c>
      <c r="CA742" s="22">
        <f t="shared" si="205"/>
        <v>0</v>
      </c>
      <c r="CB742" s="23">
        <f t="shared" si="206"/>
        <v>0</v>
      </c>
      <c r="CC742" s="24">
        <f t="shared" si="207"/>
        <v>0</v>
      </c>
      <c r="CD742" s="64">
        <f t="shared" si="208"/>
        <v>-1</v>
      </c>
      <c r="CE742" s="30"/>
      <c r="CF742" s="64" t="e">
        <f t="shared" si="209"/>
        <v>#N/A</v>
      </c>
      <c r="CG742" s="65">
        <f t="shared" si="210"/>
        <v>1</v>
      </c>
      <c r="CH742" s="64">
        <f t="shared" si="211"/>
        <v>0</v>
      </c>
      <c r="CI742" s="66" t="e">
        <f>VLOOKUP(A742,[1]DATA!$A$6:$AI$331,34,0)</f>
        <v>#N/A</v>
      </c>
      <c r="CJ742" s="67" t="e">
        <f>VLOOKUP(A742,[2]CHAMCONG!A$7:CI$333,79,0)</f>
        <v>#N/A</v>
      </c>
      <c r="CK742" s="68" t="e">
        <f t="shared" si="212"/>
        <v>#N/A</v>
      </c>
    </row>
    <row r="743" spans="1:89" x14ac:dyDescent="0.25">
      <c r="A743" s="69"/>
      <c r="B743" s="70"/>
      <c r="C743" s="77"/>
      <c r="D743" s="84"/>
      <c r="E743" s="69"/>
      <c r="F743" s="69"/>
      <c r="G743" s="73"/>
      <c r="H743" s="73"/>
      <c r="I743" s="75"/>
      <c r="J743" s="75"/>
      <c r="K743" s="73"/>
      <c r="L743" s="73"/>
      <c r="M743" s="73"/>
      <c r="N743" s="73"/>
      <c r="O743" s="75"/>
      <c r="P743" s="75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/>
      <c r="BK743" s="73"/>
      <c r="BL743" s="73"/>
      <c r="BM743" s="73"/>
      <c r="BN743" s="73"/>
      <c r="BO743" s="73"/>
      <c r="BP743" s="73"/>
      <c r="BQ743" s="62">
        <f t="shared" si="196"/>
        <v>0</v>
      </c>
      <c r="BR743" s="62">
        <f t="shared" si="197"/>
        <v>0</v>
      </c>
      <c r="BS743" s="62">
        <f t="shared" si="198"/>
        <v>0</v>
      </c>
      <c r="BT743" s="62">
        <f t="shared" si="199"/>
        <v>0</v>
      </c>
      <c r="BU743" s="62">
        <f t="shared" si="200"/>
        <v>0</v>
      </c>
      <c r="BV743" s="62"/>
      <c r="BW743" s="62">
        <f t="shared" si="201"/>
        <v>0</v>
      </c>
      <c r="BX743" s="62">
        <f t="shared" si="202"/>
        <v>0</v>
      </c>
      <c r="BY743" s="62">
        <f t="shared" si="203"/>
        <v>0</v>
      </c>
      <c r="BZ743" s="63">
        <f t="shared" si="204"/>
        <v>0</v>
      </c>
      <c r="CA743" s="22">
        <f t="shared" si="205"/>
        <v>0</v>
      </c>
      <c r="CB743" s="23">
        <f t="shared" si="206"/>
        <v>0</v>
      </c>
      <c r="CC743" s="24">
        <f t="shared" si="207"/>
        <v>0</v>
      </c>
      <c r="CD743" s="64">
        <f t="shared" si="208"/>
        <v>-1</v>
      </c>
      <c r="CE743" s="30"/>
      <c r="CF743" s="64" t="e">
        <f t="shared" si="209"/>
        <v>#N/A</v>
      </c>
      <c r="CG743" s="65">
        <f t="shared" si="210"/>
        <v>1</v>
      </c>
      <c r="CH743" s="64">
        <f t="shared" si="211"/>
        <v>0</v>
      </c>
      <c r="CI743" s="66" t="e">
        <f>VLOOKUP(A743,[1]DATA!$A$6:$AI$331,34,0)</f>
        <v>#N/A</v>
      </c>
      <c r="CJ743" s="67" t="e">
        <f>VLOOKUP(A743,[2]CHAMCONG!A$7:CI$333,79,0)</f>
        <v>#N/A</v>
      </c>
      <c r="CK743" s="68" t="e">
        <f t="shared" si="212"/>
        <v>#N/A</v>
      </c>
    </row>
    <row r="744" spans="1:89" x14ac:dyDescent="0.25">
      <c r="A744" s="69"/>
      <c r="B744" s="70"/>
      <c r="C744" s="77"/>
      <c r="D744" s="84"/>
      <c r="E744" s="69"/>
      <c r="F744" s="69"/>
      <c r="G744" s="73"/>
      <c r="H744" s="73"/>
      <c r="I744" s="75"/>
      <c r="J744" s="75"/>
      <c r="K744" s="73"/>
      <c r="L744" s="73"/>
      <c r="M744" s="73"/>
      <c r="N744" s="73"/>
      <c r="O744" s="75"/>
      <c r="P744" s="75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/>
      <c r="BK744" s="73"/>
      <c r="BL744" s="73"/>
      <c r="BM744" s="73"/>
      <c r="BN744" s="73"/>
      <c r="BO744" s="73"/>
      <c r="BP744" s="73"/>
      <c r="BQ744" s="62">
        <f t="shared" si="196"/>
        <v>0</v>
      </c>
      <c r="BR744" s="62">
        <f t="shared" si="197"/>
        <v>0</v>
      </c>
      <c r="BS744" s="62">
        <f t="shared" si="198"/>
        <v>0</v>
      </c>
      <c r="BT744" s="62">
        <f t="shared" si="199"/>
        <v>0</v>
      </c>
      <c r="BU744" s="62">
        <f t="shared" si="200"/>
        <v>0</v>
      </c>
      <c r="BV744" s="62"/>
      <c r="BW744" s="62">
        <f t="shared" si="201"/>
        <v>0</v>
      </c>
      <c r="BX744" s="62">
        <f t="shared" si="202"/>
        <v>0</v>
      </c>
      <c r="BY744" s="62">
        <f t="shared" si="203"/>
        <v>0</v>
      </c>
      <c r="BZ744" s="63">
        <f t="shared" si="204"/>
        <v>0</v>
      </c>
      <c r="CA744" s="22">
        <f t="shared" si="205"/>
        <v>0</v>
      </c>
      <c r="CB744" s="23">
        <f t="shared" si="206"/>
        <v>0</v>
      </c>
      <c r="CC744" s="24">
        <f t="shared" si="207"/>
        <v>0</v>
      </c>
      <c r="CD744" s="64">
        <f t="shared" si="208"/>
        <v>-1</v>
      </c>
      <c r="CE744" s="30"/>
      <c r="CF744" s="64" t="e">
        <f t="shared" si="209"/>
        <v>#N/A</v>
      </c>
      <c r="CG744" s="65">
        <f t="shared" si="210"/>
        <v>1</v>
      </c>
      <c r="CH744" s="64">
        <f t="shared" si="211"/>
        <v>0</v>
      </c>
      <c r="CI744" s="66" t="e">
        <f>VLOOKUP(A744,[1]DATA!$A$6:$AI$331,34,0)</f>
        <v>#N/A</v>
      </c>
      <c r="CJ744" s="67" t="e">
        <f>VLOOKUP(A744,[2]CHAMCONG!A$7:CI$333,79,0)</f>
        <v>#N/A</v>
      </c>
      <c r="CK744" s="68" t="e">
        <f t="shared" si="212"/>
        <v>#N/A</v>
      </c>
    </row>
    <row r="745" spans="1:89" x14ac:dyDescent="0.25">
      <c r="A745" s="69"/>
      <c r="B745" s="70"/>
      <c r="C745" s="77"/>
      <c r="D745" s="84"/>
      <c r="E745" s="69"/>
      <c r="F745" s="69"/>
      <c r="G745" s="73"/>
      <c r="H745" s="73"/>
      <c r="I745" s="75"/>
      <c r="J745" s="75"/>
      <c r="K745" s="73"/>
      <c r="L745" s="73"/>
      <c r="M745" s="73"/>
      <c r="N745" s="73"/>
      <c r="O745" s="75"/>
      <c r="P745" s="75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  <c r="BM745" s="73"/>
      <c r="BN745" s="73"/>
      <c r="BO745" s="73"/>
      <c r="BP745" s="73"/>
      <c r="BQ745" s="62">
        <f t="shared" si="196"/>
        <v>0</v>
      </c>
      <c r="BR745" s="62">
        <f t="shared" si="197"/>
        <v>0</v>
      </c>
      <c r="BS745" s="62">
        <f t="shared" si="198"/>
        <v>0</v>
      </c>
      <c r="BT745" s="62">
        <f t="shared" si="199"/>
        <v>0</v>
      </c>
      <c r="BU745" s="62">
        <f t="shared" si="200"/>
        <v>0</v>
      </c>
      <c r="BV745" s="62"/>
      <c r="BW745" s="62">
        <f t="shared" si="201"/>
        <v>0</v>
      </c>
      <c r="BX745" s="62">
        <f t="shared" si="202"/>
        <v>0</v>
      </c>
      <c r="BY745" s="62">
        <f t="shared" si="203"/>
        <v>0</v>
      </c>
      <c r="BZ745" s="63">
        <f t="shared" si="204"/>
        <v>0</v>
      </c>
      <c r="CA745" s="22">
        <f t="shared" si="205"/>
        <v>0</v>
      </c>
      <c r="CB745" s="23">
        <f t="shared" si="206"/>
        <v>0</v>
      </c>
      <c r="CC745" s="24">
        <f t="shared" si="207"/>
        <v>0</v>
      </c>
      <c r="CD745" s="64">
        <f t="shared" si="208"/>
        <v>-1</v>
      </c>
      <c r="CE745" s="30"/>
      <c r="CF745" s="64" t="e">
        <f t="shared" si="209"/>
        <v>#N/A</v>
      </c>
      <c r="CG745" s="65">
        <f t="shared" si="210"/>
        <v>1</v>
      </c>
      <c r="CH745" s="64">
        <f t="shared" si="211"/>
        <v>0</v>
      </c>
      <c r="CI745" s="66" t="e">
        <f>VLOOKUP(A745,[1]DATA!$A$6:$AI$331,34,0)</f>
        <v>#N/A</v>
      </c>
      <c r="CJ745" s="67" t="e">
        <f>VLOOKUP(A745,[2]CHAMCONG!A$7:CI$333,79,0)</f>
        <v>#N/A</v>
      </c>
      <c r="CK745" s="68" t="e">
        <f t="shared" si="212"/>
        <v>#N/A</v>
      </c>
    </row>
    <row r="746" spans="1:89" x14ac:dyDescent="0.25">
      <c r="A746" s="69"/>
      <c r="B746" s="70"/>
      <c r="C746" s="77"/>
      <c r="D746" s="84"/>
      <c r="E746" s="69"/>
      <c r="F746" s="69"/>
      <c r="G746" s="73"/>
      <c r="H746" s="73"/>
      <c r="I746" s="75"/>
      <c r="J746" s="75"/>
      <c r="K746" s="73"/>
      <c r="L746" s="73"/>
      <c r="M746" s="73"/>
      <c r="N746" s="73"/>
      <c r="O746" s="75"/>
      <c r="P746" s="75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  <c r="BM746" s="73"/>
      <c r="BN746" s="73"/>
      <c r="BO746" s="73"/>
      <c r="BP746" s="73"/>
      <c r="BQ746" s="62">
        <f t="shared" si="196"/>
        <v>0</v>
      </c>
      <c r="BR746" s="62">
        <f t="shared" si="197"/>
        <v>0</v>
      </c>
      <c r="BS746" s="62">
        <f t="shared" si="198"/>
        <v>0</v>
      </c>
      <c r="BT746" s="62">
        <f t="shared" si="199"/>
        <v>0</v>
      </c>
      <c r="BU746" s="62">
        <f t="shared" si="200"/>
        <v>0</v>
      </c>
      <c r="BV746" s="62"/>
      <c r="BW746" s="62">
        <f t="shared" si="201"/>
        <v>0</v>
      </c>
      <c r="BX746" s="62">
        <f t="shared" si="202"/>
        <v>0</v>
      </c>
      <c r="BY746" s="62">
        <f t="shared" si="203"/>
        <v>0</v>
      </c>
      <c r="BZ746" s="63">
        <f t="shared" si="204"/>
        <v>0</v>
      </c>
      <c r="CA746" s="22">
        <f t="shared" si="205"/>
        <v>0</v>
      </c>
      <c r="CB746" s="23">
        <f t="shared" si="206"/>
        <v>0</v>
      </c>
      <c r="CC746" s="24">
        <f t="shared" si="207"/>
        <v>0</v>
      </c>
      <c r="CD746" s="64">
        <f t="shared" si="208"/>
        <v>-1</v>
      </c>
      <c r="CE746" s="30"/>
      <c r="CF746" s="64" t="e">
        <f t="shared" si="209"/>
        <v>#N/A</v>
      </c>
      <c r="CG746" s="65">
        <f t="shared" si="210"/>
        <v>1</v>
      </c>
      <c r="CH746" s="64">
        <f t="shared" si="211"/>
        <v>0</v>
      </c>
      <c r="CI746" s="66" t="e">
        <f>VLOOKUP(A746,[1]DATA!$A$6:$AI$331,34,0)</f>
        <v>#N/A</v>
      </c>
      <c r="CJ746" s="67" t="e">
        <f>VLOOKUP(A746,[2]CHAMCONG!A$7:CI$333,79,0)</f>
        <v>#N/A</v>
      </c>
      <c r="CK746" s="68" t="e">
        <f t="shared" si="212"/>
        <v>#N/A</v>
      </c>
    </row>
    <row r="747" spans="1:89" x14ac:dyDescent="0.25">
      <c r="A747" s="69"/>
      <c r="B747" s="70"/>
      <c r="C747" s="77"/>
      <c r="D747" s="84"/>
      <c r="E747" s="69"/>
      <c r="F747" s="69"/>
      <c r="G747" s="73"/>
      <c r="H747" s="73"/>
      <c r="I747" s="75"/>
      <c r="J747" s="75"/>
      <c r="K747" s="73"/>
      <c r="L747" s="73"/>
      <c r="M747" s="73"/>
      <c r="N747" s="73"/>
      <c r="O747" s="75"/>
      <c r="P747" s="75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  <c r="BM747" s="73"/>
      <c r="BN747" s="73"/>
      <c r="BO747" s="73"/>
      <c r="BP747" s="73"/>
      <c r="BQ747" s="62">
        <f t="shared" si="196"/>
        <v>0</v>
      </c>
      <c r="BR747" s="62">
        <f t="shared" si="197"/>
        <v>0</v>
      </c>
      <c r="BS747" s="62">
        <f t="shared" si="198"/>
        <v>0</v>
      </c>
      <c r="BT747" s="62">
        <f t="shared" si="199"/>
        <v>0</v>
      </c>
      <c r="BU747" s="62">
        <f t="shared" si="200"/>
        <v>0</v>
      </c>
      <c r="BV747" s="62"/>
      <c r="BW747" s="62">
        <f t="shared" si="201"/>
        <v>0</v>
      </c>
      <c r="BX747" s="62">
        <f t="shared" si="202"/>
        <v>0</v>
      </c>
      <c r="BY747" s="62">
        <f t="shared" si="203"/>
        <v>0</v>
      </c>
      <c r="BZ747" s="63">
        <f t="shared" si="204"/>
        <v>0</v>
      </c>
      <c r="CA747" s="22">
        <f t="shared" si="205"/>
        <v>0</v>
      </c>
      <c r="CB747" s="23">
        <f t="shared" si="206"/>
        <v>0</v>
      </c>
      <c r="CC747" s="24">
        <f t="shared" si="207"/>
        <v>0</v>
      </c>
      <c r="CD747" s="64">
        <f t="shared" si="208"/>
        <v>-1</v>
      </c>
      <c r="CE747" s="30"/>
      <c r="CF747" s="64" t="e">
        <f t="shared" si="209"/>
        <v>#N/A</v>
      </c>
      <c r="CG747" s="65">
        <f t="shared" si="210"/>
        <v>1</v>
      </c>
      <c r="CH747" s="64">
        <f t="shared" si="211"/>
        <v>0</v>
      </c>
      <c r="CI747" s="66" t="e">
        <f>VLOOKUP(A747,[1]DATA!$A$6:$AI$331,34,0)</f>
        <v>#N/A</v>
      </c>
      <c r="CJ747" s="67" t="e">
        <f>VLOOKUP(A747,[2]CHAMCONG!A$7:CI$333,79,0)</f>
        <v>#N/A</v>
      </c>
      <c r="CK747" s="68" t="e">
        <f t="shared" si="212"/>
        <v>#N/A</v>
      </c>
    </row>
    <row r="748" spans="1:89" x14ac:dyDescent="0.25">
      <c r="A748" s="69"/>
      <c r="B748" s="70"/>
      <c r="C748" s="77"/>
      <c r="D748" s="84"/>
      <c r="E748" s="69"/>
      <c r="F748" s="69"/>
      <c r="G748" s="73"/>
      <c r="H748" s="73"/>
      <c r="I748" s="75"/>
      <c r="J748" s="75"/>
      <c r="K748" s="73"/>
      <c r="L748" s="73"/>
      <c r="M748" s="73"/>
      <c r="N748" s="73"/>
      <c r="O748" s="75"/>
      <c r="P748" s="75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  <c r="BE748" s="73"/>
      <c r="BF748" s="73"/>
      <c r="BG748" s="73"/>
      <c r="BH748" s="73"/>
      <c r="BI748" s="73"/>
      <c r="BJ748" s="73"/>
      <c r="BK748" s="73"/>
      <c r="BL748" s="73"/>
      <c r="BM748" s="73"/>
      <c r="BN748" s="73"/>
      <c r="BO748" s="73"/>
      <c r="BP748" s="73"/>
      <c r="BQ748" s="62">
        <f t="shared" si="196"/>
        <v>0</v>
      </c>
      <c r="BR748" s="62">
        <f t="shared" si="197"/>
        <v>0</v>
      </c>
      <c r="BS748" s="62">
        <f t="shared" si="198"/>
        <v>0</v>
      </c>
      <c r="BT748" s="62">
        <f t="shared" si="199"/>
        <v>0</v>
      </c>
      <c r="BU748" s="62">
        <f t="shared" si="200"/>
        <v>0</v>
      </c>
      <c r="BV748" s="62"/>
      <c r="BW748" s="62">
        <f t="shared" si="201"/>
        <v>0</v>
      </c>
      <c r="BX748" s="62">
        <f t="shared" si="202"/>
        <v>0</v>
      </c>
      <c r="BY748" s="62">
        <f t="shared" si="203"/>
        <v>0</v>
      </c>
      <c r="BZ748" s="63">
        <f t="shared" si="204"/>
        <v>0</v>
      </c>
      <c r="CA748" s="22">
        <f t="shared" si="205"/>
        <v>0</v>
      </c>
      <c r="CB748" s="23">
        <f t="shared" si="206"/>
        <v>0</v>
      </c>
      <c r="CC748" s="24">
        <f t="shared" si="207"/>
        <v>0</v>
      </c>
      <c r="CD748" s="64">
        <f t="shared" si="208"/>
        <v>-1</v>
      </c>
      <c r="CE748" s="30"/>
      <c r="CF748" s="64" t="e">
        <f t="shared" si="209"/>
        <v>#N/A</v>
      </c>
      <c r="CG748" s="65">
        <f t="shared" si="210"/>
        <v>1</v>
      </c>
      <c r="CH748" s="64">
        <f t="shared" si="211"/>
        <v>0</v>
      </c>
      <c r="CI748" s="66" t="e">
        <f>VLOOKUP(A748,[1]DATA!$A$6:$AI$331,34,0)</f>
        <v>#N/A</v>
      </c>
      <c r="CJ748" s="67" t="e">
        <f>VLOOKUP(A748,[2]CHAMCONG!A$7:CI$333,79,0)</f>
        <v>#N/A</v>
      </c>
      <c r="CK748" s="68" t="e">
        <f t="shared" si="212"/>
        <v>#N/A</v>
      </c>
    </row>
    <row r="749" spans="1:89" x14ac:dyDescent="0.25">
      <c r="A749" s="69"/>
      <c r="B749" s="70"/>
      <c r="C749" s="77"/>
      <c r="D749" s="84"/>
      <c r="E749" s="69"/>
      <c r="F749" s="69"/>
      <c r="G749" s="73"/>
      <c r="H749" s="73"/>
      <c r="I749" s="75"/>
      <c r="J749" s="75"/>
      <c r="K749" s="73"/>
      <c r="L749" s="73"/>
      <c r="M749" s="73"/>
      <c r="N749" s="73"/>
      <c r="O749" s="75"/>
      <c r="P749" s="75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  <c r="BE749" s="73"/>
      <c r="BF749" s="73"/>
      <c r="BG749" s="73"/>
      <c r="BH749" s="73"/>
      <c r="BI749" s="73"/>
      <c r="BJ749" s="73"/>
      <c r="BK749" s="73"/>
      <c r="BL749" s="73"/>
      <c r="BM749" s="73"/>
      <c r="BN749" s="73"/>
      <c r="BO749" s="73"/>
      <c r="BP749" s="73"/>
      <c r="BQ749" s="62">
        <f t="shared" si="196"/>
        <v>0</v>
      </c>
      <c r="BR749" s="62">
        <f t="shared" si="197"/>
        <v>0</v>
      </c>
      <c r="BS749" s="62">
        <f t="shared" si="198"/>
        <v>0</v>
      </c>
      <c r="BT749" s="62">
        <f t="shared" si="199"/>
        <v>0</v>
      </c>
      <c r="BU749" s="62">
        <f t="shared" si="200"/>
        <v>0</v>
      </c>
      <c r="BV749" s="62"/>
      <c r="BW749" s="62">
        <f t="shared" si="201"/>
        <v>0</v>
      </c>
      <c r="BX749" s="62">
        <f t="shared" si="202"/>
        <v>0</v>
      </c>
      <c r="BY749" s="62">
        <f t="shared" si="203"/>
        <v>0</v>
      </c>
      <c r="BZ749" s="63">
        <f t="shared" si="204"/>
        <v>0</v>
      </c>
      <c r="CA749" s="22">
        <f t="shared" si="205"/>
        <v>0</v>
      </c>
      <c r="CB749" s="23">
        <f t="shared" si="206"/>
        <v>0</v>
      </c>
      <c r="CC749" s="24">
        <f t="shared" si="207"/>
        <v>0</v>
      </c>
      <c r="CD749" s="64">
        <f t="shared" si="208"/>
        <v>-1</v>
      </c>
      <c r="CE749" s="30"/>
      <c r="CF749" s="64" t="e">
        <f t="shared" si="209"/>
        <v>#N/A</v>
      </c>
      <c r="CG749" s="65">
        <f t="shared" si="210"/>
        <v>1</v>
      </c>
      <c r="CH749" s="64">
        <f t="shared" si="211"/>
        <v>0</v>
      </c>
      <c r="CI749" s="66" t="e">
        <f>VLOOKUP(A749,[1]DATA!$A$6:$AI$331,34,0)</f>
        <v>#N/A</v>
      </c>
      <c r="CJ749" s="67" t="e">
        <f>VLOOKUP(A749,[2]CHAMCONG!A$7:CI$333,79,0)</f>
        <v>#N/A</v>
      </c>
      <c r="CK749" s="68" t="e">
        <f t="shared" si="212"/>
        <v>#N/A</v>
      </c>
    </row>
    <row r="750" spans="1:89" x14ac:dyDescent="0.25">
      <c r="A750" s="69"/>
      <c r="B750" s="70"/>
      <c r="C750" s="77"/>
      <c r="D750" s="84"/>
      <c r="E750" s="69"/>
      <c r="F750" s="69"/>
      <c r="G750" s="73"/>
      <c r="H750" s="73"/>
      <c r="I750" s="75"/>
      <c r="J750" s="75"/>
      <c r="K750" s="73"/>
      <c r="L750" s="73"/>
      <c r="M750" s="73"/>
      <c r="N750" s="73"/>
      <c r="O750" s="75"/>
      <c r="P750" s="75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  <c r="BM750" s="73"/>
      <c r="BN750" s="73"/>
      <c r="BO750" s="73"/>
      <c r="BP750" s="73"/>
      <c r="BQ750" s="62">
        <f t="shared" si="196"/>
        <v>0</v>
      </c>
      <c r="BR750" s="62">
        <f t="shared" si="197"/>
        <v>0</v>
      </c>
      <c r="BS750" s="62">
        <f t="shared" si="198"/>
        <v>0</v>
      </c>
      <c r="BT750" s="62">
        <f t="shared" si="199"/>
        <v>0</v>
      </c>
      <c r="BU750" s="62">
        <f t="shared" si="200"/>
        <v>0</v>
      </c>
      <c r="BV750" s="62"/>
      <c r="BW750" s="62">
        <f t="shared" si="201"/>
        <v>0</v>
      </c>
      <c r="BX750" s="62">
        <f t="shared" si="202"/>
        <v>0</v>
      </c>
      <c r="BY750" s="62">
        <f t="shared" si="203"/>
        <v>0</v>
      </c>
      <c r="BZ750" s="63">
        <f t="shared" si="204"/>
        <v>0</v>
      </c>
      <c r="CA750" s="22">
        <f t="shared" si="205"/>
        <v>0</v>
      </c>
      <c r="CB750" s="23">
        <f t="shared" si="206"/>
        <v>0</v>
      </c>
      <c r="CC750" s="24">
        <f t="shared" si="207"/>
        <v>0</v>
      </c>
      <c r="CD750" s="64">
        <f t="shared" si="208"/>
        <v>-1</v>
      </c>
      <c r="CE750" s="30"/>
      <c r="CF750" s="64" t="e">
        <f t="shared" si="209"/>
        <v>#N/A</v>
      </c>
      <c r="CG750" s="65">
        <f t="shared" si="210"/>
        <v>1</v>
      </c>
      <c r="CH750" s="64">
        <f t="shared" si="211"/>
        <v>0</v>
      </c>
      <c r="CI750" s="66" t="e">
        <f>VLOOKUP(A750,[1]DATA!$A$6:$AI$331,34,0)</f>
        <v>#N/A</v>
      </c>
      <c r="CJ750" s="67" t="e">
        <f>VLOOKUP(A750,[2]CHAMCONG!A$7:CI$333,79,0)</f>
        <v>#N/A</v>
      </c>
      <c r="CK750" s="68" t="e">
        <f t="shared" si="212"/>
        <v>#N/A</v>
      </c>
    </row>
    <row r="751" spans="1:89" x14ac:dyDescent="0.25">
      <c r="A751" s="69"/>
      <c r="B751" s="70"/>
      <c r="C751" s="77"/>
      <c r="D751" s="84"/>
      <c r="E751" s="69"/>
      <c r="F751" s="69"/>
      <c r="G751" s="73"/>
      <c r="H751" s="73"/>
      <c r="I751" s="75"/>
      <c r="J751" s="75"/>
      <c r="K751" s="73"/>
      <c r="L751" s="73"/>
      <c r="M751" s="73"/>
      <c r="N751" s="73"/>
      <c r="O751" s="75"/>
      <c r="P751" s="75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  <c r="BM751" s="73"/>
      <c r="BN751" s="73"/>
      <c r="BO751" s="73"/>
      <c r="BP751" s="73"/>
      <c r="BQ751" s="62">
        <f t="shared" si="196"/>
        <v>0</v>
      </c>
      <c r="BR751" s="62">
        <f t="shared" si="197"/>
        <v>0</v>
      </c>
      <c r="BS751" s="62">
        <f t="shared" si="198"/>
        <v>0</v>
      </c>
      <c r="BT751" s="62">
        <f t="shared" si="199"/>
        <v>0</v>
      </c>
      <c r="BU751" s="62">
        <f t="shared" si="200"/>
        <v>0</v>
      </c>
      <c r="BV751" s="62"/>
      <c r="BW751" s="62">
        <f t="shared" si="201"/>
        <v>0</v>
      </c>
      <c r="BX751" s="62">
        <f t="shared" si="202"/>
        <v>0</v>
      </c>
      <c r="BY751" s="62">
        <f t="shared" si="203"/>
        <v>0</v>
      </c>
      <c r="BZ751" s="63">
        <f t="shared" si="204"/>
        <v>0</v>
      </c>
      <c r="CA751" s="22">
        <f t="shared" si="205"/>
        <v>0</v>
      </c>
      <c r="CB751" s="23">
        <f t="shared" si="206"/>
        <v>0</v>
      </c>
      <c r="CC751" s="24">
        <f t="shared" si="207"/>
        <v>0</v>
      </c>
      <c r="CD751" s="64">
        <f t="shared" si="208"/>
        <v>-1</v>
      </c>
      <c r="CE751" s="30"/>
      <c r="CF751" s="64" t="e">
        <f t="shared" si="209"/>
        <v>#N/A</v>
      </c>
      <c r="CG751" s="65">
        <f t="shared" si="210"/>
        <v>1</v>
      </c>
      <c r="CH751" s="64">
        <f t="shared" si="211"/>
        <v>0</v>
      </c>
      <c r="CI751" s="66" t="e">
        <f>VLOOKUP(A751,[1]DATA!$A$6:$AI$331,34,0)</f>
        <v>#N/A</v>
      </c>
      <c r="CJ751" s="67" t="e">
        <f>VLOOKUP(A751,[2]CHAMCONG!A$7:CI$333,79,0)</f>
        <v>#N/A</v>
      </c>
      <c r="CK751" s="68" t="e">
        <f t="shared" si="212"/>
        <v>#N/A</v>
      </c>
    </row>
    <row r="752" spans="1:89" x14ac:dyDescent="0.25">
      <c r="A752" s="69"/>
      <c r="B752" s="70"/>
      <c r="C752" s="77"/>
      <c r="D752" s="84"/>
      <c r="E752" s="69"/>
      <c r="F752" s="69"/>
      <c r="G752" s="73"/>
      <c r="H752" s="73"/>
      <c r="I752" s="75"/>
      <c r="J752" s="75"/>
      <c r="K752" s="73"/>
      <c r="L752" s="73"/>
      <c r="M752" s="73"/>
      <c r="N752" s="73"/>
      <c r="O752" s="75"/>
      <c r="P752" s="75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  <c r="BM752" s="73"/>
      <c r="BN752" s="73"/>
      <c r="BO752" s="73"/>
      <c r="BP752" s="73"/>
      <c r="BQ752" s="62">
        <f t="shared" si="196"/>
        <v>0</v>
      </c>
      <c r="BR752" s="62">
        <f t="shared" si="197"/>
        <v>0</v>
      </c>
      <c r="BS752" s="62">
        <f t="shared" si="198"/>
        <v>0</v>
      </c>
      <c r="BT752" s="62">
        <f t="shared" si="199"/>
        <v>0</v>
      </c>
      <c r="BU752" s="62">
        <f t="shared" si="200"/>
        <v>0</v>
      </c>
      <c r="BV752" s="62"/>
      <c r="BW752" s="62">
        <f t="shared" si="201"/>
        <v>0</v>
      </c>
      <c r="BX752" s="62">
        <f t="shared" si="202"/>
        <v>0</v>
      </c>
      <c r="BY752" s="62">
        <f t="shared" si="203"/>
        <v>0</v>
      </c>
      <c r="BZ752" s="63">
        <f t="shared" si="204"/>
        <v>0</v>
      </c>
      <c r="CA752" s="22">
        <f t="shared" si="205"/>
        <v>0</v>
      </c>
      <c r="CB752" s="23">
        <f t="shared" si="206"/>
        <v>0</v>
      </c>
      <c r="CC752" s="24">
        <f t="shared" si="207"/>
        <v>0</v>
      </c>
      <c r="CD752" s="64">
        <f t="shared" si="208"/>
        <v>-1</v>
      </c>
      <c r="CE752" s="30"/>
      <c r="CF752" s="64" t="e">
        <f t="shared" si="209"/>
        <v>#N/A</v>
      </c>
      <c r="CG752" s="65">
        <f t="shared" si="210"/>
        <v>1</v>
      </c>
      <c r="CH752" s="64">
        <f t="shared" si="211"/>
        <v>0</v>
      </c>
      <c r="CI752" s="66" t="e">
        <f>VLOOKUP(A752,[1]DATA!$A$6:$AI$331,34,0)</f>
        <v>#N/A</v>
      </c>
      <c r="CJ752" s="67" t="e">
        <f>VLOOKUP(A752,[2]CHAMCONG!A$7:CI$333,79,0)</f>
        <v>#N/A</v>
      </c>
      <c r="CK752" s="68" t="e">
        <f t="shared" si="212"/>
        <v>#N/A</v>
      </c>
    </row>
    <row r="753" spans="1:89" x14ac:dyDescent="0.25">
      <c r="A753" s="69"/>
      <c r="B753" s="70"/>
      <c r="C753" s="77"/>
      <c r="D753" s="84"/>
      <c r="E753" s="69"/>
      <c r="F753" s="69"/>
      <c r="G753" s="73"/>
      <c r="H753" s="73"/>
      <c r="I753" s="75"/>
      <c r="J753" s="75"/>
      <c r="K753" s="73"/>
      <c r="L753" s="73"/>
      <c r="M753" s="73"/>
      <c r="N753" s="73"/>
      <c r="O753" s="75"/>
      <c r="P753" s="75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  <c r="BM753" s="73"/>
      <c r="BN753" s="73"/>
      <c r="BO753" s="73"/>
      <c r="BP753" s="73"/>
      <c r="BQ753" s="62">
        <f t="shared" si="196"/>
        <v>0</v>
      </c>
      <c r="BR753" s="62">
        <f t="shared" si="197"/>
        <v>0</v>
      </c>
      <c r="BS753" s="62">
        <f t="shared" si="198"/>
        <v>0</v>
      </c>
      <c r="BT753" s="62">
        <f t="shared" si="199"/>
        <v>0</v>
      </c>
      <c r="BU753" s="62">
        <f t="shared" si="200"/>
        <v>0</v>
      </c>
      <c r="BV753" s="62"/>
      <c r="BW753" s="62">
        <f t="shared" si="201"/>
        <v>0</v>
      </c>
      <c r="BX753" s="62">
        <f t="shared" si="202"/>
        <v>0</v>
      </c>
      <c r="BY753" s="62">
        <f t="shared" si="203"/>
        <v>0</v>
      </c>
      <c r="BZ753" s="63">
        <f t="shared" si="204"/>
        <v>0</v>
      </c>
      <c r="CA753" s="22">
        <f t="shared" si="205"/>
        <v>0</v>
      </c>
      <c r="CB753" s="23">
        <f t="shared" si="206"/>
        <v>0</v>
      </c>
      <c r="CC753" s="24">
        <f t="shared" si="207"/>
        <v>0</v>
      </c>
      <c r="CD753" s="64">
        <f t="shared" si="208"/>
        <v>-1</v>
      </c>
      <c r="CE753" s="30"/>
      <c r="CF753" s="64" t="e">
        <f t="shared" si="209"/>
        <v>#N/A</v>
      </c>
      <c r="CG753" s="65">
        <f t="shared" si="210"/>
        <v>1</v>
      </c>
      <c r="CH753" s="64">
        <f t="shared" si="211"/>
        <v>0</v>
      </c>
      <c r="CI753" s="66" t="e">
        <f>VLOOKUP(A753,[1]DATA!$A$6:$AI$331,34,0)</f>
        <v>#N/A</v>
      </c>
      <c r="CJ753" s="67" t="e">
        <f>VLOOKUP(A753,[2]CHAMCONG!A$7:CI$333,79,0)</f>
        <v>#N/A</v>
      </c>
      <c r="CK753" s="68" t="e">
        <f t="shared" si="212"/>
        <v>#N/A</v>
      </c>
    </row>
    <row r="754" spans="1:89" x14ac:dyDescent="0.25">
      <c r="A754" s="69"/>
      <c r="B754" s="70"/>
      <c r="C754" s="77"/>
      <c r="D754" s="84"/>
      <c r="E754" s="69"/>
      <c r="F754" s="69"/>
      <c r="G754" s="73"/>
      <c r="H754" s="73"/>
      <c r="I754" s="75"/>
      <c r="J754" s="75"/>
      <c r="K754" s="73"/>
      <c r="L754" s="73"/>
      <c r="M754" s="73"/>
      <c r="N754" s="73"/>
      <c r="O754" s="75"/>
      <c r="P754" s="75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  <c r="BM754" s="73"/>
      <c r="BN754" s="73"/>
      <c r="BO754" s="73"/>
      <c r="BP754" s="73"/>
      <c r="BQ754" s="62">
        <f t="shared" si="196"/>
        <v>0</v>
      </c>
      <c r="BR754" s="62">
        <f t="shared" si="197"/>
        <v>0</v>
      </c>
      <c r="BS754" s="62">
        <f t="shared" si="198"/>
        <v>0</v>
      </c>
      <c r="BT754" s="62">
        <f t="shared" si="199"/>
        <v>0</v>
      </c>
      <c r="BU754" s="62">
        <f t="shared" si="200"/>
        <v>0</v>
      </c>
      <c r="BV754" s="62"/>
      <c r="BW754" s="62">
        <f t="shared" si="201"/>
        <v>0</v>
      </c>
      <c r="BX754" s="62">
        <f t="shared" si="202"/>
        <v>0</v>
      </c>
      <c r="BY754" s="62">
        <f t="shared" si="203"/>
        <v>0</v>
      </c>
      <c r="BZ754" s="63">
        <f t="shared" si="204"/>
        <v>0</v>
      </c>
      <c r="CA754" s="22">
        <f t="shared" si="205"/>
        <v>0</v>
      </c>
      <c r="CB754" s="23">
        <f t="shared" si="206"/>
        <v>0</v>
      </c>
      <c r="CC754" s="24">
        <f t="shared" si="207"/>
        <v>0</v>
      </c>
      <c r="CD754" s="64">
        <f t="shared" si="208"/>
        <v>-1</v>
      </c>
      <c r="CE754" s="30"/>
      <c r="CF754" s="64" t="e">
        <f t="shared" si="209"/>
        <v>#N/A</v>
      </c>
      <c r="CG754" s="65">
        <f t="shared" si="210"/>
        <v>1</v>
      </c>
      <c r="CH754" s="64">
        <f t="shared" si="211"/>
        <v>0</v>
      </c>
      <c r="CI754" s="66" t="e">
        <f>VLOOKUP(A754,[1]DATA!$A$6:$AI$331,34,0)</f>
        <v>#N/A</v>
      </c>
      <c r="CJ754" s="67" t="e">
        <f>VLOOKUP(A754,[2]CHAMCONG!A$7:CI$333,79,0)</f>
        <v>#N/A</v>
      </c>
      <c r="CK754" s="68" t="e">
        <f t="shared" si="212"/>
        <v>#N/A</v>
      </c>
    </row>
    <row r="755" spans="1:89" x14ac:dyDescent="0.25">
      <c r="A755" s="69"/>
      <c r="B755" s="70"/>
      <c r="C755" s="77"/>
      <c r="D755" s="84"/>
      <c r="E755" s="69"/>
      <c r="F755" s="69"/>
      <c r="G755" s="73"/>
      <c r="H755" s="73"/>
      <c r="I755" s="75"/>
      <c r="J755" s="75"/>
      <c r="K755" s="73"/>
      <c r="L755" s="73"/>
      <c r="M755" s="73"/>
      <c r="N755" s="73"/>
      <c r="O755" s="75"/>
      <c r="P755" s="75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  <c r="BM755" s="73"/>
      <c r="BN755" s="73"/>
      <c r="BO755" s="73"/>
      <c r="BP755" s="73"/>
      <c r="BQ755" s="62">
        <f t="shared" si="196"/>
        <v>0</v>
      </c>
      <c r="BR755" s="62">
        <f t="shared" si="197"/>
        <v>0</v>
      </c>
      <c r="BS755" s="62">
        <f t="shared" si="198"/>
        <v>0</v>
      </c>
      <c r="BT755" s="62">
        <f t="shared" si="199"/>
        <v>0</v>
      </c>
      <c r="BU755" s="62">
        <f t="shared" si="200"/>
        <v>0</v>
      </c>
      <c r="BV755" s="62"/>
      <c r="BW755" s="62">
        <f t="shared" si="201"/>
        <v>0</v>
      </c>
      <c r="BX755" s="62">
        <f t="shared" si="202"/>
        <v>0</v>
      </c>
      <c r="BY755" s="62">
        <f t="shared" si="203"/>
        <v>0</v>
      </c>
      <c r="BZ755" s="63">
        <f t="shared" si="204"/>
        <v>0</v>
      </c>
      <c r="CA755" s="22">
        <f t="shared" si="205"/>
        <v>0</v>
      </c>
      <c r="CB755" s="23">
        <f t="shared" si="206"/>
        <v>0</v>
      </c>
      <c r="CC755" s="24">
        <f t="shared" si="207"/>
        <v>0</v>
      </c>
      <c r="CD755" s="64">
        <f t="shared" si="208"/>
        <v>-1</v>
      </c>
      <c r="CE755" s="30"/>
      <c r="CF755" s="64" t="e">
        <f t="shared" si="209"/>
        <v>#N/A</v>
      </c>
      <c r="CG755" s="65">
        <f t="shared" si="210"/>
        <v>1</v>
      </c>
      <c r="CH755" s="64">
        <f t="shared" si="211"/>
        <v>0</v>
      </c>
      <c r="CI755" s="66" t="e">
        <f>VLOOKUP(A755,[1]DATA!$A$6:$AI$331,34,0)</f>
        <v>#N/A</v>
      </c>
      <c r="CJ755" s="67" t="e">
        <f>VLOOKUP(A755,[2]CHAMCONG!A$7:CI$333,79,0)</f>
        <v>#N/A</v>
      </c>
      <c r="CK755" s="68" t="e">
        <f t="shared" si="212"/>
        <v>#N/A</v>
      </c>
    </row>
    <row r="756" spans="1:89" x14ac:dyDescent="0.25">
      <c r="A756" s="69"/>
      <c r="B756" s="70"/>
      <c r="C756" s="77"/>
      <c r="D756" s="84"/>
      <c r="E756" s="69"/>
      <c r="F756" s="69"/>
      <c r="G756" s="73"/>
      <c r="H756" s="73"/>
      <c r="I756" s="75"/>
      <c r="J756" s="75"/>
      <c r="K756" s="73"/>
      <c r="L756" s="73"/>
      <c r="M756" s="73"/>
      <c r="N756" s="73"/>
      <c r="O756" s="75"/>
      <c r="P756" s="75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  <c r="BM756" s="73"/>
      <c r="BN756" s="73"/>
      <c r="BO756" s="73"/>
      <c r="BP756" s="73"/>
      <c r="BQ756" s="62">
        <f t="shared" si="196"/>
        <v>0</v>
      </c>
      <c r="BR756" s="62">
        <f t="shared" si="197"/>
        <v>0</v>
      </c>
      <c r="BS756" s="62">
        <f t="shared" si="198"/>
        <v>0</v>
      </c>
      <c r="BT756" s="62">
        <f t="shared" si="199"/>
        <v>0</v>
      </c>
      <c r="BU756" s="62">
        <f t="shared" si="200"/>
        <v>0</v>
      </c>
      <c r="BV756" s="62"/>
      <c r="BW756" s="62">
        <f t="shared" si="201"/>
        <v>0</v>
      </c>
      <c r="BX756" s="62">
        <f t="shared" si="202"/>
        <v>0</v>
      </c>
      <c r="BY756" s="62">
        <f t="shared" si="203"/>
        <v>0</v>
      </c>
      <c r="BZ756" s="63">
        <f t="shared" si="204"/>
        <v>0</v>
      </c>
      <c r="CA756" s="22">
        <f t="shared" si="205"/>
        <v>0</v>
      </c>
      <c r="CB756" s="23">
        <f t="shared" si="206"/>
        <v>0</v>
      </c>
      <c r="CC756" s="24">
        <f t="shared" si="207"/>
        <v>0</v>
      </c>
      <c r="CD756" s="64">
        <f t="shared" si="208"/>
        <v>-1</v>
      </c>
      <c r="CE756" s="30"/>
      <c r="CF756" s="64" t="e">
        <f t="shared" si="209"/>
        <v>#N/A</v>
      </c>
      <c r="CG756" s="65">
        <f t="shared" si="210"/>
        <v>1</v>
      </c>
      <c r="CH756" s="64">
        <f t="shared" si="211"/>
        <v>0</v>
      </c>
      <c r="CI756" s="66" t="e">
        <f>VLOOKUP(A756,[1]DATA!$A$6:$AI$331,34,0)</f>
        <v>#N/A</v>
      </c>
      <c r="CJ756" s="67" t="e">
        <f>VLOOKUP(A756,[2]CHAMCONG!A$7:CI$333,79,0)</f>
        <v>#N/A</v>
      </c>
      <c r="CK756" s="68" t="e">
        <f t="shared" si="212"/>
        <v>#N/A</v>
      </c>
    </row>
    <row r="757" spans="1:89" x14ac:dyDescent="0.25">
      <c r="A757" s="69"/>
      <c r="B757" s="70"/>
      <c r="C757" s="77"/>
      <c r="D757" s="84"/>
      <c r="E757" s="69"/>
      <c r="F757" s="69"/>
      <c r="G757" s="73"/>
      <c r="H757" s="73"/>
      <c r="I757" s="75"/>
      <c r="J757" s="75"/>
      <c r="K757" s="73"/>
      <c r="L757" s="73"/>
      <c r="M757" s="73"/>
      <c r="N757" s="73"/>
      <c r="O757" s="75"/>
      <c r="P757" s="75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  <c r="BM757" s="73"/>
      <c r="BN757" s="73"/>
      <c r="BO757" s="73"/>
      <c r="BP757" s="73"/>
      <c r="BQ757" s="62">
        <f t="shared" si="196"/>
        <v>0</v>
      </c>
      <c r="BR757" s="62">
        <f t="shared" si="197"/>
        <v>0</v>
      </c>
      <c r="BS757" s="62">
        <f t="shared" si="198"/>
        <v>0</v>
      </c>
      <c r="BT757" s="62">
        <f t="shared" si="199"/>
        <v>0</v>
      </c>
      <c r="BU757" s="62">
        <f t="shared" si="200"/>
        <v>0</v>
      </c>
      <c r="BV757" s="62"/>
      <c r="BW757" s="62">
        <f t="shared" si="201"/>
        <v>0</v>
      </c>
      <c r="BX757" s="62">
        <f t="shared" si="202"/>
        <v>0</v>
      </c>
      <c r="BY757" s="62">
        <f t="shared" si="203"/>
        <v>0</v>
      </c>
      <c r="BZ757" s="63">
        <f t="shared" si="204"/>
        <v>0</v>
      </c>
      <c r="CA757" s="22">
        <f t="shared" si="205"/>
        <v>0</v>
      </c>
      <c r="CB757" s="23">
        <f t="shared" si="206"/>
        <v>0</v>
      </c>
      <c r="CC757" s="24">
        <f t="shared" si="207"/>
        <v>0</v>
      </c>
      <c r="CD757" s="64">
        <f t="shared" si="208"/>
        <v>-1</v>
      </c>
      <c r="CE757" s="30"/>
      <c r="CF757" s="64" t="e">
        <f t="shared" si="209"/>
        <v>#N/A</v>
      </c>
      <c r="CG757" s="65">
        <f t="shared" si="210"/>
        <v>1</v>
      </c>
      <c r="CH757" s="64">
        <f t="shared" si="211"/>
        <v>0</v>
      </c>
      <c r="CI757" s="66" t="e">
        <f>VLOOKUP(A757,[1]DATA!$A$6:$AI$331,34,0)</f>
        <v>#N/A</v>
      </c>
      <c r="CJ757" s="67" t="e">
        <f>VLOOKUP(A757,[2]CHAMCONG!A$7:CI$333,79,0)</f>
        <v>#N/A</v>
      </c>
      <c r="CK757" s="68" t="e">
        <f t="shared" si="212"/>
        <v>#N/A</v>
      </c>
    </row>
    <row r="758" spans="1:89" x14ac:dyDescent="0.25">
      <c r="A758" s="69"/>
      <c r="B758" s="70"/>
      <c r="C758" s="77"/>
      <c r="D758" s="84"/>
      <c r="E758" s="69"/>
      <c r="F758" s="69"/>
      <c r="G758" s="73"/>
      <c r="H758" s="73"/>
      <c r="I758" s="75"/>
      <c r="J758" s="75"/>
      <c r="K758" s="73"/>
      <c r="L758" s="73"/>
      <c r="M758" s="73"/>
      <c r="N758" s="73"/>
      <c r="O758" s="75"/>
      <c r="P758" s="75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  <c r="BM758" s="73"/>
      <c r="BN758" s="73"/>
      <c r="BO758" s="73"/>
      <c r="BP758" s="73"/>
      <c r="BQ758" s="62">
        <f t="shared" si="196"/>
        <v>0</v>
      </c>
      <c r="BR758" s="62">
        <f t="shared" si="197"/>
        <v>0</v>
      </c>
      <c r="BS758" s="62">
        <f t="shared" si="198"/>
        <v>0</v>
      </c>
      <c r="BT758" s="62">
        <f t="shared" si="199"/>
        <v>0</v>
      </c>
      <c r="BU758" s="62">
        <f t="shared" si="200"/>
        <v>0</v>
      </c>
      <c r="BV758" s="62"/>
      <c r="BW758" s="62">
        <f t="shared" si="201"/>
        <v>0</v>
      </c>
      <c r="BX758" s="62">
        <f t="shared" si="202"/>
        <v>0</v>
      </c>
      <c r="BY758" s="62">
        <f t="shared" si="203"/>
        <v>0</v>
      </c>
      <c r="BZ758" s="63">
        <f t="shared" si="204"/>
        <v>0</v>
      </c>
      <c r="CA758" s="22">
        <f t="shared" si="205"/>
        <v>0</v>
      </c>
      <c r="CB758" s="23">
        <f t="shared" si="206"/>
        <v>0</v>
      </c>
      <c r="CC758" s="24">
        <f t="shared" si="207"/>
        <v>0</v>
      </c>
      <c r="CD758" s="64">
        <f t="shared" si="208"/>
        <v>-1</v>
      </c>
      <c r="CE758" s="30"/>
      <c r="CF758" s="64" t="e">
        <f t="shared" si="209"/>
        <v>#N/A</v>
      </c>
      <c r="CG758" s="65">
        <f t="shared" si="210"/>
        <v>1</v>
      </c>
      <c r="CH758" s="64">
        <f t="shared" si="211"/>
        <v>0</v>
      </c>
      <c r="CI758" s="66" t="e">
        <f>VLOOKUP(A758,[1]DATA!$A$6:$AI$331,34,0)</f>
        <v>#N/A</v>
      </c>
      <c r="CJ758" s="67" t="e">
        <f>VLOOKUP(A758,[2]CHAMCONG!A$7:CI$333,79,0)</f>
        <v>#N/A</v>
      </c>
      <c r="CK758" s="68" t="e">
        <f t="shared" si="212"/>
        <v>#N/A</v>
      </c>
    </row>
    <row r="759" spans="1:89" x14ac:dyDescent="0.25">
      <c r="A759" s="69"/>
      <c r="B759" s="70"/>
      <c r="C759" s="77"/>
      <c r="D759" s="84"/>
      <c r="E759" s="69"/>
      <c r="F759" s="69"/>
      <c r="G759" s="73"/>
      <c r="H759" s="73"/>
      <c r="I759" s="75"/>
      <c r="J759" s="75"/>
      <c r="K759" s="73"/>
      <c r="L759" s="73"/>
      <c r="M759" s="73"/>
      <c r="N759" s="73"/>
      <c r="O759" s="75"/>
      <c r="P759" s="75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  <c r="BM759" s="73"/>
      <c r="BN759" s="73"/>
      <c r="BO759" s="73"/>
      <c r="BP759" s="73"/>
      <c r="BQ759" s="62">
        <f t="shared" si="196"/>
        <v>0</v>
      </c>
      <c r="BR759" s="62">
        <f t="shared" si="197"/>
        <v>0</v>
      </c>
      <c r="BS759" s="62">
        <f t="shared" si="198"/>
        <v>0</v>
      </c>
      <c r="BT759" s="62">
        <f t="shared" si="199"/>
        <v>0</v>
      </c>
      <c r="BU759" s="62">
        <f t="shared" si="200"/>
        <v>0</v>
      </c>
      <c r="BV759" s="62"/>
      <c r="BW759" s="62">
        <f t="shared" si="201"/>
        <v>0</v>
      </c>
      <c r="BX759" s="62">
        <f t="shared" si="202"/>
        <v>0</v>
      </c>
      <c r="BY759" s="62">
        <f t="shared" si="203"/>
        <v>0</v>
      </c>
      <c r="BZ759" s="63">
        <f t="shared" si="204"/>
        <v>0</v>
      </c>
      <c r="CA759" s="22">
        <f t="shared" si="205"/>
        <v>0</v>
      </c>
      <c r="CB759" s="23">
        <f t="shared" si="206"/>
        <v>0</v>
      </c>
      <c r="CC759" s="24">
        <f t="shared" si="207"/>
        <v>0</v>
      </c>
      <c r="CD759" s="64">
        <f t="shared" si="208"/>
        <v>-1</v>
      </c>
      <c r="CE759" s="30"/>
      <c r="CF759" s="64" t="e">
        <f t="shared" si="209"/>
        <v>#N/A</v>
      </c>
      <c r="CG759" s="65">
        <f t="shared" si="210"/>
        <v>1</v>
      </c>
      <c r="CH759" s="64">
        <f t="shared" si="211"/>
        <v>0</v>
      </c>
      <c r="CI759" s="66" t="e">
        <f>VLOOKUP(A759,[1]DATA!$A$6:$AI$331,34,0)</f>
        <v>#N/A</v>
      </c>
      <c r="CJ759" s="67" t="e">
        <f>VLOOKUP(A759,[2]CHAMCONG!A$7:CI$333,79,0)</f>
        <v>#N/A</v>
      </c>
      <c r="CK759" s="68" t="e">
        <f t="shared" si="212"/>
        <v>#N/A</v>
      </c>
    </row>
    <row r="760" spans="1:89" x14ac:dyDescent="0.25">
      <c r="A760" s="69"/>
      <c r="B760" s="70"/>
      <c r="C760" s="77"/>
      <c r="D760" s="84"/>
      <c r="E760" s="69"/>
      <c r="F760" s="69"/>
      <c r="G760" s="73"/>
      <c r="H760" s="73"/>
      <c r="I760" s="75"/>
      <c r="J760" s="75"/>
      <c r="K760" s="73"/>
      <c r="L760" s="73"/>
      <c r="M760" s="73"/>
      <c r="N760" s="73"/>
      <c r="O760" s="75"/>
      <c r="P760" s="75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  <c r="BE760" s="73"/>
      <c r="BF760" s="73"/>
      <c r="BG760" s="73"/>
      <c r="BH760" s="73"/>
      <c r="BI760" s="73"/>
      <c r="BJ760" s="73"/>
      <c r="BK760" s="73"/>
      <c r="BL760" s="73"/>
      <c r="BM760" s="73"/>
      <c r="BN760" s="73"/>
      <c r="BO760" s="73"/>
      <c r="BP760" s="73"/>
      <c r="BQ760" s="62">
        <f t="shared" si="196"/>
        <v>0</v>
      </c>
      <c r="BR760" s="62">
        <f t="shared" si="197"/>
        <v>0</v>
      </c>
      <c r="BS760" s="62">
        <f t="shared" si="198"/>
        <v>0</v>
      </c>
      <c r="BT760" s="62">
        <f t="shared" si="199"/>
        <v>0</v>
      </c>
      <c r="BU760" s="62">
        <f t="shared" si="200"/>
        <v>0</v>
      </c>
      <c r="BV760" s="62"/>
      <c r="BW760" s="62">
        <f t="shared" si="201"/>
        <v>0</v>
      </c>
      <c r="BX760" s="62">
        <f t="shared" si="202"/>
        <v>0</v>
      </c>
      <c r="BY760" s="62">
        <f t="shared" si="203"/>
        <v>0</v>
      </c>
      <c r="BZ760" s="63">
        <f t="shared" si="204"/>
        <v>0</v>
      </c>
      <c r="CA760" s="22">
        <f t="shared" si="205"/>
        <v>0</v>
      </c>
      <c r="CB760" s="23">
        <f t="shared" si="206"/>
        <v>0</v>
      </c>
      <c r="CC760" s="24">
        <f t="shared" si="207"/>
        <v>0</v>
      </c>
      <c r="CD760" s="64">
        <f t="shared" si="208"/>
        <v>-1</v>
      </c>
      <c r="CE760" s="30"/>
      <c r="CF760" s="64" t="e">
        <f t="shared" si="209"/>
        <v>#N/A</v>
      </c>
      <c r="CG760" s="65">
        <f t="shared" si="210"/>
        <v>1</v>
      </c>
      <c r="CH760" s="64">
        <f t="shared" si="211"/>
        <v>0</v>
      </c>
      <c r="CI760" s="66" t="e">
        <f>VLOOKUP(A760,[1]DATA!$A$6:$AI$331,34,0)</f>
        <v>#N/A</v>
      </c>
      <c r="CJ760" s="67" t="e">
        <f>VLOOKUP(A760,[2]CHAMCONG!A$7:CI$333,79,0)</f>
        <v>#N/A</v>
      </c>
      <c r="CK760" s="68" t="e">
        <f t="shared" si="212"/>
        <v>#N/A</v>
      </c>
    </row>
    <row r="761" spans="1:89" x14ac:dyDescent="0.25">
      <c r="A761" s="69"/>
      <c r="B761" s="70"/>
      <c r="C761" s="77"/>
      <c r="D761" s="84"/>
      <c r="E761" s="69"/>
      <c r="F761" s="69"/>
      <c r="G761" s="73"/>
      <c r="H761" s="73"/>
      <c r="I761" s="75"/>
      <c r="J761" s="75"/>
      <c r="K761" s="73"/>
      <c r="L761" s="73"/>
      <c r="M761" s="73"/>
      <c r="N761" s="73"/>
      <c r="O761" s="75"/>
      <c r="P761" s="75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  <c r="BM761" s="73"/>
      <c r="BN761" s="73"/>
      <c r="BO761" s="73"/>
      <c r="BP761" s="73"/>
      <c r="BQ761" s="62">
        <f t="shared" si="196"/>
        <v>0</v>
      </c>
      <c r="BR761" s="62">
        <f t="shared" si="197"/>
        <v>0</v>
      </c>
      <c r="BS761" s="62">
        <f t="shared" si="198"/>
        <v>0</v>
      </c>
      <c r="BT761" s="62">
        <f t="shared" si="199"/>
        <v>0</v>
      </c>
      <c r="BU761" s="62">
        <f t="shared" si="200"/>
        <v>0</v>
      </c>
      <c r="BV761" s="62"/>
      <c r="BW761" s="62">
        <f t="shared" si="201"/>
        <v>0</v>
      </c>
      <c r="BX761" s="62">
        <f t="shared" si="202"/>
        <v>0</v>
      </c>
      <c r="BY761" s="62">
        <f t="shared" si="203"/>
        <v>0</v>
      </c>
      <c r="BZ761" s="63">
        <f t="shared" si="204"/>
        <v>0</v>
      </c>
      <c r="CA761" s="22">
        <f t="shared" si="205"/>
        <v>0</v>
      </c>
      <c r="CB761" s="23">
        <f t="shared" si="206"/>
        <v>0</v>
      </c>
      <c r="CC761" s="24">
        <f t="shared" si="207"/>
        <v>0</v>
      </c>
      <c r="CD761" s="64">
        <f t="shared" si="208"/>
        <v>-1</v>
      </c>
      <c r="CE761" s="30"/>
      <c r="CF761" s="64" t="e">
        <f t="shared" si="209"/>
        <v>#N/A</v>
      </c>
      <c r="CG761" s="65">
        <f t="shared" si="210"/>
        <v>1</v>
      </c>
      <c r="CH761" s="64">
        <f t="shared" si="211"/>
        <v>0</v>
      </c>
      <c r="CI761" s="66" t="e">
        <f>VLOOKUP(A761,[1]DATA!$A$6:$AI$331,34,0)</f>
        <v>#N/A</v>
      </c>
      <c r="CJ761" s="67" t="e">
        <f>VLOOKUP(A761,[2]CHAMCONG!A$7:CI$333,79,0)</f>
        <v>#N/A</v>
      </c>
      <c r="CK761" s="68" t="e">
        <f t="shared" si="212"/>
        <v>#N/A</v>
      </c>
    </row>
    <row r="762" spans="1:89" x14ac:dyDescent="0.25">
      <c r="A762" s="69"/>
      <c r="B762" s="70"/>
      <c r="C762" s="77"/>
      <c r="D762" s="84"/>
      <c r="E762" s="69"/>
      <c r="F762" s="69"/>
      <c r="G762" s="73"/>
      <c r="H762" s="73"/>
      <c r="I762" s="75"/>
      <c r="J762" s="75"/>
      <c r="K762" s="73"/>
      <c r="L762" s="73"/>
      <c r="M762" s="73"/>
      <c r="N762" s="73"/>
      <c r="O762" s="75"/>
      <c r="P762" s="75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  <c r="BM762" s="73"/>
      <c r="BN762" s="73"/>
      <c r="BO762" s="73"/>
      <c r="BP762" s="73"/>
      <c r="BQ762" s="62">
        <f t="shared" si="196"/>
        <v>0</v>
      </c>
      <c r="BR762" s="62">
        <f t="shared" si="197"/>
        <v>0</v>
      </c>
      <c r="BS762" s="62">
        <f t="shared" si="198"/>
        <v>0</v>
      </c>
      <c r="BT762" s="62">
        <f t="shared" si="199"/>
        <v>0</v>
      </c>
      <c r="BU762" s="62">
        <f t="shared" si="200"/>
        <v>0</v>
      </c>
      <c r="BV762" s="62"/>
      <c r="BW762" s="62">
        <f t="shared" si="201"/>
        <v>0</v>
      </c>
      <c r="BX762" s="62">
        <f t="shared" si="202"/>
        <v>0</v>
      </c>
      <c r="BY762" s="62">
        <f t="shared" si="203"/>
        <v>0</v>
      </c>
      <c r="BZ762" s="63">
        <f t="shared" si="204"/>
        <v>0</v>
      </c>
      <c r="CA762" s="22">
        <f t="shared" si="205"/>
        <v>0</v>
      </c>
      <c r="CB762" s="23">
        <f t="shared" si="206"/>
        <v>0</v>
      </c>
      <c r="CC762" s="24">
        <f t="shared" si="207"/>
        <v>0</v>
      </c>
      <c r="CD762" s="64">
        <f t="shared" si="208"/>
        <v>-1</v>
      </c>
      <c r="CE762" s="30"/>
      <c r="CF762" s="64" t="e">
        <f t="shared" si="209"/>
        <v>#N/A</v>
      </c>
      <c r="CG762" s="65">
        <f t="shared" si="210"/>
        <v>1</v>
      </c>
      <c r="CH762" s="64">
        <f t="shared" si="211"/>
        <v>0</v>
      </c>
      <c r="CI762" s="66" t="e">
        <f>VLOOKUP(A762,[1]DATA!$A$6:$AI$331,34,0)</f>
        <v>#N/A</v>
      </c>
      <c r="CJ762" s="67" t="e">
        <f>VLOOKUP(A762,[2]CHAMCONG!A$7:CI$333,79,0)</f>
        <v>#N/A</v>
      </c>
      <c r="CK762" s="68" t="e">
        <f t="shared" si="212"/>
        <v>#N/A</v>
      </c>
    </row>
    <row r="763" spans="1:89" x14ac:dyDescent="0.25">
      <c r="A763" s="69"/>
      <c r="B763" s="70"/>
      <c r="C763" s="77"/>
      <c r="D763" s="84"/>
      <c r="E763" s="69"/>
      <c r="F763" s="69"/>
      <c r="G763" s="73"/>
      <c r="H763" s="73"/>
      <c r="I763" s="75"/>
      <c r="J763" s="75"/>
      <c r="K763" s="73"/>
      <c r="L763" s="73"/>
      <c r="M763" s="73"/>
      <c r="N763" s="73"/>
      <c r="O763" s="75"/>
      <c r="P763" s="75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  <c r="BE763" s="73"/>
      <c r="BF763" s="73"/>
      <c r="BG763" s="73"/>
      <c r="BH763" s="73"/>
      <c r="BI763" s="73"/>
      <c r="BJ763" s="73"/>
      <c r="BK763" s="73"/>
      <c r="BL763" s="73"/>
      <c r="BM763" s="73"/>
      <c r="BN763" s="73"/>
      <c r="BO763" s="73"/>
      <c r="BP763" s="73"/>
      <c r="BQ763" s="62">
        <f t="shared" si="196"/>
        <v>0</v>
      </c>
      <c r="BR763" s="62">
        <f t="shared" si="197"/>
        <v>0</v>
      </c>
      <c r="BS763" s="62">
        <f t="shared" si="198"/>
        <v>0</v>
      </c>
      <c r="BT763" s="62">
        <f t="shared" si="199"/>
        <v>0</v>
      </c>
      <c r="BU763" s="62">
        <f t="shared" si="200"/>
        <v>0</v>
      </c>
      <c r="BV763" s="62"/>
      <c r="BW763" s="62">
        <f t="shared" si="201"/>
        <v>0</v>
      </c>
      <c r="BX763" s="62">
        <f t="shared" si="202"/>
        <v>0</v>
      </c>
      <c r="BY763" s="62">
        <f t="shared" si="203"/>
        <v>0</v>
      </c>
      <c r="BZ763" s="63">
        <f t="shared" si="204"/>
        <v>0</v>
      </c>
      <c r="CA763" s="22">
        <f t="shared" si="205"/>
        <v>0</v>
      </c>
      <c r="CB763" s="23">
        <f t="shared" si="206"/>
        <v>0</v>
      </c>
      <c r="CC763" s="24">
        <f t="shared" si="207"/>
        <v>0</v>
      </c>
      <c r="CD763" s="64">
        <f t="shared" si="208"/>
        <v>-1</v>
      </c>
      <c r="CE763" s="30"/>
      <c r="CF763" s="64" t="e">
        <f t="shared" si="209"/>
        <v>#N/A</v>
      </c>
      <c r="CG763" s="65">
        <f t="shared" si="210"/>
        <v>1</v>
      </c>
      <c r="CH763" s="64">
        <f t="shared" si="211"/>
        <v>0</v>
      </c>
      <c r="CI763" s="66" t="e">
        <f>VLOOKUP(A763,[1]DATA!$A$6:$AI$331,34,0)</f>
        <v>#N/A</v>
      </c>
      <c r="CJ763" s="67" t="e">
        <f>VLOOKUP(A763,[2]CHAMCONG!A$7:CI$333,79,0)</f>
        <v>#N/A</v>
      </c>
      <c r="CK763" s="68" t="e">
        <f t="shared" si="212"/>
        <v>#N/A</v>
      </c>
    </row>
    <row r="764" spans="1:89" x14ac:dyDescent="0.25">
      <c r="A764" s="69"/>
      <c r="B764" s="70"/>
      <c r="C764" s="77"/>
      <c r="D764" s="84"/>
      <c r="E764" s="69"/>
      <c r="F764" s="69"/>
      <c r="G764" s="73"/>
      <c r="H764" s="73"/>
      <c r="I764" s="75"/>
      <c r="J764" s="75"/>
      <c r="K764" s="73"/>
      <c r="L764" s="73"/>
      <c r="M764" s="73"/>
      <c r="N764" s="73"/>
      <c r="O764" s="75"/>
      <c r="P764" s="75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  <c r="BE764" s="73"/>
      <c r="BF764" s="73"/>
      <c r="BG764" s="73"/>
      <c r="BH764" s="73"/>
      <c r="BI764" s="73"/>
      <c r="BJ764" s="73"/>
      <c r="BK764" s="73"/>
      <c r="BL764" s="73"/>
      <c r="BM764" s="73"/>
      <c r="BN764" s="73"/>
      <c r="BO764" s="73"/>
      <c r="BP764" s="73"/>
      <c r="BQ764" s="62">
        <f t="shared" si="196"/>
        <v>0</v>
      </c>
      <c r="BR764" s="62">
        <f t="shared" si="197"/>
        <v>0</v>
      </c>
      <c r="BS764" s="62">
        <f t="shared" si="198"/>
        <v>0</v>
      </c>
      <c r="BT764" s="62">
        <f t="shared" si="199"/>
        <v>0</v>
      </c>
      <c r="BU764" s="62">
        <f t="shared" si="200"/>
        <v>0</v>
      </c>
      <c r="BV764" s="62"/>
      <c r="BW764" s="62">
        <f t="shared" si="201"/>
        <v>0</v>
      </c>
      <c r="BX764" s="62">
        <f t="shared" si="202"/>
        <v>0</v>
      </c>
      <c r="BY764" s="62">
        <f t="shared" si="203"/>
        <v>0</v>
      </c>
      <c r="BZ764" s="63">
        <f t="shared" si="204"/>
        <v>0</v>
      </c>
      <c r="CA764" s="22">
        <f t="shared" si="205"/>
        <v>0</v>
      </c>
      <c r="CB764" s="23">
        <f t="shared" si="206"/>
        <v>0</v>
      </c>
      <c r="CC764" s="24">
        <f t="shared" si="207"/>
        <v>0</v>
      </c>
      <c r="CD764" s="64">
        <f t="shared" si="208"/>
        <v>-1</v>
      </c>
      <c r="CE764" s="30"/>
      <c r="CF764" s="64" t="e">
        <f t="shared" si="209"/>
        <v>#N/A</v>
      </c>
      <c r="CG764" s="65">
        <f t="shared" si="210"/>
        <v>1</v>
      </c>
      <c r="CH764" s="64">
        <f t="shared" si="211"/>
        <v>0</v>
      </c>
      <c r="CI764" s="66" t="e">
        <f>VLOOKUP(A764,[1]DATA!$A$6:$AI$331,34,0)</f>
        <v>#N/A</v>
      </c>
      <c r="CJ764" s="67" t="e">
        <f>VLOOKUP(A764,[2]CHAMCONG!A$7:CI$333,79,0)</f>
        <v>#N/A</v>
      </c>
      <c r="CK764" s="68" t="e">
        <f t="shared" si="212"/>
        <v>#N/A</v>
      </c>
    </row>
    <row r="765" spans="1:89" x14ac:dyDescent="0.25">
      <c r="A765" s="69"/>
      <c r="B765" s="70"/>
      <c r="C765" s="77"/>
      <c r="D765" s="84"/>
      <c r="E765" s="69"/>
      <c r="F765" s="69"/>
      <c r="G765" s="73"/>
      <c r="H765" s="73"/>
      <c r="I765" s="75"/>
      <c r="J765" s="75"/>
      <c r="K765" s="73"/>
      <c r="L765" s="73"/>
      <c r="M765" s="73"/>
      <c r="N765" s="73"/>
      <c r="O765" s="75"/>
      <c r="P765" s="75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  <c r="BE765" s="73"/>
      <c r="BF765" s="73"/>
      <c r="BG765" s="73"/>
      <c r="BH765" s="73"/>
      <c r="BI765" s="73"/>
      <c r="BJ765" s="73"/>
      <c r="BK765" s="73"/>
      <c r="BL765" s="73"/>
      <c r="BM765" s="73"/>
      <c r="BN765" s="73"/>
      <c r="BO765" s="73"/>
      <c r="BP765" s="73"/>
      <c r="BQ765" s="62">
        <f t="shared" si="196"/>
        <v>0</v>
      </c>
      <c r="BR765" s="62">
        <f t="shared" si="197"/>
        <v>0</v>
      </c>
      <c r="BS765" s="62">
        <f t="shared" si="198"/>
        <v>0</v>
      </c>
      <c r="BT765" s="62">
        <f t="shared" si="199"/>
        <v>0</v>
      </c>
      <c r="BU765" s="62">
        <f t="shared" si="200"/>
        <v>0</v>
      </c>
      <c r="BV765" s="62"/>
      <c r="BW765" s="62">
        <f t="shared" si="201"/>
        <v>0</v>
      </c>
      <c r="BX765" s="62">
        <f t="shared" si="202"/>
        <v>0</v>
      </c>
      <c r="BY765" s="62">
        <f t="shared" si="203"/>
        <v>0</v>
      </c>
      <c r="BZ765" s="63">
        <f t="shared" si="204"/>
        <v>0</v>
      </c>
      <c r="CA765" s="22">
        <f t="shared" si="205"/>
        <v>0</v>
      </c>
      <c r="CB765" s="23">
        <f t="shared" si="206"/>
        <v>0</v>
      </c>
      <c r="CC765" s="24">
        <f t="shared" si="207"/>
        <v>0</v>
      </c>
      <c r="CD765" s="64">
        <f t="shared" si="208"/>
        <v>-1</v>
      </c>
      <c r="CE765" s="30"/>
      <c r="CF765" s="64" t="e">
        <f t="shared" si="209"/>
        <v>#N/A</v>
      </c>
      <c r="CG765" s="65">
        <f t="shared" si="210"/>
        <v>1</v>
      </c>
      <c r="CH765" s="64">
        <f t="shared" si="211"/>
        <v>0</v>
      </c>
      <c r="CI765" s="66" t="e">
        <f>VLOOKUP(A765,[1]DATA!$A$6:$AI$331,34,0)</f>
        <v>#N/A</v>
      </c>
      <c r="CJ765" s="67" t="e">
        <f>VLOOKUP(A765,[2]CHAMCONG!A$7:CI$333,79,0)</f>
        <v>#N/A</v>
      </c>
      <c r="CK765" s="68" t="e">
        <f t="shared" si="212"/>
        <v>#N/A</v>
      </c>
    </row>
    <row r="766" spans="1:89" x14ac:dyDescent="0.25">
      <c r="A766" s="69"/>
      <c r="B766" s="70"/>
      <c r="C766" s="77"/>
      <c r="D766" s="84"/>
      <c r="E766" s="69"/>
      <c r="F766" s="69"/>
      <c r="G766" s="73"/>
      <c r="H766" s="73"/>
      <c r="I766" s="75"/>
      <c r="J766" s="75"/>
      <c r="K766" s="73"/>
      <c r="L766" s="73"/>
      <c r="M766" s="73"/>
      <c r="N766" s="73"/>
      <c r="O766" s="75"/>
      <c r="P766" s="75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  <c r="BE766" s="73"/>
      <c r="BF766" s="73"/>
      <c r="BG766" s="73"/>
      <c r="BH766" s="73"/>
      <c r="BI766" s="73"/>
      <c r="BJ766" s="73"/>
      <c r="BK766" s="73"/>
      <c r="BL766" s="73"/>
      <c r="BM766" s="73"/>
      <c r="BN766" s="73"/>
      <c r="BO766" s="73"/>
      <c r="BP766" s="73"/>
      <c r="BQ766" s="62">
        <f t="shared" si="196"/>
        <v>0</v>
      </c>
      <c r="BR766" s="62">
        <f t="shared" si="197"/>
        <v>0</v>
      </c>
      <c r="BS766" s="62">
        <f t="shared" si="198"/>
        <v>0</v>
      </c>
      <c r="BT766" s="62">
        <f t="shared" si="199"/>
        <v>0</v>
      </c>
      <c r="BU766" s="62">
        <f t="shared" si="200"/>
        <v>0</v>
      </c>
      <c r="BV766" s="62"/>
      <c r="BW766" s="62">
        <f t="shared" si="201"/>
        <v>0</v>
      </c>
      <c r="BX766" s="62">
        <f t="shared" si="202"/>
        <v>0</v>
      </c>
      <c r="BY766" s="62">
        <f t="shared" si="203"/>
        <v>0</v>
      </c>
      <c r="BZ766" s="63">
        <f t="shared" si="204"/>
        <v>0</v>
      </c>
      <c r="CA766" s="22">
        <f t="shared" si="205"/>
        <v>0</v>
      </c>
      <c r="CB766" s="23">
        <f t="shared" si="206"/>
        <v>0</v>
      </c>
      <c r="CC766" s="24">
        <f t="shared" si="207"/>
        <v>0</v>
      </c>
      <c r="CD766" s="64">
        <f t="shared" si="208"/>
        <v>-1</v>
      </c>
      <c r="CE766" s="30"/>
      <c r="CF766" s="64" t="e">
        <f t="shared" si="209"/>
        <v>#N/A</v>
      </c>
      <c r="CG766" s="65">
        <f t="shared" si="210"/>
        <v>1</v>
      </c>
      <c r="CH766" s="64">
        <f t="shared" si="211"/>
        <v>0</v>
      </c>
      <c r="CI766" s="66" t="e">
        <f>VLOOKUP(A766,[1]DATA!$A$6:$AI$331,34,0)</f>
        <v>#N/A</v>
      </c>
      <c r="CJ766" s="67" t="e">
        <f>VLOOKUP(A766,[2]CHAMCONG!A$7:CI$333,79,0)</f>
        <v>#N/A</v>
      </c>
      <c r="CK766" s="68" t="e">
        <f t="shared" si="212"/>
        <v>#N/A</v>
      </c>
    </row>
    <row r="767" spans="1:89" x14ac:dyDescent="0.25">
      <c r="A767" s="69"/>
      <c r="B767" s="70"/>
      <c r="C767" s="77"/>
      <c r="D767" s="84"/>
      <c r="E767" s="69"/>
      <c r="F767" s="69"/>
      <c r="G767" s="73"/>
      <c r="H767" s="73"/>
      <c r="I767" s="75"/>
      <c r="J767" s="75"/>
      <c r="K767" s="73"/>
      <c r="L767" s="73"/>
      <c r="M767" s="73"/>
      <c r="N767" s="73"/>
      <c r="O767" s="75"/>
      <c r="P767" s="75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  <c r="BE767" s="73"/>
      <c r="BF767" s="73"/>
      <c r="BG767" s="73"/>
      <c r="BH767" s="73"/>
      <c r="BI767" s="73"/>
      <c r="BJ767" s="73"/>
      <c r="BK767" s="73"/>
      <c r="BL767" s="73"/>
      <c r="BM767" s="73"/>
      <c r="BN767" s="73"/>
      <c r="BO767" s="73"/>
      <c r="BP767" s="73"/>
      <c r="BQ767" s="62">
        <f t="shared" si="196"/>
        <v>0</v>
      </c>
      <c r="BR767" s="62">
        <f t="shared" si="197"/>
        <v>0</v>
      </c>
      <c r="BS767" s="62">
        <f t="shared" si="198"/>
        <v>0</v>
      </c>
      <c r="BT767" s="62">
        <f t="shared" si="199"/>
        <v>0</v>
      </c>
      <c r="BU767" s="62">
        <f t="shared" si="200"/>
        <v>0</v>
      </c>
      <c r="BV767" s="62"/>
      <c r="BW767" s="62">
        <f t="shared" si="201"/>
        <v>0</v>
      </c>
      <c r="BX767" s="62">
        <f t="shared" si="202"/>
        <v>0</v>
      </c>
      <c r="BY767" s="62">
        <f t="shared" si="203"/>
        <v>0</v>
      </c>
      <c r="BZ767" s="63">
        <f t="shared" si="204"/>
        <v>0</v>
      </c>
      <c r="CA767" s="22">
        <f t="shared" si="205"/>
        <v>0</v>
      </c>
      <c r="CB767" s="23">
        <f t="shared" si="206"/>
        <v>0</v>
      </c>
      <c r="CC767" s="24">
        <f t="shared" si="207"/>
        <v>0</v>
      </c>
      <c r="CD767" s="64">
        <f t="shared" si="208"/>
        <v>-1</v>
      </c>
      <c r="CE767" s="30"/>
      <c r="CF767" s="64" t="e">
        <f t="shared" si="209"/>
        <v>#N/A</v>
      </c>
      <c r="CG767" s="65">
        <f t="shared" si="210"/>
        <v>1</v>
      </c>
      <c r="CH767" s="64">
        <f t="shared" si="211"/>
        <v>0</v>
      </c>
      <c r="CI767" s="66" t="e">
        <f>VLOOKUP(A767,[1]DATA!$A$6:$AI$331,34,0)</f>
        <v>#N/A</v>
      </c>
      <c r="CJ767" s="67" t="e">
        <f>VLOOKUP(A767,[2]CHAMCONG!A$7:CI$333,79,0)</f>
        <v>#N/A</v>
      </c>
      <c r="CK767" s="68" t="e">
        <f t="shared" si="212"/>
        <v>#N/A</v>
      </c>
    </row>
    <row r="768" spans="1:89" x14ac:dyDescent="0.25">
      <c r="A768" s="69"/>
      <c r="B768" s="70"/>
      <c r="C768" s="77"/>
      <c r="D768" s="84"/>
      <c r="E768" s="69"/>
      <c r="F768" s="69"/>
      <c r="G768" s="73"/>
      <c r="H768" s="73"/>
      <c r="I768" s="75"/>
      <c r="J768" s="75"/>
      <c r="K768" s="73"/>
      <c r="L768" s="73"/>
      <c r="M768" s="73"/>
      <c r="N768" s="73"/>
      <c r="O768" s="75"/>
      <c r="P768" s="75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73"/>
      <c r="BJ768" s="73"/>
      <c r="BK768" s="73"/>
      <c r="BL768" s="73"/>
      <c r="BM768" s="73"/>
      <c r="BN768" s="73"/>
      <c r="BO768" s="73"/>
      <c r="BP768" s="73"/>
      <c r="BQ768" s="62">
        <f t="shared" si="196"/>
        <v>0</v>
      </c>
      <c r="BR768" s="62">
        <f t="shared" si="197"/>
        <v>0</v>
      </c>
      <c r="BS768" s="62">
        <f t="shared" si="198"/>
        <v>0</v>
      </c>
      <c r="BT768" s="62">
        <f t="shared" si="199"/>
        <v>0</v>
      </c>
      <c r="BU768" s="62">
        <f t="shared" si="200"/>
        <v>0</v>
      </c>
      <c r="BV768" s="62"/>
      <c r="BW768" s="62">
        <f t="shared" si="201"/>
        <v>0</v>
      </c>
      <c r="BX768" s="62">
        <f t="shared" si="202"/>
        <v>0</v>
      </c>
      <c r="BY768" s="62">
        <f t="shared" si="203"/>
        <v>0</v>
      </c>
      <c r="BZ768" s="63">
        <f t="shared" si="204"/>
        <v>0</v>
      </c>
      <c r="CA768" s="22">
        <f t="shared" si="205"/>
        <v>0</v>
      </c>
      <c r="CB768" s="23">
        <f t="shared" si="206"/>
        <v>0</v>
      </c>
      <c r="CC768" s="24">
        <f t="shared" si="207"/>
        <v>0</v>
      </c>
      <c r="CD768" s="64">
        <f t="shared" si="208"/>
        <v>-1</v>
      </c>
      <c r="CE768" s="30"/>
      <c r="CF768" s="64" t="e">
        <f t="shared" si="209"/>
        <v>#N/A</v>
      </c>
      <c r="CG768" s="65">
        <f t="shared" si="210"/>
        <v>1</v>
      </c>
      <c r="CH768" s="64">
        <f t="shared" si="211"/>
        <v>0</v>
      </c>
      <c r="CI768" s="66" t="e">
        <f>VLOOKUP(A768,[1]DATA!$A$6:$AI$331,34,0)</f>
        <v>#N/A</v>
      </c>
      <c r="CJ768" s="67" t="e">
        <f>VLOOKUP(A768,[2]CHAMCONG!A$7:CI$333,79,0)</f>
        <v>#N/A</v>
      </c>
      <c r="CK768" s="68" t="e">
        <f t="shared" si="212"/>
        <v>#N/A</v>
      </c>
    </row>
    <row r="769" spans="1:89" x14ac:dyDescent="0.25">
      <c r="A769" s="69"/>
      <c r="B769" s="70"/>
      <c r="C769" s="77"/>
      <c r="D769" s="84"/>
      <c r="E769" s="69"/>
      <c r="F769" s="69"/>
      <c r="G769" s="73"/>
      <c r="H769" s="73"/>
      <c r="I769" s="75"/>
      <c r="J769" s="75"/>
      <c r="K769" s="73"/>
      <c r="L769" s="73"/>
      <c r="M769" s="73"/>
      <c r="N769" s="73"/>
      <c r="O769" s="75"/>
      <c r="P769" s="75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73"/>
      <c r="BJ769" s="73"/>
      <c r="BK769" s="73"/>
      <c r="BL769" s="73"/>
      <c r="BM769" s="73"/>
      <c r="BN769" s="73"/>
      <c r="BO769" s="73"/>
      <c r="BP769" s="73"/>
      <c r="BQ769" s="62">
        <f t="shared" si="196"/>
        <v>0</v>
      </c>
      <c r="BR769" s="62">
        <f t="shared" si="197"/>
        <v>0</v>
      </c>
      <c r="BS769" s="62">
        <f t="shared" si="198"/>
        <v>0</v>
      </c>
      <c r="BT769" s="62">
        <f t="shared" si="199"/>
        <v>0</v>
      </c>
      <c r="BU769" s="62">
        <f t="shared" si="200"/>
        <v>0</v>
      </c>
      <c r="BV769" s="62"/>
      <c r="BW769" s="62">
        <f t="shared" si="201"/>
        <v>0</v>
      </c>
      <c r="BX769" s="62">
        <f t="shared" si="202"/>
        <v>0</v>
      </c>
      <c r="BY769" s="62">
        <f t="shared" si="203"/>
        <v>0</v>
      </c>
      <c r="BZ769" s="63">
        <f t="shared" si="204"/>
        <v>0</v>
      </c>
      <c r="CA769" s="22">
        <f t="shared" si="205"/>
        <v>0</v>
      </c>
      <c r="CB769" s="23">
        <f t="shared" si="206"/>
        <v>0</v>
      </c>
      <c r="CC769" s="24">
        <f t="shared" si="207"/>
        <v>0</v>
      </c>
      <c r="CD769" s="64">
        <f t="shared" si="208"/>
        <v>-1</v>
      </c>
      <c r="CE769" s="30"/>
      <c r="CF769" s="64" t="e">
        <f t="shared" si="209"/>
        <v>#N/A</v>
      </c>
      <c r="CG769" s="65">
        <f t="shared" si="210"/>
        <v>1</v>
      </c>
      <c r="CH769" s="64">
        <f t="shared" si="211"/>
        <v>0</v>
      </c>
      <c r="CI769" s="66" t="e">
        <f>VLOOKUP(A769,[1]DATA!$A$6:$AI$331,34,0)</f>
        <v>#N/A</v>
      </c>
      <c r="CJ769" s="67" t="e">
        <f>VLOOKUP(A769,[2]CHAMCONG!A$7:CI$333,79,0)</f>
        <v>#N/A</v>
      </c>
      <c r="CK769" s="68" t="e">
        <f t="shared" si="212"/>
        <v>#N/A</v>
      </c>
    </row>
    <row r="770" spans="1:89" x14ac:dyDescent="0.25">
      <c r="A770" s="69"/>
      <c r="B770" s="70"/>
      <c r="C770" s="77"/>
      <c r="D770" s="84"/>
      <c r="E770" s="69"/>
      <c r="F770" s="69"/>
      <c r="G770" s="73"/>
      <c r="H770" s="73"/>
      <c r="I770" s="75"/>
      <c r="J770" s="75"/>
      <c r="K770" s="73"/>
      <c r="L770" s="73"/>
      <c r="M770" s="73"/>
      <c r="N770" s="73"/>
      <c r="O770" s="75"/>
      <c r="P770" s="75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  <c r="BE770" s="73"/>
      <c r="BF770" s="73"/>
      <c r="BG770" s="73"/>
      <c r="BH770" s="73"/>
      <c r="BI770" s="73"/>
      <c r="BJ770" s="73"/>
      <c r="BK770" s="73"/>
      <c r="BL770" s="73"/>
      <c r="BM770" s="73"/>
      <c r="BN770" s="73"/>
      <c r="BO770" s="73"/>
      <c r="BP770" s="73"/>
      <c r="BQ770" s="62">
        <f t="shared" si="196"/>
        <v>0</v>
      </c>
      <c r="BR770" s="62">
        <f t="shared" si="197"/>
        <v>0</v>
      </c>
      <c r="BS770" s="62">
        <f t="shared" si="198"/>
        <v>0</v>
      </c>
      <c r="BT770" s="62">
        <f t="shared" si="199"/>
        <v>0</v>
      </c>
      <c r="BU770" s="62">
        <f t="shared" si="200"/>
        <v>0</v>
      </c>
      <c r="BV770" s="62"/>
      <c r="BW770" s="62">
        <f t="shared" si="201"/>
        <v>0</v>
      </c>
      <c r="BX770" s="62">
        <f t="shared" si="202"/>
        <v>0</v>
      </c>
      <c r="BY770" s="62">
        <f t="shared" si="203"/>
        <v>0</v>
      </c>
      <c r="BZ770" s="63">
        <f t="shared" si="204"/>
        <v>0</v>
      </c>
      <c r="CA770" s="22">
        <f t="shared" si="205"/>
        <v>0</v>
      </c>
      <c r="CB770" s="23">
        <f t="shared" si="206"/>
        <v>0</v>
      </c>
      <c r="CC770" s="24">
        <f t="shared" si="207"/>
        <v>0</v>
      </c>
      <c r="CD770" s="64">
        <f t="shared" si="208"/>
        <v>-1</v>
      </c>
      <c r="CE770" s="30"/>
      <c r="CF770" s="64" t="e">
        <f t="shared" si="209"/>
        <v>#N/A</v>
      </c>
      <c r="CG770" s="65">
        <f t="shared" si="210"/>
        <v>1</v>
      </c>
      <c r="CH770" s="64">
        <f t="shared" si="211"/>
        <v>0</v>
      </c>
      <c r="CI770" s="66" t="e">
        <f>VLOOKUP(A770,[1]DATA!$A$6:$AI$331,34,0)</f>
        <v>#N/A</v>
      </c>
      <c r="CJ770" s="67" t="e">
        <f>VLOOKUP(A770,[2]CHAMCONG!A$7:CI$333,79,0)</f>
        <v>#N/A</v>
      </c>
      <c r="CK770" s="68" t="e">
        <f t="shared" si="212"/>
        <v>#N/A</v>
      </c>
    </row>
    <row r="771" spans="1:89" x14ac:dyDescent="0.25">
      <c r="A771" s="69"/>
      <c r="B771" s="70"/>
      <c r="C771" s="77"/>
      <c r="D771" s="84"/>
      <c r="E771" s="69"/>
      <c r="F771" s="69"/>
      <c r="G771" s="73"/>
      <c r="H771" s="73"/>
      <c r="I771" s="75"/>
      <c r="J771" s="75"/>
      <c r="K771" s="73"/>
      <c r="L771" s="73"/>
      <c r="M771" s="73"/>
      <c r="N771" s="73"/>
      <c r="O771" s="75"/>
      <c r="P771" s="75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  <c r="BE771" s="73"/>
      <c r="BF771" s="73"/>
      <c r="BG771" s="73"/>
      <c r="BH771" s="73"/>
      <c r="BI771" s="73"/>
      <c r="BJ771" s="73"/>
      <c r="BK771" s="73"/>
      <c r="BL771" s="73"/>
      <c r="BM771" s="73"/>
      <c r="BN771" s="73"/>
      <c r="BO771" s="73"/>
      <c r="BP771" s="73"/>
      <c r="BQ771" s="62">
        <f t="shared" si="196"/>
        <v>0</v>
      </c>
      <c r="BR771" s="62">
        <f t="shared" si="197"/>
        <v>0</v>
      </c>
      <c r="BS771" s="62">
        <f t="shared" si="198"/>
        <v>0</v>
      </c>
      <c r="BT771" s="62">
        <f t="shared" si="199"/>
        <v>0</v>
      </c>
      <c r="BU771" s="62">
        <f t="shared" si="200"/>
        <v>0</v>
      </c>
      <c r="BV771" s="62"/>
      <c r="BW771" s="62">
        <f t="shared" si="201"/>
        <v>0</v>
      </c>
      <c r="BX771" s="62">
        <f t="shared" si="202"/>
        <v>0</v>
      </c>
      <c r="BY771" s="62">
        <f t="shared" si="203"/>
        <v>0</v>
      </c>
      <c r="BZ771" s="63">
        <f t="shared" si="204"/>
        <v>0</v>
      </c>
      <c r="CA771" s="22">
        <f t="shared" si="205"/>
        <v>0</v>
      </c>
      <c r="CB771" s="23">
        <f t="shared" si="206"/>
        <v>0</v>
      </c>
      <c r="CC771" s="24">
        <f t="shared" si="207"/>
        <v>0</v>
      </c>
      <c r="CD771" s="64">
        <f t="shared" si="208"/>
        <v>-1</v>
      </c>
      <c r="CE771" s="30"/>
      <c r="CF771" s="64" t="e">
        <f t="shared" si="209"/>
        <v>#N/A</v>
      </c>
      <c r="CG771" s="65">
        <f t="shared" si="210"/>
        <v>1</v>
      </c>
      <c r="CH771" s="64">
        <f t="shared" si="211"/>
        <v>0</v>
      </c>
      <c r="CI771" s="66" t="e">
        <f>VLOOKUP(A771,[1]DATA!$A$6:$AI$331,34,0)</f>
        <v>#N/A</v>
      </c>
      <c r="CJ771" s="67" t="e">
        <f>VLOOKUP(A771,[2]CHAMCONG!A$7:CI$333,79,0)</f>
        <v>#N/A</v>
      </c>
      <c r="CK771" s="68" t="e">
        <f t="shared" si="212"/>
        <v>#N/A</v>
      </c>
    </row>
    <row r="772" spans="1:89" x14ac:dyDescent="0.25">
      <c r="A772" s="69"/>
      <c r="B772" s="70"/>
      <c r="C772" s="77"/>
      <c r="D772" s="84"/>
      <c r="E772" s="69"/>
      <c r="F772" s="69"/>
      <c r="G772" s="73"/>
      <c r="H772" s="73"/>
      <c r="I772" s="75"/>
      <c r="J772" s="75"/>
      <c r="K772" s="73"/>
      <c r="L772" s="73"/>
      <c r="M772" s="73"/>
      <c r="N772" s="73"/>
      <c r="O772" s="75"/>
      <c r="P772" s="75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  <c r="BE772" s="73"/>
      <c r="BF772" s="73"/>
      <c r="BG772" s="73"/>
      <c r="BH772" s="73"/>
      <c r="BI772" s="73"/>
      <c r="BJ772" s="73"/>
      <c r="BK772" s="73"/>
      <c r="BL772" s="73"/>
      <c r="BM772" s="73"/>
      <c r="BN772" s="73"/>
      <c r="BO772" s="73"/>
      <c r="BP772" s="73"/>
      <c r="BQ772" s="62">
        <f t="shared" si="196"/>
        <v>0</v>
      </c>
      <c r="BR772" s="62">
        <f t="shared" si="197"/>
        <v>0</v>
      </c>
      <c r="BS772" s="62">
        <f t="shared" si="198"/>
        <v>0</v>
      </c>
      <c r="BT772" s="62">
        <f t="shared" si="199"/>
        <v>0</v>
      </c>
      <c r="BU772" s="62">
        <f t="shared" si="200"/>
        <v>0</v>
      </c>
      <c r="BV772" s="62"/>
      <c r="BW772" s="62">
        <f t="shared" si="201"/>
        <v>0</v>
      </c>
      <c r="BX772" s="62">
        <f t="shared" si="202"/>
        <v>0</v>
      </c>
      <c r="BY772" s="62">
        <f t="shared" si="203"/>
        <v>0</v>
      </c>
      <c r="BZ772" s="63">
        <f t="shared" si="204"/>
        <v>0</v>
      </c>
      <c r="CA772" s="22">
        <f t="shared" si="205"/>
        <v>0</v>
      </c>
      <c r="CB772" s="23">
        <f t="shared" si="206"/>
        <v>0</v>
      </c>
      <c r="CC772" s="24">
        <f t="shared" si="207"/>
        <v>0</v>
      </c>
      <c r="CD772" s="64">
        <f t="shared" si="208"/>
        <v>-1</v>
      </c>
      <c r="CE772" s="30"/>
      <c r="CF772" s="64" t="e">
        <f t="shared" si="209"/>
        <v>#N/A</v>
      </c>
      <c r="CG772" s="65">
        <f t="shared" si="210"/>
        <v>1</v>
      </c>
      <c r="CH772" s="64">
        <f t="shared" si="211"/>
        <v>0</v>
      </c>
      <c r="CI772" s="66" t="e">
        <f>VLOOKUP(A772,[1]DATA!$A$6:$AI$331,34,0)</f>
        <v>#N/A</v>
      </c>
      <c r="CJ772" s="67" t="e">
        <f>VLOOKUP(A772,[2]CHAMCONG!A$7:CI$333,79,0)</f>
        <v>#N/A</v>
      </c>
      <c r="CK772" s="68" t="e">
        <f t="shared" si="212"/>
        <v>#N/A</v>
      </c>
    </row>
    <row r="773" spans="1:89" x14ac:dyDescent="0.25">
      <c r="A773" s="69"/>
      <c r="B773" s="70"/>
      <c r="C773" s="77"/>
      <c r="D773" s="84"/>
      <c r="E773" s="69"/>
      <c r="F773" s="69"/>
      <c r="G773" s="73"/>
      <c r="H773" s="73"/>
      <c r="I773" s="75"/>
      <c r="J773" s="75"/>
      <c r="K773" s="73"/>
      <c r="L773" s="73"/>
      <c r="M773" s="73"/>
      <c r="N773" s="73"/>
      <c r="O773" s="75"/>
      <c r="P773" s="75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  <c r="BE773" s="73"/>
      <c r="BF773" s="73"/>
      <c r="BG773" s="73"/>
      <c r="BH773" s="73"/>
      <c r="BI773" s="73"/>
      <c r="BJ773" s="73"/>
      <c r="BK773" s="73"/>
      <c r="BL773" s="73"/>
      <c r="BM773" s="73"/>
      <c r="BN773" s="73"/>
      <c r="BO773" s="73"/>
      <c r="BP773" s="73"/>
      <c r="BQ773" s="62">
        <f t="shared" si="196"/>
        <v>0</v>
      </c>
      <c r="BR773" s="62">
        <f t="shared" si="197"/>
        <v>0</v>
      </c>
      <c r="BS773" s="62">
        <f t="shared" si="198"/>
        <v>0</v>
      </c>
      <c r="BT773" s="62">
        <f t="shared" si="199"/>
        <v>0</v>
      </c>
      <c r="BU773" s="62">
        <f t="shared" si="200"/>
        <v>0</v>
      </c>
      <c r="BV773" s="62"/>
      <c r="BW773" s="62">
        <f t="shared" si="201"/>
        <v>0</v>
      </c>
      <c r="BX773" s="62">
        <f t="shared" si="202"/>
        <v>0</v>
      </c>
      <c r="BY773" s="62">
        <f t="shared" si="203"/>
        <v>0</v>
      </c>
      <c r="BZ773" s="63">
        <f t="shared" si="204"/>
        <v>0</v>
      </c>
      <c r="CA773" s="22">
        <f t="shared" si="205"/>
        <v>0</v>
      </c>
      <c r="CB773" s="23">
        <f t="shared" si="206"/>
        <v>0</v>
      </c>
      <c r="CC773" s="24">
        <f t="shared" si="207"/>
        <v>0</v>
      </c>
      <c r="CD773" s="64">
        <f t="shared" si="208"/>
        <v>-1</v>
      </c>
      <c r="CE773" s="30"/>
      <c r="CF773" s="64" t="e">
        <f t="shared" si="209"/>
        <v>#N/A</v>
      </c>
      <c r="CG773" s="65">
        <f t="shared" si="210"/>
        <v>1</v>
      </c>
      <c r="CH773" s="64">
        <f t="shared" si="211"/>
        <v>0</v>
      </c>
      <c r="CI773" s="66" t="e">
        <f>VLOOKUP(A773,[1]DATA!$A$6:$AI$331,34,0)</f>
        <v>#N/A</v>
      </c>
      <c r="CJ773" s="67" t="e">
        <f>VLOOKUP(A773,[2]CHAMCONG!A$7:CI$333,79,0)</f>
        <v>#N/A</v>
      </c>
      <c r="CK773" s="68" t="e">
        <f t="shared" si="212"/>
        <v>#N/A</v>
      </c>
    </row>
    <row r="774" spans="1:89" x14ac:dyDescent="0.25">
      <c r="A774" s="69"/>
      <c r="B774" s="70"/>
      <c r="C774" s="77"/>
      <c r="D774" s="84"/>
      <c r="E774" s="69"/>
      <c r="F774" s="69"/>
      <c r="G774" s="73"/>
      <c r="H774" s="73"/>
      <c r="I774" s="75"/>
      <c r="J774" s="75"/>
      <c r="K774" s="73"/>
      <c r="L774" s="73"/>
      <c r="M774" s="73"/>
      <c r="N774" s="73"/>
      <c r="O774" s="75"/>
      <c r="P774" s="75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  <c r="BE774" s="73"/>
      <c r="BF774" s="73"/>
      <c r="BG774" s="73"/>
      <c r="BH774" s="73"/>
      <c r="BI774" s="73"/>
      <c r="BJ774" s="73"/>
      <c r="BK774" s="73"/>
      <c r="BL774" s="73"/>
      <c r="BM774" s="73"/>
      <c r="BN774" s="73"/>
      <c r="BO774" s="73"/>
      <c r="BP774" s="73"/>
      <c r="BQ774" s="62">
        <f t="shared" si="196"/>
        <v>0</v>
      </c>
      <c r="BR774" s="62">
        <f t="shared" si="197"/>
        <v>0</v>
      </c>
      <c r="BS774" s="62">
        <f t="shared" si="198"/>
        <v>0</v>
      </c>
      <c r="BT774" s="62">
        <f t="shared" si="199"/>
        <v>0</v>
      </c>
      <c r="BU774" s="62">
        <f t="shared" si="200"/>
        <v>0</v>
      </c>
      <c r="BV774" s="62"/>
      <c r="BW774" s="62">
        <f t="shared" si="201"/>
        <v>0</v>
      </c>
      <c r="BX774" s="62">
        <f t="shared" si="202"/>
        <v>0</v>
      </c>
      <c r="BY774" s="62">
        <f t="shared" si="203"/>
        <v>0</v>
      </c>
      <c r="BZ774" s="63">
        <f t="shared" si="204"/>
        <v>0</v>
      </c>
      <c r="CA774" s="22">
        <f t="shared" si="205"/>
        <v>0</v>
      </c>
      <c r="CB774" s="23">
        <f t="shared" si="206"/>
        <v>0</v>
      </c>
      <c r="CC774" s="24">
        <f t="shared" si="207"/>
        <v>0</v>
      </c>
      <c r="CD774" s="64">
        <f t="shared" si="208"/>
        <v>-1</v>
      </c>
      <c r="CE774" s="30"/>
      <c r="CF774" s="64" t="e">
        <f t="shared" si="209"/>
        <v>#N/A</v>
      </c>
      <c r="CG774" s="65">
        <f t="shared" si="210"/>
        <v>1</v>
      </c>
      <c r="CH774" s="64">
        <f t="shared" si="211"/>
        <v>0</v>
      </c>
      <c r="CI774" s="66" t="e">
        <f>VLOOKUP(A774,[1]DATA!$A$6:$AI$331,34,0)</f>
        <v>#N/A</v>
      </c>
      <c r="CJ774" s="67" t="e">
        <f>VLOOKUP(A774,[2]CHAMCONG!A$7:CI$333,79,0)</f>
        <v>#N/A</v>
      </c>
      <c r="CK774" s="68" t="e">
        <f t="shared" si="212"/>
        <v>#N/A</v>
      </c>
    </row>
    <row r="775" spans="1:89" x14ac:dyDescent="0.25">
      <c r="A775" s="69"/>
      <c r="B775" s="70"/>
      <c r="C775" s="77"/>
      <c r="D775" s="84"/>
      <c r="E775" s="69"/>
      <c r="F775" s="69"/>
      <c r="G775" s="73"/>
      <c r="H775" s="73"/>
      <c r="I775" s="75"/>
      <c r="J775" s="75"/>
      <c r="K775" s="73"/>
      <c r="L775" s="73"/>
      <c r="M775" s="73"/>
      <c r="N775" s="73"/>
      <c r="O775" s="75"/>
      <c r="P775" s="75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  <c r="BE775" s="73"/>
      <c r="BF775" s="73"/>
      <c r="BG775" s="73"/>
      <c r="BH775" s="73"/>
      <c r="BI775" s="73"/>
      <c r="BJ775" s="73"/>
      <c r="BK775" s="73"/>
      <c r="BL775" s="73"/>
      <c r="BM775" s="73"/>
      <c r="BN775" s="73"/>
      <c r="BO775" s="73"/>
      <c r="BP775" s="73"/>
      <c r="BQ775" s="62">
        <f t="shared" si="196"/>
        <v>0</v>
      </c>
      <c r="BR775" s="62">
        <f t="shared" si="197"/>
        <v>0</v>
      </c>
      <c r="BS775" s="62">
        <f t="shared" si="198"/>
        <v>0</v>
      </c>
      <c r="BT775" s="62">
        <f t="shared" si="199"/>
        <v>0</v>
      </c>
      <c r="BU775" s="62">
        <f t="shared" si="200"/>
        <v>0</v>
      </c>
      <c r="BV775" s="62"/>
      <c r="BW775" s="62">
        <f t="shared" si="201"/>
        <v>0</v>
      </c>
      <c r="BX775" s="62">
        <f t="shared" si="202"/>
        <v>0</v>
      </c>
      <c r="BY775" s="62">
        <f t="shared" si="203"/>
        <v>0</v>
      </c>
      <c r="BZ775" s="63">
        <f t="shared" si="204"/>
        <v>0</v>
      </c>
      <c r="CA775" s="22">
        <f t="shared" si="205"/>
        <v>0</v>
      </c>
      <c r="CB775" s="23">
        <f t="shared" si="206"/>
        <v>0</v>
      </c>
      <c r="CC775" s="24">
        <f t="shared" si="207"/>
        <v>0</v>
      </c>
      <c r="CD775" s="64">
        <f t="shared" si="208"/>
        <v>-1</v>
      </c>
      <c r="CE775" s="30"/>
      <c r="CF775" s="64" t="e">
        <f t="shared" si="209"/>
        <v>#N/A</v>
      </c>
      <c r="CG775" s="65">
        <f t="shared" si="210"/>
        <v>1</v>
      </c>
      <c r="CH775" s="64">
        <f t="shared" si="211"/>
        <v>0</v>
      </c>
      <c r="CI775" s="66" t="e">
        <f>VLOOKUP(A775,[1]DATA!$A$6:$AI$331,34,0)</f>
        <v>#N/A</v>
      </c>
      <c r="CJ775" s="67" t="e">
        <f>VLOOKUP(A775,[2]CHAMCONG!A$7:CI$333,79,0)</f>
        <v>#N/A</v>
      </c>
      <c r="CK775" s="68" t="e">
        <f t="shared" si="212"/>
        <v>#N/A</v>
      </c>
    </row>
    <row r="776" spans="1:89" x14ac:dyDescent="0.25">
      <c r="A776" s="69"/>
      <c r="B776" s="70"/>
      <c r="C776" s="77"/>
      <c r="D776" s="84"/>
      <c r="E776" s="69"/>
      <c r="F776" s="69"/>
      <c r="G776" s="73"/>
      <c r="H776" s="73"/>
      <c r="I776" s="75"/>
      <c r="J776" s="75"/>
      <c r="K776" s="73"/>
      <c r="L776" s="73"/>
      <c r="M776" s="73"/>
      <c r="N776" s="73"/>
      <c r="O776" s="75"/>
      <c r="P776" s="75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  <c r="BE776" s="73"/>
      <c r="BF776" s="73"/>
      <c r="BG776" s="73"/>
      <c r="BH776" s="73"/>
      <c r="BI776" s="73"/>
      <c r="BJ776" s="73"/>
      <c r="BK776" s="73"/>
      <c r="BL776" s="73"/>
      <c r="BM776" s="73"/>
      <c r="BN776" s="73"/>
      <c r="BO776" s="73"/>
      <c r="BP776" s="73"/>
      <c r="BQ776" s="62">
        <f t="shared" si="196"/>
        <v>0</v>
      </c>
      <c r="BR776" s="62">
        <f t="shared" si="197"/>
        <v>0</v>
      </c>
      <c r="BS776" s="62">
        <f t="shared" si="198"/>
        <v>0</v>
      </c>
      <c r="BT776" s="62">
        <f t="shared" si="199"/>
        <v>0</v>
      </c>
      <c r="BU776" s="62">
        <f t="shared" si="200"/>
        <v>0</v>
      </c>
      <c r="BV776" s="62"/>
      <c r="BW776" s="62">
        <f t="shared" si="201"/>
        <v>0</v>
      </c>
      <c r="BX776" s="62">
        <f t="shared" si="202"/>
        <v>0</v>
      </c>
      <c r="BY776" s="62">
        <f t="shared" si="203"/>
        <v>0</v>
      </c>
      <c r="BZ776" s="63">
        <f t="shared" si="204"/>
        <v>0</v>
      </c>
      <c r="CA776" s="22">
        <f t="shared" si="205"/>
        <v>0</v>
      </c>
      <c r="CB776" s="23">
        <f t="shared" si="206"/>
        <v>0</v>
      </c>
      <c r="CC776" s="24">
        <f t="shared" si="207"/>
        <v>0</v>
      </c>
      <c r="CD776" s="64">
        <f t="shared" si="208"/>
        <v>-1</v>
      </c>
      <c r="CE776" s="30"/>
      <c r="CF776" s="64" t="e">
        <f t="shared" si="209"/>
        <v>#N/A</v>
      </c>
      <c r="CG776" s="65">
        <f t="shared" si="210"/>
        <v>1</v>
      </c>
      <c r="CH776" s="64">
        <f t="shared" si="211"/>
        <v>0</v>
      </c>
      <c r="CI776" s="66" t="e">
        <f>VLOOKUP(A776,[1]DATA!$A$6:$AI$331,34,0)</f>
        <v>#N/A</v>
      </c>
      <c r="CJ776" s="67" t="e">
        <f>VLOOKUP(A776,[2]CHAMCONG!A$7:CI$333,79,0)</f>
        <v>#N/A</v>
      </c>
      <c r="CK776" s="68" t="e">
        <f t="shared" si="212"/>
        <v>#N/A</v>
      </c>
    </row>
    <row r="777" spans="1:89" x14ac:dyDescent="0.25">
      <c r="A777" s="69"/>
      <c r="B777" s="70"/>
      <c r="C777" s="77"/>
      <c r="D777" s="84"/>
      <c r="E777" s="69"/>
      <c r="F777" s="69"/>
      <c r="G777" s="73"/>
      <c r="H777" s="73"/>
      <c r="I777" s="75"/>
      <c r="J777" s="75"/>
      <c r="K777" s="73"/>
      <c r="L777" s="73"/>
      <c r="M777" s="73"/>
      <c r="N777" s="73"/>
      <c r="O777" s="75"/>
      <c r="P777" s="75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  <c r="BE777" s="73"/>
      <c r="BF777" s="73"/>
      <c r="BG777" s="73"/>
      <c r="BH777" s="73"/>
      <c r="BI777" s="73"/>
      <c r="BJ777" s="73"/>
      <c r="BK777" s="73"/>
      <c r="BL777" s="73"/>
      <c r="BM777" s="73"/>
      <c r="BN777" s="73"/>
      <c r="BO777" s="73"/>
      <c r="BP777" s="73"/>
      <c r="BQ777" s="62">
        <f t="shared" si="196"/>
        <v>0</v>
      </c>
      <c r="BR777" s="62">
        <f t="shared" si="197"/>
        <v>0</v>
      </c>
      <c r="BS777" s="62">
        <f t="shared" si="198"/>
        <v>0</v>
      </c>
      <c r="BT777" s="62">
        <f t="shared" si="199"/>
        <v>0</v>
      </c>
      <c r="BU777" s="62">
        <f t="shared" si="200"/>
        <v>0</v>
      </c>
      <c r="BV777" s="62"/>
      <c r="BW777" s="62">
        <f t="shared" si="201"/>
        <v>0</v>
      </c>
      <c r="BX777" s="62">
        <f t="shared" si="202"/>
        <v>0</v>
      </c>
      <c r="BY777" s="62">
        <f t="shared" si="203"/>
        <v>0</v>
      </c>
      <c r="BZ777" s="63">
        <f t="shared" si="204"/>
        <v>0</v>
      </c>
      <c r="CA777" s="22">
        <f t="shared" si="205"/>
        <v>0</v>
      </c>
      <c r="CB777" s="23">
        <f t="shared" si="206"/>
        <v>0</v>
      </c>
      <c r="CC777" s="24">
        <f t="shared" si="207"/>
        <v>0</v>
      </c>
      <c r="CD777" s="64">
        <f t="shared" si="208"/>
        <v>-1</v>
      </c>
      <c r="CE777" s="30"/>
      <c r="CF777" s="64" t="e">
        <f t="shared" si="209"/>
        <v>#N/A</v>
      </c>
      <c r="CG777" s="65">
        <f t="shared" si="210"/>
        <v>1</v>
      </c>
      <c r="CH777" s="64">
        <f t="shared" si="211"/>
        <v>0</v>
      </c>
      <c r="CI777" s="66" t="e">
        <f>VLOOKUP(A777,[1]DATA!$A$6:$AI$331,34,0)</f>
        <v>#N/A</v>
      </c>
      <c r="CJ777" s="67" t="e">
        <f>VLOOKUP(A777,[2]CHAMCONG!A$7:CI$333,79,0)</f>
        <v>#N/A</v>
      </c>
      <c r="CK777" s="68" t="e">
        <f t="shared" si="212"/>
        <v>#N/A</v>
      </c>
    </row>
    <row r="778" spans="1:89" x14ac:dyDescent="0.25">
      <c r="A778" s="69"/>
      <c r="B778" s="70"/>
      <c r="C778" s="77"/>
      <c r="D778" s="84"/>
      <c r="E778" s="69"/>
      <c r="F778" s="69"/>
      <c r="G778" s="73"/>
      <c r="H778" s="73"/>
      <c r="I778" s="75"/>
      <c r="J778" s="75"/>
      <c r="K778" s="73"/>
      <c r="L778" s="73"/>
      <c r="M778" s="73"/>
      <c r="N778" s="73"/>
      <c r="O778" s="75"/>
      <c r="P778" s="75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  <c r="BE778" s="73"/>
      <c r="BF778" s="73"/>
      <c r="BG778" s="73"/>
      <c r="BH778" s="73"/>
      <c r="BI778" s="73"/>
      <c r="BJ778" s="73"/>
      <c r="BK778" s="73"/>
      <c r="BL778" s="73"/>
      <c r="BM778" s="73"/>
      <c r="BN778" s="73"/>
      <c r="BO778" s="73"/>
      <c r="BP778" s="73"/>
      <c r="BQ778" s="62">
        <f t="shared" si="196"/>
        <v>0</v>
      </c>
      <c r="BR778" s="62">
        <f t="shared" si="197"/>
        <v>0</v>
      </c>
      <c r="BS778" s="62">
        <f t="shared" si="198"/>
        <v>0</v>
      </c>
      <c r="BT778" s="62">
        <f t="shared" si="199"/>
        <v>0</v>
      </c>
      <c r="BU778" s="62">
        <f t="shared" si="200"/>
        <v>0</v>
      </c>
      <c r="BV778" s="62"/>
      <c r="BW778" s="62">
        <f t="shared" si="201"/>
        <v>0</v>
      </c>
      <c r="BX778" s="62">
        <f t="shared" si="202"/>
        <v>0</v>
      </c>
      <c r="BY778" s="62">
        <f t="shared" si="203"/>
        <v>0</v>
      </c>
      <c r="BZ778" s="63">
        <f t="shared" si="204"/>
        <v>0</v>
      </c>
      <c r="CA778" s="22">
        <f t="shared" si="205"/>
        <v>0</v>
      </c>
      <c r="CB778" s="23">
        <f t="shared" si="206"/>
        <v>0</v>
      </c>
      <c r="CC778" s="24">
        <f t="shared" si="207"/>
        <v>0</v>
      </c>
      <c r="CD778" s="64">
        <f t="shared" si="208"/>
        <v>-1</v>
      </c>
      <c r="CE778" s="30"/>
      <c r="CF778" s="64" t="e">
        <f t="shared" si="209"/>
        <v>#N/A</v>
      </c>
      <c r="CG778" s="65">
        <f t="shared" si="210"/>
        <v>1</v>
      </c>
      <c r="CH778" s="64">
        <f t="shared" si="211"/>
        <v>0</v>
      </c>
      <c r="CI778" s="66" t="e">
        <f>VLOOKUP(A778,[1]DATA!$A$6:$AI$331,34,0)</f>
        <v>#N/A</v>
      </c>
      <c r="CJ778" s="67" t="e">
        <f>VLOOKUP(A778,[2]CHAMCONG!A$7:CI$333,79,0)</f>
        <v>#N/A</v>
      </c>
      <c r="CK778" s="68" t="e">
        <f t="shared" si="212"/>
        <v>#N/A</v>
      </c>
    </row>
    <row r="779" spans="1:89" x14ac:dyDescent="0.25">
      <c r="A779" s="69"/>
      <c r="B779" s="70"/>
      <c r="C779" s="77"/>
      <c r="D779" s="84"/>
      <c r="E779" s="69"/>
      <c r="F779" s="69"/>
      <c r="G779" s="73"/>
      <c r="H779" s="73"/>
      <c r="I779" s="75"/>
      <c r="J779" s="75"/>
      <c r="K779" s="73"/>
      <c r="L779" s="73"/>
      <c r="M779" s="73"/>
      <c r="N779" s="73"/>
      <c r="O779" s="75"/>
      <c r="P779" s="75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73"/>
      <c r="BJ779" s="73"/>
      <c r="BK779" s="73"/>
      <c r="BL779" s="73"/>
      <c r="BM779" s="73"/>
      <c r="BN779" s="73"/>
      <c r="BO779" s="73"/>
      <c r="BP779" s="73"/>
      <c r="BQ779" s="62">
        <f t="shared" ref="BQ779:BQ842" si="213">COUNTIF($G779:$BP779,"a")+COUNTIF($G779:$BP779,"r0,a5")/2+COUNTIF($G779:$BP779,"p5,a5")/2</f>
        <v>0</v>
      </c>
      <c r="BR779" s="62">
        <f t="shared" ref="BR779:BR842" si="214">COUNTIF($G779:$BP779,"d")+COUNTIF($G779:$BP779,"r0,d5")/2+COUNTIF($G779:$BP779,"p5,d5")/2</f>
        <v>0</v>
      </c>
      <c r="BS779" s="62">
        <f t="shared" ref="BS779:BS842" si="215">COUNTIF($G779:$BP779,"b")+COUNTIF($G779:$BP779,"r0,b5")/2+COUNTIF($G779:$BP779,"p5,b5")/2</f>
        <v>0</v>
      </c>
      <c r="BT779" s="62">
        <f t="shared" ref="BT779:BT842" si="216">COUNTIF($G779:$BP779,"c")+COUNTIF($G779:$BP779,"r0,c5")/2+COUNTIF($G779:$BP779,"p5,c5")/2</f>
        <v>0</v>
      </c>
      <c r="BU779" s="62">
        <f t="shared" ref="BU779:BU842" si="217">COUNTIF($G779:$BP779,"KH")+COUNTIF($G779:$BP779,"TL")+COUNTIF($G779:$BP779,"L")</f>
        <v>0</v>
      </c>
      <c r="BV779" s="62"/>
      <c r="BW779" s="62">
        <f t="shared" ref="BW779:BW842" si="218">COUNTIF($G779:$BP779,"hh")</f>
        <v>0</v>
      </c>
      <c r="BX779" s="62">
        <f t="shared" ref="BX779:BX842" si="219">COUNTIF($G779:$BP779,"nt7")</f>
        <v>0</v>
      </c>
      <c r="BY779" s="62">
        <f t="shared" ref="BY779:BY842" si="220">COUNTIF($G779:$BP779,"P")+COUNTIF($G779:$BP779,"p5,a5")/2+COUNTIF($G779:$BP779,"p5,b5")/2+COUNTIF($G779:$BP779,"p5,c5")/2+COUNTIF($G779:$BP779,"p5,d5")/2</f>
        <v>0</v>
      </c>
      <c r="BZ779" s="63">
        <f t="shared" si="204"/>
        <v>0</v>
      </c>
      <c r="CA779" s="22">
        <f t="shared" si="205"/>
        <v>0</v>
      </c>
      <c r="CB779" s="23">
        <f t="shared" si="206"/>
        <v>0</v>
      </c>
      <c r="CC779" s="24">
        <f t="shared" si="207"/>
        <v>0</v>
      </c>
      <c r="CD779" s="64">
        <f t="shared" si="208"/>
        <v>-1</v>
      </c>
      <c r="CE779" s="30"/>
      <c r="CF779" s="64" t="e">
        <f t="shared" si="209"/>
        <v>#N/A</v>
      </c>
      <c r="CG779" s="65">
        <f t="shared" si="210"/>
        <v>1</v>
      </c>
      <c r="CH779" s="64">
        <f t="shared" si="211"/>
        <v>0</v>
      </c>
      <c r="CI779" s="66" t="e">
        <f>VLOOKUP(A779,[1]DATA!$A$6:$AI$331,34,0)</f>
        <v>#N/A</v>
      </c>
      <c r="CJ779" s="67" t="e">
        <f>VLOOKUP(A779,[2]CHAMCONG!A$7:CI$333,79,0)</f>
        <v>#N/A</v>
      </c>
      <c r="CK779" s="68" t="e">
        <f t="shared" si="212"/>
        <v>#N/A</v>
      </c>
    </row>
    <row r="780" spans="1:89" x14ac:dyDescent="0.25">
      <c r="A780" s="69"/>
      <c r="B780" s="70"/>
      <c r="C780" s="77"/>
      <c r="D780" s="84"/>
      <c r="E780" s="69"/>
      <c r="F780" s="69"/>
      <c r="G780" s="73"/>
      <c r="H780" s="73"/>
      <c r="I780" s="75"/>
      <c r="J780" s="75"/>
      <c r="K780" s="73"/>
      <c r="L780" s="73"/>
      <c r="M780" s="73"/>
      <c r="N780" s="73"/>
      <c r="O780" s="75"/>
      <c r="P780" s="75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73"/>
      <c r="BJ780" s="73"/>
      <c r="BK780" s="73"/>
      <c r="BL780" s="73"/>
      <c r="BM780" s="73"/>
      <c r="BN780" s="73"/>
      <c r="BO780" s="73"/>
      <c r="BP780" s="73"/>
      <c r="BQ780" s="62">
        <f t="shared" si="213"/>
        <v>0</v>
      </c>
      <c r="BR780" s="62">
        <f t="shared" si="214"/>
        <v>0</v>
      </c>
      <c r="BS780" s="62">
        <f t="shared" si="215"/>
        <v>0</v>
      </c>
      <c r="BT780" s="62">
        <f t="shared" si="216"/>
        <v>0</v>
      </c>
      <c r="BU780" s="62">
        <f t="shared" si="217"/>
        <v>0</v>
      </c>
      <c r="BV780" s="62"/>
      <c r="BW780" s="62">
        <f t="shared" si="218"/>
        <v>0</v>
      </c>
      <c r="BX780" s="62">
        <f t="shared" si="219"/>
        <v>0</v>
      </c>
      <c r="BY780" s="62">
        <f t="shared" si="220"/>
        <v>0</v>
      </c>
      <c r="BZ780" s="63">
        <f t="shared" si="204"/>
        <v>0</v>
      </c>
      <c r="CA780" s="22">
        <f t="shared" si="205"/>
        <v>0</v>
      </c>
      <c r="CB780" s="23">
        <f t="shared" si="206"/>
        <v>0</v>
      </c>
      <c r="CC780" s="24">
        <f t="shared" si="207"/>
        <v>0</v>
      </c>
      <c r="CD780" s="64">
        <f t="shared" si="208"/>
        <v>-1</v>
      </c>
      <c r="CE780" s="30"/>
      <c r="CF780" s="64" t="e">
        <f t="shared" si="209"/>
        <v>#N/A</v>
      </c>
      <c r="CG780" s="65">
        <f t="shared" si="210"/>
        <v>1</v>
      </c>
      <c r="CH780" s="64">
        <f t="shared" si="211"/>
        <v>0</v>
      </c>
      <c r="CI780" s="66" t="e">
        <f>VLOOKUP(A780,[1]DATA!$A$6:$AI$331,34,0)</f>
        <v>#N/A</v>
      </c>
      <c r="CJ780" s="67" t="e">
        <f>VLOOKUP(A780,[2]CHAMCONG!A$7:CI$333,79,0)</f>
        <v>#N/A</v>
      </c>
      <c r="CK780" s="68" t="e">
        <f t="shared" si="212"/>
        <v>#N/A</v>
      </c>
    </row>
    <row r="781" spans="1:89" x14ac:dyDescent="0.25">
      <c r="A781" s="69"/>
      <c r="B781" s="70"/>
      <c r="C781" s="77"/>
      <c r="D781" s="84"/>
      <c r="E781" s="69"/>
      <c r="F781" s="69"/>
      <c r="G781" s="73"/>
      <c r="H781" s="73"/>
      <c r="I781" s="75"/>
      <c r="J781" s="75"/>
      <c r="K781" s="73"/>
      <c r="L781" s="73"/>
      <c r="M781" s="73"/>
      <c r="N781" s="73"/>
      <c r="O781" s="75"/>
      <c r="P781" s="75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  <c r="BE781" s="73"/>
      <c r="BF781" s="73"/>
      <c r="BG781" s="73"/>
      <c r="BH781" s="73"/>
      <c r="BI781" s="73"/>
      <c r="BJ781" s="73"/>
      <c r="BK781" s="73"/>
      <c r="BL781" s="73"/>
      <c r="BM781" s="73"/>
      <c r="BN781" s="73"/>
      <c r="BO781" s="73"/>
      <c r="BP781" s="73"/>
      <c r="BQ781" s="62">
        <f t="shared" si="213"/>
        <v>0</v>
      </c>
      <c r="BR781" s="62">
        <f t="shared" si="214"/>
        <v>0</v>
      </c>
      <c r="BS781" s="62">
        <f t="shared" si="215"/>
        <v>0</v>
      </c>
      <c r="BT781" s="62">
        <f t="shared" si="216"/>
        <v>0</v>
      </c>
      <c r="BU781" s="62">
        <f t="shared" si="217"/>
        <v>0</v>
      </c>
      <c r="BV781" s="62"/>
      <c r="BW781" s="62">
        <f t="shared" si="218"/>
        <v>0</v>
      </c>
      <c r="BX781" s="62">
        <f t="shared" si="219"/>
        <v>0</v>
      </c>
      <c r="BY781" s="62">
        <f t="shared" si="220"/>
        <v>0</v>
      </c>
      <c r="BZ781" s="63">
        <f t="shared" ref="BZ781:BZ844" si="221">SUBTOTAL(9,BQ781:BY781)</f>
        <v>0</v>
      </c>
      <c r="CA781" s="22">
        <f t="shared" ref="CA781:CA844" si="222">SUM(J781,L781,N781,P781,R781,T781,X781,Z781,AB781,AD781,AF781,AH781,AL781,AN781,AP781,AR781,AT781,AV781,AZ781,BB781,BD781,BF781,BH781,BP781)</f>
        <v>0</v>
      </c>
      <c r="CB781" s="23">
        <f t="shared" ref="CB781:CB844" si="223">SUM(H781,V781,AJ781,AX781,BL781)</f>
        <v>0</v>
      </c>
      <c r="CC781" s="24">
        <f t="shared" ref="CC781:CC844" si="224">SUM(BJ781,BN781)</f>
        <v>0</v>
      </c>
      <c r="CD781" s="64">
        <f t="shared" ref="CD781:CD844" si="225">IF(BZ781&gt;25,4,IF(BZ781&gt;18,3,IF(BZ781&gt;12,2,IF(BZ781&gt;4,1,0))))-BX781-2+1</f>
        <v>-1</v>
      </c>
      <c r="CE781" s="30"/>
      <c r="CF781" s="64" t="e">
        <f t="shared" ref="CF781:CF844" si="226">CD781*CI781</f>
        <v>#N/A</v>
      </c>
      <c r="CG781" s="65">
        <f t="shared" ref="CG781:CG844" si="227">F781-BY781+1</f>
        <v>1</v>
      </c>
      <c r="CH781" s="64">
        <f t="shared" ref="CH781:CH844" si="228">CE781*16</f>
        <v>0</v>
      </c>
      <c r="CI781" s="66" t="e">
        <f>VLOOKUP(A781,[1]DATA!$A$6:$AI$331,34,0)</f>
        <v>#N/A</v>
      </c>
      <c r="CJ781" s="67" t="e">
        <f>VLOOKUP(A781,[2]CHAMCONG!A$7:CI$333,79,0)</f>
        <v>#N/A</v>
      </c>
      <c r="CK781" s="68" t="e">
        <f t="shared" ref="CK781:CK844" si="229">CJ781-CA781</f>
        <v>#N/A</v>
      </c>
    </row>
    <row r="782" spans="1:89" x14ac:dyDescent="0.25">
      <c r="A782" s="69"/>
      <c r="B782" s="70"/>
      <c r="C782" s="77"/>
      <c r="D782" s="84"/>
      <c r="E782" s="69"/>
      <c r="F782" s="69"/>
      <c r="G782" s="73"/>
      <c r="H782" s="73"/>
      <c r="I782" s="75"/>
      <c r="J782" s="75"/>
      <c r="K782" s="73"/>
      <c r="L782" s="73"/>
      <c r="M782" s="73"/>
      <c r="N782" s="73"/>
      <c r="O782" s="75"/>
      <c r="P782" s="75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  <c r="BE782" s="73"/>
      <c r="BF782" s="73"/>
      <c r="BG782" s="73"/>
      <c r="BH782" s="73"/>
      <c r="BI782" s="73"/>
      <c r="BJ782" s="73"/>
      <c r="BK782" s="73"/>
      <c r="BL782" s="73"/>
      <c r="BM782" s="73"/>
      <c r="BN782" s="73"/>
      <c r="BO782" s="73"/>
      <c r="BP782" s="73"/>
      <c r="BQ782" s="62">
        <f t="shared" si="213"/>
        <v>0</v>
      </c>
      <c r="BR782" s="62">
        <f t="shared" si="214"/>
        <v>0</v>
      </c>
      <c r="BS782" s="62">
        <f t="shared" si="215"/>
        <v>0</v>
      </c>
      <c r="BT782" s="62">
        <f t="shared" si="216"/>
        <v>0</v>
      </c>
      <c r="BU782" s="62">
        <f t="shared" si="217"/>
        <v>0</v>
      </c>
      <c r="BV782" s="62"/>
      <c r="BW782" s="62">
        <f t="shared" si="218"/>
        <v>0</v>
      </c>
      <c r="BX782" s="62">
        <f t="shared" si="219"/>
        <v>0</v>
      </c>
      <c r="BY782" s="62">
        <f t="shared" si="220"/>
        <v>0</v>
      </c>
      <c r="BZ782" s="63">
        <f t="shared" si="221"/>
        <v>0</v>
      </c>
      <c r="CA782" s="22">
        <f t="shared" si="222"/>
        <v>0</v>
      </c>
      <c r="CB782" s="23">
        <f t="shared" si="223"/>
        <v>0</v>
      </c>
      <c r="CC782" s="24">
        <f t="shared" si="224"/>
        <v>0</v>
      </c>
      <c r="CD782" s="64">
        <f t="shared" si="225"/>
        <v>-1</v>
      </c>
      <c r="CE782" s="30"/>
      <c r="CF782" s="64" t="e">
        <f t="shared" si="226"/>
        <v>#N/A</v>
      </c>
      <c r="CG782" s="65">
        <f t="shared" si="227"/>
        <v>1</v>
      </c>
      <c r="CH782" s="64">
        <f t="shared" si="228"/>
        <v>0</v>
      </c>
      <c r="CI782" s="66" t="e">
        <f>VLOOKUP(A782,[1]DATA!$A$6:$AI$331,34,0)</f>
        <v>#N/A</v>
      </c>
      <c r="CJ782" s="67" t="e">
        <f>VLOOKUP(A782,[2]CHAMCONG!A$7:CI$333,79,0)</f>
        <v>#N/A</v>
      </c>
      <c r="CK782" s="68" t="e">
        <f t="shared" si="229"/>
        <v>#N/A</v>
      </c>
    </row>
    <row r="783" spans="1:89" x14ac:dyDescent="0.25">
      <c r="A783" s="69"/>
      <c r="B783" s="70"/>
      <c r="C783" s="77"/>
      <c r="D783" s="84"/>
      <c r="E783" s="69"/>
      <c r="F783" s="69"/>
      <c r="G783" s="73"/>
      <c r="H783" s="73"/>
      <c r="I783" s="75"/>
      <c r="J783" s="75"/>
      <c r="K783" s="73"/>
      <c r="L783" s="73"/>
      <c r="M783" s="73"/>
      <c r="N783" s="73"/>
      <c r="O783" s="75"/>
      <c r="P783" s="75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  <c r="BE783" s="73"/>
      <c r="BF783" s="73"/>
      <c r="BG783" s="73"/>
      <c r="BH783" s="73"/>
      <c r="BI783" s="73"/>
      <c r="BJ783" s="73"/>
      <c r="BK783" s="73"/>
      <c r="BL783" s="73"/>
      <c r="BM783" s="73"/>
      <c r="BN783" s="73"/>
      <c r="BO783" s="73"/>
      <c r="BP783" s="73"/>
      <c r="BQ783" s="62">
        <f t="shared" si="213"/>
        <v>0</v>
      </c>
      <c r="BR783" s="62">
        <f t="shared" si="214"/>
        <v>0</v>
      </c>
      <c r="BS783" s="62">
        <f t="shared" si="215"/>
        <v>0</v>
      </c>
      <c r="BT783" s="62">
        <f t="shared" si="216"/>
        <v>0</v>
      </c>
      <c r="BU783" s="62">
        <f t="shared" si="217"/>
        <v>0</v>
      </c>
      <c r="BV783" s="62"/>
      <c r="BW783" s="62">
        <f t="shared" si="218"/>
        <v>0</v>
      </c>
      <c r="BX783" s="62">
        <f t="shared" si="219"/>
        <v>0</v>
      </c>
      <c r="BY783" s="62">
        <f t="shared" si="220"/>
        <v>0</v>
      </c>
      <c r="BZ783" s="63">
        <f t="shared" si="221"/>
        <v>0</v>
      </c>
      <c r="CA783" s="22">
        <f t="shared" si="222"/>
        <v>0</v>
      </c>
      <c r="CB783" s="23">
        <f t="shared" si="223"/>
        <v>0</v>
      </c>
      <c r="CC783" s="24">
        <f t="shared" si="224"/>
        <v>0</v>
      </c>
      <c r="CD783" s="64">
        <f t="shared" si="225"/>
        <v>-1</v>
      </c>
      <c r="CE783" s="30"/>
      <c r="CF783" s="64" t="e">
        <f t="shared" si="226"/>
        <v>#N/A</v>
      </c>
      <c r="CG783" s="65">
        <f t="shared" si="227"/>
        <v>1</v>
      </c>
      <c r="CH783" s="64">
        <f t="shared" si="228"/>
        <v>0</v>
      </c>
      <c r="CI783" s="66" t="e">
        <f>VLOOKUP(A783,[1]DATA!$A$6:$AI$331,34,0)</f>
        <v>#N/A</v>
      </c>
      <c r="CJ783" s="67" t="e">
        <f>VLOOKUP(A783,[2]CHAMCONG!A$7:CI$333,79,0)</f>
        <v>#N/A</v>
      </c>
      <c r="CK783" s="68" t="e">
        <f t="shared" si="229"/>
        <v>#N/A</v>
      </c>
    </row>
    <row r="784" spans="1:89" x14ac:dyDescent="0.25">
      <c r="A784" s="69"/>
      <c r="B784" s="70"/>
      <c r="C784" s="77"/>
      <c r="D784" s="84"/>
      <c r="E784" s="69"/>
      <c r="F784" s="69"/>
      <c r="G784" s="73"/>
      <c r="H784" s="73"/>
      <c r="I784" s="75"/>
      <c r="J784" s="75"/>
      <c r="K784" s="73"/>
      <c r="L784" s="73"/>
      <c r="M784" s="73"/>
      <c r="N784" s="73"/>
      <c r="O784" s="75"/>
      <c r="P784" s="75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  <c r="BE784" s="73"/>
      <c r="BF784" s="73"/>
      <c r="BG784" s="73"/>
      <c r="BH784" s="73"/>
      <c r="BI784" s="73"/>
      <c r="BJ784" s="73"/>
      <c r="BK784" s="73"/>
      <c r="BL784" s="73"/>
      <c r="BM784" s="73"/>
      <c r="BN784" s="73"/>
      <c r="BO784" s="73"/>
      <c r="BP784" s="73"/>
      <c r="BQ784" s="62">
        <f t="shared" si="213"/>
        <v>0</v>
      </c>
      <c r="BR784" s="62">
        <f t="shared" si="214"/>
        <v>0</v>
      </c>
      <c r="BS784" s="62">
        <f t="shared" si="215"/>
        <v>0</v>
      </c>
      <c r="BT784" s="62">
        <f t="shared" si="216"/>
        <v>0</v>
      </c>
      <c r="BU784" s="62">
        <f t="shared" si="217"/>
        <v>0</v>
      </c>
      <c r="BV784" s="62"/>
      <c r="BW784" s="62">
        <f t="shared" si="218"/>
        <v>0</v>
      </c>
      <c r="BX784" s="62">
        <f t="shared" si="219"/>
        <v>0</v>
      </c>
      <c r="BY784" s="62">
        <f t="shared" si="220"/>
        <v>0</v>
      </c>
      <c r="BZ784" s="63">
        <f t="shared" si="221"/>
        <v>0</v>
      </c>
      <c r="CA784" s="22">
        <f t="shared" si="222"/>
        <v>0</v>
      </c>
      <c r="CB784" s="23">
        <f t="shared" si="223"/>
        <v>0</v>
      </c>
      <c r="CC784" s="24">
        <f t="shared" si="224"/>
        <v>0</v>
      </c>
      <c r="CD784" s="64">
        <f t="shared" si="225"/>
        <v>-1</v>
      </c>
      <c r="CE784" s="30"/>
      <c r="CF784" s="64" t="e">
        <f t="shared" si="226"/>
        <v>#N/A</v>
      </c>
      <c r="CG784" s="65">
        <f t="shared" si="227"/>
        <v>1</v>
      </c>
      <c r="CH784" s="64">
        <f t="shared" si="228"/>
        <v>0</v>
      </c>
      <c r="CI784" s="66" t="e">
        <f>VLOOKUP(A784,[1]DATA!$A$6:$AI$331,34,0)</f>
        <v>#N/A</v>
      </c>
      <c r="CJ784" s="67" t="e">
        <f>VLOOKUP(A784,[2]CHAMCONG!A$7:CI$333,79,0)</f>
        <v>#N/A</v>
      </c>
      <c r="CK784" s="68" t="e">
        <f t="shared" si="229"/>
        <v>#N/A</v>
      </c>
    </row>
    <row r="785" spans="1:89" x14ac:dyDescent="0.25">
      <c r="A785" s="69"/>
      <c r="B785" s="70"/>
      <c r="C785" s="77"/>
      <c r="D785" s="84"/>
      <c r="E785" s="69"/>
      <c r="F785" s="69"/>
      <c r="G785" s="73"/>
      <c r="H785" s="73"/>
      <c r="I785" s="75"/>
      <c r="J785" s="75"/>
      <c r="K785" s="73"/>
      <c r="L785" s="73"/>
      <c r="M785" s="73"/>
      <c r="N785" s="73"/>
      <c r="O785" s="75"/>
      <c r="P785" s="75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  <c r="BE785" s="73"/>
      <c r="BF785" s="73"/>
      <c r="BG785" s="73"/>
      <c r="BH785" s="73"/>
      <c r="BI785" s="73"/>
      <c r="BJ785" s="73"/>
      <c r="BK785" s="73"/>
      <c r="BL785" s="73"/>
      <c r="BM785" s="73"/>
      <c r="BN785" s="73"/>
      <c r="BO785" s="73"/>
      <c r="BP785" s="73"/>
      <c r="BQ785" s="62">
        <f t="shared" si="213"/>
        <v>0</v>
      </c>
      <c r="BR785" s="62">
        <f t="shared" si="214"/>
        <v>0</v>
      </c>
      <c r="BS785" s="62">
        <f t="shared" si="215"/>
        <v>0</v>
      </c>
      <c r="BT785" s="62">
        <f t="shared" si="216"/>
        <v>0</v>
      </c>
      <c r="BU785" s="62">
        <f t="shared" si="217"/>
        <v>0</v>
      </c>
      <c r="BV785" s="62"/>
      <c r="BW785" s="62">
        <f t="shared" si="218"/>
        <v>0</v>
      </c>
      <c r="BX785" s="62">
        <f t="shared" si="219"/>
        <v>0</v>
      </c>
      <c r="BY785" s="62">
        <f t="shared" si="220"/>
        <v>0</v>
      </c>
      <c r="BZ785" s="63">
        <f t="shared" si="221"/>
        <v>0</v>
      </c>
      <c r="CA785" s="22">
        <f t="shared" si="222"/>
        <v>0</v>
      </c>
      <c r="CB785" s="23">
        <f t="shared" si="223"/>
        <v>0</v>
      </c>
      <c r="CC785" s="24">
        <f t="shared" si="224"/>
        <v>0</v>
      </c>
      <c r="CD785" s="64">
        <f t="shared" si="225"/>
        <v>-1</v>
      </c>
      <c r="CE785" s="30"/>
      <c r="CF785" s="64" t="e">
        <f t="shared" si="226"/>
        <v>#N/A</v>
      </c>
      <c r="CG785" s="65">
        <f t="shared" si="227"/>
        <v>1</v>
      </c>
      <c r="CH785" s="64">
        <f t="shared" si="228"/>
        <v>0</v>
      </c>
      <c r="CI785" s="66" t="e">
        <f>VLOOKUP(A785,[1]DATA!$A$6:$AI$331,34,0)</f>
        <v>#N/A</v>
      </c>
      <c r="CJ785" s="67" t="e">
        <f>VLOOKUP(A785,[2]CHAMCONG!A$7:CI$333,79,0)</f>
        <v>#N/A</v>
      </c>
      <c r="CK785" s="68" t="e">
        <f t="shared" si="229"/>
        <v>#N/A</v>
      </c>
    </row>
    <row r="786" spans="1:89" x14ac:dyDescent="0.25">
      <c r="A786" s="69"/>
      <c r="B786" s="70"/>
      <c r="C786" s="77"/>
      <c r="D786" s="84"/>
      <c r="E786" s="69"/>
      <c r="F786" s="69"/>
      <c r="G786" s="73"/>
      <c r="H786" s="73"/>
      <c r="I786" s="75"/>
      <c r="J786" s="75"/>
      <c r="K786" s="73"/>
      <c r="L786" s="73"/>
      <c r="M786" s="73"/>
      <c r="N786" s="73"/>
      <c r="O786" s="75"/>
      <c r="P786" s="75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  <c r="BE786" s="73"/>
      <c r="BF786" s="73"/>
      <c r="BG786" s="73"/>
      <c r="BH786" s="73"/>
      <c r="BI786" s="73"/>
      <c r="BJ786" s="73"/>
      <c r="BK786" s="73"/>
      <c r="BL786" s="73"/>
      <c r="BM786" s="73"/>
      <c r="BN786" s="73"/>
      <c r="BO786" s="73"/>
      <c r="BP786" s="73"/>
      <c r="BQ786" s="62">
        <f t="shared" si="213"/>
        <v>0</v>
      </c>
      <c r="BR786" s="62">
        <f t="shared" si="214"/>
        <v>0</v>
      </c>
      <c r="BS786" s="62">
        <f t="shared" si="215"/>
        <v>0</v>
      </c>
      <c r="BT786" s="62">
        <f t="shared" si="216"/>
        <v>0</v>
      </c>
      <c r="BU786" s="62">
        <f t="shared" si="217"/>
        <v>0</v>
      </c>
      <c r="BV786" s="62"/>
      <c r="BW786" s="62">
        <f t="shared" si="218"/>
        <v>0</v>
      </c>
      <c r="BX786" s="62">
        <f t="shared" si="219"/>
        <v>0</v>
      </c>
      <c r="BY786" s="62">
        <f t="shared" si="220"/>
        <v>0</v>
      </c>
      <c r="BZ786" s="63">
        <f t="shared" si="221"/>
        <v>0</v>
      </c>
      <c r="CA786" s="22">
        <f t="shared" si="222"/>
        <v>0</v>
      </c>
      <c r="CB786" s="23">
        <f t="shared" si="223"/>
        <v>0</v>
      </c>
      <c r="CC786" s="24">
        <f t="shared" si="224"/>
        <v>0</v>
      </c>
      <c r="CD786" s="64">
        <f t="shared" si="225"/>
        <v>-1</v>
      </c>
      <c r="CE786" s="30"/>
      <c r="CF786" s="64" t="e">
        <f t="shared" si="226"/>
        <v>#N/A</v>
      </c>
      <c r="CG786" s="65">
        <f t="shared" si="227"/>
        <v>1</v>
      </c>
      <c r="CH786" s="64">
        <f t="shared" si="228"/>
        <v>0</v>
      </c>
      <c r="CI786" s="66" t="e">
        <f>VLOOKUP(A786,[1]DATA!$A$6:$AI$331,34,0)</f>
        <v>#N/A</v>
      </c>
      <c r="CJ786" s="67" t="e">
        <f>VLOOKUP(A786,[2]CHAMCONG!A$7:CI$333,79,0)</f>
        <v>#N/A</v>
      </c>
      <c r="CK786" s="68" t="e">
        <f t="shared" si="229"/>
        <v>#N/A</v>
      </c>
    </row>
    <row r="787" spans="1:89" x14ac:dyDescent="0.25">
      <c r="A787" s="69"/>
      <c r="B787" s="70"/>
      <c r="C787" s="77"/>
      <c r="D787" s="84"/>
      <c r="E787" s="69"/>
      <c r="F787" s="69"/>
      <c r="G787" s="73"/>
      <c r="H787" s="73"/>
      <c r="I787" s="75"/>
      <c r="J787" s="75"/>
      <c r="K787" s="73"/>
      <c r="L787" s="73"/>
      <c r="M787" s="73"/>
      <c r="N787" s="73"/>
      <c r="O787" s="75"/>
      <c r="P787" s="75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  <c r="BE787" s="73"/>
      <c r="BF787" s="73"/>
      <c r="BG787" s="73"/>
      <c r="BH787" s="73"/>
      <c r="BI787" s="73"/>
      <c r="BJ787" s="73"/>
      <c r="BK787" s="73"/>
      <c r="BL787" s="73"/>
      <c r="BM787" s="73"/>
      <c r="BN787" s="73"/>
      <c r="BO787" s="73"/>
      <c r="BP787" s="73"/>
      <c r="BQ787" s="62">
        <f t="shared" si="213"/>
        <v>0</v>
      </c>
      <c r="BR787" s="62">
        <f t="shared" si="214"/>
        <v>0</v>
      </c>
      <c r="BS787" s="62">
        <f t="shared" si="215"/>
        <v>0</v>
      </c>
      <c r="BT787" s="62">
        <f t="shared" si="216"/>
        <v>0</v>
      </c>
      <c r="BU787" s="62">
        <f t="shared" si="217"/>
        <v>0</v>
      </c>
      <c r="BV787" s="62"/>
      <c r="BW787" s="62">
        <f t="shared" si="218"/>
        <v>0</v>
      </c>
      <c r="BX787" s="62">
        <f t="shared" si="219"/>
        <v>0</v>
      </c>
      <c r="BY787" s="62">
        <f t="shared" si="220"/>
        <v>0</v>
      </c>
      <c r="BZ787" s="63">
        <f t="shared" si="221"/>
        <v>0</v>
      </c>
      <c r="CA787" s="22">
        <f t="shared" si="222"/>
        <v>0</v>
      </c>
      <c r="CB787" s="23">
        <f t="shared" si="223"/>
        <v>0</v>
      </c>
      <c r="CC787" s="24">
        <f t="shared" si="224"/>
        <v>0</v>
      </c>
      <c r="CD787" s="64">
        <f t="shared" si="225"/>
        <v>-1</v>
      </c>
      <c r="CE787" s="30"/>
      <c r="CF787" s="64" t="e">
        <f t="shared" si="226"/>
        <v>#N/A</v>
      </c>
      <c r="CG787" s="65">
        <f t="shared" si="227"/>
        <v>1</v>
      </c>
      <c r="CH787" s="64">
        <f t="shared" si="228"/>
        <v>0</v>
      </c>
      <c r="CI787" s="66" t="e">
        <f>VLOOKUP(A787,[1]DATA!$A$6:$AI$331,34,0)</f>
        <v>#N/A</v>
      </c>
      <c r="CJ787" s="67" t="e">
        <f>VLOOKUP(A787,[2]CHAMCONG!A$7:CI$333,79,0)</f>
        <v>#N/A</v>
      </c>
      <c r="CK787" s="68" t="e">
        <f t="shared" si="229"/>
        <v>#N/A</v>
      </c>
    </row>
    <row r="788" spans="1:89" x14ac:dyDescent="0.25">
      <c r="A788" s="69"/>
      <c r="B788" s="70"/>
      <c r="C788" s="77"/>
      <c r="D788" s="84"/>
      <c r="E788" s="69"/>
      <c r="F788" s="69"/>
      <c r="G788" s="73"/>
      <c r="H788" s="73"/>
      <c r="I788" s="75"/>
      <c r="J788" s="75"/>
      <c r="K788" s="73"/>
      <c r="L788" s="73"/>
      <c r="M788" s="73"/>
      <c r="N788" s="73"/>
      <c r="O788" s="75"/>
      <c r="P788" s="75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  <c r="BE788" s="73"/>
      <c r="BF788" s="73"/>
      <c r="BG788" s="73"/>
      <c r="BH788" s="73"/>
      <c r="BI788" s="73"/>
      <c r="BJ788" s="73"/>
      <c r="BK788" s="73"/>
      <c r="BL788" s="73"/>
      <c r="BM788" s="73"/>
      <c r="BN788" s="73"/>
      <c r="BO788" s="73"/>
      <c r="BP788" s="73"/>
      <c r="BQ788" s="62">
        <f t="shared" si="213"/>
        <v>0</v>
      </c>
      <c r="BR788" s="62">
        <f t="shared" si="214"/>
        <v>0</v>
      </c>
      <c r="BS788" s="62">
        <f t="shared" si="215"/>
        <v>0</v>
      </c>
      <c r="BT788" s="62">
        <f t="shared" si="216"/>
        <v>0</v>
      </c>
      <c r="BU788" s="62">
        <f t="shared" si="217"/>
        <v>0</v>
      </c>
      <c r="BV788" s="62"/>
      <c r="BW788" s="62">
        <f t="shared" si="218"/>
        <v>0</v>
      </c>
      <c r="BX788" s="62">
        <f t="shared" si="219"/>
        <v>0</v>
      </c>
      <c r="BY788" s="62">
        <f t="shared" si="220"/>
        <v>0</v>
      </c>
      <c r="BZ788" s="63">
        <f t="shared" si="221"/>
        <v>0</v>
      </c>
      <c r="CA788" s="22">
        <f t="shared" si="222"/>
        <v>0</v>
      </c>
      <c r="CB788" s="23">
        <f t="shared" si="223"/>
        <v>0</v>
      </c>
      <c r="CC788" s="24">
        <f t="shared" si="224"/>
        <v>0</v>
      </c>
      <c r="CD788" s="64">
        <f t="shared" si="225"/>
        <v>-1</v>
      </c>
      <c r="CE788" s="30"/>
      <c r="CF788" s="64" t="e">
        <f t="shared" si="226"/>
        <v>#N/A</v>
      </c>
      <c r="CG788" s="65">
        <f t="shared" si="227"/>
        <v>1</v>
      </c>
      <c r="CH788" s="64">
        <f t="shared" si="228"/>
        <v>0</v>
      </c>
      <c r="CI788" s="66" t="e">
        <f>VLOOKUP(A788,[1]DATA!$A$6:$AI$331,34,0)</f>
        <v>#N/A</v>
      </c>
      <c r="CJ788" s="67" t="e">
        <f>VLOOKUP(A788,[2]CHAMCONG!A$7:CI$333,79,0)</f>
        <v>#N/A</v>
      </c>
      <c r="CK788" s="68" t="e">
        <f t="shared" si="229"/>
        <v>#N/A</v>
      </c>
    </row>
    <row r="789" spans="1:89" x14ac:dyDescent="0.25">
      <c r="A789" s="69"/>
      <c r="B789" s="70"/>
      <c r="C789" s="77"/>
      <c r="D789" s="84"/>
      <c r="E789" s="69"/>
      <c r="F789" s="69"/>
      <c r="G789" s="73"/>
      <c r="H789" s="73"/>
      <c r="I789" s="75"/>
      <c r="J789" s="75"/>
      <c r="K789" s="73"/>
      <c r="L789" s="73"/>
      <c r="M789" s="73"/>
      <c r="N789" s="73"/>
      <c r="O789" s="75"/>
      <c r="P789" s="75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73"/>
      <c r="BJ789" s="73"/>
      <c r="BK789" s="73"/>
      <c r="BL789" s="73"/>
      <c r="BM789" s="73"/>
      <c r="BN789" s="73"/>
      <c r="BO789" s="73"/>
      <c r="BP789" s="73"/>
      <c r="BQ789" s="62">
        <f t="shared" si="213"/>
        <v>0</v>
      </c>
      <c r="BR789" s="62">
        <f t="shared" si="214"/>
        <v>0</v>
      </c>
      <c r="BS789" s="62">
        <f t="shared" si="215"/>
        <v>0</v>
      </c>
      <c r="BT789" s="62">
        <f t="shared" si="216"/>
        <v>0</v>
      </c>
      <c r="BU789" s="62">
        <f t="shared" si="217"/>
        <v>0</v>
      </c>
      <c r="BV789" s="62"/>
      <c r="BW789" s="62">
        <f t="shared" si="218"/>
        <v>0</v>
      </c>
      <c r="BX789" s="62">
        <f t="shared" si="219"/>
        <v>0</v>
      </c>
      <c r="BY789" s="62">
        <f t="shared" si="220"/>
        <v>0</v>
      </c>
      <c r="BZ789" s="63">
        <f t="shared" si="221"/>
        <v>0</v>
      </c>
      <c r="CA789" s="22">
        <f t="shared" si="222"/>
        <v>0</v>
      </c>
      <c r="CB789" s="23">
        <f t="shared" si="223"/>
        <v>0</v>
      </c>
      <c r="CC789" s="24">
        <f t="shared" si="224"/>
        <v>0</v>
      </c>
      <c r="CD789" s="64">
        <f t="shared" si="225"/>
        <v>-1</v>
      </c>
      <c r="CE789" s="30"/>
      <c r="CF789" s="64" t="e">
        <f t="shared" si="226"/>
        <v>#N/A</v>
      </c>
      <c r="CG789" s="65">
        <f t="shared" si="227"/>
        <v>1</v>
      </c>
      <c r="CH789" s="64">
        <f t="shared" si="228"/>
        <v>0</v>
      </c>
      <c r="CI789" s="66" t="e">
        <f>VLOOKUP(A789,[1]DATA!$A$6:$AI$331,34,0)</f>
        <v>#N/A</v>
      </c>
      <c r="CJ789" s="67" t="e">
        <f>VLOOKUP(A789,[2]CHAMCONG!A$7:CI$333,79,0)</f>
        <v>#N/A</v>
      </c>
      <c r="CK789" s="68" t="e">
        <f t="shared" si="229"/>
        <v>#N/A</v>
      </c>
    </row>
    <row r="790" spans="1:89" x14ac:dyDescent="0.25">
      <c r="A790" s="69"/>
      <c r="B790" s="70"/>
      <c r="C790" s="77"/>
      <c r="D790" s="84"/>
      <c r="E790" s="69"/>
      <c r="F790" s="69"/>
      <c r="G790" s="73"/>
      <c r="H790" s="73"/>
      <c r="I790" s="75"/>
      <c r="J790" s="75"/>
      <c r="K790" s="73"/>
      <c r="L790" s="73"/>
      <c r="M790" s="73"/>
      <c r="N790" s="73"/>
      <c r="O790" s="75"/>
      <c r="P790" s="75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73"/>
      <c r="BJ790" s="73"/>
      <c r="BK790" s="73"/>
      <c r="BL790" s="73"/>
      <c r="BM790" s="73"/>
      <c r="BN790" s="73"/>
      <c r="BO790" s="73"/>
      <c r="BP790" s="73"/>
      <c r="BQ790" s="62">
        <f t="shared" si="213"/>
        <v>0</v>
      </c>
      <c r="BR790" s="62">
        <f t="shared" si="214"/>
        <v>0</v>
      </c>
      <c r="BS790" s="62">
        <f t="shared" si="215"/>
        <v>0</v>
      </c>
      <c r="BT790" s="62">
        <f t="shared" si="216"/>
        <v>0</v>
      </c>
      <c r="BU790" s="62">
        <f t="shared" si="217"/>
        <v>0</v>
      </c>
      <c r="BV790" s="62"/>
      <c r="BW790" s="62">
        <f t="shared" si="218"/>
        <v>0</v>
      </c>
      <c r="BX790" s="62">
        <f t="shared" si="219"/>
        <v>0</v>
      </c>
      <c r="BY790" s="62">
        <f t="shared" si="220"/>
        <v>0</v>
      </c>
      <c r="BZ790" s="63">
        <f t="shared" si="221"/>
        <v>0</v>
      </c>
      <c r="CA790" s="22">
        <f t="shared" si="222"/>
        <v>0</v>
      </c>
      <c r="CB790" s="23">
        <f t="shared" si="223"/>
        <v>0</v>
      </c>
      <c r="CC790" s="24">
        <f t="shared" si="224"/>
        <v>0</v>
      </c>
      <c r="CD790" s="64">
        <f t="shared" si="225"/>
        <v>-1</v>
      </c>
      <c r="CE790" s="30"/>
      <c r="CF790" s="64" t="e">
        <f t="shared" si="226"/>
        <v>#N/A</v>
      </c>
      <c r="CG790" s="65">
        <f t="shared" si="227"/>
        <v>1</v>
      </c>
      <c r="CH790" s="64">
        <f t="shared" si="228"/>
        <v>0</v>
      </c>
      <c r="CI790" s="66" t="e">
        <f>VLOOKUP(A790,[1]DATA!$A$6:$AI$331,34,0)</f>
        <v>#N/A</v>
      </c>
      <c r="CJ790" s="67" t="e">
        <f>VLOOKUP(A790,[2]CHAMCONG!A$7:CI$333,79,0)</f>
        <v>#N/A</v>
      </c>
      <c r="CK790" s="68" t="e">
        <f t="shared" si="229"/>
        <v>#N/A</v>
      </c>
    </row>
    <row r="791" spans="1:89" x14ac:dyDescent="0.25">
      <c r="A791" s="69"/>
      <c r="B791" s="70"/>
      <c r="C791" s="77"/>
      <c r="D791" s="84"/>
      <c r="E791" s="69"/>
      <c r="F791" s="69"/>
      <c r="G791" s="73"/>
      <c r="H791" s="73"/>
      <c r="I791" s="75"/>
      <c r="J791" s="75"/>
      <c r="K791" s="73"/>
      <c r="L791" s="73"/>
      <c r="M791" s="73"/>
      <c r="N791" s="73"/>
      <c r="O791" s="75"/>
      <c r="P791" s="75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  <c r="BE791" s="73"/>
      <c r="BF791" s="73"/>
      <c r="BG791" s="73"/>
      <c r="BH791" s="73"/>
      <c r="BI791" s="73"/>
      <c r="BJ791" s="73"/>
      <c r="BK791" s="73"/>
      <c r="BL791" s="73"/>
      <c r="BM791" s="73"/>
      <c r="BN791" s="73"/>
      <c r="BO791" s="73"/>
      <c r="BP791" s="73"/>
      <c r="BQ791" s="62">
        <f t="shared" si="213"/>
        <v>0</v>
      </c>
      <c r="BR791" s="62">
        <f t="shared" si="214"/>
        <v>0</v>
      </c>
      <c r="BS791" s="62">
        <f t="shared" si="215"/>
        <v>0</v>
      </c>
      <c r="BT791" s="62">
        <f t="shared" si="216"/>
        <v>0</v>
      </c>
      <c r="BU791" s="62">
        <f t="shared" si="217"/>
        <v>0</v>
      </c>
      <c r="BV791" s="62"/>
      <c r="BW791" s="62">
        <f t="shared" si="218"/>
        <v>0</v>
      </c>
      <c r="BX791" s="62">
        <f t="shared" si="219"/>
        <v>0</v>
      </c>
      <c r="BY791" s="62">
        <f t="shared" si="220"/>
        <v>0</v>
      </c>
      <c r="BZ791" s="63">
        <f t="shared" si="221"/>
        <v>0</v>
      </c>
      <c r="CA791" s="22">
        <f t="shared" si="222"/>
        <v>0</v>
      </c>
      <c r="CB791" s="23">
        <f t="shared" si="223"/>
        <v>0</v>
      </c>
      <c r="CC791" s="24">
        <f t="shared" si="224"/>
        <v>0</v>
      </c>
      <c r="CD791" s="64">
        <f t="shared" si="225"/>
        <v>-1</v>
      </c>
      <c r="CE791" s="30"/>
      <c r="CF791" s="64" t="e">
        <f t="shared" si="226"/>
        <v>#N/A</v>
      </c>
      <c r="CG791" s="65">
        <f t="shared" si="227"/>
        <v>1</v>
      </c>
      <c r="CH791" s="64">
        <f t="shared" si="228"/>
        <v>0</v>
      </c>
      <c r="CI791" s="66" t="e">
        <f>VLOOKUP(A791,[1]DATA!$A$6:$AI$331,34,0)</f>
        <v>#N/A</v>
      </c>
      <c r="CJ791" s="67" t="e">
        <f>VLOOKUP(A791,[2]CHAMCONG!A$7:CI$333,79,0)</f>
        <v>#N/A</v>
      </c>
      <c r="CK791" s="68" t="e">
        <f t="shared" si="229"/>
        <v>#N/A</v>
      </c>
    </row>
    <row r="792" spans="1:89" x14ac:dyDescent="0.25">
      <c r="A792" s="69"/>
      <c r="B792" s="70"/>
      <c r="C792" s="77"/>
      <c r="D792" s="84"/>
      <c r="E792" s="69"/>
      <c r="F792" s="69"/>
      <c r="G792" s="73"/>
      <c r="H792" s="73"/>
      <c r="I792" s="75"/>
      <c r="J792" s="75"/>
      <c r="K792" s="73"/>
      <c r="L792" s="73"/>
      <c r="M792" s="73"/>
      <c r="N792" s="73"/>
      <c r="O792" s="75"/>
      <c r="P792" s="75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  <c r="BE792" s="73"/>
      <c r="BF792" s="73"/>
      <c r="BG792" s="73"/>
      <c r="BH792" s="73"/>
      <c r="BI792" s="73"/>
      <c r="BJ792" s="73"/>
      <c r="BK792" s="73"/>
      <c r="BL792" s="73"/>
      <c r="BM792" s="73"/>
      <c r="BN792" s="73"/>
      <c r="BO792" s="73"/>
      <c r="BP792" s="73"/>
      <c r="BQ792" s="62">
        <f t="shared" si="213"/>
        <v>0</v>
      </c>
      <c r="BR792" s="62">
        <f t="shared" si="214"/>
        <v>0</v>
      </c>
      <c r="BS792" s="62">
        <f t="shared" si="215"/>
        <v>0</v>
      </c>
      <c r="BT792" s="62">
        <f t="shared" si="216"/>
        <v>0</v>
      </c>
      <c r="BU792" s="62">
        <f t="shared" si="217"/>
        <v>0</v>
      </c>
      <c r="BV792" s="62"/>
      <c r="BW792" s="62">
        <f t="shared" si="218"/>
        <v>0</v>
      </c>
      <c r="BX792" s="62">
        <f t="shared" si="219"/>
        <v>0</v>
      </c>
      <c r="BY792" s="62">
        <f t="shared" si="220"/>
        <v>0</v>
      </c>
      <c r="BZ792" s="63">
        <f t="shared" si="221"/>
        <v>0</v>
      </c>
      <c r="CA792" s="22">
        <f t="shared" si="222"/>
        <v>0</v>
      </c>
      <c r="CB792" s="23">
        <f t="shared" si="223"/>
        <v>0</v>
      </c>
      <c r="CC792" s="24">
        <f t="shared" si="224"/>
        <v>0</v>
      </c>
      <c r="CD792" s="64">
        <f t="shared" si="225"/>
        <v>-1</v>
      </c>
      <c r="CE792" s="30"/>
      <c r="CF792" s="64" t="e">
        <f t="shared" si="226"/>
        <v>#N/A</v>
      </c>
      <c r="CG792" s="65">
        <f t="shared" si="227"/>
        <v>1</v>
      </c>
      <c r="CH792" s="64">
        <f t="shared" si="228"/>
        <v>0</v>
      </c>
      <c r="CI792" s="66" t="e">
        <f>VLOOKUP(A792,[1]DATA!$A$6:$AI$331,34,0)</f>
        <v>#N/A</v>
      </c>
      <c r="CJ792" s="67" t="e">
        <f>VLOOKUP(A792,[2]CHAMCONG!A$7:CI$333,79,0)</f>
        <v>#N/A</v>
      </c>
      <c r="CK792" s="68" t="e">
        <f t="shared" si="229"/>
        <v>#N/A</v>
      </c>
    </row>
    <row r="793" spans="1:89" x14ac:dyDescent="0.25">
      <c r="A793" s="69"/>
      <c r="B793" s="70"/>
      <c r="C793" s="77"/>
      <c r="D793" s="84"/>
      <c r="E793" s="69"/>
      <c r="F793" s="69"/>
      <c r="G793" s="73"/>
      <c r="H793" s="73"/>
      <c r="I793" s="75"/>
      <c r="J793" s="75"/>
      <c r="K793" s="73"/>
      <c r="L793" s="73"/>
      <c r="M793" s="73"/>
      <c r="N793" s="73"/>
      <c r="O793" s="75"/>
      <c r="P793" s="75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  <c r="BE793" s="73"/>
      <c r="BF793" s="73"/>
      <c r="BG793" s="73"/>
      <c r="BH793" s="73"/>
      <c r="BI793" s="73"/>
      <c r="BJ793" s="73"/>
      <c r="BK793" s="73"/>
      <c r="BL793" s="73"/>
      <c r="BM793" s="73"/>
      <c r="BN793" s="73"/>
      <c r="BO793" s="73"/>
      <c r="BP793" s="73"/>
      <c r="BQ793" s="62">
        <f t="shared" si="213"/>
        <v>0</v>
      </c>
      <c r="BR793" s="62">
        <f t="shared" si="214"/>
        <v>0</v>
      </c>
      <c r="BS793" s="62">
        <f t="shared" si="215"/>
        <v>0</v>
      </c>
      <c r="BT793" s="62">
        <f t="shared" si="216"/>
        <v>0</v>
      </c>
      <c r="BU793" s="62">
        <f t="shared" si="217"/>
        <v>0</v>
      </c>
      <c r="BV793" s="62"/>
      <c r="BW793" s="62">
        <f t="shared" si="218"/>
        <v>0</v>
      </c>
      <c r="BX793" s="62">
        <f t="shared" si="219"/>
        <v>0</v>
      </c>
      <c r="BY793" s="62">
        <f t="shared" si="220"/>
        <v>0</v>
      </c>
      <c r="BZ793" s="63">
        <f t="shared" si="221"/>
        <v>0</v>
      </c>
      <c r="CA793" s="22">
        <f t="shared" si="222"/>
        <v>0</v>
      </c>
      <c r="CB793" s="23">
        <f t="shared" si="223"/>
        <v>0</v>
      </c>
      <c r="CC793" s="24">
        <f t="shared" si="224"/>
        <v>0</v>
      </c>
      <c r="CD793" s="64">
        <f t="shared" si="225"/>
        <v>-1</v>
      </c>
      <c r="CE793" s="30"/>
      <c r="CF793" s="64" t="e">
        <f t="shared" si="226"/>
        <v>#N/A</v>
      </c>
      <c r="CG793" s="65">
        <f t="shared" si="227"/>
        <v>1</v>
      </c>
      <c r="CH793" s="64">
        <f t="shared" si="228"/>
        <v>0</v>
      </c>
      <c r="CI793" s="66" t="e">
        <f>VLOOKUP(A793,[1]DATA!$A$6:$AI$331,34,0)</f>
        <v>#N/A</v>
      </c>
      <c r="CJ793" s="67" t="e">
        <f>VLOOKUP(A793,[2]CHAMCONG!A$7:CI$333,79,0)</f>
        <v>#N/A</v>
      </c>
      <c r="CK793" s="68" t="e">
        <f t="shared" si="229"/>
        <v>#N/A</v>
      </c>
    </row>
    <row r="794" spans="1:89" x14ac:dyDescent="0.25">
      <c r="A794" s="69"/>
      <c r="B794" s="70"/>
      <c r="C794" s="77"/>
      <c r="D794" s="84"/>
      <c r="E794" s="69"/>
      <c r="F794" s="69"/>
      <c r="G794" s="73"/>
      <c r="H794" s="73"/>
      <c r="I794" s="75"/>
      <c r="J794" s="75"/>
      <c r="K794" s="73"/>
      <c r="L794" s="73"/>
      <c r="M794" s="73"/>
      <c r="N794" s="73"/>
      <c r="O794" s="75"/>
      <c r="P794" s="75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  <c r="BE794" s="73"/>
      <c r="BF794" s="73"/>
      <c r="BG794" s="73"/>
      <c r="BH794" s="73"/>
      <c r="BI794" s="73"/>
      <c r="BJ794" s="73"/>
      <c r="BK794" s="73"/>
      <c r="BL794" s="73"/>
      <c r="BM794" s="73"/>
      <c r="BN794" s="73"/>
      <c r="BO794" s="73"/>
      <c r="BP794" s="73"/>
      <c r="BQ794" s="62">
        <f t="shared" si="213"/>
        <v>0</v>
      </c>
      <c r="BR794" s="62">
        <f t="shared" si="214"/>
        <v>0</v>
      </c>
      <c r="BS794" s="62">
        <f t="shared" si="215"/>
        <v>0</v>
      </c>
      <c r="BT794" s="62">
        <f t="shared" si="216"/>
        <v>0</v>
      </c>
      <c r="BU794" s="62">
        <f t="shared" si="217"/>
        <v>0</v>
      </c>
      <c r="BV794" s="62"/>
      <c r="BW794" s="62">
        <f t="shared" si="218"/>
        <v>0</v>
      </c>
      <c r="BX794" s="62">
        <f t="shared" si="219"/>
        <v>0</v>
      </c>
      <c r="BY794" s="62">
        <f t="shared" si="220"/>
        <v>0</v>
      </c>
      <c r="BZ794" s="63">
        <f t="shared" si="221"/>
        <v>0</v>
      </c>
      <c r="CA794" s="22">
        <f t="shared" si="222"/>
        <v>0</v>
      </c>
      <c r="CB794" s="23">
        <f t="shared" si="223"/>
        <v>0</v>
      </c>
      <c r="CC794" s="24">
        <f t="shared" si="224"/>
        <v>0</v>
      </c>
      <c r="CD794" s="64">
        <f t="shared" si="225"/>
        <v>-1</v>
      </c>
      <c r="CE794" s="30"/>
      <c r="CF794" s="64" t="e">
        <f t="shared" si="226"/>
        <v>#N/A</v>
      </c>
      <c r="CG794" s="65">
        <f t="shared" si="227"/>
        <v>1</v>
      </c>
      <c r="CH794" s="64">
        <f t="shared" si="228"/>
        <v>0</v>
      </c>
      <c r="CI794" s="66" t="e">
        <f>VLOOKUP(A794,[1]DATA!$A$6:$AI$331,34,0)</f>
        <v>#N/A</v>
      </c>
      <c r="CJ794" s="67" t="e">
        <f>VLOOKUP(A794,[2]CHAMCONG!A$7:CI$333,79,0)</f>
        <v>#N/A</v>
      </c>
      <c r="CK794" s="68" t="e">
        <f t="shared" si="229"/>
        <v>#N/A</v>
      </c>
    </row>
    <row r="795" spans="1:89" x14ac:dyDescent="0.25">
      <c r="A795" s="69"/>
      <c r="B795" s="70"/>
      <c r="C795" s="77"/>
      <c r="D795" s="84"/>
      <c r="E795" s="69"/>
      <c r="F795" s="69"/>
      <c r="G795" s="73"/>
      <c r="H795" s="73"/>
      <c r="I795" s="75"/>
      <c r="J795" s="75"/>
      <c r="K795" s="73"/>
      <c r="L795" s="73"/>
      <c r="M795" s="73"/>
      <c r="N795" s="73"/>
      <c r="O795" s="75"/>
      <c r="P795" s="75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  <c r="BE795" s="73"/>
      <c r="BF795" s="73"/>
      <c r="BG795" s="73"/>
      <c r="BH795" s="73"/>
      <c r="BI795" s="73"/>
      <c r="BJ795" s="73"/>
      <c r="BK795" s="73"/>
      <c r="BL795" s="73"/>
      <c r="BM795" s="73"/>
      <c r="BN795" s="73"/>
      <c r="BO795" s="73"/>
      <c r="BP795" s="73"/>
      <c r="BQ795" s="62">
        <f t="shared" si="213"/>
        <v>0</v>
      </c>
      <c r="BR795" s="62">
        <f t="shared" si="214"/>
        <v>0</v>
      </c>
      <c r="BS795" s="62">
        <f t="shared" si="215"/>
        <v>0</v>
      </c>
      <c r="BT795" s="62">
        <f t="shared" si="216"/>
        <v>0</v>
      </c>
      <c r="BU795" s="62">
        <f t="shared" si="217"/>
        <v>0</v>
      </c>
      <c r="BV795" s="62"/>
      <c r="BW795" s="62">
        <f t="shared" si="218"/>
        <v>0</v>
      </c>
      <c r="BX795" s="62">
        <f t="shared" si="219"/>
        <v>0</v>
      </c>
      <c r="BY795" s="62">
        <f t="shared" si="220"/>
        <v>0</v>
      </c>
      <c r="BZ795" s="63">
        <f t="shared" si="221"/>
        <v>0</v>
      </c>
      <c r="CA795" s="22">
        <f t="shared" si="222"/>
        <v>0</v>
      </c>
      <c r="CB795" s="23">
        <f t="shared" si="223"/>
        <v>0</v>
      </c>
      <c r="CC795" s="24">
        <f t="shared" si="224"/>
        <v>0</v>
      </c>
      <c r="CD795" s="64">
        <f t="shared" si="225"/>
        <v>-1</v>
      </c>
      <c r="CE795" s="30"/>
      <c r="CF795" s="64" t="e">
        <f t="shared" si="226"/>
        <v>#N/A</v>
      </c>
      <c r="CG795" s="65">
        <f t="shared" si="227"/>
        <v>1</v>
      </c>
      <c r="CH795" s="64">
        <f t="shared" si="228"/>
        <v>0</v>
      </c>
      <c r="CI795" s="66" t="e">
        <f>VLOOKUP(A795,[1]DATA!$A$6:$AI$331,34,0)</f>
        <v>#N/A</v>
      </c>
      <c r="CJ795" s="67" t="e">
        <f>VLOOKUP(A795,[2]CHAMCONG!A$7:CI$333,79,0)</f>
        <v>#N/A</v>
      </c>
      <c r="CK795" s="68" t="e">
        <f t="shared" si="229"/>
        <v>#N/A</v>
      </c>
    </row>
    <row r="796" spans="1:89" x14ac:dyDescent="0.25">
      <c r="A796" s="69"/>
      <c r="B796" s="70"/>
      <c r="C796" s="77"/>
      <c r="D796" s="84"/>
      <c r="E796" s="69"/>
      <c r="F796" s="69"/>
      <c r="G796" s="73"/>
      <c r="H796" s="73"/>
      <c r="I796" s="75"/>
      <c r="J796" s="75"/>
      <c r="K796" s="73"/>
      <c r="L796" s="73"/>
      <c r="M796" s="73"/>
      <c r="N796" s="73"/>
      <c r="O796" s="75"/>
      <c r="P796" s="75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  <c r="BE796" s="73"/>
      <c r="BF796" s="73"/>
      <c r="BG796" s="73"/>
      <c r="BH796" s="73"/>
      <c r="BI796" s="73"/>
      <c r="BJ796" s="73"/>
      <c r="BK796" s="73"/>
      <c r="BL796" s="73"/>
      <c r="BM796" s="73"/>
      <c r="BN796" s="73"/>
      <c r="BO796" s="73"/>
      <c r="BP796" s="73"/>
      <c r="BQ796" s="62">
        <f t="shared" si="213"/>
        <v>0</v>
      </c>
      <c r="BR796" s="62">
        <f t="shared" si="214"/>
        <v>0</v>
      </c>
      <c r="BS796" s="62">
        <f t="shared" si="215"/>
        <v>0</v>
      </c>
      <c r="BT796" s="62">
        <f t="shared" si="216"/>
        <v>0</v>
      </c>
      <c r="BU796" s="62">
        <f t="shared" si="217"/>
        <v>0</v>
      </c>
      <c r="BV796" s="62"/>
      <c r="BW796" s="62">
        <f t="shared" si="218"/>
        <v>0</v>
      </c>
      <c r="BX796" s="62">
        <f t="shared" si="219"/>
        <v>0</v>
      </c>
      <c r="BY796" s="62">
        <f t="shared" si="220"/>
        <v>0</v>
      </c>
      <c r="BZ796" s="63">
        <f t="shared" si="221"/>
        <v>0</v>
      </c>
      <c r="CA796" s="22">
        <f t="shared" si="222"/>
        <v>0</v>
      </c>
      <c r="CB796" s="23">
        <f t="shared" si="223"/>
        <v>0</v>
      </c>
      <c r="CC796" s="24">
        <f t="shared" si="224"/>
        <v>0</v>
      </c>
      <c r="CD796" s="64">
        <f t="shared" si="225"/>
        <v>-1</v>
      </c>
      <c r="CE796" s="30"/>
      <c r="CF796" s="64" t="e">
        <f t="shared" si="226"/>
        <v>#N/A</v>
      </c>
      <c r="CG796" s="65">
        <f t="shared" si="227"/>
        <v>1</v>
      </c>
      <c r="CH796" s="64">
        <f t="shared" si="228"/>
        <v>0</v>
      </c>
      <c r="CI796" s="66" t="e">
        <f>VLOOKUP(A796,[1]DATA!$A$6:$AI$331,34,0)</f>
        <v>#N/A</v>
      </c>
      <c r="CJ796" s="67" t="e">
        <f>VLOOKUP(A796,[2]CHAMCONG!A$7:CI$333,79,0)</f>
        <v>#N/A</v>
      </c>
      <c r="CK796" s="68" t="e">
        <f t="shared" si="229"/>
        <v>#N/A</v>
      </c>
    </row>
    <row r="797" spans="1:89" x14ac:dyDescent="0.25">
      <c r="A797" s="69"/>
      <c r="B797" s="70"/>
      <c r="C797" s="77"/>
      <c r="D797" s="84"/>
      <c r="E797" s="69"/>
      <c r="F797" s="69"/>
      <c r="G797" s="73"/>
      <c r="H797" s="73"/>
      <c r="I797" s="75"/>
      <c r="J797" s="75"/>
      <c r="K797" s="73"/>
      <c r="L797" s="73"/>
      <c r="M797" s="73"/>
      <c r="N797" s="73"/>
      <c r="O797" s="75"/>
      <c r="P797" s="75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  <c r="BE797" s="73"/>
      <c r="BF797" s="73"/>
      <c r="BG797" s="73"/>
      <c r="BH797" s="73"/>
      <c r="BI797" s="73"/>
      <c r="BJ797" s="73"/>
      <c r="BK797" s="73"/>
      <c r="BL797" s="73"/>
      <c r="BM797" s="73"/>
      <c r="BN797" s="73"/>
      <c r="BO797" s="73"/>
      <c r="BP797" s="73"/>
      <c r="BQ797" s="62">
        <f t="shared" si="213"/>
        <v>0</v>
      </c>
      <c r="BR797" s="62">
        <f t="shared" si="214"/>
        <v>0</v>
      </c>
      <c r="BS797" s="62">
        <f t="shared" si="215"/>
        <v>0</v>
      </c>
      <c r="BT797" s="62">
        <f t="shared" si="216"/>
        <v>0</v>
      </c>
      <c r="BU797" s="62">
        <f t="shared" si="217"/>
        <v>0</v>
      </c>
      <c r="BV797" s="62"/>
      <c r="BW797" s="62">
        <f t="shared" si="218"/>
        <v>0</v>
      </c>
      <c r="BX797" s="62">
        <f t="shared" si="219"/>
        <v>0</v>
      </c>
      <c r="BY797" s="62">
        <f t="shared" si="220"/>
        <v>0</v>
      </c>
      <c r="BZ797" s="63">
        <f t="shared" si="221"/>
        <v>0</v>
      </c>
      <c r="CA797" s="22">
        <f t="shared" si="222"/>
        <v>0</v>
      </c>
      <c r="CB797" s="23">
        <f t="shared" si="223"/>
        <v>0</v>
      </c>
      <c r="CC797" s="24">
        <f t="shared" si="224"/>
        <v>0</v>
      </c>
      <c r="CD797" s="64">
        <f t="shared" si="225"/>
        <v>-1</v>
      </c>
      <c r="CE797" s="30"/>
      <c r="CF797" s="64" t="e">
        <f t="shared" si="226"/>
        <v>#N/A</v>
      </c>
      <c r="CG797" s="65">
        <f t="shared" si="227"/>
        <v>1</v>
      </c>
      <c r="CH797" s="64">
        <f t="shared" si="228"/>
        <v>0</v>
      </c>
      <c r="CI797" s="66" t="e">
        <f>VLOOKUP(A797,[1]DATA!$A$6:$AI$331,34,0)</f>
        <v>#N/A</v>
      </c>
      <c r="CJ797" s="67" t="e">
        <f>VLOOKUP(A797,[2]CHAMCONG!A$7:CI$333,79,0)</f>
        <v>#N/A</v>
      </c>
      <c r="CK797" s="68" t="e">
        <f t="shared" si="229"/>
        <v>#N/A</v>
      </c>
    </row>
    <row r="798" spans="1:89" x14ac:dyDescent="0.25">
      <c r="A798" s="69"/>
      <c r="B798" s="70"/>
      <c r="C798" s="77"/>
      <c r="D798" s="84"/>
      <c r="E798" s="69"/>
      <c r="F798" s="69"/>
      <c r="G798" s="73"/>
      <c r="H798" s="73"/>
      <c r="I798" s="75"/>
      <c r="J798" s="75"/>
      <c r="K798" s="73"/>
      <c r="L798" s="73"/>
      <c r="M798" s="73"/>
      <c r="N798" s="73"/>
      <c r="O798" s="75"/>
      <c r="P798" s="75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  <c r="BE798" s="73"/>
      <c r="BF798" s="73"/>
      <c r="BG798" s="73"/>
      <c r="BH798" s="73"/>
      <c r="BI798" s="73"/>
      <c r="BJ798" s="73"/>
      <c r="BK798" s="73"/>
      <c r="BL798" s="73"/>
      <c r="BM798" s="73"/>
      <c r="BN798" s="73"/>
      <c r="BO798" s="73"/>
      <c r="BP798" s="73"/>
      <c r="BQ798" s="62">
        <f t="shared" si="213"/>
        <v>0</v>
      </c>
      <c r="BR798" s="62">
        <f t="shared" si="214"/>
        <v>0</v>
      </c>
      <c r="BS798" s="62">
        <f t="shared" si="215"/>
        <v>0</v>
      </c>
      <c r="BT798" s="62">
        <f t="shared" si="216"/>
        <v>0</v>
      </c>
      <c r="BU798" s="62">
        <f t="shared" si="217"/>
        <v>0</v>
      </c>
      <c r="BV798" s="62"/>
      <c r="BW798" s="62">
        <f t="shared" si="218"/>
        <v>0</v>
      </c>
      <c r="BX798" s="62">
        <f t="shared" si="219"/>
        <v>0</v>
      </c>
      <c r="BY798" s="62">
        <f t="shared" si="220"/>
        <v>0</v>
      </c>
      <c r="BZ798" s="63">
        <f t="shared" si="221"/>
        <v>0</v>
      </c>
      <c r="CA798" s="22">
        <f t="shared" si="222"/>
        <v>0</v>
      </c>
      <c r="CB798" s="23">
        <f t="shared" si="223"/>
        <v>0</v>
      </c>
      <c r="CC798" s="24">
        <f t="shared" si="224"/>
        <v>0</v>
      </c>
      <c r="CD798" s="64">
        <f t="shared" si="225"/>
        <v>-1</v>
      </c>
      <c r="CE798" s="30"/>
      <c r="CF798" s="64" t="e">
        <f t="shared" si="226"/>
        <v>#N/A</v>
      </c>
      <c r="CG798" s="65">
        <f t="shared" si="227"/>
        <v>1</v>
      </c>
      <c r="CH798" s="64">
        <f t="shared" si="228"/>
        <v>0</v>
      </c>
      <c r="CI798" s="66" t="e">
        <f>VLOOKUP(A798,[1]DATA!$A$6:$AI$331,34,0)</f>
        <v>#N/A</v>
      </c>
      <c r="CJ798" s="67" t="e">
        <f>VLOOKUP(A798,[2]CHAMCONG!A$7:CI$333,79,0)</f>
        <v>#N/A</v>
      </c>
      <c r="CK798" s="68" t="e">
        <f t="shared" si="229"/>
        <v>#N/A</v>
      </c>
    </row>
    <row r="799" spans="1:89" x14ac:dyDescent="0.25">
      <c r="A799" s="69"/>
      <c r="B799" s="70"/>
      <c r="C799" s="77"/>
      <c r="D799" s="84"/>
      <c r="E799" s="69"/>
      <c r="F799" s="69"/>
      <c r="G799" s="73"/>
      <c r="H799" s="73"/>
      <c r="I799" s="75"/>
      <c r="J799" s="75"/>
      <c r="K799" s="73"/>
      <c r="L799" s="73"/>
      <c r="M799" s="73"/>
      <c r="N799" s="73"/>
      <c r="O799" s="75"/>
      <c r="P799" s="75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  <c r="BE799" s="73"/>
      <c r="BF799" s="73"/>
      <c r="BG799" s="73"/>
      <c r="BH799" s="73"/>
      <c r="BI799" s="73"/>
      <c r="BJ799" s="73"/>
      <c r="BK799" s="73"/>
      <c r="BL799" s="73"/>
      <c r="BM799" s="73"/>
      <c r="BN799" s="73"/>
      <c r="BO799" s="73"/>
      <c r="BP799" s="73"/>
      <c r="BQ799" s="62">
        <f t="shared" si="213"/>
        <v>0</v>
      </c>
      <c r="BR799" s="62">
        <f t="shared" si="214"/>
        <v>0</v>
      </c>
      <c r="BS799" s="62">
        <f t="shared" si="215"/>
        <v>0</v>
      </c>
      <c r="BT799" s="62">
        <f t="shared" si="216"/>
        <v>0</v>
      </c>
      <c r="BU799" s="62">
        <f t="shared" si="217"/>
        <v>0</v>
      </c>
      <c r="BV799" s="62"/>
      <c r="BW799" s="62">
        <f t="shared" si="218"/>
        <v>0</v>
      </c>
      <c r="BX799" s="62">
        <f t="shared" si="219"/>
        <v>0</v>
      </c>
      <c r="BY799" s="62">
        <f t="shared" si="220"/>
        <v>0</v>
      </c>
      <c r="BZ799" s="63">
        <f t="shared" si="221"/>
        <v>0</v>
      </c>
      <c r="CA799" s="22">
        <f t="shared" si="222"/>
        <v>0</v>
      </c>
      <c r="CB799" s="23">
        <f t="shared" si="223"/>
        <v>0</v>
      </c>
      <c r="CC799" s="24">
        <f t="shared" si="224"/>
        <v>0</v>
      </c>
      <c r="CD799" s="64">
        <f t="shared" si="225"/>
        <v>-1</v>
      </c>
      <c r="CE799" s="30"/>
      <c r="CF799" s="64" t="e">
        <f t="shared" si="226"/>
        <v>#N/A</v>
      </c>
      <c r="CG799" s="65">
        <f t="shared" si="227"/>
        <v>1</v>
      </c>
      <c r="CH799" s="64">
        <f t="shared" si="228"/>
        <v>0</v>
      </c>
      <c r="CI799" s="66" t="e">
        <f>VLOOKUP(A799,[1]DATA!$A$6:$AI$331,34,0)</f>
        <v>#N/A</v>
      </c>
      <c r="CJ799" s="67" t="e">
        <f>VLOOKUP(A799,[2]CHAMCONG!A$7:CI$333,79,0)</f>
        <v>#N/A</v>
      </c>
      <c r="CK799" s="68" t="e">
        <f t="shared" si="229"/>
        <v>#N/A</v>
      </c>
    </row>
    <row r="800" spans="1:89" x14ac:dyDescent="0.25">
      <c r="A800" s="69"/>
      <c r="B800" s="70"/>
      <c r="C800" s="77"/>
      <c r="D800" s="84"/>
      <c r="E800" s="69"/>
      <c r="F800" s="69"/>
      <c r="G800" s="73"/>
      <c r="H800" s="73"/>
      <c r="I800" s="75"/>
      <c r="J800" s="75"/>
      <c r="K800" s="73"/>
      <c r="L800" s="73"/>
      <c r="M800" s="73"/>
      <c r="N800" s="73"/>
      <c r="O800" s="75"/>
      <c r="P800" s="75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73"/>
      <c r="BJ800" s="73"/>
      <c r="BK800" s="73"/>
      <c r="BL800" s="73"/>
      <c r="BM800" s="73"/>
      <c r="BN800" s="73"/>
      <c r="BO800" s="73"/>
      <c r="BP800" s="73"/>
      <c r="BQ800" s="62">
        <f t="shared" si="213"/>
        <v>0</v>
      </c>
      <c r="BR800" s="62">
        <f t="shared" si="214"/>
        <v>0</v>
      </c>
      <c r="BS800" s="62">
        <f t="shared" si="215"/>
        <v>0</v>
      </c>
      <c r="BT800" s="62">
        <f t="shared" si="216"/>
        <v>0</v>
      </c>
      <c r="BU800" s="62">
        <f t="shared" si="217"/>
        <v>0</v>
      </c>
      <c r="BV800" s="62"/>
      <c r="BW800" s="62">
        <f t="shared" si="218"/>
        <v>0</v>
      </c>
      <c r="BX800" s="62">
        <f t="shared" si="219"/>
        <v>0</v>
      </c>
      <c r="BY800" s="62">
        <f t="shared" si="220"/>
        <v>0</v>
      </c>
      <c r="BZ800" s="63">
        <f t="shared" si="221"/>
        <v>0</v>
      </c>
      <c r="CA800" s="22">
        <f t="shared" si="222"/>
        <v>0</v>
      </c>
      <c r="CB800" s="23">
        <f t="shared" si="223"/>
        <v>0</v>
      </c>
      <c r="CC800" s="24">
        <f t="shared" si="224"/>
        <v>0</v>
      </c>
      <c r="CD800" s="64">
        <f t="shared" si="225"/>
        <v>-1</v>
      </c>
      <c r="CE800" s="30"/>
      <c r="CF800" s="64" t="e">
        <f t="shared" si="226"/>
        <v>#N/A</v>
      </c>
      <c r="CG800" s="65">
        <f t="shared" si="227"/>
        <v>1</v>
      </c>
      <c r="CH800" s="64">
        <f t="shared" si="228"/>
        <v>0</v>
      </c>
      <c r="CI800" s="66" t="e">
        <f>VLOOKUP(A800,[1]DATA!$A$6:$AI$331,34,0)</f>
        <v>#N/A</v>
      </c>
      <c r="CJ800" s="67" t="e">
        <f>VLOOKUP(A800,[2]CHAMCONG!A$7:CI$333,79,0)</f>
        <v>#N/A</v>
      </c>
      <c r="CK800" s="68" t="e">
        <f t="shared" si="229"/>
        <v>#N/A</v>
      </c>
    </row>
    <row r="801" spans="1:89" x14ac:dyDescent="0.25">
      <c r="A801" s="69"/>
      <c r="B801" s="70"/>
      <c r="C801" s="77"/>
      <c r="D801" s="84"/>
      <c r="E801" s="69"/>
      <c r="F801" s="69"/>
      <c r="G801" s="73"/>
      <c r="H801" s="73"/>
      <c r="I801" s="75"/>
      <c r="J801" s="75"/>
      <c r="K801" s="73"/>
      <c r="L801" s="73"/>
      <c r="M801" s="73"/>
      <c r="N801" s="73"/>
      <c r="O801" s="75"/>
      <c r="P801" s="75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73"/>
      <c r="BJ801" s="73"/>
      <c r="BK801" s="73"/>
      <c r="BL801" s="73"/>
      <c r="BM801" s="73"/>
      <c r="BN801" s="73"/>
      <c r="BO801" s="73"/>
      <c r="BP801" s="73"/>
      <c r="BQ801" s="62">
        <f t="shared" si="213"/>
        <v>0</v>
      </c>
      <c r="BR801" s="62">
        <f t="shared" si="214"/>
        <v>0</v>
      </c>
      <c r="BS801" s="62">
        <f t="shared" si="215"/>
        <v>0</v>
      </c>
      <c r="BT801" s="62">
        <f t="shared" si="216"/>
        <v>0</v>
      </c>
      <c r="BU801" s="62">
        <f t="shared" si="217"/>
        <v>0</v>
      </c>
      <c r="BV801" s="62"/>
      <c r="BW801" s="62">
        <f t="shared" si="218"/>
        <v>0</v>
      </c>
      <c r="BX801" s="62">
        <f t="shared" si="219"/>
        <v>0</v>
      </c>
      <c r="BY801" s="62">
        <f t="shared" si="220"/>
        <v>0</v>
      </c>
      <c r="BZ801" s="63">
        <f t="shared" si="221"/>
        <v>0</v>
      </c>
      <c r="CA801" s="22">
        <f t="shared" si="222"/>
        <v>0</v>
      </c>
      <c r="CB801" s="23">
        <f t="shared" si="223"/>
        <v>0</v>
      </c>
      <c r="CC801" s="24">
        <f t="shared" si="224"/>
        <v>0</v>
      </c>
      <c r="CD801" s="64">
        <f t="shared" si="225"/>
        <v>-1</v>
      </c>
      <c r="CE801" s="30"/>
      <c r="CF801" s="64" t="e">
        <f t="shared" si="226"/>
        <v>#N/A</v>
      </c>
      <c r="CG801" s="65">
        <f t="shared" si="227"/>
        <v>1</v>
      </c>
      <c r="CH801" s="64">
        <f t="shared" si="228"/>
        <v>0</v>
      </c>
      <c r="CI801" s="66" t="e">
        <f>VLOOKUP(A801,[1]DATA!$A$6:$AI$331,34,0)</f>
        <v>#N/A</v>
      </c>
      <c r="CJ801" s="67" t="e">
        <f>VLOOKUP(A801,[2]CHAMCONG!A$7:CI$333,79,0)</f>
        <v>#N/A</v>
      </c>
      <c r="CK801" s="68" t="e">
        <f t="shared" si="229"/>
        <v>#N/A</v>
      </c>
    </row>
    <row r="802" spans="1:89" x14ac:dyDescent="0.25">
      <c r="A802" s="69"/>
      <c r="B802" s="70"/>
      <c r="C802" s="77"/>
      <c r="D802" s="84"/>
      <c r="E802" s="69"/>
      <c r="F802" s="69"/>
      <c r="G802" s="73"/>
      <c r="H802" s="73"/>
      <c r="I802" s="75"/>
      <c r="J802" s="75"/>
      <c r="K802" s="73"/>
      <c r="L802" s="73"/>
      <c r="M802" s="73"/>
      <c r="N802" s="73"/>
      <c r="O802" s="75"/>
      <c r="P802" s="75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  <c r="BG802" s="73"/>
      <c r="BH802" s="73"/>
      <c r="BI802" s="73"/>
      <c r="BJ802" s="73"/>
      <c r="BK802" s="73"/>
      <c r="BL802" s="73"/>
      <c r="BM802" s="73"/>
      <c r="BN802" s="73"/>
      <c r="BO802" s="73"/>
      <c r="BP802" s="73"/>
      <c r="BQ802" s="62">
        <f t="shared" si="213"/>
        <v>0</v>
      </c>
      <c r="BR802" s="62">
        <f t="shared" si="214"/>
        <v>0</v>
      </c>
      <c r="BS802" s="62">
        <f t="shared" si="215"/>
        <v>0</v>
      </c>
      <c r="BT802" s="62">
        <f t="shared" si="216"/>
        <v>0</v>
      </c>
      <c r="BU802" s="62">
        <f t="shared" si="217"/>
        <v>0</v>
      </c>
      <c r="BV802" s="62"/>
      <c r="BW802" s="62">
        <f t="shared" si="218"/>
        <v>0</v>
      </c>
      <c r="BX802" s="62">
        <f t="shared" si="219"/>
        <v>0</v>
      </c>
      <c r="BY802" s="62">
        <f t="shared" si="220"/>
        <v>0</v>
      </c>
      <c r="BZ802" s="63">
        <f t="shared" si="221"/>
        <v>0</v>
      </c>
      <c r="CA802" s="22">
        <f t="shared" si="222"/>
        <v>0</v>
      </c>
      <c r="CB802" s="23">
        <f t="shared" si="223"/>
        <v>0</v>
      </c>
      <c r="CC802" s="24">
        <f t="shared" si="224"/>
        <v>0</v>
      </c>
      <c r="CD802" s="64">
        <f t="shared" si="225"/>
        <v>-1</v>
      </c>
      <c r="CE802" s="30"/>
      <c r="CF802" s="64" t="e">
        <f t="shared" si="226"/>
        <v>#N/A</v>
      </c>
      <c r="CG802" s="65">
        <f t="shared" si="227"/>
        <v>1</v>
      </c>
      <c r="CH802" s="64">
        <f t="shared" si="228"/>
        <v>0</v>
      </c>
      <c r="CI802" s="66" t="e">
        <f>VLOOKUP(A802,[1]DATA!$A$6:$AI$331,34,0)</f>
        <v>#N/A</v>
      </c>
      <c r="CJ802" s="67" t="e">
        <f>VLOOKUP(A802,[2]CHAMCONG!A$7:CI$333,79,0)</f>
        <v>#N/A</v>
      </c>
      <c r="CK802" s="68" t="e">
        <f t="shared" si="229"/>
        <v>#N/A</v>
      </c>
    </row>
    <row r="803" spans="1:89" x14ac:dyDescent="0.25">
      <c r="A803" s="69"/>
      <c r="B803" s="70"/>
      <c r="C803" s="77"/>
      <c r="D803" s="84"/>
      <c r="E803" s="69"/>
      <c r="F803" s="69"/>
      <c r="G803" s="73"/>
      <c r="H803" s="73"/>
      <c r="I803" s="75"/>
      <c r="J803" s="75"/>
      <c r="K803" s="73"/>
      <c r="L803" s="73"/>
      <c r="M803" s="73"/>
      <c r="N803" s="73"/>
      <c r="O803" s="75"/>
      <c r="P803" s="75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  <c r="BE803" s="73"/>
      <c r="BF803" s="73"/>
      <c r="BG803" s="73"/>
      <c r="BH803" s="73"/>
      <c r="BI803" s="73"/>
      <c r="BJ803" s="73"/>
      <c r="BK803" s="73"/>
      <c r="BL803" s="73"/>
      <c r="BM803" s="73"/>
      <c r="BN803" s="73"/>
      <c r="BO803" s="73"/>
      <c r="BP803" s="73"/>
      <c r="BQ803" s="62">
        <f t="shared" si="213"/>
        <v>0</v>
      </c>
      <c r="BR803" s="62">
        <f t="shared" si="214"/>
        <v>0</v>
      </c>
      <c r="BS803" s="62">
        <f t="shared" si="215"/>
        <v>0</v>
      </c>
      <c r="BT803" s="62">
        <f t="shared" si="216"/>
        <v>0</v>
      </c>
      <c r="BU803" s="62">
        <f t="shared" si="217"/>
        <v>0</v>
      </c>
      <c r="BV803" s="62"/>
      <c r="BW803" s="62">
        <f t="shared" si="218"/>
        <v>0</v>
      </c>
      <c r="BX803" s="62">
        <f t="shared" si="219"/>
        <v>0</v>
      </c>
      <c r="BY803" s="62">
        <f t="shared" si="220"/>
        <v>0</v>
      </c>
      <c r="BZ803" s="63">
        <f t="shared" si="221"/>
        <v>0</v>
      </c>
      <c r="CA803" s="22">
        <f t="shared" si="222"/>
        <v>0</v>
      </c>
      <c r="CB803" s="23">
        <f t="shared" si="223"/>
        <v>0</v>
      </c>
      <c r="CC803" s="24">
        <f t="shared" si="224"/>
        <v>0</v>
      </c>
      <c r="CD803" s="64">
        <f t="shared" si="225"/>
        <v>-1</v>
      </c>
      <c r="CE803" s="30"/>
      <c r="CF803" s="64" t="e">
        <f t="shared" si="226"/>
        <v>#N/A</v>
      </c>
      <c r="CG803" s="65">
        <f t="shared" si="227"/>
        <v>1</v>
      </c>
      <c r="CH803" s="64">
        <f t="shared" si="228"/>
        <v>0</v>
      </c>
      <c r="CI803" s="66" t="e">
        <f>VLOOKUP(A803,[1]DATA!$A$6:$AI$331,34,0)</f>
        <v>#N/A</v>
      </c>
      <c r="CJ803" s="67" t="e">
        <f>VLOOKUP(A803,[2]CHAMCONG!A$7:CI$333,79,0)</f>
        <v>#N/A</v>
      </c>
      <c r="CK803" s="68" t="e">
        <f t="shared" si="229"/>
        <v>#N/A</v>
      </c>
    </row>
    <row r="804" spans="1:89" x14ac:dyDescent="0.25">
      <c r="A804" s="69"/>
      <c r="B804" s="70"/>
      <c r="C804" s="77"/>
      <c r="D804" s="84"/>
      <c r="E804" s="69"/>
      <c r="F804" s="69"/>
      <c r="G804" s="73"/>
      <c r="H804" s="73"/>
      <c r="I804" s="75"/>
      <c r="J804" s="75"/>
      <c r="K804" s="73"/>
      <c r="L804" s="73"/>
      <c r="M804" s="73"/>
      <c r="N804" s="73"/>
      <c r="O804" s="75"/>
      <c r="P804" s="75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  <c r="BE804" s="73"/>
      <c r="BF804" s="73"/>
      <c r="BG804" s="73"/>
      <c r="BH804" s="73"/>
      <c r="BI804" s="73"/>
      <c r="BJ804" s="73"/>
      <c r="BK804" s="73"/>
      <c r="BL804" s="73"/>
      <c r="BM804" s="73"/>
      <c r="BN804" s="73"/>
      <c r="BO804" s="73"/>
      <c r="BP804" s="73"/>
      <c r="BQ804" s="62">
        <f t="shared" si="213"/>
        <v>0</v>
      </c>
      <c r="BR804" s="62">
        <f t="shared" si="214"/>
        <v>0</v>
      </c>
      <c r="BS804" s="62">
        <f t="shared" si="215"/>
        <v>0</v>
      </c>
      <c r="BT804" s="62">
        <f t="shared" si="216"/>
        <v>0</v>
      </c>
      <c r="BU804" s="62">
        <f t="shared" si="217"/>
        <v>0</v>
      </c>
      <c r="BV804" s="62"/>
      <c r="BW804" s="62">
        <f t="shared" si="218"/>
        <v>0</v>
      </c>
      <c r="BX804" s="62">
        <f t="shared" si="219"/>
        <v>0</v>
      </c>
      <c r="BY804" s="62">
        <f t="shared" si="220"/>
        <v>0</v>
      </c>
      <c r="BZ804" s="63">
        <f t="shared" si="221"/>
        <v>0</v>
      </c>
      <c r="CA804" s="22">
        <f t="shared" si="222"/>
        <v>0</v>
      </c>
      <c r="CB804" s="23">
        <f t="shared" si="223"/>
        <v>0</v>
      </c>
      <c r="CC804" s="24">
        <f t="shared" si="224"/>
        <v>0</v>
      </c>
      <c r="CD804" s="64">
        <f t="shared" si="225"/>
        <v>-1</v>
      </c>
      <c r="CE804" s="30"/>
      <c r="CF804" s="64" t="e">
        <f t="shared" si="226"/>
        <v>#N/A</v>
      </c>
      <c r="CG804" s="65">
        <f t="shared" si="227"/>
        <v>1</v>
      </c>
      <c r="CH804" s="64">
        <f t="shared" si="228"/>
        <v>0</v>
      </c>
      <c r="CI804" s="66" t="e">
        <f>VLOOKUP(A804,[1]DATA!$A$6:$AI$331,34,0)</f>
        <v>#N/A</v>
      </c>
      <c r="CJ804" s="67" t="e">
        <f>VLOOKUP(A804,[2]CHAMCONG!A$7:CI$333,79,0)</f>
        <v>#N/A</v>
      </c>
      <c r="CK804" s="68" t="e">
        <f t="shared" si="229"/>
        <v>#N/A</v>
      </c>
    </row>
    <row r="805" spans="1:89" x14ac:dyDescent="0.25">
      <c r="A805" s="69"/>
      <c r="B805" s="70"/>
      <c r="C805" s="77"/>
      <c r="D805" s="84"/>
      <c r="E805" s="69"/>
      <c r="F805" s="69"/>
      <c r="G805" s="73"/>
      <c r="H805" s="73"/>
      <c r="I805" s="75"/>
      <c r="J805" s="75"/>
      <c r="K805" s="73"/>
      <c r="L805" s="73"/>
      <c r="M805" s="73"/>
      <c r="N805" s="73"/>
      <c r="O805" s="75"/>
      <c r="P805" s="75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  <c r="BE805" s="73"/>
      <c r="BF805" s="73"/>
      <c r="BG805" s="73"/>
      <c r="BH805" s="73"/>
      <c r="BI805" s="73"/>
      <c r="BJ805" s="73"/>
      <c r="BK805" s="73"/>
      <c r="BL805" s="73"/>
      <c r="BM805" s="73"/>
      <c r="BN805" s="73"/>
      <c r="BO805" s="73"/>
      <c r="BP805" s="73"/>
      <c r="BQ805" s="62">
        <f t="shared" si="213"/>
        <v>0</v>
      </c>
      <c r="BR805" s="62">
        <f t="shared" si="214"/>
        <v>0</v>
      </c>
      <c r="BS805" s="62">
        <f t="shared" si="215"/>
        <v>0</v>
      </c>
      <c r="BT805" s="62">
        <f t="shared" si="216"/>
        <v>0</v>
      </c>
      <c r="BU805" s="62">
        <f t="shared" si="217"/>
        <v>0</v>
      </c>
      <c r="BV805" s="62"/>
      <c r="BW805" s="62">
        <f t="shared" si="218"/>
        <v>0</v>
      </c>
      <c r="BX805" s="62">
        <f t="shared" si="219"/>
        <v>0</v>
      </c>
      <c r="BY805" s="62">
        <f t="shared" si="220"/>
        <v>0</v>
      </c>
      <c r="BZ805" s="63">
        <f t="shared" si="221"/>
        <v>0</v>
      </c>
      <c r="CA805" s="22">
        <f t="shared" si="222"/>
        <v>0</v>
      </c>
      <c r="CB805" s="23">
        <f t="shared" si="223"/>
        <v>0</v>
      </c>
      <c r="CC805" s="24">
        <f t="shared" si="224"/>
        <v>0</v>
      </c>
      <c r="CD805" s="64">
        <f t="shared" si="225"/>
        <v>-1</v>
      </c>
      <c r="CE805" s="30"/>
      <c r="CF805" s="64" t="e">
        <f t="shared" si="226"/>
        <v>#N/A</v>
      </c>
      <c r="CG805" s="65">
        <f t="shared" si="227"/>
        <v>1</v>
      </c>
      <c r="CH805" s="64">
        <f t="shared" si="228"/>
        <v>0</v>
      </c>
      <c r="CI805" s="66" t="e">
        <f>VLOOKUP(A805,[1]DATA!$A$6:$AI$331,34,0)</f>
        <v>#N/A</v>
      </c>
      <c r="CJ805" s="67" t="e">
        <f>VLOOKUP(A805,[2]CHAMCONG!A$7:CI$333,79,0)</f>
        <v>#N/A</v>
      </c>
      <c r="CK805" s="68" t="e">
        <f t="shared" si="229"/>
        <v>#N/A</v>
      </c>
    </row>
    <row r="806" spans="1:89" x14ac:dyDescent="0.25">
      <c r="A806" s="69"/>
      <c r="B806" s="70"/>
      <c r="C806" s="77"/>
      <c r="D806" s="84"/>
      <c r="E806" s="69"/>
      <c r="F806" s="69"/>
      <c r="G806" s="73"/>
      <c r="H806" s="73"/>
      <c r="I806" s="75"/>
      <c r="J806" s="75"/>
      <c r="K806" s="73"/>
      <c r="L806" s="73"/>
      <c r="M806" s="73"/>
      <c r="N806" s="73"/>
      <c r="O806" s="75"/>
      <c r="P806" s="75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  <c r="BE806" s="73"/>
      <c r="BF806" s="73"/>
      <c r="BG806" s="73"/>
      <c r="BH806" s="73"/>
      <c r="BI806" s="73"/>
      <c r="BJ806" s="73"/>
      <c r="BK806" s="73"/>
      <c r="BL806" s="73"/>
      <c r="BM806" s="73"/>
      <c r="BN806" s="73"/>
      <c r="BO806" s="73"/>
      <c r="BP806" s="73"/>
      <c r="BQ806" s="62">
        <f t="shared" si="213"/>
        <v>0</v>
      </c>
      <c r="BR806" s="62">
        <f t="shared" si="214"/>
        <v>0</v>
      </c>
      <c r="BS806" s="62">
        <f t="shared" si="215"/>
        <v>0</v>
      </c>
      <c r="BT806" s="62">
        <f t="shared" si="216"/>
        <v>0</v>
      </c>
      <c r="BU806" s="62">
        <f t="shared" si="217"/>
        <v>0</v>
      </c>
      <c r="BV806" s="62"/>
      <c r="BW806" s="62">
        <f t="shared" si="218"/>
        <v>0</v>
      </c>
      <c r="BX806" s="62">
        <f t="shared" si="219"/>
        <v>0</v>
      </c>
      <c r="BY806" s="62">
        <f t="shared" si="220"/>
        <v>0</v>
      </c>
      <c r="BZ806" s="63">
        <f t="shared" si="221"/>
        <v>0</v>
      </c>
      <c r="CA806" s="22">
        <f t="shared" si="222"/>
        <v>0</v>
      </c>
      <c r="CB806" s="23">
        <f t="shared" si="223"/>
        <v>0</v>
      </c>
      <c r="CC806" s="24">
        <f t="shared" si="224"/>
        <v>0</v>
      </c>
      <c r="CD806" s="64">
        <f t="shared" si="225"/>
        <v>-1</v>
      </c>
      <c r="CE806" s="30"/>
      <c r="CF806" s="64" t="e">
        <f t="shared" si="226"/>
        <v>#N/A</v>
      </c>
      <c r="CG806" s="65">
        <f t="shared" si="227"/>
        <v>1</v>
      </c>
      <c r="CH806" s="64">
        <f t="shared" si="228"/>
        <v>0</v>
      </c>
      <c r="CI806" s="66" t="e">
        <f>VLOOKUP(A806,[1]DATA!$A$6:$AI$331,34,0)</f>
        <v>#N/A</v>
      </c>
      <c r="CJ806" s="67" t="e">
        <f>VLOOKUP(A806,[2]CHAMCONG!A$7:CI$333,79,0)</f>
        <v>#N/A</v>
      </c>
      <c r="CK806" s="68" t="e">
        <f t="shared" si="229"/>
        <v>#N/A</v>
      </c>
    </row>
    <row r="807" spans="1:89" x14ac:dyDescent="0.25">
      <c r="A807" s="69"/>
      <c r="B807" s="70"/>
      <c r="C807" s="77"/>
      <c r="D807" s="84"/>
      <c r="E807" s="69"/>
      <c r="F807" s="69"/>
      <c r="G807" s="73"/>
      <c r="H807" s="73"/>
      <c r="I807" s="75"/>
      <c r="J807" s="75"/>
      <c r="K807" s="73"/>
      <c r="L807" s="73"/>
      <c r="M807" s="73"/>
      <c r="N807" s="73"/>
      <c r="O807" s="75"/>
      <c r="P807" s="75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  <c r="BE807" s="73"/>
      <c r="BF807" s="73"/>
      <c r="BG807" s="73"/>
      <c r="BH807" s="73"/>
      <c r="BI807" s="73"/>
      <c r="BJ807" s="73"/>
      <c r="BK807" s="73"/>
      <c r="BL807" s="73"/>
      <c r="BM807" s="73"/>
      <c r="BN807" s="73"/>
      <c r="BO807" s="73"/>
      <c r="BP807" s="73"/>
      <c r="BQ807" s="62">
        <f t="shared" si="213"/>
        <v>0</v>
      </c>
      <c r="BR807" s="62">
        <f t="shared" si="214"/>
        <v>0</v>
      </c>
      <c r="BS807" s="62">
        <f t="shared" si="215"/>
        <v>0</v>
      </c>
      <c r="BT807" s="62">
        <f t="shared" si="216"/>
        <v>0</v>
      </c>
      <c r="BU807" s="62">
        <f t="shared" si="217"/>
        <v>0</v>
      </c>
      <c r="BV807" s="62"/>
      <c r="BW807" s="62">
        <f t="shared" si="218"/>
        <v>0</v>
      </c>
      <c r="BX807" s="62">
        <f t="shared" si="219"/>
        <v>0</v>
      </c>
      <c r="BY807" s="62">
        <f t="shared" si="220"/>
        <v>0</v>
      </c>
      <c r="BZ807" s="63">
        <f t="shared" si="221"/>
        <v>0</v>
      </c>
      <c r="CA807" s="22">
        <f t="shared" si="222"/>
        <v>0</v>
      </c>
      <c r="CB807" s="23">
        <f t="shared" si="223"/>
        <v>0</v>
      </c>
      <c r="CC807" s="24">
        <f t="shared" si="224"/>
        <v>0</v>
      </c>
      <c r="CD807" s="64">
        <f t="shared" si="225"/>
        <v>-1</v>
      </c>
      <c r="CE807" s="30"/>
      <c r="CF807" s="64" t="e">
        <f t="shared" si="226"/>
        <v>#N/A</v>
      </c>
      <c r="CG807" s="65">
        <f t="shared" si="227"/>
        <v>1</v>
      </c>
      <c r="CH807" s="64">
        <f t="shared" si="228"/>
        <v>0</v>
      </c>
      <c r="CI807" s="66" t="e">
        <f>VLOOKUP(A807,[1]DATA!$A$6:$AI$331,34,0)</f>
        <v>#N/A</v>
      </c>
      <c r="CJ807" s="67" t="e">
        <f>VLOOKUP(A807,[2]CHAMCONG!A$7:CI$333,79,0)</f>
        <v>#N/A</v>
      </c>
      <c r="CK807" s="68" t="e">
        <f t="shared" si="229"/>
        <v>#N/A</v>
      </c>
    </row>
    <row r="808" spans="1:89" x14ac:dyDescent="0.25">
      <c r="A808" s="69"/>
      <c r="B808" s="70"/>
      <c r="C808" s="77"/>
      <c r="D808" s="84"/>
      <c r="E808" s="69"/>
      <c r="F808" s="69"/>
      <c r="G808" s="73"/>
      <c r="H808" s="73"/>
      <c r="I808" s="75"/>
      <c r="J808" s="75"/>
      <c r="K808" s="73"/>
      <c r="L808" s="73"/>
      <c r="M808" s="73"/>
      <c r="N808" s="73"/>
      <c r="O808" s="75"/>
      <c r="P808" s="75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  <c r="BE808" s="73"/>
      <c r="BF808" s="73"/>
      <c r="BG808" s="73"/>
      <c r="BH808" s="73"/>
      <c r="BI808" s="73"/>
      <c r="BJ808" s="73"/>
      <c r="BK808" s="73"/>
      <c r="BL808" s="73"/>
      <c r="BM808" s="73"/>
      <c r="BN808" s="73"/>
      <c r="BO808" s="73"/>
      <c r="BP808" s="73"/>
      <c r="BQ808" s="62">
        <f t="shared" si="213"/>
        <v>0</v>
      </c>
      <c r="BR808" s="62">
        <f t="shared" si="214"/>
        <v>0</v>
      </c>
      <c r="BS808" s="62">
        <f t="shared" si="215"/>
        <v>0</v>
      </c>
      <c r="BT808" s="62">
        <f t="shared" si="216"/>
        <v>0</v>
      </c>
      <c r="BU808" s="62">
        <f t="shared" si="217"/>
        <v>0</v>
      </c>
      <c r="BV808" s="62"/>
      <c r="BW808" s="62">
        <f t="shared" si="218"/>
        <v>0</v>
      </c>
      <c r="BX808" s="62">
        <f t="shared" si="219"/>
        <v>0</v>
      </c>
      <c r="BY808" s="62">
        <f t="shared" si="220"/>
        <v>0</v>
      </c>
      <c r="BZ808" s="63">
        <f t="shared" si="221"/>
        <v>0</v>
      </c>
      <c r="CA808" s="22">
        <f t="shared" si="222"/>
        <v>0</v>
      </c>
      <c r="CB808" s="23">
        <f t="shared" si="223"/>
        <v>0</v>
      </c>
      <c r="CC808" s="24">
        <f t="shared" si="224"/>
        <v>0</v>
      </c>
      <c r="CD808" s="64">
        <f t="shared" si="225"/>
        <v>-1</v>
      </c>
      <c r="CE808" s="30"/>
      <c r="CF808" s="64" t="e">
        <f t="shared" si="226"/>
        <v>#N/A</v>
      </c>
      <c r="CG808" s="65">
        <f t="shared" si="227"/>
        <v>1</v>
      </c>
      <c r="CH808" s="64">
        <f t="shared" si="228"/>
        <v>0</v>
      </c>
      <c r="CI808" s="66" t="e">
        <f>VLOOKUP(A808,[1]DATA!$A$6:$AI$331,34,0)</f>
        <v>#N/A</v>
      </c>
      <c r="CJ808" s="67" t="e">
        <f>VLOOKUP(A808,[2]CHAMCONG!A$7:CI$333,79,0)</f>
        <v>#N/A</v>
      </c>
      <c r="CK808" s="68" t="e">
        <f t="shared" si="229"/>
        <v>#N/A</v>
      </c>
    </row>
    <row r="809" spans="1:89" x14ac:dyDescent="0.25">
      <c r="A809" s="69"/>
      <c r="B809" s="70"/>
      <c r="C809" s="77"/>
      <c r="D809" s="84"/>
      <c r="E809" s="69"/>
      <c r="F809" s="69"/>
      <c r="G809" s="73"/>
      <c r="H809" s="73"/>
      <c r="I809" s="75"/>
      <c r="J809" s="75"/>
      <c r="K809" s="73"/>
      <c r="L809" s="73"/>
      <c r="M809" s="73"/>
      <c r="N809" s="73"/>
      <c r="O809" s="75"/>
      <c r="P809" s="75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  <c r="BE809" s="73"/>
      <c r="BF809" s="73"/>
      <c r="BG809" s="73"/>
      <c r="BH809" s="73"/>
      <c r="BI809" s="73"/>
      <c r="BJ809" s="73"/>
      <c r="BK809" s="73"/>
      <c r="BL809" s="73"/>
      <c r="BM809" s="73"/>
      <c r="BN809" s="73"/>
      <c r="BO809" s="73"/>
      <c r="BP809" s="73"/>
      <c r="BQ809" s="62">
        <f t="shared" si="213"/>
        <v>0</v>
      </c>
      <c r="BR809" s="62">
        <f t="shared" si="214"/>
        <v>0</v>
      </c>
      <c r="BS809" s="62">
        <f t="shared" si="215"/>
        <v>0</v>
      </c>
      <c r="BT809" s="62">
        <f t="shared" si="216"/>
        <v>0</v>
      </c>
      <c r="BU809" s="62">
        <f t="shared" si="217"/>
        <v>0</v>
      </c>
      <c r="BV809" s="62"/>
      <c r="BW809" s="62">
        <f t="shared" si="218"/>
        <v>0</v>
      </c>
      <c r="BX809" s="62">
        <f t="shared" si="219"/>
        <v>0</v>
      </c>
      <c r="BY809" s="62">
        <f t="shared" si="220"/>
        <v>0</v>
      </c>
      <c r="BZ809" s="63">
        <f t="shared" si="221"/>
        <v>0</v>
      </c>
      <c r="CA809" s="22">
        <f t="shared" si="222"/>
        <v>0</v>
      </c>
      <c r="CB809" s="23">
        <f t="shared" si="223"/>
        <v>0</v>
      </c>
      <c r="CC809" s="24">
        <f t="shared" si="224"/>
        <v>0</v>
      </c>
      <c r="CD809" s="64">
        <f t="shared" si="225"/>
        <v>-1</v>
      </c>
      <c r="CE809" s="30"/>
      <c r="CF809" s="64" t="e">
        <f t="shared" si="226"/>
        <v>#N/A</v>
      </c>
      <c r="CG809" s="65">
        <f t="shared" si="227"/>
        <v>1</v>
      </c>
      <c r="CH809" s="64">
        <f t="shared" si="228"/>
        <v>0</v>
      </c>
      <c r="CI809" s="66" t="e">
        <f>VLOOKUP(A809,[1]DATA!$A$6:$AI$331,34,0)</f>
        <v>#N/A</v>
      </c>
      <c r="CJ809" s="67" t="e">
        <f>VLOOKUP(A809,[2]CHAMCONG!A$7:CI$333,79,0)</f>
        <v>#N/A</v>
      </c>
      <c r="CK809" s="68" t="e">
        <f t="shared" si="229"/>
        <v>#N/A</v>
      </c>
    </row>
    <row r="810" spans="1:89" x14ac:dyDescent="0.25">
      <c r="A810" s="69"/>
      <c r="B810" s="70"/>
      <c r="C810" s="77"/>
      <c r="D810" s="84"/>
      <c r="E810" s="69"/>
      <c r="F810" s="69"/>
      <c r="G810" s="73"/>
      <c r="H810" s="73"/>
      <c r="I810" s="75"/>
      <c r="J810" s="75"/>
      <c r="K810" s="73"/>
      <c r="L810" s="73"/>
      <c r="M810" s="73"/>
      <c r="N810" s="73"/>
      <c r="O810" s="75"/>
      <c r="P810" s="75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  <c r="BE810" s="73"/>
      <c r="BF810" s="73"/>
      <c r="BG810" s="73"/>
      <c r="BH810" s="73"/>
      <c r="BI810" s="73"/>
      <c r="BJ810" s="73"/>
      <c r="BK810" s="73"/>
      <c r="BL810" s="73"/>
      <c r="BM810" s="73"/>
      <c r="BN810" s="73"/>
      <c r="BO810" s="73"/>
      <c r="BP810" s="73"/>
      <c r="BQ810" s="62">
        <f t="shared" si="213"/>
        <v>0</v>
      </c>
      <c r="BR810" s="62">
        <f t="shared" si="214"/>
        <v>0</v>
      </c>
      <c r="BS810" s="62">
        <f t="shared" si="215"/>
        <v>0</v>
      </c>
      <c r="BT810" s="62">
        <f t="shared" si="216"/>
        <v>0</v>
      </c>
      <c r="BU810" s="62">
        <f t="shared" si="217"/>
        <v>0</v>
      </c>
      <c r="BV810" s="62"/>
      <c r="BW810" s="62">
        <f t="shared" si="218"/>
        <v>0</v>
      </c>
      <c r="BX810" s="62">
        <f t="shared" si="219"/>
        <v>0</v>
      </c>
      <c r="BY810" s="62">
        <f t="shared" si="220"/>
        <v>0</v>
      </c>
      <c r="BZ810" s="63">
        <f t="shared" si="221"/>
        <v>0</v>
      </c>
      <c r="CA810" s="22">
        <f t="shared" si="222"/>
        <v>0</v>
      </c>
      <c r="CB810" s="23">
        <f t="shared" si="223"/>
        <v>0</v>
      </c>
      <c r="CC810" s="24">
        <f t="shared" si="224"/>
        <v>0</v>
      </c>
      <c r="CD810" s="64">
        <f t="shared" si="225"/>
        <v>-1</v>
      </c>
      <c r="CE810" s="30"/>
      <c r="CF810" s="64" t="e">
        <f t="shared" si="226"/>
        <v>#N/A</v>
      </c>
      <c r="CG810" s="65">
        <f t="shared" si="227"/>
        <v>1</v>
      </c>
      <c r="CH810" s="64">
        <f t="shared" si="228"/>
        <v>0</v>
      </c>
      <c r="CI810" s="66" t="e">
        <f>VLOOKUP(A810,[1]DATA!$A$6:$AI$331,34,0)</f>
        <v>#N/A</v>
      </c>
      <c r="CJ810" s="67" t="e">
        <f>VLOOKUP(A810,[2]CHAMCONG!A$7:CI$333,79,0)</f>
        <v>#N/A</v>
      </c>
      <c r="CK810" s="68" t="e">
        <f t="shared" si="229"/>
        <v>#N/A</v>
      </c>
    </row>
    <row r="811" spans="1:89" x14ac:dyDescent="0.25">
      <c r="A811" s="69"/>
      <c r="B811" s="70"/>
      <c r="C811" s="77"/>
      <c r="D811" s="84"/>
      <c r="E811" s="69"/>
      <c r="F811" s="69"/>
      <c r="G811" s="73"/>
      <c r="H811" s="73"/>
      <c r="I811" s="75"/>
      <c r="J811" s="75"/>
      <c r="K811" s="73"/>
      <c r="L811" s="73"/>
      <c r="M811" s="73"/>
      <c r="N811" s="73"/>
      <c r="O811" s="75"/>
      <c r="P811" s="75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  <c r="BE811" s="73"/>
      <c r="BF811" s="73"/>
      <c r="BG811" s="73"/>
      <c r="BH811" s="73"/>
      <c r="BI811" s="73"/>
      <c r="BJ811" s="73"/>
      <c r="BK811" s="73"/>
      <c r="BL811" s="73"/>
      <c r="BM811" s="73"/>
      <c r="BN811" s="73"/>
      <c r="BO811" s="73"/>
      <c r="BP811" s="73"/>
      <c r="BQ811" s="62">
        <f t="shared" si="213"/>
        <v>0</v>
      </c>
      <c r="BR811" s="62">
        <f t="shared" si="214"/>
        <v>0</v>
      </c>
      <c r="BS811" s="62">
        <f t="shared" si="215"/>
        <v>0</v>
      </c>
      <c r="BT811" s="62">
        <f t="shared" si="216"/>
        <v>0</v>
      </c>
      <c r="BU811" s="62">
        <f t="shared" si="217"/>
        <v>0</v>
      </c>
      <c r="BV811" s="62"/>
      <c r="BW811" s="62">
        <f t="shared" si="218"/>
        <v>0</v>
      </c>
      <c r="BX811" s="62">
        <f t="shared" si="219"/>
        <v>0</v>
      </c>
      <c r="BY811" s="62">
        <f t="shared" si="220"/>
        <v>0</v>
      </c>
      <c r="BZ811" s="63">
        <f t="shared" si="221"/>
        <v>0</v>
      </c>
      <c r="CA811" s="22">
        <f t="shared" si="222"/>
        <v>0</v>
      </c>
      <c r="CB811" s="23">
        <f t="shared" si="223"/>
        <v>0</v>
      </c>
      <c r="CC811" s="24">
        <f t="shared" si="224"/>
        <v>0</v>
      </c>
      <c r="CD811" s="64">
        <f t="shared" si="225"/>
        <v>-1</v>
      </c>
      <c r="CE811" s="30"/>
      <c r="CF811" s="64" t="e">
        <f t="shared" si="226"/>
        <v>#N/A</v>
      </c>
      <c r="CG811" s="65">
        <f t="shared" si="227"/>
        <v>1</v>
      </c>
      <c r="CH811" s="64">
        <f t="shared" si="228"/>
        <v>0</v>
      </c>
      <c r="CI811" s="66" t="e">
        <f>VLOOKUP(A811,[1]DATA!$A$6:$AI$331,34,0)</f>
        <v>#N/A</v>
      </c>
      <c r="CJ811" s="67" t="e">
        <f>VLOOKUP(A811,[2]CHAMCONG!A$7:CI$333,79,0)</f>
        <v>#N/A</v>
      </c>
      <c r="CK811" s="68" t="e">
        <f t="shared" si="229"/>
        <v>#N/A</v>
      </c>
    </row>
    <row r="812" spans="1:89" x14ac:dyDescent="0.25">
      <c r="A812" s="69"/>
      <c r="B812" s="70"/>
      <c r="C812" s="77"/>
      <c r="D812" s="84"/>
      <c r="E812" s="69"/>
      <c r="F812" s="69"/>
      <c r="G812" s="73"/>
      <c r="H812" s="73"/>
      <c r="I812" s="75"/>
      <c r="J812" s="75"/>
      <c r="K812" s="73"/>
      <c r="L812" s="73"/>
      <c r="M812" s="73"/>
      <c r="N812" s="73"/>
      <c r="O812" s="75"/>
      <c r="P812" s="75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  <c r="BE812" s="73"/>
      <c r="BF812" s="73"/>
      <c r="BG812" s="73"/>
      <c r="BH812" s="73"/>
      <c r="BI812" s="73"/>
      <c r="BJ812" s="73"/>
      <c r="BK812" s="73"/>
      <c r="BL812" s="73"/>
      <c r="BM812" s="73"/>
      <c r="BN812" s="73"/>
      <c r="BO812" s="73"/>
      <c r="BP812" s="73"/>
      <c r="BQ812" s="62">
        <f t="shared" si="213"/>
        <v>0</v>
      </c>
      <c r="BR812" s="62">
        <f t="shared" si="214"/>
        <v>0</v>
      </c>
      <c r="BS812" s="62">
        <f t="shared" si="215"/>
        <v>0</v>
      </c>
      <c r="BT812" s="62">
        <f t="shared" si="216"/>
        <v>0</v>
      </c>
      <c r="BU812" s="62">
        <f t="shared" si="217"/>
        <v>0</v>
      </c>
      <c r="BV812" s="62"/>
      <c r="BW812" s="62">
        <f t="shared" si="218"/>
        <v>0</v>
      </c>
      <c r="BX812" s="62">
        <f t="shared" si="219"/>
        <v>0</v>
      </c>
      <c r="BY812" s="62">
        <f t="shared" si="220"/>
        <v>0</v>
      </c>
      <c r="BZ812" s="63">
        <f t="shared" si="221"/>
        <v>0</v>
      </c>
      <c r="CA812" s="22">
        <f t="shared" si="222"/>
        <v>0</v>
      </c>
      <c r="CB812" s="23">
        <f t="shared" si="223"/>
        <v>0</v>
      </c>
      <c r="CC812" s="24">
        <f t="shared" si="224"/>
        <v>0</v>
      </c>
      <c r="CD812" s="64">
        <f t="shared" si="225"/>
        <v>-1</v>
      </c>
      <c r="CE812" s="30"/>
      <c r="CF812" s="64" t="e">
        <f t="shared" si="226"/>
        <v>#N/A</v>
      </c>
      <c r="CG812" s="65">
        <f t="shared" si="227"/>
        <v>1</v>
      </c>
      <c r="CH812" s="64">
        <f t="shared" si="228"/>
        <v>0</v>
      </c>
      <c r="CI812" s="66" t="e">
        <f>VLOOKUP(A812,[1]DATA!$A$6:$AI$331,34,0)</f>
        <v>#N/A</v>
      </c>
      <c r="CJ812" s="67" t="e">
        <f>VLOOKUP(A812,[2]CHAMCONG!A$7:CI$333,79,0)</f>
        <v>#N/A</v>
      </c>
      <c r="CK812" s="68" t="e">
        <f t="shared" si="229"/>
        <v>#N/A</v>
      </c>
    </row>
    <row r="813" spans="1:89" x14ac:dyDescent="0.25">
      <c r="A813" s="69"/>
      <c r="B813" s="70"/>
      <c r="C813" s="77"/>
      <c r="D813" s="84"/>
      <c r="E813" s="69"/>
      <c r="F813" s="69"/>
      <c r="G813" s="73"/>
      <c r="H813" s="73"/>
      <c r="I813" s="75"/>
      <c r="J813" s="75"/>
      <c r="K813" s="73"/>
      <c r="L813" s="73"/>
      <c r="M813" s="73"/>
      <c r="N813" s="73"/>
      <c r="O813" s="75"/>
      <c r="P813" s="75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73"/>
      <c r="BJ813" s="73"/>
      <c r="BK813" s="73"/>
      <c r="BL813" s="73"/>
      <c r="BM813" s="73"/>
      <c r="BN813" s="73"/>
      <c r="BO813" s="73"/>
      <c r="BP813" s="73"/>
      <c r="BQ813" s="62">
        <f t="shared" si="213"/>
        <v>0</v>
      </c>
      <c r="BR813" s="62">
        <f t="shared" si="214"/>
        <v>0</v>
      </c>
      <c r="BS813" s="62">
        <f t="shared" si="215"/>
        <v>0</v>
      </c>
      <c r="BT813" s="62">
        <f t="shared" si="216"/>
        <v>0</v>
      </c>
      <c r="BU813" s="62">
        <f t="shared" si="217"/>
        <v>0</v>
      </c>
      <c r="BV813" s="62"/>
      <c r="BW813" s="62">
        <f t="shared" si="218"/>
        <v>0</v>
      </c>
      <c r="BX813" s="62">
        <f t="shared" si="219"/>
        <v>0</v>
      </c>
      <c r="BY813" s="62">
        <f t="shared" si="220"/>
        <v>0</v>
      </c>
      <c r="BZ813" s="63">
        <f t="shared" si="221"/>
        <v>0</v>
      </c>
      <c r="CA813" s="22">
        <f t="shared" si="222"/>
        <v>0</v>
      </c>
      <c r="CB813" s="23">
        <f t="shared" si="223"/>
        <v>0</v>
      </c>
      <c r="CC813" s="24">
        <f t="shared" si="224"/>
        <v>0</v>
      </c>
      <c r="CD813" s="64">
        <f t="shared" si="225"/>
        <v>-1</v>
      </c>
      <c r="CE813" s="30"/>
      <c r="CF813" s="64" t="e">
        <f t="shared" si="226"/>
        <v>#N/A</v>
      </c>
      <c r="CG813" s="65">
        <f t="shared" si="227"/>
        <v>1</v>
      </c>
      <c r="CH813" s="64">
        <f t="shared" si="228"/>
        <v>0</v>
      </c>
      <c r="CI813" s="66" t="e">
        <f>VLOOKUP(A813,[1]DATA!$A$6:$AI$331,34,0)</f>
        <v>#N/A</v>
      </c>
      <c r="CJ813" s="67" t="e">
        <f>VLOOKUP(A813,[2]CHAMCONG!A$7:CI$333,79,0)</f>
        <v>#N/A</v>
      </c>
      <c r="CK813" s="68" t="e">
        <f t="shared" si="229"/>
        <v>#N/A</v>
      </c>
    </row>
    <row r="814" spans="1:89" x14ac:dyDescent="0.25">
      <c r="A814" s="69"/>
      <c r="B814" s="70"/>
      <c r="C814" s="77"/>
      <c r="D814" s="84"/>
      <c r="E814" s="69"/>
      <c r="F814" s="69"/>
      <c r="G814" s="73"/>
      <c r="H814" s="73"/>
      <c r="I814" s="75"/>
      <c r="J814" s="75"/>
      <c r="K814" s="73"/>
      <c r="L814" s="73"/>
      <c r="M814" s="73"/>
      <c r="N814" s="73"/>
      <c r="O814" s="75"/>
      <c r="P814" s="75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73"/>
      <c r="BJ814" s="73"/>
      <c r="BK814" s="73"/>
      <c r="BL814" s="73"/>
      <c r="BM814" s="73"/>
      <c r="BN814" s="73"/>
      <c r="BO814" s="73"/>
      <c r="BP814" s="73"/>
      <c r="BQ814" s="62">
        <f t="shared" si="213"/>
        <v>0</v>
      </c>
      <c r="BR814" s="62">
        <f t="shared" si="214"/>
        <v>0</v>
      </c>
      <c r="BS814" s="62">
        <f t="shared" si="215"/>
        <v>0</v>
      </c>
      <c r="BT814" s="62">
        <f t="shared" si="216"/>
        <v>0</v>
      </c>
      <c r="BU814" s="62">
        <f t="shared" si="217"/>
        <v>0</v>
      </c>
      <c r="BV814" s="62"/>
      <c r="BW814" s="62">
        <f t="shared" si="218"/>
        <v>0</v>
      </c>
      <c r="BX814" s="62">
        <f t="shared" si="219"/>
        <v>0</v>
      </c>
      <c r="BY814" s="62">
        <f t="shared" si="220"/>
        <v>0</v>
      </c>
      <c r="BZ814" s="63">
        <f t="shared" si="221"/>
        <v>0</v>
      </c>
      <c r="CA814" s="22">
        <f t="shared" si="222"/>
        <v>0</v>
      </c>
      <c r="CB814" s="23">
        <f t="shared" si="223"/>
        <v>0</v>
      </c>
      <c r="CC814" s="24">
        <f t="shared" si="224"/>
        <v>0</v>
      </c>
      <c r="CD814" s="64">
        <f t="shared" si="225"/>
        <v>-1</v>
      </c>
      <c r="CE814" s="30"/>
      <c r="CF814" s="64" t="e">
        <f t="shared" si="226"/>
        <v>#N/A</v>
      </c>
      <c r="CG814" s="65">
        <f t="shared" si="227"/>
        <v>1</v>
      </c>
      <c r="CH814" s="64">
        <f t="shared" si="228"/>
        <v>0</v>
      </c>
      <c r="CI814" s="66" t="e">
        <f>VLOOKUP(A814,[1]DATA!$A$6:$AI$331,34,0)</f>
        <v>#N/A</v>
      </c>
      <c r="CJ814" s="67" t="e">
        <f>VLOOKUP(A814,[2]CHAMCONG!A$7:CI$333,79,0)</f>
        <v>#N/A</v>
      </c>
      <c r="CK814" s="68" t="e">
        <f t="shared" si="229"/>
        <v>#N/A</v>
      </c>
    </row>
    <row r="815" spans="1:89" x14ac:dyDescent="0.25">
      <c r="A815" s="69"/>
      <c r="B815" s="70"/>
      <c r="C815" s="77"/>
      <c r="D815" s="84"/>
      <c r="E815" s="69"/>
      <c r="F815" s="69"/>
      <c r="G815" s="73"/>
      <c r="H815" s="73"/>
      <c r="I815" s="75"/>
      <c r="J815" s="75"/>
      <c r="K815" s="73"/>
      <c r="L815" s="73"/>
      <c r="M815" s="73"/>
      <c r="N815" s="73"/>
      <c r="O815" s="75"/>
      <c r="P815" s="75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73"/>
      <c r="BJ815" s="73"/>
      <c r="BK815" s="73"/>
      <c r="BL815" s="73"/>
      <c r="BM815" s="73"/>
      <c r="BN815" s="73"/>
      <c r="BO815" s="73"/>
      <c r="BP815" s="73"/>
      <c r="BQ815" s="62">
        <f t="shared" si="213"/>
        <v>0</v>
      </c>
      <c r="BR815" s="62">
        <f t="shared" si="214"/>
        <v>0</v>
      </c>
      <c r="BS815" s="62">
        <f t="shared" si="215"/>
        <v>0</v>
      </c>
      <c r="BT815" s="62">
        <f t="shared" si="216"/>
        <v>0</v>
      </c>
      <c r="BU815" s="62">
        <f t="shared" si="217"/>
        <v>0</v>
      </c>
      <c r="BV815" s="62"/>
      <c r="BW815" s="62">
        <f t="shared" si="218"/>
        <v>0</v>
      </c>
      <c r="BX815" s="62">
        <f t="shared" si="219"/>
        <v>0</v>
      </c>
      <c r="BY815" s="62">
        <f t="shared" si="220"/>
        <v>0</v>
      </c>
      <c r="BZ815" s="63">
        <f t="shared" si="221"/>
        <v>0</v>
      </c>
      <c r="CA815" s="22">
        <f t="shared" si="222"/>
        <v>0</v>
      </c>
      <c r="CB815" s="23">
        <f t="shared" si="223"/>
        <v>0</v>
      </c>
      <c r="CC815" s="24">
        <f t="shared" si="224"/>
        <v>0</v>
      </c>
      <c r="CD815" s="64">
        <f t="shared" si="225"/>
        <v>-1</v>
      </c>
      <c r="CE815" s="30"/>
      <c r="CF815" s="64" t="e">
        <f t="shared" si="226"/>
        <v>#N/A</v>
      </c>
      <c r="CG815" s="65">
        <f t="shared" si="227"/>
        <v>1</v>
      </c>
      <c r="CH815" s="64">
        <f t="shared" si="228"/>
        <v>0</v>
      </c>
      <c r="CI815" s="66" t="e">
        <f>VLOOKUP(A815,[1]DATA!$A$6:$AI$331,34,0)</f>
        <v>#N/A</v>
      </c>
      <c r="CJ815" s="67" t="e">
        <f>VLOOKUP(A815,[2]CHAMCONG!A$7:CI$333,79,0)</f>
        <v>#N/A</v>
      </c>
      <c r="CK815" s="68" t="e">
        <f t="shared" si="229"/>
        <v>#N/A</v>
      </c>
    </row>
    <row r="816" spans="1:89" x14ac:dyDescent="0.25">
      <c r="A816" s="69"/>
      <c r="B816" s="70"/>
      <c r="C816" s="77"/>
      <c r="D816" s="84"/>
      <c r="E816" s="69"/>
      <c r="F816" s="69"/>
      <c r="G816" s="73"/>
      <c r="H816" s="73"/>
      <c r="I816" s="75"/>
      <c r="J816" s="75"/>
      <c r="K816" s="73"/>
      <c r="L816" s="73"/>
      <c r="M816" s="73"/>
      <c r="N816" s="73"/>
      <c r="O816" s="75"/>
      <c r="P816" s="75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  <c r="BE816" s="73"/>
      <c r="BF816" s="73"/>
      <c r="BG816" s="73"/>
      <c r="BH816" s="73"/>
      <c r="BI816" s="73"/>
      <c r="BJ816" s="73"/>
      <c r="BK816" s="73"/>
      <c r="BL816" s="73"/>
      <c r="BM816" s="73"/>
      <c r="BN816" s="73"/>
      <c r="BO816" s="73"/>
      <c r="BP816" s="73"/>
      <c r="BQ816" s="62">
        <f t="shared" si="213"/>
        <v>0</v>
      </c>
      <c r="BR816" s="62">
        <f t="shared" si="214"/>
        <v>0</v>
      </c>
      <c r="BS816" s="62">
        <f t="shared" si="215"/>
        <v>0</v>
      </c>
      <c r="BT816" s="62">
        <f t="shared" si="216"/>
        <v>0</v>
      </c>
      <c r="BU816" s="62">
        <f t="shared" si="217"/>
        <v>0</v>
      </c>
      <c r="BV816" s="62"/>
      <c r="BW816" s="62">
        <f t="shared" si="218"/>
        <v>0</v>
      </c>
      <c r="BX816" s="62">
        <f t="shared" si="219"/>
        <v>0</v>
      </c>
      <c r="BY816" s="62">
        <f t="shared" si="220"/>
        <v>0</v>
      </c>
      <c r="BZ816" s="63">
        <f t="shared" si="221"/>
        <v>0</v>
      </c>
      <c r="CA816" s="22">
        <f t="shared" si="222"/>
        <v>0</v>
      </c>
      <c r="CB816" s="23">
        <f t="shared" si="223"/>
        <v>0</v>
      </c>
      <c r="CC816" s="24">
        <f t="shared" si="224"/>
        <v>0</v>
      </c>
      <c r="CD816" s="64">
        <f t="shared" si="225"/>
        <v>-1</v>
      </c>
      <c r="CE816" s="30"/>
      <c r="CF816" s="64" t="e">
        <f t="shared" si="226"/>
        <v>#N/A</v>
      </c>
      <c r="CG816" s="65">
        <f t="shared" si="227"/>
        <v>1</v>
      </c>
      <c r="CH816" s="64">
        <f t="shared" si="228"/>
        <v>0</v>
      </c>
      <c r="CI816" s="66" t="e">
        <f>VLOOKUP(A816,[1]DATA!$A$6:$AI$331,34,0)</f>
        <v>#N/A</v>
      </c>
      <c r="CJ816" s="67" t="e">
        <f>VLOOKUP(A816,[2]CHAMCONG!A$7:CI$333,79,0)</f>
        <v>#N/A</v>
      </c>
      <c r="CK816" s="68" t="e">
        <f t="shared" si="229"/>
        <v>#N/A</v>
      </c>
    </row>
    <row r="817" spans="1:89" x14ac:dyDescent="0.25">
      <c r="A817" s="69"/>
      <c r="B817" s="70"/>
      <c r="C817" s="77"/>
      <c r="D817" s="84"/>
      <c r="E817" s="69"/>
      <c r="F817" s="69"/>
      <c r="G817" s="73"/>
      <c r="H817" s="73"/>
      <c r="I817" s="75"/>
      <c r="J817" s="75"/>
      <c r="K817" s="73"/>
      <c r="L817" s="73"/>
      <c r="M817" s="73"/>
      <c r="N817" s="73"/>
      <c r="O817" s="75"/>
      <c r="P817" s="75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  <c r="BE817" s="73"/>
      <c r="BF817" s="73"/>
      <c r="BG817" s="73"/>
      <c r="BH817" s="73"/>
      <c r="BI817" s="73"/>
      <c r="BJ817" s="73"/>
      <c r="BK817" s="73"/>
      <c r="BL817" s="73"/>
      <c r="BM817" s="73"/>
      <c r="BN817" s="73"/>
      <c r="BO817" s="73"/>
      <c r="BP817" s="73"/>
      <c r="BQ817" s="62">
        <f t="shared" si="213"/>
        <v>0</v>
      </c>
      <c r="BR817" s="62">
        <f t="shared" si="214"/>
        <v>0</v>
      </c>
      <c r="BS817" s="62">
        <f t="shared" si="215"/>
        <v>0</v>
      </c>
      <c r="BT817" s="62">
        <f t="shared" si="216"/>
        <v>0</v>
      </c>
      <c r="BU817" s="62">
        <f t="shared" si="217"/>
        <v>0</v>
      </c>
      <c r="BV817" s="62"/>
      <c r="BW817" s="62">
        <f t="shared" si="218"/>
        <v>0</v>
      </c>
      <c r="BX817" s="62">
        <f t="shared" si="219"/>
        <v>0</v>
      </c>
      <c r="BY817" s="62">
        <f t="shared" si="220"/>
        <v>0</v>
      </c>
      <c r="BZ817" s="63">
        <f t="shared" si="221"/>
        <v>0</v>
      </c>
      <c r="CA817" s="22">
        <f t="shared" si="222"/>
        <v>0</v>
      </c>
      <c r="CB817" s="23">
        <f t="shared" si="223"/>
        <v>0</v>
      </c>
      <c r="CC817" s="24">
        <f t="shared" si="224"/>
        <v>0</v>
      </c>
      <c r="CD817" s="64">
        <f t="shared" si="225"/>
        <v>-1</v>
      </c>
      <c r="CE817" s="30"/>
      <c r="CF817" s="64" t="e">
        <f t="shared" si="226"/>
        <v>#N/A</v>
      </c>
      <c r="CG817" s="65">
        <f t="shared" si="227"/>
        <v>1</v>
      </c>
      <c r="CH817" s="64">
        <f t="shared" si="228"/>
        <v>0</v>
      </c>
      <c r="CI817" s="66" t="e">
        <f>VLOOKUP(A817,[1]DATA!$A$6:$AI$331,34,0)</f>
        <v>#N/A</v>
      </c>
      <c r="CJ817" s="67" t="e">
        <f>VLOOKUP(A817,[2]CHAMCONG!A$7:CI$333,79,0)</f>
        <v>#N/A</v>
      </c>
      <c r="CK817" s="68" t="e">
        <f t="shared" si="229"/>
        <v>#N/A</v>
      </c>
    </row>
    <row r="818" spans="1:89" x14ac:dyDescent="0.25">
      <c r="A818" s="69"/>
      <c r="B818" s="70"/>
      <c r="C818" s="77"/>
      <c r="D818" s="84"/>
      <c r="E818" s="69"/>
      <c r="F818" s="69"/>
      <c r="G818" s="73"/>
      <c r="H818" s="73"/>
      <c r="I818" s="75"/>
      <c r="J818" s="75"/>
      <c r="K818" s="73"/>
      <c r="L818" s="73"/>
      <c r="M818" s="73"/>
      <c r="N818" s="73"/>
      <c r="O818" s="75"/>
      <c r="P818" s="75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  <c r="BE818" s="73"/>
      <c r="BF818" s="73"/>
      <c r="BG818" s="73"/>
      <c r="BH818" s="73"/>
      <c r="BI818" s="73"/>
      <c r="BJ818" s="73"/>
      <c r="BK818" s="73"/>
      <c r="BL818" s="73"/>
      <c r="BM818" s="73"/>
      <c r="BN818" s="73"/>
      <c r="BO818" s="73"/>
      <c r="BP818" s="73"/>
      <c r="BQ818" s="62">
        <f t="shared" si="213"/>
        <v>0</v>
      </c>
      <c r="BR818" s="62">
        <f t="shared" si="214"/>
        <v>0</v>
      </c>
      <c r="BS818" s="62">
        <f t="shared" si="215"/>
        <v>0</v>
      </c>
      <c r="BT818" s="62">
        <f t="shared" si="216"/>
        <v>0</v>
      </c>
      <c r="BU818" s="62">
        <f t="shared" si="217"/>
        <v>0</v>
      </c>
      <c r="BV818" s="62"/>
      <c r="BW818" s="62">
        <f t="shared" si="218"/>
        <v>0</v>
      </c>
      <c r="BX818" s="62">
        <f t="shared" si="219"/>
        <v>0</v>
      </c>
      <c r="BY818" s="62">
        <f t="shared" si="220"/>
        <v>0</v>
      </c>
      <c r="BZ818" s="63">
        <f t="shared" si="221"/>
        <v>0</v>
      </c>
      <c r="CA818" s="22">
        <f t="shared" si="222"/>
        <v>0</v>
      </c>
      <c r="CB818" s="23">
        <f t="shared" si="223"/>
        <v>0</v>
      </c>
      <c r="CC818" s="24">
        <f t="shared" si="224"/>
        <v>0</v>
      </c>
      <c r="CD818" s="64">
        <f t="shared" si="225"/>
        <v>-1</v>
      </c>
      <c r="CE818" s="30"/>
      <c r="CF818" s="64" t="e">
        <f t="shared" si="226"/>
        <v>#N/A</v>
      </c>
      <c r="CG818" s="65">
        <f t="shared" si="227"/>
        <v>1</v>
      </c>
      <c r="CH818" s="64">
        <f t="shared" si="228"/>
        <v>0</v>
      </c>
      <c r="CI818" s="66" t="e">
        <f>VLOOKUP(A818,[1]DATA!$A$6:$AI$331,34,0)</f>
        <v>#N/A</v>
      </c>
      <c r="CJ818" s="67" t="e">
        <f>VLOOKUP(A818,[2]CHAMCONG!A$7:CI$333,79,0)</f>
        <v>#N/A</v>
      </c>
      <c r="CK818" s="68" t="e">
        <f t="shared" si="229"/>
        <v>#N/A</v>
      </c>
    </row>
    <row r="819" spans="1:89" x14ac:dyDescent="0.25">
      <c r="A819" s="69"/>
      <c r="B819" s="70"/>
      <c r="C819" s="77"/>
      <c r="D819" s="84"/>
      <c r="E819" s="69"/>
      <c r="F819" s="69"/>
      <c r="G819" s="73"/>
      <c r="H819" s="73"/>
      <c r="I819" s="75"/>
      <c r="J819" s="75"/>
      <c r="K819" s="73"/>
      <c r="L819" s="73"/>
      <c r="M819" s="73"/>
      <c r="N819" s="73"/>
      <c r="O819" s="75"/>
      <c r="P819" s="75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  <c r="BE819" s="73"/>
      <c r="BF819" s="73"/>
      <c r="BG819" s="73"/>
      <c r="BH819" s="73"/>
      <c r="BI819" s="73"/>
      <c r="BJ819" s="73"/>
      <c r="BK819" s="73"/>
      <c r="BL819" s="73"/>
      <c r="BM819" s="73"/>
      <c r="BN819" s="73"/>
      <c r="BO819" s="73"/>
      <c r="BP819" s="73"/>
      <c r="BQ819" s="62">
        <f t="shared" si="213"/>
        <v>0</v>
      </c>
      <c r="BR819" s="62">
        <f t="shared" si="214"/>
        <v>0</v>
      </c>
      <c r="BS819" s="62">
        <f t="shared" si="215"/>
        <v>0</v>
      </c>
      <c r="BT819" s="62">
        <f t="shared" si="216"/>
        <v>0</v>
      </c>
      <c r="BU819" s="62">
        <f t="shared" si="217"/>
        <v>0</v>
      </c>
      <c r="BV819" s="62"/>
      <c r="BW819" s="62">
        <f t="shared" si="218"/>
        <v>0</v>
      </c>
      <c r="BX819" s="62">
        <f t="shared" si="219"/>
        <v>0</v>
      </c>
      <c r="BY819" s="62">
        <f t="shared" si="220"/>
        <v>0</v>
      </c>
      <c r="BZ819" s="63">
        <f t="shared" si="221"/>
        <v>0</v>
      </c>
      <c r="CA819" s="22">
        <f t="shared" si="222"/>
        <v>0</v>
      </c>
      <c r="CB819" s="23">
        <f t="shared" si="223"/>
        <v>0</v>
      </c>
      <c r="CC819" s="24">
        <f t="shared" si="224"/>
        <v>0</v>
      </c>
      <c r="CD819" s="64">
        <f t="shared" si="225"/>
        <v>-1</v>
      </c>
      <c r="CE819" s="30"/>
      <c r="CF819" s="64" t="e">
        <f t="shared" si="226"/>
        <v>#N/A</v>
      </c>
      <c r="CG819" s="65">
        <f t="shared" si="227"/>
        <v>1</v>
      </c>
      <c r="CH819" s="64">
        <f t="shared" si="228"/>
        <v>0</v>
      </c>
      <c r="CI819" s="66" t="e">
        <f>VLOOKUP(A819,[1]DATA!$A$6:$AI$331,34,0)</f>
        <v>#N/A</v>
      </c>
      <c r="CJ819" s="67" t="e">
        <f>VLOOKUP(A819,[2]CHAMCONG!A$7:CI$333,79,0)</f>
        <v>#N/A</v>
      </c>
      <c r="CK819" s="68" t="e">
        <f t="shared" si="229"/>
        <v>#N/A</v>
      </c>
    </row>
    <row r="820" spans="1:89" x14ac:dyDescent="0.25">
      <c r="A820" s="69"/>
      <c r="B820" s="70"/>
      <c r="C820" s="77"/>
      <c r="D820" s="84"/>
      <c r="E820" s="69"/>
      <c r="F820" s="69"/>
      <c r="G820" s="73"/>
      <c r="H820" s="73"/>
      <c r="I820" s="75"/>
      <c r="J820" s="75"/>
      <c r="K820" s="73"/>
      <c r="L820" s="73"/>
      <c r="M820" s="73"/>
      <c r="N820" s="73"/>
      <c r="O820" s="75"/>
      <c r="P820" s="75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  <c r="BE820" s="73"/>
      <c r="BF820" s="73"/>
      <c r="BG820" s="73"/>
      <c r="BH820" s="73"/>
      <c r="BI820" s="73"/>
      <c r="BJ820" s="73"/>
      <c r="BK820" s="73"/>
      <c r="BL820" s="73"/>
      <c r="BM820" s="73"/>
      <c r="BN820" s="73"/>
      <c r="BO820" s="73"/>
      <c r="BP820" s="73"/>
      <c r="BQ820" s="62">
        <f t="shared" si="213"/>
        <v>0</v>
      </c>
      <c r="BR820" s="62">
        <f t="shared" si="214"/>
        <v>0</v>
      </c>
      <c r="BS820" s="62">
        <f t="shared" si="215"/>
        <v>0</v>
      </c>
      <c r="BT820" s="62">
        <f t="shared" si="216"/>
        <v>0</v>
      </c>
      <c r="BU820" s="62">
        <f t="shared" si="217"/>
        <v>0</v>
      </c>
      <c r="BV820" s="62"/>
      <c r="BW820" s="62">
        <f t="shared" si="218"/>
        <v>0</v>
      </c>
      <c r="BX820" s="62">
        <f t="shared" si="219"/>
        <v>0</v>
      </c>
      <c r="BY820" s="62">
        <f t="shared" si="220"/>
        <v>0</v>
      </c>
      <c r="BZ820" s="63">
        <f t="shared" si="221"/>
        <v>0</v>
      </c>
      <c r="CA820" s="22">
        <f t="shared" si="222"/>
        <v>0</v>
      </c>
      <c r="CB820" s="23">
        <f t="shared" si="223"/>
        <v>0</v>
      </c>
      <c r="CC820" s="24">
        <f t="shared" si="224"/>
        <v>0</v>
      </c>
      <c r="CD820" s="64">
        <f t="shared" si="225"/>
        <v>-1</v>
      </c>
      <c r="CE820" s="30"/>
      <c r="CF820" s="64" t="e">
        <f t="shared" si="226"/>
        <v>#N/A</v>
      </c>
      <c r="CG820" s="65">
        <f t="shared" si="227"/>
        <v>1</v>
      </c>
      <c r="CH820" s="64">
        <f t="shared" si="228"/>
        <v>0</v>
      </c>
      <c r="CI820" s="66" t="e">
        <f>VLOOKUP(A820,[1]DATA!$A$6:$AI$331,34,0)</f>
        <v>#N/A</v>
      </c>
      <c r="CJ820" s="67" t="e">
        <f>VLOOKUP(A820,[2]CHAMCONG!A$7:CI$333,79,0)</f>
        <v>#N/A</v>
      </c>
      <c r="CK820" s="68" t="e">
        <f t="shared" si="229"/>
        <v>#N/A</v>
      </c>
    </row>
    <row r="821" spans="1:89" x14ac:dyDescent="0.25">
      <c r="A821" s="69"/>
      <c r="B821" s="70"/>
      <c r="C821" s="77"/>
      <c r="D821" s="84"/>
      <c r="E821" s="69"/>
      <c r="F821" s="69"/>
      <c r="G821" s="73"/>
      <c r="H821" s="73"/>
      <c r="I821" s="75"/>
      <c r="J821" s="75"/>
      <c r="K821" s="73"/>
      <c r="L821" s="73"/>
      <c r="M821" s="73"/>
      <c r="N821" s="73"/>
      <c r="O821" s="75"/>
      <c r="P821" s="75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  <c r="BE821" s="73"/>
      <c r="BF821" s="73"/>
      <c r="BG821" s="73"/>
      <c r="BH821" s="73"/>
      <c r="BI821" s="73"/>
      <c r="BJ821" s="73"/>
      <c r="BK821" s="73"/>
      <c r="BL821" s="73"/>
      <c r="BM821" s="73"/>
      <c r="BN821" s="73"/>
      <c r="BO821" s="73"/>
      <c r="BP821" s="73"/>
      <c r="BQ821" s="62">
        <f t="shared" si="213"/>
        <v>0</v>
      </c>
      <c r="BR821" s="62">
        <f t="shared" si="214"/>
        <v>0</v>
      </c>
      <c r="BS821" s="62">
        <f t="shared" si="215"/>
        <v>0</v>
      </c>
      <c r="BT821" s="62">
        <f t="shared" si="216"/>
        <v>0</v>
      </c>
      <c r="BU821" s="62">
        <f t="shared" si="217"/>
        <v>0</v>
      </c>
      <c r="BV821" s="62"/>
      <c r="BW821" s="62">
        <f t="shared" si="218"/>
        <v>0</v>
      </c>
      <c r="BX821" s="62">
        <f t="shared" si="219"/>
        <v>0</v>
      </c>
      <c r="BY821" s="62">
        <f t="shared" si="220"/>
        <v>0</v>
      </c>
      <c r="BZ821" s="63">
        <f t="shared" si="221"/>
        <v>0</v>
      </c>
      <c r="CA821" s="22">
        <f t="shared" si="222"/>
        <v>0</v>
      </c>
      <c r="CB821" s="23">
        <f t="shared" si="223"/>
        <v>0</v>
      </c>
      <c r="CC821" s="24">
        <f t="shared" si="224"/>
        <v>0</v>
      </c>
      <c r="CD821" s="64">
        <f t="shared" si="225"/>
        <v>-1</v>
      </c>
      <c r="CE821" s="30"/>
      <c r="CF821" s="64" t="e">
        <f t="shared" si="226"/>
        <v>#N/A</v>
      </c>
      <c r="CG821" s="65">
        <f t="shared" si="227"/>
        <v>1</v>
      </c>
      <c r="CH821" s="64">
        <f t="shared" si="228"/>
        <v>0</v>
      </c>
      <c r="CI821" s="66" t="e">
        <f>VLOOKUP(A821,[1]DATA!$A$6:$AI$331,34,0)</f>
        <v>#N/A</v>
      </c>
      <c r="CJ821" s="67" t="e">
        <f>VLOOKUP(A821,[2]CHAMCONG!A$7:CI$333,79,0)</f>
        <v>#N/A</v>
      </c>
      <c r="CK821" s="68" t="e">
        <f t="shared" si="229"/>
        <v>#N/A</v>
      </c>
    </row>
    <row r="822" spans="1:89" x14ac:dyDescent="0.25">
      <c r="A822" s="69"/>
      <c r="B822" s="70"/>
      <c r="C822" s="77"/>
      <c r="D822" s="84"/>
      <c r="E822" s="69"/>
      <c r="F822" s="69"/>
      <c r="G822" s="73"/>
      <c r="H822" s="73"/>
      <c r="I822" s="75"/>
      <c r="J822" s="75"/>
      <c r="K822" s="73"/>
      <c r="L822" s="73"/>
      <c r="M822" s="73"/>
      <c r="N822" s="73"/>
      <c r="O822" s="75"/>
      <c r="P822" s="75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  <c r="BE822" s="73"/>
      <c r="BF822" s="73"/>
      <c r="BG822" s="73"/>
      <c r="BH822" s="73"/>
      <c r="BI822" s="73"/>
      <c r="BJ822" s="73"/>
      <c r="BK822" s="73"/>
      <c r="BL822" s="73"/>
      <c r="BM822" s="73"/>
      <c r="BN822" s="73"/>
      <c r="BO822" s="73"/>
      <c r="BP822" s="73"/>
      <c r="BQ822" s="62">
        <f t="shared" si="213"/>
        <v>0</v>
      </c>
      <c r="BR822" s="62">
        <f t="shared" si="214"/>
        <v>0</v>
      </c>
      <c r="BS822" s="62">
        <f t="shared" si="215"/>
        <v>0</v>
      </c>
      <c r="BT822" s="62">
        <f t="shared" si="216"/>
        <v>0</v>
      </c>
      <c r="BU822" s="62">
        <f t="shared" si="217"/>
        <v>0</v>
      </c>
      <c r="BV822" s="62"/>
      <c r="BW822" s="62">
        <f t="shared" si="218"/>
        <v>0</v>
      </c>
      <c r="BX822" s="62">
        <f t="shared" si="219"/>
        <v>0</v>
      </c>
      <c r="BY822" s="62">
        <f t="shared" si="220"/>
        <v>0</v>
      </c>
      <c r="BZ822" s="63">
        <f t="shared" si="221"/>
        <v>0</v>
      </c>
      <c r="CA822" s="22">
        <f t="shared" si="222"/>
        <v>0</v>
      </c>
      <c r="CB822" s="23">
        <f t="shared" si="223"/>
        <v>0</v>
      </c>
      <c r="CC822" s="24">
        <f t="shared" si="224"/>
        <v>0</v>
      </c>
      <c r="CD822" s="64">
        <f t="shared" si="225"/>
        <v>-1</v>
      </c>
      <c r="CE822" s="30"/>
      <c r="CF822" s="64" t="e">
        <f t="shared" si="226"/>
        <v>#N/A</v>
      </c>
      <c r="CG822" s="65">
        <f t="shared" si="227"/>
        <v>1</v>
      </c>
      <c r="CH822" s="64">
        <f t="shared" si="228"/>
        <v>0</v>
      </c>
      <c r="CI822" s="66" t="e">
        <f>VLOOKUP(A822,[1]DATA!$A$6:$AI$331,34,0)</f>
        <v>#N/A</v>
      </c>
      <c r="CJ822" s="67" t="e">
        <f>VLOOKUP(A822,[2]CHAMCONG!A$7:CI$333,79,0)</f>
        <v>#N/A</v>
      </c>
      <c r="CK822" s="68" t="e">
        <f t="shared" si="229"/>
        <v>#N/A</v>
      </c>
    </row>
    <row r="823" spans="1:89" x14ac:dyDescent="0.25">
      <c r="A823" s="69"/>
      <c r="B823" s="70"/>
      <c r="C823" s="77"/>
      <c r="D823" s="84"/>
      <c r="E823" s="69"/>
      <c r="F823" s="69"/>
      <c r="G823" s="73"/>
      <c r="H823" s="73"/>
      <c r="I823" s="75"/>
      <c r="J823" s="75"/>
      <c r="K823" s="73"/>
      <c r="L823" s="73"/>
      <c r="M823" s="73"/>
      <c r="N823" s="73"/>
      <c r="O823" s="75"/>
      <c r="P823" s="75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  <c r="BE823" s="73"/>
      <c r="BF823" s="73"/>
      <c r="BG823" s="73"/>
      <c r="BH823" s="73"/>
      <c r="BI823" s="73"/>
      <c r="BJ823" s="73"/>
      <c r="BK823" s="73"/>
      <c r="BL823" s="73"/>
      <c r="BM823" s="73"/>
      <c r="BN823" s="73"/>
      <c r="BO823" s="73"/>
      <c r="BP823" s="73"/>
      <c r="BQ823" s="62">
        <f t="shared" si="213"/>
        <v>0</v>
      </c>
      <c r="BR823" s="62">
        <f t="shared" si="214"/>
        <v>0</v>
      </c>
      <c r="BS823" s="62">
        <f t="shared" si="215"/>
        <v>0</v>
      </c>
      <c r="BT823" s="62">
        <f t="shared" si="216"/>
        <v>0</v>
      </c>
      <c r="BU823" s="62">
        <f t="shared" si="217"/>
        <v>0</v>
      </c>
      <c r="BV823" s="62"/>
      <c r="BW823" s="62">
        <f t="shared" si="218"/>
        <v>0</v>
      </c>
      <c r="BX823" s="62">
        <f t="shared" si="219"/>
        <v>0</v>
      </c>
      <c r="BY823" s="62">
        <f t="shared" si="220"/>
        <v>0</v>
      </c>
      <c r="BZ823" s="63">
        <f t="shared" si="221"/>
        <v>0</v>
      </c>
      <c r="CA823" s="22">
        <f t="shared" si="222"/>
        <v>0</v>
      </c>
      <c r="CB823" s="23">
        <f t="shared" si="223"/>
        <v>0</v>
      </c>
      <c r="CC823" s="24">
        <f t="shared" si="224"/>
        <v>0</v>
      </c>
      <c r="CD823" s="64">
        <f t="shared" si="225"/>
        <v>-1</v>
      </c>
      <c r="CE823" s="30"/>
      <c r="CF823" s="64" t="e">
        <f t="shared" si="226"/>
        <v>#N/A</v>
      </c>
      <c r="CG823" s="65">
        <f t="shared" si="227"/>
        <v>1</v>
      </c>
      <c r="CH823" s="64">
        <f t="shared" si="228"/>
        <v>0</v>
      </c>
      <c r="CI823" s="66" t="e">
        <f>VLOOKUP(A823,[1]DATA!$A$6:$AI$331,34,0)</f>
        <v>#N/A</v>
      </c>
      <c r="CJ823" s="67" t="e">
        <f>VLOOKUP(A823,[2]CHAMCONG!A$7:CI$333,79,0)</f>
        <v>#N/A</v>
      </c>
      <c r="CK823" s="68" t="e">
        <f t="shared" si="229"/>
        <v>#N/A</v>
      </c>
    </row>
    <row r="824" spans="1:89" x14ac:dyDescent="0.25">
      <c r="A824" s="69"/>
      <c r="B824" s="70"/>
      <c r="C824" s="77"/>
      <c r="D824" s="84"/>
      <c r="E824" s="69"/>
      <c r="F824" s="69"/>
      <c r="G824" s="73"/>
      <c r="H824" s="73"/>
      <c r="I824" s="75"/>
      <c r="J824" s="75"/>
      <c r="K824" s="73"/>
      <c r="L824" s="73"/>
      <c r="M824" s="73"/>
      <c r="N824" s="73"/>
      <c r="O824" s="75"/>
      <c r="P824" s="75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  <c r="BE824" s="73"/>
      <c r="BF824" s="73"/>
      <c r="BG824" s="73"/>
      <c r="BH824" s="73"/>
      <c r="BI824" s="73"/>
      <c r="BJ824" s="73"/>
      <c r="BK824" s="73"/>
      <c r="BL824" s="73"/>
      <c r="BM824" s="73"/>
      <c r="BN824" s="73"/>
      <c r="BO824" s="73"/>
      <c r="BP824" s="73"/>
      <c r="BQ824" s="62">
        <f t="shared" si="213"/>
        <v>0</v>
      </c>
      <c r="BR824" s="62">
        <f t="shared" si="214"/>
        <v>0</v>
      </c>
      <c r="BS824" s="62">
        <f t="shared" si="215"/>
        <v>0</v>
      </c>
      <c r="BT824" s="62">
        <f t="shared" si="216"/>
        <v>0</v>
      </c>
      <c r="BU824" s="62">
        <f t="shared" si="217"/>
        <v>0</v>
      </c>
      <c r="BV824" s="62"/>
      <c r="BW824" s="62">
        <f t="shared" si="218"/>
        <v>0</v>
      </c>
      <c r="BX824" s="62">
        <f t="shared" si="219"/>
        <v>0</v>
      </c>
      <c r="BY824" s="62">
        <f t="shared" si="220"/>
        <v>0</v>
      </c>
      <c r="BZ824" s="63">
        <f t="shared" si="221"/>
        <v>0</v>
      </c>
      <c r="CA824" s="22">
        <f t="shared" si="222"/>
        <v>0</v>
      </c>
      <c r="CB824" s="23">
        <f t="shared" si="223"/>
        <v>0</v>
      </c>
      <c r="CC824" s="24">
        <f t="shared" si="224"/>
        <v>0</v>
      </c>
      <c r="CD824" s="64">
        <f t="shared" si="225"/>
        <v>-1</v>
      </c>
      <c r="CE824" s="30"/>
      <c r="CF824" s="64" t="e">
        <f t="shared" si="226"/>
        <v>#N/A</v>
      </c>
      <c r="CG824" s="65">
        <f t="shared" si="227"/>
        <v>1</v>
      </c>
      <c r="CH824" s="64">
        <f t="shared" si="228"/>
        <v>0</v>
      </c>
      <c r="CI824" s="66" t="e">
        <f>VLOOKUP(A824,[1]DATA!$A$6:$AI$331,34,0)</f>
        <v>#N/A</v>
      </c>
      <c r="CJ824" s="67" t="e">
        <f>VLOOKUP(A824,[2]CHAMCONG!A$7:CI$333,79,0)</f>
        <v>#N/A</v>
      </c>
      <c r="CK824" s="68" t="e">
        <f t="shared" si="229"/>
        <v>#N/A</v>
      </c>
    </row>
    <row r="825" spans="1:89" x14ac:dyDescent="0.25">
      <c r="A825" s="69"/>
      <c r="B825" s="70"/>
      <c r="C825" s="77"/>
      <c r="D825" s="84"/>
      <c r="E825" s="69"/>
      <c r="F825" s="69"/>
      <c r="G825" s="73"/>
      <c r="H825" s="73"/>
      <c r="I825" s="75"/>
      <c r="J825" s="75"/>
      <c r="K825" s="73"/>
      <c r="L825" s="73"/>
      <c r="M825" s="73"/>
      <c r="N825" s="73"/>
      <c r="O825" s="75"/>
      <c r="P825" s="75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  <c r="BE825" s="73"/>
      <c r="BF825" s="73"/>
      <c r="BG825" s="73"/>
      <c r="BH825" s="73"/>
      <c r="BI825" s="73"/>
      <c r="BJ825" s="73"/>
      <c r="BK825" s="73"/>
      <c r="BL825" s="73"/>
      <c r="BM825" s="73"/>
      <c r="BN825" s="73"/>
      <c r="BO825" s="73"/>
      <c r="BP825" s="73"/>
      <c r="BQ825" s="62">
        <f t="shared" si="213"/>
        <v>0</v>
      </c>
      <c r="BR825" s="62">
        <f t="shared" si="214"/>
        <v>0</v>
      </c>
      <c r="BS825" s="62">
        <f t="shared" si="215"/>
        <v>0</v>
      </c>
      <c r="BT825" s="62">
        <f t="shared" si="216"/>
        <v>0</v>
      </c>
      <c r="BU825" s="62">
        <f t="shared" si="217"/>
        <v>0</v>
      </c>
      <c r="BV825" s="62"/>
      <c r="BW825" s="62">
        <f t="shared" si="218"/>
        <v>0</v>
      </c>
      <c r="BX825" s="62">
        <f t="shared" si="219"/>
        <v>0</v>
      </c>
      <c r="BY825" s="62">
        <f t="shared" si="220"/>
        <v>0</v>
      </c>
      <c r="BZ825" s="63">
        <f t="shared" si="221"/>
        <v>0</v>
      </c>
      <c r="CA825" s="22">
        <f t="shared" si="222"/>
        <v>0</v>
      </c>
      <c r="CB825" s="23">
        <f t="shared" si="223"/>
        <v>0</v>
      </c>
      <c r="CC825" s="24">
        <f t="shared" si="224"/>
        <v>0</v>
      </c>
      <c r="CD825" s="64">
        <f t="shared" si="225"/>
        <v>-1</v>
      </c>
      <c r="CE825" s="30"/>
      <c r="CF825" s="64" t="e">
        <f t="shared" si="226"/>
        <v>#N/A</v>
      </c>
      <c r="CG825" s="65">
        <f t="shared" si="227"/>
        <v>1</v>
      </c>
      <c r="CH825" s="64">
        <f t="shared" si="228"/>
        <v>0</v>
      </c>
      <c r="CI825" s="66" t="e">
        <f>VLOOKUP(A825,[1]DATA!$A$6:$AI$331,34,0)</f>
        <v>#N/A</v>
      </c>
      <c r="CJ825" s="67" t="e">
        <f>VLOOKUP(A825,[2]CHAMCONG!A$7:CI$333,79,0)</f>
        <v>#N/A</v>
      </c>
      <c r="CK825" s="68" t="e">
        <f t="shared" si="229"/>
        <v>#N/A</v>
      </c>
    </row>
    <row r="826" spans="1:89" x14ac:dyDescent="0.25">
      <c r="A826" s="69"/>
      <c r="B826" s="70"/>
      <c r="C826" s="77"/>
      <c r="D826" s="84"/>
      <c r="E826" s="69"/>
      <c r="F826" s="69"/>
      <c r="G826" s="73"/>
      <c r="H826" s="73"/>
      <c r="I826" s="75"/>
      <c r="J826" s="75"/>
      <c r="K826" s="73"/>
      <c r="L826" s="73"/>
      <c r="M826" s="73"/>
      <c r="N826" s="73"/>
      <c r="O826" s="75"/>
      <c r="P826" s="75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  <c r="BE826" s="73"/>
      <c r="BF826" s="73"/>
      <c r="BG826" s="73"/>
      <c r="BH826" s="73"/>
      <c r="BI826" s="73"/>
      <c r="BJ826" s="73"/>
      <c r="BK826" s="73"/>
      <c r="BL826" s="73"/>
      <c r="BM826" s="73"/>
      <c r="BN826" s="73"/>
      <c r="BO826" s="73"/>
      <c r="BP826" s="73"/>
      <c r="BQ826" s="62">
        <f t="shared" si="213"/>
        <v>0</v>
      </c>
      <c r="BR826" s="62">
        <f t="shared" si="214"/>
        <v>0</v>
      </c>
      <c r="BS826" s="62">
        <f t="shared" si="215"/>
        <v>0</v>
      </c>
      <c r="BT826" s="62">
        <f t="shared" si="216"/>
        <v>0</v>
      </c>
      <c r="BU826" s="62">
        <f t="shared" si="217"/>
        <v>0</v>
      </c>
      <c r="BV826" s="62"/>
      <c r="BW826" s="62">
        <f t="shared" si="218"/>
        <v>0</v>
      </c>
      <c r="BX826" s="62">
        <f t="shared" si="219"/>
        <v>0</v>
      </c>
      <c r="BY826" s="62">
        <f t="shared" si="220"/>
        <v>0</v>
      </c>
      <c r="BZ826" s="63">
        <f t="shared" si="221"/>
        <v>0</v>
      </c>
      <c r="CA826" s="22">
        <f t="shared" si="222"/>
        <v>0</v>
      </c>
      <c r="CB826" s="23">
        <f t="shared" si="223"/>
        <v>0</v>
      </c>
      <c r="CC826" s="24">
        <f t="shared" si="224"/>
        <v>0</v>
      </c>
      <c r="CD826" s="64">
        <f t="shared" si="225"/>
        <v>-1</v>
      </c>
      <c r="CE826" s="30"/>
      <c r="CF826" s="64" t="e">
        <f t="shared" si="226"/>
        <v>#N/A</v>
      </c>
      <c r="CG826" s="65">
        <f t="shared" si="227"/>
        <v>1</v>
      </c>
      <c r="CH826" s="64">
        <f t="shared" si="228"/>
        <v>0</v>
      </c>
      <c r="CI826" s="66" t="e">
        <f>VLOOKUP(A826,[1]DATA!$A$6:$AI$331,34,0)</f>
        <v>#N/A</v>
      </c>
      <c r="CJ826" s="67" t="e">
        <f>VLOOKUP(A826,[2]CHAMCONG!A$7:CI$333,79,0)</f>
        <v>#N/A</v>
      </c>
      <c r="CK826" s="68" t="e">
        <f t="shared" si="229"/>
        <v>#N/A</v>
      </c>
    </row>
    <row r="827" spans="1:89" x14ac:dyDescent="0.25">
      <c r="A827" s="69"/>
      <c r="B827" s="70"/>
      <c r="C827" s="77"/>
      <c r="D827" s="84"/>
      <c r="E827" s="69"/>
      <c r="F827" s="69"/>
      <c r="G827" s="73"/>
      <c r="H827" s="73"/>
      <c r="I827" s="75"/>
      <c r="J827" s="75"/>
      <c r="K827" s="73"/>
      <c r="L827" s="73"/>
      <c r="M827" s="73"/>
      <c r="N827" s="73"/>
      <c r="O827" s="75"/>
      <c r="P827" s="75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  <c r="BE827" s="73"/>
      <c r="BF827" s="73"/>
      <c r="BG827" s="73"/>
      <c r="BH827" s="73"/>
      <c r="BI827" s="73"/>
      <c r="BJ827" s="73"/>
      <c r="BK827" s="73"/>
      <c r="BL827" s="73"/>
      <c r="BM827" s="73"/>
      <c r="BN827" s="73"/>
      <c r="BO827" s="73"/>
      <c r="BP827" s="73"/>
      <c r="BQ827" s="62">
        <f t="shared" si="213"/>
        <v>0</v>
      </c>
      <c r="BR827" s="62">
        <f t="shared" si="214"/>
        <v>0</v>
      </c>
      <c r="BS827" s="62">
        <f t="shared" si="215"/>
        <v>0</v>
      </c>
      <c r="BT827" s="62">
        <f t="shared" si="216"/>
        <v>0</v>
      </c>
      <c r="BU827" s="62">
        <f t="shared" si="217"/>
        <v>0</v>
      </c>
      <c r="BV827" s="62"/>
      <c r="BW827" s="62">
        <f t="shared" si="218"/>
        <v>0</v>
      </c>
      <c r="BX827" s="62">
        <f t="shared" si="219"/>
        <v>0</v>
      </c>
      <c r="BY827" s="62">
        <f t="shared" si="220"/>
        <v>0</v>
      </c>
      <c r="BZ827" s="63">
        <f t="shared" si="221"/>
        <v>0</v>
      </c>
      <c r="CA827" s="22">
        <f t="shared" si="222"/>
        <v>0</v>
      </c>
      <c r="CB827" s="23">
        <f t="shared" si="223"/>
        <v>0</v>
      </c>
      <c r="CC827" s="24">
        <f t="shared" si="224"/>
        <v>0</v>
      </c>
      <c r="CD827" s="64">
        <f t="shared" si="225"/>
        <v>-1</v>
      </c>
      <c r="CE827" s="30"/>
      <c r="CF827" s="64" t="e">
        <f t="shared" si="226"/>
        <v>#N/A</v>
      </c>
      <c r="CG827" s="65">
        <f t="shared" si="227"/>
        <v>1</v>
      </c>
      <c r="CH827" s="64">
        <f t="shared" si="228"/>
        <v>0</v>
      </c>
      <c r="CI827" s="66" t="e">
        <f>VLOOKUP(A827,[1]DATA!$A$6:$AI$331,34,0)</f>
        <v>#N/A</v>
      </c>
      <c r="CJ827" s="67" t="e">
        <f>VLOOKUP(A827,[2]CHAMCONG!A$7:CI$333,79,0)</f>
        <v>#N/A</v>
      </c>
      <c r="CK827" s="68" t="e">
        <f t="shared" si="229"/>
        <v>#N/A</v>
      </c>
    </row>
    <row r="828" spans="1:89" x14ac:dyDescent="0.25">
      <c r="A828" s="69"/>
      <c r="B828" s="70"/>
      <c r="C828" s="77"/>
      <c r="D828" s="84"/>
      <c r="E828" s="69"/>
      <c r="F828" s="69"/>
      <c r="G828" s="73"/>
      <c r="H828" s="73"/>
      <c r="I828" s="75"/>
      <c r="J828" s="75"/>
      <c r="K828" s="73"/>
      <c r="L828" s="73"/>
      <c r="M828" s="73"/>
      <c r="N828" s="73"/>
      <c r="O828" s="75"/>
      <c r="P828" s="75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  <c r="BE828" s="73"/>
      <c r="BF828" s="73"/>
      <c r="BG828" s="73"/>
      <c r="BH828" s="73"/>
      <c r="BI828" s="73"/>
      <c r="BJ828" s="73"/>
      <c r="BK828" s="73"/>
      <c r="BL828" s="73"/>
      <c r="BM828" s="73"/>
      <c r="BN828" s="73"/>
      <c r="BO828" s="73"/>
      <c r="BP828" s="73"/>
      <c r="BQ828" s="62">
        <f t="shared" si="213"/>
        <v>0</v>
      </c>
      <c r="BR828" s="62">
        <f t="shared" si="214"/>
        <v>0</v>
      </c>
      <c r="BS828" s="62">
        <f t="shared" si="215"/>
        <v>0</v>
      </c>
      <c r="BT828" s="62">
        <f t="shared" si="216"/>
        <v>0</v>
      </c>
      <c r="BU828" s="62">
        <f t="shared" si="217"/>
        <v>0</v>
      </c>
      <c r="BV828" s="62"/>
      <c r="BW828" s="62">
        <f t="shared" si="218"/>
        <v>0</v>
      </c>
      <c r="BX828" s="62">
        <f t="shared" si="219"/>
        <v>0</v>
      </c>
      <c r="BY828" s="62">
        <f t="shared" si="220"/>
        <v>0</v>
      </c>
      <c r="BZ828" s="63">
        <f t="shared" si="221"/>
        <v>0</v>
      </c>
      <c r="CA828" s="22">
        <f t="shared" si="222"/>
        <v>0</v>
      </c>
      <c r="CB828" s="23">
        <f t="shared" si="223"/>
        <v>0</v>
      </c>
      <c r="CC828" s="24">
        <f t="shared" si="224"/>
        <v>0</v>
      </c>
      <c r="CD828" s="64">
        <f t="shared" si="225"/>
        <v>-1</v>
      </c>
      <c r="CE828" s="30"/>
      <c r="CF828" s="64" t="e">
        <f t="shared" si="226"/>
        <v>#N/A</v>
      </c>
      <c r="CG828" s="65">
        <f t="shared" si="227"/>
        <v>1</v>
      </c>
      <c r="CH828" s="64">
        <f t="shared" si="228"/>
        <v>0</v>
      </c>
      <c r="CI828" s="66" t="e">
        <f>VLOOKUP(A828,[1]DATA!$A$6:$AI$331,34,0)</f>
        <v>#N/A</v>
      </c>
      <c r="CJ828" s="67" t="e">
        <f>VLOOKUP(A828,[2]CHAMCONG!A$7:CI$333,79,0)</f>
        <v>#N/A</v>
      </c>
      <c r="CK828" s="68" t="e">
        <f t="shared" si="229"/>
        <v>#N/A</v>
      </c>
    </row>
    <row r="829" spans="1:89" x14ac:dyDescent="0.25">
      <c r="A829" s="69"/>
      <c r="B829" s="70"/>
      <c r="C829" s="77"/>
      <c r="D829" s="84"/>
      <c r="E829" s="69"/>
      <c r="F829" s="69"/>
      <c r="G829" s="73"/>
      <c r="H829" s="73"/>
      <c r="I829" s="75"/>
      <c r="J829" s="75"/>
      <c r="K829" s="73"/>
      <c r="L829" s="73"/>
      <c r="M829" s="73"/>
      <c r="N829" s="73"/>
      <c r="O829" s="75"/>
      <c r="P829" s="75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  <c r="BE829" s="73"/>
      <c r="BF829" s="73"/>
      <c r="BG829" s="73"/>
      <c r="BH829" s="73"/>
      <c r="BI829" s="73"/>
      <c r="BJ829" s="73"/>
      <c r="BK829" s="73"/>
      <c r="BL829" s="73"/>
      <c r="BM829" s="73"/>
      <c r="BN829" s="73"/>
      <c r="BO829" s="73"/>
      <c r="BP829" s="73"/>
      <c r="BQ829" s="62">
        <f t="shared" si="213"/>
        <v>0</v>
      </c>
      <c r="BR829" s="62">
        <f t="shared" si="214"/>
        <v>0</v>
      </c>
      <c r="BS829" s="62">
        <f t="shared" si="215"/>
        <v>0</v>
      </c>
      <c r="BT829" s="62">
        <f t="shared" si="216"/>
        <v>0</v>
      </c>
      <c r="BU829" s="62">
        <f t="shared" si="217"/>
        <v>0</v>
      </c>
      <c r="BV829" s="62"/>
      <c r="BW829" s="62">
        <f t="shared" si="218"/>
        <v>0</v>
      </c>
      <c r="BX829" s="62">
        <f t="shared" si="219"/>
        <v>0</v>
      </c>
      <c r="BY829" s="62">
        <f t="shared" si="220"/>
        <v>0</v>
      </c>
      <c r="BZ829" s="63">
        <f t="shared" si="221"/>
        <v>0</v>
      </c>
      <c r="CA829" s="22">
        <f t="shared" si="222"/>
        <v>0</v>
      </c>
      <c r="CB829" s="23">
        <f t="shared" si="223"/>
        <v>0</v>
      </c>
      <c r="CC829" s="24">
        <f t="shared" si="224"/>
        <v>0</v>
      </c>
      <c r="CD829" s="64">
        <f t="shared" si="225"/>
        <v>-1</v>
      </c>
      <c r="CE829" s="30"/>
      <c r="CF829" s="64" t="e">
        <f t="shared" si="226"/>
        <v>#N/A</v>
      </c>
      <c r="CG829" s="65">
        <f t="shared" si="227"/>
        <v>1</v>
      </c>
      <c r="CH829" s="64">
        <f t="shared" si="228"/>
        <v>0</v>
      </c>
      <c r="CI829" s="66" t="e">
        <f>VLOOKUP(A829,[1]DATA!$A$6:$AI$331,34,0)</f>
        <v>#N/A</v>
      </c>
      <c r="CJ829" s="67" t="e">
        <f>VLOOKUP(A829,[2]CHAMCONG!A$7:CI$333,79,0)</f>
        <v>#N/A</v>
      </c>
      <c r="CK829" s="68" t="e">
        <f t="shared" si="229"/>
        <v>#N/A</v>
      </c>
    </row>
    <row r="830" spans="1:89" x14ac:dyDescent="0.25">
      <c r="A830" s="69"/>
      <c r="B830" s="70"/>
      <c r="C830" s="77"/>
      <c r="D830" s="84"/>
      <c r="E830" s="69"/>
      <c r="F830" s="69"/>
      <c r="G830" s="73"/>
      <c r="H830" s="73"/>
      <c r="I830" s="75"/>
      <c r="J830" s="75"/>
      <c r="K830" s="73"/>
      <c r="L830" s="73"/>
      <c r="M830" s="73"/>
      <c r="N830" s="73"/>
      <c r="O830" s="75"/>
      <c r="P830" s="75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  <c r="BE830" s="73"/>
      <c r="BF830" s="73"/>
      <c r="BG830" s="73"/>
      <c r="BH830" s="73"/>
      <c r="BI830" s="73"/>
      <c r="BJ830" s="73"/>
      <c r="BK830" s="73"/>
      <c r="BL830" s="73"/>
      <c r="BM830" s="73"/>
      <c r="BN830" s="73"/>
      <c r="BO830" s="73"/>
      <c r="BP830" s="73"/>
      <c r="BQ830" s="62">
        <f t="shared" si="213"/>
        <v>0</v>
      </c>
      <c r="BR830" s="62">
        <f t="shared" si="214"/>
        <v>0</v>
      </c>
      <c r="BS830" s="62">
        <f t="shared" si="215"/>
        <v>0</v>
      </c>
      <c r="BT830" s="62">
        <f t="shared" si="216"/>
        <v>0</v>
      </c>
      <c r="BU830" s="62">
        <f t="shared" si="217"/>
        <v>0</v>
      </c>
      <c r="BV830" s="62"/>
      <c r="BW830" s="62">
        <f t="shared" si="218"/>
        <v>0</v>
      </c>
      <c r="BX830" s="62">
        <f t="shared" si="219"/>
        <v>0</v>
      </c>
      <c r="BY830" s="62">
        <f t="shared" si="220"/>
        <v>0</v>
      </c>
      <c r="BZ830" s="63">
        <f t="shared" si="221"/>
        <v>0</v>
      </c>
      <c r="CA830" s="22">
        <f t="shared" si="222"/>
        <v>0</v>
      </c>
      <c r="CB830" s="23">
        <f t="shared" si="223"/>
        <v>0</v>
      </c>
      <c r="CC830" s="24">
        <f t="shared" si="224"/>
        <v>0</v>
      </c>
      <c r="CD830" s="64">
        <f t="shared" si="225"/>
        <v>-1</v>
      </c>
      <c r="CE830" s="30"/>
      <c r="CF830" s="64" t="e">
        <f t="shared" si="226"/>
        <v>#N/A</v>
      </c>
      <c r="CG830" s="65">
        <f t="shared" si="227"/>
        <v>1</v>
      </c>
      <c r="CH830" s="64">
        <f t="shared" si="228"/>
        <v>0</v>
      </c>
      <c r="CI830" s="66" t="e">
        <f>VLOOKUP(A830,[1]DATA!$A$6:$AI$331,34,0)</f>
        <v>#N/A</v>
      </c>
      <c r="CJ830" s="67" t="e">
        <f>VLOOKUP(A830,[2]CHAMCONG!A$7:CI$333,79,0)</f>
        <v>#N/A</v>
      </c>
      <c r="CK830" s="68" t="e">
        <f t="shared" si="229"/>
        <v>#N/A</v>
      </c>
    </row>
    <row r="831" spans="1:89" x14ac:dyDescent="0.25">
      <c r="A831" s="69"/>
      <c r="B831" s="70"/>
      <c r="C831" s="77"/>
      <c r="D831" s="84"/>
      <c r="E831" s="69"/>
      <c r="F831" s="69"/>
      <c r="G831" s="73"/>
      <c r="H831" s="73"/>
      <c r="I831" s="75"/>
      <c r="J831" s="75"/>
      <c r="K831" s="73"/>
      <c r="L831" s="73"/>
      <c r="M831" s="73"/>
      <c r="N831" s="73"/>
      <c r="O831" s="75"/>
      <c r="P831" s="75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  <c r="BE831" s="73"/>
      <c r="BF831" s="73"/>
      <c r="BG831" s="73"/>
      <c r="BH831" s="73"/>
      <c r="BI831" s="73"/>
      <c r="BJ831" s="73"/>
      <c r="BK831" s="73"/>
      <c r="BL831" s="73"/>
      <c r="BM831" s="73"/>
      <c r="BN831" s="73"/>
      <c r="BO831" s="73"/>
      <c r="BP831" s="73"/>
      <c r="BQ831" s="62">
        <f t="shared" si="213"/>
        <v>0</v>
      </c>
      <c r="BR831" s="62">
        <f t="shared" si="214"/>
        <v>0</v>
      </c>
      <c r="BS831" s="62">
        <f t="shared" si="215"/>
        <v>0</v>
      </c>
      <c r="BT831" s="62">
        <f t="shared" si="216"/>
        <v>0</v>
      </c>
      <c r="BU831" s="62">
        <f t="shared" si="217"/>
        <v>0</v>
      </c>
      <c r="BV831" s="62"/>
      <c r="BW831" s="62">
        <f t="shared" si="218"/>
        <v>0</v>
      </c>
      <c r="BX831" s="62">
        <f t="shared" si="219"/>
        <v>0</v>
      </c>
      <c r="BY831" s="62">
        <f t="shared" si="220"/>
        <v>0</v>
      </c>
      <c r="BZ831" s="63">
        <f t="shared" si="221"/>
        <v>0</v>
      </c>
      <c r="CA831" s="22">
        <f t="shared" si="222"/>
        <v>0</v>
      </c>
      <c r="CB831" s="23">
        <f t="shared" si="223"/>
        <v>0</v>
      </c>
      <c r="CC831" s="24">
        <f t="shared" si="224"/>
        <v>0</v>
      </c>
      <c r="CD831" s="64">
        <f t="shared" si="225"/>
        <v>-1</v>
      </c>
      <c r="CE831" s="30"/>
      <c r="CF831" s="64" t="e">
        <f t="shared" si="226"/>
        <v>#N/A</v>
      </c>
      <c r="CG831" s="65">
        <f t="shared" si="227"/>
        <v>1</v>
      </c>
      <c r="CH831" s="64">
        <f t="shared" si="228"/>
        <v>0</v>
      </c>
      <c r="CI831" s="66" t="e">
        <f>VLOOKUP(A831,[1]DATA!$A$6:$AI$331,34,0)</f>
        <v>#N/A</v>
      </c>
      <c r="CJ831" s="67" t="e">
        <f>VLOOKUP(A831,[2]CHAMCONG!A$7:CI$333,79,0)</f>
        <v>#N/A</v>
      </c>
      <c r="CK831" s="68" t="e">
        <f t="shared" si="229"/>
        <v>#N/A</v>
      </c>
    </row>
    <row r="832" spans="1:89" x14ac:dyDescent="0.25">
      <c r="A832" s="69"/>
      <c r="B832" s="70"/>
      <c r="C832" s="77"/>
      <c r="D832" s="84"/>
      <c r="E832" s="69"/>
      <c r="F832" s="69"/>
      <c r="G832" s="73"/>
      <c r="H832" s="73"/>
      <c r="I832" s="75"/>
      <c r="J832" s="75"/>
      <c r="K832" s="73"/>
      <c r="L832" s="73"/>
      <c r="M832" s="73"/>
      <c r="N832" s="73"/>
      <c r="O832" s="75"/>
      <c r="P832" s="75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  <c r="BE832" s="73"/>
      <c r="BF832" s="73"/>
      <c r="BG832" s="73"/>
      <c r="BH832" s="73"/>
      <c r="BI832" s="73"/>
      <c r="BJ832" s="73"/>
      <c r="BK832" s="73"/>
      <c r="BL832" s="73"/>
      <c r="BM832" s="73"/>
      <c r="BN832" s="73"/>
      <c r="BO832" s="73"/>
      <c r="BP832" s="73"/>
      <c r="BQ832" s="62">
        <f t="shared" si="213"/>
        <v>0</v>
      </c>
      <c r="BR832" s="62">
        <f t="shared" si="214"/>
        <v>0</v>
      </c>
      <c r="BS832" s="62">
        <f t="shared" si="215"/>
        <v>0</v>
      </c>
      <c r="BT832" s="62">
        <f t="shared" si="216"/>
        <v>0</v>
      </c>
      <c r="BU832" s="62">
        <f t="shared" si="217"/>
        <v>0</v>
      </c>
      <c r="BV832" s="62"/>
      <c r="BW832" s="62">
        <f t="shared" si="218"/>
        <v>0</v>
      </c>
      <c r="BX832" s="62">
        <f t="shared" si="219"/>
        <v>0</v>
      </c>
      <c r="BY832" s="62">
        <f t="shared" si="220"/>
        <v>0</v>
      </c>
      <c r="BZ832" s="63">
        <f t="shared" si="221"/>
        <v>0</v>
      </c>
      <c r="CA832" s="22">
        <f t="shared" si="222"/>
        <v>0</v>
      </c>
      <c r="CB832" s="23">
        <f t="shared" si="223"/>
        <v>0</v>
      </c>
      <c r="CC832" s="24">
        <f t="shared" si="224"/>
        <v>0</v>
      </c>
      <c r="CD832" s="64">
        <f t="shared" si="225"/>
        <v>-1</v>
      </c>
      <c r="CE832" s="30"/>
      <c r="CF832" s="64" t="e">
        <f t="shared" si="226"/>
        <v>#N/A</v>
      </c>
      <c r="CG832" s="65">
        <f t="shared" si="227"/>
        <v>1</v>
      </c>
      <c r="CH832" s="64">
        <f t="shared" si="228"/>
        <v>0</v>
      </c>
      <c r="CI832" s="66" t="e">
        <f>VLOOKUP(A832,[1]DATA!$A$6:$AI$331,34,0)</f>
        <v>#N/A</v>
      </c>
      <c r="CJ832" s="67" t="e">
        <f>VLOOKUP(A832,[2]CHAMCONG!A$7:CI$333,79,0)</f>
        <v>#N/A</v>
      </c>
      <c r="CK832" s="68" t="e">
        <f t="shared" si="229"/>
        <v>#N/A</v>
      </c>
    </row>
    <row r="833" spans="1:89" x14ac:dyDescent="0.25">
      <c r="A833" s="69"/>
      <c r="B833" s="70"/>
      <c r="C833" s="77"/>
      <c r="D833" s="84"/>
      <c r="E833" s="69"/>
      <c r="F833" s="69"/>
      <c r="G833" s="73"/>
      <c r="H833" s="73"/>
      <c r="I833" s="75"/>
      <c r="J833" s="75"/>
      <c r="K833" s="73"/>
      <c r="L833" s="73"/>
      <c r="M833" s="73"/>
      <c r="N833" s="73"/>
      <c r="O833" s="75"/>
      <c r="P833" s="75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  <c r="BE833" s="73"/>
      <c r="BF833" s="73"/>
      <c r="BG833" s="73"/>
      <c r="BH833" s="73"/>
      <c r="BI833" s="73"/>
      <c r="BJ833" s="73"/>
      <c r="BK833" s="73"/>
      <c r="BL833" s="73"/>
      <c r="BM833" s="73"/>
      <c r="BN833" s="73"/>
      <c r="BO833" s="73"/>
      <c r="BP833" s="73"/>
      <c r="BQ833" s="62">
        <f t="shared" si="213"/>
        <v>0</v>
      </c>
      <c r="BR833" s="62">
        <f t="shared" si="214"/>
        <v>0</v>
      </c>
      <c r="BS833" s="62">
        <f t="shared" si="215"/>
        <v>0</v>
      </c>
      <c r="BT833" s="62">
        <f t="shared" si="216"/>
        <v>0</v>
      </c>
      <c r="BU833" s="62">
        <f t="shared" si="217"/>
        <v>0</v>
      </c>
      <c r="BV833" s="62"/>
      <c r="BW833" s="62">
        <f t="shared" si="218"/>
        <v>0</v>
      </c>
      <c r="BX833" s="62">
        <f t="shared" si="219"/>
        <v>0</v>
      </c>
      <c r="BY833" s="62">
        <f t="shared" si="220"/>
        <v>0</v>
      </c>
      <c r="BZ833" s="63">
        <f t="shared" si="221"/>
        <v>0</v>
      </c>
      <c r="CA833" s="22">
        <f t="shared" si="222"/>
        <v>0</v>
      </c>
      <c r="CB833" s="23">
        <f t="shared" si="223"/>
        <v>0</v>
      </c>
      <c r="CC833" s="24">
        <f t="shared" si="224"/>
        <v>0</v>
      </c>
      <c r="CD833" s="64">
        <f t="shared" si="225"/>
        <v>-1</v>
      </c>
      <c r="CE833" s="30"/>
      <c r="CF833" s="64" t="e">
        <f t="shared" si="226"/>
        <v>#N/A</v>
      </c>
      <c r="CG833" s="65">
        <f t="shared" si="227"/>
        <v>1</v>
      </c>
      <c r="CH833" s="64">
        <f t="shared" si="228"/>
        <v>0</v>
      </c>
      <c r="CI833" s="66" t="e">
        <f>VLOOKUP(A833,[1]DATA!$A$6:$AI$331,34,0)</f>
        <v>#N/A</v>
      </c>
      <c r="CJ833" s="67" t="e">
        <f>VLOOKUP(A833,[2]CHAMCONG!A$7:CI$333,79,0)</f>
        <v>#N/A</v>
      </c>
      <c r="CK833" s="68" t="e">
        <f t="shared" si="229"/>
        <v>#N/A</v>
      </c>
    </row>
    <row r="834" spans="1:89" x14ac:dyDescent="0.25">
      <c r="A834" s="69"/>
      <c r="B834" s="70"/>
      <c r="C834" s="77"/>
      <c r="D834" s="84"/>
      <c r="E834" s="69"/>
      <c r="F834" s="69"/>
      <c r="G834" s="73"/>
      <c r="H834" s="73"/>
      <c r="I834" s="75"/>
      <c r="J834" s="75"/>
      <c r="K834" s="73"/>
      <c r="L834" s="73"/>
      <c r="M834" s="73"/>
      <c r="N834" s="73"/>
      <c r="O834" s="75"/>
      <c r="P834" s="75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  <c r="BE834" s="73"/>
      <c r="BF834" s="73"/>
      <c r="BG834" s="73"/>
      <c r="BH834" s="73"/>
      <c r="BI834" s="73"/>
      <c r="BJ834" s="73"/>
      <c r="BK834" s="73"/>
      <c r="BL834" s="73"/>
      <c r="BM834" s="73"/>
      <c r="BN834" s="73"/>
      <c r="BO834" s="73"/>
      <c r="BP834" s="73"/>
      <c r="BQ834" s="62">
        <f t="shared" si="213"/>
        <v>0</v>
      </c>
      <c r="BR834" s="62">
        <f t="shared" si="214"/>
        <v>0</v>
      </c>
      <c r="BS834" s="62">
        <f t="shared" si="215"/>
        <v>0</v>
      </c>
      <c r="BT834" s="62">
        <f t="shared" si="216"/>
        <v>0</v>
      </c>
      <c r="BU834" s="62">
        <f t="shared" si="217"/>
        <v>0</v>
      </c>
      <c r="BV834" s="62"/>
      <c r="BW834" s="62">
        <f t="shared" si="218"/>
        <v>0</v>
      </c>
      <c r="BX834" s="62">
        <f t="shared" si="219"/>
        <v>0</v>
      </c>
      <c r="BY834" s="62">
        <f t="shared" si="220"/>
        <v>0</v>
      </c>
      <c r="BZ834" s="63">
        <f t="shared" si="221"/>
        <v>0</v>
      </c>
      <c r="CA834" s="22">
        <f t="shared" si="222"/>
        <v>0</v>
      </c>
      <c r="CB834" s="23">
        <f t="shared" si="223"/>
        <v>0</v>
      </c>
      <c r="CC834" s="24">
        <f t="shared" si="224"/>
        <v>0</v>
      </c>
      <c r="CD834" s="64">
        <f t="shared" si="225"/>
        <v>-1</v>
      </c>
      <c r="CE834" s="30"/>
      <c r="CF834" s="64" t="e">
        <f t="shared" si="226"/>
        <v>#N/A</v>
      </c>
      <c r="CG834" s="65">
        <f t="shared" si="227"/>
        <v>1</v>
      </c>
      <c r="CH834" s="64">
        <f t="shared" si="228"/>
        <v>0</v>
      </c>
      <c r="CI834" s="66" t="e">
        <f>VLOOKUP(A834,[1]DATA!$A$6:$AI$331,34,0)</f>
        <v>#N/A</v>
      </c>
      <c r="CJ834" s="67" t="e">
        <f>VLOOKUP(A834,[2]CHAMCONG!A$7:CI$333,79,0)</f>
        <v>#N/A</v>
      </c>
      <c r="CK834" s="68" t="e">
        <f t="shared" si="229"/>
        <v>#N/A</v>
      </c>
    </row>
    <row r="835" spans="1:89" x14ac:dyDescent="0.25">
      <c r="A835" s="69"/>
      <c r="B835" s="70"/>
      <c r="C835" s="77"/>
      <c r="D835" s="84"/>
      <c r="E835" s="69"/>
      <c r="F835" s="69"/>
      <c r="G835" s="73"/>
      <c r="H835" s="73"/>
      <c r="I835" s="75"/>
      <c r="J835" s="75"/>
      <c r="K835" s="73"/>
      <c r="L835" s="73"/>
      <c r="M835" s="73"/>
      <c r="N835" s="73"/>
      <c r="O835" s="75"/>
      <c r="P835" s="75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  <c r="BE835" s="73"/>
      <c r="BF835" s="73"/>
      <c r="BG835" s="73"/>
      <c r="BH835" s="73"/>
      <c r="BI835" s="73"/>
      <c r="BJ835" s="73"/>
      <c r="BK835" s="73"/>
      <c r="BL835" s="73"/>
      <c r="BM835" s="73"/>
      <c r="BN835" s="73"/>
      <c r="BO835" s="73"/>
      <c r="BP835" s="73"/>
      <c r="BQ835" s="62">
        <f t="shared" si="213"/>
        <v>0</v>
      </c>
      <c r="BR835" s="62">
        <f t="shared" si="214"/>
        <v>0</v>
      </c>
      <c r="BS835" s="62">
        <f t="shared" si="215"/>
        <v>0</v>
      </c>
      <c r="BT835" s="62">
        <f t="shared" si="216"/>
        <v>0</v>
      </c>
      <c r="BU835" s="62">
        <f t="shared" si="217"/>
        <v>0</v>
      </c>
      <c r="BV835" s="62"/>
      <c r="BW835" s="62">
        <f t="shared" si="218"/>
        <v>0</v>
      </c>
      <c r="BX835" s="62">
        <f t="shared" si="219"/>
        <v>0</v>
      </c>
      <c r="BY835" s="62">
        <f t="shared" si="220"/>
        <v>0</v>
      </c>
      <c r="BZ835" s="63">
        <f t="shared" si="221"/>
        <v>0</v>
      </c>
      <c r="CA835" s="22">
        <f t="shared" si="222"/>
        <v>0</v>
      </c>
      <c r="CB835" s="23">
        <f t="shared" si="223"/>
        <v>0</v>
      </c>
      <c r="CC835" s="24">
        <f t="shared" si="224"/>
        <v>0</v>
      </c>
      <c r="CD835" s="64">
        <f t="shared" si="225"/>
        <v>-1</v>
      </c>
      <c r="CE835" s="30"/>
      <c r="CF835" s="64" t="e">
        <f t="shared" si="226"/>
        <v>#N/A</v>
      </c>
      <c r="CG835" s="65">
        <f t="shared" si="227"/>
        <v>1</v>
      </c>
      <c r="CH835" s="64">
        <f t="shared" si="228"/>
        <v>0</v>
      </c>
      <c r="CI835" s="66" t="e">
        <f>VLOOKUP(A835,[1]DATA!$A$6:$AI$331,34,0)</f>
        <v>#N/A</v>
      </c>
      <c r="CJ835" s="67" t="e">
        <f>VLOOKUP(A835,[2]CHAMCONG!A$7:CI$333,79,0)</f>
        <v>#N/A</v>
      </c>
      <c r="CK835" s="68" t="e">
        <f t="shared" si="229"/>
        <v>#N/A</v>
      </c>
    </row>
    <row r="836" spans="1:89" x14ac:dyDescent="0.25">
      <c r="A836" s="69"/>
      <c r="B836" s="70"/>
      <c r="C836" s="77"/>
      <c r="D836" s="84"/>
      <c r="E836" s="69"/>
      <c r="F836" s="69"/>
      <c r="G836" s="73"/>
      <c r="H836" s="73"/>
      <c r="I836" s="75"/>
      <c r="J836" s="75"/>
      <c r="K836" s="73"/>
      <c r="L836" s="73"/>
      <c r="M836" s="73"/>
      <c r="N836" s="73"/>
      <c r="O836" s="75"/>
      <c r="P836" s="75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  <c r="BE836" s="73"/>
      <c r="BF836" s="73"/>
      <c r="BG836" s="73"/>
      <c r="BH836" s="73"/>
      <c r="BI836" s="73"/>
      <c r="BJ836" s="73"/>
      <c r="BK836" s="73"/>
      <c r="BL836" s="73"/>
      <c r="BM836" s="73"/>
      <c r="BN836" s="73"/>
      <c r="BO836" s="73"/>
      <c r="BP836" s="73"/>
      <c r="BQ836" s="62">
        <f t="shared" si="213"/>
        <v>0</v>
      </c>
      <c r="BR836" s="62">
        <f t="shared" si="214"/>
        <v>0</v>
      </c>
      <c r="BS836" s="62">
        <f t="shared" si="215"/>
        <v>0</v>
      </c>
      <c r="BT836" s="62">
        <f t="shared" si="216"/>
        <v>0</v>
      </c>
      <c r="BU836" s="62">
        <f t="shared" si="217"/>
        <v>0</v>
      </c>
      <c r="BV836" s="62"/>
      <c r="BW836" s="62">
        <f t="shared" si="218"/>
        <v>0</v>
      </c>
      <c r="BX836" s="62">
        <f t="shared" si="219"/>
        <v>0</v>
      </c>
      <c r="BY836" s="62">
        <f t="shared" si="220"/>
        <v>0</v>
      </c>
      <c r="BZ836" s="63">
        <f t="shared" si="221"/>
        <v>0</v>
      </c>
      <c r="CA836" s="22">
        <f t="shared" si="222"/>
        <v>0</v>
      </c>
      <c r="CB836" s="23">
        <f t="shared" si="223"/>
        <v>0</v>
      </c>
      <c r="CC836" s="24">
        <f t="shared" si="224"/>
        <v>0</v>
      </c>
      <c r="CD836" s="64">
        <f t="shared" si="225"/>
        <v>-1</v>
      </c>
      <c r="CE836" s="30"/>
      <c r="CF836" s="64" t="e">
        <f t="shared" si="226"/>
        <v>#N/A</v>
      </c>
      <c r="CG836" s="65">
        <f t="shared" si="227"/>
        <v>1</v>
      </c>
      <c r="CH836" s="64">
        <f t="shared" si="228"/>
        <v>0</v>
      </c>
      <c r="CI836" s="66" t="e">
        <f>VLOOKUP(A836,[1]DATA!$A$6:$AI$331,34,0)</f>
        <v>#N/A</v>
      </c>
      <c r="CJ836" s="67" t="e">
        <f>VLOOKUP(A836,[2]CHAMCONG!A$7:CI$333,79,0)</f>
        <v>#N/A</v>
      </c>
      <c r="CK836" s="68" t="e">
        <f t="shared" si="229"/>
        <v>#N/A</v>
      </c>
    </row>
    <row r="837" spans="1:89" x14ac:dyDescent="0.25">
      <c r="A837" s="69"/>
      <c r="B837" s="70"/>
      <c r="C837" s="77"/>
      <c r="D837" s="84"/>
      <c r="E837" s="69"/>
      <c r="F837" s="69"/>
      <c r="G837" s="73"/>
      <c r="H837" s="73"/>
      <c r="I837" s="75"/>
      <c r="J837" s="75"/>
      <c r="K837" s="73"/>
      <c r="L837" s="73"/>
      <c r="M837" s="73"/>
      <c r="N837" s="73"/>
      <c r="O837" s="75"/>
      <c r="P837" s="75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  <c r="BE837" s="73"/>
      <c r="BF837" s="73"/>
      <c r="BG837" s="73"/>
      <c r="BH837" s="73"/>
      <c r="BI837" s="73"/>
      <c r="BJ837" s="73"/>
      <c r="BK837" s="73"/>
      <c r="BL837" s="73"/>
      <c r="BM837" s="73"/>
      <c r="BN837" s="73"/>
      <c r="BO837" s="73"/>
      <c r="BP837" s="73"/>
      <c r="BQ837" s="62">
        <f t="shared" si="213"/>
        <v>0</v>
      </c>
      <c r="BR837" s="62">
        <f t="shared" si="214"/>
        <v>0</v>
      </c>
      <c r="BS837" s="62">
        <f t="shared" si="215"/>
        <v>0</v>
      </c>
      <c r="BT837" s="62">
        <f t="shared" si="216"/>
        <v>0</v>
      </c>
      <c r="BU837" s="62">
        <f t="shared" si="217"/>
        <v>0</v>
      </c>
      <c r="BV837" s="62"/>
      <c r="BW837" s="62">
        <f t="shared" si="218"/>
        <v>0</v>
      </c>
      <c r="BX837" s="62">
        <f t="shared" si="219"/>
        <v>0</v>
      </c>
      <c r="BY837" s="62">
        <f t="shared" si="220"/>
        <v>0</v>
      </c>
      <c r="BZ837" s="63">
        <f t="shared" si="221"/>
        <v>0</v>
      </c>
      <c r="CA837" s="22">
        <f t="shared" si="222"/>
        <v>0</v>
      </c>
      <c r="CB837" s="23">
        <f t="shared" si="223"/>
        <v>0</v>
      </c>
      <c r="CC837" s="24">
        <f t="shared" si="224"/>
        <v>0</v>
      </c>
      <c r="CD837" s="64">
        <f t="shared" si="225"/>
        <v>-1</v>
      </c>
      <c r="CE837" s="30"/>
      <c r="CF837" s="64" t="e">
        <f t="shared" si="226"/>
        <v>#N/A</v>
      </c>
      <c r="CG837" s="65">
        <f t="shared" si="227"/>
        <v>1</v>
      </c>
      <c r="CH837" s="64">
        <f t="shared" si="228"/>
        <v>0</v>
      </c>
      <c r="CI837" s="66" t="e">
        <f>VLOOKUP(A837,[1]DATA!$A$6:$AI$331,34,0)</f>
        <v>#N/A</v>
      </c>
      <c r="CJ837" s="67" t="e">
        <f>VLOOKUP(A837,[2]CHAMCONG!A$7:CI$333,79,0)</f>
        <v>#N/A</v>
      </c>
      <c r="CK837" s="68" t="e">
        <f t="shared" si="229"/>
        <v>#N/A</v>
      </c>
    </row>
    <row r="838" spans="1:89" x14ac:dyDescent="0.25">
      <c r="A838" s="69"/>
      <c r="B838" s="70"/>
      <c r="C838" s="77"/>
      <c r="D838" s="84"/>
      <c r="E838" s="69"/>
      <c r="F838" s="69"/>
      <c r="G838" s="73"/>
      <c r="H838" s="73"/>
      <c r="I838" s="75"/>
      <c r="J838" s="75"/>
      <c r="K838" s="73"/>
      <c r="L838" s="73"/>
      <c r="M838" s="73"/>
      <c r="N838" s="73"/>
      <c r="O838" s="75"/>
      <c r="P838" s="75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  <c r="BE838" s="73"/>
      <c r="BF838" s="73"/>
      <c r="BG838" s="73"/>
      <c r="BH838" s="73"/>
      <c r="BI838" s="73"/>
      <c r="BJ838" s="73"/>
      <c r="BK838" s="73"/>
      <c r="BL838" s="73"/>
      <c r="BM838" s="73"/>
      <c r="BN838" s="73"/>
      <c r="BO838" s="73"/>
      <c r="BP838" s="73"/>
      <c r="BQ838" s="62">
        <f t="shared" si="213"/>
        <v>0</v>
      </c>
      <c r="BR838" s="62">
        <f t="shared" si="214"/>
        <v>0</v>
      </c>
      <c r="BS838" s="62">
        <f t="shared" si="215"/>
        <v>0</v>
      </c>
      <c r="BT838" s="62">
        <f t="shared" si="216"/>
        <v>0</v>
      </c>
      <c r="BU838" s="62">
        <f t="shared" si="217"/>
        <v>0</v>
      </c>
      <c r="BV838" s="62"/>
      <c r="BW838" s="62">
        <f t="shared" si="218"/>
        <v>0</v>
      </c>
      <c r="BX838" s="62">
        <f t="shared" si="219"/>
        <v>0</v>
      </c>
      <c r="BY838" s="62">
        <f t="shared" si="220"/>
        <v>0</v>
      </c>
      <c r="BZ838" s="63">
        <f t="shared" si="221"/>
        <v>0</v>
      </c>
      <c r="CA838" s="22">
        <f t="shared" si="222"/>
        <v>0</v>
      </c>
      <c r="CB838" s="23">
        <f t="shared" si="223"/>
        <v>0</v>
      </c>
      <c r="CC838" s="24">
        <f t="shared" si="224"/>
        <v>0</v>
      </c>
      <c r="CD838" s="64">
        <f t="shared" si="225"/>
        <v>-1</v>
      </c>
      <c r="CE838" s="30"/>
      <c r="CF838" s="64" t="e">
        <f t="shared" si="226"/>
        <v>#N/A</v>
      </c>
      <c r="CG838" s="65">
        <f t="shared" si="227"/>
        <v>1</v>
      </c>
      <c r="CH838" s="64">
        <f t="shared" si="228"/>
        <v>0</v>
      </c>
      <c r="CI838" s="66" t="e">
        <f>VLOOKUP(A838,[1]DATA!$A$6:$AI$331,34,0)</f>
        <v>#N/A</v>
      </c>
      <c r="CJ838" s="67" t="e">
        <f>VLOOKUP(A838,[2]CHAMCONG!A$7:CI$333,79,0)</f>
        <v>#N/A</v>
      </c>
      <c r="CK838" s="68" t="e">
        <f t="shared" si="229"/>
        <v>#N/A</v>
      </c>
    </row>
    <row r="839" spans="1:89" x14ac:dyDescent="0.25">
      <c r="A839" s="69"/>
      <c r="B839" s="70"/>
      <c r="C839" s="77"/>
      <c r="D839" s="84"/>
      <c r="E839" s="69"/>
      <c r="F839" s="69"/>
      <c r="G839" s="73"/>
      <c r="H839" s="73"/>
      <c r="I839" s="75"/>
      <c r="J839" s="75"/>
      <c r="K839" s="73"/>
      <c r="L839" s="73"/>
      <c r="M839" s="73"/>
      <c r="N839" s="73"/>
      <c r="O839" s="75"/>
      <c r="P839" s="75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  <c r="BE839" s="73"/>
      <c r="BF839" s="73"/>
      <c r="BG839" s="73"/>
      <c r="BH839" s="73"/>
      <c r="BI839" s="73"/>
      <c r="BJ839" s="73"/>
      <c r="BK839" s="73"/>
      <c r="BL839" s="73"/>
      <c r="BM839" s="73"/>
      <c r="BN839" s="73"/>
      <c r="BO839" s="73"/>
      <c r="BP839" s="73"/>
      <c r="BQ839" s="62">
        <f t="shared" si="213"/>
        <v>0</v>
      </c>
      <c r="BR839" s="62">
        <f t="shared" si="214"/>
        <v>0</v>
      </c>
      <c r="BS839" s="62">
        <f t="shared" si="215"/>
        <v>0</v>
      </c>
      <c r="BT839" s="62">
        <f t="shared" si="216"/>
        <v>0</v>
      </c>
      <c r="BU839" s="62">
        <f t="shared" si="217"/>
        <v>0</v>
      </c>
      <c r="BV839" s="62"/>
      <c r="BW839" s="62">
        <f t="shared" si="218"/>
        <v>0</v>
      </c>
      <c r="BX839" s="62">
        <f t="shared" si="219"/>
        <v>0</v>
      </c>
      <c r="BY839" s="62">
        <f t="shared" si="220"/>
        <v>0</v>
      </c>
      <c r="BZ839" s="63">
        <f t="shared" si="221"/>
        <v>0</v>
      </c>
      <c r="CA839" s="22">
        <f t="shared" si="222"/>
        <v>0</v>
      </c>
      <c r="CB839" s="23">
        <f t="shared" si="223"/>
        <v>0</v>
      </c>
      <c r="CC839" s="24">
        <f t="shared" si="224"/>
        <v>0</v>
      </c>
      <c r="CD839" s="64">
        <f t="shared" si="225"/>
        <v>-1</v>
      </c>
      <c r="CE839" s="30"/>
      <c r="CF839" s="64" t="e">
        <f t="shared" si="226"/>
        <v>#N/A</v>
      </c>
      <c r="CG839" s="65">
        <f t="shared" si="227"/>
        <v>1</v>
      </c>
      <c r="CH839" s="64">
        <f t="shared" si="228"/>
        <v>0</v>
      </c>
      <c r="CI839" s="66" t="e">
        <f>VLOOKUP(A839,[1]DATA!$A$6:$AI$331,34,0)</f>
        <v>#N/A</v>
      </c>
      <c r="CJ839" s="67" t="e">
        <f>VLOOKUP(A839,[2]CHAMCONG!A$7:CI$333,79,0)</f>
        <v>#N/A</v>
      </c>
      <c r="CK839" s="68" t="e">
        <f t="shared" si="229"/>
        <v>#N/A</v>
      </c>
    </row>
    <row r="840" spans="1:89" x14ac:dyDescent="0.25">
      <c r="A840" s="69"/>
      <c r="B840" s="70"/>
      <c r="C840" s="77"/>
      <c r="D840" s="84"/>
      <c r="E840" s="69"/>
      <c r="F840" s="69"/>
      <c r="G840" s="73"/>
      <c r="H840" s="73"/>
      <c r="I840" s="75"/>
      <c r="J840" s="75"/>
      <c r="K840" s="73"/>
      <c r="L840" s="73"/>
      <c r="M840" s="73"/>
      <c r="N840" s="73"/>
      <c r="O840" s="75"/>
      <c r="P840" s="75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  <c r="BE840" s="73"/>
      <c r="BF840" s="73"/>
      <c r="BG840" s="73"/>
      <c r="BH840" s="73"/>
      <c r="BI840" s="73"/>
      <c r="BJ840" s="73"/>
      <c r="BK840" s="73"/>
      <c r="BL840" s="73"/>
      <c r="BM840" s="73"/>
      <c r="BN840" s="73"/>
      <c r="BO840" s="73"/>
      <c r="BP840" s="73"/>
      <c r="BQ840" s="62">
        <f t="shared" si="213"/>
        <v>0</v>
      </c>
      <c r="BR840" s="62">
        <f t="shared" si="214"/>
        <v>0</v>
      </c>
      <c r="BS840" s="62">
        <f t="shared" si="215"/>
        <v>0</v>
      </c>
      <c r="BT840" s="62">
        <f t="shared" si="216"/>
        <v>0</v>
      </c>
      <c r="BU840" s="62">
        <f t="shared" si="217"/>
        <v>0</v>
      </c>
      <c r="BV840" s="62"/>
      <c r="BW840" s="62">
        <f t="shared" si="218"/>
        <v>0</v>
      </c>
      <c r="BX840" s="62">
        <f t="shared" si="219"/>
        <v>0</v>
      </c>
      <c r="BY840" s="62">
        <f t="shared" si="220"/>
        <v>0</v>
      </c>
      <c r="BZ840" s="63">
        <f t="shared" si="221"/>
        <v>0</v>
      </c>
      <c r="CA840" s="22">
        <f t="shared" si="222"/>
        <v>0</v>
      </c>
      <c r="CB840" s="23">
        <f t="shared" si="223"/>
        <v>0</v>
      </c>
      <c r="CC840" s="24">
        <f t="shared" si="224"/>
        <v>0</v>
      </c>
      <c r="CD840" s="64">
        <f t="shared" si="225"/>
        <v>-1</v>
      </c>
      <c r="CE840" s="30"/>
      <c r="CF840" s="64" t="e">
        <f t="shared" si="226"/>
        <v>#N/A</v>
      </c>
      <c r="CG840" s="65">
        <f t="shared" si="227"/>
        <v>1</v>
      </c>
      <c r="CH840" s="64">
        <f t="shared" si="228"/>
        <v>0</v>
      </c>
      <c r="CI840" s="66" t="e">
        <f>VLOOKUP(A840,[1]DATA!$A$6:$AI$331,34,0)</f>
        <v>#N/A</v>
      </c>
      <c r="CJ840" s="67" t="e">
        <f>VLOOKUP(A840,[2]CHAMCONG!A$7:CI$333,79,0)</f>
        <v>#N/A</v>
      </c>
      <c r="CK840" s="68" t="e">
        <f t="shared" si="229"/>
        <v>#N/A</v>
      </c>
    </row>
    <row r="841" spans="1:89" x14ac:dyDescent="0.25">
      <c r="A841" s="69"/>
      <c r="B841" s="70"/>
      <c r="C841" s="77"/>
      <c r="D841" s="84"/>
      <c r="E841" s="69"/>
      <c r="F841" s="69"/>
      <c r="G841" s="73"/>
      <c r="H841" s="73"/>
      <c r="I841" s="75"/>
      <c r="J841" s="75"/>
      <c r="K841" s="73"/>
      <c r="L841" s="73"/>
      <c r="M841" s="73"/>
      <c r="N841" s="73"/>
      <c r="O841" s="75"/>
      <c r="P841" s="75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  <c r="BE841" s="73"/>
      <c r="BF841" s="73"/>
      <c r="BG841" s="73"/>
      <c r="BH841" s="73"/>
      <c r="BI841" s="73"/>
      <c r="BJ841" s="73"/>
      <c r="BK841" s="73"/>
      <c r="BL841" s="73"/>
      <c r="BM841" s="73"/>
      <c r="BN841" s="73"/>
      <c r="BO841" s="73"/>
      <c r="BP841" s="73"/>
      <c r="BQ841" s="62">
        <f t="shared" si="213"/>
        <v>0</v>
      </c>
      <c r="BR841" s="62">
        <f t="shared" si="214"/>
        <v>0</v>
      </c>
      <c r="BS841" s="62">
        <f t="shared" si="215"/>
        <v>0</v>
      </c>
      <c r="BT841" s="62">
        <f t="shared" si="216"/>
        <v>0</v>
      </c>
      <c r="BU841" s="62">
        <f t="shared" si="217"/>
        <v>0</v>
      </c>
      <c r="BV841" s="62"/>
      <c r="BW841" s="62">
        <f t="shared" si="218"/>
        <v>0</v>
      </c>
      <c r="BX841" s="62">
        <f t="shared" si="219"/>
        <v>0</v>
      </c>
      <c r="BY841" s="62">
        <f t="shared" si="220"/>
        <v>0</v>
      </c>
      <c r="BZ841" s="63">
        <f t="shared" si="221"/>
        <v>0</v>
      </c>
      <c r="CA841" s="22">
        <f t="shared" si="222"/>
        <v>0</v>
      </c>
      <c r="CB841" s="23">
        <f t="shared" si="223"/>
        <v>0</v>
      </c>
      <c r="CC841" s="24">
        <f t="shared" si="224"/>
        <v>0</v>
      </c>
      <c r="CD841" s="64">
        <f t="shared" si="225"/>
        <v>-1</v>
      </c>
      <c r="CE841" s="30"/>
      <c r="CF841" s="64" t="e">
        <f t="shared" si="226"/>
        <v>#N/A</v>
      </c>
      <c r="CG841" s="65">
        <f t="shared" si="227"/>
        <v>1</v>
      </c>
      <c r="CH841" s="64">
        <f t="shared" si="228"/>
        <v>0</v>
      </c>
      <c r="CI841" s="66" t="e">
        <f>VLOOKUP(A841,[1]DATA!$A$6:$AI$331,34,0)</f>
        <v>#N/A</v>
      </c>
      <c r="CJ841" s="67" t="e">
        <f>VLOOKUP(A841,[2]CHAMCONG!A$7:CI$333,79,0)</f>
        <v>#N/A</v>
      </c>
      <c r="CK841" s="68" t="e">
        <f t="shared" si="229"/>
        <v>#N/A</v>
      </c>
    </row>
    <row r="842" spans="1:89" x14ac:dyDescent="0.25">
      <c r="A842" s="69"/>
      <c r="B842" s="70"/>
      <c r="C842" s="77"/>
      <c r="D842" s="84"/>
      <c r="E842" s="69"/>
      <c r="F842" s="69"/>
      <c r="G842" s="73"/>
      <c r="H842" s="73"/>
      <c r="I842" s="75"/>
      <c r="J842" s="75"/>
      <c r="K842" s="73"/>
      <c r="L842" s="73"/>
      <c r="M842" s="73"/>
      <c r="N842" s="73"/>
      <c r="O842" s="75"/>
      <c r="P842" s="75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  <c r="BE842" s="73"/>
      <c r="BF842" s="73"/>
      <c r="BG842" s="73"/>
      <c r="BH842" s="73"/>
      <c r="BI842" s="73"/>
      <c r="BJ842" s="73"/>
      <c r="BK842" s="73"/>
      <c r="BL842" s="73"/>
      <c r="BM842" s="73"/>
      <c r="BN842" s="73"/>
      <c r="BO842" s="73"/>
      <c r="BP842" s="73"/>
      <c r="BQ842" s="62">
        <f t="shared" si="213"/>
        <v>0</v>
      </c>
      <c r="BR842" s="62">
        <f t="shared" si="214"/>
        <v>0</v>
      </c>
      <c r="BS842" s="62">
        <f t="shared" si="215"/>
        <v>0</v>
      </c>
      <c r="BT842" s="62">
        <f t="shared" si="216"/>
        <v>0</v>
      </c>
      <c r="BU842" s="62">
        <f t="shared" si="217"/>
        <v>0</v>
      </c>
      <c r="BV842" s="62"/>
      <c r="BW842" s="62">
        <f t="shared" si="218"/>
        <v>0</v>
      </c>
      <c r="BX842" s="62">
        <f t="shared" si="219"/>
        <v>0</v>
      </c>
      <c r="BY842" s="62">
        <f t="shared" si="220"/>
        <v>0</v>
      </c>
      <c r="BZ842" s="63">
        <f t="shared" si="221"/>
        <v>0</v>
      </c>
      <c r="CA842" s="22">
        <f t="shared" si="222"/>
        <v>0</v>
      </c>
      <c r="CB842" s="23">
        <f t="shared" si="223"/>
        <v>0</v>
      </c>
      <c r="CC842" s="24">
        <f t="shared" si="224"/>
        <v>0</v>
      </c>
      <c r="CD842" s="64">
        <f t="shared" si="225"/>
        <v>-1</v>
      </c>
      <c r="CE842" s="30"/>
      <c r="CF842" s="64" t="e">
        <f t="shared" si="226"/>
        <v>#N/A</v>
      </c>
      <c r="CG842" s="65">
        <f t="shared" si="227"/>
        <v>1</v>
      </c>
      <c r="CH842" s="64">
        <f t="shared" si="228"/>
        <v>0</v>
      </c>
      <c r="CI842" s="66" t="e">
        <f>VLOOKUP(A842,[1]DATA!$A$6:$AI$331,34,0)</f>
        <v>#N/A</v>
      </c>
      <c r="CJ842" s="67" t="e">
        <f>VLOOKUP(A842,[2]CHAMCONG!A$7:CI$333,79,0)</f>
        <v>#N/A</v>
      </c>
      <c r="CK842" s="68" t="e">
        <f t="shared" si="229"/>
        <v>#N/A</v>
      </c>
    </row>
    <row r="843" spans="1:89" x14ac:dyDescent="0.25">
      <c r="A843" s="69"/>
      <c r="B843" s="70"/>
      <c r="C843" s="77"/>
      <c r="D843" s="84"/>
      <c r="E843" s="69"/>
      <c r="F843" s="69"/>
      <c r="G843" s="73"/>
      <c r="H843" s="73"/>
      <c r="I843" s="75"/>
      <c r="J843" s="75"/>
      <c r="K843" s="73"/>
      <c r="L843" s="73"/>
      <c r="M843" s="73"/>
      <c r="N843" s="73"/>
      <c r="O843" s="75"/>
      <c r="P843" s="75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  <c r="BE843" s="73"/>
      <c r="BF843" s="73"/>
      <c r="BG843" s="73"/>
      <c r="BH843" s="73"/>
      <c r="BI843" s="73"/>
      <c r="BJ843" s="73"/>
      <c r="BK843" s="73"/>
      <c r="BL843" s="73"/>
      <c r="BM843" s="73"/>
      <c r="BN843" s="73"/>
      <c r="BO843" s="73"/>
      <c r="BP843" s="73"/>
      <c r="BQ843" s="62">
        <f t="shared" ref="BQ843:BQ906" si="230">COUNTIF($G843:$BP843,"a")+COUNTIF($G843:$BP843,"r0,a5")/2+COUNTIF($G843:$BP843,"p5,a5")/2</f>
        <v>0</v>
      </c>
      <c r="BR843" s="62">
        <f t="shared" ref="BR843:BR906" si="231">COUNTIF($G843:$BP843,"d")+COUNTIF($G843:$BP843,"r0,d5")/2+COUNTIF($G843:$BP843,"p5,d5")/2</f>
        <v>0</v>
      </c>
      <c r="BS843" s="62">
        <f t="shared" ref="BS843:BS906" si="232">COUNTIF($G843:$BP843,"b")+COUNTIF($G843:$BP843,"r0,b5")/2+COUNTIF($G843:$BP843,"p5,b5")/2</f>
        <v>0</v>
      </c>
      <c r="BT843" s="62">
        <f t="shared" ref="BT843:BT906" si="233">COUNTIF($G843:$BP843,"c")+COUNTIF($G843:$BP843,"r0,c5")/2+COUNTIF($G843:$BP843,"p5,c5")/2</f>
        <v>0</v>
      </c>
      <c r="BU843" s="62">
        <f t="shared" ref="BU843:BU906" si="234">COUNTIF($G843:$BP843,"KH")+COUNTIF($G843:$BP843,"TL")+COUNTIF($G843:$BP843,"L")</f>
        <v>0</v>
      </c>
      <c r="BV843" s="62"/>
      <c r="BW843" s="62">
        <f t="shared" ref="BW843:BW906" si="235">COUNTIF($G843:$BP843,"hh")</f>
        <v>0</v>
      </c>
      <c r="BX843" s="62">
        <f t="shared" ref="BX843:BX906" si="236">COUNTIF($G843:$BP843,"nt7")</f>
        <v>0</v>
      </c>
      <c r="BY843" s="62">
        <f t="shared" ref="BY843:BY906" si="237">COUNTIF($G843:$BP843,"P")+COUNTIF($G843:$BP843,"p5,a5")/2+COUNTIF($G843:$BP843,"p5,b5")/2+COUNTIF($G843:$BP843,"p5,c5")/2+COUNTIF($G843:$BP843,"p5,d5")/2</f>
        <v>0</v>
      </c>
      <c r="BZ843" s="63">
        <f t="shared" si="221"/>
        <v>0</v>
      </c>
      <c r="CA843" s="22">
        <f t="shared" si="222"/>
        <v>0</v>
      </c>
      <c r="CB843" s="23">
        <f t="shared" si="223"/>
        <v>0</v>
      </c>
      <c r="CC843" s="24">
        <f t="shared" si="224"/>
        <v>0</v>
      </c>
      <c r="CD843" s="64">
        <f t="shared" si="225"/>
        <v>-1</v>
      </c>
      <c r="CE843" s="30"/>
      <c r="CF843" s="64" t="e">
        <f t="shared" si="226"/>
        <v>#N/A</v>
      </c>
      <c r="CG843" s="65">
        <f t="shared" si="227"/>
        <v>1</v>
      </c>
      <c r="CH843" s="64">
        <f t="shared" si="228"/>
        <v>0</v>
      </c>
      <c r="CI843" s="66" t="e">
        <f>VLOOKUP(A843,[1]DATA!$A$6:$AI$331,34,0)</f>
        <v>#N/A</v>
      </c>
      <c r="CJ843" s="67" t="e">
        <f>VLOOKUP(A843,[2]CHAMCONG!A$7:CI$333,79,0)</f>
        <v>#N/A</v>
      </c>
      <c r="CK843" s="68" t="e">
        <f t="shared" si="229"/>
        <v>#N/A</v>
      </c>
    </row>
    <row r="844" spans="1:89" x14ac:dyDescent="0.25">
      <c r="A844" s="69"/>
      <c r="B844" s="70"/>
      <c r="C844" s="77"/>
      <c r="D844" s="84"/>
      <c r="E844" s="69"/>
      <c r="F844" s="69"/>
      <c r="G844" s="73"/>
      <c r="H844" s="73"/>
      <c r="I844" s="75"/>
      <c r="J844" s="75"/>
      <c r="K844" s="73"/>
      <c r="L844" s="73"/>
      <c r="M844" s="73"/>
      <c r="N844" s="73"/>
      <c r="O844" s="75"/>
      <c r="P844" s="75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  <c r="BE844" s="73"/>
      <c r="BF844" s="73"/>
      <c r="BG844" s="73"/>
      <c r="BH844" s="73"/>
      <c r="BI844" s="73"/>
      <c r="BJ844" s="73"/>
      <c r="BK844" s="73"/>
      <c r="BL844" s="73"/>
      <c r="BM844" s="73"/>
      <c r="BN844" s="73"/>
      <c r="BO844" s="73"/>
      <c r="BP844" s="73"/>
      <c r="BQ844" s="62">
        <f t="shared" si="230"/>
        <v>0</v>
      </c>
      <c r="BR844" s="62">
        <f t="shared" si="231"/>
        <v>0</v>
      </c>
      <c r="BS844" s="62">
        <f t="shared" si="232"/>
        <v>0</v>
      </c>
      <c r="BT844" s="62">
        <f t="shared" si="233"/>
        <v>0</v>
      </c>
      <c r="BU844" s="62">
        <f t="shared" si="234"/>
        <v>0</v>
      </c>
      <c r="BV844" s="62"/>
      <c r="BW844" s="62">
        <f t="shared" si="235"/>
        <v>0</v>
      </c>
      <c r="BX844" s="62">
        <f t="shared" si="236"/>
        <v>0</v>
      </c>
      <c r="BY844" s="62">
        <f t="shared" si="237"/>
        <v>0</v>
      </c>
      <c r="BZ844" s="63">
        <f t="shared" si="221"/>
        <v>0</v>
      </c>
      <c r="CA844" s="22">
        <f t="shared" si="222"/>
        <v>0</v>
      </c>
      <c r="CB844" s="23">
        <f t="shared" si="223"/>
        <v>0</v>
      </c>
      <c r="CC844" s="24">
        <f t="shared" si="224"/>
        <v>0</v>
      </c>
      <c r="CD844" s="64">
        <f t="shared" si="225"/>
        <v>-1</v>
      </c>
      <c r="CE844" s="30"/>
      <c r="CF844" s="64" t="e">
        <f t="shared" si="226"/>
        <v>#N/A</v>
      </c>
      <c r="CG844" s="65">
        <f t="shared" si="227"/>
        <v>1</v>
      </c>
      <c r="CH844" s="64">
        <f t="shared" si="228"/>
        <v>0</v>
      </c>
      <c r="CI844" s="66" t="e">
        <f>VLOOKUP(A844,[1]DATA!$A$6:$AI$331,34,0)</f>
        <v>#N/A</v>
      </c>
      <c r="CJ844" s="67" t="e">
        <f>VLOOKUP(A844,[2]CHAMCONG!A$7:CI$333,79,0)</f>
        <v>#N/A</v>
      </c>
      <c r="CK844" s="68" t="e">
        <f t="shared" si="229"/>
        <v>#N/A</v>
      </c>
    </row>
    <row r="845" spans="1:89" x14ac:dyDescent="0.25">
      <c r="A845" s="69"/>
      <c r="B845" s="70"/>
      <c r="C845" s="77"/>
      <c r="D845" s="84"/>
      <c r="E845" s="69"/>
      <c r="F845" s="69"/>
      <c r="G845" s="73"/>
      <c r="H845" s="73"/>
      <c r="I845" s="75"/>
      <c r="J845" s="75"/>
      <c r="K845" s="73"/>
      <c r="L845" s="73"/>
      <c r="M845" s="73"/>
      <c r="N845" s="73"/>
      <c r="O845" s="75"/>
      <c r="P845" s="75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  <c r="BE845" s="73"/>
      <c r="BF845" s="73"/>
      <c r="BG845" s="73"/>
      <c r="BH845" s="73"/>
      <c r="BI845" s="73"/>
      <c r="BJ845" s="73"/>
      <c r="BK845" s="73"/>
      <c r="BL845" s="73"/>
      <c r="BM845" s="73"/>
      <c r="BN845" s="73"/>
      <c r="BO845" s="73"/>
      <c r="BP845" s="73"/>
      <c r="BQ845" s="62">
        <f t="shared" si="230"/>
        <v>0</v>
      </c>
      <c r="BR845" s="62">
        <f t="shared" si="231"/>
        <v>0</v>
      </c>
      <c r="BS845" s="62">
        <f t="shared" si="232"/>
        <v>0</v>
      </c>
      <c r="BT845" s="62">
        <f t="shared" si="233"/>
        <v>0</v>
      </c>
      <c r="BU845" s="62">
        <f t="shared" si="234"/>
        <v>0</v>
      </c>
      <c r="BV845" s="62"/>
      <c r="BW845" s="62">
        <f t="shared" si="235"/>
        <v>0</v>
      </c>
      <c r="BX845" s="62">
        <f t="shared" si="236"/>
        <v>0</v>
      </c>
      <c r="BY845" s="62">
        <f t="shared" si="237"/>
        <v>0</v>
      </c>
      <c r="BZ845" s="63">
        <f t="shared" ref="BZ845:BZ908" si="238">SUBTOTAL(9,BQ845:BY845)</f>
        <v>0</v>
      </c>
      <c r="CA845" s="22">
        <f t="shared" ref="CA845:CA908" si="239">SUM(J845,L845,N845,P845,R845,T845,X845,Z845,AB845,AD845,AF845,AH845,AL845,AN845,AP845,AR845,AT845,AV845,AZ845,BB845,BD845,BF845,BH845,BP845)</f>
        <v>0</v>
      </c>
      <c r="CB845" s="23">
        <f t="shared" ref="CB845:CB908" si="240">SUM(H845,V845,AJ845,AX845,BL845)</f>
        <v>0</v>
      </c>
      <c r="CC845" s="24">
        <f t="shared" ref="CC845:CC908" si="241">SUM(BJ845,BN845)</f>
        <v>0</v>
      </c>
      <c r="CD845" s="64">
        <f t="shared" ref="CD845:CD908" si="242">IF(BZ845&gt;25,4,IF(BZ845&gt;18,3,IF(BZ845&gt;12,2,IF(BZ845&gt;4,1,0))))-BX845-2+1</f>
        <v>-1</v>
      </c>
      <c r="CE845" s="30"/>
      <c r="CF845" s="64" t="e">
        <f t="shared" ref="CF845:CF908" si="243">CD845*CI845</f>
        <v>#N/A</v>
      </c>
      <c r="CG845" s="65">
        <f t="shared" ref="CG845:CG908" si="244">F845-BY845+1</f>
        <v>1</v>
      </c>
      <c r="CH845" s="64">
        <f t="shared" ref="CH845:CH908" si="245">CE845*16</f>
        <v>0</v>
      </c>
      <c r="CI845" s="66" t="e">
        <f>VLOOKUP(A845,[1]DATA!$A$6:$AI$331,34,0)</f>
        <v>#N/A</v>
      </c>
      <c r="CJ845" s="67" t="e">
        <f>VLOOKUP(A845,[2]CHAMCONG!A$7:CI$333,79,0)</f>
        <v>#N/A</v>
      </c>
      <c r="CK845" s="68" t="e">
        <f t="shared" ref="CK845:CK908" si="246">CJ845-CA845</f>
        <v>#N/A</v>
      </c>
    </row>
    <row r="846" spans="1:89" x14ac:dyDescent="0.25">
      <c r="A846" s="69"/>
      <c r="B846" s="70"/>
      <c r="C846" s="77"/>
      <c r="D846" s="84"/>
      <c r="E846" s="69"/>
      <c r="F846" s="69"/>
      <c r="G846" s="73"/>
      <c r="H846" s="73"/>
      <c r="I846" s="75"/>
      <c r="J846" s="75"/>
      <c r="K846" s="73"/>
      <c r="L846" s="73"/>
      <c r="M846" s="73"/>
      <c r="N846" s="73"/>
      <c r="O846" s="75"/>
      <c r="P846" s="75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  <c r="BE846" s="73"/>
      <c r="BF846" s="73"/>
      <c r="BG846" s="73"/>
      <c r="BH846" s="73"/>
      <c r="BI846" s="73"/>
      <c r="BJ846" s="73"/>
      <c r="BK846" s="73"/>
      <c r="BL846" s="73"/>
      <c r="BM846" s="73"/>
      <c r="BN846" s="73"/>
      <c r="BO846" s="73"/>
      <c r="BP846" s="73"/>
      <c r="BQ846" s="62">
        <f t="shared" si="230"/>
        <v>0</v>
      </c>
      <c r="BR846" s="62">
        <f t="shared" si="231"/>
        <v>0</v>
      </c>
      <c r="BS846" s="62">
        <f t="shared" si="232"/>
        <v>0</v>
      </c>
      <c r="BT846" s="62">
        <f t="shared" si="233"/>
        <v>0</v>
      </c>
      <c r="BU846" s="62">
        <f t="shared" si="234"/>
        <v>0</v>
      </c>
      <c r="BV846" s="62"/>
      <c r="BW846" s="62">
        <f t="shared" si="235"/>
        <v>0</v>
      </c>
      <c r="BX846" s="62">
        <f t="shared" si="236"/>
        <v>0</v>
      </c>
      <c r="BY846" s="62">
        <f t="shared" si="237"/>
        <v>0</v>
      </c>
      <c r="BZ846" s="63">
        <f t="shared" si="238"/>
        <v>0</v>
      </c>
      <c r="CA846" s="22">
        <f t="shared" si="239"/>
        <v>0</v>
      </c>
      <c r="CB846" s="23">
        <f t="shared" si="240"/>
        <v>0</v>
      </c>
      <c r="CC846" s="24">
        <f t="shared" si="241"/>
        <v>0</v>
      </c>
      <c r="CD846" s="64">
        <f t="shared" si="242"/>
        <v>-1</v>
      </c>
      <c r="CE846" s="30"/>
      <c r="CF846" s="64" t="e">
        <f t="shared" si="243"/>
        <v>#N/A</v>
      </c>
      <c r="CG846" s="65">
        <f t="shared" si="244"/>
        <v>1</v>
      </c>
      <c r="CH846" s="64">
        <f t="shared" si="245"/>
        <v>0</v>
      </c>
      <c r="CI846" s="66" t="e">
        <f>VLOOKUP(A846,[1]DATA!$A$6:$AI$331,34,0)</f>
        <v>#N/A</v>
      </c>
      <c r="CJ846" s="67" t="e">
        <f>VLOOKUP(A846,[2]CHAMCONG!A$7:CI$333,79,0)</f>
        <v>#N/A</v>
      </c>
      <c r="CK846" s="68" t="e">
        <f t="shared" si="246"/>
        <v>#N/A</v>
      </c>
    </row>
    <row r="847" spans="1:89" x14ac:dyDescent="0.25">
      <c r="A847" s="69"/>
      <c r="B847" s="70"/>
      <c r="C847" s="77"/>
      <c r="D847" s="84"/>
      <c r="E847" s="69"/>
      <c r="F847" s="69"/>
      <c r="G847" s="73"/>
      <c r="H847" s="73"/>
      <c r="I847" s="75"/>
      <c r="J847" s="75"/>
      <c r="K847" s="73"/>
      <c r="L847" s="73"/>
      <c r="M847" s="73"/>
      <c r="N847" s="73"/>
      <c r="O847" s="75"/>
      <c r="P847" s="75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  <c r="BE847" s="73"/>
      <c r="BF847" s="73"/>
      <c r="BG847" s="73"/>
      <c r="BH847" s="73"/>
      <c r="BI847" s="73"/>
      <c r="BJ847" s="73"/>
      <c r="BK847" s="73"/>
      <c r="BL847" s="73"/>
      <c r="BM847" s="73"/>
      <c r="BN847" s="73"/>
      <c r="BO847" s="73"/>
      <c r="BP847" s="73"/>
      <c r="BQ847" s="62">
        <f t="shared" si="230"/>
        <v>0</v>
      </c>
      <c r="BR847" s="62">
        <f t="shared" si="231"/>
        <v>0</v>
      </c>
      <c r="BS847" s="62">
        <f t="shared" si="232"/>
        <v>0</v>
      </c>
      <c r="BT847" s="62">
        <f t="shared" si="233"/>
        <v>0</v>
      </c>
      <c r="BU847" s="62">
        <f t="shared" si="234"/>
        <v>0</v>
      </c>
      <c r="BV847" s="62"/>
      <c r="BW847" s="62">
        <f t="shared" si="235"/>
        <v>0</v>
      </c>
      <c r="BX847" s="62">
        <f t="shared" si="236"/>
        <v>0</v>
      </c>
      <c r="BY847" s="62">
        <f t="shared" si="237"/>
        <v>0</v>
      </c>
      <c r="BZ847" s="63">
        <f t="shared" si="238"/>
        <v>0</v>
      </c>
      <c r="CA847" s="22">
        <f t="shared" si="239"/>
        <v>0</v>
      </c>
      <c r="CB847" s="23">
        <f t="shared" si="240"/>
        <v>0</v>
      </c>
      <c r="CC847" s="24">
        <f t="shared" si="241"/>
        <v>0</v>
      </c>
      <c r="CD847" s="64">
        <f t="shared" si="242"/>
        <v>-1</v>
      </c>
      <c r="CE847" s="30"/>
      <c r="CF847" s="64" t="e">
        <f t="shared" si="243"/>
        <v>#N/A</v>
      </c>
      <c r="CG847" s="65">
        <f t="shared" si="244"/>
        <v>1</v>
      </c>
      <c r="CH847" s="64">
        <f t="shared" si="245"/>
        <v>0</v>
      </c>
      <c r="CI847" s="66" t="e">
        <f>VLOOKUP(A847,[1]DATA!$A$6:$AI$331,34,0)</f>
        <v>#N/A</v>
      </c>
      <c r="CJ847" s="67" t="e">
        <f>VLOOKUP(A847,[2]CHAMCONG!A$7:CI$333,79,0)</f>
        <v>#N/A</v>
      </c>
      <c r="CK847" s="68" t="e">
        <f t="shared" si="246"/>
        <v>#N/A</v>
      </c>
    </row>
    <row r="848" spans="1:89" x14ac:dyDescent="0.25">
      <c r="A848" s="69"/>
      <c r="B848" s="70"/>
      <c r="C848" s="77"/>
      <c r="D848" s="84"/>
      <c r="E848" s="69"/>
      <c r="F848" s="69"/>
      <c r="G848" s="73"/>
      <c r="H848" s="73"/>
      <c r="I848" s="75"/>
      <c r="J848" s="75"/>
      <c r="K848" s="73"/>
      <c r="L848" s="73"/>
      <c r="M848" s="73"/>
      <c r="N848" s="73"/>
      <c r="O848" s="75"/>
      <c r="P848" s="75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  <c r="BE848" s="73"/>
      <c r="BF848" s="73"/>
      <c r="BG848" s="73"/>
      <c r="BH848" s="73"/>
      <c r="BI848" s="73"/>
      <c r="BJ848" s="73"/>
      <c r="BK848" s="73"/>
      <c r="BL848" s="73"/>
      <c r="BM848" s="73"/>
      <c r="BN848" s="73"/>
      <c r="BO848" s="73"/>
      <c r="BP848" s="73"/>
      <c r="BQ848" s="62">
        <f t="shared" si="230"/>
        <v>0</v>
      </c>
      <c r="BR848" s="62">
        <f t="shared" si="231"/>
        <v>0</v>
      </c>
      <c r="BS848" s="62">
        <f t="shared" si="232"/>
        <v>0</v>
      </c>
      <c r="BT848" s="62">
        <f t="shared" si="233"/>
        <v>0</v>
      </c>
      <c r="BU848" s="62">
        <f t="shared" si="234"/>
        <v>0</v>
      </c>
      <c r="BV848" s="62"/>
      <c r="BW848" s="62">
        <f t="shared" si="235"/>
        <v>0</v>
      </c>
      <c r="BX848" s="62">
        <f t="shared" si="236"/>
        <v>0</v>
      </c>
      <c r="BY848" s="62">
        <f t="shared" si="237"/>
        <v>0</v>
      </c>
      <c r="BZ848" s="63">
        <f t="shared" si="238"/>
        <v>0</v>
      </c>
      <c r="CA848" s="22">
        <f t="shared" si="239"/>
        <v>0</v>
      </c>
      <c r="CB848" s="23">
        <f t="shared" si="240"/>
        <v>0</v>
      </c>
      <c r="CC848" s="24">
        <f t="shared" si="241"/>
        <v>0</v>
      </c>
      <c r="CD848" s="64">
        <f t="shared" si="242"/>
        <v>-1</v>
      </c>
      <c r="CE848" s="30"/>
      <c r="CF848" s="64" t="e">
        <f t="shared" si="243"/>
        <v>#N/A</v>
      </c>
      <c r="CG848" s="65">
        <f t="shared" si="244"/>
        <v>1</v>
      </c>
      <c r="CH848" s="64">
        <f t="shared" si="245"/>
        <v>0</v>
      </c>
      <c r="CI848" s="66" t="e">
        <f>VLOOKUP(A848,[1]DATA!$A$6:$AI$331,34,0)</f>
        <v>#N/A</v>
      </c>
      <c r="CJ848" s="67" t="e">
        <f>VLOOKUP(A848,[2]CHAMCONG!A$7:CI$333,79,0)</f>
        <v>#N/A</v>
      </c>
      <c r="CK848" s="68" t="e">
        <f t="shared" si="246"/>
        <v>#N/A</v>
      </c>
    </row>
    <row r="849" spans="1:89" x14ac:dyDescent="0.25">
      <c r="A849" s="69"/>
      <c r="B849" s="70"/>
      <c r="C849" s="77"/>
      <c r="D849" s="84"/>
      <c r="E849" s="69"/>
      <c r="F849" s="69"/>
      <c r="G849" s="73"/>
      <c r="H849" s="73"/>
      <c r="I849" s="75"/>
      <c r="J849" s="75"/>
      <c r="K849" s="73"/>
      <c r="L849" s="73"/>
      <c r="M849" s="73"/>
      <c r="N849" s="73"/>
      <c r="O849" s="75"/>
      <c r="P849" s="75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  <c r="BE849" s="73"/>
      <c r="BF849" s="73"/>
      <c r="BG849" s="73"/>
      <c r="BH849" s="73"/>
      <c r="BI849" s="73"/>
      <c r="BJ849" s="73"/>
      <c r="BK849" s="73"/>
      <c r="BL849" s="73"/>
      <c r="BM849" s="73"/>
      <c r="BN849" s="73"/>
      <c r="BO849" s="73"/>
      <c r="BP849" s="73"/>
      <c r="BQ849" s="62">
        <f t="shared" si="230"/>
        <v>0</v>
      </c>
      <c r="BR849" s="62">
        <f t="shared" si="231"/>
        <v>0</v>
      </c>
      <c r="BS849" s="62">
        <f t="shared" si="232"/>
        <v>0</v>
      </c>
      <c r="BT849" s="62">
        <f t="shared" si="233"/>
        <v>0</v>
      </c>
      <c r="BU849" s="62">
        <f t="shared" si="234"/>
        <v>0</v>
      </c>
      <c r="BV849" s="62"/>
      <c r="BW849" s="62">
        <f t="shared" si="235"/>
        <v>0</v>
      </c>
      <c r="BX849" s="62">
        <f t="shared" si="236"/>
        <v>0</v>
      </c>
      <c r="BY849" s="62">
        <f t="shared" si="237"/>
        <v>0</v>
      </c>
      <c r="BZ849" s="63">
        <f t="shared" si="238"/>
        <v>0</v>
      </c>
      <c r="CA849" s="22">
        <f t="shared" si="239"/>
        <v>0</v>
      </c>
      <c r="CB849" s="23">
        <f t="shared" si="240"/>
        <v>0</v>
      </c>
      <c r="CC849" s="24">
        <f t="shared" si="241"/>
        <v>0</v>
      </c>
      <c r="CD849" s="64">
        <f t="shared" si="242"/>
        <v>-1</v>
      </c>
      <c r="CE849" s="30"/>
      <c r="CF849" s="64" t="e">
        <f t="shared" si="243"/>
        <v>#N/A</v>
      </c>
      <c r="CG849" s="65">
        <f t="shared" si="244"/>
        <v>1</v>
      </c>
      <c r="CH849" s="64">
        <f t="shared" si="245"/>
        <v>0</v>
      </c>
      <c r="CI849" s="66" t="e">
        <f>VLOOKUP(A849,[1]DATA!$A$6:$AI$331,34,0)</f>
        <v>#N/A</v>
      </c>
      <c r="CJ849" s="67" t="e">
        <f>VLOOKUP(A849,[2]CHAMCONG!A$7:CI$333,79,0)</f>
        <v>#N/A</v>
      </c>
      <c r="CK849" s="68" t="e">
        <f t="shared" si="246"/>
        <v>#N/A</v>
      </c>
    </row>
    <row r="850" spans="1:89" x14ac:dyDescent="0.25">
      <c r="A850" s="69"/>
      <c r="B850" s="70"/>
      <c r="C850" s="77"/>
      <c r="D850" s="84"/>
      <c r="E850" s="69"/>
      <c r="F850" s="69"/>
      <c r="G850" s="73"/>
      <c r="H850" s="73"/>
      <c r="I850" s="75"/>
      <c r="J850" s="75"/>
      <c r="K850" s="73"/>
      <c r="L850" s="73"/>
      <c r="M850" s="73"/>
      <c r="N850" s="73"/>
      <c r="O850" s="75"/>
      <c r="P850" s="75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  <c r="BE850" s="73"/>
      <c r="BF850" s="73"/>
      <c r="BG850" s="73"/>
      <c r="BH850" s="73"/>
      <c r="BI850" s="73"/>
      <c r="BJ850" s="73"/>
      <c r="BK850" s="73"/>
      <c r="BL850" s="73"/>
      <c r="BM850" s="73"/>
      <c r="BN850" s="73"/>
      <c r="BO850" s="73"/>
      <c r="BP850" s="73"/>
      <c r="BQ850" s="62">
        <f t="shared" si="230"/>
        <v>0</v>
      </c>
      <c r="BR850" s="62">
        <f t="shared" si="231"/>
        <v>0</v>
      </c>
      <c r="BS850" s="62">
        <f t="shared" si="232"/>
        <v>0</v>
      </c>
      <c r="BT850" s="62">
        <f t="shared" si="233"/>
        <v>0</v>
      </c>
      <c r="BU850" s="62">
        <f t="shared" si="234"/>
        <v>0</v>
      </c>
      <c r="BV850" s="62"/>
      <c r="BW850" s="62">
        <f t="shared" si="235"/>
        <v>0</v>
      </c>
      <c r="BX850" s="62">
        <f t="shared" si="236"/>
        <v>0</v>
      </c>
      <c r="BY850" s="62">
        <f t="shared" si="237"/>
        <v>0</v>
      </c>
      <c r="BZ850" s="63">
        <f t="shared" si="238"/>
        <v>0</v>
      </c>
      <c r="CA850" s="22">
        <f t="shared" si="239"/>
        <v>0</v>
      </c>
      <c r="CB850" s="23">
        <f t="shared" si="240"/>
        <v>0</v>
      </c>
      <c r="CC850" s="24">
        <f t="shared" si="241"/>
        <v>0</v>
      </c>
      <c r="CD850" s="64">
        <f t="shared" si="242"/>
        <v>-1</v>
      </c>
      <c r="CE850" s="30"/>
      <c r="CF850" s="64" t="e">
        <f t="shared" si="243"/>
        <v>#N/A</v>
      </c>
      <c r="CG850" s="65">
        <f t="shared" si="244"/>
        <v>1</v>
      </c>
      <c r="CH850" s="64">
        <f t="shared" si="245"/>
        <v>0</v>
      </c>
      <c r="CI850" s="66" t="e">
        <f>VLOOKUP(A850,[1]DATA!$A$6:$AI$331,34,0)</f>
        <v>#N/A</v>
      </c>
      <c r="CJ850" s="67" t="e">
        <f>VLOOKUP(A850,[2]CHAMCONG!A$7:CI$333,79,0)</f>
        <v>#N/A</v>
      </c>
      <c r="CK850" s="68" t="e">
        <f t="shared" si="246"/>
        <v>#N/A</v>
      </c>
    </row>
    <row r="851" spans="1:89" x14ac:dyDescent="0.25">
      <c r="A851" s="69"/>
      <c r="B851" s="70"/>
      <c r="C851" s="77"/>
      <c r="D851" s="84"/>
      <c r="E851" s="69"/>
      <c r="F851" s="69"/>
      <c r="G851" s="73"/>
      <c r="H851" s="73"/>
      <c r="I851" s="75"/>
      <c r="J851" s="75"/>
      <c r="K851" s="73"/>
      <c r="L851" s="73"/>
      <c r="M851" s="73"/>
      <c r="N851" s="73"/>
      <c r="O851" s="75"/>
      <c r="P851" s="75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  <c r="BE851" s="73"/>
      <c r="BF851" s="73"/>
      <c r="BG851" s="73"/>
      <c r="BH851" s="73"/>
      <c r="BI851" s="73"/>
      <c r="BJ851" s="73"/>
      <c r="BK851" s="73"/>
      <c r="BL851" s="73"/>
      <c r="BM851" s="73"/>
      <c r="BN851" s="73"/>
      <c r="BO851" s="73"/>
      <c r="BP851" s="73"/>
      <c r="BQ851" s="62">
        <f t="shared" si="230"/>
        <v>0</v>
      </c>
      <c r="BR851" s="62">
        <f t="shared" si="231"/>
        <v>0</v>
      </c>
      <c r="BS851" s="62">
        <f t="shared" si="232"/>
        <v>0</v>
      </c>
      <c r="BT851" s="62">
        <f t="shared" si="233"/>
        <v>0</v>
      </c>
      <c r="BU851" s="62">
        <f t="shared" si="234"/>
        <v>0</v>
      </c>
      <c r="BV851" s="62"/>
      <c r="BW851" s="62">
        <f t="shared" si="235"/>
        <v>0</v>
      </c>
      <c r="BX851" s="62">
        <f t="shared" si="236"/>
        <v>0</v>
      </c>
      <c r="BY851" s="62">
        <f t="shared" si="237"/>
        <v>0</v>
      </c>
      <c r="BZ851" s="63">
        <f t="shared" si="238"/>
        <v>0</v>
      </c>
      <c r="CA851" s="22">
        <f t="shared" si="239"/>
        <v>0</v>
      </c>
      <c r="CB851" s="23">
        <f t="shared" si="240"/>
        <v>0</v>
      </c>
      <c r="CC851" s="24">
        <f t="shared" si="241"/>
        <v>0</v>
      </c>
      <c r="CD851" s="64">
        <f t="shared" si="242"/>
        <v>-1</v>
      </c>
      <c r="CE851" s="30"/>
      <c r="CF851" s="64" t="e">
        <f t="shared" si="243"/>
        <v>#N/A</v>
      </c>
      <c r="CG851" s="65">
        <f t="shared" si="244"/>
        <v>1</v>
      </c>
      <c r="CH851" s="64">
        <f t="shared" si="245"/>
        <v>0</v>
      </c>
      <c r="CI851" s="66" t="e">
        <f>VLOOKUP(A851,[1]DATA!$A$6:$AI$331,34,0)</f>
        <v>#N/A</v>
      </c>
      <c r="CJ851" s="67" t="e">
        <f>VLOOKUP(A851,[2]CHAMCONG!A$7:CI$333,79,0)</f>
        <v>#N/A</v>
      </c>
      <c r="CK851" s="68" t="e">
        <f t="shared" si="246"/>
        <v>#N/A</v>
      </c>
    </row>
    <row r="852" spans="1:89" x14ac:dyDescent="0.25">
      <c r="A852" s="69"/>
      <c r="B852" s="70"/>
      <c r="C852" s="77"/>
      <c r="D852" s="84"/>
      <c r="E852" s="69"/>
      <c r="F852" s="69"/>
      <c r="G852" s="73"/>
      <c r="H852" s="73"/>
      <c r="I852" s="75"/>
      <c r="J852" s="75"/>
      <c r="K852" s="73"/>
      <c r="L852" s="73"/>
      <c r="M852" s="73"/>
      <c r="N852" s="73"/>
      <c r="O852" s="75"/>
      <c r="P852" s="75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  <c r="BE852" s="73"/>
      <c r="BF852" s="73"/>
      <c r="BG852" s="73"/>
      <c r="BH852" s="73"/>
      <c r="BI852" s="73"/>
      <c r="BJ852" s="73"/>
      <c r="BK852" s="73"/>
      <c r="BL852" s="73"/>
      <c r="BM852" s="73"/>
      <c r="BN852" s="73"/>
      <c r="BO852" s="73"/>
      <c r="BP852" s="73"/>
      <c r="BQ852" s="62">
        <f t="shared" si="230"/>
        <v>0</v>
      </c>
      <c r="BR852" s="62">
        <f t="shared" si="231"/>
        <v>0</v>
      </c>
      <c r="BS852" s="62">
        <f t="shared" si="232"/>
        <v>0</v>
      </c>
      <c r="BT852" s="62">
        <f t="shared" si="233"/>
        <v>0</v>
      </c>
      <c r="BU852" s="62">
        <f t="shared" si="234"/>
        <v>0</v>
      </c>
      <c r="BV852" s="62"/>
      <c r="BW852" s="62">
        <f t="shared" si="235"/>
        <v>0</v>
      </c>
      <c r="BX852" s="62">
        <f t="shared" si="236"/>
        <v>0</v>
      </c>
      <c r="BY852" s="62">
        <f t="shared" si="237"/>
        <v>0</v>
      </c>
      <c r="BZ852" s="63">
        <f t="shared" si="238"/>
        <v>0</v>
      </c>
      <c r="CA852" s="22">
        <f t="shared" si="239"/>
        <v>0</v>
      </c>
      <c r="CB852" s="23">
        <f t="shared" si="240"/>
        <v>0</v>
      </c>
      <c r="CC852" s="24">
        <f t="shared" si="241"/>
        <v>0</v>
      </c>
      <c r="CD852" s="64">
        <f t="shared" si="242"/>
        <v>-1</v>
      </c>
      <c r="CE852" s="30"/>
      <c r="CF852" s="64" t="e">
        <f t="shared" si="243"/>
        <v>#N/A</v>
      </c>
      <c r="CG852" s="65">
        <f t="shared" si="244"/>
        <v>1</v>
      </c>
      <c r="CH852" s="64">
        <f t="shared" si="245"/>
        <v>0</v>
      </c>
      <c r="CI852" s="66" t="e">
        <f>VLOOKUP(A852,[1]DATA!$A$6:$AI$331,34,0)</f>
        <v>#N/A</v>
      </c>
      <c r="CJ852" s="67" t="e">
        <f>VLOOKUP(A852,[2]CHAMCONG!A$7:CI$333,79,0)</f>
        <v>#N/A</v>
      </c>
      <c r="CK852" s="68" t="e">
        <f t="shared" si="246"/>
        <v>#N/A</v>
      </c>
    </row>
    <row r="853" spans="1:89" x14ac:dyDescent="0.25">
      <c r="A853" s="69"/>
      <c r="B853" s="70"/>
      <c r="C853" s="77"/>
      <c r="D853" s="84"/>
      <c r="E853" s="69"/>
      <c r="F853" s="69"/>
      <c r="G853" s="73"/>
      <c r="H853" s="73"/>
      <c r="I853" s="75"/>
      <c r="J853" s="75"/>
      <c r="K853" s="73"/>
      <c r="L853" s="73"/>
      <c r="M853" s="73"/>
      <c r="N853" s="73"/>
      <c r="O853" s="75"/>
      <c r="P853" s="75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  <c r="BE853" s="73"/>
      <c r="BF853" s="73"/>
      <c r="BG853" s="73"/>
      <c r="BH853" s="73"/>
      <c r="BI853" s="73"/>
      <c r="BJ853" s="73"/>
      <c r="BK853" s="73"/>
      <c r="BL853" s="73"/>
      <c r="BM853" s="73"/>
      <c r="BN853" s="73"/>
      <c r="BO853" s="73"/>
      <c r="BP853" s="73"/>
      <c r="BQ853" s="62">
        <f t="shared" si="230"/>
        <v>0</v>
      </c>
      <c r="BR853" s="62">
        <f t="shared" si="231"/>
        <v>0</v>
      </c>
      <c r="BS853" s="62">
        <f t="shared" si="232"/>
        <v>0</v>
      </c>
      <c r="BT853" s="62">
        <f t="shared" si="233"/>
        <v>0</v>
      </c>
      <c r="BU853" s="62">
        <f t="shared" si="234"/>
        <v>0</v>
      </c>
      <c r="BV853" s="62"/>
      <c r="BW853" s="62">
        <f t="shared" si="235"/>
        <v>0</v>
      </c>
      <c r="BX853" s="62">
        <f t="shared" si="236"/>
        <v>0</v>
      </c>
      <c r="BY853" s="62">
        <f t="shared" si="237"/>
        <v>0</v>
      </c>
      <c r="BZ853" s="63">
        <f t="shared" si="238"/>
        <v>0</v>
      </c>
      <c r="CA853" s="22">
        <f t="shared" si="239"/>
        <v>0</v>
      </c>
      <c r="CB853" s="23">
        <f t="shared" si="240"/>
        <v>0</v>
      </c>
      <c r="CC853" s="24">
        <f t="shared" si="241"/>
        <v>0</v>
      </c>
      <c r="CD853" s="64">
        <f t="shared" si="242"/>
        <v>-1</v>
      </c>
      <c r="CE853" s="30"/>
      <c r="CF853" s="64" t="e">
        <f t="shared" si="243"/>
        <v>#N/A</v>
      </c>
      <c r="CG853" s="65">
        <f t="shared" si="244"/>
        <v>1</v>
      </c>
      <c r="CH853" s="64">
        <f t="shared" si="245"/>
        <v>0</v>
      </c>
      <c r="CI853" s="66" t="e">
        <f>VLOOKUP(A853,[1]DATA!$A$6:$AI$331,34,0)</f>
        <v>#N/A</v>
      </c>
      <c r="CJ853" s="67" t="e">
        <f>VLOOKUP(A853,[2]CHAMCONG!A$7:CI$333,79,0)</f>
        <v>#N/A</v>
      </c>
      <c r="CK853" s="68" t="e">
        <f t="shared" si="246"/>
        <v>#N/A</v>
      </c>
    </row>
    <row r="854" spans="1:89" x14ac:dyDescent="0.25">
      <c r="A854" s="69"/>
      <c r="B854" s="70"/>
      <c r="C854" s="77"/>
      <c r="D854" s="84"/>
      <c r="E854" s="69"/>
      <c r="F854" s="69"/>
      <c r="G854" s="73"/>
      <c r="H854" s="73"/>
      <c r="I854" s="75"/>
      <c r="J854" s="75"/>
      <c r="K854" s="73"/>
      <c r="L854" s="73"/>
      <c r="M854" s="73"/>
      <c r="N854" s="73"/>
      <c r="O854" s="75"/>
      <c r="P854" s="75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  <c r="BE854" s="73"/>
      <c r="BF854" s="73"/>
      <c r="BG854" s="73"/>
      <c r="BH854" s="73"/>
      <c r="BI854" s="73"/>
      <c r="BJ854" s="73"/>
      <c r="BK854" s="73"/>
      <c r="BL854" s="73"/>
      <c r="BM854" s="73"/>
      <c r="BN854" s="73"/>
      <c r="BO854" s="73"/>
      <c r="BP854" s="73"/>
      <c r="BQ854" s="62">
        <f t="shared" si="230"/>
        <v>0</v>
      </c>
      <c r="BR854" s="62">
        <f t="shared" si="231"/>
        <v>0</v>
      </c>
      <c r="BS854" s="62">
        <f t="shared" si="232"/>
        <v>0</v>
      </c>
      <c r="BT854" s="62">
        <f t="shared" si="233"/>
        <v>0</v>
      </c>
      <c r="BU854" s="62">
        <f t="shared" si="234"/>
        <v>0</v>
      </c>
      <c r="BV854" s="62"/>
      <c r="BW854" s="62">
        <f t="shared" si="235"/>
        <v>0</v>
      </c>
      <c r="BX854" s="62">
        <f t="shared" si="236"/>
        <v>0</v>
      </c>
      <c r="BY854" s="62">
        <f t="shared" si="237"/>
        <v>0</v>
      </c>
      <c r="BZ854" s="63">
        <f t="shared" si="238"/>
        <v>0</v>
      </c>
      <c r="CA854" s="22">
        <f t="shared" si="239"/>
        <v>0</v>
      </c>
      <c r="CB854" s="23">
        <f t="shared" si="240"/>
        <v>0</v>
      </c>
      <c r="CC854" s="24">
        <f t="shared" si="241"/>
        <v>0</v>
      </c>
      <c r="CD854" s="64">
        <f t="shared" si="242"/>
        <v>-1</v>
      </c>
      <c r="CE854" s="30"/>
      <c r="CF854" s="64" t="e">
        <f t="shared" si="243"/>
        <v>#N/A</v>
      </c>
      <c r="CG854" s="65">
        <f t="shared" si="244"/>
        <v>1</v>
      </c>
      <c r="CH854" s="64">
        <f t="shared" si="245"/>
        <v>0</v>
      </c>
      <c r="CI854" s="66" t="e">
        <f>VLOOKUP(A854,[1]DATA!$A$6:$AI$331,34,0)</f>
        <v>#N/A</v>
      </c>
      <c r="CJ854" s="67" t="e">
        <f>VLOOKUP(A854,[2]CHAMCONG!A$7:CI$333,79,0)</f>
        <v>#N/A</v>
      </c>
      <c r="CK854" s="68" t="e">
        <f t="shared" si="246"/>
        <v>#N/A</v>
      </c>
    </row>
    <row r="855" spans="1:89" x14ac:dyDescent="0.25">
      <c r="A855" s="69"/>
      <c r="B855" s="70"/>
      <c r="C855" s="77"/>
      <c r="D855" s="84"/>
      <c r="E855" s="69"/>
      <c r="F855" s="69"/>
      <c r="G855" s="73"/>
      <c r="H855" s="73"/>
      <c r="I855" s="75"/>
      <c r="J855" s="75"/>
      <c r="K855" s="73"/>
      <c r="L855" s="73"/>
      <c r="M855" s="73"/>
      <c r="N855" s="73"/>
      <c r="O855" s="75"/>
      <c r="P855" s="75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  <c r="BE855" s="73"/>
      <c r="BF855" s="73"/>
      <c r="BG855" s="73"/>
      <c r="BH855" s="73"/>
      <c r="BI855" s="73"/>
      <c r="BJ855" s="73"/>
      <c r="BK855" s="73"/>
      <c r="BL855" s="73"/>
      <c r="BM855" s="73"/>
      <c r="BN855" s="73"/>
      <c r="BO855" s="73"/>
      <c r="BP855" s="73"/>
      <c r="BQ855" s="62">
        <f t="shared" si="230"/>
        <v>0</v>
      </c>
      <c r="BR855" s="62">
        <f t="shared" si="231"/>
        <v>0</v>
      </c>
      <c r="BS855" s="62">
        <f t="shared" si="232"/>
        <v>0</v>
      </c>
      <c r="BT855" s="62">
        <f t="shared" si="233"/>
        <v>0</v>
      </c>
      <c r="BU855" s="62">
        <f t="shared" si="234"/>
        <v>0</v>
      </c>
      <c r="BV855" s="62"/>
      <c r="BW855" s="62">
        <f t="shared" si="235"/>
        <v>0</v>
      </c>
      <c r="BX855" s="62">
        <f t="shared" si="236"/>
        <v>0</v>
      </c>
      <c r="BY855" s="62">
        <f t="shared" si="237"/>
        <v>0</v>
      </c>
      <c r="BZ855" s="63">
        <f t="shared" si="238"/>
        <v>0</v>
      </c>
      <c r="CA855" s="22">
        <f t="shared" si="239"/>
        <v>0</v>
      </c>
      <c r="CB855" s="23">
        <f t="shared" si="240"/>
        <v>0</v>
      </c>
      <c r="CC855" s="24">
        <f t="shared" si="241"/>
        <v>0</v>
      </c>
      <c r="CD855" s="64">
        <f t="shared" si="242"/>
        <v>-1</v>
      </c>
      <c r="CE855" s="30"/>
      <c r="CF855" s="64" t="e">
        <f t="shared" si="243"/>
        <v>#N/A</v>
      </c>
      <c r="CG855" s="65">
        <f t="shared" si="244"/>
        <v>1</v>
      </c>
      <c r="CH855" s="64">
        <f t="shared" si="245"/>
        <v>0</v>
      </c>
      <c r="CI855" s="66" t="e">
        <f>VLOOKUP(A855,[1]DATA!$A$6:$AI$331,34,0)</f>
        <v>#N/A</v>
      </c>
      <c r="CJ855" s="67" t="e">
        <f>VLOOKUP(A855,[2]CHAMCONG!A$7:CI$333,79,0)</f>
        <v>#N/A</v>
      </c>
      <c r="CK855" s="68" t="e">
        <f t="shared" si="246"/>
        <v>#N/A</v>
      </c>
    </row>
    <row r="856" spans="1:89" x14ac:dyDescent="0.25">
      <c r="A856" s="69"/>
      <c r="B856" s="70"/>
      <c r="C856" s="77"/>
      <c r="D856" s="84"/>
      <c r="E856" s="69"/>
      <c r="F856" s="69"/>
      <c r="G856" s="73"/>
      <c r="H856" s="73"/>
      <c r="I856" s="75"/>
      <c r="J856" s="75"/>
      <c r="K856" s="73"/>
      <c r="L856" s="73"/>
      <c r="M856" s="73"/>
      <c r="N856" s="73"/>
      <c r="O856" s="75"/>
      <c r="P856" s="75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  <c r="BE856" s="73"/>
      <c r="BF856" s="73"/>
      <c r="BG856" s="73"/>
      <c r="BH856" s="73"/>
      <c r="BI856" s="73"/>
      <c r="BJ856" s="73"/>
      <c r="BK856" s="73"/>
      <c r="BL856" s="73"/>
      <c r="BM856" s="73"/>
      <c r="BN856" s="73"/>
      <c r="BO856" s="73"/>
      <c r="BP856" s="73"/>
      <c r="BQ856" s="62">
        <f t="shared" si="230"/>
        <v>0</v>
      </c>
      <c r="BR856" s="62">
        <f t="shared" si="231"/>
        <v>0</v>
      </c>
      <c r="BS856" s="62">
        <f t="shared" si="232"/>
        <v>0</v>
      </c>
      <c r="BT856" s="62">
        <f t="shared" si="233"/>
        <v>0</v>
      </c>
      <c r="BU856" s="62">
        <f t="shared" si="234"/>
        <v>0</v>
      </c>
      <c r="BV856" s="62"/>
      <c r="BW856" s="62">
        <f t="shared" si="235"/>
        <v>0</v>
      </c>
      <c r="BX856" s="62">
        <f t="shared" si="236"/>
        <v>0</v>
      </c>
      <c r="BY856" s="62">
        <f t="shared" si="237"/>
        <v>0</v>
      </c>
      <c r="BZ856" s="63">
        <f t="shared" si="238"/>
        <v>0</v>
      </c>
      <c r="CA856" s="22">
        <f t="shared" si="239"/>
        <v>0</v>
      </c>
      <c r="CB856" s="23">
        <f t="shared" si="240"/>
        <v>0</v>
      </c>
      <c r="CC856" s="24">
        <f t="shared" si="241"/>
        <v>0</v>
      </c>
      <c r="CD856" s="64">
        <f t="shared" si="242"/>
        <v>-1</v>
      </c>
      <c r="CE856" s="30"/>
      <c r="CF856" s="64" t="e">
        <f t="shared" si="243"/>
        <v>#N/A</v>
      </c>
      <c r="CG856" s="65">
        <f t="shared" si="244"/>
        <v>1</v>
      </c>
      <c r="CH856" s="64">
        <f t="shared" si="245"/>
        <v>0</v>
      </c>
      <c r="CI856" s="66" t="e">
        <f>VLOOKUP(A856,[1]DATA!$A$6:$AI$331,34,0)</f>
        <v>#N/A</v>
      </c>
      <c r="CJ856" s="67" t="e">
        <f>VLOOKUP(A856,[2]CHAMCONG!A$7:CI$333,79,0)</f>
        <v>#N/A</v>
      </c>
      <c r="CK856" s="68" t="e">
        <f t="shared" si="246"/>
        <v>#N/A</v>
      </c>
    </row>
    <row r="857" spans="1:89" x14ac:dyDescent="0.25">
      <c r="A857" s="69"/>
      <c r="B857" s="70"/>
      <c r="C857" s="77"/>
      <c r="D857" s="84"/>
      <c r="E857" s="69"/>
      <c r="F857" s="69"/>
      <c r="G857" s="73"/>
      <c r="H857" s="73"/>
      <c r="I857" s="75"/>
      <c r="J857" s="75"/>
      <c r="K857" s="73"/>
      <c r="L857" s="73"/>
      <c r="M857" s="73"/>
      <c r="N857" s="73"/>
      <c r="O857" s="75"/>
      <c r="P857" s="75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  <c r="BE857" s="73"/>
      <c r="BF857" s="73"/>
      <c r="BG857" s="73"/>
      <c r="BH857" s="73"/>
      <c r="BI857" s="73"/>
      <c r="BJ857" s="73"/>
      <c r="BK857" s="73"/>
      <c r="BL857" s="73"/>
      <c r="BM857" s="73"/>
      <c r="BN857" s="73"/>
      <c r="BO857" s="73"/>
      <c r="BP857" s="73"/>
      <c r="BQ857" s="62">
        <f t="shared" si="230"/>
        <v>0</v>
      </c>
      <c r="BR857" s="62">
        <f t="shared" si="231"/>
        <v>0</v>
      </c>
      <c r="BS857" s="62">
        <f t="shared" si="232"/>
        <v>0</v>
      </c>
      <c r="BT857" s="62">
        <f t="shared" si="233"/>
        <v>0</v>
      </c>
      <c r="BU857" s="62">
        <f t="shared" si="234"/>
        <v>0</v>
      </c>
      <c r="BV857" s="62"/>
      <c r="BW857" s="62">
        <f t="shared" si="235"/>
        <v>0</v>
      </c>
      <c r="BX857" s="62">
        <f t="shared" si="236"/>
        <v>0</v>
      </c>
      <c r="BY857" s="62">
        <f t="shared" si="237"/>
        <v>0</v>
      </c>
      <c r="BZ857" s="63">
        <f t="shared" si="238"/>
        <v>0</v>
      </c>
      <c r="CA857" s="22">
        <f t="shared" si="239"/>
        <v>0</v>
      </c>
      <c r="CB857" s="23">
        <f t="shared" si="240"/>
        <v>0</v>
      </c>
      <c r="CC857" s="24">
        <f t="shared" si="241"/>
        <v>0</v>
      </c>
      <c r="CD857" s="64">
        <f t="shared" si="242"/>
        <v>-1</v>
      </c>
      <c r="CE857" s="30"/>
      <c r="CF857" s="64" t="e">
        <f t="shared" si="243"/>
        <v>#N/A</v>
      </c>
      <c r="CG857" s="65">
        <f t="shared" si="244"/>
        <v>1</v>
      </c>
      <c r="CH857" s="64">
        <f t="shared" si="245"/>
        <v>0</v>
      </c>
      <c r="CI857" s="66" t="e">
        <f>VLOOKUP(A857,[1]DATA!$A$6:$AI$331,34,0)</f>
        <v>#N/A</v>
      </c>
      <c r="CJ857" s="67" t="e">
        <f>VLOOKUP(A857,[2]CHAMCONG!A$7:CI$333,79,0)</f>
        <v>#N/A</v>
      </c>
      <c r="CK857" s="68" t="e">
        <f t="shared" si="246"/>
        <v>#N/A</v>
      </c>
    </row>
    <row r="858" spans="1:89" x14ac:dyDescent="0.25">
      <c r="A858" s="69"/>
      <c r="B858" s="70"/>
      <c r="C858" s="77"/>
      <c r="D858" s="84"/>
      <c r="E858" s="69"/>
      <c r="F858" s="69"/>
      <c r="G858" s="73"/>
      <c r="H858" s="73"/>
      <c r="I858" s="75"/>
      <c r="J858" s="75"/>
      <c r="K858" s="73"/>
      <c r="L858" s="73"/>
      <c r="M858" s="73"/>
      <c r="N858" s="73"/>
      <c r="O858" s="75"/>
      <c r="P858" s="75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  <c r="BE858" s="73"/>
      <c r="BF858" s="73"/>
      <c r="BG858" s="73"/>
      <c r="BH858" s="73"/>
      <c r="BI858" s="73"/>
      <c r="BJ858" s="73"/>
      <c r="BK858" s="73"/>
      <c r="BL858" s="73"/>
      <c r="BM858" s="73"/>
      <c r="BN858" s="73"/>
      <c r="BO858" s="73"/>
      <c r="BP858" s="73"/>
      <c r="BQ858" s="62">
        <f t="shared" si="230"/>
        <v>0</v>
      </c>
      <c r="BR858" s="62">
        <f t="shared" si="231"/>
        <v>0</v>
      </c>
      <c r="BS858" s="62">
        <f t="shared" si="232"/>
        <v>0</v>
      </c>
      <c r="BT858" s="62">
        <f t="shared" si="233"/>
        <v>0</v>
      </c>
      <c r="BU858" s="62">
        <f t="shared" si="234"/>
        <v>0</v>
      </c>
      <c r="BV858" s="62"/>
      <c r="BW858" s="62">
        <f t="shared" si="235"/>
        <v>0</v>
      </c>
      <c r="BX858" s="62">
        <f t="shared" si="236"/>
        <v>0</v>
      </c>
      <c r="BY858" s="62">
        <f t="shared" si="237"/>
        <v>0</v>
      </c>
      <c r="BZ858" s="63">
        <f t="shared" si="238"/>
        <v>0</v>
      </c>
      <c r="CA858" s="22">
        <f t="shared" si="239"/>
        <v>0</v>
      </c>
      <c r="CB858" s="23">
        <f t="shared" si="240"/>
        <v>0</v>
      </c>
      <c r="CC858" s="24">
        <f t="shared" si="241"/>
        <v>0</v>
      </c>
      <c r="CD858" s="64">
        <f t="shared" si="242"/>
        <v>-1</v>
      </c>
      <c r="CE858" s="30"/>
      <c r="CF858" s="64" t="e">
        <f t="shared" si="243"/>
        <v>#N/A</v>
      </c>
      <c r="CG858" s="65">
        <f t="shared" si="244"/>
        <v>1</v>
      </c>
      <c r="CH858" s="64">
        <f t="shared" si="245"/>
        <v>0</v>
      </c>
      <c r="CI858" s="66" t="e">
        <f>VLOOKUP(A858,[1]DATA!$A$6:$AI$331,34,0)</f>
        <v>#N/A</v>
      </c>
      <c r="CJ858" s="67" t="e">
        <f>VLOOKUP(A858,[2]CHAMCONG!A$7:CI$333,79,0)</f>
        <v>#N/A</v>
      </c>
      <c r="CK858" s="68" t="e">
        <f t="shared" si="246"/>
        <v>#N/A</v>
      </c>
    </row>
    <row r="859" spans="1:89" x14ac:dyDescent="0.25">
      <c r="A859" s="69"/>
      <c r="B859" s="70"/>
      <c r="C859" s="77"/>
      <c r="D859" s="84"/>
      <c r="E859" s="69"/>
      <c r="F859" s="69"/>
      <c r="G859" s="73"/>
      <c r="H859" s="73"/>
      <c r="I859" s="75"/>
      <c r="J859" s="75"/>
      <c r="K859" s="73"/>
      <c r="L859" s="73"/>
      <c r="M859" s="73"/>
      <c r="N859" s="73"/>
      <c r="O859" s="75"/>
      <c r="P859" s="75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  <c r="BE859" s="73"/>
      <c r="BF859" s="73"/>
      <c r="BG859" s="73"/>
      <c r="BH859" s="73"/>
      <c r="BI859" s="73"/>
      <c r="BJ859" s="73"/>
      <c r="BK859" s="73"/>
      <c r="BL859" s="73"/>
      <c r="BM859" s="73"/>
      <c r="BN859" s="73"/>
      <c r="BO859" s="73"/>
      <c r="BP859" s="73"/>
      <c r="BQ859" s="62">
        <f t="shared" si="230"/>
        <v>0</v>
      </c>
      <c r="BR859" s="62">
        <f t="shared" si="231"/>
        <v>0</v>
      </c>
      <c r="BS859" s="62">
        <f t="shared" si="232"/>
        <v>0</v>
      </c>
      <c r="BT859" s="62">
        <f t="shared" si="233"/>
        <v>0</v>
      </c>
      <c r="BU859" s="62">
        <f t="shared" si="234"/>
        <v>0</v>
      </c>
      <c r="BV859" s="62"/>
      <c r="BW859" s="62">
        <f t="shared" si="235"/>
        <v>0</v>
      </c>
      <c r="BX859" s="62">
        <f t="shared" si="236"/>
        <v>0</v>
      </c>
      <c r="BY859" s="62">
        <f t="shared" si="237"/>
        <v>0</v>
      </c>
      <c r="BZ859" s="63">
        <f t="shared" si="238"/>
        <v>0</v>
      </c>
      <c r="CA859" s="22">
        <f t="shared" si="239"/>
        <v>0</v>
      </c>
      <c r="CB859" s="23">
        <f t="shared" si="240"/>
        <v>0</v>
      </c>
      <c r="CC859" s="24">
        <f t="shared" si="241"/>
        <v>0</v>
      </c>
      <c r="CD859" s="64">
        <f t="shared" si="242"/>
        <v>-1</v>
      </c>
      <c r="CE859" s="30"/>
      <c r="CF859" s="64" t="e">
        <f t="shared" si="243"/>
        <v>#N/A</v>
      </c>
      <c r="CG859" s="65">
        <f t="shared" si="244"/>
        <v>1</v>
      </c>
      <c r="CH859" s="64">
        <f t="shared" si="245"/>
        <v>0</v>
      </c>
      <c r="CI859" s="66" t="e">
        <f>VLOOKUP(A859,[1]DATA!$A$6:$AI$331,34,0)</f>
        <v>#N/A</v>
      </c>
      <c r="CJ859" s="67" t="e">
        <f>VLOOKUP(A859,[2]CHAMCONG!A$7:CI$333,79,0)</f>
        <v>#N/A</v>
      </c>
      <c r="CK859" s="68" t="e">
        <f t="shared" si="246"/>
        <v>#N/A</v>
      </c>
    </row>
    <row r="860" spans="1:89" x14ac:dyDescent="0.25">
      <c r="A860" s="69"/>
      <c r="B860" s="70"/>
      <c r="C860" s="77"/>
      <c r="D860" s="84"/>
      <c r="E860" s="69"/>
      <c r="F860" s="69"/>
      <c r="G860" s="73"/>
      <c r="H860" s="73"/>
      <c r="I860" s="75"/>
      <c r="J860" s="75"/>
      <c r="K860" s="73"/>
      <c r="L860" s="73"/>
      <c r="M860" s="73"/>
      <c r="N860" s="73"/>
      <c r="O860" s="75"/>
      <c r="P860" s="75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  <c r="BE860" s="73"/>
      <c r="BF860" s="73"/>
      <c r="BG860" s="73"/>
      <c r="BH860" s="73"/>
      <c r="BI860" s="73"/>
      <c r="BJ860" s="73"/>
      <c r="BK860" s="73"/>
      <c r="BL860" s="73"/>
      <c r="BM860" s="73"/>
      <c r="BN860" s="73"/>
      <c r="BO860" s="73"/>
      <c r="BP860" s="73"/>
      <c r="BQ860" s="62">
        <f t="shared" si="230"/>
        <v>0</v>
      </c>
      <c r="BR860" s="62">
        <f t="shared" si="231"/>
        <v>0</v>
      </c>
      <c r="BS860" s="62">
        <f t="shared" si="232"/>
        <v>0</v>
      </c>
      <c r="BT860" s="62">
        <f t="shared" si="233"/>
        <v>0</v>
      </c>
      <c r="BU860" s="62">
        <f t="shared" si="234"/>
        <v>0</v>
      </c>
      <c r="BV860" s="62"/>
      <c r="BW860" s="62">
        <f t="shared" si="235"/>
        <v>0</v>
      </c>
      <c r="BX860" s="62">
        <f t="shared" si="236"/>
        <v>0</v>
      </c>
      <c r="BY860" s="62">
        <f t="shared" si="237"/>
        <v>0</v>
      </c>
      <c r="BZ860" s="63">
        <f t="shared" si="238"/>
        <v>0</v>
      </c>
      <c r="CA860" s="22">
        <f t="shared" si="239"/>
        <v>0</v>
      </c>
      <c r="CB860" s="23">
        <f t="shared" si="240"/>
        <v>0</v>
      </c>
      <c r="CC860" s="24">
        <f t="shared" si="241"/>
        <v>0</v>
      </c>
      <c r="CD860" s="64">
        <f t="shared" si="242"/>
        <v>-1</v>
      </c>
      <c r="CE860" s="30"/>
      <c r="CF860" s="64" t="e">
        <f t="shared" si="243"/>
        <v>#N/A</v>
      </c>
      <c r="CG860" s="65">
        <f t="shared" si="244"/>
        <v>1</v>
      </c>
      <c r="CH860" s="64">
        <f t="shared" si="245"/>
        <v>0</v>
      </c>
      <c r="CI860" s="66" t="e">
        <f>VLOOKUP(A860,[1]DATA!$A$6:$AI$331,34,0)</f>
        <v>#N/A</v>
      </c>
      <c r="CJ860" s="67" t="e">
        <f>VLOOKUP(A860,[2]CHAMCONG!A$7:CI$333,79,0)</f>
        <v>#N/A</v>
      </c>
      <c r="CK860" s="68" t="e">
        <f t="shared" si="246"/>
        <v>#N/A</v>
      </c>
    </row>
    <row r="861" spans="1:89" x14ac:dyDescent="0.25">
      <c r="A861" s="69"/>
      <c r="B861" s="70"/>
      <c r="C861" s="77"/>
      <c r="D861" s="84"/>
      <c r="E861" s="69"/>
      <c r="F861" s="69"/>
      <c r="G861" s="73"/>
      <c r="H861" s="73"/>
      <c r="I861" s="75"/>
      <c r="J861" s="75"/>
      <c r="K861" s="73"/>
      <c r="L861" s="73"/>
      <c r="M861" s="73"/>
      <c r="N861" s="73"/>
      <c r="O861" s="75"/>
      <c r="P861" s="75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  <c r="BE861" s="73"/>
      <c r="BF861" s="73"/>
      <c r="BG861" s="73"/>
      <c r="BH861" s="73"/>
      <c r="BI861" s="73"/>
      <c r="BJ861" s="73"/>
      <c r="BK861" s="73"/>
      <c r="BL861" s="73"/>
      <c r="BM861" s="73"/>
      <c r="BN861" s="73"/>
      <c r="BO861" s="73"/>
      <c r="BP861" s="73"/>
      <c r="BQ861" s="62">
        <f t="shared" si="230"/>
        <v>0</v>
      </c>
      <c r="BR861" s="62">
        <f t="shared" si="231"/>
        <v>0</v>
      </c>
      <c r="BS861" s="62">
        <f t="shared" si="232"/>
        <v>0</v>
      </c>
      <c r="BT861" s="62">
        <f t="shared" si="233"/>
        <v>0</v>
      </c>
      <c r="BU861" s="62">
        <f t="shared" si="234"/>
        <v>0</v>
      </c>
      <c r="BV861" s="62"/>
      <c r="BW861" s="62">
        <f t="shared" si="235"/>
        <v>0</v>
      </c>
      <c r="BX861" s="62">
        <f t="shared" si="236"/>
        <v>0</v>
      </c>
      <c r="BY861" s="62">
        <f t="shared" si="237"/>
        <v>0</v>
      </c>
      <c r="BZ861" s="63">
        <f t="shared" si="238"/>
        <v>0</v>
      </c>
      <c r="CA861" s="22">
        <f t="shared" si="239"/>
        <v>0</v>
      </c>
      <c r="CB861" s="23">
        <f t="shared" si="240"/>
        <v>0</v>
      </c>
      <c r="CC861" s="24">
        <f t="shared" si="241"/>
        <v>0</v>
      </c>
      <c r="CD861" s="64">
        <f t="shared" si="242"/>
        <v>-1</v>
      </c>
      <c r="CE861" s="30"/>
      <c r="CF861" s="64" t="e">
        <f t="shared" si="243"/>
        <v>#N/A</v>
      </c>
      <c r="CG861" s="65">
        <f t="shared" si="244"/>
        <v>1</v>
      </c>
      <c r="CH861" s="64">
        <f t="shared" si="245"/>
        <v>0</v>
      </c>
      <c r="CI861" s="66" t="e">
        <f>VLOOKUP(A861,[1]DATA!$A$6:$AI$331,34,0)</f>
        <v>#N/A</v>
      </c>
      <c r="CJ861" s="67" t="e">
        <f>VLOOKUP(A861,[2]CHAMCONG!A$7:CI$333,79,0)</f>
        <v>#N/A</v>
      </c>
      <c r="CK861" s="68" t="e">
        <f t="shared" si="246"/>
        <v>#N/A</v>
      </c>
    </row>
    <row r="862" spans="1:89" x14ac:dyDescent="0.25">
      <c r="A862" s="69"/>
      <c r="B862" s="70"/>
      <c r="C862" s="77"/>
      <c r="D862" s="84"/>
      <c r="E862" s="69"/>
      <c r="F862" s="69"/>
      <c r="G862" s="73"/>
      <c r="H862" s="73"/>
      <c r="I862" s="75"/>
      <c r="J862" s="75"/>
      <c r="K862" s="73"/>
      <c r="L862" s="73"/>
      <c r="M862" s="73"/>
      <c r="N862" s="73"/>
      <c r="O862" s="75"/>
      <c r="P862" s="75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  <c r="BE862" s="73"/>
      <c r="BF862" s="73"/>
      <c r="BG862" s="73"/>
      <c r="BH862" s="73"/>
      <c r="BI862" s="73"/>
      <c r="BJ862" s="73"/>
      <c r="BK862" s="73"/>
      <c r="BL862" s="73"/>
      <c r="BM862" s="73"/>
      <c r="BN862" s="73"/>
      <c r="BO862" s="73"/>
      <c r="BP862" s="73"/>
      <c r="BQ862" s="62">
        <f t="shared" si="230"/>
        <v>0</v>
      </c>
      <c r="BR862" s="62">
        <f t="shared" si="231"/>
        <v>0</v>
      </c>
      <c r="BS862" s="62">
        <f t="shared" si="232"/>
        <v>0</v>
      </c>
      <c r="BT862" s="62">
        <f t="shared" si="233"/>
        <v>0</v>
      </c>
      <c r="BU862" s="62">
        <f t="shared" si="234"/>
        <v>0</v>
      </c>
      <c r="BV862" s="62"/>
      <c r="BW862" s="62">
        <f t="shared" si="235"/>
        <v>0</v>
      </c>
      <c r="BX862" s="62">
        <f t="shared" si="236"/>
        <v>0</v>
      </c>
      <c r="BY862" s="62">
        <f t="shared" si="237"/>
        <v>0</v>
      </c>
      <c r="BZ862" s="63">
        <f t="shared" si="238"/>
        <v>0</v>
      </c>
      <c r="CA862" s="22">
        <f t="shared" si="239"/>
        <v>0</v>
      </c>
      <c r="CB862" s="23">
        <f t="shared" si="240"/>
        <v>0</v>
      </c>
      <c r="CC862" s="24">
        <f t="shared" si="241"/>
        <v>0</v>
      </c>
      <c r="CD862" s="64">
        <f t="shared" si="242"/>
        <v>-1</v>
      </c>
      <c r="CE862" s="30"/>
      <c r="CF862" s="64" t="e">
        <f t="shared" si="243"/>
        <v>#N/A</v>
      </c>
      <c r="CG862" s="65">
        <f t="shared" si="244"/>
        <v>1</v>
      </c>
      <c r="CH862" s="64">
        <f t="shared" si="245"/>
        <v>0</v>
      </c>
      <c r="CI862" s="66" t="e">
        <f>VLOOKUP(A862,[1]DATA!$A$6:$AI$331,34,0)</f>
        <v>#N/A</v>
      </c>
      <c r="CJ862" s="67" t="e">
        <f>VLOOKUP(A862,[2]CHAMCONG!A$7:CI$333,79,0)</f>
        <v>#N/A</v>
      </c>
      <c r="CK862" s="68" t="e">
        <f t="shared" si="246"/>
        <v>#N/A</v>
      </c>
    </row>
    <row r="863" spans="1:89" x14ac:dyDescent="0.25">
      <c r="A863" s="69"/>
      <c r="B863" s="70"/>
      <c r="C863" s="77"/>
      <c r="D863" s="84"/>
      <c r="E863" s="69"/>
      <c r="F863" s="69"/>
      <c r="G863" s="73"/>
      <c r="H863" s="73"/>
      <c r="I863" s="75"/>
      <c r="J863" s="75"/>
      <c r="K863" s="73"/>
      <c r="L863" s="73"/>
      <c r="M863" s="73"/>
      <c r="N863" s="73"/>
      <c r="O863" s="75"/>
      <c r="P863" s="75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  <c r="BE863" s="73"/>
      <c r="BF863" s="73"/>
      <c r="BG863" s="73"/>
      <c r="BH863" s="73"/>
      <c r="BI863" s="73"/>
      <c r="BJ863" s="73"/>
      <c r="BK863" s="73"/>
      <c r="BL863" s="73"/>
      <c r="BM863" s="73"/>
      <c r="BN863" s="73"/>
      <c r="BO863" s="73"/>
      <c r="BP863" s="73"/>
      <c r="BQ863" s="62">
        <f t="shared" si="230"/>
        <v>0</v>
      </c>
      <c r="BR863" s="62">
        <f t="shared" si="231"/>
        <v>0</v>
      </c>
      <c r="BS863" s="62">
        <f t="shared" si="232"/>
        <v>0</v>
      </c>
      <c r="BT863" s="62">
        <f t="shared" si="233"/>
        <v>0</v>
      </c>
      <c r="BU863" s="62">
        <f t="shared" si="234"/>
        <v>0</v>
      </c>
      <c r="BV863" s="62"/>
      <c r="BW863" s="62">
        <f t="shared" si="235"/>
        <v>0</v>
      </c>
      <c r="BX863" s="62">
        <f t="shared" si="236"/>
        <v>0</v>
      </c>
      <c r="BY863" s="62">
        <f t="shared" si="237"/>
        <v>0</v>
      </c>
      <c r="BZ863" s="63">
        <f t="shared" si="238"/>
        <v>0</v>
      </c>
      <c r="CA863" s="22">
        <f t="shared" si="239"/>
        <v>0</v>
      </c>
      <c r="CB863" s="23">
        <f t="shared" si="240"/>
        <v>0</v>
      </c>
      <c r="CC863" s="24">
        <f t="shared" si="241"/>
        <v>0</v>
      </c>
      <c r="CD863" s="64">
        <f t="shared" si="242"/>
        <v>-1</v>
      </c>
      <c r="CE863" s="30"/>
      <c r="CF863" s="64" t="e">
        <f t="shared" si="243"/>
        <v>#N/A</v>
      </c>
      <c r="CG863" s="65">
        <f t="shared" si="244"/>
        <v>1</v>
      </c>
      <c r="CH863" s="64">
        <f t="shared" si="245"/>
        <v>0</v>
      </c>
      <c r="CI863" s="66" t="e">
        <f>VLOOKUP(A863,[1]DATA!$A$6:$AI$331,34,0)</f>
        <v>#N/A</v>
      </c>
      <c r="CJ863" s="67" t="e">
        <f>VLOOKUP(A863,[2]CHAMCONG!A$7:CI$333,79,0)</f>
        <v>#N/A</v>
      </c>
      <c r="CK863" s="68" t="e">
        <f t="shared" si="246"/>
        <v>#N/A</v>
      </c>
    </row>
    <row r="864" spans="1:89" x14ac:dyDescent="0.25">
      <c r="A864" s="69"/>
      <c r="B864" s="70"/>
      <c r="C864" s="77"/>
      <c r="D864" s="84"/>
      <c r="E864" s="69"/>
      <c r="F864" s="69"/>
      <c r="G864" s="73"/>
      <c r="H864" s="73"/>
      <c r="I864" s="75"/>
      <c r="J864" s="75"/>
      <c r="K864" s="73"/>
      <c r="L864" s="73"/>
      <c r="M864" s="73"/>
      <c r="N864" s="73"/>
      <c r="O864" s="75"/>
      <c r="P864" s="75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  <c r="BE864" s="73"/>
      <c r="BF864" s="73"/>
      <c r="BG864" s="73"/>
      <c r="BH864" s="73"/>
      <c r="BI864" s="73"/>
      <c r="BJ864" s="73"/>
      <c r="BK864" s="73"/>
      <c r="BL864" s="73"/>
      <c r="BM864" s="73"/>
      <c r="BN864" s="73"/>
      <c r="BO864" s="73"/>
      <c r="BP864" s="73"/>
      <c r="BQ864" s="62">
        <f t="shared" si="230"/>
        <v>0</v>
      </c>
      <c r="BR864" s="62">
        <f t="shared" si="231"/>
        <v>0</v>
      </c>
      <c r="BS864" s="62">
        <f t="shared" si="232"/>
        <v>0</v>
      </c>
      <c r="BT864" s="62">
        <f t="shared" si="233"/>
        <v>0</v>
      </c>
      <c r="BU864" s="62">
        <f t="shared" si="234"/>
        <v>0</v>
      </c>
      <c r="BV864" s="62"/>
      <c r="BW864" s="62">
        <f t="shared" si="235"/>
        <v>0</v>
      </c>
      <c r="BX864" s="62">
        <f t="shared" si="236"/>
        <v>0</v>
      </c>
      <c r="BY864" s="62">
        <f t="shared" si="237"/>
        <v>0</v>
      </c>
      <c r="BZ864" s="63">
        <f t="shared" si="238"/>
        <v>0</v>
      </c>
      <c r="CA864" s="22">
        <f t="shared" si="239"/>
        <v>0</v>
      </c>
      <c r="CB864" s="23">
        <f t="shared" si="240"/>
        <v>0</v>
      </c>
      <c r="CC864" s="24">
        <f t="shared" si="241"/>
        <v>0</v>
      </c>
      <c r="CD864" s="64">
        <f t="shared" si="242"/>
        <v>-1</v>
      </c>
      <c r="CE864" s="30"/>
      <c r="CF864" s="64" t="e">
        <f t="shared" si="243"/>
        <v>#N/A</v>
      </c>
      <c r="CG864" s="65">
        <f t="shared" si="244"/>
        <v>1</v>
      </c>
      <c r="CH864" s="64">
        <f t="shared" si="245"/>
        <v>0</v>
      </c>
      <c r="CI864" s="66" t="e">
        <f>VLOOKUP(A864,[1]DATA!$A$6:$AI$331,34,0)</f>
        <v>#N/A</v>
      </c>
      <c r="CJ864" s="67" t="e">
        <f>VLOOKUP(A864,[2]CHAMCONG!A$7:CI$333,79,0)</f>
        <v>#N/A</v>
      </c>
      <c r="CK864" s="68" t="e">
        <f t="shared" si="246"/>
        <v>#N/A</v>
      </c>
    </row>
    <row r="865" spans="1:89" x14ac:dyDescent="0.25">
      <c r="A865" s="69"/>
      <c r="B865" s="70"/>
      <c r="C865" s="77"/>
      <c r="D865" s="84"/>
      <c r="E865" s="69"/>
      <c r="F865" s="69"/>
      <c r="G865" s="73"/>
      <c r="H865" s="73"/>
      <c r="I865" s="75"/>
      <c r="J865" s="75"/>
      <c r="K865" s="73"/>
      <c r="L865" s="73"/>
      <c r="M865" s="73"/>
      <c r="N865" s="73"/>
      <c r="O865" s="75"/>
      <c r="P865" s="75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  <c r="BE865" s="73"/>
      <c r="BF865" s="73"/>
      <c r="BG865" s="73"/>
      <c r="BH865" s="73"/>
      <c r="BI865" s="73"/>
      <c r="BJ865" s="73"/>
      <c r="BK865" s="73"/>
      <c r="BL865" s="73"/>
      <c r="BM865" s="73"/>
      <c r="BN865" s="73"/>
      <c r="BO865" s="73"/>
      <c r="BP865" s="73"/>
      <c r="BQ865" s="62">
        <f t="shared" si="230"/>
        <v>0</v>
      </c>
      <c r="BR865" s="62">
        <f t="shared" si="231"/>
        <v>0</v>
      </c>
      <c r="BS865" s="62">
        <f t="shared" si="232"/>
        <v>0</v>
      </c>
      <c r="BT865" s="62">
        <f t="shared" si="233"/>
        <v>0</v>
      </c>
      <c r="BU865" s="62">
        <f t="shared" si="234"/>
        <v>0</v>
      </c>
      <c r="BV865" s="62"/>
      <c r="BW865" s="62">
        <f t="shared" si="235"/>
        <v>0</v>
      </c>
      <c r="BX865" s="62">
        <f t="shared" si="236"/>
        <v>0</v>
      </c>
      <c r="BY865" s="62">
        <f t="shared" si="237"/>
        <v>0</v>
      </c>
      <c r="BZ865" s="63">
        <f t="shared" si="238"/>
        <v>0</v>
      </c>
      <c r="CA865" s="22">
        <f t="shared" si="239"/>
        <v>0</v>
      </c>
      <c r="CB865" s="23">
        <f t="shared" si="240"/>
        <v>0</v>
      </c>
      <c r="CC865" s="24">
        <f t="shared" si="241"/>
        <v>0</v>
      </c>
      <c r="CD865" s="64">
        <f t="shared" si="242"/>
        <v>-1</v>
      </c>
      <c r="CE865" s="30"/>
      <c r="CF865" s="64" t="e">
        <f t="shared" si="243"/>
        <v>#N/A</v>
      </c>
      <c r="CG865" s="65">
        <f t="shared" si="244"/>
        <v>1</v>
      </c>
      <c r="CH865" s="64">
        <f t="shared" si="245"/>
        <v>0</v>
      </c>
      <c r="CI865" s="66" t="e">
        <f>VLOOKUP(A865,[1]DATA!$A$6:$AI$331,34,0)</f>
        <v>#N/A</v>
      </c>
      <c r="CJ865" s="67" t="e">
        <f>VLOOKUP(A865,[2]CHAMCONG!A$7:CI$333,79,0)</f>
        <v>#N/A</v>
      </c>
      <c r="CK865" s="68" t="e">
        <f t="shared" si="246"/>
        <v>#N/A</v>
      </c>
    </row>
    <row r="866" spans="1:89" x14ac:dyDescent="0.25">
      <c r="A866" s="69"/>
      <c r="B866" s="70"/>
      <c r="C866" s="77"/>
      <c r="D866" s="84"/>
      <c r="E866" s="69"/>
      <c r="F866" s="69"/>
      <c r="G866" s="73"/>
      <c r="H866" s="73"/>
      <c r="I866" s="75"/>
      <c r="J866" s="75"/>
      <c r="K866" s="73"/>
      <c r="L866" s="73"/>
      <c r="M866" s="73"/>
      <c r="N866" s="73"/>
      <c r="O866" s="75"/>
      <c r="P866" s="75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  <c r="BE866" s="73"/>
      <c r="BF866" s="73"/>
      <c r="BG866" s="73"/>
      <c r="BH866" s="73"/>
      <c r="BI866" s="73"/>
      <c r="BJ866" s="73"/>
      <c r="BK866" s="73"/>
      <c r="BL866" s="73"/>
      <c r="BM866" s="73"/>
      <c r="BN866" s="73"/>
      <c r="BO866" s="73"/>
      <c r="BP866" s="73"/>
      <c r="BQ866" s="62">
        <f t="shared" si="230"/>
        <v>0</v>
      </c>
      <c r="BR866" s="62">
        <f t="shared" si="231"/>
        <v>0</v>
      </c>
      <c r="BS866" s="62">
        <f t="shared" si="232"/>
        <v>0</v>
      </c>
      <c r="BT866" s="62">
        <f t="shared" si="233"/>
        <v>0</v>
      </c>
      <c r="BU866" s="62">
        <f t="shared" si="234"/>
        <v>0</v>
      </c>
      <c r="BV866" s="62"/>
      <c r="BW866" s="62">
        <f t="shared" si="235"/>
        <v>0</v>
      </c>
      <c r="BX866" s="62">
        <f t="shared" si="236"/>
        <v>0</v>
      </c>
      <c r="BY866" s="62">
        <f t="shared" si="237"/>
        <v>0</v>
      </c>
      <c r="BZ866" s="63">
        <f t="shared" si="238"/>
        <v>0</v>
      </c>
      <c r="CA866" s="22">
        <f t="shared" si="239"/>
        <v>0</v>
      </c>
      <c r="CB866" s="23">
        <f t="shared" si="240"/>
        <v>0</v>
      </c>
      <c r="CC866" s="24">
        <f t="shared" si="241"/>
        <v>0</v>
      </c>
      <c r="CD866" s="64">
        <f t="shared" si="242"/>
        <v>-1</v>
      </c>
      <c r="CE866" s="30"/>
      <c r="CF866" s="64" t="e">
        <f t="shared" si="243"/>
        <v>#N/A</v>
      </c>
      <c r="CG866" s="65">
        <f t="shared" si="244"/>
        <v>1</v>
      </c>
      <c r="CH866" s="64">
        <f t="shared" si="245"/>
        <v>0</v>
      </c>
      <c r="CI866" s="66" t="e">
        <f>VLOOKUP(A866,[1]DATA!$A$6:$AI$331,34,0)</f>
        <v>#N/A</v>
      </c>
      <c r="CJ866" s="67" t="e">
        <f>VLOOKUP(A866,[2]CHAMCONG!A$7:CI$333,79,0)</f>
        <v>#N/A</v>
      </c>
      <c r="CK866" s="68" t="e">
        <f t="shared" si="246"/>
        <v>#N/A</v>
      </c>
    </row>
    <row r="867" spans="1:89" x14ac:dyDescent="0.25">
      <c r="A867" s="69"/>
      <c r="B867" s="70"/>
      <c r="C867" s="77"/>
      <c r="D867" s="84"/>
      <c r="E867" s="69"/>
      <c r="F867" s="69"/>
      <c r="G867" s="73"/>
      <c r="H867" s="73"/>
      <c r="I867" s="75"/>
      <c r="J867" s="75"/>
      <c r="K867" s="73"/>
      <c r="L867" s="73"/>
      <c r="M867" s="73"/>
      <c r="N867" s="73"/>
      <c r="O867" s="75"/>
      <c r="P867" s="75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  <c r="BE867" s="73"/>
      <c r="BF867" s="73"/>
      <c r="BG867" s="73"/>
      <c r="BH867" s="73"/>
      <c r="BI867" s="73"/>
      <c r="BJ867" s="73"/>
      <c r="BK867" s="73"/>
      <c r="BL867" s="73"/>
      <c r="BM867" s="73"/>
      <c r="BN867" s="73"/>
      <c r="BO867" s="73"/>
      <c r="BP867" s="73"/>
      <c r="BQ867" s="62">
        <f t="shared" si="230"/>
        <v>0</v>
      </c>
      <c r="BR867" s="62">
        <f t="shared" si="231"/>
        <v>0</v>
      </c>
      <c r="BS867" s="62">
        <f t="shared" si="232"/>
        <v>0</v>
      </c>
      <c r="BT867" s="62">
        <f t="shared" si="233"/>
        <v>0</v>
      </c>
      <c r="BU867" s="62">
        <f t="shared" si="234"/>
        <v>0</v>
      </c>
      <c r="BV867" s="62"/>
      <c r="BW867" s="62">
        <f t="shared" si="235"/>
        <v>0</v>
      </c>
      <c r="BX867" s="62">
        <f t="shared" si="236"/>
        <v>0</v>
      </c>
      <c r="BY867" s="62">
        <f t="shared" si="237"/>
        <v>0</v>
      </c>
      <c r="BZ867" s="63">
        <f t="shared" si="238"/>
        <v>0</v>
      </c>
      <c r="CA867" s="22">
        <f t="shared" si="239"/>
        <v>0</v>
      </c>
      <c r="CB867" s="23">
        <f t="shared" si="240"/>
        <v>0</v>
      </c>
      <c r="CC867" s="24">
        <f t="shared" si="241"/>
        <v>0</v>
      </c>
      <c r="CD867" s="64">
        <f t="shared" si="242"/>
        <v>-1</v>
      </c>
      <c r="CE867" s="30"/>
      <c r="CF867" s="64" t="e">
        <f t="shared" si="243"/>
        <v>#N/A</v>
      </c>
      <c r="CG867" s="65">
        <f t="shared" si="244"/>
        <v>1</v>
      </c>
      <c r="CH867" s="64">
        <f t="shared" si="245"/>
        <v>0</v>
      </c>
      <c r="CI867" s="66" t="e">
        <f>VLOOKUP(A867,[1]DATA!$A$6:$AI$331,34,0)</f>
        <v>#N/A</v>
      </c>
      <c r="CJ867" s="67" t="e">
        <f>VLOOKUP(A867,[2]CHAMCONG!A$7:CI$333,79,0)</f>
        <v>#N/A</v>
      </c>
      <c r="CK867" s="68" t="e">
        <f t="shared" si="246"/>
        <v>#N/A</v>
      </c>
    </row>
    <row r="868" spans="1:89" x14ac:dyDescent="0.25">
      <c r="A868" s="69"/>
      <c r="B868" s="70"/>
      <c r="C868" s="77"/>
      <c r="D868" s="84"/>
      <c r="E868" s="69"/>
      <c r="F868" s="69"/>
      <c r="G868" s="73"/>
      <c r="H868" s="73"/>
      <c r="I868" s="75"/>
      <c r="J868" s="75"/>
      <c r="K868" s="73"/>
      <c r="L868" s="73"/>
      <c r="M868" s="73"/>
      <c r="N868" s="73"/>
      <c r="O868" s="75"/>
      <c r="P868" s="75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  <c r="BE868" s="73"/>
      <c r="BF868" s="73"/>
      <c r="BG868" s="73"/>
      <c r="BH868" s="73"/>
      <c r="BI868" s="73"/>
      <c r="BJ868" s="73"/>
      <c r="BK868" s="73"/>
      <c r="BL868" s="73"/>
      <c r="BM868" s="73"/>
      <c r="BN868" s="73"/>
      <c r="BO868" s="73"/>
      <c r="BP868" s="73"/>
      <c r="BQ868" s="62">
        <f t="shared" si="230"/>
        <v>0</v>
      </c>
      <c r="BR868" s="62">
        <f t="shared" si="231"/>
        <v>0</v>
      </c>
      <c r="BS868" s="62">
        <f t="shared" si="232"/>
        <v>0</v>
      </c>
      <c r="BT868" s="62">
        <f t="shared" si="233"/>
        <v>0</v>
      </c>
      <c r="BU868" s="62">
        <f t="shared" si="234"/>
        <v>0</v>
      </c>
      <c r="BV868" s="62"/>
      <c r="BW868" s="62">
        <f t="shared" si="235"/>
        <v>0</v>
      </c>
      <c r="BX868" s="62">
        <f t="shared" si="236"/>
        <v>0</v>
      </c>
      <c r="BY868" s="62">
        <f t="shared" si="237"/>
        <v>0</v>
      </c>
      <c r="BZ868" s="63">
        <f t="shared" si="238"/>
        <v>0</v>
      </c>
      <c r="CA868" s="22">
        <f t="shared" si="239"/>
        <v>0</v>
      </c>
      <c r="CB868" s="23">
        <f t="shared" si="240"/>
        <v>0</v>
      </c>
      <c r="CC868" s="24">
        <f t="shared" si="241"/>
        <v>0</v>
      </c>
      <c r="CD868" s="64">
        <f t="shared" si="242"/>
        <v>-1</v>
      </c>
      <c r="CE868" s="30"/>
      <c r="CF868" s="64" t="e">
        <f t="shared" si="243"/>
        <v>#N/A</v>
      </c>
      <c r="CG868" s="65">
        <f t="shared" si="244"/>
        <v>1</v>
      </c>
      <c r="CH868" s="64">
        <f t="shared" si="245"/>
        <v>0</v>
      </c>
      <c r="CI868" s="66" t="e">
        <f>VLOOKUP(A868,[1]DATA!$A$6:$AI$331,34,0)</f>
        <v>#N/A</v>
      </c>
      <c r="CJ868" s="67" t="e">
        <f>VLOOKUP(A868,[2]CHAMCONG!A$7:CI$333,79,0)</f>
        <v>#N/A</v>
      </c>
      <c r="CK868" s="68" t="e">
        <f t="shared" si="246"/>
        <v>#N/A</v>
      </c>
    </row>
    <row r="869" spans="1:89" x14ac:dyDescent="0.25">
      <c r="A869" s="69"/>
      <c r="B869" s="70"/>
      <c r="C869" s="77"/>
      <c r="D869" s="84"/>
      <c r="E869" s="69"/>
      <c r="F869" s="69"/>
      <c r="G869" s="73"/>
      <c r="H869" s="73"/>
      <c r="I869" s="75"/>
      <c r="J869" s="75"/>
      <c r="K869" s="73"/>
      <c r="L869" s="73"/>
      <c r="M869" s="73"/>
      <c r="N869" s="73"/>
      <c r="O869" s="75"/>
      <c r="P869" s="75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  <c r="BE869" s="73"/>
      <c r="BF869" s="73"/>
      <c r="BG869" s="73"/>
      <c r="BH869" s="73"/>
      <c r="BI869" s="73"/>
      <c r="BJ869" s="73"/>
      <c r="BK869" s="73"/>
      <c r="BL869" s="73"/>
      <c r="BM869" s="73"/>
      <c r="BN869" s="73"/>
      <c r="BO869" s="73"/>
      <c r="BP869" s="73"/>
      <c r="BQ869" s="62">
        <f t="shared" si="230"/>
        <v>0</v>
      </c>
      <c r="BR869" s="62">
        <f t="shared" si="231"/>
        <v>0</v>
      </c>
      <c r="BS869" s="62">
        <f t="shared" si="232"/>
        <v>0</v>
      </c>
      <c r="BT869" s="62">
        <f t="shared" si="233"/>
        <v>0</v>
      </c>
      <c r="BU869" s="62">
        <f t="shared" si="234"/>
        <v>0</v>
      </c>
      <c r="BV869" s="62"/>
      <c r="BW869" s="62">
        <f t="shared" si="235"/>
        <v>0</v>
      </c>
      <c r="BX869" s="62">
        <f t="shared" si="236"/>
        <v>0</v>
      </c>
      <c r="BY869" s="62">
        <f t="shared" si="237"/>
        <v>0</v>
      </c>
      <c r="BZ869" s="63">
        <f t="shared" si="238"/>
        <v>0</v>
      </c>
      <c r="CA869" s="22">
        <f t="shared" si="239"/>
        <v>0</v>
      </c>
      <c r="CB869" s="23">
        <f t="shared" si="240"/>
        <v>0</v>
      </c>
      <c r="CC869" s="24">
        <f t="shared" si="241"/>
        <v>0</v>
      </c>
      <c r="CD869" s="64">
        <f t="shared" si="242"/>
        <v>-1</v>
      </c>
      <c r="CE869" s="30"/>
      <c r="CF869" s="64" t="e">
        <f t="shared" si="243"/>
        <v>#N/A</v>
      </c>
      <c r="CG869" s="65">
        <f t="shared" si="244"/>
        <v>1</v>
      </c>
      <c r="CH869" s="64">
        <f t="shared" si="245"/>
        <v>0</v>
      </c>
      <c r="CI869" s="66" t="e">
        <f>VLOOKUP(A869,[1]DATA!$A$6:$AI$331,34,0)</f>
        <v>#N/A</v>
      </c>
      <c r="CJ869" s="67" t="e">
        <f>VLOOKUP(A869,[2]CHAMCONG!A$7:CI$333,79,0)</f>
        <v>#N/A</v>
      </c>
      <c r="CK869" s="68" t="e">
        <f t="shared" si="246"/>
        <v>#N/A</v>
      </c>
    </row>
    <row r="870" spans="1:89" x14ac:dyDescent="0.25">
      <c r="A870" s="69"/>
      <c r="B870" s="70"/>
      <c r="C870" s="77"/>
      <c r="D870" s="84"/>
      <c r="E870" s="69"/>
      <c r="F870" s="69"/>
      <c r="G870" s="73"/>
      <c r="H870" s="73"/>
      <c r="I870" s="75"/>
      <c r="J870" s="75"/>
      <c r="K870" s="73"/>
      <c r="L870" s="73"/>
      <c r="M870" s="73"/>
      <c r="N870" s="73"/>
      <c r="O870" s="75"/>
      <c r="P870" s="75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  <c r="BE870" s="73"/>
      <c r="BF870" s="73"/>
      <c r="BG870" s="73"/>
      <c r="BH870" s="73"/>
      <c r="BI870" s="73"/>
      <c r="BJ870" s="73"/>
      <c r="BK870" s="73"/>
      <c r="BL870" s="73"/>
      <c r="BM870" s="73"/>
      <c r="BN870" s="73"/>
      <c r="BO870" s="73"/>
      <c r="BP870" s="73"/>
      <c r="BQ870" s="62">
        <f t="shared" si="230"/>
        <v>0</v>
      </c>
      <c r="BR870" s="62">
        <f t="shared" si="231"/>
        <v>0</v>
      </c>
      <c r="BS870" s="62">
        <f t="shared" si="232"/>
        <v>0</v>
      </c>
      <c r="BT870" s="62">
        <f t="shared" si="233"/>
        <v>0</v>
      </c>
      <c r="BU870" s="62">
        <f t="shared" si="234"/>
        <v>0</v>
      </c>
      <c r="BV870" s="62"/>
      <c r="BW870" s="62">
        <f t="shared" si="235"/>
        <v>0</v>
      </c>
      <c r="BX870" s="62">
        <f t="shared" si="236"/>
        <v>0</v>
      </c>
      <c r="BY870" s="62">
        <f t="shared" si="237"/>
        <v>0</v>
      </c>
      <c r="BZ870" s="63">
        <f t="shared" si="238"/>
        <v>0</v>
      </c>
      <c r="CA870" s="22">
        <f t="shared" si="239"/>
        <v>0</v>
      </c>
      <c r="CB870" s="23">
        <f t="shared" si="240"/>
        <v>0</v>
      </c>
      <c r="CC870" s="24">
        <f t="shared" si="241"/>
        <v>0</v>
      </c>
      <c r="CD870" s="64">
        <f t="shared" si="242"/>
        <v>-1</v>
      </c>
      <c r="CE870" s="30"/>
      <c r="CF870" s="64" t="e">
        <f t="shared" si="243"/>
        <v>#N/A</v>
      </c>
      <c r="CG870" s="65">
        <f t="shared" si="244"/>
        <v>1</v>
      </c>
      <c r="CH870" s="64">
        <f t="shared" si="245"/>
        <v>0</v>
      </c>
      <c r="CI870" s="66" t="e">
        <f>VLOOKUP(A870,[1]DATA!$A$6:$AI$331,34,0)</f>
        <v>#N/A</v>
      </c>
      <c r="CJ870" s="67" t="e">
        <f>VLOOKUP(A870,[2]CHAMCONG!A$7:CI$333,79,0)</f>
        <v>#N/A</v>
      </c>
      <c r="CK870" s="68" t="e">
        <f t="shared" si="246"/>
        <v>#N/A</v>
      </c>
    </row>
    <row r="871" spans="1:89" x14ac:dyDescent="0.25">
      <c r="A871" s="69"/>
      <c r="B871" s="70"/>
      <c r="C871" s="77"/>
      <c r="D871" s="84"/>
      <c r="E871" s="69"/>
      <c r="F871" s="69"/>
      <c r="G871" s="73"/>
      <c r="H871" s="73"/>
      <c r="I871" s="75"/>
      <c r="J871" s="75"/>
      <c r="K871" s="73"/>
      <c r="L871" s="73"/>
      <c r="M871" s="73"/>
      <c r="N871" s="73"/>
      <c r="O871" s="75"/>
      <c r="P871" s="75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  <c r="BE871" s="73"/>
      <c r="BF871" s="73"/>
      <c r="BG871" s="73"/>
      <c r="BH871" s="73"/>
      <c r="BI871" s="73"/>
      <c r="BJ871" s="73"/>
      <c r="BK871" s="73"/>
      <c r="BL871" s="73"/>
      <c r="BM871" s="73"/>
      <c r="BN871" s="73"/>
      <c r="BO871" s="73"/>
      <c r="BP871" s="73"/>
      <c r="BQ871" s="62">
        <f t="shared" si="230"/>
        <v>0</v>
      </c>
      <c r="BR871" s="62">
        <f t="shared" si="231"/>
        <v>0</v>
      </c>
      <c r="BS871" s="62">
        <f t="shared" si="232"/>
        <v>0</v>
      </c>
      <c r="BT871" s="62">
        <f t="shared" si="233"/>
        <v>0</v>
      </c>
      <c r="BU871" s="62">
        <f t="shared" si="234"/>
        <v>0</v>
      </c>
      <c r="BV871" s="62"/>
      <c r="BW871" s="62">
        <f t="shared" si="235"/>
        <v>0</v>
      </c>
      <c r="BX871" s="62">
        <f t="shared" si="236"/>
        <v>0</v>
      </c>
      <c r="BY871" s="62">
        <f t="shared" si="237"/>
        <v>0</v>
      </c>
      <c r="BZ871" s="63">
        <f t="shared" si="238"/>
        <v>0</v>
      </c>
      <c r="CA871" s="22">
        <f t="shared" si="239"/>
        <v>0</v>
      </c>
      <c r="CB871" s="23">
        <f t="shared" si="240"/>
        <v>0</v>
      </c>
      <c r="CC871" s="24">
        <f t="shared" si="241"/>
        <v>0</v>
      </c>
      <c r="CD871" s="64">
        <f t="shared" si="242"/>
        <v>-1</v>
      </c>
      <c r="CE871" s="30"/>
      <c r="CF871" s="64" t="e">
        <f t="shared" si="243"/>
        <v>#N/A</v>
      </c>
      <c r="CG871" s="65">
        <f t="shared" si="244"/>
        <v>1</v>
      </c>
      <c r="CH871" s="64">
        <f t="shared" si="245"/>
        <v>0</v>
      </c>
      <c r="CI871" s="66" t="e">
        <f>VLOOKUP(A871,[1]DATA!$A$6:$AI$331,34,0)</f>
        <v>#N/A</v>
      </c>
      <c r="CJ871" s="67" t="e">
        <f>VLOOKUP(A871,[2]CHAMCONG!A$7:CI$333,79,0)</f>
        <v>#N/A</v>
      </c>
      <c r="CK871" s="68" t="e">
        <f t="shared" si="246"/>
        <v>#N/A</v>
      </c>
    </row>
    <row r="872" spans="1:89" x14ac:dyDescent="0.25">
      <c r="A872" s="69"/>
      <c r="B872" s="70"/>
      <c r="C872" s="77"/>
      <c r="D872" s="84"/>
      <c r="E872" s="69"/>
      <c r="F872" s="69"/>
      <c r="G872" s="73"/>
      <c r="H872" s="73"/>
      <c r="I872" s="75"/>
      <c r="J872" s="75"/>
      <c r="K872" s="73"/>
      <c r="L872" s="73"/>
      <c r="M872" s="73"/>
      <c r="N872" s="73"/>
      <c r="O872" s="75"/>
      <c r="P872" s="75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  <c r="BE872" s="73"/>
      <c r="BF872" s="73"/>
      <c r="BG872" s="73"/>
      <c r="BH872" s="73"/>
      <c r="BI872" s="73"/>
      <c r="BJ872" s="73"/>
      <c r="BK872" s="73"/>
      <c r="BL872" s="73"/>
      <c r="BM872" s="73"/>
      <c r="BN872" s="73"/>
      <c r="BO872" s="73"/>
      <c r="BP872" s="73"/>
      <c r="BQ872" s="62">
        <f t="shared" si="230"/>
        <v>0</v>
      </c>
      <c r="BR872" s="62">
        <f t="shared" si="231"/>
        <v>0</v>
      </c>
      <c r="BS872" s="62">
        <f t="shared" si="232"/>
        <v>0</v>
      </c>
      <c r="BT872" s="62">
        <f t="shared" si="233"/>
        <v>0</v>
      </c>
      <c r="BU872" s="62">
        <f t="shared" si="234"/>
        <v>0</v>
      </c>
      <c r="BV872" s="62"/>
      <c r="BW872" s="62">
        <f t="shared" si="235"/>
        <v>0</v>
      </c>
      <c r="BX872" s="62">
        <f t="shared" si="236"/>
        <v>0</v>
      </c>
      <c r="BY872" s="62">
        <f t="shared" si="237"/>
        <v>0</v>
      </c>
      <c r="BZ872" s="63">
        <f t="shared" si="238"/>
        <v>0</v>
      </c>
      <c r="CA872" s="22">
        <f t="shared" si="239"/>
        <v>0</v>
      </c>
      <c r="CB872" s="23">
        <f t="shared" si="240"/>
        <v>0</v>
      </c>
      <c r="CC872" s="24">
        <f t="shared" si="241"/>
        <v>0</v>
      </c>
      <c r="CD872" s="64">
        <f t="shared" si="242"/>
        <v>-1</v>
      </c>
      <c r="CE872" s="30"/>
      <c r="CF872" s="64" t="e">
        <f t="shared" si="243"/>
        <v>#N/A</v>
      </c>
      <c r="CG872" s="65">
        <f t="shared" si="244"/>
        <v>1</v>
      </c>
      <c r="CH872" s="64">
        <f t="shared" si="245"/>
        <v>0</v>
      </c>
      <c r="CI872" s="66" t="e">
        <f>VLOOKUP(A872,[1]DATA!$A$6:$AI$331,34,0)</f>
        <v>#N/A</v>
      </c>
      <c r="CJ872" s="67" t="e">
        <f>VLOOKUP(A872,[2]CHAMCONG!A$7:CI$333,79,0)</f>
        <v>#N/A</v>
      </c>
      <c r="CK872" s="68" t="e">
        <f t="shared" si="246"/>
        <v>#N/A</v>
      </c>
    </row>
    <row r="873" spans="1:89" x14ac:dyDescent="0.25">
      <c r="A873" s="69"/>
      <c r="B873" s="70"/>
      <c r="C873" s="77"/>
      <c r="D873" s="84"/>
      <c r="E873" s="69"/>
      <c r="F873" s="69"/>
      <c r="G873" s="73"/>
      <c r="H873" s="73"/>
      <c r="I873" s="75"/>
      <c r="J873" s="75"/>
      <c r="K873" s="73"/>
      <c r="L873" s="73"/>
      <c r="M873" s="73"/>
      <c r="N873" s="73"/>
      <c r="O873" s="75"/>
      <c r="P873" s="75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  <c r="BE873" s="73"/>
      <c r="BF873" s="73"/>
      <c r="BG873" s="73"/>
      <c r="BH873" s="73"/>
      <c r="BI873" s="73"/>
      <c r="BJ873" s="73"/>
      <c r="BK873" s="73"/>
      <c r="BL873" s="73"/>
      <c r="BM873" s="73"/>
      <c r="BN873" s="73"/>
      <c r="BO873" s="73"/>
      <c r="BP873" s="73"/>
      <c r="BQ873" s="62">
        <f t="shared" si="230"/>
        <v>0</v>
      </c>
      <c r="BR873" s="62">
        <f t="shared" si="231"/>
        <v>0</v>
      </c>
      <c r="BS873" s="62">
        <f t="shared" si="232"/>
        <v>0</v>
      </c>
      <c r="BT873" s="62">
        <f t="shared" si="233"/>
        <v>0</v>
      </c>
      <c r="BU873" s="62">
        <f t="shared" si="234"/>
        <v>0</v>
      </c>
      <c r="BV873" s="62"/>
      <c r="BW873" s="62">
        <f t="shared" si="235"/>
        <v>0</v>
      </c>
      <c r="BX873" s="62">
        <f t="shared" si="236"/>
        <v>0</v>
      </c>
      <c r="BY873" s="62">
        <f t="shared" si="237"/>
        <v>0</v>
      </c>
      <c r="BZ873" s="63">
        <f t="shared" si="238"/>
        <v>0</v>
      </c>
      <c r="CA873" s="22">
        <f t="shared" si="239"/>
        <v>0</v>
      </c>
      <c r="CB873" s="23">
        <f t="shared" si="240"/>
        <v>0</v>
      </c>
      <c r="CC873" s="24">
        <f t="shared" si="241"/>
        <v>0</v>
      </c>
      <c r="CD873" s="64">
        <f t="shared" si="242"/>
        <v>-1</v>
      </c>
      <c r="CE873" s="30"/>
      <c r="CF873" s="64" t="e">
        <f t="shared" si="243"/>
        <v>#N/A</v>
      </c>
      <c r="CG873" s="65">
        <f t="shared" si="244"/>
        <v>1</v>
      </c>
      <c r="CH873" s="64">
        <f t="shared" si="245"/>
        <v>0</v>
      </c>
      <c r="CI873" s="66" t="e">
        <f>VLOOKUP(A873,[1]DATA!$A$6:$AI$331,34,0)</f>
        <v>#N/A</v>
      </c>
      <c r="CJ873" s="67" t="e">
        <f>VLOOKUP(A873,[2]CHAMCONG!A$7:CI$333,79,0)</f>
        <v>#N/A</v>
      </c>
      <c r="CK873" s="68" t="e">
        <f t="shared" si="246"/>
        <v>#N/A</v>
      </c>
    </row>
    <row r="874" spans="1:89" x14ac:dyDescent="0.25">
      <c r="A874" s="69"/>
      <c r="B874" s="70"/>
      <c r="C874" s="77"/>
      <c r="D874" s="84"/>
      <c r="E874" s="69"/>
      <c r="F874" s="69"/>
      <c r="G874" s="73"/>
      <c r="H874" s="73"/>
      <c r="I874" s="75"/>
      <c r="J874" s="75"/>
      <c r="K874" s="73"/>
      <c r="L874" s="73"/>
      <c r="M874" s="73"/>
      <c r="N874" s="73"/>
      <c r="O874" s="75"/>
      <c r="P874" s="75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  <c r="BE874" s="73"/>
      <c r="BF874" s="73"/>
      <c r="BG874" s="73"/>
      <c r="BH874" s="73"/>
      <c r="BI874" s="73"/>
      <c r="BJ874" s="73"/>
      <c r="BK874" s="73"/>
      <c r="BL874" s="73"/>
      <c r="BM874" s="73"/>
      <c r="BN874" s="73"/>
      <c r="BO874" s="73"/>
      <c r="BP874" s="73"/>
      <c r="BQ874" s="62">
        <f t="shared" si="230"/>
        <v>0</v>
      </c>
      <c r="BR874" s="62">
        <f t="shared" si="231"/>
        <v>0</v>
      </c>
      <c r="BS874" s="62">
        <f t="shared" si="232"/>
        <v>0</v>
      </c>
      <c r="BT874" s="62">
        <f t="shared" si="233"/>
        <v>0</v>
      </c>
      <c r="BU874" s="62">
        <f t="shared" si="234"/>
        <v>0</v>
      </c>
      <c r="BV874" s="62"/>
      <c r="BW874" s="62">
        <f t="shared" si="235"/>
        <v>0</v>
      </c>
      <c r="BX874" s="62">
        <f t="shared" si="236"/>
        <v>0</v>
      </c>
      <c r="BY874" s="62">
        <f t="shared" si="237"/>
        <v>0</v>
      </c>
      <c r="BZ874" s="63">
        <f t="shared" si="238"/>
        <v>0</v>
      </c>
      <c r="CA874" s="22">
        <f t="shared" si="239"/>
        <v>0</v>
      </c>
      <c r="CB874" s="23">
        <f t="shared" si="240"/>
        <v>0</v>
      </c>
      <c r="CC874" s="24">
        <f t="shared" si="241"/>
        <v>0</v>
      </c>
      <c r="CD874" s="64">
        <f t="shared" si="242"/>
        <v>-1</v>
      </c>
      <c r="CE874" s="30"/>
      <c r="CF874" s="64" t="e">
        <f t="shared" si="243"/>
        <v>#N/A</v>
      </c>
      <c r="CG874" s="65">
        <f t="shared" si="244"/>
        <v>1</v>
      </c>
      <c r="CH874" s="64">
        <f t="shared" si="245"/>
        <v>0</v>
      </c>
      <c r="CI874" s="66" t="e">
        <f>VLOOKUP(A874,[1]DATA!$A$6:$AI$331,34,0)</f>
        <v>#N/A</v>
      </c>
      <c r="CJ874" s="67" t="e">
        <f>VLOOKUP(A874,[2]CHAMCONG!A$7:CI$333,79,0)</f>
        <v>#N/A</v>
      </c>
      <c r="CK874" s="68" t="e">
        <f t="shared" si="246"/>
        <v>#N/A</v>
      </c>
    </row>
    <row r="875" spans="1:89" x14ac:dyDescent="0.25">
      <c r="A875" s="69"/>
      <c r="B875" s="70"/>
      <c r="C875" s="77"/>
      <c r="D875" s="84"/>
      <c r="E875" s="69"/>
      <c r="F875" s="69"/>
      <c r="G875" s="73"/>
      <c r="H875" s="73"/>
      <c r="I875" s="75"/>
      <c r="J875" s="75"/>
      <c r="K875" s="73"/>
      <c r="L875" s="73"/>
      <c r="M875" s="73"/>
      <c r="N875" s="73"/>
      <c r="O875" s="75"/>
      <c r="P875" s="75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  <c r="BE875" s="73"/>
      <c r="BF875" s="73"/>
      <c r="BG875" s="73"/>
      <c r="BH875" s="73"/>
      <c r="BI875" s="73"/>
      <c r="BJ875" s="73"/>
      <c r="BK875" s="73"/>
      <c r="BL875" s="73"/>
      <c r="BM875" s="73"/>
      <c r="BN875" s="73"/>
      <c r="BO875" s="73"/>
      <c r="BP875" s="73"/>
      <c r="BQ875" s="62">
        <f t="shared" si="230"/>
        <v>0</v>
      </c>
      <c r="BR875" s="62">
        <f t="shared" si="231"/>
        <v>0</v>
      </c>
      <c r="BS875" s="62">
        <f t="shared" si="232"/>
        <v>0</v>
      </c>
      <c r="BT875" s="62">
        <f t="shared" si="233"/>
        <v>0</v>
      </c>
      <c r="BU875" s="62">
        <f t="shared" si="234"/>
        <v>0</v>
      </c>
      <c r="BV875" s="62"/>
      <c r="BW875" s="62">
        <f t="shared" si="235"/>
        <v>0</v>
      </c>
      <c r="BX875" s="62">
        <f t="shared" si="236"/>
        <v>0</v>
      </c>
      <c r="BY875" s="62">
        <f t="shared" si="237"/>
        <v>0</v>
      </c>
      <c r="BZ875" s="63">
        <f t="shared" si="238"/>
        <v>0</v>
      </c>
      <c r="CA875" s="22">
        <f t="shared" si="239"/>
        <v>0</v>
      </c>
      <c r="CB875" s="23">
        <f t="shared" si="240"/>
        <v>0</v>
      </c>
      <c r="CC875" s="24">
        <f t="shared" si="241"/>
        <v>0</v>
      </c>
      <c r="CD875" s="64">
        <f t="shared" si="242"/>
        <v>-1</v>
      </c>
      <c r="CE875" s="30"/>
      <c r="CF875" s="64" t="e">
        <f t="shared" si="243"/>
        <v>#N/A</v>
      </c>
      <c r="CG875" s="65">
        <f t="shared" si="244"/>
        <v>1</v>
      </c>
      <c r="CH875" s="64">
        <f t="shared" si="245"/>
        <v>0</v>
      </c>
      <c r="CI875" s="66" t="e">
        <f>VLOOKUP(A875,[1]DATA!$A$6:$AI$331,34,0)</f>
        <v>#N/A</v>
      </c>
      <c r="CJ875" s="67" t="e">
        <f>VLOOKUP(A875,[2]CHAMCONG!A$7:CI$333,79,0)</f>
        <v>#N/A</v>
      </c>
      <c r="CK875" s="68" t="e">
        <f t="shared" si="246"/>
        <v>#N/A</v>
      </c>
    </row>
    <row r="876" spans="1:89" x14ac:dyDescent="0.25">
      <c r="A876" s="69"/>
      <c r="B876" s="70"/>
      <c r="C876" s="77"/>
      <c r="D876" s="84"/>
      <c r="E876" s="69"/>
      <c r="F876" s="69"/>
      <c r="G876" s="73"/>
      <c r="H876" s="73"/>
      <c r="I876" s="75"/>
      <c r="J876" s="75"/>
      <c r="K876" s="73"/>
      <c r="L876" s="73"/>
      <c r="M876" s="73"/>
      <c r="N876" s="73"/>
      <c r="O876" s="75"/>
      <c r="P876" s="75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  <c r="BE876" s="73"/>
      <c r="BF876" s="73"/>
      <c r="BG876" s="73"/>
      <c r="BH876" s="73"/>
      <c r="BI876" s="73"/>
      <c r="BJ876" s="73"/>
      <c r="BK876" s="73"/>
      <c r="BL876" s="73"/>
      <c r="BM876" s="73"/>
      <c r="BN876" s="73"/>
      <c r="BO876" s="73"/>
      <c r="BP876" s="73"/>
      <c r="BQ876" s="62">
        <f t="shared" si="230"/>
        <v>0</v>
      </c>
      <c r="BR876" s="62">
        <f t="shared" si="231"/>
        <v>0</v>
      </c>
      <c r="BS876" s="62">
        <f t="shared" si="232"/>
        <v>0</v>
      </c>
      <c r="BT876" s="62">
        <f t="shared" si="233"/>
        <v>0</v>
      </c>
      <c r="BU876" s="62">
        <f t="shared" si="234"/>
        <v>0</v>
      </c>
      <c r="BV876" s="62"/>
      <c r="BW876" s="62">
        <f t="shared" si="235"/>
        <v>0</v>
      </c>
      <c r="BX876" s="62">
        <f t="shared" si="236"/>
        <v>0</v>
      </c>
      <c r="BY876" s="62">
        <f t="shared" si="237"/>
        <v>0</v>
      </c>
      <c r="BZ876" s="63">
        <f t="shared" si="238"/>
        <v>0</v>
      </c>
      <c r="CA876" s="22">
        <f t="shared" si="239"/>
        <v>0</v>
      </c>
      <c r="CB876" s="23">
        <f t="shared" si="240"/>
        <v>0</v>
      </c>
      <c r="CC876" s="24">
        <f t="shared" si="241"/>
        <v>0</v>
      </c>
      <c r="CD876" s="64">
        <f t="shared" si="242"/>
        <v>-1</v>
      </c>
      <c r="CE876" s="30"/>
      <c r="CF876" s="64" t="e">
        <f t="shared" si="243"/>
        <v>#N/A</v>
      </c>
      <c r="CG876" s="65">
        <f t="shared" si="244"/>
        <v>1</v>
      </c>
      <c r="CH876" s="64">
        <f t="shared" si="245"/>
        <v>0</v>
      </c>
      <c r="CI876" s="66" t="e">
        <f>VLOOKUP(A876,[1]DATA!$A$6:$AI$331,34,0)</f>
        <v>#N/A</v>
      </c>
      <c r="CJ876" s="67" t="e">
        <f>VLOOKUP(A876,[2]CHAMCONG!A$7:CI$333,79,0)</f>
        <v>#N/A</v>
      </c>
      <c r="CK876" s="68" t="e">
        <f t="shared" si="246"/>
        <v>#N/A</v>
      </c>
    </row>
    <row r="877" spans="1:89" x14ac:dyDescent="0.25">
      <c r="A877" s="69"/>
      <c r="B877" s="70"/>
      <c r="C877" s="77"/>
      <c r="D877" s="84"/>
      <c r="E877" s="69"/>
      <c r="F877" s="69"/>
      <c r="G877" s="73"/>
      <c r="H877" s="73"/>
      <c r="I877" s="75"/>
      <c r="J877" s="75"/>
      <c r="K877" s="73"/>
      <c r="L877" s="73"/>
      <c r="M877" s="73"/>
      <c r="N877" s="73"/>
      <c r="O877" s="75"/>
      <c r="P877" s="75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  <c r="BE877" s="73"/>
      <c r="BF877" s="73"/>
      <c r="BG877" s="73"/>
      <c r="BH877" s="73"/>
      <c r="BI877" s="73"/>
      <c r="BJ877" s="73"/>
      <c r="BK877" s="73"/>
      <c r="BL877" s="73"/>
      <c r="BM877" s="73"/>
      <c r="BN877" s="73"/>
      <c r="BO877" s="73"/>
      <c r="BP877" s="73"/>
      <c r="BQ877" s="62">
        <f t="shared" si="230"/>
        <v>0</v>
      </c>
      <c r="BR877" s="62">
        <f t="shared" si="231"/>
        <v>0</v>
      </c>
      <c r="BS877" s="62">
        <f t="shared" si="232"/>
        <v>0</v>
      </c>
      <c r="BT877" s="62">
        <f t="shared" si="233"/>
        <v>0</v>
      </c>
      <c r="BU877" s="62">
        <f t="shared" si="234"/>
        <v>0</v>
      </c>
      <c r="BV877" s="62"/>
      <c r="BW877" s="62">
        <f t="shared" si="235"/>
        <v>0</v>
      </c>
      <c r="BX877" s="62">
        <f t="shared" si="236"/>
        <v>0</v>
      </c>
      <c r="BY877" s="62">
        <f t="shared" si="237"/>
        <v>0</v>
      </c>
      <c r="BZ877" s="63">
        <f t="shared" si="238"/>
        <v>0</v>
      </c>
      <c r="CA877" s="22">
        <f t="shared" si="239"/>
        <v>0</v>
      </c>
      <c r="CB877" s="23">
        <f t="shared" si="240"/>
        <v>0</v>
      </c>
      <c r="CC877" s="24">
        <f t="shared" si="241"/>
        <v>0</v>
      </c>
      <c r="CD877" s="64">
        <f t="shared" si="242"/>
        <v>-1</v>
      </c>
      <c r="CE877" s="30"/>
      <c r="CF877" s="64" t="e">
        <f t="shared" si="243"/>
        <v>#N/A</v>
      </c>
      <c r="CG877" s="65">
        <f t="shared" si="244"/>
        <v>1</v>
      </c>
      <c r="CH877" s="64">
        <f t="shared" si="245"/>
        <v>0</v>
      </c>
      <c r="CI877" s="66" t="e">
        <f>VLOOKUP(A877,[1]DATA!$A$6:$AI$331,34,0)</f>
        <v>#N/A</v>
      </c>
      <c r="CJ877" s="67" t="e">
        <f>VLOOKUP(A877,[2]CHAMCONG!A$7:CI$333,79,0)</f>
        <v>#N/A</v>
      </c>
      <c r="CK877" s="68" t="e">
        <f t="shared" si="246"/>
        <v>#N/A</v>
      </c>
    </row>
    <row r="878" spans="1:89" x14ac:dyDescent="0.25">
      <c r="A878" s="69"/>
      <c r="B878" s="70"/>
      <c r="C878" s="77"/>
      <c r="D878" s="84"/>
      <c r="E878" s="69"/>
      <c r="F878" s="69"/>
      <c r="G878" s="73"/>
      <c r="H878" s="73"/>
      <c r="I878" s="75"/>
      <c r="J878" s="75"/>
      <c r="K878" s="73"/>
      <c r="L878" s="73"/>
      <c r="M878" s="73"/>
      <c r="N878" s="73"/>
      <c r="O878" s="75"/>
      <c r="P878" s="75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  <c r="BE878" s="73"/>
      <c r="BF878" s="73"/>
      <c r="BG878" s="73"/>
      <c r="BH878" s="73"/>
      <c r="BI878" s="73"/>
      <c r="BJ878" s="73"/>
      <c r="BK878" s="73"/>
      <c r="BL878" s="73"/>
      <c r="BM878" s="73"/>
      <c r="BN878" s="73"/>
      <c r="BO878" s="73"/>
      <c r="BP878" s="73"/>
      <c r="BQ878" s="62">
        <f t="shared" si="230"/>
        <v>0</v>
      </c>
      <c r="BR878" s="62">
        <f t="shared" si="231"/>
        <v>0</v>
      </c>
      <c r="BS878" s="62">
        <f t="shared" si="232"/>
        <v>0</v>
      </c>
      <c r="BT878" s="62">
        <f t="shared" si="233"/>
        <v>0</v>
      </c>
      <c r="BU878" s="62">
        <f t="shared" si="234"/>
        <v>0</v>
      </c>
      <c r="BV878" s="62"/>
      <c r="BW878" s="62">
        <f t="shared" si="235"/>
        <v>0</v>
      </c>
      <c r="BX878" s="62">
        <f t="shared" si="236"/>
        <v>0</v>
      </c>
      <c r="BY878" s="62">
        <f t="shared" si="237"/>
        <v>0</v>
      </c>
      <c r="BZ878" s="63">
        <f t="shared" si="238"/>
        <v>0</v>
      </c>
      <c r="CA878" s="22">
        <f t="shared" si="239"/>
        <v>0</v>
      </c>
      <c r="CB878" s="23">
        <f t="shared" si="240"/>
        <v>0</v>
      </c>
      <c r="CC878" s="24">
        <f t="shared" si="241"/>
        <v>0</v>
      </c>
      <c r="CD878" s="64">
        <f t="shared" si="242"/>
        <v>-1</v>
      </c>
      <c r="CE878" s="30"/>
      <c r="CF878" s="64" t="e">
        <f t="shared" si="243"/>
        <v>#N/A</v>
      </c>
      <c r="CG878" s="65">
        <f t="shared" si="244"/>
        <v>1</v>
      </c>
      <c r="CH878" s="64">
        <f t="shared" si="245"/>
        <v>0</v>
      </c>
      <c r="CI878" s="66" t="e">
        <f>VLOOKUP(A878,[1]DATA!$A$6:$AI$331,34,0)</f>
        <v>#N/A</v>
      </c>
      <c r="CJ878" s="67" t="e">
        <f>VLOOKUP(A878,[2]CHAMCONG!A$7:CI$333,79,0)</f>
        <v>#N/A</v>
      </c>
      <c r="CK878" s="68" t="e">
        <f t="shared" si="246"/>
        <v>#N/A</v>
      </c>
    </row>
    <row r="879" spans="1:89" x14ac:dyDescent="0.25">
      <c r="A879" s="69"/>
      <c r="B879" s="70"/>
      <c r="C879" s="77"/>
      <c r="D879" s="84"/>
      <c r="E879" s="69"/>
      <c r="F879" s="69"/>
      <c r="G879" s="73"/>
      <c r="H879" s="73"/>
      <c r="I879" s="75"/>
      <c r="J879" s="75"/>
      <c r="K879" s="73"/>
      <c r="L879" s="73"/>
      <c r="M879" s="73"/>
      <c r="N879" s="73"/>
      <c r="O879" s="75"/>
      <c r="P879" s="75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  <c r="BE879" s="73"/>
      <c r="BF879" s="73"/>
      <c r="BG879" s="73"/>
      <c r="BH879" s="73"/>
      <c r="BI879" s="73"/>
      <c r="BJ879" s="73"/>
      <c r="BK879" s="73"/>
      <c r="BL879" s="73"/>
      <c r="BM879" s="73"/>
      <c r="BN879" s="73"/>
      <c r="BO879" s="73"/>
      <c r="BP879" s="73"/>
      <c r="BQ879" s="62">
        <f t="shared" si="230"/>
        <v>0</v>
      </c>
      <c r="BR879" s="62">
        <f t="shared" si="231"/>
        <v>0</v>
      </c>
      <c r="BS879" s="62">
        <f t="shared" si="232"/>
        <v>0</v>
      </c>
      <c r="BT879" s="62">
        <f t="shared" si="233"/>
        <v>0</v>
      </c>
      <c r="BU879" s="62">
        <f t="shared" si="234"/>
        <v>0</v>
      </c>
      <c r="BV879" s="62"/>
      <c r="BW879" s="62">
        <f t="shared" si="235"/>
        <v>0</v>
      </c>
      <c r="BX879" s="62">
        <f t="shared" si="236"/>
        <v>0</v>
      </c>
      <c r="BY879" s="62">
        <f t="shared" si="237"/>
        <v>0</v>
      </c>
      <c r="BZ879" s="63">
        <f t="shared" si="238"/>
        <v>0</v>
      </c>
      <c r="CA879" s="22">
        <f t="shared" si="239"/>
        <v>0</v>
      </c>
      <c r="CB879" s="23">
        <f t="shared" si="240"/>
        <v>0</v>
      </c>
      <c r="CC879" s="24">
        <f t="shared" si="241"/>
        <v>0</v>
      </c>
      <c r="CD879" s="64">
        <f t="shared" si="242"/>
        <v>-1</v>
      </c>
      <c r="CE879" s="30"/>
      <c r="CF879" s="64" t="e">
        <f t="shared" si="243"/>
        <v>#N/A</v>
      </c>
      <c r="CG879" s="65">
        <f t="shared" si="244"/>
        <v>1</v>
      </c>
      <c r="CH879" s="64">
        <f t="shared" si="245"/>
        <v>0</v>
      </c>
      <c r="CI879" s="66" t="e">
        <f>VLOOKUP(A879,[1]DATA!$A$6:$AI$331,34,0)</f>
        <v>#N/A</v>
      </c>
      <c r="CJ879" s="67" t="e">
        <f>VLOOKUP(A879,[2]CHAMCONG!A$7:CI$333,79,0)</f>
        <v>#N/A</v>
      </c>
      <c r="CK879" s="68" t="e">
        <f t="shared" si="246"/>
        <v>#N/A</v>
      </c>
    </row>
    <row r="880" spans="1:89" x14ac:dyDescent="0.25">
      <c r="A880" s="69"/>
      <c r="B880" s="70"/>
      <c r="C880" s="77"/>
      <c r="D880" s="84"/>
      <c r="E880" s="69"/>
      <c r="F880" s="69"/>
      <c r="G880" s="73"/>
      <c r="H880" s="73"/>
      <c r="I880" s="75"/>
      <c r="J880" s="75"/>
      <c r="K880" s="73"/>
      <c r="L880" s="73"/>
      <c r="M880" s="73"/>
      <c r="N880" s="73"/>
      <c r="O880" s="75"/>
      <c r="P880" s="75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  <c r="BE880" s="73"/>
      <c r="BF880" s="73"/>
      <c r="BG880" s="73"/>
      <c r="BH880" s="73"/>
      <c r="BI880" s="73"/>
      <c r="BJ880" s="73"/>
      <c r="BK880" s="73"/>
      <c r="BL880" s="73"/>
      <c r="BM880" s="73"/>
      <c r="BN880" s="73"/>
      <c r="BO880" s="73"/>
      <c r="BP880" s="73"/>
      <c r="BQ880" s="62">
        <f t="shared" si="230"/>
        <v>0</v>
      </c>
      <c r="BR880" s="62">
        <f t="shared" si="231"/>
        <v>0</v>
      </c>
      <c r="BS880" s="62">
        <f t="shared" si="232"/>
        <v>0</v>
      </c>
      <c r="BT880" s="62">
        <f t="shared" si="233"/>
        <v>0</v>
      </c>
      <c r="BU880" s="62">
        <f t="shared" si="234"/>
        <v>0</v>
      </c>
      <c r="BV880" s="62"/>
      <c r="BW880" s="62">
        <f t="shared" si="235"/>
        <v>0</v>
      </c>
      <c r="BX880" s="62">
        <f t="shared" si="236"/>
        <v>0</v>
      </c>
      <c r="BY880" s="62">
        <f t="shared" si="237"/>
        <v>0</v>
      </c>
      <c r="BZ880" s="63">
        <f t="shared" si="238"/>
        <v>0</v>
      </c>
      <c r="CA880" s="22">
        <f t="shared" si="239"/>
        <v>0</v>
      </c>
      <c r="CB880" s="23">
        <f t="shared" si="240"/>
        <v>0</v>
      </c>
      <c r="CC880" s="24">
        <f t="shared" si="241"/>
        <v>0</v>
      </c>
      <c r="CD880" s="64">
        <f t="shared" si="242"/>
        <v>-1</v>
      </c>
      <c r="CE880" s="30"/>
      <c r="CF880" s="64" t="e">
        <f t="shared" si="243"/>
        <v>#N/A</v>
      </c>
      <c r="CG880" s="65">
        <f t="shared" si="244"/>
        <v>1</v>
      </c>
      <c r="CH880" s="64">
        <f t="shared" si="245"/>
        <v>0</v>
      </c>
      <c r="CI880" s="66" t="e">
        <f>VLOOKUP(A880,[1]DATA!$A$6:$AI$331,34,0)</f>
        <v>#N/A</v>
      </c>
      <c r="CJ880" s="67" t="e">
        <f>VLOOKUP(A880,[2]CHAMCONG!A$7:CI$333,79,0)</f>
        <v>#N/A</v>
      </c>
      <c r="CK880" s="68" t="e">
        <f t="shared" si="246"/>
        <v>#N/A</v>
      </c>
    </row>
    <row r="881" spans="1:89" x14ac:dyDescent="0.25">
      <c r="A881" s="69"/>
      <c r="B881" s="70"/>
      <c r="C881" s="77"/>
      <c r="D881" s="84"/>
      <c r="E881" s="69"/>
      <c r="F881" s="69"/>
      <c r="G881" s="73"/>
      <c r="H881" s="73"/>
      <c r="I881" s="75"/>
      <c r="J881" s="75"/>
      <c r="K881" s="73"/>
      <c r="L881" s="73"/>
      <c r="M881" s="73"/>
      <c r="N881" s="73"/>
      <c r="O881" s="75"/>
      <c r="P881" s="75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  <c r="BE881" s="73"/>
      <c r="BF881" s="73"/>
      <c r="BG881" s="73"/>
      <c r="BH881" s="73"/>
      <c r="BI881" s="73"/>
      <c r="BJ881" s="73"/>
      <c r="BK881" s="73"/>
      <c r="BL881" s="73"/>
      <c r="BM881" s="73"/>
      <c r="BN881" s="73"/>
      <c r="BO881" s="73"/>
      <c r="BP881" s="73"/>
      <c r="BQ881" s="62">
        <f t="shared" si="230"/>
        <v>0</v>
      </c>
      <c r="BR881" s="62">
        <f t="shared" si="231"/>
        <v>0</v>
      </c>
      <c r="BS881" s="62">
        <f t="shared" si="232"/>
        <v>0</v>
      </c>
      <c r="BT881" s="62">
        <f t="shared" si="233"/>
        <v>0</v>
      </c>
      <c r="BU881" s="62">
        <f t="shared" si="234"/>
        <v>0</v>
      </c>
      <c r="BV881" s="62"/>
      <c r="BW881" s="62">
        <f t="shared" si="235"/>
        <v>0</v>
      </c>
      <c r="BX881" s="62">
        <f t="shared" si="236"/>
        <v>0</v>
      </c>
      <c r="BY881" s="62">
        <f t="shared" si="237"/>
        <v>0</v>
      </c>
      <c r="BZ881" s="63">
        <f t="shared" si="238"/>
        <v>0</v>
      </c>
      <c r="CA881" s="22">
        <f t="shared" si="239"/>
        <v>0</v>
      </c>
      <c r="CB881" s="23">
        <f t="shared" si="240"/>
        <v>0</v>
      </c>
      <c r="CC881" s="24">
        <f t="shared" si="241"/>
        <v>0</v>
      </c>
      <c r="CD881" s="64">
        <f t="shared" si="242"/>
        <v>-1</v>
      </c>
      <c r="CE881" s="30"/>
      <c r="CF881" s="64" t="e">
        <f t="shared" si="243"/>
        <v>#N/A</v>
      </c>
      <c r="CG881" s="65">
        <f t="shared" si="244"/>
        <v>1</v>
      </c>
      <c r="CH881" s="64">
        <f t="shared" si="245"/>
        <v>0</v>
      </c>
      <c r="CI881" s="66" t="e">
        <f>VLOOKUP(A881,[1]DATA!$A$6:$AI$331,34,0)</f>
        <v>#N/A</v>
      </c>
      <c r="CJ881" s="67" t="e">
        <f>VLOOKUP(A881,[2]CHAMCONG!A$7:CI$333,79,0)</f>
        <v>#N/A</v>
      </c>
      <c r="CK881" s="68" t="e">
        <f t="shared" si="246"/>
        <v>#N/A</v>
      </c>
    </row>
    <row r="882" spans="1:89" x14ac:dyDescent="0.25">
      <c r="A882" s="69"/>
      <c r="B882" s="70"/>
      <c r="C882" s="77"/>
      <c r="D882" s="84"/>
      <c r="E882" s="69"/>
      <c r="F882" s="69"/>
      <c r="G882" s="73"/>
      <c r="H882" s="73"/>
      <c r="I882" s="75"/>
      <c r="J882" s="75"/>
      <c r="K882" s="73"/>
      <c r="L882" s="73"/>
      <c r="M882" s="73"/>
      <c r="N882" s="73"/>
      <c r="O882" s="75"/>
      <c r="P882" s="75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  <c r="BE882" s="73"/>
      <c r="BF882" s="73"/>
      <c r="BG882" s="73"/>
      <c r="BH882" s="73"/>
      <c r="BI882" s="73"/>
      <c r="BJ882" s="73"/>
      <c r="BK882" s="73"/>
      <c r="BL882" s="73"/>
      <c r="BM882" s="73"/>
      <c r="BN882" s="73"/>
      <c r="BO882" s="73"/>
      <c r="BP882" s="73"/>
      <c r="BQ882" s="62">
        <f t="shared" si="230"/>
        <v>0</v>
      </c>
      <c r="BR882" s="62">
        <f t="shared" si="231"/>
        <v>0</v>
      </c>
      <c r="BS882" s="62">
        <f t="shared" si="232"/>
        <v>0</v>
      </c>
      <c r="BT882" s="62">
        <f t="shared" si="233"/>
        <v>0</v>
      </c>
      <c r="BU882" s="62">
        <f t="shared" si="234"/>
        <v>0</v>
      </c>
      <c r="BV882" s="62"/>
      <c r="BW882" s="62">
        <f t="shared" si="235"/>
        <v>0</v>
      </c>
      <c r="BX882" s="62">
        <f t="shared" si="236"/>
        <v>0</v>
      </c>
      <c r="BY882" s="62">
        <f t="shared" si="237"/>
        <v>0</v>
      </c>
      <c r="BZ882" s="63">
        <f t="shared" si="238"/>
        <v>0</v>
      </c>
      <c r="CA882" s="22">
        <f t="shared" si="239"/>
        <v>0</v>
      </c>
      <c r="CB882" s="23">
        <f t="shared" si="240"/>
        <v>0</v>
      </c>
      <c r="CC882" s="24">
        <f t="shared" si="241"/>
        <v>0</v>
      </c>
      <c r="CD882" s="64">
        <f t="shared" si="242"/>
        <v>-1</v>
      </c>
      <c r="CE882" s="30"/>
      <c r="CF882" s="64" t="e">
        <f t="shared" si="243"/>
        <v>#N/A</v>
      </c>
      <c r="CG882" s="65">
        <f t="shared" si="244"/>
        <v>1</v>
      </c>
      <c r="CH882" s="64">
        <f t="shared" si="245"/>
        <v>0</v>
      </c>
      <c r="CI882" s="66" t="e">
        <f>VLOOKUP(A882,[1]DATA!$A$6:$AI$331,34,0)</f>
        <v>#N/A</v>
      </c>
      <c r="CJ882" s="67" t="e">
        <f>VLOOKUP(A882,[2]CHAMCONG!A$7:CI$333,79,0)</f>
        <v>#N/A</v>
      </c>
      <c r="CK882" s="68" t="e">
        <f t="shared" si="246"/>
        <v>#N/A</v>
      </c>
    </row>
    <row r="883" spans="1:89" x14ac:dyDescent="0.25">
      <c r="A883" s="69"/>
      <c r="B883" s="70"/>
      <c r="C883" s="77"/>
      <c r="D883" s="84"/>
      <c r="E883" s="69"/>
      <c r="F883" s="69"/>
      <c r="G883" s="73"/>
      <c r="H883" s="73"/>
      <c r="I883" s="75"/>
      <c r="J883" s="75"/>
      <c r="K883" s="73"/>
      <c r="L883" s="73"/>
      <c r="M883" s="73"/>
      <c r="N883" s="73"/>
      <c r="O883" s="75"/>
      <c r="P883" s="75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  <c r="BE883" s="73"/>
      <c r="BF883" s="73"/>
      <c r="BG883" s="73"/>
      <c r="BH883" s="73"/>
      <c r="BI883" s="73"/>
      <c r="BJ883" s="73"/>
      <c r="BK883" s="73"/>
      <c r="BL883" s="73"/>
      <c r="BM883" s="73"/>
      <c r="BN883" s="73"/>
      <c r="BO883" s="73"/>
      <c r="BP883" s="73"/>
      <c r="BQ883" s="62">
        <f t="shared" si="230"/>
        <v>0</v>
      </c>
      <c r="BR883" s="62">
        <f t="shared" si="231"/>
        <v>0</v>
      </c>
      <c r="BS883" s="62">
        <f t="shared" si="232"/>
        <v>0</v>
      </c>
      <c r="BT883" s="62">
        <f t="shared" si="233"/>
        <v>0</v>
      </c>
      <c r="BU883" s="62">
        <f t="shared" si="234"/>
        <v>0</v>
      </c>
      <c r="BV883" s="62"/>
      <c r="BW883" s="62">
        <f t="shared" si="235"/>
        <v>0</v>
      </c>
      <c r="BX883" s="62">
        <f t="shared" si="236"/>
        <v>0</v>
      </c>
      <c r="BY883" s="62">
        <f t="shared" si="237"/>
        <v>0</v>
      </c>
      <c r="BZ883" s="63">
        <f t="shared" si="238"/>
        <v>0</v>
      </c>
      <c r="CA883" s="22">
        <f t="shared" si="239"/>
        <v>0</v>
      </c>
      <c r="CB883" s="23">
        <f t="shared" si="240"/>
        <v>0</v>
      </c>
      <c r="CC883" s="24">
        <f t="shared" si="241"/>
        <v>0</v>
      </c>
      <c r="CD883" s="64">
        <f t="shared" si="242"/>
        <v>-1</v>
      </c>
      <c r="CE883" s="30"/>
      <c r="CF883" s="64" t="e">
        <f t="shared" si="243"/>
        <v>#N/A</v>
      </c>
      <c r="CG883" s="65">
        <f t="shared" si="244"/>
        <v>1</v>
      </c>
      <c r="CH883" s="64">
        <f t="shared" si="245"/>
        <v>0</v>
      </c>
      <c r="CI883" s="66" t="e">
        <f>VLOOKUP(A883,[1]DATA!$A$6:$AI$331,34,0)</f>
        <v>#N/A</v>
      </c>
      <c r="CJ883" s="67" t="e">
        <f>VLOOKUP(A883,[2]CHAMCONG!A$7:CI$333,79,0)</f>
        <v>#N/A</v>
      </c>
      <c r="CK883" s="68" t="e">
        <f t="shared" si="246"/>
        <v>#N/A</v>
      </c>
    </row>
    <row r="884" spans="1:89" x14ac:dyDescent="0.25">
      <c r="A884" s="69"/>
      <c r="B884" s="70"/>
      <c r="C884" s="77"/>
      <c r="D884" s="84"/>
      <c r="E884" s="69"/>
      <c r="F884" s="69"/>
      <c r="G884" s="73"/>
      <c r="H884" s="73"/>
      <c r="I884" s="75"/>
      <c r="J884" s="75"/>
      <c r="K884" s="73"/>
      <c r="L884" s="73"/>
      <c r="M884" s="73"/>
      <c r="N884" s="73"/>
      <c r="O884" s="75"/>
      <c r="P884" s="75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  <c r="BE884" s="73"/>
      <c r="BF884" s="73"/>
      <c r="BG884" s="73"/>
      <c r="BH884" s="73"/>
      <c r="BI884" s="73"/>
      <c r="BJ884" s="73"/>
      <c r="BK884" s="73"/>
      <c r="BL884" s="73"/>
      <c r="BM884" s="73"/>
      <c r="BN884" s="73"/>
      <c r="BO884" s="73"/>
      <c r="BP884" s="73"/>
      <c r="BQ884" s="62">
        <f t="shared" si="230"/>
        <v>0</v>
      </c>
      <c r="BR884" s="62">
        <f t="shared" si="231"/>
        <v>0</v>
      </c>
      <c r="BS884" s="62">
        <f t="shared" si="232"/>
        <v>0</v>
      </c>
      <c r="BT884" s="62">
        <f t="shared" si="233"/>
        <v>0</v>
      </c>
      <c r="BU884" s="62">
        <f t="shared" si="234"/>
        <v>0</v>
      </c>
      <c r="BV884" s="62"/>
      <c r="BW884" s="62">
        <f t="shared" si="235"/>
        <v>0</v>
      </c>
      <c r="BX884" s="62">
        <f t="shared" si="236"/>
        <v>0</v>
      </c>
      <c r="BY884" s="62">
        <f t="shared" si="237"/>
        <v>0</v>
      </c>
      <c r="BZ884" s="63">
        <f t="shared" si="238"/>
        <v>0</v>
      </c>
      <c r="CA884" s="22">
        <f t="shared" si="239"/>
        <v>0</v>
      </c>
      <c r="CB884" s="23">
        <f t="shared" si="240"/>
        <v>0</v>
      </c>
      <c r="CC884" s="24">
        <f t="shared" si="241"/>
        <v>0</v>
      </c>
      <c r="CD884" s="64">
        <f t="shared" si="242"/>
        <v>-1</v>
      </c>
      <c r="CE884" s="30"/>
      <c r="CF884" s="64" t="e">
        <f t="shared" si="243"/>
        <v>#N/A</v>
      </c>
      <c r="CG884" s="65">
        <f t="shared" si="244"/>
        <v>1</v>
      </c>
      <c r="CH884" s="64">
        <f t="shared" si="245"/>
        <v>0</v>
      </c>
      <c r="CI884" s="66" t="e">
        <f>VLOOKUP(A884,[1]DATA!$A$6:$AI$331,34,0)</f>
        <v>#N/A</v>
      </c>
      <c r="CJ884" s="67" t="e">
        <f>VLOOKUP(A884,[2]CHAMCONG!A$7:CI$333,79,0)</f>
        <v>#N/A</v>
      </c>
      <c r="CK884" s="68" t="e">
        <f t="shared" si="246"/>
        <v>#N/A</v>
      </c>
    </row>
    <row r="885" spans="1:89" x14ac:dyDescent="0.25">
      <c r="A885" s="69"/>
      <c r="B885" s="70"/>
      <c r="C885" s="77"/>
      <c r="D885" s="84"/>
      <c r="E885" s="69"/>
      <c r="F885" s="69"/>
      <c r="G885" s="73"/>
      <c r="H885" s="73"/>
      <c r="I885" s="75"/>
      <c r="J885" s="75"/>
      <c r="K885" s="73"/>
      <c r="L885" s="73"/>
      <c r="M885" s="73"/>
      <c r="N885" s="73"/>
      <c r="O885" s="75"/>
      <c r="P885" s="75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  <c r="BE885" s="73"/>
      <c r="BF885" s="73"/>
      <c r="BG885" s="73"/>
      <c r="BH885" s="73"/>
      <c r="BI885" s="73"/>
      <c r="BJ885" s="73"/>
      <c r="BK885" s="73"/>
      <c r="BL885" s="73"/>
      <c r="BM885" s="73"/>
      <c r="BN885" s="73"/>
      <c r="BO885" s="73"/>
      <c r="BP885" s="73"/>
      <c r="BQ885" s="62">
        <f t="shared" si="230"/>
        <v>0</v>
      </c>
      <c r="BR885" s="62">
        <f t="shared" si="231"/>
        <v>0</v>
      </c>
      <c r="BS885" s="62">
        <f t="shared" si="232"/>
        <v>0</v>
      </c>
      <c r="BT885" s="62">
        <f t="shared" si="233"/>
        <v>0</v>
      </c>
      <c r="BU885" s="62">
        <f t="shared" si="234"/>
        <v>0</v>
      </c>
      <c r="BV885" s="62"/>
      <c r="BW885" s="62">
        <f t="shared" si="235"/>
        <v>0</v>
      </c>
      <c r="BX885" s="62">
        <f t="shared" si="236"/>
        <v>0</v>
      </c>
      <c r="BY885" s="62">
        <f t="shared" si="237"/>
        <v>0</v>
      </c>
      <c r="BZ885" s="63">
        <f t="shared" si="238"/>
        <v>0</v>
      </c>
      <c r="CA885" s="22">
        <f t="shared" si="239"/>
        <v>0</v>
      </c>
      <c r="CB885" s="23">
        <f t="shared" si="240"/>
        <v>0</v>
      </c>
      <c r="CC885" s="24">
        <f t="shared" si="241"/>
        <v>0</v>
      </c>
      <c r="CD885" s="64">
        <f t="shared" si="242"/>
        <v>-1</v>
      </c>
      <c r="CE885" s="30"/>
      <c r="CF885" s="64" t="e">
        <f t="shared" si="243"/>
        <v>#N/A</v>
      </c>
      <c r="CG885" s="65">
        <f t="shared" si="244"/>
        <v>1</v>
      </c>
      <c r="CH885" s="64">
        <f t="shared" si="245"/>
        <v>0</v>
      </c>
      <c r="CI885" s="66" t="e">
        <f>VLOOKUP(A885,[1]DATA!$A$6:$AI$331,34,0)</f>
        <v>#N/A</v>
      </c>
      <c r="CJ885" s="67" t="e">
        <f>VLOOKUP(A885,[2]CHAMCONG!A$7:CI$333,79,0)</f>
        <v>#N/A</v>
      </c>
      <c r="CK885" s="68" t="e">
        <f t="shared" si="246"/>
        <v>#N/A</v>
      </c>
    </row>
    <row r="886" spans="1:89" x14ac:dyDescent="0.25">
      <c r="A886" s="69"/>
      <c r="B886" s="70"/>
      <c r="C886" s="77"/>
      <c r="D886" s="84"/>
      <c r="E886" s="69"/>
      <c r="F886" s="69"/>
      <c r="G886" s="73"/>
      <c r="H886" s="73"/>
      <c r="I886" s="75"/>
      <c r="J886" s="75"/>
      <c r="K886" s="73"/>
      <c r="L886" s="73"/>
      <c r="M886" s="73"/>
      <c r="N886" s="73"/>
      <c r="O886" s="75"/>
      <c r="P886" s="75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  <c r="BE886" s="73"/>
      <c r="BF886" s="73"/>
      <c r="BG886" s="73"/>
      <c r="BH886" s="73"/>
      <c r="BI886" s="73"/>
      <c r="BJ886" s="73"/>
      <c r="BK886" s="73"/>
      <c r="BL886" s="73"/>
      <c r="BM886" s="73"/>
      <c r="BN886" s="73"/>
      <c r="BO886" s="73"/>
      <c r="BP886" s="73"/>
      <c r="BQ886" s="62">
        <f t="shared" si="230"/>
        <v>0</v>
      </c>
      <c r="BR886" s="62">
        <f t="shared" si="231"/>
        <v>0</v>
      </c>
      <c r="BS886" s="62">
        <f t="shared" si="232"/>
        <v>0</v>
      </c>
      <c r="BT886" s="62">
        <f t="shared" si="233"/>
        <v>0</v>
      </c>
      <c r="BU886" s="62">
        <f t="shared" si="234"/>
        <v>0</v>
      </c>
      <c r="BV886" s="62"/>
      <c r="BW886" s="62">
        <f t="shared" si="235"/>
        <v>0</v>
      </c>
      <c r="BX886" s="62">
        <f t="shared" si="236"/>
        <v>0</v>
      </c>
      <c r="BY886" s="62">
        <f t="shared" si="237"/>
        <v>0</v>
      </c>
      <c r="BZ886" s="63">
        <f t="shared" si="238"/>
        <v>0</v>
      </c>
      <c r="CA886" s="22">
        <f t="shared" si="239"/>
        <v>0</v>
      </c>
      <c r="CB886" s="23">
        <f t="shared" si="240"/>
        <v>0</v>
      </c>
      <c r="CC886" s="24">
        <f t="shared" si="241"/>
        <v>0</v>
      </c>
      <c r="CD886" s="64">
        <f t="shared" si="242"/>
        <v>-1</v>
      </c>
      <c r="CE886" s="30"/>
      <c r="CF886" s="64" t="e">
        <f t="shared" si="243"/>
        <v>#N/A</v>
      </c>
      <c r="CG886" s="65">
        <f t="shared" si="244"/>
        <v>1</v>
      </c>
      <c r="CH886" s="64">
        <f t="shared" si="245"/>
        <v>0</v>
      </c>
      <c r="CI886" s="66" t="e">
        <f>VLOOKUP(A886,[1]DATA!$A$6:$AI$331,34,0)</f>
        <v>#N/A</v>
      </c>
      <c r="CJ886" s="67" t="e">
        <f>VLOOKUP(A886,[2]CHAMCONG!A$7:CI$333,79,0)</f>
        <v>#N/A</v>
      </c>
      <c r="CK886" s="68" t="e">
        <f t="shared" si="246"/>
        <v>#N/A</v>
      </c>
    </row>
    <row r="887" spans="1:89" x14ac:dyDescent="0.25">
      <c r="A887" s="69"/>
      <c r="B887" s="70"/>
      <c r="C887" s="77"/>
      <c r="D887" s="84"/>
      <c r="E887" s="69"/>
      <c r="F887" s="69"/>
      <c r="G887" s="73"/>
      <c r="H887" s="73"/>
      <c r="I887" s="75"/>
      <c r="J887" s="75"/>
      <c r="K887" s="73"/>
      <c r="L887" s="73"/>
      <c r="M887" s="73"/>
      <c r="N887" s="73"/>
      <c r="O887" s="75"/>
      <c r="P887" s="75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  <c r="BE887" s="73"/>
      <c r="BF887" s="73"/>
      <c r="BG887" s="73"/>
      <c r="BH887" s="73"/>
      <c r="BI887" s="73"/>
      <c r="BJ887" s="73"/>
      <c r="BK887" s="73"/>
      <c r="BL887" s="73"/>
      <c r="BM887" s="73"/>
      <c r="BN887" s="73"/>
      <c r="BO887" s="73"/>
      <c r="BP887" s="73"/>
      <c r="BQ887" s="62">
        <f t="shared" si="230"/>
        <v>0</v>
      </c>
      <c r="BR887" s="62">
        <f t="shared" si="231"/>
        <v>0</v>
      </c>
      <c r="BS887" s="62">
        <f t="shared" si="232"/>
        <v>0</v>
      </c>
      <c r="BT887" s="62">
        <f t="shared" si="233"/>
        <v>0</v>
      </c>
      <c r="BU887" s="62">
        <f t="shared" si="234"/>
        <v>0</v>
      </c>
      <c r="BV887" s="62"/>
      <c r="BW887" s="62">
        <f t="shared" si="235"/>
        <v>0</v>
      </c>
      <c r="BX887" s="62">
        <f t="shared" si="236"/>
        <v>0</v>
      </c>
      <c r="BY887" s="62">
        <f t="shared" si="237"/>
        <v>0</v>
      </c>
      <c r="BZ887" s="63">
        <f t="shared" si="238"/>
        <v>0</v>
      </c>
      <c r="CA887" s="22">
        <f t="shared" si="239"/>
        <v>0</v>
      </c>
      <c r="CB887" s="23">
        <f t="shared" si="240"/>
        <v>0</v>
      </c>
      <c r="CC887" s="24">
        <f t="shared" si="241"/>
        <v>0</v>
      </c>
      <c r="CD887" s="64">
        <f t="shared" si="242"/>
        <v>-1</v>
      </c>
      <c r="CE887" s="30"/>
      <c r="CF887" s="64" t="e">
        <f t="shared" si="243"/>
        <v>#N/A</v>
      </c>
      <c r="CG887" s="65">
        <f t="shared" si="244"/>
        <v>1</v>
      </c>
      <c r="CH887" s="64">
        <f t="shared" si="245"/>
        <v>0</v>
      </c>
      <c r="CI887" s="66" t="e">
        <f>VLOOKUP(A887,[1]DATA!$A$6:$AI$331,34,0)</f>
        <v>#N/A</v>
      </c>
      <c r="CJ887" s="67" t="e">
        <f>VLOOKUP(A887,[2]CHAMCONG!A$7:CI$333,79,0)</f>
        <v>#N/A</v>
      </c>
      <c r="CK887" s="68" t="e">
        <f t="shared" si="246"/>
        <v>#N/A</v>
      </c>
    </row>
    <row r="888" spans="1:89" x14ac:dyDescent="0.25">
      <c r="A888" s="69"/>
      <c r="B888" s="70"/>
      <c r="C888" s="77"/>
      <c r="D888" s="84"/>
      <c r="E888" s="69"/>
      <c r="F888" s="69"/>
      <c r="G888" s="73"/>
      <c r="H888" s="73"/>
      <c r="I888" s="75"/>
      <c r="J888" s="75"/>
      <c r="K888" s="73"/>
      <c r="L888" s="73"/>
      <c r="M888" s="73"/>
      <c r="N888" s="73"/>
      <c r="O888" s="75"/>
      <c r="P888" s="75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73"/>
      <c r="BJ888" s="73"/>
      <c r="BK888" s="73"/>
      <c r="BL888" s="73"/>
      <c r="BM888" s="73"/>
      <c r="BN888" s="73"/>
      <c r="BO888" s="73"/>
      <c r="BP888" s="73"/>
      <c r="BQ888" s="62">
        <f t="shared" si="230"/>
        <v>0</v>
      </c>
      <c r="BR888" s="62">
        <f t="shared" si="231"/>
        <v>0</v>
      </c>
      <c r="BS888" s="62">
        <f t="shared" si="232"/>
        <v>0</v>
      </c>
      <c r="BT888" s="62">
        <f t="shared" si="233"/>
        <v>0</v>
      </c>
      <c r="BU888" s="62">
        <f t="shared" si="234"/>
        <v>0</v>
      </c>
      <c r="BV888" s="62"/>
      <c r="BW888" s="62">
        <f t="shared" si="235"/>
        <v>0</v>
      </c>
      <c r="BX888" s="62">
        <f t="shared" si="236"/>
        <v>0</v>
      </c>
      <c r="BY888" s="62">
        <f t="shared" si="237"/>
        <v>0</v>
      </c>
      <c r="BZ888" s="63">
        <f t="shared" si="238"/>
        <v>0</v>
      </c>
      <c r="CA888" s="22">
        <f t="shared" si="239"/>
        <v>0</v>
      </c>
      <c r="CB888" s="23">
        <f t="shared" si="240"/>
        <v>0</v>
      </c>
      <c r="CC888" s="24">
        <f t="shared" si="241"/>
        <v>0</v>
      </c>
      <c r="CD888" s="64">
        <f t="shared" si="242"/>
        <v>-1</v>
      </c>
      <c r="CE888" s="30"/>
      <c r="CF888" s="64" t="e">
        <f t="shared" si="243"/>
        <v>#N/A</v>
      </c>
      <c r="CG888" s="65">
        <f t="shared" si="244"/>
        <v>1</v>
      </c>
      <c r="CH888" s="64">
        <f t="shared" si="245"/>
        <v>0</v>
      </c>
      <c r="CI888" s="66" t="e">
        <f>VLOOKUP(A888,[1]DATA!$A$6:$AI$331,34,0)</f>
        <v>#N/A</v>
      </c>
      <c r="CJ888" s="67" t="e">
        <f>VLOOKUP(A888,[2]CHAMCONG!A$7:CI$333,79,0)</f>
        <v>#N/A</v>
      </c>
      <c r="CK888" s="68" t="e">
        <f t="shared" si="246"/>
        <v>#N/A</v>
      </c>
    </row>
    <row r="889" spans="1:89" x14ac:dyDescent="0.25">
      <c r="A889" s="69"/>
      <c r="B889" s="70"/>
      <c r="C889" s="77"/>
      <c r="D889" s="84"/>
      <c r="E889" s="69"/>
      <c r="F889" s="69"/>
      <c r="G889" s="73"/>
      <c r="H889" s="73"/>
      <c r="I889" s="75"/>
      <c r="J889" s="75"/>
      <c r="K889" s="73"/>
      <c r="L889" s="73"/>
      <c r="M889" s="73"/>
      <c r="N889" s="73"/>
      <c r="O889" s="75"/>
      <c r="P889" s="75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73"/>
      <c r="BJ889" s="73"/>
      <c r="BK889" s="73"/>
      <c r="BL889" s="73"/>
      <c r="BM889" s="73"/>
      <c r="BN889" s="73"/>
      <c r="BO889" s="73"/>
      <c r="BP889" s="73"/>
      <c r="BQ889" s="62">
        <f t="shared" si="230"/>
        <v>0</v>
      </c>
      <c r="BR889" s="62">
        <f t="shared" si="231"/>
        <v>0</v>
      </c>
      <c r="BS889" s="62">
        <f t="shared" si="232"/>
        <v>0</v>
      </c>
      <c r="BT889" s="62">
        <f t="shared" si="233"/>
        <v>0</v>
      </c>
      <c r="BU889" s="62">
        <f t="shared" si="234"/>
        <v>0</v>
      </c>
      <c r="BV889" s="62"/>
      <c r="BW889" s="62">
        <f t="shared" si="235"/>
        <v>0</v>
      </c>
      <c r="BX889" s="62">
        <f t="shared" si="236"/>
        <v>0</v>
      </c>
      <c r="BY889" s="62">
        <f t="shared" si="237"/>
        <v>0</v>
      </c>
      <c r="BZ889" s="63">
        <f t="shared" si="238"/>
        <v>0</v>
      </c>
      <c r="CA889" s="22">
        <f t="shared" si="239"/>
        <v>0</v>
      </c>
      <c r="CB889" s="23">
        <f t="shared" si="240"/>
        <v>0</v>
      </c>
      <c r="CC889" s="24">
        <f t="shared" si="241"/>
        <v>0</v>
      </c>
      <c r="CD889" s="64">
        <f t="shared" si="242"/>
        <v>-1</v>
      </c>
      <c r="CE889" s="30"/>
      <c r="CF889" s="64" t="e">
        <f t="shared" si="243"/>
        <v>#N/A</v>
      </c>
      <c r="CG889" s="65">
        <f t="shared" si="244"/>
        <v>1</v>
      </c>
      <c r="CH889" s="64">
        <f t="shared" si="245"/>
        <v>0</v>
      </c>
      <c r="CI889" s="66" t="e">
        <f>VLOOKUP(A889,[1]DATA!$A$6:$AI$331,34,0)</f>
        <v>#N/A</v>
      </c>
      <c r="CJ889" s="67" t="e">
        <f>VLOOKUP(A889,[2]CHAMCONG!A$7:CI$333,79,0)</f>
        <v>#N/A</v>
      </c>
      <c r="CK889" s="68" t="e">
        <f t="shared" si="246"/>
        <v>#N/A</v>
      </c>
    </row>
    <row r="890" spans="1:89" x14ac:dyDescent="0.25">
      <c r="A890" s="69"/>
      <c r="B890" s="70"/>
      <c r="C890" s="77"/>
      <c r="D890" s="84"/>
      <c r="E890" s="69"/>
      <c r="F890" s="69"/>
      <c r="G890" s="73"/>
      <c r="H890" s="73"/>
      <c r="I890" s="75"/>
      <c r="J890" s="75"/>
      <c r="K890" s="73"/>
      <c r="L890" s="73"/>
      <c r="M890" s="73"/>
      <c r="N890" s="73"/>
      <c r="O890" s="75"/>
      <c r="P890" s="75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  <c r="BE890" s="73"/>
      <c r="BF890" s="73"/>
      <c r="BG890" s="73"/>
      <c r="BH890" s="73"/>
      <c r="BI890" s="73"/>
      <c r="BJ890" s="73"/>
      <c r="BK890" s="73"/>
      <c r="BL890" s="73"/>
      <c r="BM890" s="73"/>
      <c r="BN890" s="73"/>
      <c r="BO890" s="73"/>
      <c r="BP890" s="73"/>
      <c r="BQ890" s="62">
        <f t="shared" si="230"/>
        <v>0</v>
      </c>
      <c r="BR890" s="62">
        <f t="shared" si="231"/>
        <v>0</v>
      </c>
      <c r="BS890" s="62">
        <f t="shared" si="232"/>
        <v>0</v>
      </c>
      <c r="BT890" s="62">
        <f t="shared" si="233"/>
        <v>0</v>
      </c>
      <c r="BU890" s="62">
        <f t="shared" si="234"/>
        <v>0</v>
      </c>
      <c r="BV890" s="62"/>
      <c r="BW890" s="62">
        <f t="shared" si="235"/>
        <v>0</v>
      </c>
      <c r="BX890" s="62">
        <f t="shared" si="236"/>
        <v>0</v>
      </c>
      <c r="BY890" s="62">
        <f t="shared" si="237"/>
        <v>0</v>
      </c>
      <c r="BZ890" s="63">
        <f t="shared" si="238"/>
        <v>0</v>
      </c>
      <c r="CA890" s="22">
        <f t="shared" si="239"/>
        <v>0</v>
      </c>
      <c r="CB890" s="23">
        <f t="shared" si="240"/>
        <v>0</v>
      </c>
      <c r="CC890" s="24">
        <f t="shared" si="241"/>
        <v>0</v>
      </c>
      <c r="CD890" s="64">
        <f t="shared" si="242"/>
        <v>-1</v>
      </c>
      <c r="CE890" s="30"/>
      <c r="CF890" s="64" t="e">
        <f t="shared" si="243"/>
        <v>#N/A</v>
      </c>
      <c r="CG890" s="65">
        <f t="shared" si="244"/>
        <v>1</v>
      </c>
      <c r="CH890" s="64">
        <f t="shared" si="245"/>
        <v>0</v>
      </c>
      <c r="CI890" s="66" t="e">
        <f>VLOOKUP(A890,[1]DATA!$A$6:$AI$331,34,0)</f>
        <v>#N/A</v>
      </c>
      <c r="CJ890" s="67" t="e">
        <f>VLOOKUP(A890,[2]CHAMCONG!A$7:CI$333,79,0)</f>
        <v>#N/A</v>
      </c>
      <c r="CK890" s="68" t="e">
        <f t="shared" si="246"/>
        <v>#N/A</v>
      </c>
    </row>
    <row r="891" spans="1:89" x14ac:dyDescent="0.25">
      <c r="A891" s="69"/>
      <c r="B891" s="70"/>
      <c r="C891" s="77"/>
      <c r="D891" s="84"/>
      <c r="E891" s="69"/>
      <c r="F891" s="69"/>
      <c r="G891" s="73"/>
      <c r="H891" s="73"/>
      <c r="I891" s="75"/>
      <c r="J891" s="75"/>
      <c r="K891" s="73"/>
      <c r="L891" s="73"/>
      <c r="M891" s="73"/>
      <c r="N891" s="73"/>
      <c r="O891" s="75"/>
      <c r="P891" s="75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  <c r="BE891" s="73"/>
      <c r="BF891" s="73"/>
      <c r="BG891" s="73"/>
      <c r="BH891" s="73"/>
      <c r="BI891" s="73"/>
      <c r="BJ891" s="73"/>
      <c r="BK891" s="73"/>
      <c r="BL891" s="73"/>
      <c r="BM891" s="73"/>
      <c r="BN891" s="73"/>
      <c r="BO891" s="73"/>
      <c r="BP891" s="73"/>
      <c r="BQ891" s="62">
        <f t="shared" si="230"/>
        <v>0</v>
      </c>
      <c r="BR891" s="62">
        <f t="shared" si="231"/>
        <v>0</v>
      </c>
      <c r="BS891" s="62">
        <f t="shared" si="232"/>
        <v>0</v>
      </c>
      <c r="BT891" s="62">
        <f t="shared" si="233"/>
        <v>0</v>
      </c>
      <c r="BU891" s="62">
        <f t="shared" si="234"/>
        <v>0</v>
      </c>
      <c r="BV891" s="62"/>
      <c r="BW891" s="62">
        <f t="shared" si="235"/>
        <v>0</v>
      </c>
      <c r="BX891" s="62">
        <f t="shared" si="236"/>
        <v>0</v>
      </c>
      <c r="BY891" s="62">
        <f t="shared" si="237"/>
        <v>0</v>
      </c>
      <c r="BZ891" s="63">
        <f t="shared" si="238"/>
        <v>0</v>
      </c>
      <c r="CA891" s="22">
        <f t="shared" si="239"/>
        <v>0</v>
      </c>
      <c r="CB891" s="23">
        <f t="shared" si="240"/>
        <v>0</v>
      </c>
      <c r="CC891" s="24">
        <f t="shared" si="241"/>
        <v>0</v>
      </c>
      <c r="CD891" s="64">
        <f t="shared" si="242"/>
        <v>-1</v>
      </c>
      <c r="CE891" s="30"/>
      <c r="CF891" s="64" t="e">
        <f t="shared" si="243"/>
        <v>#N/A</v>
      </c>
      <c r="CG891" s="65">
        <f t="shared" si="244"/>
        <v>1</v>
      </c>
      <c r="CH891" s="64">
        <f t="shared" si="245"/>
        <v>0</v>
      </c>
      <c r="CI891" s="66" t="e">
        <f>VLOOKUP(A891,[1]DATA!$A$6:$AI$331,34,0)</f>
        <v>#N/A</v>
      </c>
      <c r="CJ891" s="67" t="e">
        <f>VLOOKUP(A891,[2]CHAMCONG!A$7:CI$333,79,0)</f>
        <v>#N/A</v>
      </c>
      <c r="CK891" s="68" t="e">
        <f t="shared" si="246"/>
        <v>#N/A</v>
      </c>
    </row>
    <row r="892" spans="1:89" x14ac:dyDescent="0.25">
      <c r="A892" s="69"/>
      <c r="B892" s="70"/>
      <c r="C892" s="77"/>
      <c r="D892" s="84"/>
      <c r="E892" s="69"/>
      <c r="F892" s="69"/>
      <c r="G892" s="73"/>
      <c r="H892" s="73"/>
      <c r="I892" s="75"/>
      <c r="J892" s="75"/>
      <c r="K892" s="73"/>
      <c r="L892" s="73"/>
      <c r="M892" s="73"/>
      <c r="N892" s="73"/>
      <c r="O892" s="75"/>
      <c r="P892" s="75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  <c r="BE892" s="73"/>
      <c r="BF892" s="73"/>
      <c r="BG892" s="73"/>
      <c r="BH892" s="73"/>
      <c r="BI892" s="73"/>
      <c r="BJ892" s="73"/>
      <c r="BK892" s="73"/>
      <c r="BL892" s="73"/>
      <c r="BM892" s="73"/>
      <c r="BN892" s="73"/>
      <c r="BO892" s="73"/>
      <c r="BP892" s="73"/>
      <c r="BQ892" s="62">
        <f t="shared" si="230"/>
        <v>0</v>
      </c>
      <c r="BR892" s="62">
        <f t="shared" si="231"/>
        <v>0</v>
      </c>
      <c r="BS892" s="62">
        <f t="shared" si="232"/>
        <v>0</v>
      </c>
      <c r="BT892" s="62">
        <f t="shared" si="233"/>
        <v>0</v>
      </c>
      <c r="BU892" s="62">
        <f t="shared" si="234"/>
        <v>0</v>
      </c>
      <c r="BV892" s="62"/>
      <c r="BW892" s="62">
        <f t="shared" si="235"/>
        <v>0</v>
      </c>
      <c r="BX892" s="62">
        <f t="shared" si="236"/>
        <v>0</v>
      </c>
      <c r="BY892" s="62">
        <f t="shared" si="237"/>
        <v>0</v>
      </c>
      <c r="BZ892" s="63">
        <f t="shared" si="238"/>
        <v>0</v>
      </c>
      <c r="CA892" s="22">
        <f t="shared" si="239"/>
        <v>0</v>
      </c>
      <c r="CB892" s="23">
        <f t="shared" si="240"/>
        <v>0</v>
      </c>
      <c r="CC892" s="24">
        <f t="shared" si="241"/>
        <v>0</v>
      </c>
      <c r="CD892" s="64">
        <f t="shared" si="242"/>
        <v>-1</v>
      </c>
      <c r="CE892" s="30"/>
      <c r="CF892" s="64" t="e">
        <f t="shared" si="243"/>
        <v>#N/A</v>
      </c>
      <c r="CG892" s="65">
        <f t="shared" si="244"/>
        <v>1</v>
      </c>
      <c r="CH892" s="64">
        <f t="shared" si="245"/>
        <v>0</v>
      </c>
      <c r="CI892" s="66" t="e">
        <f>VLOOKUP(A892,[1]DATA!$A$6:$AI$331,34,0)</f>
        <v>#N/A</v>
      </c>
      <c r="CJ892" s="67" t="e">
        <f>VLOOKUP(A892,[2]CHAMCONG!A$7:CI$333,79,0)</f>
        <v>#N/A</v>
      </c>
      <c r="CK892" s="68" t="e">
        <f t="shared" si="246"/>
        <v>#N/A</v>
      </c>
    </row>
    <row r="893" spans="1:89" x14ac:dyDescent="0.25">
      <c r="A893" s="69"/>
      <c r="B893" s="70"/>
      <c r="C893" s="77"/>
      <c r="D893" s="84"/>
      <c r="E893" s="69"/>
      <c r="F893" s="69"/>
      <c r="G893" s="73"/>
      <c r="H893" s="73"/>
      <c r="I893" s="75"/>
      <c r="J893" s="75"/>
      <c r="K893" s="73"/>
      <c r="L893" s="73"/>
      <c r="M893" s="73"/>
      <c r="N893" s="73"/>
      <c r="O893" s="75"/>
      <c r="P893" s="75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  <c r="BE893" s="73"/>
      <c r="BF893" s="73"/>
      <c r="BG893" s="73"/>
      <c r="BH893" s="73"/>
      <c r="BI893" s="73"/>
      <c r="BJ893" s="73"/>
      <c r="BK893" s="73"/>
      <c r="BL893" s="73"/>
      <c r="BM893" s="73"/>
      <c r="BN893" s="73"/>
      <c r="BO893" s="73"/>
      <c r="BP893" s="73"/>
      <c r="BQ893" s="62">
        <f t="shared" si="230"/>
        <v>0</v>
      </c>
      <c r="BR893" s="62">
        <f t="shared" si="231"/>
        <v>0</v>
      </c>
      <c r="BS893" s="62">
        <f t="shared" si="232"/>
        <v>0</v>
      </c>
      <c r="BT893" s="62">
        <f t="shared" si="233"/>
        <v>0</v>
      </c>
      <c r="BU893" s="62">
        <f t="shared" si="234"/>
        <v>0</v>
      </c>
      <c r="BV893" s="62"/>
      <c r="BW893" s="62">
        <f t="shared" si="235"/>
        <v>0</v>
      </c>
      <c r="BX893" s="62">
        <f t="shared" si="236"/>
        <v>0</v>
      </c>
      <c r="BY893" s="62">
        <f t="shared" si="237"/>
        <v>0</v>
      </c>
      <c r="BZ893" s="63">
        <f t="shared" si="238"/>
        <v>0</v>
      </c>
      <c r="CA893" s="22">
        <f t="shared" si="239"/>
        <v>0</v>
      </c>
      <c r="CB893" s="23">
        <f t="shared" si="240"/>
        <v>0</v>
      </c>
      <c r="CC893" s="24">
        <f t="shared" si="241"/>
        <v>0</v>
      </c>
      <c r="CD893" s="64">
        <f t="shared" si="242"/>
        <v>-1</v>
      </c>
      <c r="CE893" s="30"/>
      <c r="CF893" s="64" t="e">
        <f t="shared" si="243"/>
        <v>#N/A</v>
      </c>
      <c r="CG893" s="65">
        <f t="shared" si="244"/>
        <v>1</v>
      </c>
      <c r="CH893" s="64">
        <f t="shared" si="245"/>
        <v>0</v>
      </c>
      <c r="CI893" s="66" t="e">
        <f>VLOOKUP(A893,[1]DATA!$A$6:$AI$331,34,0)</f>
        <v>#N/A</v>
      </c>
      <c r="CJ893" s="67" t="e">
        <f>VLOOKUP(A893,[2]CHAMCONG!A$7:CI$333,79,0)</f>
        <v>#N/A</v>
      </c>
      <c r="CK893" s="68" t="e">
        <f t="shared" si="246"/>
        <v>#N/A</v>
      </c>
    </row>
    <row r="894" spans="1:89" x14ac:dyDescent="0.25">
      <c r="A894" s="69"/>
      <c r="B894" s="70"/>
      <c r="C894" s="77"/>
      <c r="D894" s="84"/>
      <c r="E894" s="69"/>
      <c r="F894" s="69"/>
      <c r="G894" s="73"/>
      <c r="H894" s="73"/>
      <c r="I894" s="75"/>
      <c r="J894" s="75"/>
      <c r="K894" s="73"/>
      <c r="L894" s="73"/>
      <c r="M894" s="73"/>
      <c r="N894" s="73"/>
      <c r="O894" s="75"/>
      <c r="P894" s="75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  <c r="BE894" s="73"/>
      <c r="BF894" s="73"/>
      <c r="BG894" s="73"/>
      <c r="BH894" s="73"/>
      <c r="BI894" s="73"/>
      <c r="BJ894" s="73"/>
      <c r="BK894" s="73"/>
      <c r="BL894" s="73"/>
      <c r="BM894" s="73"/>
      <c r="BN894" s="73"/>
      <c r="BO894" s="73"/>
      <c r="BP894" s="73"/>
      <c r="BQ894" s="62">
        <f t="shared" si="230"/>
        <v>0</v>
      </c>
      <c r="BR894" s="62">
        <f t="shared" si="231"/>
        <v>0</v>
      </c>
      <c r="BS894" s="62">
        <f t="shared" si="232"/>
        <v>0</v>
      </c>
      <c r="BT894" s="62">
        <f t="shared" si="233"/>
        <v>0</v>
      </c>
      <c r="BU894" s="62">
        <f t="shared" si="234"/>
        <v>0</v>
      </c>
      <c r="BV894" s="62"/>
      <c r="BW894" s="62">
        <f t="shared" si="235"/>
        <v>0</v>
      </c>
      <c r="BX894" s="62">
        <f t="shared" si="236"/>
        <v>0</v>
      </c>
      <c r="BY894" s="62">
        <f t="shared" si="237"/>
        <v>0</v>
      </c>
      <c r="BZ894" s="63">
        <f t="shared" si="238"/>
        <v>0</v>
      </c>
      <c r="CA894" s="22">
        <f t="shared" si="239"/>
        <v>0</v>
      </c>
      <c r="CB894" s="23">
        <f t="shared" si="240"/>
        <v>0</v>
      </c>
      <c r="CC894" s="24">
        <f t="shared" si="241"/>
        <v>0</v>
      </c>
      <c r="CD894" s="64">
        <f t="shared" si="242"/>
        <v>-1</v>
      </c>
      <c r="CE894" s="30"/>
      <c r="CF894" s="64" t="e">
        <f t="shared" si="243"/>
        <v>#N/A</v>
      </c>
      <c r="CG894" s="65">
        <f t="shared" si="244"/>
        <v>1</v>
      </c>
      <c r="CH894" s="64">
        <f t="shared" si="245"/>
        <v>0</v>
      </c>
      <c r="CI894" s="66" t="e">
        <f>VLOOKUP(A894,[1]DATA!$A$6:$AI$331,34,0)</f>
        <v>#N/A</v>
      </c>
      <c r="CJ894" s="67" t="e">
        <f>VLOOKUP(A894,[2]CHAMCONG!A$7:CI$333,79,0)</f>
        <v>#N/A</v>
      </c>
      <c r="CK894" s="68" t="e">
        <f t="shared" si="246"/>
        <v>#N/A</v>
      </c>
    </row>
    <row r="895" spans="1:89" x14ac:dyDescent="0.25">
      <c r="A895" s="69"/>
      <c r="B895" s="70"/>
      <c r="C895" s="77"/>
      <c r="D895" s="84"/>
      <c r="E895" s="69"/>
      <c r="F895" s="69"/>
      <c r="G895" s="73"/>
      <c r="H895" s="73"/>
      <c r="I895" s="75"/>
      <c r="J895" s="75"/>
      <c r="K895" s="73"/>
      <c r="L895" s="73"/>
      <c r="M895" s="73"/>
      <c r="N895" s="73"/>
      <c r="O895" s="75"/>
      <c r="P895" s="75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73"/>
      <c r="BJ895" s="73"/>
      <c r="BK895" s="73"/>
      <c r="BL895" s="73"/>
      <c r="BM895" s="73"/>
      <c r="BN895" s="73"/>
      <c r="BO895" s="73"/>
      <c r="BP895" s="73"/>
      <c r="BQ895" s="62">
        <f t="shared" si="230"/>
        <v>0</v>
      </c>
      <c r="BR895" s="62">
        <f t="shared" si="231"/>
        <v>0</v>
      </c>
      <c r="BS895" s="62">
        <f t="shared" si="232"/>
        <v>0</v>
      </c>
      <c r="BT895" s="62">
        <f t="shared" si="233"/>
        <v>0</v>
      </c>
      <c r="BU895" s="62">
        <f t="shared" si="234"/>
        <v>0</v>
      </c>
      <c r="BV895" s="62"/>
      <c r="BW895" s="62">
        <f t="shared" si="235"/>
        <v>0</v>
      </c>
      <c r="BX895" s="62">
        <f t="shared" si="236"/>
        <v>0</v>
      </c>
      <c r="BY895" s="62">
        <f t="shared" si="237"/>
        <v>0</v>
      </c>
      <c r="BZ895" s="63">
        <f t="shared" si="238"/>
        <v>0</v>
      </c>
      <c r="CA895" s="22">
        <f t="shared" si="239"/>
        <v>0</v>
      </c>
      <c r="CB895" s="23">
        <f t="shared" si="240"/>
        <v>0</v>
      </c>
      <c r="CC895" s="24">
        <f t="shared" si="241"/>
        <v>0</v>
      </c>
      <c r="CD895" s="64">
        <f t="shared" si="242"/>
        <v>-1</v>
      </c>
      <c r="CE895" s="30"/>
      <c r="CF895" s="64" t="e">
        <f t="shared" si="243"/>
        <v>#N/A</v>
      </c>
      <c r="CG895" s="65">
        <f t="shared" si="244"/>
        <v>1</v>
      </c>
      <c r="CH895" s="64">
        <f t="shared" si="245"/>
        <v>0</v>
      </c>
      <c r="CI895" s="66" t="e">
        <f>VLOOKUP(A895,[1]DATA!$A$6:$AI$331,34,0)</f>
        <v>#N/A</v>
      </c>
      <c r="CJ895" s="67" t="e">
        <f>VLOOKUP(A895,[2]CHAMCONG!A$7:CI$333,79,0)</f>
        <v>#N/A</v>
      </c>
      <c r="CK895" s="68" t="e">
        <f t="shared" si="246"/>
        <v>#N/A</v>
      </c>
    </row>
    <row r="896" spans="1:89" x14ac:dyDescent="0.25">
      <c r="A896" s="69"/>
      <c r="B896" s="70"/>
      <c r="C896" s="77"/>
      <c r="D896" s="84"/>
      <c r="E896" s="69"/>
      <c r="F896" s="69"/>
      <c r="G896" s="73"/>
      <c r="H896" s="73"/>
      <c r="I896" s="75"/>
      <c r="J896" s="75"/>
      <c r="K896" s="73"/>
      <c r="L896" s="73"/>
      <c r="M896" s="73"/>
      <c r="N896" s="73"/>
      <c r="O896" s="75"/>
      <c r="P896" s="75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73"/>
      <c r="BJ896" s="73"/>
      <c r="BK896" s="73"/>
      <c r="BL896" s="73"/>
      <c r="BM896" s="73"/>
      <c r="BN896" s="73"/>
      <c r="BO896" s="73"/>
      <c r="BP896" s="73"/>
      <c r="BQ896" s="62">
        <f t="shared" si="230"/>
        <v>0</v>
      </c>
      <c r="BR896" s="62">
        <f t="shared" si="231"/>
        <v>0</v>
      </c>
      <c r="BS896" s="62">
        <f t="shared" si="232"/>
        <v>0</v>
      </c>
      <c r="BT896" s="62">
        <f t="shared" si="233"/>
        <v>0</v>
      </c>
      <c r="BU896" s="62">
        <f t="shared" si="234"/>
        <v>0</v>
      </c>
      <c r="BV896" s="62"/>
      <c r="BW896" s="62">
        <f t="shared" si="235"/>
        <v>0</v>
      </c>
      <c r="BX896" s="62">
        <f t="shared" si="236"/>
        <v>0</v>
      </c>
      <c r="BY896" s="62">
        <f t="shared" si="237"/>
        <v>0</v>
      </c>
      <c r="BZ896" s="63">
        <f t="shared" si="238"/>
        <v>0</v>
      </c>
      <c r="CA896" s="22">
        <f t="shared" si="239"/>
        <v>0</v>
      </c>
      <c r="CB896" s="23">
        <f t="shared" si="240"/>
        <v>0</v>
      </c>
      <c r="CC896" s="24">
        <f t="shared" si="241"/>
        <v>0</v>
      </c>
      <c r="CD896" s="64">
        <f t="shared" si="242"/>
        <v>-1</v>
      </c>
      <c r="CE896" s="30"/>
      <c r="CF896" s="64" t="e">
        <f t="shared" si="243"/>
        <v>#N/A</v>
      </c>
      <c r="CG896" s="65">
        <f t="shared" si="244"/>
        <v>1</v>
      </c>
      <c r="CH896" s="64">
        <f t="shared" si="245"/>
        <v>0</v>
      </c>
      <c r="CI896" s="66" t="e">
        <f>VLOOKUP(A896,[1]DATA!$A$6:$AI$331,34,0)</f>
        <v>#N/A</v>
      </c>
      <c r="CJ896" s="67" t="e">
        <f>VLOOKUP(A896,[2]CHAMCONG!A$7:CI$333,79,0)</f>
        <v>#N/A</v>
      </c>
      <c r="CK896" s="68" t="e">
        <f t="shared" si="246"/>
        <v>#N/A</v>
      </c>
    </row>
    <row r="897" spans="1:89" x14ac:dyDescent="0.25">
      <c r="A897" s="69"/>
      <c r="B897" s="70"/>
      <c r="C897" s="77"/>
      <c r="D897" s="84"/>
      <c r="E897" s="69"/>
      <c r="F897" s="69"/>
      <c r="G897" s="73"/>
      <c r="H897" s="73"/>
      <c r="I897" s="75"/>
      <c r="J897" s="75"/>
      <c r="K897" s="73"/>
      <c r="L897" s="73"/>
      <c r="M897" s="73"/>
      <c r="N897" s="73"/>
      <c r="O897" s="75"/>
      <c r="P897" s="75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  <c r="BE897" s="73"/>
      <c r="BF897" s="73"/>
      <c r="BG897" s="73"/>
      <c r="BH897" s="73"/>
      <c r="BI897" s="73"/>
      <c r="BJ897" s="73"/>
      <c r="BK897" s="73"/>
      <c r="BL897" s="73"/>
      <c r="BM897" s="73"/>
      <c r="BN897" s="73"/>
      <c r="BO897" s="73"/>
      <c r="BP897" s="73"/>
      <c r="BQ897" s="62">
        <f t="shared" si="230"/>
        <v>0</v>
      </c>
      <c r="BR897" s="62">
        <f t="shared" si="231"/>
        <v>0</v>
      </c>
      <c r="BS897" s="62">
        <f t="shared" si="232"/>
        <v>0</v>
      </c>
      <c r="BT897" s="62">
        <f t="shared" si="233"/>
        <v>0</v>
      </c>
      <c r="BU897" s="62">
        <f t="shared" si="234"/>
        <v>0</v>
      </c>
      <c r="BV897" s="62"/>
      <c r="BW897" s="62">
        <f t="shared" si="235"/>
        <v>0</v>
      </c>
      <c r="BX897" s="62">
        <f t="shared" si="236"/>
        <v>0</v>
      </c>
      <c r="BY897" s="62">
        <f t="shared" si="237"/>
        <v>0</v>
      </c>
      <c r="BZ897" s="63">
        <f t="shared" si="238"/>
        <v>0</v>
      </c>
      <c r="CA897" s="22">
        <f t="shared" si="239"/>
        <v>0</v>
      </c>
      <c r="CB897" s="23">
        <f t="shared" si="240"/>
        <v>0</v>
      </c>
      <c r="CC897" s="24">
        <f t="shared" si="241"/>
        <v>0</v>
      </c>
      <c r="CD897" s="64">
        <f t="shared" si="242"/>
        <v>-1</v>
      </c>
      <c r="CE897" s="30"/>
      <c r="CF897" s="64" t="e">
        <f t="shared" si="243"/>
        <v>#N/A</v>
      </c>
      <c r="CG897" s="65">
        <f t="shared" si="244"/>
        <v>1</v>
      </c>
      <c r="CH897" s="64">
        <f t="shared" si="245"/>
        <v>0</v>
      </c>
      <c r="CI897" s="66" t="e">
        <f>VLOOKUP(A897,[1]DATA!$A$6:$AI$331,34,0)</f>
        <v>#N/A</v>
      </c>
      <c r="CJ897" s="67" t="e">
        <f>VLOOKUP(A897,[2]CHAMCONG!A$7:CI$333,79,0)</f>
        <v>#N/A</v>
      </c>
      <c r="CK897" s="68" t="e">
        <f t="shared" si="246"/>
        <v>#N/A</v>
      </c>
    </row>
    <row r="898" spans="1:89" x14ac:dyDescent="0.25">
      <c r="A898" s="69"/>
      <c r="B898" s="70"/>
      <c r="C898" s="77"/>
      <c r="D898" s="84"/>
      <c r="E898" s="69"/>
      <c r="F898" s="69"/>
      <c r="G898" s="73"/>
      <c r="H898" s="73"/>
      <c r="I898" s="75"/>
      <c r="J898" s="75"/>
      <c r="K898" s="73"/>
      <c r="L898" s="73"/>
      <c r="M898" s="73"/>
      <c r="N898" s="73"/>
      <c r="O898" s="75"/>
      <c r="P898" s="75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  <c r="BE898" s="73"/>
      <c r="BF898" s="73"/>
      <c r="BG898" s="73"/>
      <c r="BH898" s="73"/>
      <c r="BI898" s="73"/>
      <c r="BJ898" s="73"/>
      <c r="BK898" s="73"/>
      <c r="BL898" s="73"/>
      <c r="BM898" s="73"/>
      <c r="BN898" s="73"/>
      <c r="BO898" s="73"/>
      <c r="BP898" s="73"/>
      <c r="BQ898" s="62">
        <f t="shared" si="230"/>
        <v>0</v>
      </c>
      <c r="BR898" s="62">
        <f t="shared" si="231"/>
        <v>0</v>
      </c>
      <c r="BS898" s="62">
        <f t="shared" si="232"/>
        <v>0</v>
      </c>
      <c r="BT898" s="62">
        <f t="shared" si="233"/>
        <v>0</v>
      </c>
      <c r="BU898" s="62">
        <f t="shared" si="234"/>
        <v>0</v>
      </c>
      <c r="BV898" s="62"/>
      <c r="BW898" s="62">
        <f t="shared" si="235"/>
        <v>0</v>
      </c>
      <c r="BX898" s="62">
        <f t="shared" si="236"/>
        <v>0</v>
      </c>
      <c r="BY898" s="62">
        <f t="shared" si="237"/>
        <v>0</v>
      </c>
      <c r="BZ898" s="63">
        <f t="shared" si="238"/>
        <v>0</v>
      </c>
      <c r="CA898" s="22">
        <f t="shared" si="239"/>
        <v>0</v>
      </c>
      <c r="CB898" s="23">
        <f t="shared" si="240"/>
        <v>0</v>
      </c>
      <c r="CC898" s="24">
        <f t="shared" si="241"/>
        <v>0</v>
      </c>
      <c r="CD898" s="64">
        <f t="shared" si="242"/>
        <v>-1</v>
      </c>
      <c r="CE898" s="30"/>
      <c r="CF898" s="64" t="e">
        <f t="shared" si="243"/>
        <v>#N/A</v>
      </c>
      <c r="CG898" s="65">
        <f t="shared" si="244"/>
        <v>1</v>
      </c>
      <c r="CH898" s="64">
        <f t="shared" si="245"/>
        <v>0</v>
      </c>
      <c r="CI898" s="66" t="e">
        <f>VLOOKUP(A898,[1]DATA!$A$6:$AI$331,34,0)</f>
        <v>#N/A</v>
      </c>
      <c r="CJ898" s="67" t="e">
        <f>VLOOKUP(A898,[2]CHAMCONG!A$7:CI$333,79,0)</f>
        <v>#N/A</v>
      </c>
      <c r="CK898" s="68" t="e">
        <f t="shared" si="246"/>
        <v>#N/A</v>
      </c>
    </row>
    <row r="899" spans="1:89" x14ac:dyDescent="0.25">
      <c r="A899" s="69"/>
      <c r="B899" s="70"/>
      <c r="C899" s="77"/>
      <c r="D899" s="84"/>
      <c r="E899" s="69"/>
      <c r="F899" s="69"/>
      <c r="G899" s="73"/>
      <c r="H899" s="73"/>
      <c r="I899" s="75"/>
      <c r="J899" s="75"/>
      <c r="K899" s="73"/>
      <c r="L899" s="73"/>
      <c r="M899" s="73"/>
      <c r="N899" s="73"/>
      <c r="O899" s="75"/>
      <c r="P899" s="75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  <c r="BE899" s="73"/>
      <c r="BF899" s="73"/>
      <c r="BG899" s="73"/>
      <c r="BH899" s="73"/>
      <c r="BI899" s="73"/>
      <c r="BJ899" s="73"/>
      <c r="BK899" s="73"/>
      <c r="BL899" s="73"/>
      <c r="BM899" s="73"/>
      <c r="BN899" s="73"/>
      <c r="BO899" s="73"/>
      <c r="BP899" s="73"/>
      <c r="BQ899" s="62">
        <f t="shared" si="230"/>
        <v>0</v>
      </c>
      <c r="BR899" s="62">
        <f t="shared" si="231"/>
        <v>0</v>
      </c>
      <c r="BS899" s="62">
        <f t="shared" si="232"/>
        <v>0</v>
      </c>
      <c r="BT899" s="62">
        <f t="shared" si="233"/>
        <v>0</v>
      </c>
      <c r="BU899" s="62">
        <f t="shared" si="234"/>
        <v>0</v>
      </c>
      <c r="BV899" s="62"/>
      <c r="BW899" s="62">
        <f t="shared" si="235"/>
        <v>0</v>
      </c>
      <c r="BX899" s="62">
        <f t="shared" si="236"/>
        <v>0</v>
      </c>
      <c r="BY899" s="62">
        <f t="shared" si="237"/>
        <v>0</v>
      </c>
      <c r="BZ899" s="63">
        <f t="shared" si="238"/>
        <v>0</v>
      </c>
      <c r="CA899" s="22">
        <f t="shared" si="239"/>
        <v>0</v>
      </c>
      <c r="CB899" s="23">
        <f t="shared" si="240"/>
        <v>0</v>
      </c>
      <c r="CC899" s="24">
        <f t="shared" si="241"/>
        <v>0</v>
      </c>
      <c r="CD899" s="64">
        <f t="shared" si="242"/>
        <v>-1</v>
      </c>
      <c r="CE899" s="30"/>
      <c r="CF899" s="64" t="e">
        <f t="shared" si="243"/>
        <v>#N/A</v>
      </c>
      <c r="CG899" s="65">
        <f t="shared" si="244"/>
        <v>1</v>
      </c>
      <c r="CH899" s="64">
        <f t="shared" si="245"/>
        <v>0</v>
      </c>
      <c r="CI899" s="66" t="e">
        <f>VLOOKUP(A899,[1]DATA!$A$6:$AI$331,34,0)</f>
        <v>#N/A</v>
      </c>
      <c r="CJ899" s="67" t="e">
        <f>VLOOKUP(A899,[2]CHAMCONG!A$7:CI$333,79,0)</f>
        <v>#N/A</v>
      </c>
      <c r="CK899" s="68" t="e">
        <f t="shared" si="246"/>
        <v>#N/A</v>
      </c>
    </row>
    <row r="900" spans="1:89" x14ac:dyDescent="0.25">
      <c r="A900" s="69"/>
      <c r="B900" s="70"/>
      <c r="C900" s="77"/>
      <c r="D900" s="84"/>
      <c r="E900" s="69"/>
      <c r="F900" s="69"/>
      <c r="G900" s="73"/>
      <c r="H900" s="73"/>
      <c r="I900" s="75"/>
      <c r="J900" s="75"/>
      <c r="K900" s="73"/>
      <c r="L900" s="73"/>
      <c r="M900" s="73"/>
      <c r="N900" s="73"/>
      <c r="O900" s="75"/>
      <c r="P900" s="75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  <c r="BE900" s="73"/>
      <c r="BF900" s="73"/>
      <c r="BG900" s="73"/>
      <c r="BH900" s="73"/>
      <c r="BI900" s="73"/>
      <c r="BJ900" s="73"/>
      <c r="BK900" s="73"/>
      <c r="BL900" s="73"/>
      <c r="BM900" s="73"/>
      <c r="BN900" s="73"/>
      <c r="BO900" s="73"/>
      <c r="BP900" s="73"/>
      <c r="BQ900" s="62">
        <f t="shared" si="230"/>
        <v>0</v>
      </c>
      <c r="BR900" s="62">
        <f t="shared" si="231"/>
        <v>0</v>
      </c>
      <c r="BS900" s="62">
        <f t="shared" si="232"/>
        <v>0</v>
      </c>
      <c r="BT900" s="62">
        <f t="shared" si="233"/>
        <v>0</v>
      </c>
      <c r="BU900" s="62">
        <f t="shared" si="234"/>
        <v>0</v>
      </c>
      <c r="BV900" s="62"/>
      <c r="BW900" s="62">
        <f t="shared" si="235"/>
        <v>0</v>
      </c>
      <c r="BX900" s="62">
        <f t="shared" si="236"/>
        <v>0</v>
      </c>
      <c r="BY900" s="62">
        <f t="shared" si="237"/>
        <v>0</v>
      </c>
      <c r="BZ900" s="63">
        <f t="shared" si="238"/>
        <v>0</v>
      </c>
      <c r="CA900" s="22">
        <f t="shared" si="239"/>
        <v>0</v>
      </c>
      <c r="CB900" s="23">
        <f t="shared" si="240"/>
        <v>0</v>
      </c>
      <c r="CC900" s="24">
        <f t="shared" si="241"/>
        <v>0</v>
      </c>
      <c r="CD900" s="64">
        <f t="shared" si="242"/>
        <v>-1</v>
      </c>
      <c r="CE900" s="30"/>
      <c r="CF900" s="64" t="e">
        <f t="shared" si="243"/>
        <v>#N/A</v>
      </c>
      <c r="CG900" s="65">
        <f t="shared" si="244"/>
        <v>1</v>
      </c>
      <c r="CH900" s="64">
        <f t="shared" si="245"/>
        <v>0</v>
      </c>
      <c r="CI900" s="66" t="e">
        <f>VLOOKUP(A900,[1]DATA!$A$6:$AI$331,34,0)</f>
        <v>#N/A</v>
      </c>
      <c r="CJ900" s="67" t="e">
        <f>VLOOKUP(A900,[2]CHAMCONG!A$7:CI$333,79,0)</f>
        <v>#N/A</v>
      </c>
      <c r="CK900" s="68" t="e">
        <f t="shared" si="246"/>
        <v>#N/A</v>
      </c>
    </row>
    <row r="901" spans="1:89" x14ac:dyDescent="0.25">
      <c r="A901" s="69"/>
      <c r="B901" s="70"/>
      <c r="C901" s="77"/>
      <c r="D901" s="84"/>
      <c r="E901" s="69"/>
      <c r="F901" s="69"/>
      <c r="G901" s="73"/>
      <c r="H901" s="73"/>
      <c r="I901" s="75"/>
      <c r="J901" s="75"/>
      <c r="K901" s="73"/>
      <c r="L901" s="73"/>
      <c r="M901" s="73"/>
      <c r="N901" s="73"/>
      <c r="O901" s="75"/>
      <c r="P901" s="75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73"/>
      <c r="BJ901" s="73"/>
      <c r="BK901" s="73"/>
      <c r="BL901" s="73"/>
      <c r="BM901" s="73"/>
      <c r="BN901" s="73"/>
      <c r="BO901" s="73"/>
      <c r="BP901" s="73"/>
      <c r="BQ901" s="62">
        <f t="shared" si="230"/>
        <v>0</v>
      </c>
      <c r="BR901" s="62">
        <f t="shared" si="231"/>
        <v>0</v>
      </c>
      <c r="BS901" s="62">
        <f t="shared" si="232"/>
        <v>0</v>
      </c>
      <c r="BT901" s="62">
        <f t="shared" si="233"/>
        <v>0</v>
      </c>
      <c r="BU901" s="62">
        <f t="shared" si="234"/>
        <v>0</v>
      </c>
      <c r="BV901" s="62"/>
      <c r="BW901" s="62">
        <f t="shared" si="235"/>
        <v>0</v>
      </c>
      <c r="BX901" s="62">
        <f t="shared" si="236"/>
        <v>0</v>
      </c>
      <c r="BY901" s="62">
        <f t="shared" si="237"/>
        <v>0</v>
      </c>
      <c r="BZ901" s="63">
        <f t="shared" si="238"/>
        <v>0</v>
      </c>
      <c r="CA901" s="22">
        <f t="shared" si="239"/>
        <v>0</v>
      </c>
      <c r="CB901" s="23">
        <f t="shared" si="240"/>
        <v>0</v>
      </c>
      <c r="CC901" s="24">
        <f t="shared" si="241"/>
        <v>0</v>
      </c>
      <c r="CD901" s="64">
        <f t="shared" si="242"/>
        <v>-1</v>
      </c>
      <c r="CE901" s="30"/>
      <c r="CF901" s="64" t="e">
        <f t="shared" si="243"/>
        <v>#N/A</v>
      </c>
      <c r="CG901" s="65">
        <f t="shared" si="244"/>
        <v>1</v>
      </c>
      <c r="CH901" s="64">
        <f t="shared" si="245"/>
        <v>0</v>
      </c>
      <c r="CI901" s="66" t="e">
        <f>VLOOKUP(A901,[1]DATA!$A$6:$AI$331,34,0)</f>
        <v>#N/A</v>
      </c>
      <c r="CJ901" s="67" t="e">
        <f>VLOOKUP(A901,[2]CHAMCONG!A$7:CI$333,79,0)</f>
        <v>#N/A</v>
      </c>
      <c r="CK901" s="68" t="e">
        <f t="shared" si="246"/>
        <v>#N/A</v>
      </c>
    </row>
    <row r="902" spans="1:89" x14ac:dyDescent="0.25">
      <c r="A902" s="69"/>
      <c r="B902" s="70"/>
      <c r="C902" s="77"/>
      <c r="D902" s="84"/>
      <c r="E902" s="69"/>
      <c r="F902" s="69"/>
      <c r="G902" s="73"/>
      <c r="H902" s="73"/>
      <c r="I902" s="75"/>
      <c r="J902" s="75"/>
      <c r="K902" s="73"/>
      <c r="L902" s="73"/>
      <c r="M902" s="73"/>
      <c r="N902" s="73"/>
      <c r="O902" s="75"/>
      <c r="P902" s="75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73"/>
      <c r="BJ902" s="73"/>
      <c r="BK902" s="73"/>
      <c r="BL902" s="73"/>
      <c r="BM902" s="73"/>
      <c r="BN902" s="73"/>
      <c r="BO902" s="73"/>
      <c r="BP902" s="73"/>
      <c r="BQ902" s="62">
        <f t="shared" si="230"/>
        <v>0</v>
      </c>
      <c r="BR902" s="62">
        <f t="shared" si="231"/>
        <v>0</v>
      </c>
      <c r="BS902" s="62">
        <f t="shared" si="232"/>
        <v>0</v>
      </c>
      <c r="BT902" s="62">
        <f t="shared" si="233"/>
        <v>0</v>
      </c>
      <c r="BU902" s="62">
        <f t="shared" si="234"/>
        <v>0</v>
      </c>
      <c r="BV902" s="62"/>
      <c r="BW902" s="62">
        <f t="shared" si="235"/>
        <v>0</v>
      </c>
      <c r="BX902" s="62">
        <f t="shared" si="236"/>
        <v>0</v>
      </c>
      <c r="BY902" s="62">
        <f t="shared" si="237"/>
        <v>0</v>
      </c>
      <c r="BZ902" s="63">
        <f t="shared" si="238"/>
        <v>0</v>
      </c>
      <c r="CA902" s="22">
        <f t="shared" si="239"/>
        <v>0</v>
      </c>
      <c r="CB902" s="23">
        <f t="shared" si="240"/>
        <v>0</v>
      </c>
      <c r="CC902" s="24">
        <f t="shared" si="241"/>
        <v>0</v>
      </c>
      <c r="CD902" s="64">
        <f t="shared" si="242"/>
        <v>-1</v>
      </c>
      <c r="CE902" s="30"/>
      <c r="CF902" s="64" t="e">
        <f t="shared" si="243"/>
        <v>#N/A</v>
      </c>
      <c r="CG902" s="65">
        <f t="shared" si="244"/>
        <v>1</v>
      </c>
      <c r="CH902" s="64">
        <f t="shared" si="245"/>
        <v>0</v>
      </c>
      <c r="CI902" s="66" t="e">
        <f>VLOOKUP(A902,[1]DATA!$A$6:$AI$331,34,0)</f>
        <v>#N/A</v>
      </c>
      <c r="CJ902" s="67" t="e">
        <f>VLOOKUP(A902,[2]CHAMCONG!A$7:CI$333,79,0)</f>
        <v>#N/A</v>
      </c>
      <c r="CK902" s="68" t="e">
        <f t="shared" si="246"/>
        <v>#N/A</v>
      </c>
    </row>
    <row r="903" spans="1:89" x14ac:dyDescent="0.25">
      <c r="A903" s="69"/>
      <c r="B903" s="70"/>
      <c r="C903" s="77"/>
      <c r="D903" s="84"/>
      <c r="E903" s="69"/>
      <c r="F903" s="69"/>
      <c r="G903" s="73"/>
      <c r="H903" s="73"/>
      <c r="I903" s="75"/>
      <c r="J903" s="75"/>
      <c r="K903" s="73"/>
      <c r="L903" s="73"/>
      <c r="M903" s="73"/>
      <c r="N903" s="73"/>
      <c r="O903" s="75"/>
      <c r="P903" s="75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  <c r="BE903" s="73"/>
      <c r="BF903" s="73"/>
      <c r="BG903" s="73"/>
      <c r="BH903" s="73"/>
      <c r="BI903" s="73"/>
      <c r="BJ903" s="73"/>
      <c r="BK903" s="73"/>
      <c r="BL903" s="73"/>
      <c r="BM903" s="73"/>
      <c r="BN903" s="73"/>
      <c r="BO903" s="73"/>
      <c r="BP903" s="73"/>
      <c r="BQ903" s="62">
        <f t="shared" si="230"/>
        <v>0</v>
      </c>
      <c r="BR903" s="62">
        <f t="shared" si="231"/>
        <v>0</v>
      </c>
      <c r="BS903" s="62">
        <f t="shared" si="232"/>
        <v>0</v>
      </c>
      <c r="BT903" s="62">
        <f t="shared" si="233"/>
        <v>0</v>
      </c>
      <c r="BU903" s="62">
        <f t="shared" si="234"/>
        <v>0</v>
      </c>
      <c r="BV903" s="62"/>
      <c r="BW903" s="62">
        <f t="shared" si="235"/>
        <v>0</v>
      </c>
      <c r="BX903" s="62">
        <f t="shared" si="236"/>
        <v>0</v>
      </c>
      <c r="BY903" s="62">
        <f t="shared" si="237"/>
        <v>0</v>
      </c>
      <c r="BZ903" s="63">
        <f t="shared" si="238"/>
        <v>0</v>
      </c>
      <c r="CA903" s="22">
        <f t="shared" si="239"/>
        <v>0</v>
      </c>
      <c r="CB903" s="23">
        <f t="shared" si="240"/>
        <v>0</v>
      </c>
      <c r="CC903" s="24">
        <f t="shared" si="241"/>
        <v>0</v>
      </c>
      <c r="CD903" s="64">
        <f t="shared" si="242"/>
        <v>-1</v>
      </c>
      <c r="CE903" s="30"/>
      <c r="CF903" s="64" t="e">
        <f t="shared" si="243"/>
        <v>#N/A</v>
      </c>
      <c r="CG903" s="65">
        <f t="shared" si="244"/>
        <v>1</v>
      </c>
      <c r="CH903" s="64">
        <f t="shared" si="245"/>
        <v>0</v>
      </c>
      <c r="CI903" s="66" t="e">
        <f>VLOOKUP(A903,[1]DATA!$A$6:$AI$331,34,0)</f>
        <v>#N/A</v>
      </c>
      <c r="CJ903" s="67" t="e">
        <f>VLOOKUP(A903,[2]CHAMCONG!A$7:CI$333,79,0)</f>
        <v>#N/A</v>
      </c>
      <c r="CK903" s="68" t="e">
        <f t="shared" si="246"/>
        <v>#N/A</v>
      </c>
    </row>
    <row r="904" spans="1:89" x14ac:dyDescent="0.25">
      <c r="A904" s="69"/>
      <c r="B904" s="70"/>
      <c r="C904" s="77"/>
      <c r="D904" s="84"/>
      <c r="E904" s="69"/>
      <c r="F904" s="69"/>
      <c r="G904" s="73"/>
      <c r="H904" s="73"/>
      <c r="I904" s="75"/>
      <c r="J904" s="75"/>
      <c r="K904" s="73"/>
      <c r="L904" s="73"/>
      <c r="M904" s="73"/>
      <c r="N904" s="73"/>
      <c r="O904" s="75"/>
      <c r="P904" s="75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  <c r="BE904" s="73"/>
      <c r="BF904" s="73"/>
      <c r="BG904" s="73"/>
      <c r="BH904" s="73"/>
      <c r="BI904" s="73"/>
      <c r="BJ904" s="73"/>
      <c r="BK904" s="73"/>
      <c r="BL904" s="73"/>
      <c r="BM904" s="73"/>
      <c r="BN904" s="73"/>
      <c r="BO904" s="73"/>
      <c r="BP904" s="73"/>
      <c r="BQ904" s="62">
        <f t="shared" si="230"/>
        <v>0</v>
      </c>
      <c r="BR904" s="62">
        <f t="shared" si="231"/>
        <v>0</v>
      </c>
      <c r="BS904" s="62">
        <f t="shared" si="232"/>
        <v>0</v>
      </c>
      <c r="BT904" s="62">
        <f t="shared" si="233"/>
        <v>0</v>
      </c>
      <c r="BU904" s="62">
        <f t="shared" si="234"/>
        <v>0</v>
      </c>
      <c r="BV904" s="62"/>
      <c r="BW904" s="62">
        <f t="shared" si="235"/>
        <v>0</v>
      </c>
      <c r="BX904" s="62">
        <f t="shared" si="236"/>
        <v>0</v>
      </c>
      <c r="BY904" s="62">
        <f t="shared" si="237"/>
        <v>0</v>
      </c>
      <c r="BZ904" s="63">
        <f t="shared" si="238"/>
        <v>0</v>
      </c>
      <c r="CA904" s="22">
        <f t="shared" si="239"/>
        <v>0</v>
      </c>
      <c r="CB904" s="23">
        <f t="shared" si="240"/>
        <v>0</v>
      </c>
      <c r="CC904" s="24">
        <f t="shared" si="241"/>
        <v>0</v>
      </c>
      <c r="CD904" s="64">
        <f t="shared" si="242"/>
        <v>-1</v>
      </c>
      <c r="CE904" s="30"/>
      <c r="CF904" s="64" t="e">
        <f t="shared" si="243"/>
        <v>#N/A</v>
      </c>
      <c r="CG904" s="65">
        <f t="shared" si="244"/>
        <v>1</v>
      </c>
      <c r="CH904" s="64">
        <f t="shared" si="245"/>
        <v>0</v>
      </c>
      <c r="CI904" s="66" t="e">
        <f>VLOOKUP(A904,[1]DATA!$A$6:$AI$331,34,0)</f>
        <v>#N/A</v>
      </c>
      <c r="CJ904" s="67" t="e">
        <f>VLOOKUP(A904,[2]CHAMCONG!A$7:CI$333,79,0)</f>
        <v>#N/A</v>
      </c>
      <c r="CK904" s="68" t="e">
        <f t="shared" si="246"/>
        <v>#N/A</v>
      </c>
    </row>
    <row r="905" spans="1:89" x14ac:dyDescent="0.25">
      <c r="A905" s="69"/>
      <c r="B905" s="70"/>
      <c r="C905" s="77"/>
      <c r="D905" s="84"/>
      <c r="E905" s="69"/>
      <c r="F905" s="69"/>
      <c r="G905" s="73"/>
      <c r="H905" s="73"/>
      <c r="I905" s="75"/>
      <c r="J905" s="75"/>
      <c r="K905" s="73"/>
      <c r="L905" s="73"/>
      <c r="M905" s="73"/>
      <c r="N905" s="73"/>
      <c r="O905" s="75"/>
      <c r="P905" s="75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  <c r="BE905" s="73"/>
      <c r="BF905" s="73"/>
      <c r="BG905" s="73"/>
      <c r="BH905" s="73"/>
      <c r="BI905" s="73"/>
      <c r="BJ905" s="73"/>
      <c r="BK905" s="73"/>
      <c r="BL905" s="73"/>
      <c r="BM905" s="73"/>
      <c r="BN905" s="73"/>
      <c r="BO905" s="73"/>
      <c r="BP905" s="73"/>
      <c r="BQ905" s="62">
        <f t="shared" si="230"/>
        <v>0</v>
      </c>
      <c r="BR905" s="62">
        <f t="shared" si="231"/>
        <v>0</v>
      </c>
      <c r="BS905" s="62">
        <f t="shared" si="232"/>
        <v>0</v>
      </c>
      <c r="BT905" s="62">
        <f t="shared" si="233"/>
        <v>0</v>
      </c>
      <c r="BU905" s="62">
        <f t="shared" si="234"/>
        <v>0</v>
      </c>
      <c r="BV905" s="62"/>
      <c r="BW905" s="62">
        <f t="shared" si="235"/>
        <v>0</v>
      </c>
      <c r="BX905" s="62">
        <f t="shared" si="236"/>
        <v>0</v>
      </c>
      <c r="BY905" s="62">
        <f t="shared" si="237"/>
        <v>0</v>
      </c>
      <c r="BZ905" s="63">
        <f t="shared" si="238"/>
        <v>0</v>
      </c>
      <c r="CA905" s="22">
        <f t="shared" si="239"/>
        <v>0</v>
      </c>
      <c r="CB905" s="23">
        <f t="shared" si="240"/>
        <v>0</v>
      </c>
      <c r="CC905" s="24">
        <f t="shared" si="241"/>
        <v>0</v>
      </c>
      <c r="CD905" s="64">
        <f t="shared" si="242"/>
        <v>-1</v>
      </c>
      <c r="CE905" s="30"/>
      <c r="CF905" s="64" t="e">
        <f t="shared" si="243"/>
        <v>#N/A</v>
      </c>
      <c r="CG905" s="65">
        <f t="shared" si="244"/>
        <v>1</v>
      </c>
      <c r="CH905" s="64">
        <f t="shared" si="245"/>
        <v>0</v>
      </c>
      <c r="CI905" s="66" t="e">
        <f>VLOOKUP(A905,[1]DATA!$A$6:$AI$331,34,0)</f>
        <v>#N/A</v>
      </c>
      <c r="CJ905" s="67" t="e">
        <f>VLOOKUP(A905,[2]CHAMCONG!A$7:CI$333,79,0)</f>
        <v>#N/A</v>
      </c>
      <c r="CK905" s="68" t="e">
        <f t="shared" si="246"/>
        <v>#N/A</v>
      </c>
    </row>
    <row r="906" spans="1:89" x14ac:dyDescent="0.25">
      <c r="A906" s="69"/>
      <c r="B906" s="70"/>
      <c r="C906" s="77"/>
      <c r="D906" s="84"/>
      <c r="E906" s="69"/>
      <c r="F906" s="69"/>
      <c r="G906" s="73"/>
      <c r="H906" s="73"/>
      <c r="I906" s="75"/>
      <c r="J906" s="75"/>
      <c r="K906" s="73"/>
      <c r="L906" s="73"/>
      <c r="M906" s="73"/>
      <c r="N906" s="73"/>
      <c r="O906" s="75"/>
      <c r="P906" s="75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  <c r="BE906" s="73"/>
      <c r="BF906" s="73"/>
      <c r="BG906" s="73"/>
      <c r="BH906" s="73"/>
      <c r="BI906" s="73"/>
      <c r="BJ906" s="73"/>
      <c r="BK906" s="73"/>
      <c r="BL906" s="73"/>
      <c r="BM906" s="73"/>
      <c r="BN906" s="73"/>
      <c r="BO906" s="73"/>
      <c r="BP906" s="73"/>
      <c r="BQ906" s="62">
        <f t="shared" si="230"/>
        <v>0</v>
      </c>
      <c r="BR906" s="62">
        <f t="shared" si="231"/>
        <v>0</v>
      </c>
      <c r="BS906" s="62">
        <f t="shared" si="232"/>
        <v>0</v>
      </c>
      <c r="BT906" s="62">
        <f t="shared" si="233"/>
        <v>0</v>
      </c>
      <c r="BU906" s="62">
        <f t="shared" si="234"/>
        <v>0</v>
      </c>
      <c r="BV906" s="62"/>
      <c r="BW906" s="62">
        <f t="shared" si="235"/>
        <v>0</v>
      </c>
      <c r="BX906" s="62">
        <f t="shared" si="236"/>
        <v>0</v>
      </c>
      <c r="BY906" s="62">
        <f t="shared" si="237"/>
        <v>0</v>
      </c>
      <c r="BZ906" s="63">
        <f t="shared" si="238"/>
        <v>0</v>
      </c>
      <c r="CA906" s="22">
        <f t="shared" si="239"/>
        <v>0</v>
      </c>
      <c r="CB906" s="23">
        <f t="shared" si="240"/>
        <v>0</v>
      </c>
      <c r="CC906" s="24">
        <f t="shared" si="241"/>
        <v>0</v>
      </c>
      <c r="CD906" s="64">
        <f t="shared" si="242"/>
        <v>-1</v>
      </c>
      <c r="CE906" s="30"/>
      <c r="CF906" s="64" t="e">
        <f t="shared" si="243"/>
        <v>#N/A</v>
      </c>
      <c r="CG906" s="65">
        <f t="shared" si="244"/>
        <v>1</v>
      </c>
      <c r="CH906" s="64">
        <f t="shared" si="245"/>
        <v>0</v>
      </c>
      <c r="CI906" s="66" t="e">
        <f>VLOOKUP(A906,[1]DATA!$A$6:$AI$331,34,0)</f>
        <v>#N/A</v>
      </c>
      <c r="CJ906" s="67" t="e">
        <f>VLOOKUP(A906,[2]CHAMCONG!A$7:CI$333,79,0)</f>
        <v>#N/A</v>
      </c>
      <c r="CK906" s="68" t="e">
        <f t="shared" si="246"/>
        <v>#N/A</v>
      </c>
    </row>
    <row r="907" spans="1:89" x14ac:dyDescent="0.25">
      <c r="A907" s="69"/>
      <c r="B907" s="70"/>
      <c r="C907" s="77"/>
      <c r="D907" s="84"/>
      <c r="E907" s="69"/>
      <c r="F907" s="69"/>
      <c r="G907" s="73"/>
      <c r="H907" s="73"/>
      <c r="I907" s="75"/>
      <c r="J907" s="75"/>
      <c r="K907" s="73"/>
      <c r="L907" s="73"/>
      <c r="M907" s="73"/>
      <c r="N907" s="73"/>
      <c r="O907" s="75"/>
      <c r="P907" s="75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  <c r="BE907" s="73"/>
      <c r="BF907" s="73"/>
      <c r="BG907" s="73"/>
      <c r="BH907" s="73"/>
      <c r="BI907" s="73"/>
      <c r="BJ907" s="73"/>
      <c r="BK907" s="73"/>
      <c r="BL907" s="73"/>
      <c r="BM907" s="73"/>
      <c r="BN907" s="73"/>
      <c r="BO907" s="73"/>
      <c r="BP907" s="73"/>
      <c r="BQ907" s="62">
        <f t="shared" ref="BQ907:BQ970" si="247">COUNTIF($G907:$BP907,"a")+COUNTIF($G907:$BP907,"r0,a5")/2+COUNTIF($G907:$BP907,"p5,a5")/2</f>
        <v>0</v>
      </c>
      <c r="BR907" s="62">
        <f t="shared" ref="BR907:BR970" si="248">COUNTIF($G907:$BP907,"d")+COUNTIF($G907:$BP907,"r0,d5")/2+COUNTIF($G907:$BP907,"p5,d5")/2</f>
        <v>0</v>
      </c>
      <c r="BS907" s="62">
        <f t="shared" ref="BS907:BS970" si="249">COUNTIF($G907:$BP907,"b")+COUNTIF($G907:$BP907,"r0,b5")/2+COUNTIF($G907:$BP907,"p5,b5")/2</f>
        <v>0</v>
      </c>
      <c r="BT907" s="62">
        <f t="shared" ref="BT907:BT970" si="250">COUNTIF($G907:$BP907,"c")+COUNTIF($G907:$BP907,"r0,c5")/2+COUNTIF($G907:$BP907,"p5,c5")/2</f>
        <v>0</v>
      </c>
      <c r="BU907" s="62">
        <f t="shared" ref="BU907:BU970" si="251">COUNTIF($G907:$BP907,"KH")+COUNTIF($G907:$BP907,"TL")+COUNTIF($G907:$BP907,"L")</f>
        <v>0</v>
      </c>
      <c r="BV907" s="62"/>
      <c r="BW907" s="62">
        <f t="shared" ref="BW907:BW970" si="252">COUNTIF($G907:$BP907,"hh")</f>
        <v>0</v>
      </c>
      <c r="BX907" s="62">
        <f t="shared" ref="BX907:BX970" si="253">COUNTIF($G907:$BP907,"nt7")</f>
        <v>0</v>
      </c>
      <c r="BY907" s="62">
        <f t="shared" ref="BY907:BY970" si="254">COUNTIF($G907:$BP907,"P")+COUNTIF($G907:$BP907,"p5,a5")/2+COUNTIF($G907:$BP907,"p5,b5")/2+COUNTIF($G907:$BP907,"p5,c5")/2+COUNTIF($G907:$BP907,"p5,d5")/2</f>
        <v>0</v>
      </c>
      <c r="BZ907" s="63">
        <f t="shared" si="238"/>
        <v>0</v>
      </c>
      <c r="CA907" s="22">
        <f t="shared" si="239"/>
        <v>0</v>
      </c>
      <c r="CB907" s="23">
        <f t="shared" si="240"/>
        <v>0</v>
      </c>
      <c r="CC907" s="24">
        <f t="shared" si="241"/>
        <v>0</v>
      </c>
      <c r="CD907" s="64">
        <f t="shared" si="242"/>
        <v>-1</v>
      </c>
      <c r="CE907" s="30"/>
      <c r="CF907" s="64" t="e">
        <f t="shared" si="243"/>
        <v>#N/A</v>
      </c>
      <c r="CG907" s="65">
        <f t="shared" si="244"/>
        <v>1</v>
      </c>
      <c r="CH907" s="64">
        <f t="shared" si="245"/>
        <v>0</v>
      </c>
      <c r="CI907" s="66" t="e">
        <f>VLOOKUP(A907,[1]DATA!$A$6:$AI$331,34,0)</f>
        <v>#N/A</v>
      </c>
      <c r="CJ907" s="67" t="e">
        <f>VLOOKUP(A907,[2]CHAMCONG!A$7:CI$333,79,0)</f>
        <v>#N/A</v>
      </c>
      <c r="CK907" s="68" t="e">
        <f t="shared" si="246"/>
        <v>#N/A</v>
      </c>
    </row>
    <row r="908" spans="1:89" x14ac:dyDescent="0.25">
      <c r="A908" s="69"/>
      <c r="B908" s="70"/>
      <c r="C908" s="77"/>
      <c r="D908" s="84"/>
      <c r="E908" s="69"/>
      <c r="F908" s="69"/>
      <c r="G908" s="73"/>
      <c r="H908" s="73"/>
      <c r="I908" s="75"/>
      <c r="J908" s="75"/>
      <c r="K908" s="73"/>
      <c r="L908" s="73"/>
      <c r="M908" s="73"/>
      <c r="N908" s="73"/>
      <c r="O908" s="75"/>
      <c r="P908" s="75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  <c r="BE908" s="73"/>
      <c r="BF908" s="73"/>
      <c r="BG908" s="73"/>
      <c r="BH908" s="73"/>
      <c r="BI908" s="73"/>
      <c r="BJ908" s="73"/>
      <c r="BK908" s="73"/>
      <c r="BL908" s="73"/>
      <c r="BM908" s="73"/>
      <c r="BN908" s="73"/>
      <c r="BO908" s="73"/>
      <c r="BP908" s="73"/>
      <c r="BQ908" s="62">
        <f t="shared" si="247"/>
        <v>0</v>
      </c>
      <c r="BR908" s="62">
        <f t="shared" si="248"/>
        <v>0</v>
      </c>
      <c r="BS908" s="62">
        <f t="shared" si="249"/>
        <v>0</v>
      </c>
      <c r="BT908" s="62">
        <f t="shared" si="250"/>
        <v>0</v>
      </c>
      <c r="BU908" s="62">
        <f t="shared" si="251"/>
        <v>0</v>
      </c>
      <c r="BV908" s="62"/>
      <c r="BW908" s="62">
        <f t="shared" si="252"/>
        <v>0</v>
      </c>
      <c r="BX908" s="62">
        <f t="shared" si="253"/>
        <v>0</v>
      </c>
      <c r="BY908" s="62">
        <f t="shared" si="254"/>
        <v>0</v>
      </c>
      <c r="BZ908" s="63">
        <f t="shared" si="238"/>
        <v>0</v>
      </c>
      <c r="CA908" s="22">
        <f t="shared" si="239"/>
        <v>0</v>
      </c>
      <c r="CB908" s="23">
        <f t="shared" si="240"/>
        <v>0</v>
      </c>
      <c r="CC908" s="24">
        <f t="shared" si="241"/>
        <v>0</v>
      </c>
      <c r="CD908" s="64">
        <f t="shared" si="242"/>
        <v>-1</v>
      </c>
      <c r="CE908" s="30"/>
      <c r="CF908" s="64" t="e">
        <f t="shared" si="243"/>
        <v>#N/A</v>
      </c>
      <c r="CG908" s="65">
        <f t="shared" si="244"/>
        <v>1</v>
      </c>
      <c r="CH908" s="64">
        <f t="shared" si="245"/>
        <v>0</v>
      </c>
      <c r="CI908" s="66" t="e">
        <f>VLOOKUP(A908,[1]DATA!$A$6:$AI$331,34,0)</f>
        <v>#N/A</v>
      </c>
      <c r="CJ908" s="67" t="e">
        <f>VLOOKUP(A908,[2]CHAMCONG!A$7:CI$333,79,0)</f>
        <v>#N/A</v>
      </c>
      <c r="CK908" s="68" t="e">
        <f t="shared" si="246"/>
        <v>#N/A</v>
      </c>
    </row>
    <row r="909" spans="1:89" x14ac:dyDescent="0.25">
      <c r="A909" s="69"/>
      <c r="B909" s="70"/>
      <c r="C909" s="77"/>
      <c r="D909" s="84"/>
      <c r="E909" s="69"/>
      <c r="F909" s="69"/>
      <c r="G909" s="73"/>
      <c r="H909" s="73"/>
      <c r="I909" s="75"/>
      <c r="J909" s="75"/>
      <c r="K909" s="73"/>
      <c r="L909" s="73"/>
      <c r="M909" s="73"/>
      <c r="N909" s="73"/>
      <c r="O909" s="75"/>
      <c r="P909" s="75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73"/>
      <c r="BJ909" s="73"/>
      <c r="BK909" s="73"/>
      <c r="BL909" s="73"/>
      <c r="BM909" s="73"/>
      <c r="BN909" s="73"/>
      <c r="BO909" s="73"/>
      <c r="BP909" s="73"/>
      <c r="BQ909" s="62">
        <f t="shared" si="247"/>
        <v>0</v>
      </c>
      <c r="BR909" s="62">
        <f t="shared" si="248"/>
        <v>0</v>
      </c>
      <c r="BS909" s="62">
        <f t="shared" si="249"/>
        <v>0</v>
      </c>
      <c r="BT909" s="62">
        <f t="shared" si="250"/>
        <v>0</v>
      </c>
      <c r="BU909" s="62">
        <f t="shared" si="251"/>
        <v>0</v>
      </c>
      <c r="BV909" s="62"/>
      <c r="BW909" s="62">
        <f t="shared" si="252"/>
        <v>0</v>
      </c>
      <c r="BX909" s="62">
        <f t="shared" si="253"/>
        <v>0</v>
      </c>
      <c r="BY909" s="62">
        <f t="shared" si="254"/>
        <v>0</v>
      </c>
      <c r="BZ909" s="63">
        <f t="shared" ref="BZ909:BZ972" si="255">SUBTOTAL(9,BQ909:BY909)</f>
        <v>0</v>
      </c>
      <c r="CA909" s="22">
        <f t="shared" ref="CA909:CA972" si="256">SUM(J909,L909,N909,P909,R909,T909,X909,Z909,AB909,AD909,AF909,AH909,AL909,AN909,AP909,AR909,AT909,AV909,AZ909,BB909,BD909,BF909,BH909,BP909)</f>
        <v>0</v>
      </c>
      <c r="CB909" s="23">
        <f t="shared" ref="CB909:CB972" si="257">SUM(H909,V909,AJ909,AX909,BL909)</f>
        <v>0</v>
      </c>
      <c r="CC909" s="24">
        <f t="shared" ref="CC909:CC972" si="258">SUM(BJ909,BN909)</f>
        <v>0</v>
      </c>
      <c r="CD909" s="64">
        <f t="shared" ref="CD909:CD972" si="259">IF(BZ909&gt;25,4,IF(BZ909&gt;18,3,IF(BZ909&gt;12,2,IF(BZ909&gt;4,1,0))))-BX909-2+1</f>
        <v>-1</v>
      </c>
      <c r="CE909" s="30"/>
      <c r="CF909" s="64" t="e">
        <f t="shared" ref="CF909:CF972" si="260">CD909*CI909</f>
        <v>#N/A</v>
      </c>
      <c r="CG909" s="65">
        <f t="shared" ref="CG909:CG972" si="261">F909-BY909+1</f>
        <v>1</v>
      </c>
      <c r="CH909" s="64">
        <f t="shared" ref="CH909:CH972" si="262">CE909*16</f>
        <v>0</v>
      </c>
      <c r="CI909" s="66" t="e">
        <f>VLOOKUP(A909,[1]DATA!$A$6:$AI$331,34,0)</f>
        <v>#N/A</v>
      </c>
      <c r="CJ909" s="67" t="e">
        <f>VLOOKUP(A909,[2]CHAMCONG!A$7:CI$333,79,0)</f>
        <v>#N/A</v>
      </c>
      <c r="CK909" s="68" t="e">
        <f t="shared" ref="CK909:CK972" si="263">CJ909-CA909</f>
        <v>#N/A</v>
      </c>
    </row>
    <row r="910" spans="1:89" x14ac:dyDescent="0.25">
      <c r="A910" s="69"/>
      <c r="B910" s="70"/>
      <c r="C910" s="77"/>
      <c r="D910" s="84"/>
      <c r="E910" s="69"/>
      <c r="F910" s="69"/>
      <c r="G910" s="73"/>
      <c r="H910" s="73"/>
      <c r="I910" s="75"/>
      <c r="J910" s="75"/>
      <c r="K910" s="73"/>
      <c r="L910" s="73"/>
      <c r="M910" s="73"/>
      <c r="N910" s="73"/>
      <c r="O910" s="75"/>
      <c r="P910" s="75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73"/>
      <c r="BJ910" s="73"/>
      <c r="BK910" s="73"/>
      <c r="BL910" s="73"/>
      <c r="BM910" s="73"/>
      <c r="BN910" s="73"/>
      <c r="BO910" s="73"/>
      <c r="BP910" s="73"/>
      <c r="BQ910" s="62">
        <f t="shared" si="247"/>
        <v>0</v>
      </c>
      <c r="BR910" s="62">
        <f t="shared" si="248"/>
        <v>0</v>
      </c>
      <c r="BS910" s="62">
        <f t="shared" si="249"/>
        <v>0</v>
      </c>
      <c r="BT910" s="62">
        <f t="shared" si="250"/>
        <v>0</v>
      </c>
      <c r="BU910" s="62">
        <f t="shared" si="251"/>
        <v>0</v>
      </c>
      <c r="BV910" s="62"/>
      <c r="BW910" s="62">
        <f t="shared" si="252"/>
        <v>0</v>
      </c>
      <c r="BX910" s="62">
        <f t="shared" si="253"/>
        <v>0</v>
      </c>
      <c r="BY910" s="62">
        <f t="shared" si="254"/>
        <v>0</v>
      </c>
      <c r="BZ910" s="63">
        <f t="shared" si="255"/>
        <v>0</v>
      </c>
      <c r="CA910" s="22">
        <f t="shared" si="256"/>
        <v>0</v>
      </c>
      <c r="CB910" s="23">
        <f t="shared" si="257"/>
        <v>0</v>
      </c>
      <c r="CC910" s="24">
        <f t="shared" si="258"/>
        <v>0</v>
      </c>
      <c r="CD910" s="64">
        <f t="shared" si="259"/>
        <v>-1</v>
      </c>
      <c r="CE910" s="30"/>
      <c r="CF910" s="64" t="e">
        <f t="shared" si="260"/>
        <v>#N/A</v>
      </c>
      <c r="CG910" s="65">
        <f t="shared" si="261"/>
        <v>1</v>
      </c>
      <c r="CH910" s="64">
        <f t="shared" si="262"/>
        <v>0</v>
      </c>
      <c r="CI910" s="66" t="e">
        <f>VLOOKUP(A910,[1]DATA!$A$6:$AI$331,34,0)</f>
        <v>#N/A</v>
      </c>
      <c r="CJ910" s="67" t="e">
        <f>VLOOKUP(A910,[2]CHAMCONG!A$7:CI$333,79,0)</f>
        <v>#N/A</v>
      </c>
      <c r="CK910" s="68" t="e">
        <f t="shared" si="263"/>
        <v>#N/A</v>
      </c>
    </row>
    <row r="911" spans="1:89" x14ac:dyDescent="0.25">
      <c r="A911" s="69"/>
      <c r="B911" s="70"/>
      <c r="C911" s="77"/>
      <c r="D911" s="84"/>
      <c r="E911" s="69"/>
      <c r="F911" s="69"/>
      <c r="G911" s="73"/>
      <c r="H911" s="73"/>
      <c r="I911" s="75"/>
      <c r="J911" s="75"/>
      <c r="K911" s="73"/>
      <c r="L911" s="73"/>
      <c r="M911" s="73"/>
      <c r="N911" s="73"/>
      <c r="O911" s="75"/>
      <c r="P911" s="75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  <c r="BE911" s="73"/>
      <c r="BF911" s="73"/>
      <c r="BG911" s="73"/>
      <c r="BH911" s="73"/>
      <c r="BI911" s="73"/>
      <c r="BJ911" s="73"/>
      <c r="BK911" s="73"/>
      <c r="BL911" s="73"/>
      <c r="BM911" s="73"/>
      <c r="BN911" s="73"/>
      <c r="BO911" s="73"/>
      <c r="BP911" s="73"/>
      <c r="BQ911" s="62">
        <f t="shared" si="247"/>
        <v>0</v>
      </c>
      <c r="BR911" s="62">
        <f t="shared" si="248"/>
        <v>0</v>
      </c>
      <c r="BS911" s="62">
        <f t="shared" si="249"/>
        <v>0</v>
      </c>
      <c r="BT911" s="62">
        <f t="shared" si="250"/>
        <v>0</v>
      </c>
      <c r="BU911" s="62">
        <f t="shared" si="251"/>
        <v>0</v>
      </c>
      <c r="BV911" s="62"/>
      <c r="BW911" s="62">
        <f t="shared" si="252"/>
        <v>0</v>
      </c>
      <c r="BX911" s="62">
        <f t="shared" si="253"/>
        <v>0</v>
      </c>
      <c r="BY911" s="62">
        <f t="shared" si="254"/>
        <v>0</v>
      </c>
      <c r="BZ911" s="63">
        <f t="shared" si="255"/>
        <v>0</v>
      </c>
      <c r="CA911" s="22">
        <f t="shared" si="256"/>
        <v>0</v>
      </c>
      <c r="CB911" s="23">
        <f t="shared" si="257"/>
        <v>0</v>
      </c>
      <c r="CC911" s="24">
        <f t="shared" si="258"/>
        <v>0</v>
      </c>
      <c r="CD911" s="64">
        <f t="shared" si="259"/>
        <v>-1</v>
      </c>
      <c r="CE911" s="30"/>
      <c r="CF911" s="64" t="e">
        <f t="shared" si="260"/>
        <v>#N/A</v>
      </c>
      <c r="CG911" s="65">
        <f t="shared" si="261"/>
        <v>1</v>
      </c>
      <c r="CH911" s="64">
        <f t="shared" si="262"/>
        <v>0</v>
      </c>
      <c r="CI911" s="66" t="e">
        <f>VLOOKUP(A911,[1]DATA!$A$6:$AI$331,34,0)</f>
        <v>#N/A</v>
      </c>
      <c r="CJ911" s="67" t="e">
        <f>VLOOKUP(A911,[2]CHAMCONG!A$7:CI$333,79,0)</f>
        <v>#N/A</v>
      </c>
      <c r="CK911" s="68" t="e">
        <f t="shared" si="263"/>
        <v>#N/A</v>
      </c>
    </row>
    <row r="912" spans="1:89" x14ac:dyDescent="0.25">
      <c r="A912" s="69"/>
      <c r="B912" s="70"/>
      <c r="C912" s="77"/>
      <c r="D912" s="84"/>
      <c r="E912" s="69"/>
      <c r="F912" s="69"/>
      <c r="G912" s="73"/>
      <c r="H912" s="73"/>
      <c r="I912" s="75"/>
      <c r="J912" s="75"/>
      <c r="K912" s="73"/>
      <c r="L912" s="73"/>
      <c r="M912" s="73"/>
      <c r="N912" s="73"/>
      <c r="O912" s="75"/>
      <c r="P912" s="75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  <c r="BE912" s="73"/>
      <c r="BF912" s="73"/>
      <c r="BG912" s="73"/>
      <c r="BH912" s="73"/>
      <c r="BI912" s="73"/>
      <c r="BJ912" s="73"/>
      <c r="BK912" s="73"/>
      <c r="BL912" s="73"/>
      <c r="BM912" s="73"/>
      <c r="BN912" s="73"/>
      <c r="BO912" s="73"/>
      <c r="BP912" s="73"/>
      <c r="BQ912" s="62">
        <f t="shared" si="247"/>
        <v>0</v>
      </c>
      <c r="BR912" s="62">
        <f t="shared" si="248"/>
        <v>0</v>
      </c>
      <c r="BS912" s="62">
        <f t="shared" si="249"/>
        <v>0</v>
      </c>
      <c r="BT912" s="62">
        <f t="shared" si="250"/>
        <v>0</v>
      </c>
      <c r="BU912" s="62">
        <f t="shared" si="251"/>
        <v>0</v>
      </c>
      <c r="BV912" s="62"/>
      <c r="BW912" s="62">
        <f t="shared" si="252"/>
        <v>0</v>
      </c>
      <c r="BX912" s="62">
        <f t="shared" si="253"/>
        <v>0</v>
      </c>
      <c r="BY912" s="62">
        <f t="shared" si="254"/>
        <v>0</v>
      </c>
      <c r="BZ912" s="63">
        <f t="shared" si="255"/>
        <v>0</v>
      </c>
      <c r="CA912" s="22">
        <f t="shared" si="256"/>
        <v>0</v>
      </c>
      <c r="CB912" s="23">
        <f t="shared" si="257"/>
        <v>0</v>
      </c>
      <c r="CC912" s="24">
        <f t="shared" si="258"/>
        <v>0</v>
      </c>
      <c r="CD912" s="64">
        <f t="shared" si="259"/>
        <v>-1</v>
      </c>
      <c r="CE912" s="30"/>
      <c r="CF912" s="64" t="e">
        <f t="shared" si="260"/>
        <v>#N/A</v>
      </c>
      <c r="CG912" s="65">
        <f t="shared" si="261"/>
        <v>1</v>
      </c>
      <c r="CH912" s="64">
        <f t="shared" si="262"/>
        <v>0</v>
      </c>
      <c r="CI912" s="66" t="e">
        <f>VLOOKUP(A912,[1]DATA!$A$6:$AI$331,34,0)</f>
        <v>#N/A</v>
      </c>
      <c r="CJ912" s="67" t="e">
        <f>VLOOKUP(A912,[2]CHAMCONG!A$7:CI$333,79,0)</f>
        <v>#N/A</v>
      </c>
      <c r="CK912" s="68" t="e">
        <f t="shared" si="263"/>
        <v>#N/A</v>
      </c>
    </row>
    <row r="913" spans="1:89" x14ac:dyDescent="0.25">
      <c r="A913" s="69"/>
      <c r="B913" s="70"/>
      <c r="C913" s="77"/>
      <c r="D913" s="84"/>
      <c r="E913" s="69"/>
      <c r="F913" s="69"/>
      <c r="G913" s="73"/>
      <c r="H913" s="73"/>
      <c r="I913" s="75"/>
      <c r="J913" s="75"/>
      <c r="K913" s="73"/>
      <c r="L913" s="73"/>
      <c r="M913" s="73"/>
      <c r="N913" s="73"/>
      <c r="O913" s="75"/>
      <c r="P913" s="75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  <c r="BE913" s="73"/>
      <c r="BF913" s="73"/>
      <c r="BG913" s="73"/>
      <c r="BH913" s="73"/>
      <c r="BI913" s="73"/>
      <c r="BJ913" s="73"/>
      <c r="BK913" s="73"/>
      <c r="BL913" s="73"/>
      <c r="BM913" s="73"/>
      <c r="BN913" s="73"/>
      <c r="BO913" s="73"/>
      <c r="BP913" s="73"/>
      <c r="BQ913" s="62">
        <f t="shared" si="247"/>
        <v>0</v>
      </c>
      <c r="BR913" s="62">
        <f t="shared" si="248"/>
        <v>0</v>
      </c>
      <c r="BS913" s="62">
        <f t="shared" si="249"/>
        <v>0</v>
      </c>
      <c r="BT913" s="62">
        <f t="shared" si="250"/>
        <v>0</v>
      </c>
      <c r="BU913" s="62">
        <f t="shared" si="251"/>
        <v>0</v>
      </c>
      <c r="BV913" s="62"/>
      <c r="BW913" s="62">
        <f t="shared" si="252"/>
        <v>0</v>
      </c>
      <c r="BX913" s="62">
        <f t="shared" si="253"/>
        <v>0</v>
      </c>
      <c r="BY913" s="62">
        <f t="shared" si="254"/>
        <v>0</v>
      </c>
      <c r="BZ913" s="63">
        <f t="shared" si="255"/>
        <v>0</v>
      </c>
      <c r="CA913" s="22">
        <f t="shared" si="256"/>
        <v>0</v>
      </c>
      <c r="CB913" s="23">
        <f t="shared" si="257"/>
        <v>0</v>
      </c>
      <c r="CC913" s="24">
        <f t="shared" si="258"/>
        <v>0</v>
      </c>
      <c r="CD913" s="64">
        <f t="shared" si="259"/>
        <v>-1</v>
      </c>
      <c r="CE913" s="30"/>
      <c r="CF913" s="64" t="e">
        <f t="shared" si="260"/>
        <v>#N/A</v>
      </c>
      <c r="CG913" s="65">
        <f t="shared" si="261"/>
        <v>1</v>
      </c>
      <c r="CH913" s="64">
        <f t="shared" si="262"/>
        <v>0</v>
      </c>
      <c r="CI913" s="66" t="e">
        <f>VLOOKUP(A913,[1]DATA!$A$6:$AI$331,34,0)</f>
        <v>#N/A</v>
      </c>
      <c r="CJ913" s="67" t="e">
        <f>VLOOKUP(A913,[2]CHAMCONG!A$7:CI$333,79,0)</f>
        <v>#N/A</v>
      </c>
      <c r="CK913" s="68" t="e">
        <f t="shared" si="263"/>
        <v>#N/A</v>
      </c>
    </row>
    <row r="914" spans="1:89" x14ac:dyDescent="0.25">
      <c r="A914" s="69"/>
      <c r="B914" s="70"/>
      <c r="C914" s="77"/>
      <c r="D914" s="84"/>
      <c r="E914" s="69"/>
      <c r="F914" s="69"/>
      <c r="G914" s="73"/>
      <c r="H914" s="73"/>
      <c r="I914" s="75"/>
      <c r="J914" s="75"/>
      <c r="K914" s="73"/>
      <c r="L914" s="73"/>
      <c r="M914" s="73"/>
      <c r="N914" s="73"/>
      <c r="O914" s="75"/>
      <c r="P914" s="75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  <c r="BE914" s="73"/>
      <c r="BF914" s="73"/>
      <c r="BG914" s="73"/>
      <c r="BH914" s="73"/>
      <c r="BI914" s="73"/>
      <c r="BJ914" s="73"/>
      <c r="BK914" s="73"/>
      <c r="BL914" s="73"/>
      <c r="BM914" s="73"/>
      <c r="BN914" s="73"/>
      <c r="BO914" s="73"/>
      <c r="BP914" s="73"/>
      <c r="BQ914" s="62">
        <f t="shared" si="247"/>
        <v>0</v>
      </c>
      <c r="BR914" s="62">
        <f t="shared" si="248"/>
        <v>0</v>
      </c>
      <c r="BS914" s="62">
        <f t="shared" si="249"/>
        <v>0</v>
      </c>
      <c r="BT914" s="62">
        <f t="shared" si="250"/>
        <v>0</v>
      </c>
      <c r="BU914" s="62">
        <f t="shared" si="251"/>
        <v>0</v>
      </c>
      <c r="BV914" s="62"/>
      <c r="BW914" s="62">
        <f t="shared" si="252"/>
        <v>0</v>
      </c>
      <c r="BX914" s="62">
        <f t="shared" si="253"/>
        <v>0</v>
      </c>
      <c r="BY914" s="62">
        <f t="shared" si="254"/>
        <v>0</v>
      </c>
      <c r="BZ914" s="63">
        <f t="shared" si="255"/>
        <v>0</v>
      </c>
      <c r="CA914" s="22">
        <f t="shared" si="256"/>
        <v>0</v>
      </c>
      <c r="CB914" s="23">
        <f t="shared" si="257"/>
        <v>0</v>
      </c>
      <c r="CC914" s="24">
        <f t="shared" si="258"/>
        <v>0</v>
      </c>
      <c r="CD914" s="64">
        <f t="shared" si="259"/>
        <v>-1</v>
      </c>
      <c r="CE914" s="30"/>
      <c r="CF914" s="64" t="e">
        <f t="shared" si="260"/>
        <v>#N/A</v>
      </c>
      <c r="CG914" s="65">
        <f t="shared" si="261"/>
        <v>1</v>
      </c>
      <c r="CH914" s="64">
        <f t="shared" si="262"/>
        <v>0</v>
      </c>
      <c r="CI914" s="66" t="e">
        <f>VLOOKUP(A914,[1]DATA!$A$6:$AI$331,34,0)</f>
        <v>#N/A</v>
      </c>
      <c r="CJ914" s="67" t="e">
        <f>VLOOKUP(A914,[2]CHAMCONG!A$7:CI$333,79,0)</f>
        <v>#N/A</v>
      </c>
      <c r="CK914" s="68" t="e">
        <f t="shared" si="263"/>
        <v>#N/A</v>
      </c>
    </row>
    <row r="915" spans="1:89" x14ac:dyDescent="0.25">
      <c r="A915" s="69"/>
      <c r="B915" s="70"/>
      <c r="C915" s="77"/>
      <c r="D915" s="84"/>
      <c r="E915" s="69"/>
      <c r="F915" s="69"/>
      <c r="G915" s="73"/>
      <c r="H915" s="73"/>
      <c r="I915" s="75"/>
      <c r="J915" s="75"/>
      <c r="K915" s="73"/>
      <c r="L915" s="73"/>
      <c r="M915" s="73"/>
      <c r="N915" s="73"/>
      <c r="O915" s="75"/>
      <c r="P915" s="75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  <c r="BE915" s="73"/>
      <c r="BF915" s="73"/>
      <c r="BG915" s="73"/>
      <c r="BH915" s="73"/>
      <c r="BI915" s="73"/>
      <c r="BJ915" s="73"/>
      <c r="BK915" s="73"/>
      <c r="BL915" s="73"/>
      <c r="BM915" s="73"/>
      <c r="BN915" s="73"/>
      <c r="BO915" s="73"/>
      <c r="BP915" s="73"/>
      <c r="BQ915" s="62">
        <f t="shared" si="247"/>
        <v>0</v>
      </c>
      <c r="BR915" s="62">
        <f t="shared" si="248"/>
        <v>0</v>
      </c>
      <c r="BS915" s="62">
        <f t="shared" si="249"/>
        <v>0</v>
      </c>
      <c r="BT915" s="62">
        <f t="shared" si="250"/>
        <v>0</v>
      </c>
      <c r="BU915" s="62">
        <f t="shared" si="251"/>
        <v>0</v>
      </c>
      <c r="BV915" s="62"/>
      <c r="BW915" s="62">
        <f t="shared" si="252"/>
        <v>0</v>
      </c>
      <c r="BX915" s="62">
        <f t="shared" si="253"/>
        <v>0</v>
      </c>
      <c r="BY915" s="62">
        <f t="shared" si="254"/>
        <v>0</v>
      </c>
      <c r="BZ915" s="63">
        <f t="shared" si="255"/>
        <v>0</v>
      </c>
      <c r="CA915" s="22">
        <f t="shared" si="256"/>
        <v>0</v>
      </c>
      <c r="CB915" s="23">
        <f t="shared" si="257"/>
        <v>0</v>
      </c>
      <c r="CC915" s="24">
        <f t="shared" si="258"/>
        <v>0</v>
      </c>
      <c r="CD915" s="64">
        <f t="shared" si="259"/>
        <v>-1</v>
      </c>
      <c r="CE915" s="30"/>
      <c r="CF915" s="64" t="e">
        <f t="shared" si="260"/>
        <v>#N/A</v>
      </c>
      <c r="CG915" s="65">
        <f t="shared" si="261"/>
        <v>1</v>
      </c>
      <c r="CH915" s="64">
        <f t="shared" si="262"/>
        <v>0</v>
      </c>
      <c r="CI915" s="66" t="e">
        <f>VLOOKUP(A915,[1]DATA!$A$6:$AI$331,34,0)</f>
        <v>#N/A</v>
      </c>
      <c r="CJ915" s="67" t="e">
        <f>VLOOKUP(A915,[2]CHAMCONG!A$7:CI$333,79,0)</f>
        <v>#N/A</v>
      </c>
      <c r="CK915" s="68" t="e">
        <f t="shared" si="263"/>
        <v>#N/A</v>
      </c>
    </row>
    <row r="916" spans="1:89" x14ac:dyDescent="0.25">
      <c r="A916" s="69"/>
      <c r="B916" s="70"/>
      <c r="C916" s="77"/>
      <c r="D916" s="84"/>
      <c r="E916" s="69"/>
      <c r="F916" s="69"/>
      <c r="G916" s="73"/>
      <c r="H916" s="73"/>
      <c r="I916" s="75"/>
      <c r="J916" s="75"/>
      <c r="K916" s="73"/>
      <c r="L916" s="73"/>
      <c r="M916" s="73"/>
      <c r="N916" s="73"/>
      <c r="O916" s="75"/>
      <c r="P916" s="75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  <c r="BE916" s="73"/>
      <c r="BF916" s="73"/>
      <c r="BG916" s="73"/>
      <c r="BH916" s="73"/>
      <c r="BI916" s="73"/>
      <c r="BJ916" s="73"/>
      <c r="BK916" s="73"/>
      <c r="BL916" s="73"/>
      <c r="BM916" s="73"/>
      <c r="BN916" s="73"/>
      <c r="BO916" s="73"/>
      <c r="BP916" s="73"/>
      <c r="BQ916" s="62">
        <f t="shared" si="247"/>
        <v>0</v>
      </c>
      <c r="BR916" s="62">
        <f t="shared" si="248"/>
        <v>0</v>
      </c>
      <c r="BS916" s="62">
        <f t="shared" si="249"/>
        <v>0</v>
      </c>
      <c r="BT916" s="62">
        <f t="shared" si="250"/>
        <v>0</v>
      </c>
      <c r="BU916" s="62">
        <f t="shared" si="251"/>
        <v>0</v>
      </c>
      <c r="BV916" s="62"/>
      <c r="BW916" s="62">
        <f t="shared" si="252"/>
        <v>0</v>
      </c>
      <c r="BX916" s="62">
        <f t="shared" si="253"/>
        <v>0</v>
      </c>
      <c r="BY916" s="62">
        <f t="shared" si="254"/>
        <v>0</v>
      </c>
      <c r="BZ916" s="63">
        <f t="shared" si="255"/>
        <v>0</v>
      </c>
      <c r="CA916" s="22">
        <f t="shared" si="256"/>
        <v>0</v>
      </c>
      <c r="CB916" s="23">
        <f t="shared" si="257"/>
        <v>0</v>
      </c>
      <c r="CC916" s="24">
        <f t="shared" si="258"/>
        <v>0</v>
      </c>
      <c r="CD916" s="64">
        <f t="shared" si="259"/>
        <v>-1</v>
      </c>
      <c r="CE916" s="30"/>
      <c r="CF916" s="64" t="e">
        <f t="shared" si="260"/>
        <v>#N/A</v>
      </c>
      <c r="CG916" s="65">
        <f t="shared" si="261"/>
        <v>1</v>
      </c>
      <c r="CH916" s="64">
        <f t="shared" si="262"/>
        <v>0</v>
      </c>
      <c r="CI916" s="66" t="e">
        <f>VLOOKUP(A916,[1]DATA!$A$6:$AI$331,34,0)</f>
        <v>#N/A</v>
      </c>
      <c r="CJ916" s="67" t="e">
        <f>VLOOKUP(A916,[2]CHAMCONG!A$7:CI$333,79,0)</f>
        <v>#N/A</v>
      </c>
      <c r="CK916" s="68" t="e">
        <f t="shared" si="263"/>
        <v>#N/A</v>
      </c>
    </row>
    <row r="917" spans="1:89" x14ac:dyDescent="0.25">
      <c r="A917" s="69"/>
      <c r="B917" s="70"/>
      <c r="C917" s="77"/>
      <c r="D917" s="84"/>
      <c r="E917" s="69"/>
      <c r="F917" s="69"/>
      <c r="G917" s="73"/>
      <c r="H917" s="73"/>
      <c r="I917" s="75"/>
      <c r="J917" s="75"/>
      <c r="K917" s="73"/>
      <c r="L917" s="73"/>
      <c r="M917" s="73"/>
      <c r="N917" s="73"/>
      <c r="O917" s="75"/>
      <c r="P917" s="75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73"/>
      <c r="BJ917" s="73"/>
      <c r="BK917" s="73"/>
      <c r="BL917" s="73"/>
      <c r="BM917" s="73"/>
      <c r="BN917" s="73"/>
      <c r="BO917" s="73"/>
      <c r="BP917" s="73"/>
      <c r="BQ917" s="62">
        <f t="shared" si="247"/>
        <v>0</v>
      </c>
      <c r="BR917" s="62">
        <f t="shared" si="248"/>
        <v>0</v>
      </c>
      <c r="BS917" s="62">
        <f t="shared" si="249"/>
        <v>0</v>
      </c>
      <c r="BT917" s="62">
        <f t="shared" si="250"/>
        <v>0</v>
      </c>
      <c r="BU917" s="62">
        <f t="shared" si="251"/>
        <v>0</v>
      </c>
      <c r="BV917" s="62"/>
      <c r="BW917" s="62">
        <f t="shared" si="252"/>
        <v>0</v>
      </c>
      <c r="BX917" s="62">
        <f t="shared" si="253"/>
        <v>0</v>
      </c>
      <c r="BY917" s="62">
        <f t="shared" si="254"/>
        <v>0</v>
      </c>
      <c r="BZ917" s="63">
        <f t="shared" si="255"/>
        <v>0</v>
      </c>
      <c r="CA917" s="22">
        <f t="shared" si="256"/>
        <v>0</v>
      </c>
      <c r="CB917" s="23">
        <f t="shared" si="257"/>
        <v>0</v>
      </c>
      <c r="CC917" s="24">
        <f t="shared" si="258"/>
        <v>0</v>
      </c>
      <c r="CD917" s="64">
        <f t="shared" si="259"/>
        <v>-1</v>
      </c>
      <c r="CE917" s="30"/>
      <c r="CF917" s="64" t="e">
        <f t="shared" si="260"/>
        <v>#N/A</v>
      </c>
      <c r="CG917" s="65">
        <f t="shared" si="261"/>
        <v>1</v>
      </c>
      <c r="CH917" s="64">
        <f t="shared" si="262"/>
        <v>0</v>
      </c>
      <c r="CI917" s="66" t="e">
        <f>VLOOKUP(A917,[1]DATA!$A$6:$AI$331,34,0)</f>
        <v>#N/A</v>
      </c>
      <c r="CJ917" s="67" t="e">
        <f>VLOOKUP(A917,[2]CHAMCONG!A$7:CI$333,79,0)</f>
        <v>#N/A</v>
      </c>
      <c r="CK917" s="68" t="e">
        <f t="shared" si="263"/>
        <v>#N/A</v>
      </c>
    </row>
    <row r="918" spans="1:89" x14ac:dyDescent="0.25">
      <c r="A918" s="69"/>
      <c r="B918" s="70"/>
      <c r="C918" s="77"/>
      <c r="D918" s="84"/>
      <c r="E918" s="69"/>
      <c r="F918" s="69"/>
      <c r="G918" s="73"/>
      <c r="H918" s="73"/>
      <c r="I918" s="75"/>
      <c r="J918" s="75"/>
      <c r="K918" s="73"/>
      <c r="L918" s="73"/>
      <c r="M918" s="73"/>
      <c r="N918" s="73"/>
      <c r="O918" s="75"/>
      <c r="P918" s="75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  <c r="BE918" s="73"/>
      <c r="BF918" s="73"/>
      <c r="BG918" s="73"/>
      <c r="BH918" s="73"/>
      <c r="BI918" s="73"/>
      <c r="BJ918" s="73"/>
      <c r="BK918" s="73"/>
      <c r="BL918" s="73"/>
      <c r="BM918" s="73"/>
      <c r="BN918" s="73"/>
      <c r="BO918" s="73"/>
      <c r="BP918" s="73"/>
      <c r="BQ918" s="62">
        <f t="shared" si="247"/>
        <v>0</v>
      </c>
      <c r="BR918" s="62">
        <f t="shared" si="248"/>
        <v>0</v>
      </c>
      <c r="BS918" s="62">
        <f t="shared" si="249"/>
        <v>0</v>
      </c>
      <c r="BT918" s="62">
        <f t="shared" si="250"/>
        <v>0</v>
      </c>
      <c r="BU918" s="62">
        <f t="shared" si="251"/>
        <v>0</v>
      </c>
      <c r="BV918" s="62"/>
      <c r="BW918" s="62">
        <f t="shared" si="252"/>
        <v>0</v>
      </c>
      <c r="BX918" s="62">
        <f t="shared" si="253"/>
        <v>0</v>
      </c>
      <c r="BY918" s="62">
        <f t="shared" si="254"/>
        <v>0</v>
      </c>
      <c r="BZ918" s="63">
        <f t="shared" si="255"/>
        <v>0</v>
      </c>
      <c r="CA918" s="22">
        <f t="shared" si="256"/>
        <v>0</v>
      </c>
      <c r="CB918" s="23">
        <f t="shared" si="257"/>
        <v>0</v>
      </c>
      <c r="CC918" s="24">
        <f t="shared" si="258"/>
        <v>0</v>
      </c>
      <c r="CD918" s="64">
        <f t="shared" si="259"/>
        <v>-1</v>
      </c>
      <c r="CE918" s="30"/>
      <c r="CF918" s="64" t="e">
        <f t="shared" si="260"/>
        <v>#N/A</v>
      </c>
      <c r="CG918" s="65">
        <f t="shared" si="261"/>
        <v>1</v>
      </c>
      <c r="CH918" s="64">
        <f t="shared" si="262"/>
        <v>0</v>
      </c>
      <c r="CI918" s="66" t="e">
        <f>VLOOKUP(A918,[1]DATA!$A$6:$AI$331,34,0)</f>
        <v>#N/A</v>
      </c>
      <c r="CJ918" s="67" t="e">
        <f>VLOOKUP(A918,[2]CHAMCONG!A$7:CI$333,79,0)</f>
        <v>#N/A</v>
      </c>
      <c r="CK918" s="68" t="e">
        <f t="shared" si="263"/>
        <v>#N/A</v>
      </c>
    </row>
    <row r="919" spans="1:89" x14ac:dyDescent="0.25">
      <c r="A919" s="69"/>
      <c r="B919" s="70"/>
      <c r="C919" s="77"/>
      <c r="D919" s="84"/>
      <c r="E919" s="69"/>
      <c r="F919" s="69"/>
      <c r="G919" s="73"/>
      <c r="H919" s="73"/>
      <c r="I919" s="75"/>
      <c r="J919" s="75"/>
      <c r="K919" s="73"/>
      <c r="L919" s="73"/>
      <c r="M919" s="73"/>
      <c r="N919" s="73"/>
      <c r="O919" s="75"/>
      <c r="P919" s="75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  <c r="BE919" s="73"/>
      <c r="BF919" s="73"/>
      <c r="BG919" s="73"/>
      <c r="BH919" s="73"/>
      <c r="BI919" s="73"/>
      <c r="BJ919" s="73"/>
      <c r="BK919" s="73"/>
      <c r="BL919" s="73"/>
      <c r="BM919" s="73"/>
      <c r="BN919" s="73"/>
      <c r="BO919" s="73"/>
      <c r="BP919" s="73"/>
      <c r="BQ919" s="62">
        <f t="shared" si="247"/>
        <v>0</v>
      </c>
      <c r="BR919" s="62">
        <f t="shared" si="248"/>
        <v>0</v>
      </c>
      <c r="BS919" s="62">
        <f t="shared" si="249"/>
        <v>0</v>
      </c>
      <c r="BT919" s="62">
        <f t="shared" si="250"/>
        <v>0</v>
      </c>
      <c r="BU919" s="62">
        <f t="shared" si="251"/>
        <v>0</v>
      </c>
      <c r="BV919" s="62"/>
      <c r="BW919" s="62">
        <f t="shared" si="252"/>
        <v>0</v>
      </c>
      <c r="BX919" s="62">
        <f t="shared" si="253"/>
        <v>0</v>
      </c>
      <c r="BY919" s="62">
        <f t="shared" si="254"/>
        <v>0</v>
      </c>
      <c r="BZ919" s="63">
        <f t="shared" si="255"/>
        <v>0</v>
      </c>
      <c r="CA919" s="22">
        <f t="shared" si="256"/>
        <v>0</v>
      </c>
      <c r="CB919" s="23">
        <f t="shared" si="257"/>
        <v>0</v>
      </c>
      <c r="CC919" s="24">
        <f t="shared" si="258"/>
        <v>0</v>
      </c>
      <c r="CD919" s="64">
        <f t="shared" si="259"/>
        <v>-1</v>
      </c>
      <c r="CE919" s="30"/>
      <c r="CF919" s="64" t="e">
        <f t="shared" si="260"/>
        <v>#N/A</v>
      </c>
      <c r="CG919" s="65">
        <f t="shared" si="261"/>
        <v>1</v>
      </c>
      <c r="CH919" s="64">
        <f t="shared" si="262"/>
        <v>0</v>
      </c>
      <c r="CI919" s="66" t="e">
        <f>VLOOKUP(A919,[1]DATA!$A$6:$AI$331,34,0)</f>
        <v>#N/A</v>
      </c>
      <c r="CJ919" s="67" t="e">
        <f>VLOOKUP(A919,[2]CHAMCONG!A$7:CI$333,79,0)</f>
        <v>#N/A</v>
      </c>
      <c r="CK919" s="68" t="e">
        <f t="shared" si="263"/>
        <v>#N/A</v>
      </c>
    </row>
    <row r="920" spans="1:89" x14ac:dyDescent="0.25">
      <c r="A920" s="69"/>
      <c r="B920" s="70"/>
      <c r="C920" s="77"/>
      <c r="D920" s="84"/>
      <c r="E920" s="69"/>
      <c r="F920" s="69"/>
      <c r="G920" s="73"/>
      <c r="H920" s="73"/>
      <c r="I920" s="75"/>
      <c r="J920" s="75"/>
      <c r="K920" s="73"/>
      <c r="L920" s="73"/>
      <c r="M920" s="73"/>
      <c r="N920" s="73"/>
      <c r="O920" s="75"/>
      <c r="P920" s="75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  <c r="BE920" s="73"/>
      <c r="BF920" s="73"/>
      <c r="BG920" s="73"/>
      <c r="BH920" s="73"/>
      <c r="BI920" s="73"/>
      <c r="BJ920" s="73"/>
      <c r="BK920" s="73"/>
      <c r="BL920" s="73"/>
      <c r="BM920" s="73"/>
      <c r="BN920" s="73"/>
      <c r="BO920" s="73"/>
      <c r="BP920" s="73"/>
      <c r="BQ920" s="62">
        <f t="shared" si="247"/>
        <v>0</v>
      </c>
      <c r="BR920" s="62">
        <f t="shared" si="248"/>
        <v>0</v>
      </c>
      <c r="BS920" s="62">
        <f t="shared" si="249"/>
        <v>0</v>
      </c>
      <c r="BT920" s="62">
        <f t="shared" si="250"/>
        <v>0</v>
      </c>
      <c r="BU920" s="62">
        <f t="shared" si="251"/>
        <v>0</v>
      </c>
      <c r="BV920" s="62"/>
      <c r="BW920" s="62">
        <f t="shared" si="252"/>
        <v>0</v>
      </c>
      <c r="BX920" s="62">
        <f t="shared" si="253"/>
        <v>0</v>
      </c>
      <c r="BY920" s="62">
        <f t="shared" si="254"/>
        <v>0</v>
      </c>
      <c r="BZ920" s="63">
        <f t="shared" si="255"/>
        <v>0</v>
      </c>
      <c r="CA920" s="22">
        <f t="shared" si="256"/>
        <v>0</v>
      </c>
      <c r="CB920" s="23">
        <f t="shared" si="257"/>
        <v>0</v>
      </c>
      <c r="CC920" s="24">
        <f t="shared" si="258"/>
        <v>0</v>
      </c>
      <c r="CD920" s="64">
        <f t="shared" si="259"/>
        <v>-1</v>
      </c>
      <c r="CE920" s="30"/>
      <c r="CF920" s="64" t="e">
        <f t="shared" si="260"/>
        <v>#N/A</v>
      </c>
      <c r="CG920" s="65">
        <f t="shared" si="261"/>
        <v>1</v>
      </c>
      <c r="CH920" s="64">
        <f t="shared" si="262"/>
        <v>0</v>
      </c>
      <c r="CI920" s="66" t="e">
        <f>VLOOKUP(A920,[1]DATA!$A$6:$AI$331,34,0)</f>
        <v>#N/A</v>
      </c>
      <c r="CJ920" s="67" t="e">
        <f>VLOOKUP(A920,[2]CHAMCONG!A$7:CI$333,79,0)</f>
        <v>#N/A</v>
      </c>
      <c r="CK920" s="68" t="e">
        <f t="shared" si="263"/>
        <v>#N/A</v>
      </c>
    </row>
    <row r="921" spans="1:89" x14ac:dyDescent="0.25">
      <c r="A921" s="69"/>
      <c r="B921" s="70"/>
      <c r="C921" s="77"/>
      <c r="D921" s="84"/>
      <c r="E921" s="69"/>
      <c r="F921" s="69"/>
      <c r="G921" s="73"/>
      <c r="H921" s="73"/>
      <c r="I921" s="75"/>
      <c r="J921" s="75"/>
      <c r="K921" s="73"/>
      <c r="L921" s="73"/>
      <c r="M921" s="73"/>
      <c r="N921" s="73"/>
      <c r="O921" s="75"/>
      <c r="P921" s="75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  <c r="BE921" s="73"/>
      <c r="BF921" s="73"/>
      <c r="BG921" s="73"/>
      <c r="BH921" s="73"/>
      <c r="BI921" s="73"/>
      <c r="BJ921" s="73"/>
      <c r="BK921" s="73"/>
      <c r="BL921" s="73"/>
      <c r="BM921" s="73"/>
      <c r="BN921" s="73"/>
      <c r="BO921" s="73"/>
      <c r="BP921" s="73"/>
      <c r="BQ921" s="62">
        <f t="shared" si="247"/>
        <v>0</v>
      </c>
      <c r="BR921" s="62">
        <f t="shared" si="248"/>
        <v>0</v>
      </c>
      <c r="BS921" s="62">
        <f t="shared" si="249"/>
        <v>0</v>
      </c>
      <c r="BT921" s="62">
        <f t="shared" si="250"/>
        <v>0</v>
      </c>
      <c r="BU921" s="62">
        <f t="shared" si="251"/>
        <v>0</v>
      </c>
      <c r="BV921" s="62"/>
      <c r="BW921" s="62">
        <f t="shared" si="252"/>
        <v>0</v>
      </c>
      <c r="BX921" s="62">
        <f t="shared" si="253"/>
        <v>0</v>
      </c>
      <c r="BY921" s="62">
        <f t="shared" si="254"/>
        <v>0</v>
      </c>
      <c r="BZ921" s="63">
        <f t="shared" si="255"/>
        <v>0</v>
      </c>
      <c r="CA921" s="22">
        <f t="shared" si="256"/>
        <v>0</v>
      </c>
      <c r="CB921" s="23">
        <f t="shared" si="257"/>
        <v>0</v>
      </c>
      <c r="CC921" s="24">
        <f t="shared" si="258"/>
        <v>0</v>
      </c>
      <c r="CD921" s="64">
        <f t="shared" si="259"/>
        <v>-1</v>
      </c>
      <c r="CE921" s="30"/>
      <c r="CF921" s="64" t="e">
        <f t="shared" si="260"/>
        <v>#N/A</v>
      </c>
      <c r="CG921" s="65">
        <f t="shared" si="261"/>
        <v>1</v>
      </c>
      <c r="CH921" s="64">
        <f t="shared" si="262"/>
        <v>0</v>
      </c>
      <c r="CI921" s="66" t="e">
        <f>VLOOKUP(A921,[1]DATA!$A$6:$AI$331,34,0)</f>
        <v>#N/A</v>
      </c>
      <c r="CJ921" s="67" t="e">
        <f>VLOOKUP(A921,[2]CHAMCONG!A$7:CI$333,79,0)</f>
        <v>#N/A</v>
      </c>
      <c r="CK921" s="68" t="e">
        <f t="shared" si="263"/>
        <v>#N/A</v>
      </c>
    </row>
    <row r="922" spans="1:89" x14ac:dyDescent="0.25">
      <c r="A922" s="69"/>
      <c r="B922" s="70"/>
      <c r="C922" s="77"/>
      <c r="D922" s="84"/>
      <c r="E922" s="69"/>
      <c r="F922" s="69"/>
      <c r="G922" s="73"/>
      <c r="H922" s="73"/>
      <c r="I922" s="75"/>
      <c r="J922" s="75"/>
      <c r="K922" s="73"/>
      <c r="L922" s="73"/>
      <c r="M922" s="73"/>
      <c r="N922" s="73"/>
      <c r="O922" s="75"/>
      <c r="P922" s="75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  <c r="BE922" s="73"/>
      <c r="BF922" s="73"/>
      <c r="BG922" s="73"/>
      <c r="BH922" s="73"/>
      <c r="BI922" s="73"/>
      <c r="BJ922" s="73"/>
      <c r="BK922" s="73"/>
      <c r="BL922" s="73"/>
      <c r="BM922" s="73"/>
      <c r="BN922" s="73"/>
      <c r="BO922" s="73"/>
      <c r="BP922" s="73"/>
      <c r="BQ922" s="62">
        <f t="shared" si="247"/>
        <v>0</v>
      </c>
      <c r="BR922" s="62">
        <f t="shared" si="248"/>
        <v>0</v>
      </c>
      <c r="BS922" s="62">
        <f t="shared" si="249"/>
        <v>0</v>
      </c>
      <c r="BT922" s="62">
        <f t="shared" si="250"/>
        <v>0</v>
      </c>
      <c r="BU922" s="62">
        <f t="shared" si="251"/>
        <v>0</v>
      </c>
      <c r="BV922" s="62"/>
      <c r="BW922" s="62">
        <f t="shared" si="252"/>
        <v>0</v>
      </c>
      <c r="BX922" s="62">
        <f t="shared" si="253"/>
        <v>0</v>
      </c>
      <c r="BY922" s="62">
        <f t="shared" si="254"/>
        <v>0</v>
      </c>
      <c r="BZ922" s="63">
        <f t="shared" si="255"/>
        <v>0</v>
      </c>
      <c r="CA922" s="22">
        <f t="shared" si="256"/>
        <v>0</v>
      </c>
      <c r="CB922" s="23">
        <f t="shared" si="257"/>
        <v>0</v>
      </c>
      <c r="CC922" s="24">
        <f t="shared" si="258"/>
        <v>0</v>
      </c>
      <c r="CD922" s="64">
        <f t="shared" si="259"/>
        <v>-1</v>
      </c>
      <c r="CE922" s="30"/>
      <c r="CF922" s="64" t="e">
        <f t="shared" si="260"/>
        <v>#N/A</v>
      </c>
      <c r="CG922" s="65">
        <f t="shared" si="261"/>
        <v>1</v>
      </c>
      <c r="CH922" s="64">
        <f t="shared" si="262"/>
        <v>0</v>
      </c>
      <c r="CI922" s="66" t="e">
        <f>VLOOKUP(A922,[1]DATA!$A$6:$AI$331,34,0)</f>
        <v>#N/A</v>
      </c>
      <c r="CJ922" s="67" t="e">
        <f>VLOOKUP(A922,[2]CHAMCONG!A$7:CI$333,79,0)</f>
        <v>#N/A</v>
      </c>
      <c r="CK922" s="68" t="e">
        <f t="shared" si="263"/>
        <v>#N/A</v>
      </c>
    </row>
    <row r="923" spans="1:89" x14ac:dyDescent="0.25">
      <c r="A923" s="69"/>
      <c r="B923" s="70"/>
      <c r="C923" s="77"/>
      <c r="D923" s="84"/>
      <c r="E923" s="69"/>
      <c r="F923" s="69"/>
      <c r="G923" s="73"/>
      <c r="H923" s="73"/>
      <c r="I923" s="75"/>
      <c r="J923" s="75"/>
      <c r="K923" s="73"/>
      <c r="L923" s="73"/>
      <c r="M923" s="73"/>
      <c r="N923" s="73"/>
      <c r="O923" s="75"/>
      <c r="P923" s="75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  <c r="BE923" s="73"/>
      <c r="BF923" s="73"/>
      <c r="BG923" s="73"/>
      <c r="BH923" s="73"/>
      <c r="BI923" s="73"/>
      <c r="BJ923" s="73"/>
      <c r="BK923" s="73"/>
      <c r="BL923" s="73"/>
      <c r="BM923" s="73"/>
      <c r="BN923" s="73"/>
      <c r="BO923" s="73"/>
      <c r="BP923" s="73"/>
      <c r="BQ923" s="62">
        <f t="shared" si="247"/>
        <v>0</v>
      </c>
      <c r="BR923" s="62">
        <f t="shared" si="248"/>
        <v>0</v>
      </c>
      <c r="BS923" s="62">
        <f t="shared" si="249"/>
        <v>0</v>
      </c>
      <c r="BT923" s="62">
        <f t="shared" si="250"/>
        <v>0</v>
      </c>
      <c r="BU923" s="62">
        <f t="shared" si="251"/>
        <v>0</v>
      </c>
      <c r="BV923" s="62"/>
      <c r="BW923" s="62">
        <f t="shared" si="252"/>
        <v>0</v>
      </c>
      <c r="BX923" s="62">
        <f t="shared" si="253"/>
        <v>0</v>
      </c>
      <c r="BY923" s="62">
        <f t="shared" si="254"/>
        <v>0</v>
      </c>
      <c r="BZ923" s="63">
        <f t="shared" si="255"/>
        <v>0</v>
      </c>
      <c r="CA923" s="22">
        <f t="shared" si="256"/>
        <v>0</v>
      </c>
      <c r="CB923" s="23">
        <f t="shared" si="257"/>
        <v>0</v>
      </c>
      <c r="CC923" s="24">
        <f t="shared" si="258"/>
        <v>0</v>
      </c>
      <c r="CD923" s="64">
        <f t="shared" si="259"/>
        <v>-1</v>
      </c>
      <c r="CE923" s="30"/>
      <c r="CF923" s="64" t="e">
        <f t="shared" si="260"/>
        <v>#N/A</v>
      </c>
      <c r="CG923" s="65">
        <f t="shared" si="261"/>
        <v>1</v>
      </c>
      <c r="CH923" s="64">
        <f t="shared" si="262"/>
        <v>0</v>
      </c>
      <c r="CI923" s="66" t="e">
        <f>VLOOKUP(A923,[1]DATA!$A$6:$AI$331,34,0)</f>
        <v>#N/A</v>
      </c>
      <c r="CJ923" s="67" t="e">
        <f>VLOOKUP(A923,[2]CHAMCONG!A$7:CI$333,79,0)</f>
        <v>#N/A</v>
      </c>
      <c r="CK923" s="68" t="e">
        <f t="shared" si="263"/>
        <v>#N/A</v>
      </c>
    </row>
    <row r="924" spans="1:89" x14ac:dyDescent="0.25">
      <c r="A924" s="69"/>
      <c r="B924" s="70"/>
      <c r="C924" s="77"/>
      <c r="D924" s="84"/>
      <c r="E924" s="69"/>
      <c r="F924" s="69"/>
      <c r="G924" s="73"/>
      <c r="H924" s="73"/>
      <c r="I924" s="75"/>
      <c r="J924" s="75"/>
      <c r="K924" s="73"/>
      <c r="L924" s="73"/>
      <c r="M924" s="73"/>
      <c r="N924" s="73"/>
      <c r="O924" s="75"/>
      <c r="P924" s="75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  <c r="BE924" s="73"/>
      <c r="BF924" s="73"/>
      <c r="BG924" s="73"/>
      <c r="BH924" s="73"/>
      <c r="BI924" s="73"/>
      <c r="BJ924" s="73"/>
      <c r="BK924" s="73"/>
      <c r="BL924" s="73"/>
      <c r="BM924" s="73"/>
      <c r="BN924" s="73"/>
      <c r="BO924" s="73"/>
      <c r="BP924" s="73"/>
      <c r="BQ924" s="62">
        <f t="shared" si="247"/>
        <v>0</v>
      </c>
      <c r="BR924" s="62">
        <f t="shared" si="248"/>
        <v>0</v>
      </c>
      <c r="BS924" s="62">
        <f t="shared" si="249"/>
        <v>0</v>
      </c>
      <c r="BT924" s="62">
        <f t="shared" si="250"/>
        <v>0</v>
      </c>
      <c r="BU924" s="62">
        <f t="shared" si="251"/>
        <v>0</v>
      </c>
      <c r="BV924" s="62"/>
      <c r="BW924" s="62">
        <f t="shared" si="252"/>
        <v>0</v>
      </c>
      <c r="BX924" s="62">
        <f t="shared" si="253"/>
        <v>0</v>
      </c>
      <c r="BY924" s="62">
        <f t="shared" si="254"/>
        <v>0</v>
      </c>
      <c r="BZ924" s="63">
        <f t="shared" si="255"/>
        <v>0</v>
      </c>
      <c r="CA924" s="22">
        <f t="shared" si="256"/>
        <v>0</v>
      </c>
      <c r="CB924" s="23">
        <f t="shared" si="257"/>
        <v>0</v>
      </c>
      <c r="CC924" s="24">
        <f t="shared" si="258"/>
        <v>0</v>
      </c>
      <c r="CD924" s="64">
        <f t="shared" si="259"/>
        <v>-1</v>
      </c>
      <c r="CE924" s="30"/>
      <c r="CF924" s="64" t="e">
        <f t="shared" si="260"/>
        <v>#N/A</v>
      </c>
      <c r="CG924" s="65">
        <f t="shared" si="261"/>
        <v>1</v>
      </c>
      <c r="CH924" s="64">
        <f t="shared" si="262"/>
        <v>0</v>
      </c>
      <c r="CI924" s="66" t="e">
        <f>VLOOKUP(A924,[1]DATA!$A$6:$AI$331,34,0)</f>
        <v>#N/A</v>
      </c>
      <c r="CJ924" s="67" t="e">
        <f>VLOOKUP(A924,[2]CHAMCONG!A$7:CI$333,79,0)</f>
        <v>#N/A</v>
      </c>
      <c r="CK924" s="68" t="e">
        <f t="shared" si="263"/>
        <v>#N/A</v>
      </c>
    </row>
    <row r="925" spans="1:89" x14ac:dyDescent="0.25">
      <c r="A925" s="69"/>
      <c r="B925" s="70"/>
      <c r="C925" s="77"/>
      <c r="D925" s="84"/>
      <c r="E925" s="69"/>
      <c r="F925" s="69"/>
      <c r="G925" s="73"/>
      <c r="H925" s="73"/>
      <c r="I925" s="75"/>
      <c r="J925" s="75"/>
      <c r="K925" s="73"/>
      <c r="L925" s="73"/>
      <c r="M925" s="73"/>
      <c r="N925" s="73"/>
      <c r="O925" s="75"/>
      <c r="P925" s="75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  <c r="BE925" s="73"/>
      <c r="BF925" s="73"/>
      <c r="BG925" s="73"/>
      <c r="BH925" s="73"/>
      <c r="BI925" s="73"/>
      <c r="BJ925" s="73"/>
      <c r="BK925" s="73"/>
      <c r="BL925" s="73"/>
      <c r="BM925" s="73"/>
      <c r="BN925" s="73"/>
      <c r="BO925" s="73"/>
      <c r="BP925" s="73"/>
      <c r="BQ925" s="62">
        <f t="shared" si="247"/>
        <v>0</v>
      </c>
      <c r="BR925" s="62">
        <f t="shared" si="248"/>
        <v>0</v>
      </c>
      <c r="BS925" s="62">
        <f t="shared" si="249"/>
        <v>0</v>
      </c>
      <c r="BT925" s="62">
        <f t="shared" si="250"/>
        <v>0</v>
      </c>
      <c r="BU925" s="62">
        <f t="shared" si="251"/>
        <v>0</v>
      </c>
      <c r="BV925" s="62"/>
      <c r="BW925" s="62">
        <f t="shared" si="252"/>
        <v>0</v>
      </c>
      <c r="BX925" s="62">
        <f t="shared" si="253"/>
        <v>0</v>
      </c>
      <c r="BY925" s="62">
        <f t="shared" si="254"/>
        <v>0</v>
      </c>
      <c r="BZ925" s="63">
        <f t="shared" si="255"/>
        <v>0</v>
      </c>
      <c r="CA925" s="22">
        <f t="shared" si="256"/>
        <v>0</v>
      </c>
      <c r="CB925" s="23">
        <f t="shared" si="257"/>
        <v>0</v>
      </c>
      <c r="CC925" s="24">
        <f t="shared" si="258"/>
        <v>0</v>
      </c>
      <c r="CD925" s="64">
        <f t="shared" si="259"/>
        <v>-1</v>
      </c>
      <c r="CE925" s="30"/>
      <c r="CF925" s="64" t="e">
        <f t="shared" si="260"/>
        <v>#N/A</v>
      </c>
      <c r="CG925" s="65">
        <f t="shared" si="261"/>
        <v>1</v>
      </c>
      <c r="CH925" s="64">
        <f t="shared" si="262"/>
        <v>0</v>
      </c>
      <c r="CI925" s="66" t="e">
        <f>VLOOKUP(A925,[1]DATA!$A$6:$AI$331,34,0)</f>
        <v>#N/A</v>
      </c>
      <c r="CJ925" s="67" t="e">
        <f>VLOOKUP(A925,[2]CHAMCONG!A$7:CI$333,79,0)</f>
        <v>#N/A</v>
      </c>
      <c r="CK925" s="68" t="e">
        <f t="shared" si="263"/>
        <v>#N/A</v>
      </c>
    </row>
    <row r="926" spans="1:89" x14ac:dyDescent="0.25">
      <c r="A926" s="69"/>
      <c r="B926" s="70"/>
      <c r="C926" s="77"/>
      <c r="D926" s="84"/>
      <c r="E926" s="69"/>
      <c r="F926" s="69"/>
      <c r="G926" s="73"/>
      <c r="H926" s="73"/>
      <c r="I926" s="75"/>
      <c r="J926" s="75"/>
      <c r="K926" s="73"/>
      <c r="L926" s="73"/>
      <c r="M926" s="73"/>
      <c r="N926" s="73"/>
      <c r="O926" s="75"/>
      <c r="P926" s="75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  <c r="BE926" s="73"/>
      <c r="BF926" s="73"/>
      <c r="BG926" s="73"/>
      <c r="BH926" s="73"/>
      <c r="BI926" s="73"/>
      <c r="BJ926" s="73"/>
      <c r="BK926" s="73"/>
      <c r="BL926" s="73"/>
      <c r="BM926" s="73"/>
      <c r="BN926" s="73"/>
      <c r="BO926" s="73"/>
      <c r="BP926" s="73"/>
      <c r="BQ926" s="62">
        <f t="shared" si="247"/>
        <v>0</v>
      </c>
      <c r="BR926" s="62">
        <f t="shared" si="248"/>
        <v>0</v>
      </c>
      <c r="BS926" s="62">
        <f t="shared" si="249"/>
        <v>0</v>
      </c>
      <c r="BT926" s="62">
        <f t="shared" si="250"/>
        <v>0</v>
      </c>
      <c r="BU926" s="62">
        <f t="shared" si="251"/>
        <v>0</v>
      </c>
      <c r="BV926" s="62"/>
      <c r="BW926" s="62">
        <f t="shared" si="252"/>
        <v>0</v>
      </c>
      <c r="BX926" s="62">
        <f t="shared" si="253"/>
        <v>0</v>
      </c>
      <c r="BY926" s="62">
        <f t="shared" si="254"/>
        <v>0</v>
      </c>
      <c r="BZ926" s="63">
        <f t="shared" si="255"/>
        <v>0</v>
      </c>
      <c r="CA926" s="22">
        <f t="shared" si="256"/>
        <v>0</v>
      </c>
      <c r="CB926" s="23">
        <f t="shared" si="257"/>
        <v>0</v>
      </c>
      <c r="CC926" s="24">
        <f t="shared" si="258"/>
        <v>0</v>
      </c>
      <c r="CD926" s="64">
        <f t="shared" si="259"/>
        <v>-1</v>
      </c>
      <c r="CE926" s="30"/>
      <c r="CF926" s="64" t="e">
        <f t="shared" si="260"/>
        <v>#N/A</v>
      </c>
      <c r="CG926" s="65">
        <f t="shared" si="261"/>
        <v>1</v>
      </c>
      <c r="CH926" s="64">
        <f t="shared" si="262"/>
        <v>0</v>
      </c>
      <c r="CI926" s="66" t="e">
        <f>VLOOKUP(A926,[1]DATA!$A$6:$AI$331,34,0)</f>
        <v>#N/A</v>
      </c>
      <c r="CJ926" s="67" t="e">
        <f>VLOOKUP(A926,[2]CHAMCONG!A$7:CI$333,79,0)</f>
        <v>#N/A</v>
      </c>
      <c r="CK926" s="68" t="e">
        <f t="shared" si="263"/>
        <v>#N/A</v>
      </c>
    </row>
    <row r="927" spans="1:89" x14ac:dyDescent="0.25">
      <c r="A927" s="69"/>
      <c r="B927" s="70"/>
      <c r="C927" s="77"/>
      <c r="D927" s="84"/>
      <c r="E927" s="69"/>
      <c r="F927" s="69"/>
      <c r="G927" s="73"/>
      <c r="H927" s="73"/>
      <c r="I927" s="75"/>
      <c r="J927" s="75"/>
      <c r="K927" s="73"/>
      <c r="L927" s="73"/>
      <c r="M927" s="73"/>
      <c r="N927" s="73"/>
      <c r="O927" s="75"/>
      <c r="P927" s="75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  <c r="BE927" s="73"/>
      <c r="BF927" s="73"/>
      <c r="BG927" s="73"/>
      <c r="BH927" s="73"/>
      <c r="BI927" s="73"/>
      <c r="BJ927" s="73"/>
      <c r="BK927" s="73"/>
      <c r="BL927" s="73"/>
      <c r="BM927" s="73"/>
      <c r="BN927" s="73"/>
      <c r="BO927" s="73"/>
      <c r="BP927" s="73"/>
      <c r="BQ927" s="62">
        <f t="shared" si="247"/>
        <v>0</v>
      </c>
      <c r="BR927" s="62">
        <f t="shared" si="248"/>
        <v>0</v>
      </c>
      <c r="BS927" s="62">
        <f t="shared" si="249"/>
        <v>0</v>
      </c>
      <c r="BT927" s="62">
        <f t="shared" si="250"/>
        <v>0</v>
      </c>
      <c r="BU927" s="62">
        <f t="shared" si="251"/>
        <v>0</v>
      </c>
      <c r="BV927" s="62"/>
      <c r="BW927" s="62">
        <f t="shared" si="252"/>
        <v>0</v>
      </c>
      <c r="BX927" s="62">
        <f t="shared" si="253"/>
        <v>0</v>
      </c>
      <c r="BY927" s="62">
        <f t="shared" si="254"/>
        <v>0</v>
      </c>
      <c r="BZ927" s="63">
        <f t="shared" si="255"/>
        <v>0</v>
      </c>
      <c r="CA927" s="22">
        <f t="shared" si="256"/>
        <v>0</v>
      </c>
      <c r="CB927" s="23">
        <f t="shared" si="257"/>
        <v>0</v>
      </c>
      <c r="CC927" s="24">
        <f t="shared" si="258"/>
        <v>0</v>
      </c>
      <c r="CD927" s="64">
        <f t="shared" si="259"/>
        <v>-1</v>
      </c>
      <c r="CE927" s="30"/>
      <c r="CF927" s="64" t="e">
        <f t="shared" si="260"/>
        <v>#N/A</v>
      </c>
      <c r="CG927" s="65">
        <f t="shared" si="261"/>
        <v>1</v>
      </c>
      <c r="CH927" s="64">
        <f t="shared" si="262"/>
        <v>0</v>
      </c>
      <c r="CI927" s="66" t="e">
        <f>VLOOKUP(A927,[1]DATA!$A$6:$AI$331,34,0)</f>
        <v>#N/A</v>
      </c>
      <c r="CJ927" s="67" t="e">
        <f>VLOOKUP(A927,[2]CHAMCONG!A$7:CI$333,79,0)</f>
        <v>#N/A</v>
      </c>
      <c r="CK927" s="68" t="e">
        <f t="shared" si="263"/>
        <v>#N/A</v>
      </c>
    </row>
    <row r="928" spans="1:89" x14ac:dyDescent="0.25">
      <c r="A928" s="69"/>
      <c r="B928" s="70"/>
      <c r="C928" s="77"/>
      <c r="D928" s="84"/>
      <c r="E928" s="69"/>
      <c r="F928" s="69"/>
      <c r="G928" s="73"/>
      <c r="H928" s="73"/>
      <c r="I928" s="75"/>
      <c r="J928" s="75"/>
      <c r="K928" s="73"/>
      <c r="L928" s="73"/>
      <c r="M928" s="73"/>
      <c r="N928" s="73"/>
      <c r="O928" s="75"/>
      <c r="P928" s="75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  <c r="BE928" s="73"/>
      <c r="BF928" s="73"/>
      <c r="BG928" s="73"/>
      <c r="BH928" s="73"/>
      <c r="BI928" s="73"/>
      <c r="BJ928" s="73"/>
      <c r="BK928" s="73"/>
      <c r="BL928" s="73"/>
      <c r="BM928" s="73"/>
      <c r="BN928" s="73"/>
      <c r="BO928" s="73"/>
      <c r="BP928" s="73"/>
      <c r="BQ928" s="62">
        <f t="shared" si="247"/>
        <v>0</v>
      </c>
      <c r="BR928" s="62">
        <f t="shared" si="248"/>
        <v>0</v>
      </c>
      <c r="BS928" s="62">
        <f t="shared" si="249"/>
        <v>0</v>
      </c>
      <c r="BT928" s="62">
        <f t="shared" si="250"/>
        <v>0</v>
      </c>
      <c r="BU928" s="62">
        <f t="shared" si="251"/>
        <v>0</v>
      </c>
      <c r="BV928" s="62"/>
      <c r="BW928" s="62">
        <f t="shared" si="252"/>
        <v>0</v>
      </c>
      <c r="BX928" s="62">
        <f t="shared" si="253"/>
        <v>0</v>
      </c>
      <c r="BY928" s="62">
        <f t="shared" si="254"/>
        <v>0</v>
      </c>
      <c r="BZ928" s="63">
        <f t="shared" si="255"/>
        <v>0</v>
      </c>
      <c r="CA928" s="22">
        <f t="shared" si="256"/>
        <v>0</v>
      </c>
      <c r="CB928" s="23">
        <f t="shared" si="257"/>
        <v>0</v>
      </c>
      <c r="CC928" s="24">
        <f t="shared" si="258"/>
        <v>0</v>
      </c>
      <c r="CD928" s="64">
        <f t="shared" si="259"/>
        <v>-1</v>
      </c>
      <c r="CE928" s="30"/>
      <c r="CF928" s="64" t="e">
        <f t="shared" si="260"/>
        <v>#N/A</v>
      </c>
      <c r="CG928" s="65">
        <f t="shared" si="261"/>
        <v>1</v>
      </c>
      <c r="CH928" s="64">
        <f t="shared" si="262"/>
        <v>0</v>
      </c>
      <c r="CI928" s="66" t="e">
        <f>VLOOKUP(A928,[1]DATA!$A$6:$AI$331,34,0)</f>
        <v>#N/A</v>
      </c>
      <c r="CJ928" s="67" t="e">
        <f>VLOOKUP(A928,[2]CHAMCONG!A$7:CI$333,79,0)</f>
        <v>#N/A</v>
      </c>
      <c r="CK928" s="68" t="e">
        <f t="shared" si="263"/>
        <v>#N/A</v>
      </c>
    </row>
    <row r="929" spans="1:89" x14ac:dyDescent="0.25">
      <c r="A929" s="69"/>
      <c r="B929" s="70"/>
      <c r="C929" s="77"/>
      <c r="D929" s="84"/>
      <c r="E929" s="69"/>
      <c r="F929" s="69"/>
      <c r="G929" s="73"/>
      <c r="H929" s="73"/>
      <c r="I929" s="75"/>
      <c r="J929" s="75"/>
      <c r="K929" s="73"/>
      <c r="L929" s="73"/>
      <c r="M929" s="73"/>
      <c r="N929" s="73"/>
      <c r="O929" s="75"/>
      <c r="P929" s="75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  <c r="BE929" s="73"/>
      <c r="BF929" s="73"/>
      <c r="BG929" s="73"/>
      <c r="BH929" s="73"/>
      <c r="BI929" s="73"/>
      <c r="BJ929" s="73"/>
      <c r="BK929" s="73"/>
      <c r="BL929" s="73"/>
      <c r="BM929" s="73"/>
      <c r="BN929" s="73"/>
      <c r="BO929" s="73"/>
      <c r="BP929" s="73"/>
      <c r="BQ929" s="62">
        <f t="shared" si="247"/>
        <v>0</v>
      </c>
      <c r="BR929" s="62">
        <f t="shared" si="248"/>
        <v>0</v>
      </c>
      <c r="BS929" s="62">
        <f t="shared" si="249"/>
        <v>0</v>
      </c>
      <c r="BT929" s="62">
        <f t="shared" si="250"/>
        <v>0</v>
      </c>
      <c r="BU929" s="62">
        <f t="shared" si="251"/>
        <v>0</v>
      </c>
      <c r="BV929" s="62"/>
      <c r="BW929" s="62">
        <f t="shared" si="252"/>
        <v>0</v>
      </c>
      <c r="BX929" s="62">
        <f t="shared" si="253"/>
        <v>0</v>
      </c>
      <c r="BY929" s="62">
        <f t="shared" si="254"/>
        <v>0</v>
      </c>
      <c r="BZ929" s="63">
        <f t="shared" si="255"/>
        <v>0</v>
      </c>
      <c r="CA929" s="22">
        <f t="shared" si="256"/>
        <v>0</v>
      </c>
      <c r="CB929" s="23">
        <f t="shared" si="257"/>
        <v>0</v>
      </c>
      <c r="CC929" s="24">
        <f t="shared" si="258"/>
        <v>0</v>
      </c>
      <c r="CD929" s="64">
        <f t="shared" si="259"/>
        <v>-1</v>
      </c>
      <c r="CE929" s="30"/>
      <c r="CF929" s="64" t="e">
        <f t="shared" si="260"/>
        <v>#N/A</v>
      </c>
      <c r="CG929" s="65">
        <f t="shared" si="261"/>
        <v>1</v>
      </c>
      <c r="CH929" s="64">
        <f t="shared" si="262"/>
        <v>0</v>
      </c>
      <c r="CI929" s="66" t="e">
        <f>VLOOKUP(A929,[1]DATA!$A$6:$AI$331,34,0)</f>
        <v>#N/A</v>
      </c>
      <c r="CJ929" s="67" t="e">
        <f>VLOOKUP(A929,[2]CHAMCONG!A$7:CI$333,79,0)</f>
        <v>#N/A</v>
      </c>
      <c r="CK929" s="68" t="e">
        <f t="shared" si="263"/>
        <v>#N/A</v>
      </c>
    </row>
    <row r="930" spans="1:89" x14ac:dyDescent="0.25">
      <c r="A930" s="69"/>
      <c r="B930" s="70"/>
      <c r="C930" s="77"/>
      <c r="D930" s="84"/>
      <c r="E930" s="69"/>
      <c r="F930" s="69"/>
      <c r="G930" s="73"/>
      <c r="H930" s="73"/>
      <c r="I930" s="75"/>
      <c r="J930" s="75"/>
      <c r="K930" s="73"/>
      <c r="L930" s="73"/>
      <c r="M930" s="73"/>
      <c r="N930" s="73"/>
      <c r="O930" s="75"/>
      <c r="P930" s="75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  <c r="BE930" s="73"/>
      <c r="BF930" s="73"/>
      <c r="BG930" s="73"/>
      <c r="BH930" s="73"/>
      <c r="BI930" s="73"/>
      <c r="BJ930" s="73"/>
      <c r="BK930" s="73"/>
      <c r="BL930" s="73"/>
      <c r="BM930" s="73"/>
      <c r="BN930" s="73"/>
      <c r="BO930" s="73"/>
      <c r="BP930" s="73"/>
      <c r="BQ930" s="62">
        <f t="shared" si="247"/>
        <v>0</v>
      </c>
      <c r="BR930" s="62">
        <f t="shared" si="248"/>
        <v>0</v>
      </c>
      <c r="BS930" s="62">
        <f t="shared" si="249"/>
        <v>0</v>
      </c>
      <c r="BT930" s="62">
        <f t="shared" si="250"/>
        <v>0</v>
      </c>
      <c r="BU930" s="62">
        <f t="shared" si="251"/>
        <v>0</v>
      </c>
      <c r="BV930" s="62"/>
      <c r="BW930" s="62">
        <f t="shared" si="252"/>
        <v>0</v>
      </c>
      <c r="BX930" s="62">
        <f t="shared" si="253"/>
        <v>0</v>
      </c>
      <c r="BY930" s="62">
        <f t="shared" si="254"/>
        <v>0</v>
      </c>
      <c r="BZ930" s="63">
        <f t="shared" si="255"/>
        <v>0</v>
      </c>
      <c r="CA930" s="22">
        <f t="shared" si="256"/>
        <v>0</v>
      </c>
      <c r="CB930" s="23">
        <f t="shared" si="257"/>
        <v>0</v>
      </c>
      <c r="CC930" s="24">
        <f t="shared" si="258"/>
        <v>0</v>
      </c>
      <c r="CD930" s="64">
        <f t="shared" si="259"/>
        <v>-1</v>
      </c>
      <c r="CE930" s="30"/>
      <c r="CF930" s="64" t="e">
        <f t="shared" si="260"/>
        <v>#N/A</v>
      </c>
      <c r="CG930" s="65">
        <f t="shared" si="261"/>
        <v>1</v>
      </c>
      <c r="CH930" s="64">
        <f t="shared" si="262"/>
        <v>0</v>
      </c>
      <c r="CI930" s="66" t="e">
        <f>VLOOKUP(A930,[1]DATA!$A$6:$AI$331,34,0)</f>
        <v>#N/A</v>
      </c>
      <c r="CJ930" s="67" t="e">
        <f>VLOOKUP(A930,[2]CHAMCONG!A$7:CI$333,79,0)</f>
        <v>#N/A</v>
      </c>
      <c r="CK930" s="68" t="e">
        <f t="shared" si="263"/>
        <v>#N/A</v>
      </c>
    </row>
    <row r="931" spans="1:89" x14ac:dyDescent="0.25">
      <c r="A931" s="69"/>
      <c r="B931" s="70"/>
      <c r="C931" s="77"/>
      <c r="D931" s="84"/>
      <c r="E931" s="69"/>
      <c r="F931" s="69"/>
      <c r="G931" s="73"/>
      <c r="H931" s="73"/>
      <c r="I931" s="75"/>
      <c r="J931" s="75"/>
      <c r="K931" s="73"/>
      <c r="L931" s="73"/>
      <c r="M931" s="73"/>
      <c r="N931" s="73"/>
      <c r="O931" s="75"/>
      <c r="P931" s="75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  <c r="BE931" s="73"/>
      <c r="BF931" s="73"/>
      <c r="BG931" s="73"/>
      <c r="BH931" s="73"/>
      <c r="BI931" s="73"/>
      <c r="BJ931" s="73"/>
      <c r="BK931" s="73"/>
      <c r="BL931" s="73"/>
      <c r="BM931" s="73"/>
      <c r="BN931" s="73"/>
      <c r="BO931" s="73"/>
      <c r="BP931" s="73"/>
      <c r="BQ931" s="62">
        <f t="shared" si="247"/>
        <v>0</v>
      </c>
      <c r="BR931" s="62">
        <f t="shared" si="248"/>
        <v>0</v>
      </c>
      <c r="BS931" s="62">
        <f t="shared" si="249"/>
        <v>0</v>
      </c>
      <c r="BT931" s="62">
        <f t="shared" si="250"/>
        <v>0</v>
      </c>
      <c r="BU931" s="62">
        <f t="shared" si="251"/>
        <v>0</v>
      </c>
      <c r="BV931" s="62"/>
      <c r="BW931" s="62">
        <f t="shared" si="252"/>
        <v>0</v>
      </c>
      <c r="BX931" s="62">
        <f t="shared" si="253"/>
        <v>0</v>
      </c>
      <c r="BY931" s="62">
        <f t="shared" si="254"/>
        <v>0</v>
      </c>
      <c r="BZ931" s="63">
        <f t="shared" si="255"/>
        <v>0</v>
      </c>
      <c r="CA931" s="22">
        <f t="shared" si="256"/>
        <v>0</v>
      </c>
      <c r="CB931" s="23">
        <f t="shared" si="257"/>
        <v>0</v>
      </c>
      <c r="CC931" s="24">
        <f t="shared" si="258"/>
        <v>0</v>
      </c>
      <c r="CD931" s="64">
        <f t="shared" si="259"/>
        <v>-1</v>
      </c>
      <c r="CE931" s="30"/>
      <c r="CF931" s="64" t="e">
        <f t="shared" si="260"/>
        <v>#N/A</v>
      </c>
      <c r="CG931" s="65">
        <f t="shared" si="261"/>
        <v>1</v>
      </c>
      <c r="CH931" s="64">
        <f t="shared" si="262"/>
        <v>0</v>
      </c>
      <c r="CI931" s="66" t="e">
        <f>VLOOKUP(A931,[1]DATA!$A$6:$AI$331,34,0)</f>
        <v>#N/A</v>
      </c>
      <c r="CJ931" s="67" t="e">
        <f>VLOOKUP(A931,[2]CHAMCONG!A$7:CI$333,79,0)</f>
        <v>#N/A</v>
      </c>
      <c r="CK931" s="68" t="e">
        <f t="shared" si="263"/>
        <v>#N/A</v>
      </c>
    </row>
    <row r="932" spans="1:89" x14ac:dyDescent="0.25">
      <c r="A932" s="69"/>
      <c r="B932" s="70"/>
      <c r="C932" s="77"/>
      <c r="D932" s="84"/>
      <c r="E932" s="69"/>
      <c r="F932" s="69"/>
      <c r="G932" s="73"/>
      <c r="H932" s="73"/>
      <c r="I932" s="75"/>
      <c r="J932" s="75"/>
      <c r="K932" s="73"/>
      <c r="L932" s="73"/>
      <c r="M932" s="73"/>
      <c r="N932" s="73"/>
      <c r="O932" s="75"/>
      <c r="P932" s="75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  <c r="BE932" s="73"/>
      <c r="BF932" s="73"/>
      <c r="BG932" s="73"/>
      <c r="BH932" s="73"/>
      <c r="BI932" s="73"/>
      <c r="BJ932" s="73"/>
      <c r="BK932" s="73"/>
      <c r="BL932" s="73"/>
      <c r="BM932" s="73"/>
      <c r="BN932" s="73"/>
      <c r="BO932" s="73"/>
      <c r="BP932" s="73"/>
      <c r="BQ932" s="62">
        <f t="shared" si="247"/>
        <v>0</v>
      </c>
      <c r="BR932" s="62">
        <f t="shared" si="248"/>
        <v>0</v>
      </c>
      <c r="BS932" s="62">
        <f t="shared" si="249"/>
        <v>0</v>
      </c>
      <c r="BT932" s="62">
        <f t="shared" si="250"/>
        <v>0</v>
      </c>
      <c r="BU932" s="62">
        <f t="shared" si="251"/>
        <v>0</v>
      </c>
      <c r="BV932" s="62"/>
      <c r="BW932" s="62">
        <f t="shared" si="252"/>
        <v>0</v>
      </c>
      <c r="BX932" s="62">
        <f t="shared" si="253"/>
        <v>0</v>
      </c>
      <c r="BY932" s="62">
        <f t="shared" si="254"/>
        <v>0</v>
      </c>
      <c r="BZ932" s="63">
        <f t="shared" si="255"/>
        <v>0</v>
      </c>
      <c r="CA932" s="22">
        <f t="shared" si="256"/>
        <v>0</v>
      </c>
      <c r="CB932" s="23">
        <f t="shared" si="257"/>
        <v>0</v>
      </c>
      <c r="CC932" s="24">
        <f t="shared" si="258"/>
        <v>0</v>
      </c>
      <c r="CD932" s="64">
        <f t="shared" si="259"/>
        <v>-1</v>
      </c>
      <c r="CE932" s="30"/>
      <c r="CF932" s="64" t="e">
        <f t="shared" si="260"/>
        <v>#N/A</v>
      </c>
      <c r="CG932" s="65">
        <f t="shared" si="261"/>
        <v>1</v>
      </c>
      <c r="CH932" s="64">
        <f t="shared" si="262"/>
        <v>0</v>
      </c>
      <c r="CI932" s="66" t="e">
        <f>VLOOKUP(A932,[1]DATA!$A$6:$AI$331,34,0)</f>
        <v>#N/A</v>
      </c>
      <c r="CJ932" s="67" t="e">
        <f>VLOOKUP(A932,[2]CHAMCONG!A$7:CI$333,79,0)</f>
        <v>#N/A</v>
      </c>
      <c r="CK932" s="68" t="e">
        <f t="shared" si="263"/>
        <v>#N/A</v>
      </c>
    </row>
    <row r="933" spans="1:89" x14ac:dyDescent="0.25">
      <c r="A933" s="69"/>
      <c r="B933" s="70"/>
      <c r="C933" s="77"/>
      <c r="D933" s="84"/>
      <c r="E933" s="69"/>
      <c r="F933" s="69"/>
      <c r="G933" s="73"/>
      <c r="H933" s="73"/>
      <c r="I933" s="75"/>
      <c r="J933" s="75"/>
      <c r="K933" s="73"/>
      <c r="L933" s="73"/>
      <c r="M933" s="73"/>
      <c r="N933" s="73"/>
      <c r="O933" s="75"/>
      <c r="P933" s="75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  <c r="BE933" s="73"/>
      <c r="BF933" s="73"/>
      <c r="BG933" s="73"/>
      <c r="BH933" s="73"/>
      <c r="BI933" s="73"/>
      <c r="BJ933" s="73"/>
      <c r="BK933" s="73"/>
      <c r="BL933" s="73"/>
      <c r="BM933" s="73"/>
      <c r="BN933" s="73"/>
      <c r="BO933" s="73"/>
      <c r="BP933" s="73"/>
      <c r="BQ933" s="62">
        <f t="shared" si="247"/>
        <v>0</v>
      </c>
      <c r="BR933" s="62">
        <f t="shared" si="248"/>
        <v>0</v>
      </c>
      <c r="BS933" s="62">
        <f t="shared" si="249"/>
        <v>0</v>
      </c>
      <c r="BT933" s="62">
        <f t="shared" si="250"/>
        <v>0</v>
      </c>
      <c r="BU933" s="62">
        <f t="shared" si="251"/>
        <v>0</v>
      </c>
      <c r="BV933" s="62"/>
      <c r="BW933" s="62">
        <f t="shared" si="252"/>
        <v>0</v>
      </c>
      <c r="BX933" s="62">
        <f t="shared" si="253"/>
        <v>0</v>
      </c>
      <c r="BY933" s="62">
        <f t="shared" si="254"/>
        <v>0</v>
      </c>
      <c r="BZ933" s="63">
        <f t="shared" si="255"/>
        <v>0</v>
      </c>
      <c r="CA933" s="22">
        <f t="shared" si="256"/>
        <v>0</v>
      </c>
      <c r="CB933" s="23">
        <f t="shared" si="257"/>
        <v>0</v>
      </c>
      <c r="CC933" s="24">
        <f t="shared" si="258"/>
        <v>0</v>
      </c>
      <c r="CD933" s="64">
        <f t="shared" si="259"/>
        <v>-1</v>
      </c>
      <c r="CE933" s="30"/>
      <c r="CF933" s="64" t="e">
        <f t="shared" si="260"/>
        <v>#N/A</v>
      </c>
      <c r="CG933" s="65">
        <f t="shared" si="261"/>
        <v>1</v>
      </c>
      <c r="CH933" s="64">
        <f t="shared" si="262"/>
        <v>0</v>
      </c>
      <c r="CI933" s="66" t="e">
        <f>VLOOKUP(A933,[1]DATA!$A$6:$AI$331,34,0)</f>
        <v>#N/A</v>
      </c>
      <c r="CJ933" s="67" t="e">
        <f>VLOOKUP(A933,[2]CHAMCONG!A$7:CI$333,79,0)</f>
        <v>#N/A</v>
      </c>
      <c r="CK933" s="68" t="e">
        <f t="shared" si="263"/>
        <v>#N/A</v>
      </c>
    </row>
    <row r="934" spans="1:89" x14ac:dyDescent="0.25">
      <c r="A934" s="69"/>
      <c r="B934" s="70"/>
      <c r="C934" s="77"/>
      <c r="D934" s="84"/>
      <c r="E934" s="69"/>
      <c r="F934" s="69"/>
      <c r="G934" s="73"/>
      <c r="H934" s="73"/>
      <c r="I934" s="75"/>
      <c r="J934" s="75"/>
      <c r="K934" s="73"/>
      <c r="L934" s="73"/>
      <c r="M934" s="73"/>
      <c r="N934" s="73"/>
      <c r="O934" s="75"/>
      <c r="P934" s="75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  <c r="BE934" s="73"/>
      <c r="BF934" s="73"/>
      <c r="BG934" s="73"/>
      <c r="BH934" s="73"/>
      <c r="BI934" s="73"/>
      <c r="BJ934" s="73"/>
      <c r="BK934" s="73"/>
      <c r="BL934" s="73"/>
      <c r="BM934" s="73"/>
      <c r="BN934" s="73"/>
      <c r="BO934" s="73"/>
      <c r="BP934" s="73"/>
      <c r="BQ934" s="62">
        <f t="shared" si="247"/>
        <v>0</v>
      </c>
      <c r="BR934" s="62">
        <f t="shared" si="248"/>
        <v>0</v>
      </c>
      <c r="BS934" s="62">
        <f t="shared" si="249"/>
        <v>0</v>
      </c>
      <c r="BT934" s="62">
        <f t="shared" si="250"/>
        <v>0</v>
      </c>
      <c r="BU934" s="62">
        <f t="shared" si="251"/>
        <v>0</v>
      </c>
      <c r="BV934" s="62"/>
      <c r="BW934" s="62">
        <f t="shared" si="252"/>
        <v>0</v>
      </c>
      <c r="BX934" s="62">
        <f t="shared" si="253"/>
        <v>0</v>
      </c>
      <c r="BY934" s="62">
        <f t="shared" si="254"/>
        <v>0</v>
      </c>
      <c r="BZ934" s="63">
        <f t="shared" si="255"/>
        <v>0</v>
      </c>
      <c r="CA934" s="22">
        <f t="shared" si="256"/>
        <v>0</v>
      </c>
      <c r="CB934" s="23">
        <f t="shared" si="257"/>
        <v>0</v>
      </c>
      <c r="CC934" s="24">
        <f t="shared" si="258"/>
        <v>0</v>
      </c>
      <c r="CD934" s="64">
        <f t="shared" si="259"/>
        <v>-1</v>
      </c>
      <c r="CE934" s="30"/>
      <c r="CF934" s="64" t="e">
        <f t="shared" si="260"/>
        <v>#N/A</v>
      </c>
      <c r="CG934" s="65">
        <f t="shared" si="261"/>
        <v>1</v>
      </c>
      <c r="CH934" s="64">
        <f t="shared" si="262"/>
        <v>0</v>
      </c>
      <c r="CI934" s="66" t="e">
        <f>VLOOKUP(A934,[1]DATA!$A$6:$AI$331,34,0)</f>
        <v>#N/A</v>
      </c>
      <c r="CJ934" s="67" t="e">
        <f>VLOOKUP(A934,[2]CHAMCONG!A$7:CI$333,79,0)</f>
        <v>#N/A</v>
      </c>
      <c r="CK934" s="68" t="e">
        <f t="shared" si="263"/>
        <v>#N/A</v>
      </c>
    </row>
    <row r="935" spans="1:89" x14ac:dyDescent="0.25">
      <c r="A935" s="69"/>
      <c r="B935" s="70"/>
      <c r="C935" s="77"/>
      <c r="D935" s="84"/>
      <c r="E935" s="69"/>
      <c r="F935" s="69"/>
      <c r="G935" s="73"/>
      <c r="H935" s="73"/>
      <c r="I935" s="75"/>
      <c r="J935" s="75"/>
      <c r="K935" s="73"/>
      <c r="L935" s="73"/>
      <c r="M935" s="73"/>
      <c r="N935" s="73"/>
      <c r="O935" s="75"/>
      <c r="P935" s="75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  <c r="BE935" s="73"/>
      <c r="BF935" s="73"/>
      <c r="BG935" s="73"/>
      <c r="BH935" s="73"/>
      <c r="BI935" s="73"/>
      <c r="BJ935" s="73"/>
      <c r="BK935" s="73"/>
      <c r="BL935" s="73"/>
      <c r="BM935" s="73"/>
      <c r="BN935" s="73"/>
      <c r="BO935" s="73"/>
      <c r="BP935" s="73"/>
      <c r="BQ935" s="62">
        <f t="shared" si="247"/>
        <v>0</v>
      </c>
      <c r="BR935" s="62">
        <f t="shared" si="248"/>
        <v>0</v>
      </c>
      <c r="BS935" s="62">
        <f t="shared" si="249"/>
        <v>0</v>
      </c>
      <c r="BT935" s="62">
        <f t="shared" si="250"/>
        <v>0</v>
      </c>
      <c r="BU935" s="62">
        <f t="shared" si="251"/>
        <v>0</v>
      </c>
      <c r="BV935" s="62"/>
      <c r="BW935" s="62">
        <f t="shared" si="252"/>
        <v>0</v>
      </c>
      <c r="BX935" s="62">
        <f t="shared" si="253"/>
        <v>0</v>
      </c>
      <c r="BY935" s="62">
        <f t="shared" si="254"/>
        <v>0</v>
      </c>
      <c r="BZ935" s="63">
        <f t="shared" si="255"/>
        <v>0</v>
      </c>
      <c r="CA935" s="22">
        <f t="shared" si="256"/>
        <v>0</v>
      </c>
      <c r="CB935" s="23">
        <f t="shared" si="257"/>
        <v>0</v>
      </c>
      <c r="CC935" s="24">
        <f t="shared" si="258"/>
        <v>0</v>
      </c>
      <c r="CD935" s="64">
        <f t="shared" si="259"/>
        <v>-1</v>
      </c>
      <c r="CE935" s="30"/>
      <c r="CF935" s="64" t="e">
        <f t="shared" si="260"/>
        <v>#N/A</v>
      </c>
      <c r="CG935" s="65">
        <f t="shared" si="261"/>
        <v>1</v>
      </c>
      <c r="CH935" s="64">
        <f t="shared" si="262"/>
        <v>0</v>
      </c>
      <c r="CI935" s="66" t="e">
        <f>VLOOKUP(A935,[1]DATA!$A$6:$AI$331,34,0)</f>
        <v>#N/A</v>
      </c>
      <c r="CJ935" s="67" t="e">
        <f>VLOOKUP(A935,[2]CHAMCONG!A$7:CI$333,79,0)</f>
        <v>#N/A</v>
      </c>
      <c r="CK935" s="68" t="e">
        <f t="shared" si="263"/>
        <v>#N/A</v>
      </c>
    </row>
    <row r="936" spans="1:89" x14ac:dyDescent="0.25">
      <c r="A936" s="69"/>
      <c r="B936" s="70"/>
      <c r="C936" s="77"/>
      <c r="D936" s="84"/>
      <c r="E936" s="69"/>
      <c r="F936" s="69"/>
      <c r="G936" s="73"/>
      <c r="H936" s="73"/>
      <c r="I936" s="75"/>
      <c r="J936" s="75"/>
      <c r="K936" s="73"/>
      <c r="L936" s="73"/>
      <c r="M936" s="73"/>
      <c r="N936" s="73"/>
      <c r="O936" s="75"/>
      <c r="P936" s="75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  <c r="BE936" s="73"/>
      <c r="BF936" s="73"/>
      <c r="BG936" s="73"/>
      <c r="BH936" s="73"/>
      <c r="BI936" s="73"/>
      <c r="BJ936" s="73"/>
      <c r="BK936" s="73"/>
      <c r="BL936" s="73"/>
      <c r="BM936" s="73"/>
      <c r="BN936" s="73"/>
      <c r="BO936" s="73"/>
      <c r="BP936" s="73"/>
      <c r="BQ936" s="62">
        <f t="shared" si="247"/>
        <v>0</v>
      </c>
      <c r="BR936" s="62">
        <f t="shared" si="248"/>
        <v>0</v>
      </c>
      <c r="BS936" s="62">
        <f t="shared" si="249"/>
        <v>0</v>
      </c>
      <c r="BT936" s="62">
        <f t="shared" si="250"/>
        <v>0</v>
      </c>
      <c r="BU936" s="62">
        <f t="shared" si="251"/>
        <v>0</v>
      </c>
      <c r="BV936" s="62"/>
      <c r="BW936" s="62">
        <f t="shared" si="252"/>
        <v>0</v>
      </c>
      <c r="BX936" s="62">
        <f t="shared" si="253"/>
        <v>0</v>
      </c>
      <c r="BY936" s="62">
        <f t="shared" si="254"/>
        <v>0</v>
      </c>
      <c r="BZ936" s="63">
        <f t="shared" si="255"/>
        <v>0</v>
      </c>
      <c r="CA936" s="22">
        <f t="shared" si="256"/>
        <v>0</v>
      </c>
      <c r="CB936" s="23">
        <f t="shared" si="257"/>
        <v>0</v>
      </c>
      <c r="CC936" s="24">
        <f t="shared" si="258"/>
        <v>0</v>
      </c>
      <c r="CD936" s="64">
        <f t="shared" si="259"/>
        <v>-1</v>
      </c>
      <c r="CE936" s="30"/>
      <c r="CF936" s="64" t="e">
        <f t="shared" si="260"/>
        <v>#N/A</v>
      </c>
      <c r="CG936" s="65">
        <f t="shared" si="261"/>
        <v>1</v>
      </c>
      <c r="CH936" s="64">
        <f t="shared" si="262"/>
        <v>0</v>
      </c>
      <c r="CI936" s="66" t="e">
        <f>VLOOKUP(A936,[1]DATA!$A$6:$AI$331,34,0)</f>
        <v>#N/A</v>
      </c>
      <c r="CJ936" s="67" t="e">
        <f>VLOOKUP(A936,[2]CHAMCONG!A$7:CI$333,79,0)</f>
        <v>#N/A</v>
      </c>
      <c r="CK936" s="68" t="e">
        <f t="shared" si="263"/>
        <v>#N/A</v>
      </c>
    </row>
    <row r="937" spans="1:89" x14ac:dyDescent="0.25">
      <c r="A937" s="69"/>
      <c r="B937" s="70"/>
      <c r="C937" s="77"/>
      <c r="D937" s="84"/>
      <c r="E937" s="69"/>
      <c r="F937" s="69"/>
      <c r="G937" s="73"/>
      <c r="H937" s="73"/>
      <c r="I937" s="75"/>
      <c r="J937" s="75"/>
      <c r="K937" s="73"/>
      <c r="L937" s="73"/>
      <c r="M937" s="73"/>
      <c r="N937" s="73"/>
      <c r="O937" s="75"/>
      <c r="P937" s="75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  <c r="BE937" s="73"/>
      <c r="BF937" s="73"/>
      <c r="BG937" s="73"/>
      <c r="BH937" s="73"/>
      <c r="BI937" s="73"/>
      <c r="BJ937" s="73"/>
      <c r="BK937" s="73"/>
      <c r="BL937" s="73"/>
      <c r="BM937" s="73"/>
      <c r="BN937" s="73"/>
      <c r="BO937" s="73"/>
      <c r="BP937" s="73"/>
      <c r="BQ937" s="62">
        <f t="shared" si="247"/>
        <v>0</v>
      </c>
      <c r="BR937" s="62">
        <f t="shared" si="248"/>
        <v>0</v>
      </c>
      <c r="BS937" s="62">
        <f t="shared" si="249"/>
        <v>0</v>
      </c>
      <c r="BT937" s="62">
        <f t="shared" si="250"/>
        <v>0</v>
      </c>
      <c r="BU937" s="62">
        <f t="shared" si="251"/>
        <v>0</v>
      </c>
      <c r="BV937" s="62"/>
      <c r="BW937" s="62">
        <f t="shared" si="252"/>
        <v>0</v>
      </c>
      <c r="BX937" s="62">
        <f t="shared" si="253"/>
        <v>0</v>
      </c>
      <c r="BY937" s="62">
        <f t="shared" si="254"/>
        <v>0</v>
      </c>
      <c r="BZ937" s="63">
        <f t="shared" si="255"/>
        <v>0</v>
      </c>
      <c r="CA937" s="22">
        <f t="shared" si="256"/>
        <v>0</v>
      </c>
      <c r="CB937" s="23">
        <f t="shared" si="257"/>
        <v>0</v>
      </c>
      <c r="CC937" s="24">
        <f t="shared" si="258"/>
        <v>0</v>
      </c>
      <c r="CD937" s="64">
        <f t="shared" si="259"/>
        <v>-1</v>
      </c>
      <c r="CE937" s="30"/>
      <c r="CF937" s="64" t="e">
        <f t="shared" si="260"/>
        <v>#N/A</v>
      </c>
      <c r="CG937" s="65">
        <f t="shared" si="261"/>
        <v>1</v>
      </c>
      <c r="CH937" s="64">
        <f t="shared" si="262"/>
        <v>0</v>
      </c>
      <c r="CI937" s="66" t="e">
        <f>VLOOKUP(A937,[1]DATA!$A$6:$AI$331,34,0)</f>
        <v>#N/A</v>
      </c>
      <c r="CJ937" s="67" t="e">
        <f>VLOOKUP(A937,[2]CHAMCONG!A$7:CI$333,79,0)</f>
        <v>#N/A</v>
      </c>
      <c r="CK937" s="68" t="e">
        <f t="shared" si="263"/>
        <v>#N/A</v>
      </c>
    </row>
    <row r="938" spans="1:89" x14ac:dyDescent="0.25">
      <c r="A938" s="69"/>
      <c r="B938" s="70"/>
      <c r="C938" s="77"/>
      <c r="D938" s="84"/>
      <c r="E938" s="69"/>
      <c r="F938" s="69"/>
      <c r="G938" s="73"/>
      <c r="H938" s="73"/>
      <c r="I938" s="75"/>
      <c r="J938" s="75"/>
      <c r="K938" s="73"/>
      <c r="L938" s="73"/>
      <c r="M938" s="73"/>
      <c r="N938" s="73"/>
      <c r="O938" s="75"/>
      <c r="P938" s="75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  <c r="BE938" s="73"/>
      <c r="BF938" s="73"/>
      <c r="BG938" s="73"/>
      <c r="BH938" s="73"/>
      <c r="BI938" s="73"/>
      <c r="BJ938" s="73"/>
      <c r="BK938" s="73"/>
      <c r="BL938" s="73"/>
      <c r="BM938" s="73"/>
      <c r="BN938" s="73"/>
      <c r="BO938" s="73"/>
      <c r="BP938" s="73"/>
      <c r="BQ938" s="62">
        <f t="shared" si="247"/>
        <v>0</v>
      </c>
      <c r="BR938" s="62">
        <f t="shared" si="248"/>
        <v>0</v>
      </c>
      <c r="BS938" s="62">
        <f t="shared" si="249"/>
        <v>0</v>
      </c>
      <c r="BT938" s="62">
        <f t="shared" si="250"/>
        <v>0</v>
      </c>
      <c r="BU938" s="62">
        <f t="shared" si="251"/>
        <v>0</v>
      </c>
      <c r="BV938" s="62"/>
      <c r="BW938" s="62">
        <f t="shared" si="252"/>
        <v>0</v>
      </c>
      <c r="BX938" s="62">
        <f t="shared" si="253"/>
        <v>0</v>
      </c>
      <c r="BY938" s="62">
        <f t="shared" si="254"/>
        <v>0</v>
      </c>
      <c r="BZ938" s="63">
        <f t="shared" si="255"/>
        <v>0</v>
      </c>
      <c r="CA938" s="22">
        <f t="shared" si="256"/>
        <v>0</v>
      </c>
      <c r="CB938" s="23">
        <f t="shared" si="257"/>
        <v>0</v>
      </c>
      <c r="CC938" s="24">
        <f t="shared" si="258"/>
        <v>0</v>
      </c>
      <c r="CD938" s="64">
        <f t="shared" si="259"/>
        <v>-1</v>
      </c>
      <c r="CE938" s="30"/>
      <c r="CF938" s="64" t="e">
        <f t="shared" si="260"/>
        <v>#N/A</v>
      </c>
      <c r="CG938" s="65">
        <f t="shared" si="261"/>
        <v>1</v>
      </c>
      <c r="CH938" s="64">
        <f t="shared" si="262"/>
        <v>0</v>
      </c>
      <c r="CI938" s="66" t="e">
        <f>VLOOKUP(A938,[1]DATA!$A$6:$AI$331,34,0)</f>
        <v>#N/A</v>
      </c>
      <c r="CJ938" s="67" t="e">
        <f>VLOOKUP(A938,[2]CHAMCONG!A$7:CI$333,79,0)</f>
        <v>#N/A</v>
      </c>
      <c r="CK938" s="68" t="e">
        <f t="shared" si="263"/>
        <v>#N/A</v>
      </c>
    </row>
    <row r="939" spans="1:89" x14ac:dyDescent="0.25">
      <c r="A939" s="69"/>
      <c r="B939" s="70"/>
      <c r="C939" s="77"/>
      <c r="D939" s="84"/>
      <c r="E939" s="69"/>
      <c r="F939" s="69"/>
      <c r="G939" s="73"/>
      <c r="H939" s="73"/>
      <c r="I939" s="75"/>
      <c r="J939" s="75"/>
      <c r="K939" s="73"/>
      <c r="L939" s="73"/>
      <c r="M939" s="73"/>
      <c r="N939" s="73"/>
      <c r="O939" s="75"/>
      <c r="P939" s="75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  <c r="BE939" s="73"/>
      <c r="BF939" s="73"/>
      <c r="BG939" s="73"/>
      <c r="BH939" s="73"/>
      <c r="BI939" s="73"/>
      <c r="BJ939" s="73"/>
      <c r="BK939" s="73"/>
      <c r="BL939" s="73"/>
      <c r="BM939" s="73"/>
      <c r="BN939" s="73"/>
      <c r="BO939" s="73"/>
      <c r="BP939" s="73"/>
      <c r="BQ939" s="62">
        <f t="shared" si="247"/>
        <v>0</v>
      </c>
      <c r="BR939" s="62">
        <f t="shared" si="248"/>
        <v>0</v>
      </c>
      <c r="BS939" s="62">
        <f t="shared" si="249"/>
        <v>0</v>
      </c>
      <c r="BT939" s="62">
        <f t="shared" si="250"/>
        <v>0</v>
      </c>
      <c r="BU939" s="62">
        <f t="shared" si="251"/>
        <v>0</v>
      </c>
      <c r="BV939" s="62"/>
      <c r="BW939" s="62">
        <f t="shared" si="252"/>
        <v>0</v>
      </c>
      <c r="BX939" s="62">
        <f t="shared" si="253"/>
        <v>0</v>
      </c>
      <c r="BY939" s="62">
        <f t="shared" si="254"/>
        <v>0</v>
      </c>
      <c r="BZ939" s="63">
        <f t="shared" si="255"/>
        <v>0</v>
      </c>
      <c r="CA939" s="22">
        <f t="shared" si="256"/>
        <v>0</v>
      </c>
      <c r="CB939" s="23">
        <f t="shared" si="257"/>
        <v>0</v>
      </c>
      <c r="CC939" s="24">
        <f t="shared" si="258"/>
        <v>0</v>
      </c>
      <c r="CD939" s="64">
        <f t="shared" si="259"/>
        <v>-1</v>
      </c>
      <c r="CE939" s="30"/>
      <c r="CF939" s="64" t="e">
        <f t="shared" si="260"/>
        <v>#N/A</v>
      </c>
      <c r="CG939" s="65">
        <f t="shared" si="261"/>
        <v>1</v>
      </c>
      <c r="CH939" s="64">
        <f t="shared" si="262"/>
        <v>0</v>
      </c>
      <c r="CI939" s="66" t="e">
        <f>VLOOKUP(A939,[1]DATA!$A$6:$AI$331,34,0)</f>
        <v>#N/A</v>
      </c>
      <c r="CJ939" s="67" t="e">
        <f>VLOOKUP(A939,[2]CHAMCONG!A$7:CI$333,79,0)</f>
        <v>#N/A</v>
      </c>
      <c r="CK939" s="68" t="e">
        <f t="shared" si="263"/>
        <v>#N/A</v>
      </c>
    </row>
    <row r="940" spans="1:89" x14ac:dyDescent="0.25">
      <c r="A940" s="69"/>
      <c r="B940" s="70"/>
      <c r="C940" s="77"/>
      <c r="D940" s="84"/>
      <c r="E940" s="69"/>
      <c r="F940" s="69"/>
      <c r="G940" s="73"/>
      <c r="H940" s="73"/>
      <c r="I940" s="75"/>
      <c r="J940" s="75"/>
      <c r="K940" s="73"/>
      <c r="L940" s="73"/>
      <c r="M940" s="73"/>
      <c r="N940" s="73"/>
      <c r="O940" s="75"/>
      <c r="P940" s="75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  <c r="BE940" s="73"/>
      <c r="BF940" s="73"/>
      <c r="BG940" s="73"/>
      <c r="BH940" s="73"/>
      <c r="BI940" s="73"/>
      <c r="BJ940" s="73"/>
      <c r="BK940" s="73"/>
      <c r="BL940" s="73"/>
      <c r="BM940" s="73"/>
      <c r="BN940" s="73"/>
      <c r="BO940" s="73"/>
      <c r="BP940" s="73"/>
      <c r="BQ940" s="62">
        <f t="shared" si="247"/>
        <v>0</v>
      </c>
      <c r="BR940" s="62">
        <f t="shared" si="248"/>
        <v>0</v>
      </c>
      <c r="BS940" s="62">
        <f t="shared" si="249"/>
        <v>0</v>
      </c>
      <c r="BT940" s="62">
        <f t="shared" si="250"/>
        <v>0</v>
      </c>
      <c r="BU940" s="62">
        <f t="shared" si="251"/>
        <v>0</v>
      </c>
      <c r="BV940" s="62"/>
      <c r="BW940" s="62">
        <f t="shared" si="252"/>
        <v>0</v>
      </c>
      <c r="BX940" s="62">
        <f t="shared" si="253"/>
        <v>0</v>
      </c>
      <c r="BY940" s="62">
        <f t="shared" si="254"/>
        <v>0</v>
      </c>
      <c r="BZ940" s="63">
        <f t="shared" si="255"/>
        <v>0</v>
      </c>
      <c r="CA940" s="22">
        <f t="shared" si="256"/>
        <v>0</v>
      </c>
      <c r="CB940" s="23">
        <f t="shared" si="257"/>
        <v>0</v>
      </c>
      <c r="CC940" s="24">
        <f t="shared" si="258"/>
        <v>0</v>
      </c>
      <c r="CD940" s="64">
        <f t="shared" si="259"/>
        <v>-1</v>
      </c>
      <c r="CE940" s="30"/>
      <c r="CF940" s="64" t="e">
        <f t="shared" si="260"/>
        <v>#N/A</v>
      </c>
      <c r="CG940" s="65">
        <f t="shared" si="261"/>
        <v>1</v>
      </c>
      <c r="CH940" s="64">
        <f t="shared" si="262"/>
        <v>0</v>
      </c>
      <c r="CI940" s="66" t="e">
        <f>VLOOKUP(A940,[1]DATA!$A$6:$AI$331,34,0)</f>
        <v>#N/A</v>
      </c>
      <c r="CJ940" s="67" t="e">
        <f>VLOOKUP(A940,[2]CHAMCONG!A$7:CI$333,79,0)</f>
        <v>#N/A</v>
      </c>
      <c r="CK940" s="68" t="e">
        <f t="shared" si="263"/>
        <v>#N/A</v>
      </c>
    </row>
    <row r="941" spans="1:89" x14ac:dyDescent="0.25">
      <c r="A941" s="69"/>
      <c r="B941" s="70"/>
      <c r="C941" s="77"/>
      <c r="D941" s="84"/>
      <c r="E941" s="69"/>
      <c r="F941" s="69"/>
      <c r="G941" s="73"/>
      <c r="H941" s="73"/>
      <c r="I941" s="75"/>
      <c r="J941" s="75"/>
      <c r="K941" s="73"/>
      <c r="L941" s="73"/>
      <c r="M941" s="73"/>
      <c r="N941" s="73"/>
      <c r="O941" s="75"/>
      <c r="P941" s="75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  <c r="BE941" s="73"/>
      <c r="BF941" s="73"/>
      <c r="BG941" s="73"/>
      <c r="BH941" s="73"/>
      <c r="BI941" s="73"/>
      <c r="BJ941" s="73"/>
      <c r="BK941" s="73"/>
      <c r="BL941" s="73"/>
      <c r="BM941" s="73"/>
      <c r="BN941" s="73"/>
      <c r="BO941" s="73"/>
      <c r="BP941" s="73"/>
      <c r="BQ941" s="62">
        <f t="shared" si="247"/>
        <v>0</v>
      </c>
      <c r="BR941" s="62">
        <f t="shared" si="248"/>
        <v>0</v>
      </c>
      <c r="BS941" s="62">
        <f t="shared" si="249"/>
        <v>0</v>
      </c>
      <c r="BT941" s="62">
        <f t="shared" si="250"/>
        <v>0</v>
      </c>
      <c r="BU941" s="62">
        <f t="shared" si="251"/>
        <v>0</v>
      </c>
      <c r="BV941" s="62"/>
      <c r="BW941" s="62">
        <f t="shared" si="252"/>
        <v>0</v>
      </c>
      <c r="BX941" s="62">
        <f t="shared" si="253"/>
        <v>0</v>
      </c>
      <c r="BY941" s="62">
        <f t="shared" si="254"/>
        <v>0</v>
      </c>
      <c r="BZ941" s="63">
        <f t="shared" si="255"/>
        <v>0</v>
      </c>
      <c r="CA941" s="22">
        <f t="shared" si="256"/>
        <v>0</v>
      </c>
      <c r="CB941" s="23">
        <f t="shared" si="257"/>
        <v>0</v>
      </c>
      <c r="CC941" s="24">
        <f t="shared" si="258"/>
        <v>0</v>
      </c>
      <c r="CD941" s="64">
        <f t="shared" si="259"/>
        <v>-1</v>
      </c>
      <c r="CE941" s="30"/>
      <c r="CF941" s="64" t="e">
        <f t="shared" si="260"/>
        <v>#N/A</v>
      </c>
      <c r="CG941" s="65">
        <f t="shared" si="261"/>
        <v>1</v>
      </c>
      <c r="CH941" s="64">
        <f t="shared" si="262"/>
        <v>0</v>
      </c>
      <c r="CI941" s="66" t="e">
        <f>VLOOKUP(A941,[1]DATA!$A$6:$AI$331,34,0)</f>
        <v>#N/A</v>
      </c>
      <c r="CJ941" s="67" t="e">
        <f>VLOOKUP(A941,[2]CHAMCONG!A$7:CI$333,79,0)</f>
        <v>#N/A</v>
      </c>
      <c r="CK941" s="68" t="e">
        <f t="shared" si="263"/>
        <v>#N/A</v>
      </c>
    </row>
    <row r="942" spans="1:89" x14ac:dyDescent="0.25">
      <c r="A942" s="69"/>
      <c r="B942" s="70"/>
      <c r="C942" s="77"/>
      <c r="D942" s="84"/>
      <c r="E942" s="69"/>
      <c r="F942" s="69"/>
      <c r="G942" s="73"/>
      <c r="H942" s="73"/>
      <c r="I942" s="75"/>
      <c r="J942" s="75"/>
      <c r="K942" s="73"/>
      <c r="L942" s="73"/>
      <c r="M942" s="73"/>
      <c r="N942" s="73"/>
      <c r="O942" s="75"/>
      <c r="P942" s="75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  <c r="BE942" s="73"/>
      <c r="BF942" s="73"/>
      <c r="BG942" s="73"/>
      <c r="BH942" s="73"/>
      <c r="BI942" s="73"/>
      <c r="BJ942" s="73"/>
      <c r="BK942" s="73"/>
      <c r="BL942" s="73"/>
      <c r="BM942" s="73"/>
      <c r="BN942" s="73"/>
      <c r="BO942" s="73"/>
      <c r="BP942" s="73"/>
      <c r="BQ942" s="62">
        <f t="shared" si="247"/>
        <v>0</v>
      </c>
      <c r="BR942" s="62">
        <f t="shared" si="248"/>
        <v>0</v>
      </c>
      <c r="BS942" s="62">
        <f t="shared" si="249"/>
        <v>0</v>
      </c>
      <c r="BT942" s="62">
        <f t="shared" si="250"/>
        <v>0</v>
      </c>
      <c r="BU942" s="62">
        <f t="shared" si="251"/>
        <v>0</v>
      </c>
      <c r="BV942" s="62"/>
      <c r="BW942" s="62">
        <f t="shared" si="252"/>
        <v>0</v>
      </c>
      <c r="BX942" s="62">
        <f t="shared" si="253"/>
        <v>0</v>
      </c>
      <c r="BY942" s="62">
        <f t="shared" si="254"/>
        <v>0</v>
      </c>
      <c r="BZ942" s="63">
        <f t="shared" si="255"/>
        <v>0</v>
      </c>
      <c r="CA942" s="22">
        <f t="shared" si="256"/>
        <v>0</v>
      </c>
      <c r="CB942" s="23">
        <f t="shared" si="257"/>
        <v>0</v>
      </c>
      <c r="CC942" s="24">
        <f t="shared" si="258"/>
        <v>0</v>
      </c>
      <c r="CD942" s="64">
        <f t="shared" si="259"/>
        <v>-1</v>
      </c>
      <c r="CE942" s="30"/>
      <c r="CF942" s="64" t="e">
        <f t="shared" si="260"/>
        <v>#N/A</v>
      </c>
      <c r="CG942" s="65">
        <f t="shared" si="261"/>
        <v>1</v>
      </c>
      <c r="CH942" s="64">
        <f t="shared" si="262"/>
        <v>0</v>
      </c>
      <c r="CI942" s="66" t="e">
        <f>VLOOKUP(A942,[1]DATA!$A$6:$AI$331,34,0)</f>
        <v>#N/A</v>
      </c>
      <c r="CJ942" s="67" t="e">
        <f>VLOOKUP(A942,[2]CHAMCONG!A$7:CI$333,79,0)</f>
        <v>#N/A</v>
      </c>
      <c r="CK942" s="68" t="e">
        <f t="shared" si="263"/>
        <v>#N/A</v>
      </c>
    </row>
    <row r="943" spans="1:89" x14ac:dyDescent="0.25">
      <c r="A943" s="69"/>
      <c r="B943" s="70"/>
      <c r="C943" s="77"/>
      <c r="D943" s="84"/>
      <c r="E943" s="69"/>
      <c r="F943" s="69"/>
      <c r="G943" s="73"/>
      <c r="H943" s="73"/>
      <c r="I943" s="75"/>
      <c r="J943" s="75"/>
      <c r="K943" s="73"/>
      <c r="L943" s="73"/>
      <c r="M943" s="73"/>
      <c r="N943" s="73"/>
      <c r="O943" s="75"/>
      <c r="P943" s="75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  <c r="BE943" s="73"/>
      <c r="BF943" s="73"/>
      <c r="BG943" s="73"/>
      <c r="BH943" s="73"/>
      <c r="BI943" s="73"/>
      <c r="BJ943" s="73"/>
      <c r="BK943" s="73"/>
      <c r="BL943" s="73"/>
      <c r="BM943" s="73"/>
      <c r="BN943" s="73"/>
      <c r="BO943" s="73"/>
      <c r="BP943" s="73"/>
      <c r="BQ943" s="62">
        <f t="shared" si="247"/>
        <v>0</v>
      </c>
      <c r="BR943" s="62">
        <f t="shared" si="248"/>
        <v>0</v>
      </c>
      <c r="BS943" s="62">
        <f t="shared" si="249"/>
        <v>0</v>
      </c>
      <c r="BT943" s="62">
        <f t="shared" si="250"/>
        <v>0</v>
      </c>
      <c r="BU943" s="62">
        <f t="shared" si="251"/>
        <v>0</v>
      </c>
      <c r="BV943" s="62"/>
      <c r="BW943" s="62">
        <f t="shared" si="252"/>
        <v>0</v>
      </c>
      <c r="BX943" s="62">
        <f t="shared" si="253"/>
        <v>0</v>
      </c>
      <c r="BY943" s="62">
        <f t="shared" si="254"/>
        <v>0</v>
      </c>
      <c r="BZ943" s="63">
        <f t="shared" si="255"/>
        <v>0</v>
      </c>
      <c r="CA943" s="22">
        <f t="shared" si="256"/>
        <v>0</v>
      </c>
      <c r="CB943" s="23">
        <f t="shared" si="257"/>
        <v>0</v>
      </c>
      <c r="CC943" s="24">
        <f t="shared" si="258"/>
        <v>0</v>
      </c>
      <c r="CD943" s="64">
        <f t="shared" si="259"/>
        <v>-1</v>
      </c>
      <c r="CE943" s="30"/>
      <c r="CF943" s="64" t="e">
        <f t="shared" si="260"/>
        <v>#N/A</v>
      </c>
      <c r="CG943" s="65">
        <f t="shared" si="261"/>
        <v>1</v>
      </c>
      <c r="CH943" s="64">
        <f t="shared" si="262"/>
        <v>0</v>
      </c>
      <c r="CI943" s="66" t="e">
        <f>VLOOKUP(A943,[1]DATA!$A$6:$AI$331,34,0)</f>
        <v>#N/A</v>
      </c>
      <c r="CJ943" s="67" t="e">
        <f>VLOOKUP(A943,[2]CHAMCONG!A$7:CI$333,79,0)</f>
        <v>#N/A</v>
      </c>
      <c r="CK943" s="68" t="e">
        <f t="shared" si="263"/>
        <v>#N/A</v>
      </c>
    </row>
    <row r="944" spans="1:89" x14ac:dyDescent="0.25">
      <c r="A944" s="69"/>
      <c r="B944" s="70"/>
      <c r="C944" s="77"/>
      <c r="D944" s="84"/>
      <c r="E944" s="69"/>
      <c r="F944" s="69"/>
      <c r="G944" s="73"/>
      <c r="H944" s="73"/>
      <c r="I944" s="75"/>
      <c r="J944" s="75"/>
      <c r="K944" s="73"/>
      <c r="L944" s="73"/>
      <c r="M944" s="73"/>
      <c r="N944" s="73"/>
      <c r="O944" s="75"/>
      <c r="P944" s="75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  <c r="BE944" s="73"/>
      <c r="BF944" s="73"/>
      <c r="BG944" s="73"/>
      <c r="BH944" s="73"/>
      <c r="BI944" s="73"/>
      <c r="BJ944" s="73"/>
      <c r="BK944" s="73"/>
      <c r="BL944" s="73"/>
      <c r="BM944" s="73"/>
      <c r="BN944" s="73"/>
      <c r="BO944" s="73"/>
      <c r="BP944" s="73"/>
      <c r="BQ944" s="62">
        <f t="shared" si="247"/>
        <v>0</v>
      </c>
      <c r="BR944" s="62">
        <f t="shared" si="248"/>
        <v>0</v>
      </c>
      <c r="BS944" s="62">
        <f t="shared" si="249"/>
        <v>0</v>
      </c>
      <c r="BT944" s="62">
        <f t="shared" si="250"/>
        <v>0</v>
      </c>
      <c r="BU944" s="62">
        <f t="shared" si="251"/>
        <v>0</v>
      </c>
      <c r="BV944" s="62"/>
      <c r="BW944" s="62">
        <f t="shared" si="252"/>
        <v>0</v>
      </c>
      <c r="BX944" s="62">
        <f t="shared" si="253"/>
        <v>0</v>
      </c>
      <c r="BY944" s="62">
        <f t="shared" si="254"/>
        <v>0</v>
      </c>
      <c r="BZ944" s="63">
        <f t="shared" si="255"/>
        <v>0</v>
      </c>
      <c r="CA944" s="22">
        <f t="shared" si="256"/>
        <v>0</v>
      </c>
      <c r="CB944" s="23">
        <f t="shared" si="257"/>
        <v>0</v>
      </c>
      <c r="CC944" s="24">
        <f t="shared" si="258"/>
        <v>0</v>
      </c>
      <c r="CD944" s="64">
        <f t="shared" si="259"/>
        <v>-1</v>
      </c>
      <c r="CE944" s="30"/>
      <c r="CF944" s="64" t="e">
        <f t="shared" si="260"/>
        <v>#N/A</v>
      </c>
      <c r="CG944" s="65">
        <f t="shared" si="261"/>
        <v>1</v>
      </c>
      <c r="CH944" s="64">
        <f t="shared" si="262"/>
        <v>0</v>
      </c>
      <c r="CI944" s="66" t="e">
        <f>VLOOKUP(A944,[1]DATA!$A$6:$AI$331,34,0)</f>
        <v>#N/A</v>
      </c>
      <c r="CJ944" s="67" t="e">
        <f>VLOOKUP(A944,[2]CHAMCONG!A$7:CI$333,79,0)</f>
        <v>#N/A</v>
      </c>
      <c r="CK944" s="68" t="e">
        <f t="shared" si="263"/>
        <v>#N/A</v>
      </c>
    </row>
    <row r="945" spans="1:89" x14ac:dyDescent="0.25">
      <c r="A945" s="69"/>
      <c r="B945" s="70"/>
      <c r="C945" s="77"/>
      <c r="D945" s="84"/>
      <c r="E945" s="69"/>
      <c r="F945" s="69"/>
      <c r="G945" s="73"/>
      <c r="H945" s="73"/>
      <c r="I945" s="75"/>
      <c r="J945" s="75"/>
      <c r="K945" s="73"/>
      <c r="L945" s="73"/>
      <c r="M945" s="73"/>
      <c r="N945" s="73"/>
      <c r="O945" s="75"/>
      <c r="P945" s="75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  <c r="BM945" s="73"/>
      <c r="BN945" s="73"/>
      <c r="BO945" s="73"/>
      <c r="BP945" s="73"/>
      <c r="BQ945" s="62">
        <f t="shared" si="247"/>
        <v>0</v>
      </c>
      <c r="BR945" s="62">
        <f t="shared" si="248"/>
        <v>0</v>
      </c>
      <c r="BS945" s="62">
        <f t="shared" si="249"/>
        <v>0</v>
      </c>
      <c r="BT945" s="62">
        <f t="shared" si="250"/>
        <v>0</v>
      </c>
      <c r="BU945" s="62">
        <f t="shared" si="251"/>
        <v>0</v>
      </c>
      <c r="BV945" s="62"/>
      <c r="BW945" s="62">
        <f t="shared" si="252"/>
        <v>0</v>
      </c>
      <c r="BX945" s="62">
        <f t="shared" si="253"/>
        <v>0</v>
      </c>
      <c r="BY945" s="62">
        <f t="shared" si="254"/>
        <v>0</v>
      </c>
      <c r="BZ945" s="63">
        <f t="shared" si="255"/>
        <v>0</v>
      </c>
      <c r="CA945" s="22">
        <f t="shared" si="256"/>
        <v>0</v>
      </c>
      <c r="CB945" s="23">
        <f t="shared" si="257"/>
        <v>0</v>
      </c>
      <c r="CC945" s="24">
        <f t="shared" si="258"/>
        <v>0</v>
      </c>
      <c r="CD945" s="64">
        <f t="shared" si="259"/>
        <v>-1</v>
      </c>
      <c r="CE945" s="30"/>
      <c r="CF945" s="64" t="e">
        <f t="shared" si="260"/>
        <v>#N/A</v>
      </c>
      <c r="CG945" s="65">
        <f t="shared" si="261"/>
        <v>1</v>
      </c>
      <c r="CH945" s="64">
        <f t="shared" si="262"/>
        <v>0</v>
      </c>
      <c r="CI945" s="66" t="e">
        <f>VLOOKUP(A945,[1]DATA!$A$6:$AI$331,34,0)</f>
        <v>#N/A</v>
      </c>
      <c r="CJ945" s="67" t="e">
        <f>VLOOKUP(A945,[2]CHAMCONG!A$7:CI$333,79,0)</f>
        <v>#N/A</v>
      </c>
      <c r="CK945" s="68" t="e">
        <f t="shared" si="263"/>
        <v>#N/A</v>
      </c>
    </row>
    <row r="946" spans="1:89" x14ac:dyDescent="0.25">
      <c r="A946" s="69"/>
      <c r="B946" s="70"/>
      <c r="C946" s="77"/>
      <c r="D946" s="84"/>
      <c r="E946" s="69"/>
      <c r="F946" s="69"/>
      <c r="G946" s="73"/>
      <c r="H946" s="73"/>
      <c r="I946" s="75"/>
      <c r="J946" s="75"/>
      <c r="K946" s="73"/>
      <c r="L946" s="73"/>
      <c r="M946" s="73"/>
      <c r="N946" s="73"/>
      <c r="O946" s="75"/>
      <c r="P946" s="75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  <c r="BM946" s="73"/>
      <c r="BN946" s="73"/>
      <c r="BO946" s="73"/>
      <c r="BP946" s="73"/>
      <c r="BQ946" s="62">
        <f t="shared" si="247"/>
        <v>0</v>
      </c>
      <c r="BR946" s="62">
        <f t="shared" si="248"/>
        <v>0</v>
      </c>
      <c r="BS946" s="62">
        <f t="shared" si="249"/>
        <v>0</v>
      </c>
      <c r="BT946" s="62">
        <f t="shared" si="250"/>
        <v>0</v>
      </c>
      <c r="BU946" s="62">
        <f t="shared" si="251"/>
        <v>0</v>
      </c>
      <c r="BV946" s="62"/>
      <c r="BW946" s="62">
        <f t="shared" si="252"/>
        <v>0</v>
      </c>
      <c r="BX946" s="62">
        <f t="shared" si="253"/>
        <v>0</v>
      </c>
      <c r="BY946" s="62">
        <f t="shared" si="254"/>
        <v>0</v>
      </c>
      <c r="BZ946" s="63">
        <f t="shared" si="255"/>
        <v>0</v>
      </c>
      <c r="CA946" s="22">
        <f t="shared" si="256"/>
        <v>0</v>
      </c>
      <c r="CB946" s="23">
        <f t="shared" si="257"/>
        <v>0</v>
      </c>
      <c r="CC946" s="24">
        <f t="shared" si="258"/>
        <v>0</v>
      </c>
      <c r="CD946" s="64">
        <f t="shared" si="259"/>
        <v>-1</v>
      </c>
      <c r="CE946" s="30"/>
      <c r="CF946" s="64" t="e">
        <f t="shared" si="260"/>
        <v>#N/A</v>
      </c>
      <c r="CG946" s="65">
        <f t="shared" si="261"/>
        <v>1</v>
      </c>
      <c r="CH946" s="64">
        <f t="shared" si="262"/>
        <v>0</v>
      </c>
      <c r="CI946" s="66" t="e">
        <f>VLOOKUP(A946,[1]DATA!$A$6:$AI$331,34,0)</f>
        <v>#N/A</v>
      </c>
      <c r="CJ946" s="67" t="e">
        <f>VLOOKUP(A946,[2]CHAMCONG!A$7:CI$333,79,0)</f>
        <v>#N/A</v>
      </c>
      <c r="CK946" s="68" t="e">
        <f t="shared" si="263"/>
        <v>#N/A</v>
      </c>
    </row>
    <row r="947" spans="1:89" x14ac:dyDescent="0.25">
      <c r="A947" s="69"/>
      <c r="B947" s="70"/>
      <c r="C947" s="77"/>
      <c r="D947" s="84"/>
      <c r="E947" s="69"/>
      <c r="F947" s="69"/>
      <c r="G947" s="73"/>
      <c r="H947" s="73"/>
      <c r="I947" s="75"/>
      <c r="J947" s="75"/>
      <c r="K947" s="73"/>
      <c r="L947" s="73"/>
      <c r="M947" s="73"/>
      <c r="N947" s="73"/>
      <c r="O947" s="75"/>
      <c r="P947" s="75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  <c r="BM947" s="73"/>
      <c r="BN947" s="73"/>
      <c r="BO947" s="73"/>
      <c r="BP947" s="73"/>
      <c r="BQ947" s="62">
        <f t="shared" si="247"/>
        <v>0</v>
      </c>
      <c r="BR947" s="62">
        <f t="shared" si="248"/>
        <v>0</v>
      </c>
      <c r="BS947" s="62">
        <f t="shared" si="249"/>
        <v>0</v>
      </c>
      <c r="BT947" s="62">
        <f t="shared" si="250"/>
        <v>0</v>
      </c>
      <c r="BU947" s="62">
        <f t="shared" si="251"/>
        <v>0</v>
      </c>
      <c r="BV947" s="62"/>
      <c r="BW947" s="62">
        <f t="shared" si="252"/>
        <v>0</v>
      </c>
      <c r="BX947" s="62">
        <f t="shared" si="253"/>
        <v>0</v>
      </c>
      <c r="BY947" s="62">
        <f t="shared" si="254"/>
        <v>0</v>
      </c>
      <c r="BZ947" s="63">
        <f t="shared" si="255"/>
        <v>0</v>
      </c>
      <c r="CA947" s="22">
        <f t="shared" si="256"/>
        <v>0</v>
      </c>
      <c r="CB947" s="23">
        <f t="shared" si="257"/>
        <v>0</v>
      </c>
      <c r="CC947" s="24">
        <f t="shared" si="258"/>
        <v>0</v>
      </c>
      <c r="CD947" s="64">
        <f t="shared" si="259"/>
        <v>-1</v>
      </c>
      <c r="CE947" s="30"/>
      <c r="CF947" s="64" t="e">
        <f t="shared" si="260"/>
        <v>#N/A</v>
      </c>
      <c r="CG947" s="65">
        <f t="shared" si="261"/>
        <v>1</v>
      </c>
      <c r="CH947" s="64">
        <f t="shared" si="262"/>
        <v>0</v>
      </c>
      <c r="CI947" s="66" t="e">
        <f>VLOOKUP(A947,[1]DATA!$A$6:$AI$331,34,0)</f>
        <v>#N/A</v>
      </c>
      <c r="CJ947" s="67" t="e">
        <f>VLOOKUP(A947,[2]CHAMCONG!A$7:CI$333,79,0)</f>
        <v>#N/A</v>
      </c>
      <c r="CK947" s="68" t="e">
        <f t="shared" si="263"/>
        <v>#N/A</v>
      </c>
    </row>
    <row r="948" spans="1:89" x14ac:dyDescent="0.25">
      <c r="A948" s="69"/>
      <c r="B948" s="70"/>
      <c r="C948" s="77"/>
      <c r="D948" s="84"/>
      <c r="E948" s="69"/>
      <c r="F948" s="69"/>
      <c r="G948" s="73"/>
      <c r="H948" s="73"/>
      <c r="I948" s="75"/>
      <c r="J948" s="75"/>
      <c r="K948" s="73"/>
      <c r="L948" s="73"/>
      <c r="M948" s="73"/>
      <c r="N948" s="73"/>
      <c r="O948" s="75"/>
      <c r="P948" s="75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  <c r="BM948" s="73"/>
      <c r="BN948" s="73"/>
      <c r="BO948" s="73"/>
      <c r="BP948" s="73"/>
      <c r="BQ948" s="62">
        <f t="shared" si="247"/>
        <v>0</v>
      </c>
      <c r="BR948" s="62">
        <f t="shared" si="248"/>
        <v>0</v>
      </c>
      <c r="BS948" s="62">
        <f t="shared" si="249"/>
        <v>0</v>
      </c>
      <c r="BT948" s="62">
        <f t="shared" si="250"/>
        <v>0</v>
      </c>
      <c r="BU948" s="62">
        <f t="shared" si="251"/>
        <v>0</v>
      </c>
      <c r="BV948" s="62"/>
      <c r="BW948" s="62">
        <f t="shared" si="252"/>
        <v>0</v>
      </c>
      <c r="BX948" s="62">
        <f t="shared" si="253"/>
        <v>0</v>
      </c>
      <c r="BY948" s="62">
        <f t="shared" si="254"/>
        <v>0</v>
      </c>
      <c r="BZ948" s="63">
        <f t="shared" si="255"/>
        <v>0</v>
      </c>
      <c r="CA948" s="22">
        <f t="shared" si="256"/>
        <v>0</v>
      </c>
      <c r="CB948" s="23">
        <f t="shared" si="257"/>
        <v>0</v>
      </c>
      <c r="CC948" s="24">
        <f t="shared" si="258"/>
        <v>0</v>
      </c>
      <c r="CD948" s="64">
        <f t="shared" si="259"/>
        <v>-1</v>
      </c>
      <c r="CE948" s="30"/>
      <c r="CF948" s="64" t="e">
        <f t="shared" si="260"/>
        <v>#N/A</v>
      </c>
      <c r="CG948" s="65">
        <f t="shared" si="261"/>
        <v>1</v>
      </c>
      <c r="CH948" s="64">
        <f t="shared" si="262"/>
        <v>0</v>
      </c>
      <c r="CI948" s="66" t="e">
        <f>VLOOKUP(A948,[1]DATA!$A$6:$AI$331,34,0)</f>
        <v>#N/A</v>
      </c>
      <c r="CJ948" s="67" t="e">
        <f>VLOOKUP(A948,[2]CHAMCONG!A$7:CI$333,79,0)</f>
        <v>#N/A</v>
      </c>
      <c r="CK948" s="68" t="e">
        <f t="shared" si="263"/>
        <v>#N/A</v>
      </c>
    </row>
    <row r="949" spans="1:89" x14ac:dyDescent="0.25">
      <c r="A949" s="69"/>
      <c r="B949" s="70"/>
      <c r="C949" s="77"/>
      <c r="D949" s="84"/>
      <c r="E949" s="69"/>
      <c r="F949" s="69"/>
      <c r="G949" s="73"/>
      <c r="H949" s="73"/>
      <c r="I949" s="75"/>
      <c r="J949" s="75"/>
      <c r="K949" s="73"/>
      <c r="L949" s="73"/>
      <c r="M949" s="73"/>
      <c r="N949" s="73"/>
      <c r="O949" s="75"/>
      <c r="P949" s="75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  <c r="BM949" s="73"/>
      <c r="BN949" s="73"/>
      <c r="BO949" s="73"/>
      <c r="BP949" s="73"/>
      <c r="BQ949" s="62">
        <f t="shared" si="247"/>
        <v>0</v>
      </c>
      <c r="BR949" s="62">
        <f t="shared" si="248"/>
        <v>0</v>
      </c>
      <c r="BS949" s="62">
        <f t="shared" si="249"/>
        <v>0</v>
      </c>
      <c r="BT949" s="62">
        <f t="shared" si="250"/>
        <v>0</v>
      </c>
      <c r="BU949" s="62">
        <f t="shared" si="251"/>
        <v>0</v>
      </c>
      <c r="BV949" s="62"/>
      <c r="BW949" s="62">
        <f t="shared" si="252"/>
        <v>0</v>
      </c>
      <c r="BX949" s="62">
        <f t="shared" si="253"/>
        <v>0</v>
      </c>
      <c r="BY949" s="62">
        <f t="shared" si="254"/>
        <v>0</v>
      </c>
      <c r="BZ949" s="63">
        <f t="shared" si="255"/>
        <v>0</v>
      </c>
      <c r="CA949" s="22">
        <f t="shared" si="256"/>
        <v>0</v>
      </c>
      <c r="CB949" s="23">
        <f t="shared" si="257"/>
        <v>0</v>
      </c>
      <c r="CC949" s="24">
        <f t="shared" si="258"/>
        <v>0</v>
      </c>
      <c r="CD949" s="64">
        <f t="shared" si="259"/>
        <v>-1</v>
      </c>
      <c r="CE949" s="30"/>
      <c r="CF949" s="64" t="e">
        <f t="shared" si="260"/>
        <v>#N/A</v>
      </c>
      <c r="CG949" s="65">
        <f t="shared" si="261"/>
        <v>1</v>
      </c>
      <c r="CH949" s="64">
        <f t="shared" si="262"/>
        <v>0</v>
      </c>
      <c r="CI949" s="66" t="e">
        <f>VLOOKUP(A949,[1]DATA!$A$6:$AI$331,34,0)</f>
        <v>#N/A</v>
      </c>
      <c r="CJ949" s="67" t="e">
        <f>VLOOKUP(A949,[2]CHAMCONG!A$7:CI$333,79,0)</f>
        <v>#N/A</v>
      </c>
      <c r="CK949" s="68" t="e">
        <f t="shared" si="263"/>
        <v>#N/A</v>
      </c>
    </row>
    <row r="950" spans="1:89" x14ac:dyDescent="0.25">
      <c r="A950" s="69"/>
      <c r="B950" s="70"/>
      <c r="C950" s="77"/>
      <c r="D950" s="84"/>
      <c r="E950" s="69"/>
      <c r="F950" s="69"/>
      <c r="G950" s="73"/>
      <c r="H950" s="73"/>
      <c r="I950" s="75"/>
      <c r="J950" s="75"/>
      <c r="K950" s="73"/>
      <c r="L950" s="73"/>
      <c r="M950" s="73"/>
      <c r="N950" s="73"/>
      <c r="O950" s="75"/>
      <c r="P950" s="75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  <c r="BE950" s="73"/>
      <c r="BF950" s="73"/>
      <c r="BG950" s="73"/>
      <c r="BH950" s="73"/>
      <c r="BI950" s="73"/>
      <c r="BJ950" s="73"/>
      <c r="BK950" s="73"/>
      <c r="BL950" s="73"/>
      <c r="BM950" s="73"/>
      <c r="BN950" s="73"/>
      <c r="BO950" s="73"/>
      <c r="BP950" s="73"/>
      <c r="BQ950" s="62">
        <f t="shared" si="247"/>
        <v>0</v>
      </c>
      <c r="BR950" s="62">
        <f t="shared" si="248"/>
        <v>0</v>
      </c>
      <c r="BS950" s="62">
        <f t="shared" si="249"/>
        <v>0</v>
      </c>
      <c r="BT950" s="62">
        <f t="shared" si="250"/>
        <v>0</v>
      </c>
      <c r="BU950" s="62">
        <f t="shared" si="251"/>
        <v>0</v>
      </c>
      <c r="BV950" s="62"/>
      <c r="BW950" s="62">
        <f t="shared" si="252"/>
        <v>0</v>
      </c>
      <c r="BX950" s="62">
        <f t="shared" si="253"/>
        <v>0</v>
      </c>
      <c r="BY950" s="62">
        <f t="shared" si="254"/>
        <v>0</v>
      </c>
      <c r="BZ950" s="63">
        <f t="shared" si="255"/>
        <v>0</v>
      </c>
      <c r="CA950" s="22">
        <f t="shared" si="256"/>
        <v>0</v>
      </c>
      <c r="CB950" s="23">
        <f t="shared" si="257"/>
        <v>0</v>
      </c>
      <c r="CC950" s="24">
        <f t="shared" si="258"/>
        <v>0</v>
      </c>
      <c r="CD950" s="64">
        <f t="shared" si="259"/>
        <v>-1</v>
      </c>
      <c r="CE950" s="30"/>
      <c r="CF950" s="64" t="e">
        <f t="shared" si="260"/>
        <v>#N/A</v>
      </c>
      <c r="CG950" s="65">
        <f t="shared" si="261"/>
        <v>1</v>
      </c>
      <c r="CH950" s="64">
        <f t="shared" si="262"/>
        <v>0</v>
      </c>
      <c r="CI950" s="66" t="e">
        <f>VLOOKUP(A950,[1]DATA!$A$6:$AI$331,34,0)</f>
        <v>#N/A</v>
      </c>
      <c r="CJ950" s="67" t="e">
        <f>VLOOKUP(A950,[2]CHAMCONG!A$7:CI$333,79,0)</f>
        <v>#N/A</v>
      </c>
      <c r="CK950" s="68" t="e">
        <f t="shared" si="263"/>
        <v>#N/A</v>
      </c>
    </row>
    <row r="951" spans="1:89" x14ac:dyDescent="0.25">
      <c r="A951" s="69"/>
      <c r="B951" s="70"/>
      <c r="C951" s="77"/>
      <c r="D951" s="84"/>
      <c r="E951" s="69"/>
      <c r="F951" s="69"/>
      <c r="G951" s="73"/>
      <c r="H951" s="73"/>
      <c r="I951" s="75"/>
      <c r="J951" s="75"/>
      <c r="K951" s="73"/>
      <c r="L951" s="73"/>
      <c r="M951" s="73"/>
      <c r="N951" s="73"/>
      <c r="O951" s="75"/>
      <c r="P951" s="75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  <c r="BE951" s="73"/>
      <c r="BF951" s="73"/>
      <c r="BG951" s="73"/>
      <c r="BH951" s="73"/>
      <c r="BI951" s="73"/>
      <c r="BJ951" s="73"/>
      <c r="BK951" s="73"/>
      <c r="BL951" s="73"/>
      <c r="BM951" s="73"/>
      <c r="BN951" s="73"/>
      <c r="BO951" s="73"/>
      <c r="BP951" s="73"/>
      <c r="BQ951" s="62">
        <f t="shared" si="247"/>
        <v>0</v>
      </c>
      <c r="BR951" s="62">
        <f t="shared" si="248"/>
        <v>0</v>
      </c>
      <c r="BS951" s="62">
        <f t="shared" si="249"/>
        <v>0</v>
      </c>
      <c r="BT951" s="62">
        <f t="shared" si="250"/>
        <v>0</v>
      </c>
      <c r="BU951" s="62">
        <f t="shared" si="251"/>
        <v>0</v>
      </c>
      <c r="BV951" s="62"/>
      <c r="BW951" s="62">
        <f t="shared" si="252"/>
        <v>0</v>
      </c>
      <c r="BX951" s="62">
        <f t="shared" si="253"/>
        <v>0</v>
      </c>
      <c r="BY951" s="62">
        <f t="shared" si="254"/>
        <v>0</v>
      </c>
      <c r="BZ951" s="63">
        <f t="shared" si="255"/>
        <v>0</v>
      </c>
      <c r="CA951" s="22">
        <f t="shared" si="256"/>
        <v>0</v>
      </c>
      <c r="CB951" s="23">
        <f t="shared" si="257"/>
        <v>0</v>
      </c>
      <c r="CC951" s="24">
        <f t="shared" si="258"/>
        <v>0</v>
      </c>
      <c r="CD951" s="64">
        <f t="shared" si="259"/>
        <v>-1</v>
      </c>
      <c r="CE951" s="30"/>
      <c r="CF951" s="64" t="e">
        <f t="shared" si="260"/>
        <v>#N/A</v>
      </c>
      <c r="CG951" s="65">
        <f t="shared" si="261"/>
        <v>1</v>
      </c>
      <c r="CH951" s="64">
        <f t="shared" si="262"/>
        <v>0</v>
      </c>
      <c r="CI951" s="66" t="e">
        <f>VLOOKUP(A951,[1]DATA!$A$6:$AI$331,34,0)</f>
        <v>#N/A</v>
      </c>
      <c r="CJ951" s="67" t="e">
        <f>VLOOKUP(A951,[2]CHAMCONG!A$7:CI$333,79,0)</f>
        <v>#N/A</v>
      </c>
      <c r="CK951" s="68" t="e">
        <f t="shared" si="263"/>
        <v>#N/A</v>
      </c>
    </row>
    <row r="952" spans="1:89" x14ac:dyDescent="0.25">
      <c r="A952" s="69"/>
      <c r="B952" s="70"/>
      <c r="C952" s="77"/>
      <c r="D952" s="84"/>
      <c r="E952" s="69"/>
      <c r="F952" s="69"/>
      <c r="G952" s="73"/>
      <c r="H952" s="73"/>
      <c r="I952" s="75"/>
      <c r="J952" s="75"/>
      <c r="K952" s="73"/>
      <c r="L952" s="73"/>
      <c r="M952" s="73"/>
      <c r="N952" s="73"/>
      <c r="O952" s="75"/>
      <c r="P952" s="75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  <c r="BE952" s="73"/>
      <c r="BF952" s="73"/>
      <c r="BG952" s="73"/>
      <c r="BH952" s="73"/>
      <c r="BI952" s="73"/>
      <c r="BJ952" s="73"/>
      <c r="BK952" s="73"/>
      <c r="BL952" s="73"/>
      <c r="BM952" s="73"/>
      <c r="BN952" s="73"/>
      <c r="BO952" s="73"/>
      <c r="BP952" s="73"/>
      <c r="BQ952" s="62">
        <f t="shared" si="247"/>
        <v>0</v>
      </c>
      <c r="BR952" s="62">
        <f t="shared" si="248"/>
        <v>0</v>
      </c>
      <c r="BS952" s="62">
        <f t="shared" si="249"/>
        <v>0</v>
      </c>
      <c r="BT952" s="62">
        <f t="shared" si="250"/>
        <v>0</v>
      </c>
      <c r="BU952" s="62">
        <f t="shared" si="251"/>
        <v>0</v>
      </c>
      <c r="BV952" s="62"/>
      <c r="BW952" s="62">
        <f t="shared" si="252"/>
        <v>0</v>
      </c>
      <c r="BX952" s="62">
        <f t="shared" si="253"/>
        <v>0</v>
      </c>
      <c r="BY952" s="62">
        <f t="shared" si="254"/>
        <v>0</v>
      </c>
      <c r="BZ952" s="63">
        <f t="shared" si="255"/>
        <v>0</v>
      </c>
      <c r="CA952" s="22">
        <f t="shared" si="256"/>
        <v>0</v>
      </c>
      <c r="CB952" s="23">
        <f t="shared" si="257"/>
        <v>0</v>
      </c>
      <c r="CC952" s="24">
        <f t="shared" si="258"/>
        <v>0</v>
      </c>
      <c r="CD952" s="64">
        <f t="shared" si="259"/>
        <v>-1</v>
      </c>
      <c r="CE952" s="30"/>
      <c r="CF952" s="64" t="e">
        <f t="shared" si="260"/>
        <v>#N/A</v>
      </c>
      <c r="CG952" s="65">
        <f t="shared" si="261"/>
        <v>1</v>
      </c>
      <c r="CH952" s="64">
        <f t="shared" si="262"/>
        <v>0</v>
      </c>
      <c r="CI952" s="66" t="e">
        <f>VLOOKUP(A952,[1]DATA!$A$6:$AI$331,34,0)</f>
        <v>#N/A</v>
      </c>
      <c r="CJ952" s="67" t="e">
        <f>VLOOKUP(A952,[2]CHAMCONG!A$7:CI$333,79,0)</f>
        <v>#N/A</v>
      </c>
      <c r="CK952" s="68" t="e">
        <f t="shared" si="263"/>
        <v>#N/A</v>
      </c>
    </row>
    <row r="953" spans="1:89" x14ac:dyDescent="0.25">
      <c r="A953" s="69"/>
      <c r="B953" s="70"/>
      <c r="C953" s="77"/>
      <c r="D953" s="84"/>
      <c r="E953" s="69"/>
      <c r="F953" s="69"/>
      <c r="G953" s="73"/>
      <c r="H953" s="73"/>
      <c r="I953" s="75"/>
      <c r="J953" s="75"/>
      <c r="K953" s="73"/>
      <c r="L953" s="73"/>
      <c r="M953" s="73"/>
      <c r="N953" s="73"/>
      <c r="O953" s="75"/>
      <c r="P953" s="75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  <c r="BE953" s="73"/>
      <c r="BF953" s="73"/>
      <c r="BG953" s="73"/>
      <c r="BH953" s="73"/>
      <c r="BI953" s="73"/>
      <c r="BJ953" s="73"/>
      <c r="BK953" s="73"/>
      <c r="BL953" s="73"/>
      <c r="BM953" s="73"/>
      <c r="BN953" s="73"/>
      <c r="BO953" s="73"/>
      <c r="BP953" s="73"/>
      <c r="BQ953" s="62">
        <f t="shared" si="247"/>
        <v>0</v>
      </c>
      <c r="BR953" s="62">
        <f t="shared" si="248"/>
        <v>0</v>
      </c>
      <c r="BS953" s="62">
        <f t="shared" si="249"/>
        <v>0</v>
      </c>
      <c r="BT953" s="62">
        <f t="shared" si="250"/>
        <v>0</v>
      </c>
      <c r="BU953" s="62">
        <f t="shared" si="251"/>
        <v>0</v>
      </c>
      <c r="BV953" s="62"/>
      <c r="BW953" s="62">
        <f t="shared" si="252"/>
        <v>0</v>
      </c>
      <c r="BX953" s="62">
        <f t="shared" si="253"/>
        <v>0</v>
      </c>
      <c r="BY953" s="62">
        <f t="shared" si="254"/>
        <v>0</v>
      </c>
      <c r="BZ953" s="63">
        <f t="shared" si="255"/>
        <v>0</v>
      </c>
      <c r="CA953" s="22">
        <f t="shared" si="256"/>
        <v>0</v>
      </c>
      <c r="CB953" s="23">
        <f t="shared" si="257"/>
        <v>0</v>
      </c>
      <c r="CC953" s="24">
        <f t="shared" si="258"/>
        <v>0</v>
      </c>
      <c r="CD953" s="64">
        <f t="shared" si="259"/>
        <v>-1</v>
      </c>
      <c r="CE953" s="30"/>
      <c r="CF953" s="64" t="e">
        <f t="shared" si="260"/>
        <v>#N/A</v>
      </c>
      <c r="CG953" s="65">
        <f t="shared" si="261"/>
        <v>1</v>
      </c>
      <c r="CH953" s="64">
        <f t="shared" si="262"/>
        <v>0</v>
      </c>
      <c r="CI953" s="66" t="e">
        <f>VLOOKUP(A953,[1]DATA!$A$6:$AI$331,34,0)</f>
        <v>#N/A</v>
      </c>
      <c r="CJ953" s="67" t="e">
        <f>VLOOKUP(A953,[2]CHAMCONG!A$7:CI$333,79,0)</f>
        <v>#N/A</v>
      </c>
      <c r="CK953" s="68" t="e">
        <f t="shared" si="263"/>
        <v>#N/A</v>
      </c>
    </row>
    <row r="954" spans="1:89" x14ac:dyDescent="0.25">
      <c r="A954" s="69"/>
      <c r="B954" s="70"/>
      <c r="C954" s="77"/>
      <c r="D954" s="84"/>
      <c r="E954" s="69"/>
      <c r="F954" s="69"/>
      <c r="G954" s="73"/>
      <c r="H954" s="73"/>
      <c r="I954" s="75"/>
      <c r="J954" s="75"/>
      <c r="K954" s="73"/>
      <c r="L954" s="73"/>
      <c r="M954" s="73"/>
      <c r="N954" s="73"/>
      <c r="O954" s="75"/>
      <c r="P954" s="75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  <c r="BE954" s="73"/>
      <c r="BF954" s="73"/>
      <c r="BG954" s="73"/>
      <c r="BH954" s="73"/>
      <c r="BI954" s="73"/>
      <c r="BJ954" s="73"/>
      <c r="BK954" s="73"/>
      <c r="BL954" s="73"/>
      <c r="BM954" s="73"/>
      <c r="BN954" s="73"/>
      <c r="BO954" s="73"/>
      <c r="BP954" s="73"/>
      <c r="BQ954" s="62">
        <f t="shared" si="247"/>
        <v>0</v>
      </c>
      <c r="BR954" s="62">
        <f t="shared" si="248"/>
        <v>0</v>
      </c>
      <c r="BS954" s="62">
        <f t="shared" si="249"/>
        <v>0</v>
      </c>
      <c r="BT954" s="62">
        <f t="shared" si="250"/>
        <v>0</v>
      </c>
      <c r="BU954" s="62">
        <f t="shared" si="251"/>
        <v>0</v>
      </c>
      <c r="BV954" s="62"/>
      <c r="BW954" s="62">
        <f t="shared" si="252"/>
        <v>0</v>
      </c>
      <c r="BX954" s="62">
        <f t="shared" si="253"/>
        <v>0</v>
      </c>
      <c r="BY954" s="62">
        <f t="shared" si="254"/>
        <v>0</v>
      </c>
      <c r="BZ954" s="63">
        <f t="shared" si="255"/>
        <v>0</v>
      </c>
      <c r="CA954" s="22">
        <f t="shared" si="256"/>
        <v>0</v>
      </c>
      <c r="CB954" s="23">
        <f t="shared" si="257"/>
        <v>0</v>
      </c>
      <c r="CC954" s="24">
        <f t="shared" si="258"/>
        <v>0</v>
      </c>
      <c r="CD954" s="64">
        <f t="shared" si="259"/>
        <v>-1</v>
      </c>
      <c r="CE954" s="30"/>
      <c r="CF954" s="64" t="e">
        <f t="shared" si="260"/>
        <v>#N/A</v>
      </c>
      <c r="CG954" s="65">
        <f t="shared" si="261"/>
        <v>1</v>
      </c>
      <c r="CH954" s="64">
        <f t="shared" si="262"/>
        <v>0</v>
      </c>
      <c r="CI954" s="66" t="e">
        <f>VLOOKUP(A954,[1]DATA!$A$6:$AI$331,34,0)</f>
        <v>#N/A</v>
      </c>
      <c r="CJ954" s="67" t="e">
        <f>VLOOKUP(A954,[2]CHAMCONG!A$7:CI$333,79,0)</f>
        <v>#N/A</v>
      </c>
      <c r="CK954" s="68" t="e">
        <f t="shared" si="263"/>
        <v>#N/A</v>
      </c>
    </row>
    <row r="955" spans="1:89" x14ac:dyDescent="0.25">
      <c r="A955" s="69"/>
      <c r="B955" s="70"/>
      <c r="C955" s="77"/>
      <c r="D955" s="84"/>
      <c r="E955" s="69"/>
      <c r="F955" s="69"/>
      <c r="G955" s="73"/>
      <c r="H955" s="73"/>
      <c r="I955" s="75"/>
      <c r="J955" s="75"/>
      <c r="K955" s="73"/>
      <c r="L955" s="73"/>
      <c r="M955" s="73"/>
      <c r="N955" s="73"/>
      <c r="O955" s="75"/>
      <c r="P955" s="75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  <c r="BE955" s="73"/>
      <c r="BF955" s="73"/>
      <c r="BG955" s="73"/>
      <c r="BH955" s="73"/>
      <c r="BI955" s="73"/>
      <c r="BJ955" s="73"/>
      <c r="BK955" s="73"/>
      <c r="BL955" s="73"/>
      <c r="BM955" s="73"/>
      <c r="BN955" s="73"/>
      <c r="BO955" s="73"/>
      <c r="BP955" s="73"/>
      <c r="BQ955" s="62">
        <f t="shared" si="247"/>
        <v>0</v>
      </c>
      <c r="BR955" s="62">
        <f t="shared" si="248"/>
        <v>0</v>
      </c>
      <c r="BS955" s="62">
        <f t="shared" si="249"/>
        <v>0</v>
      </c>
      <c r="BT955" s="62">
        <f t="shared" si="250"/>
        <v>0</v>
      </c>
      <c r="BU955" s="62">
        <f t="shared" si="251"/>
        <v>0</v>
      </c>
      <c r="BV955" s="62"/>
      <c r="BW955" s="62">
        <f t="shared" si="252"/>
        <v>0</v>
      </c>
      <c r="BX955" s="62">
        <f t="shared" si="253"/>
        <v>0</v>
      </c>
      <c r="BY955" s="62">
        <f t="shared" si="254"/>
        <v>0</v>
      </c>
      <c r="BZ955" s="63">
        <f t="shared" si="255"/>
        <v>0</v>
      </c>
      <c r="CA955" s="22">
        <f t="shared" si="256"/>
        <v>0</v>
      </c>
      <c r="CB955" s="23">
        <f t="shared" si="257"/>
        <v>0</v>
      </c>
      <c r="CC955" s="24">
        <f t="shared" si="258"/>
        <v>0</v>
      </c>
      <c r="CD955" s="64">
        <f t="shared" si="259"/>
        <v>-1</v>
      </c>
      <c r="CE955" s="30"/>
      <c r="CF955" s="64" t="e">
        <f t="shared" si="260"/>
        <v>#N/A</v>
      </c>
      <c r="CG955" s="65">
        <f t="shared" si="261"/>
        <v>1</v>
      </c>
      <c r="CH955" s="64">
        <f t="shared" si="262"/>
        <v>0</v>
      </c>
      <c r="CI955" s="66" t="e">
        <f>VLOOKUP(A955,[1]DATA!$A$6:$AI$331,34,0)</f>
        <v>#N/A</v>
      </c>
      <c r="CJ955" s="67" t="e">
        <f>VLOOKUP(A955,[2]CHAMCONG!A$7:CI$333,79,0)</f>
        <v>#N/A</v>
      </c>
      <c r="CK955" s="68" t="e">
        <f t="shared" si="263"/>
        <v>#N/A</v>
      </c>
    </row>
    <row r="956" spans="1:89" x14ac:dyDescent="0.25">
      <c r="A956" s="69"/>
      <c r="B956" s="70"/>
      <c r="C956" s="77"/>
      <c r="D956" s="84"/>
      <c r="E956" s="69"/>
      <c r="F956" s="69"/>
      <c r="G956" s="73"/>
      <c r="H956" s="73"/>
      <c r="I956" s="75"/>
      <c r="J956" s="75"/>
      <c r="K956" s="73"/>
      <c r="L956" s="73"/>
      <c r="M956" s="73"/>
      <c r="N956" s="73"/>
      <c r="O956" s="75"/>
      <c r="P956" s="75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  <c r="BE956" s="73"/>
      <c r="BF956" s="73"/>
      <c r="BG956" s="73"/>
      <c r="BH956" s="73"/>
      <c r="BI956" s="73"/>
      <c r="BJ956" s="73"/>
      <c r="BK956" s="73"/>
      <c r="BL956" s="73"/>
      <c r="BM956" s="73"/>
      <c r="BN956" s="73"/>
      <c r="BO956" s="73"/>
      <c r="BP956" s="73"/>
      <c r="BQ956" s="62">
        <f t="shared" si="247"/>
        <v>0</v>
      </c>
      <c r="BR956" s="62">
        <f t="shared" si="248"/>
        <v>0</v>
      </c>
      <c r="BS956" s="62">
        <f t="shared" si="249"/>
        <v>0</v>
      </c>
      <c r="BT956" s="62">
        <f t="shared" si="250"/>
        <v>0</v>
      </c>
      <c r="BU956" s="62">
        <f t="shared" si="251"/>
        <v>0</v>
      </c>
      <c r="BV956" s="62"/>
      <c r="BW956" s="62">
        <f t="shared" si="252"/>
        <v>0</v>
      </c>
      <c r="BX956" s="62">
        <f t="shared" si="253"/>
        <v>0</v>
      </c>
      <c r="BY956" s="62">
        <f t="shared" si="254"/>
        <v>0</v>
      </c>
      <c r="BZ956" s="63">
        <f t="shared" si="255"/>
        <v>0</v>
      </c>
      <c r="CA956" s="22">
        <f t="shared" si="256"/>
        <v>0</v>
      </c>
      <c r="CB956" s="23">
        <f t="shared" si="257"/>
        <v>0</v>
      </c>
      <c r="CC956" s="24">
        <f t="shared" si="258"/>
        <v>0</v>
      </c>
      <c r="CD956" s="64">
        <f t="shared" si="259"/>
        <v>-1</v>
      </c>
      <c r="CE956" s="30"/>
      <c r="CF956" s="64" t="e">
        <f t="shared" si="260"/>
        <v>#N/A</v>
      </c>
      <c r="CG956" s="65">
        <f t="shared" si="261"/>
        <v>1</v>
      </c>
      <c r="CH956" s="64">
        <f t="shared" si="262"/>
        <v>0</v>
      </c>
      <c r="CI956" s="66" t="e">
        <f>VLOOKUP(A956,[1]DATA!$A$6:$AI$331,34,0)</f>
        <v>#N/A</v>
      </c>
      <c r="CJ956" s="67" t="e">
        <f>VLOOKUP(A956,[2]CHAMCONG!A$7:CI$333,79,0)</f>
        <v>#N/A</v>
      </c>
      <c r="CK956" s="68" t="e">
        <f t="shared" si="263"/>
        <v>#N/A</v>
      </c>
    </row>
    <row r="957" spans="1:89" x14ac:dyDescent="0.25">
      <c r="A957" s="69"/>
      <c r="B957" s="70"/>
      <c r="C957" s="77"/>
      <c r="D957" s="84"/>
      <c r="E957" s="69"/>
      <c r="F957" s="69"/>
      <c r="G957" s="73"/>
      <c r="H957" s="73"/>
      <c r="I957" s="75"/>
      <c r="J957" s="75"/>
      <c r="K957" s="73"/>
      <c r="L957" s="73"/>
      <c r="M957" s="73"/>
      <c r="N957" s="73"/>
      <c r="O957" s="75"/>
      <c r="P957" s="75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  <c r="BE957" s="73"/>
      <c r="BF957" s="73"/>
      <c r="BG957" s="73"/>
      <c r="BH957" s="73"/>
      <c r="BI957" s="73"/>
      <c r="BJ957" s="73"/>
      <c r="BK957" s="73"/>
      <c r="BL957" s="73"/>
      <c r="BM957" s="73"/>
      <c r="BN957" s="73"/>
      <c r="BO957" s="73"/>
      <c r="BP957" s="73"/>
      <c r="BQ957" s="62">
        <f t="shared" si="247"/>
        <v>0</v>
      </c>
      <c r="BR957" s="62">
        <f t="shared" si="248"/>
        <v>0</v>
      </c>
      <c r="BS957" s="62">
        <f t="shared" si="249"/>
        <v>0</v>
      </c>
      <c r="BT957" s="62">
        <f t="shared" si="250"/>
        <v>0</v>
      </c>
      <c r="BU957" s="62">
        <f t="shared" si="251"/>
        <v>0</v>
      </c>
      <c r="BV957" s="62"/>
      <c r="BW957" s="62">
        <f t="shared" si="252"/>
        <v>0</v>
      </c>
      <c r="BX957" s="62">
        <f t="shared" si="253"/>
        <v>0</v>
      </c>
      <c r="BY957" s="62">
        <f t="shared" si="254"/>
        <v>0</v>
      </c>
      <c r="BZ957" s="63">
        <f t="shared" si="255"/>
        <v>0</v>
      </c>
      <c r="CA957" s="22">
        <f t="shared" si="256"/>
        <v>0</v>
      </c>
      <c r="CB957" s="23">
        <f t="shared" si="257"/>
        <v>0</v>
      </c>
      <c r="CC957" s="24">
        <f t="shared" si="258"/>
        <v>0</v>
      </c>
      <c r="CD957" s="64">
        <f t="shared" si="259"/>
        <v>-1</v>
      </c>
      <c r="CE957" s="30"/>
      <c r="CF957" s="64" t="e">
        <f t="shared" si="260"/>
        <v>#N/A</v>
      </c>
      <c r="CG957" s="65">
        <f t="shared" si="261"/>
        <v>1</v>
      </c>
      <c r="CH957" s="64">
        <f t="shared" si="262"/>
        <v>0</v>
      </c>
      <c r="CI957" s="66" t="e">
        <f>VLOOKUP(A957,[1]DATA!$A$6:$AI$331,34,0)</f>
        <v>#N/A</v>
      </c>
      <c r="CJ957" s="67" t="e">
        <f>VLOOKUP(A957,[2]CHAMCONG!A$7:CI$333,79,0)</f>
        <v>#N/A</v>
      </c>
      <c r="CK957" s="68" t="e">
        <f t="shared" si="263"/>
        <v>#N/A</v>
      </c>
    </row>
    <row r="958" spans="1:89" x14ac:dyDescent="0.25">
      <c r="A958" s="69"/>
      <c r="B958" s="70"/>
      <c r="C958" s="77"/>
      <c r="D958" s="84"/>
      <c r="E958" s="69"/>
      <c r="F958" s="69"/>
      <c r="G958" s="73"/>
      <c r="H958" s="73"/>
      <c r="I958" s="75"/>
      <c r="J958" s="75"/>
      <c r="K958" s="73"/>
      <c r="L958" s="73"/>
      <c r="M958" s="73"/>
      <c r="N958" s="73"/>
      <c r="O958" s="75"/>
      <c r="P958" s="75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  <c r="BE958" s="73"/>
      <c r="BF958" s="73"/>
      <c r="BG958" s="73"/>
      <c r="BH958" s="73"/>
      <c r="BI958" s="73"/>
      <c r="BJ958" s="73"/>
      <c r="BK958" s="73"/>
      <c r="BL958" s="73"/>
      <c r="BM958" s="73"/>
      <c r="BN958" s="73"/>
      <c r="BO958" s="73"/>
      <c r="BP958" s="73"/>
      <c r="BQ958" s="62">
        <f t="shared" si="247"/>
        <v>0</v>
      </c>
      <c r="BR958" s="62">
        <f t="shared" si="248"/>
        <v>0</v>
      </c>
      <c r="BS958" s="62">
        <f t="shared" si="249"/>
        <v>0</v>
      </c>
      <c r="BT958" s="62">
        <f t="shared" si="250"/>
        <v>0</v>
      </c>
      <c r="BU958" s="62">
        <f t="shared" si="251"/>
        <v>0</v>
      </c>
      <c r="BV958" s="62"/>
      <c r="BW958" s="62">
        <f t="shared" si="252"/>
        <v>0</v>
      </c>
      <c r="BX958" s="62">
        <f t="shared" si="253"/>
        <v>0</v>
      </c>
      <c r="BY958" s="62">
        <f t="shared" si="254"/>
        <v>0</v>
      </c>
      <c r="BZ958" s="63">
        <f t="shared" si="255"/>
        <v>0</v>
      </c>
      <c r="CA958" s="22">
        <f t="shared" si="256"/>
        <v>0</v>
      </c>
      <c r="CB958" s="23">
        <f t="shared" si="257"/>
        <v>0</v>
      </c>
      <c r="CC958" s="24">
        <f t="shared" si="258"/>
        <v>0</v>
      </c>
      <c r="CD958" s="64">
        <f t="shared" si="259"/>
        <v>-1</v>
      </c>
      <c r="CE958" s="30"/>
      <c r="CF958" s="64" t="e">
        <f t="shared" si="260"/>
        <v>#N/A</v>
      </c>
      <c r="CG958" s="65">
        <f t="shared" si="261"/>
        <v>1</v>
      </c>
      <c r="CH958" s="64">
        <f t="shared" si="262"/>
        <v>0</v>
      </c>
      <c r="CI958" s="66" t="e">
        <f>VLOOKUP(A958,[1]DATA!$A$6:$AI$331,34,0)</f>
        <v>#N/A</v>
      </c>
      <c r="CJ958" s="67" t="e">
        <f>VLOOKUP(A958,[2]CHAMCONG!A$7:CI$333,79,0)</f>
        <v>#N/A</v>
      </c>
      <c r="CK958" s="68" t="e">
        <f t="shared" si="263"/>
        <v>#N/A</v>
      </c>
    </row>
    <row r="959" spans="1:89" x14ac:dyDescent="0.25">
      <c r="A959" s="69"/>
      <c r="B959" s="70"/>
      <c r="C959" s="77"/>
      <c r="D959" s="84"/>
      <c r="E959" s="69"/>
      <c r="F959" s="69"/>
      <c r="G959" s="73"/>
      <c r="H959" s="73"/>
      <c r="I959" s="75"/>
      <c r="J959" s="75"/>
      <c r="K959" s="73"/>
      <c r="L959" s="73"/>
      <c r="M959" s="73"/>
      <c r="N959" s="73"/>
      <c r="O959" s="75"/>
      <c r="P959" s="75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  <c r="BE959" s="73"/>
      <c r="BF959" s="73"/>
      <c r="BG959" s="73"/>
      <c r="BH959" s="73"/>
      <c r="BI959" s="73"/>
      <c r="BJ959" s="73"/>
      <c r="BK959" s="73"/>
      <c r="BL959" s="73"/>
      <c r="BM959" s="73"/>
      <c r="BN959" s="73"/>
      <c r="BO959" s="73"/>
      <c r="BP959" s="73"/>
      <c r="BQ959" s="62">
        <f t="shared" si="247"/>
        <v>0</v>
      </c>
      <c r="BR959" s="62">
        <f t="shared" si="248"/>
        <v>0</v>
      </c>
      <c r="BS959" s="62">
        <f t="shared" si="249"/>
        <v>0</v>
      </c>
      <c r="BT959" s="62">
        <f t="shared" si="250"/>
        <v>0</v>
      </c>
      <c r="BU959" s="62">
        <f t="shared" si="251"/>
        <v>0</v>
      </c>
      <c r="BV959" s="62"/>
      <c r="BW959" s="62">
        <f t="shared" si="252"/>
        <v>0</v>
      </c>
      <c r="BX959" s="62">
        <f t="shared" si="253"/>
        <v>0</v>
      </c>
      <c r="BY959" s="62">
        <f t="shared" si="254"/>
        <v>0</v>
      </c>
      <c r="BZ959" s="63">
        <f t="shared" si="255"/>
        <v>0</v>
      </c>
      <c r="CA959" s="22">
        <f t="shared" si="256"/>
        <v>0</v>
      </c>
      <c r="CB959" s="23">
        <f t="shared" si="257"/>
        <v>0</v>
      </c>
      <c r="CC959" s="24">
        <f t="shared" si="258"/>
        <v>0</v>
      </c>
      <c r="CD959" s="64">
        <f t="shared" si="259"/>
        <v>-1</v>
      </c>
      <c r="CE959" s="30"/>
      <c r="CF959" s="64" t="e">
        <f t="shared" si="260"/>
        <v>#N/A</v>
      </c>
      <c r="CG959" s="65">
        <f t="shared" si="261"/>
        <v>1</v>
      </c>
      <c r="CH959" s="64">
        <f t="shared" si="262"/>
        <v>0</v>
      </c>
      <c r="CI959" s="66" t="e">
        <f>VLOOKUP(A959,[1]DATA!$A$6:$AI$331,34,0)</f>
        <v>#N/A</v>
      </c>
      <c r="CJ959" s="67" t="e">
        <f>VLOOKUP(A959,[2]CHAMCONG!A$7:CI$333,79,0)</f>
        <v>#N/A</v>
      </c>
      <c r="CK959" s="68" t="e">
        <f t="shared" si="263"/>
        <v>#N/A</v>
      </c>
    </row>
    <row r="960" spans="1:89" x14ac:dyDescent="0.25">
      <c r="A960" s="69"/>
      <c r="B960" s="70"/>
      <c r="C960" s="77"/>
      <c r="D960" s="84"/>
      <c r="E960" s="69"/>
      <c r="F960" s="69"/>
      <c r="G960" s="73"/>
      <c r="H960" s="73"/>
      <c r="I960" s="75"/>
      <c r="J960" s="75"/>
      <c r="K960" s="73"/>
      <c r="L960" s="73"/>
      <c r="M960" s="73"/>
      <c r="N960" s="73"/>
      <c r="O960" s="75"/>
      <c r="P960" s="75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  <c r="BE960" s="73"/>
      <c r="BF960" s="73"/>
      <c r="BG960" s="73"/>
      <c r="BH960" s="73"/>
      <c r="BI960" s="73"/>
      <c r="BJ960" s="73"/>
      <c r="BK960" s="73"/>
      <c r="BL960" s="73"/>
      <c r="BM960" s="73"/>
      <c r="BN960" s="73"/>
      <c r="BO960" s="73"/>
      <c r="BP960" s="73"/>
      <c r="BQ960" s="62">
        <f t="shared" si="247"/>
        <v>0</v>
      </c>
      <c r="BR960" s="62">
        <f t="shared" si="248"/>
        <v>0</v>
      </c>
      <c r="BS960" s="62">
        <f t="shared" si="249"/>
        <v>0</v>
      </c>
      <c r="BT960" s="62">
        <f t="shared" si="250"/>
        <v>0</v>
      </c>
      <c r="BU960" s="62">
        <f t="shared" si="251"/>
        <v>0</v>
      </c>
      <c r="BV960" s="62"/>
      <c r="BW960" s="62">
        <f t="shared" si="252"/>
        <v>0</v>
      </c>
      <c r="BX960" s="62">
        <f t="shared" si="253"/>
        <v>0</v>
      </c>
      <c r="BY960" s="62">
        <f t="shared" si="254"/>
        <v>0</v>
      </c>
      <c r="BZ960" s="63">
        <f t="shared" si="255"/>
        <v>0</v>
      </c>
      <c r="CA960" s="22">
        <f t="shared" si="256"/>
        <v>0</v>
      </c>
      <c r="CB960" s="23">
        <f t="shared" si="257"/>
        <v>0</v>
      </c>
      <c r="CC960" s="24">
        <f t="shared" si="258"/>
        <v>0</v>
      </c>
      <c r="CD960" s="64">
        <f t="shared" si="259"/>
        <v>-1</v>
      </c>
      <c r="CE960" s="30"/>
      <c r="CF960" s="64" t="e">
        <f t="shared" si="260"/>
        <v>#N/A</v>
      </c>
      <c r="CG960" s="65">
        <f t="shared" si="261"/>
        <v>1</v>
      </c>
      <c r="CH960" s="64">
        <f t="shared" si="262"/>
        <v>0</v>
      </c>
      <c r="CI960" s="66" t="e">
        <f>VLOOKUP(A960,[1]DATA!$A$6:$AI$331,34,0)</f>
        <v>#N/A</v>
      </c>
      <c r="CJ960" s="67" t="e">
        <f>VLOOKUP(A960,[2]CHAMCONG!A$7:CI$333,79,0)</f>
        <v>#N/A</v>
      </c>
      <c r="CK960" s="68" t="e">
        <f t="shared" si="263"/>
        <v>#N/A</v>
      </c>
    </row>
    <row r="961" spans="1:89" x14ac:dyDescent="0.25">
      <c r="A961" s="69"/>
      <c r="B961" s="70"/>
      <c r="C961" s="77"/>
      <c r="D961" s="84"/>
      <c r="E961" s="69"/>
      <c r="F961" s="69"/>
      <c r="G961" s="73"/>
      <c r="H961" s="73"/>
      <c r="I961" s="75"/>
      <c r="J961" s="75"/>
      <c r="K961" s="73"/>
      <c r="L961" s="73"/>
      <c r="M961" s="73"/>
      <c r="N961" s="73"/>
      <c r="O961" s="75"/>
      <c r="P961" s="75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  <c r="BE961" s="73"/>
      <c r="BF961" s="73"/>
      <c r="BG961" s="73"/>
      <c r="BH961" s="73"/>
      <c r="BI961" s="73"/>
      <c r="BJ961" s="73"/>
      <c r="BK961" s="73"/>
      <c r="BL961" s="73"/>
      <c r="BM961" s="73"/>
      <c r="BN961" s="73"/>
      <c r="BO961" s="73"/>
      <c r="BP961" s="73"/>
      <c r="BQ961" s="62">
        <f t="shared" si="247"/>
        <v>0</v>
      </c>
      <c r="BR961" s="62">
        <f t="shared" si="248"/>
        <v>0</v>
      </c>
      <c r="BS961" s="62">
        <f t="shared" si="249"/>
        <v>0</v>
      </c>
      <c r="BT961" s="62">
        <f t="shared" si="250"/>
        <v>0</v>
      </c>
      <c r="BU961" s="62">
        <f t="shared" si="251"/>
        <v>0</v>
      </c>
      <c r="BV961" s="62"/>
      <c r="BW961" s="62">
        <f t="shared" si="252"/>
        <v>0</v>
      </c>
      <c r="BX961" s="62">
        <f t="shared" si="253"/>
        <v>0</v>
      </c>
      <c r="BY961" s="62">
        <f t="shared" si="254"/>
        <v>0</v>
      </c>
      <c r="BZ961" s="63">
        <f t="shared" si="255"/>
        <v>0</v>
      </c>
      <c r="CA961" s="22">
        <f t="shared" si="256"/>
        <v>0</v>
      </c>
      <c r="CB961" s="23">
        <f t="shared" si="257"/>
        <v>0</v>
      </c>
      <c r="CC961" s="24">
        <f t="shared" si="258"/>
        <v>0</v>
      </c>
      <c r="CD961" s="64">
        <f t="shared" si="259"/>
        <v>-1</v>
      </c>
      <c r="CE961" s="30"/>
      <c r="CF961" s="64" t="e">
        <f t="shared" si="260"/>
        <v>#N/A</v>
      </c>
      <c r="CG961" s="65">
        <f t="shared" si="261"/>
        <v>1</v>
      </c>
      <c r="CH961" s="64">
        <f t="shared" si="262"/>
        <v>0</v>
      </c>
      <c r="CI961" s="66" t="e">
        <f>VLOOKUP(A961,[1]DATA!$A$6:$AI$331,34,0)</f>
        <v>#N/A</v>
      </c>
      <c r="CJ961" s="67" t="e">
        <f>VLOOKUP(A961,[2]CHAMCONG!A$7:CI$333,79,0)</f>
        <v>#N/A</v>
      </c>
      <c r="CK961" s="68" t="e">
        <f t="shared" si="263"/>
        <v>#N/A</v>
      </c>
    </row>
    <row r="962" spans="1:89" x14ac:dyDescent="0.25">
      <c r="A962" s="69"/>
      <c r="B962" s="70"/>
      <c r="C962" s="77"/>
      <c r="D962" s="84"/>
      <c r="E962" s="69"/>
      <c r="F962" s="69"/>
      <c r="G962" s="73"/>
      <c r="H962" s="73"/>
      <c r="I962" s="75"/>
      <c r="J962" s="75"/>
      <c r="K962" s="73"/>
      <c r="L962" s="73"/>
      <c r="M962" s="73"/>
      <c r="N962" s="73"/>
      <c r="O962" s="75"/>
      <c r="P962" s="75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  <c r="BE962" s="73"/>
      <c r="BF962" s="73"/>
      <c r="BG962" s="73"/>
      <c r="BH962" s="73"/>
      <c r="BI962" s="73"/>
      <c r="BJ962" s="73"/>
      <c r="BK962" s="73"/>
      <c r="BL962" s="73"/>
      <c r="BM962" s="73"/>
      <c r="BN962" s="73"/>
      <c r="BO962" s="73"/>
      <c r="BP962" s="73"/>
      <c r="BQ962" s="62">
        <f t="shared" si="247"/>
        <v>0</v>
      </c>
      <c r="BR962" s="62">
        <f t="shared" si="248"/>
        <v>0</v>
      </c>
      <c r="BS962" s="62">
        <f t="shared" si="249"/>
        <v>0</v>
      </c>
      <c r="BT962" s="62">
        <f t="shared" si="250"/>
        <v>0</v>
      </c>
      <c r="BU962" s="62">
        <f t="shared" si="251"/>
        <v>0</v>
      </c>
      <c r="BV962" s="62"/>
      <c r="BW962" s="62">
        <f t="shared" si="252"/>
        <v>0</v>
      </c>
      <c r="BX962" s="62">
        <f t="shared" si="253"/>
        <v>0</v>
      </c>
      <c r="BY962" s="62">
        <f t="shared" si="254"/>
        <v>0</v>
      </c>
      <c r="BZ962" s="63">
        <f t="shared" si="255"/>
        <v>0</v>
      </c>
      <c r="CA962" s="22">
        <f t="shared" si="256"/>
        <v>0</v>
      </c>
      <c r="CB962" s="23">
        <f t="shared" si="257"/>
        <v>0</v>
      </c>
      <c r="CC962" s="24">
        <f t="shared" si="258"/>
        <v>0</v>
      </c>
      <c r="CD962" s="64">
        <f t="shared" si="259"/>
        <v>-1</v>
      </c>
      <c r="CE962" s="30"/>
      <c r="CF962" s="64" t="e">
        <f t="shared" si="260"/>
        <v>#N/A</v>
      </c>
      <c r="CG962" s="65">
        <f t="shared" si="261"/>
        <v>1</v>
      </c>
      <c r="CH962" s="64">
        <f t="shared" si="262"/>
        <v>0</v>
      </c>
      <c r="CI962" s="66" t="e">
        <f>VLOOKUP(A962,[1]DATA!$A$6:$AI$331,34,0)</f>
        <v>#N/A</v>
      </c>
      <c r="CJ962" s="67" t="e">
        <f>VLOOKUP(A962,[2]CHAMCONG!A$7:CI$333,79,0)</f>
        <v>#N/A</v>
      </c>
      <c r="CK962" s="68" t="e">
        <f t="shared" si="263"/>
        <v>#N/A</v>
      </c>
    </row>
    <row r="963" spans="1:89" x14ac:dyDescent="0.25">
      <c r="A963" s="69"/>
      <c r="B963" s="70"/>
      <c r="C963" s="77"/>
      <c r="D963" s="84"/>
      <c r="E963" s="69"/>
      <c r="F963" s="69"/>
      <c r="G963" s="73"/>
      <c r="H963" s="73"/>
      <c r="I963" s="75"/>
      <c r="J963" s="75"/>
      <c r="K963" s="73"/>
      <c r="L963" s="73"/>
      <c r="M963" s="73"/>
      <c r="N963" s="73"/>
      <c r="O963" s="75"/>
      <c r="P963" s="75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  <c r="BE963" s="73"/>
      <c r="BF963" s="73"/>
      <c r="BG963" s="73"/>
      <c r="BH963" s="73"/>
      <c r="BI963" s="73"/>
      <c r="BJ963" s="73"/>
      <c r="BK963" s="73"/>
      <c r="BL963" s="73"/>
      <c r="BM963" s="73"/>
      <c r="BN963" s="73"/>
      <c r="BO963" s="73"/>
      <c r="BP963" s="73"/>
      <c r="BQ963" s="62">
        <f t="shared" si="247"/>
        <v>0</v>
      </c>
      <c r="BR963" s="62">
        <f t="shared" si="248"/>
        <v>0</v>
      </c>
      <c r="BS963" s="62">
        <f t="shared" si="249"/>
        <v>0</v>
      </c>
      <c r="BT963" s="62">
        <f t="shared" si="250"/>
        <v>0</v>
      </c>
      <c r="BU963" s="62">
        <f t="shared" si="251"/>
        <v>0</v>
      </c>
      <c r="BV963" s="62"/>
      <c r="BW963" s="62">
        <f t="shared" si="252"/>
        <v>0</v>
      </c>
      <c r="BX963" s="62">
        <f t="shared" si="253"/>
        <v>0</v>
      </c>
      <c r="BY963" s="62">
        <f t="shared" si="254"/>
        <v>0</v>
      </c>
      <c r="BZ963" s="63">
        <f t="shared" si="255"/>
        <v>0</v>
      </c>
      <c r="CA963" s="22">
        <f t="shared" si="256"/>
        <v>0</v>
      </c>
      <c r="CB963" s="23">
        <f t="shared" si="257"/>
        <v>0</v>
      </c>
      <c r="CC963" s="24">
        <f t="shared" si="258"/>
        <v>0</v>
      </c>
      <c r="CD963" s="64">
        <f t="shared" si="259"/>
        <v>-1</v>
      </c>
      <c r="CE963" s="30"/>
      <c r="CF963" s="64" t="e">
        <f t="shared" si="260"/>
        <v>#N/A</v>
      </c>
      <c r="CG963" s="65">
        <f t="shared" si="261"/>
        <v>1</v>
      </c>
      <c r="CH963" s="64">
        <f t="shared" si="262"/>
        <v>0</v>
      </c>
      <c r="CI963" s="66" t="e">
        <f>VLOOKUP(A963,[1]DATA!$A$6:$AI$331,34,0)</f>
        <v>#N/A</v>
      </c>
      <c r="CJ963" s="67" t="e">
        <f>VLOOKUP(A963,[2]CHAMCONG!A$7:CI$333,79,0)</f>
        <v>#N/A</v>
      </c>
      <c r="CK963" s="68" t="e">
        <f t="shared" si="263"/>
        <v>#N/A</v>
      </c>
    </row>
    <row r="964" spans="1:89" x14ac:dyDescent="0.25">
      <c r="A964" s="69"/>
      <c r="B964" s="70"/>
      <c r="C964" s="77"/>
      <c r="D964" s="84"/>
      <c r="E964" s="69"/>
      <c r="F964" s="69"/>
      <c r="G964" s="73"/>
      <c r="H964" s="73"/>
      <c r="I964" s="75"/>
      <c r="J964" s="75"/>
      <c r="K964" s="73"/>
      <c r="L964" s="73"/>
      <c r="M964" s="73"/>
      <c r="N964" s="73"/>
      <c r="O964" s="75"/>
      <c r="P964" s="75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  <c r="BE964" s="73"/>
      <c r="BF964" s="73"/>
      <c r="BG964" s="73"/>
      <c r="BH964" s="73"/>
      <c r="BI964" s="73"/>
      <c r="BJ964" s="73"/>
      <c r="BK964" s="73"/>
      <c r="BL964" s="73"/>
      <c r="BM964" s="73"/>
      <c r="BN964" s="73"/>
      <c r="BO964" s="73"/>
      <c r="BP964" s="73"/>
      <c r="BQ964" s="62">
        <f t="shared" si="247"/>
        <v>0</v>
      </c>
      <c r="BR964" s="62">
        <f t="shared" si="248"/>
        <v>0</v>
      </c>
      <c r="BS964" s="62">
        <f t="shared" si="249"/>
        <v>0</v>
      </c>
      <c r="BT964" s="62">
        <f t="shared" si="250"/>
        <v>0</v>
      </c>
      <c r="BU964" s="62">
        <f t="shared" si="251"/>
        <v>0</v>
      </c>
      <c r="BV964" s="62"/>
      <c r="BW964" s="62">
        <f t="shared" si="252"/>
        <v>0</v>
      </c>
      <c r="BX964" s="62">
        <f t="shared" si="253"/>
        <v>0</v>
      </c>
      <c r="BY964" s="62">
        <f t="shared" si="254"/>
        <v>0</v>
      </c>
      <c r="BZ964" s="63">
        <f t="shared" si="255"/>
        <v>0</v>
      </c>
      <c r="CA964" s="22">
        <f t="shared" si="256"/>
        <v>0</v>
      </c>
      <c r="CB964" s="23">
        <f t="shared" si="257"/>
        <v>0</v>
      </c>
      <c r="CC964" s="24">
        <f t="shared" si="258"/>
        <v>0</v>
      </c>
      <c r="CD964" s="64">
        <f t="shared" si="259"/>
        <v>-1</v>
      </c>
      <c r="CE964" s="30"/>
      <c r="CF964" s="64" t="e">
        <f t="shared" si="260"/>
        <v>#N/A</v>
      </c>
      <c r="CG964" s="65">
        <f t="shared" si="261"/>
        <v>1</v>
      </c>
      <c r="CH964" s="64">
        <f t="shared" si="262"/>
        <v>0</v>
      </c>
      <c r="CI964" s="66" t="e">
        <f>VLOOKUP(A964,[1]DATA!$A$6:$AI$331,34,0)</f>
        <v>#N/A</v>
      </c>
      <c r="CJ964" s="67" t="e">
        <f>VLOOKUP(A964,[2]CHAMCONG!A$7:CI$333,79,0)</f>
        <v>#N/A</v>
      </c>
      <c r="CK964" s="68" t="e">
        <f t="shared" si="263"/>
        <v>#N/A</v>
      </c>
    </row>
    <row r="965" spans="1:89" x14ac:dyDescent="0.25">
      <c r="A965" s="69"/>
      <c r="B965" s="70"/>
      <c r="C965" s="77"/>
      <c r="D965" s="84"/>
      <c r="E965" s="69"/>
      <c r="F965" s="69"/>
      <c r="G965" s="73"/>
      <c r="H965" s="73"/>
      <c r="I965" s="75"/>
      <c r="J965" s="75"/>
      <c r="K965" s="73"/>
      <c r="L965" s="73"/>
      <c r="M965" s="73"/>
      <c r="N965" s="73"/>
      <c r="O965" s="75"/>
      <c r="P965" s="75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  <c r="BE965" s="73"/>
      <c r="BF965" s="73"/>
      <c r="BG965" s="73"/>
      <c r="BH965" s="73"/>
      <c r="BI965" s="73"/>
      <c r="BJ965" s="73"/>
      <c r="BK965" s="73"/>
      <c r="BL965" s="73"/>
      <c r="BM965" s="73"/>
      <c r="BN965" s="73"/>
      <c r="BO965" s="73"/>
      <c r="BP965" s="73"/>
      <c r="BQ965" s="62">
        <f t="shared" si="247"/>
        <v>0</v>
      </c>
      <c r="BR965" s="62">
        <f t="shared" si="248"/>
        <v>0</v>
      </c>
      <c r="BS965" s="62">
        <f t="shared" si="249"/>
        <v>0</v>
      </c>
      <c r="BT965" s="62">
        <f t="shared" si="250"/>
        <v>0</v>
      </c>
      <c r="BU965" s="62">
        <f t="shared" si="251"/>
        <v>0</v>
      </c>
      <c r="BV965" s="62"/>
      <c r="BW965" s="62">
        <f t="shared" si="252"/>
        <v>0</v>
      </c>
      <c r="BX965" s="62">
        <f t="shared" si="253"/>
        <v>0</v>
      </c>
      <c r="BY965" s="62">
        <f t="shared" si="254"/>
        <v>0</v>
      </c>
      <c r="BZ965" s="63">
        <f t="shared" si="255"/>
        <v>0</v>
      </c>
      <c r="CA965" s="22">
        <f t="shared" si="256"/>
        <v>0</v>
      </c>
      <c r="CB965" s="23">
        <f t="shared" si="257"/>
        <v>0</v>
      </c>
      <c r="CC965" s="24">
        <f t="shared" si="258"/>
        <v>0</v>
      </c>
      <c r="CD965" s="64">
        <f t="shared" si="259"/>
        <v>-1</v>
      </c>
      <c r="CE965" s="30"/>
      <c r="CF965" s="64" t="e">
        <f t="shared" si="260"/>
        <v>#N/A</v>
      </c>
      <c r="CG965" s="65">
        <f t="shared" si="261"/>
        <v>1</v>
      </c>
      <c r="CH965" s="64">
        <f t="shared" si="262"/>
        <v>0</v>
      </c>
      <c r="CI965" s="66" t="e">
        <f>VLOOKUP(A965,[1]DATA!$A$6:$AI$331,34,0)</f>
        <v>#N/A</v>
      </c>
      <c r="CJ965" s="67" t="e">
        <f>VLOOKUP(A965,[2]CHAMCONG!A$7:CI$333,79,0)</f>
        <v>#N/A</v>
      </c>
      <c r="CK965" s="68" t="e">
        <f t="shared" si="263"/>
        <v>#N/A</v>
      </c>
    </row>
    <row r="966" spans="1:89" x14ac:dyDescent="0.25">
      <c r="A966" s="69"/>
      <c r="B966" s="70"/>
      <c r="C966" s="77"/>
      <c r="D966" s="84"/>
      <c r="E966" s="69"/>
      <c r="F966" s="69"/>
      <c r="G966" s="73"/>
      <c r="H966" s="73"/>
      <c r="I966" s="75"/>
      <c r="J966" s="75"/>
      <c r="K966" s="73"/>
      <c r="L966" s="73"/>
      <c r="M966" s="73"/>
      <c r="N966" s="73"/>
      <c r="O966" s="75"/>
      <c r="P966" s="75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  <c r="BE966" s="73"/>
      <c r="BF966" s="73"/>
      <c r="BG966" s="73"/>
      <c r="BH966" s="73"/>
      <c r="BI966" s="73"/>
      <c r="BJ966" s="73"/>
      <c r="BK966" s="73"/>
      <c r="BL966" s="73"/>
      <c r="BM966" s="73"/>
      <c r="BN966" s="73"/>
      <c r="BO966" s="73"/>
      <c r="BP966" s="73"/>
      <c r="BQ966" s="62">
        <f t="shared" si="247"/>
        <v>0</v>
      </c>
      <c r="BR966" s="62">
        <f t="shared" si="248"/>
        <v>0</v>
      </c>
      <c r="BS966" s="62">
        <f t="shared" si="249"/>
        <v>0</v>
      </c>
      <c r="BT966" s="62">
        <f t="shared" si="250"/>
        <v>0</v>
      </c>
      <c r="BU966" s="62">
        <f t="shared" si="251"/>
        <v>0</v>
      </c>
      <c r="BV966" s="62"/>
      <c r="BW966" s="62">
        <f t="shared" si="252"/>
        <v>0</v>
      </c>
      <c r="BX966" s="62">
        <f t="shared" si="253"/>
        <v>0</v>
      </c>
      <c r="BY966" s="62">
        <f t="shared" si="254"/>
        <v>0</v>
      </c>
      <c r="BZ966" s="63">
        <f t="shared" si="255"/>
        <v>0</v>
      </c>
      <c r="CA966" s="22">
        <f t="shared" si="256"/>
        <v>0</v>
      </c>
      <c r="CB966" s="23">
        <f t="shared" si="257"/>
        <v>0</v>
      </c>
      <c r="CC966" s="24">
        <f t="shared" si="258"/>
        <v>0</v>
      </c>
      <c r="CD966" s="64">
        <f t="shared" si="259"/>
        <v>-1</v>
      </c>
      <c r="CE966" s="30"/>
      <c r="CF966" s="64" t="e">
        <f t="shared" si="260"/>
        <v>#N/A</v>
      </c>
      <c r="CG966" s="65">
        <f t="shared" si="261"/>
        <v>1</v>
      </c>
      <c r="CH966" s="64">
        <f t="shared" si="262"/>
        <v>0</v>
      </c>
      <c r="CI966" s="66" t="e">
        <f>VLOOKUP(A966,[1]DATA!$A$6:$AI$331,34,0)</f>
        <v>#N/A</v>
      </c>
      <c r="CJ966" s="67" t="e">
        <f>VLOOKUP(A966,[2]CHAMCONG!A$7:CI$333,79,0)</f>
        <v>#N/A</v>
      </c>
      <c r="CK966" s="68" t="e">
        <f t="shared" si="263"/>
        <v>#N/A</v>
      </c>
    </row>
    <row r="967" spans="1:89" x14ac:dyDescent="0.25">
      <c r="A967" s="69"/>
      <c r="B967" s="70"/>
      <c r="C967" s="77"/>
      <c r="D967" s="84"/>
      <c r="E967" s="69"/>
      <c r="F967" s="69"/>
      <c r="G967" s="73"/>
      <c r="H967" s="73"/>
      <c r="I967" s="75"/>
      <c r="J967" s="75"/>
      <c r="K967" s="73"/>
      <c r="L967" s="73"/>
      <c r="M967" s="73"/>
      <c r="N967" s="73"/>
      <c r="O967" s="75"/>
      <c r="P967" s="75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  <c r="BE967" s="73"/>
      <c r="BF967" s="73"/>
      <c r="BG967" s="73"/>
      <c r="BH967" s="73"/>
      <c r="BI967" s="73"/>
      <c r="BJ967" s="73"/>
      <c r="BK967" s="73"/>
      <c r="BL967" s="73"/>
      <c r="BM967" s="73"/>
      <c r="BN967" s="73"/>
      <c r="BO967" s="73"/>
      <c r="BP967" s="73"/>
      <c r="BQ967" s="62">
        <f t="shared" si="247"/>
        <v>0</v>
      </c>
      <c r="BR967" s="62">
        <f t="shared" si="248"/>
        <v>0</v>
      </c>
      <c r="BS967" s="62">
        <f t="shared" si="249"/>
        <v>0</v>
      </c>
      <c r="BT967" s="62">
        <f t="shared" si="250"/>
        <v>0</v>
      </c>
      <c r="BU967" s="62">
        <f t="shared" si="251"/>
        <v>0</v>
      </c>
      <c r="BV967" s="62"/>
      <c r="BW967" s="62">
        <f t="shared" si="252"/>
        <v>0</v>
      </c>
      <c r="BX967" s="62">
        <f t="shared" si="253"/>
        <v>0</v>
      </c>
      <c r="BY967" s="62">
        <f t="shared" si="254"/>
        <v>0</v>
      </c>
      <c r="BZ967" s="63">
        <f t="shared" si="255"/>
        <v>0</v>
      </c>
      <c r="CA967" s="22">
        <f t="shared" si="256"/>
        <v>0</v>
      </c>
      <c r="CB967" s="23">
        <f t="shared" si="257"/>
        <v>0</v>
      </c>
      <c r="CC967" s="24">
        <f t="shared" si="258"/>
        <v>0</v>
      </c>
      <c r="CD967" s="64">
        <f t="shared" si="259"/>
        <v>-1</v>
      </c>
      <c r="CE967" s="30"/>
      <c r="CF967" s="64" t="e">
        <f t="shared" si="260"/>
        <v>#N/A</v>
      </c>
      <c r="CG967" s="65">
        <f t="shared" si="261"/>
        <v>1</v>
      </c>
      <c r="CH967" s="64">
        <f t="shared" si="262"/>
        <v>0</v>
      </c>
      <c r="CI967" s="66" t="e">
        <f>VLOOKUP(A967,[1]DATA!$A$6:$AI$331,34,0)</f>
        <v>#N/A</v>
      </c>
      <c r="CJ967" s="67" t="e">
        <f>VLOOKUP(A967,[2]CHAMCONG!A$7:CI$333,79,0)</f>
        <v>#N/A</v>
      </c>
      <c r="CK967" s="68" t="e">
        <f t="shared" si="263"/>
        <v>#N/A</v>
      </c>
    </row>
    <row r="968" spans="1:89" x14ac:dyDescent="0.25">
      <c r="A968" s="69"/>
      <c r="B968" s="70"/>
      <c r="C968" s="77"/>
      <c r="D968" s="84"/>
      <c r="E968" s="69"/>
      <c r="F968" s="69"/>
      <c r="G968" s="73"/>
      <c r="H968" s="73"/>
      <c r="I968" s="75"/>
      <c r="J968" s="75"/>
      <c r="K968" s="73"/>
      <c r="L968" s="73"/>
      <c r="M968" s="73"/>
      <c r="N968" s="73"/>
      <c r="O968" s="75"/>
      <c r="P968" s="75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  <c r="BE968" s="73"/>
      <c r="BF968" s="73"/>
      <c r="BG968" s="73"/>
      <c r="BH968" s="73"/>
      <c r="BI968" s="73"/>
      <c r="BJ968" s="73"/>
      <c r="BK968" s="73"/>
      <c r="BL968" s="73"/>
      <c r="BM968" s="73"/>
      <c r="BN968" s="73"/>
      <c r="BO968" s="73"/>
      <c r="BP968" s="73"/>
      <c r="BQ968" s="62">
        <f t="shared" si="247"/>
        <v>0</v>
      </c>
      <c r="BR968" s="62">
        <f t="shared" si="248"/>
        <v>0</v>
      </c>
      <c r="BS968" s="62">
        <f t="shared" si="249"/>
        <v>0</v>
      </c>
      <c r="BT968" s="62">
        <f t="shared" si="250"/>
        <v>0</v>
      </c>
      <c r="BU968" s="62">
        <f t="shared" si="251"/>
        <v>0</v>
      </c>
      <c r="BV968" s="62"/>
      <c r="BW968" s="62">
        <f t="shared" si="252"/>
        <v>0</v>
      </c>
      <c r="BX968" s="62">
        <f t="shared" si="253"/>
        <v>0</v>
      </c>
      <c r="BY968" s="62">
        <f t="shared" si="254"/>
        <v>0</v>
      </c>
      <c r="BZ968" s="63">
        <f t="shared" si="255"/>
        <v>0</v>
      </c>
      <c r="CA968" s="22">
        <f t="shared" si="256"/>
        <v>0</v>
      </c>
      <c r="CB968" s="23">
        <f t="shared" si="257"/>
        <v>0</v>
      </c>
      <c r="CC968" s="24">
        <f t="shared" si="258"/>
        <v>0</v>
      </c>
      <c r="CD968" s="64">
        <f t="shared" si="259"/>
        <v>-1</v>
      </c>
      <c r="CE968" s="30"/>
      <c r="CF968" s="64" t="e">
        <f t="shared" si="260"/>
        <v>#N/A</v>
      </c>
      <c r="CG968" s="65">
        <f t="shared" si="261"/>
        <v>1</v>
      </c>
      <c r="CH968" s="64">
        <f t="shared" si="262"/>
        <v>0</v>
      </c>
      <c r="CI968" s="66" t="e">
        <f>VLOOKUP(A968,[1]DATA!$A$6:$AI$331,34,0)</f>
        <v>#N/A</v>
      </c>
      <c r="CJ968" s="67" t="e">
        <f>VLOOKUP(A968,[2]CHAMCONG!A$7:CI$333,79,0)</f>
        <v>#N/A</v>
      </c>
      <c r="CK968" s="68" t="e">
        <f t="shared" si="263"/>
        <v>#N/A</v>
      </c>
    </row>
    <row r="969" spans="1:89" x14ac:dyDescent="0.25">
      <c r="A969" s="69"/>
      <c r="B969" s="70"/>
      <c r="C969" s="77"/>
      <c r="D969" s="84"/>
      <c r="E969" s="69"/>
      <c r="F969" s="69"/>
      <c r="G969" s="73"/>
      <c r="H969" s="73"/>
      <c r="I969" s="75"/>
      <c r="J969" s="75"/>
      <c r="K969" s="73"/>
      <c r="L969" s="73"/>
      <c r="M969" s="73"/>
      <c r="N969" s="73"/>
      <c r="O969" s="75"/>
      <c r="P969" s="75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  <c r="BE969" s="73"/>
      <c r="BF969" s="73"/>
      <c r="BG969" s="73"/>
      <c r="BH969" s="73"/>
      <c r="BI969" s="73"/>
      <c r="BJ969" s="73"/>
      <c r="BK969" s="73"/>
      <c r="BL969" s="73"/>
      <c r="BM969" s="73"/>
      <c r="BN969" s="73"/>
      <c r="BO969" s="73"/>
      <c r="BP969" s="73"/>
      <c r="BQ969" s="62">
        <f t="shared" si="247"/>
        <v>0</v>
      </c>
      <c r="BR969" s="62">
        <f t="shared" si="248"/>
        <v>0</v>
      </c>
      <c r="BS969" s="62">
        <f t="shared" si="249"/>
        <v>0</v>
      </c>
      <c r="BT969" s="62">
        <f t="shared" si="250"/>
        <v>0</v>
      </c>
      <c r="BU969" s="62">
        <f t="shared" si="251"/>
        <v>0</v>
      </c>
      <c r="BV969" s="62"/>
      <c r="BW969" s="62">
        <f t="shared" si="252"/>
        <v>0</v>
      </c>
      <c r="BX969" s="62">
        <f t="shared" si="253"/>
        <v>0</v>
      </c>
      <c r="BY969" s="62">
        <f t="shared" si="254"/>
        <v>0</v>
      </c>
      <c r="BZ969" s="63">
        <f t="shared" si="255"/>
        <v>0</v>
      </c>
      <c r="CA969" s="22">
        <f t="shared" si="256"/>
        <v>0</v>
      </c>
      <c r="CB969" s="23">
        <f t="shared" si="257"/>
        <v>0</v>
      </c>
      <c r="CC969" s="24">
        <f t="shared" si="258"/>
        <v>0</v>
      </c>
      <c r="CD969" s="64">
        <f t="shared" si="259"/>
        <v>-1</v>
      </c>
      <c r="CE969" s="30"/>
      <c r="CF969" s="64" t="e">
        <f t="shared" si="260"/>
        <v>#N/A</v>
      </c>
      <c r="CG969" s="65">
        <f t="shared" si="261"/>
        <v>1</v>
      </c>
      <c r="CH969" s="64">
        <f t="shared" si="262"/>
        <v>0</v>
      </c>
      <c r="CI969" s="66" t="e">
        <f>VLOOKUP(A969,[1]DATA!$A$6:$AI$331,34,0)</f>
        <v>#N/A</v>
      </c>
      <c r="CJ969" s="67" t="e">
        <f>VLOOKUP(A969,[2]CHAMCONG!A$7:CI$333,79,0)</f>
        <v>#N/A</v>
      </c>
      <c r="CK969" s="68" t="e">
        <f t="shared" si="263"/>
        <v>#N/A</v>
      </c>
    </row>
    <row r="970" spans="1:89" x14ac:dyDescent="0.25">
      <c r="A970" s="69"/>
      <c r="B970" s="70"/>
      <c r="C970" s="77"/>
      <c r="D970" s="84"/>
      <c r="E970" s="69"/>
      <c r="F970" s="69"/>
      <c r="G970" s="73"/>
      <c r="H970" s="73"/>
      <c r="I970" s="75"/>
      <c r="J970" s="75"/>
      <c r="K970" s="73"/>
      <c r="L970" s="73"/>
      <c r="M970" s="73"/>
      <c r="N970" s="73"/>
      <c r="O970" s="75"/>
      <c r="P970" s="75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  <c r="BE970" s="73"/>
      <c r="BF970" s="73"/>
      <c r="BG970" s="73"/>
      <c r="BH970" s="73"/>
      <c r="BI970" s="73"/>
      <c r="BJ970" s="73"/>
      <c r="BK970" s="73"/>
      <c r="BL970" s="73"/>
      <c r="BM970" s="73"/>
      <c r="BN970" s="73"/>
      <c r="BO970" s="73"/>
      <c r="BP970" s="73"/>
      <c r="BQ970" s="62">
        <f t="shared" si="247"/>
        <v>0</v>
      </c>
      <c r="BR970" s="62">
        <f t="shared" si="248"/>
        <v>0</v>
      </c>
      <c r="BS970" s="62">
        <f t="shared" si="249"/>
        <v>0</v>
      </c>
      <c r="BT970" s="62">
        <f t="shared" si="250"/>
        <v>0</v>
      </c>
      <c r="BU970" s="62">
        <f t="shared" si="251"/>
        <v>0</v>
      </c>
      <c r="BV970" s="62"/>
      <c r="BW970" s="62">
        <f t="shared" si="252"/>
        <v>0</v>
      </c>
      <c r="BX970" s="62">
        <f t="shared" si="253"/>
        <v>0</v>
      </c>
      <c r="BY970" s="62">
        <f t="shared" si="254"/>
        <v>0</v>
      </c>
      <c r="BZ970" s="63">
        <f t="shared" si="255"/>
        <v>0</v>
      </c>
      <c r="CA970" s="22">
        <f t="shared" si="256"/>
        <v>0</v>
      </c>
      <c r="CB970" s="23">
        <f t="shared" si="257"/>
        <v>0</v>
      </c>
      <c r="CC970" s="24">
        <f t="shared" si="258"/>
        <v>0</v>
      </c>
      <c r="CD970" s="64">
        <f t="shared" si="259"/>
        <v>-1</v>
      </c>
      <c r="CE970" s="30"/>
      <c r="CF970" s="64" t="e">
        <f t="shared" si="260"/>
        <v>#N/A</v>
      </c>
      <c r="CG970" s="65">
        <f t="shared" si="261"/>
        <v>1</v>
      </c>
      <c r="CH970" s="64">
        <f t="shared" si="262"/>
        <v>0</v>
      </c>
      <c r="CI970" s="66" t="e">
        <f>VLOOKUP(A970,[1]DATA!$A$6:$AI$331,34,0)</f>
        <v>#N/A</v>
      </c>
      <c r="CJ970" s="67" t="e">
        <f>VLOOKUP(A970,[2]CHAMCONG!A$7:CI$333,79,0)</f>
        <v>#N/A</v>
      </c>
      <c r="CK970" s="68" t="e">
        <f t="shared" si="263"/>
        <v>#N/A</v>
      </c>
    </row>
    <row r="971" spans="1:89" x14ac:dyDescent="0.25">
      <c r="A971" s="69"/>
      <c r="B971" s="70"/>
      <c r="C971" s="77"/>
      <c r="D971" s="84"/>
      <c r="E971" s="69"/>
      <c r="F971" s="69"/>
      <c r="G971" s="73"/>
      <c r="H971" s="73"/>
      <c r="I971" s="75"/>
      <c r="J971" s="75"/>
      <c r="K971" s="73"/>
      <c r="L971" s="73"/>
      <c r="M971" s="73"/>
      <c r="N971" s="73"/>
      <c r="O971" s="75"/>
      <c r="P971" s="75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  <c r="BE971" s="73"/>
      <c r="BF971" s="73"/>
      <c r="BG971" s="73"/>
      <c r="BH971" s="73"/>
      <c r="BI971" s="73"/>
      <c r="BJ971" s="73"/>
      <c r="BK971" s="73"/>
      <c r="BL971" s="73"/>
      <c r="BM971" s="73"/>
      <c r="BN971" s="73"/>
      <c r="BO971" s="73"/>
      <c r="BP971" s="73"/>
      <c r="BQ971" s="62">
        <f t="shared" ref="BQ971:BQ1034" si="264">COUNTIF($G971:$BP971,"a")+COUNTIF($G971:$BP971,"r0,a5")/2+COUNTIF($G971:$BP971,"p5,a5")/2</f>
        <v>0</v>
      </c>
      <c r="BR971" s="62">
        <f t="shared" ref="BR971:BR1034" si="265">COUNTIF($G971:$BP971,"d")+COUNTIF($G971:$BP971,"r0,d5")/2+COUNTIF($G971:$BP971,"p5,d5")/2</f>
        <v>0</v>
      </c>
      <c r="BS971" s="62">
        <f t="shared" ref="BS971:BS1034" si="266">COUNTIF($G971:$BP971,"b")+COUNTIF($G971:$BP971,"r0,b5")/2+COUNTIF($G971:$BP971,"p5,b5")/2</f>
        <v>0</v>
      </c>
      <c r="BT971" s="62">
        <f t="shared" ref="BT971:BT1034" si="267">COUNTIF($G971:$BP971,"c")+COUNTIF($G971:$BP971,"r0,c5")/2+COUNTIF($G971:$BP971,"p5,c5")/2</f>
        <v>0</v>
      </c>
      <c r="BU971" s="62">
        <f t="shared" ref="BU971:BU1034" si="268">COUNTIF($G971:$BP971,"KH")+COUNTIF($G971:$BP971,"TL")+COUNTIF($G971:$BP971,"L")</f>
        <v>0</v>
      </c>
      <c r="BV971" s="62"/>
      <c r="BW971" s="62">
        <f t="shared" ref="BW971:BW1034" si="269">COUNTIF($G971:$BP971,"hh")</f>
        <v>0</v>
      </c>
      <c r="BX971" s="62">
        <f t="shared" ref="BX971:BX1034" si="270">COUNTIF($G971:$BP971,"nt7")</f>
        <v>0</v>
      </c>
      <c r="BY971" s="62">
        <f t="shared" ref="BY971:BY1034" si="271">COUNTIF($G971:$BP971,"P")+COUNTIF($G971:$BP971,"p5,a5")/2+COUNTIF($G971:$BP971,"p5,b5")/2+COUNTIF($G971:$BP971,"p5,c5")/2+COUNTIF($G971:$BP971,"p5,d5")/2</f>
        <v>0</v>
      </c>
      <c r="BZ971" s="63">
        <f t="shared" si="255"/>
        <v>0</v>
      </c>
      <c r="CA971" s="22">
        <f t="shared" si="256"/>
        <v>0</v>
      </c>
      <c r="CB971" s="23">
        <f t="shared" si="257"/>
        <v>0</v>
      </c>
      <c r="CC971" s="24">
        <f t="shared" si="258"/>
        <v>0</v>
      </c>
      <c r="CD971" s="64">
        <f t="shared" si="259"/>
        <v>-1</v>
      </c>
      <c r="CE971" s="30"/>
      <c r="CF971" s="64" t="e">
        <f t="shared" si="260"/>
        <v>#N/A</v>
      </c>
      <c r="CG971" s="65">
        <f t="shared" si="261"/>
        <v>1</v>
      </c>
      <c r="CH971" s="64">
        <f t="shared" si="262"/>
        <v>0</v>
      </c>
      <c r="CI971" s="66" t="e">
        <f>VLOOKUP(A971,[1]DATA!$A$6:$AI$331,34,0)</f>
        <v>#N/A</v>
      </c>
      <c r="CJ971" s="67" t="e">
        <f>VLOOKUP(A971,[2]CHAMCONG!A$7:CI$333,79,0)</f>
        <v>#N/A</v>
      </c>
      <c r="CK971" s="68" t="e">
        <f t="shared" si="263"/>
        <v>#N/A</v>
      </c>
    </row>
    <row r="972" spans="1:89" x14ac:dyDescent="0.25">
      <c r="A972" s="69"/>
      <c r="B972" s="70"/>
      <c r="C972" s="77"/>
      <c r="D972" s="84"/>
      <c r="E972" s="69"/>
      <c r="F972" s="69"/>
      <c r="G972" s="73"/>
      <c r="H972" s="73"/>
      <c r="I972" s="75"/>
      <c r="J972" s="75"/>
      <c r="K972" s="73"/>
      <c r="L972" s="73"/>
      <c r="M972" s="73"/>
      <c r="N972" s="73"/>
      <c r="O972" s="75"/>
      <c r="P972" s="75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  <c r="BE972" s="73"/>
      <c r="BF972" s="73"/>
      <c r="BG972" s="73"/>
      <c r="BH972" s="73"/>
      <c r="BI972" s="73"/>
      <c r="BJ972" s="73"/>
      <c r="BK972" s="73"/>
      <c r="BL972" s="73"/>
      <c r="BM972" s="73"/>
      <c r="BN972" s="73"/>
      <c r="BO972" s="73"/>
      <c r="BP972" s="73"/>
      <c r="BQ972" s="62">
        <f t="shared" si="264"/>
        <v>0</v>
      </c>
      <c r="BR972" s="62">
        <f t="shared" si="265"/>
        <v>0</v>
      </c>
      <c r="BS972" s="62">
        <f t="shared" si="266"/>
        <v>0</v>
      </c>
      <c r="BT972" s="62">
        <f t="shared" si="267"/>
        <v>0</v>
      </c>
      <c r="BU972" s="62">
        <f t="shared" si="268"/>
        <v>0</v>
      </c>
      <c r="BV972" s="62"/>
      <c r="BW972" s="62">
        <f t="shared" si="269"/>
        <v>0</v>
      </c>
      <c r="BX972" s="62">
        <f t="shared" si="270"/>
        <v>0</v>
      </c>
      <c r="BY972" s="62">
        <f t="shared" si="271"/>
        <v>0</v>
      </c>
      <c r="BZ972" s="63">
        <f t="shared" si="255"/>
        <v>0</v>
      </c>
      <c r="CA972" s="22">
        <f t="shared" si="256"/>
        <v>0</v>
      </c>
      <c r="CB972" s="23">
        <f t="shared" si="257"/>
        <v>0</v>
      </c>
      <c r="CC972" s="24">
        <f t="shared" si="258"/>
        <v>0</v>
      </c>
      <c r="CD972" s="64">
        <f t="shared" si="259"/>
        <v>-1</v>
      </c>
      <c r="CE972" s="30"/>
      <c r="CF972" s="64" t="e">
        <f t="shared" si="260"/>
        <v>#N/A</v>
      </c>
      <c r="CG972" s="65">
        <f t="shared" si="261"/>
        <v>1</v>
      </c>
      <c r="CH972" s="64">
        <f t="shared" si="262"/>
        <v>0</v>
      </c>
      <c r="CI972" s="66" t="e">
        <f>VLOOKUP(A972,[1]DATA!$A$6:$AI$331,34,0)</f>
        <v>#N/A</v>
      </c>
      <c r="CJ972" s="67" t="e">
        <f>VLOOKUP(A972,[2]CHAMCONG!A$7:CI$333,79,0)</f>
        <v>#N/A</v>
      </c>
      <c r="CK972" s="68" t="e">
        <f t="shared" si="263"/>
        <v>#N/A</v>
      </c>
    </row>
    <row r="973" spans="1:89" x14ac:dyDescent="0.25">
      <c r="A973" s="69"/>
      <c r="B973" s="70"/>
      <c r="C973" s="77"/>
      <c r="D973" s="84"/>
      <c r="E973" s="69"/>
      <c r="F973" s="69"/>
      <c r="G973" s="73"/>
      <c r="H973" s="73"/>
      <c r="I973" s="75"/>
      <c r="J973" s="75"/>
      <c r="K973" s="73"/>
      <c r="L973" s="73"/>
      <c r="M973" s="73"/>
      <c r="N973" s="73"/>
      <c r="O973" s="75"/>
      <c r="P973" s="75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  <c r="BE973" s="73"/>
      <c r="BF973" s="73"/>
      <c r="BG973" s="73"/>
      <c r="BH973" s="73"/>
      <c r="BI973" s="73"/>
      <c r="BJ973" s="73"/>
      <c r="BK973" s="73"/>
      <c r="BL973" s="73"/>
      <c r="BM973" s="73"/>
      <c r="BN973" s="73"/>
      <c r="BO973" s="73"/>
      <c r="BP973" s="73"/>
      <c r="BQ973" s="62">
        <f t="shared" si="264"/>
        <v>0</v>
      </c>
      <c r="BR973" s="62">
        <f t="shared" si="265"/>
        <v>0</v>
      </c>
      <c r="BS973" s="62">
        <f t="shared" si="266"/>
        <v>0</v>
      </c>
      <c r="BT973" s="62">
        <f t="shared" si="267"/>
        <v>0</v>
      </c>
      <c r="BU973" s="62">
        <f t="shared" si="268"/>
        <v>0</v>
      </c>
      <c r="BV973" s="62"/>
      <c r="BW973" s="62">
        <f t="shared" si="269"/>
        <v>0</v>
      </c>
      <c r="BX973" s="62">
        <f t="shared" si="270"/>
        <v>0</v>
      </c>
      <c r="BY973" s="62">
        <f t="shared" si="271"/>
        <v>0</v>
      </c>
      <c r="BZ973" s="63">
        <f t="shared" ref="BZ973:BZ1036" si="272">SUBTOTAL(9,BQ973:BY973)</f>
        <v>0</v>
      </c>
      <c r="CA973" s="22">
        <f t="shared" ref="CA973:CA1036" si="273">SUM(J973,L973,N973,P973,R973,T973,X973,Z973,AB973,AD973,AF973,AH973,AL973,AN973,AP973,AR973,AT973,AV973,AZ973,BB973,BD973,BF973,BH973,BP973)</f>
        <v>0</v>
      </c>
      <c r="CB973" s="23">
        <f t="shared" ref="CB973:CB1036" si="274">SUM(H973,V973,AJ973,AX973,BL973)</f>
        <v>0</v>
      </c>
      <c r="CC973" s="24">
        <f t="shared" ref="CC973:CC1036" si="275">SUM(BJ973,BN973)</f>
        <v>0</v>
      </c>
      <c r="CD973" s="64">
        <f t="shared" ref="CD973:CD1036" si="276">IF(BZ973&gt;25,4,IF(BZ973&gt;18,3,IF(BZ973&gt;12,2,IF(BZ973&gt;4,1,0))))-BX973-2+1</f>
        <v>-1</v>
      </c>
      <c r="CE973" s="30"/>
      <c r="CF973" s="64" t="e">
        <f t="shared" ref="CF973:CF1036" si="277">CD973*CI973</f>
        <v>#N/A</v>
      </c>
      <c r="CG973" s="65">
        <f t="shared" ref="CG973:CG1036" si="278">F973-BY973+1</f>
        <v>1</v>
      </c>
      <c r="CH973" s="64">
        <f t="shared" ref="CH973:CH1036" si="279">CE973*16</f>
        <v>0</v>
      </c>
      <c r="CI973" s="66" t="e">
        <f>VLOOKUP(A973,[1]DATA!$A$6:$AI$331,34,0)</f>
        <v>#N/A</v>
      </c>
      <c r="CJ973" s="67" t="e">
        <f>VLOOKUP(A973,[2]CHAMCONG!A$7:CI$333,79,0)</f>
        <v>#N/A</v>
      </c>
      <c r="CK973" s="68" t="e">
        <f t="shared" ref="CK973:CK1036" si="280">CJ973-CA973</f>
        <v>#N/A</v>
      </c>
    </row>
    <row r="974" spans="1:89" x14ac:dyDescent="0.25">
      <c r="A974" s="69"/>
      <c r="B974" s="70"/>
      <c r="C974" s="77"/>
      <c r="D974" s="84"/>
      <c r="E974" s="69"/>
      <c r="F974" s="69"/>
      <c r="G974" s="73"/>
      <c r="H974" s="73"/>
      <c r="I974" s="75"/>
      <c r="J974" s="75"/>
      <c r="K974" s="73"/>
      <c r="L974" s="73"/>
      <c r="M974" s="73"/>
      <c r="N974" s="73"/>
      <c r="O974" s="75"/>
      <c r="P974" s="75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  <c r="BE974" s="73"/>
      <c r="BF974" s="73"/>
      <c r="BG974" s="73"/>
      <c r="BH974" s="73"/>
      <c r="BI974" s="73"/>
      <c r="BJ974" s="73"/>
      <c r="BK974" s="73"/>
      <c r="BL974" s="73"/>
      <c r="BM974" s="73"/>
      <c r="BN974" s="73"/>
      <c r="BO974" s="73"/>
      <c r="BP974" s="73"/>
      <c r="BQ974" s="62">
        <f t="shared" si="264"/>
        <v>0</v>
      </c>
      <c r="BR974" s="62">
        <f t="shared" si="265"/>
        <v>0</v>
      </c>
      <c r="BS974" s="62">
        <f t="shared" si="266"/>
        <v>0</v>
      </c>
      <c r="BT974" s="62">
        <f t="shared" si="267"/>
        <v>0</v>
      </c>
      <c r="BU974" s="62">
        <f t="shared" si="268"/>
        <v>0</v>
      </c>
      <c r="BV974" s="62"/>
      <c r="BW974" s="62">
        <f t="shared" si="269"/>
        <v>0</v>
      </c>
      <c r="BX974" s="62">
        <f t="shared" si="270"/>
        <v>0</v>
      </c>
      <c r="BY974" s="62">
        <f t="shared" si="271"/>
        <v>0</v>
      </c>
      <c r="BZ974" s="63">
        <f t="shared" si="272"/>
        <v>0</v>
      </c>
      <c r="CA974" s="22">
        <f t="shared" si="273"/>
        <v>0</v>
      </c>
      <c r="CB974" s="23">
        <f t="shared" si="274"/>
        <v>0</v>
      </c>
      <c r="CC974" s="24">
        <f t="shared" si="275"/>
        <v>0</v>
      </c>
      <c r="CD974" s="64">
        <f t="shared" si="276"/>
        <v>-1</v>
      </c>
      <c r="CE974" s="30"/>
      <c r="CF974" s="64" t="e">
        <f t="shared" si="277"/>
        <v>#N/A</v>
      </c>
      <c r="CG974" s="65">
        <f t="shared" si="278"/>
        <v>1</v>
      </c>
      <c r="CH974" s="64">
        <f t="shared" si="279"/>
        <v>0</v>
      </c>
      <c r="CI974" s="66" t="e">
        <f>VLOOKUP(A974,[1]DATA!$A$6:$AI$331,34,0)</f>
        <v>#N/A</v>
      </c>
      <c r="CJ974" s="67" t="e">
        <f>VLOOKUP(A974,[2]CHAMCONG!A$7:CI$333,79,0)</f>
        <v>#N/A</v>
      </c>
      <c r="CK974" s="68" t="e">
        <f t="shared" si="280"/>
        <v>#N/A</v>
      </c>
    </row>
    <row r="975" spans="1:89" x14ac:dyDescent="0.25">
      <c r="A975" s="69"/>
      <c r="B975" s="70"/>
      <c r="C975" s="77"/>
      <c r="D975" s="84"/>
      <c r="E975" s="69"/>
      <c r="F975" s="69"/>
      <c r="G975" s="73"/>
      <c r="H975" s="73"/>
      <c r="I975" s="75"/>
      <c r="J975" s="75"/>
      <c r="K975" s="73"/>
      <c r="L975" s="73"/>
      <c r="M975" s="73"/>
      <c r="N975" s="73"/>
      <c r="O975" s="75"/>
      <c r="P975" s="75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  <c r="BE975" s="73"/>
      <c r="BF975" s="73"/>
      <c r="BG975" s="73"/>
      <c r="BH975" s="73"/>
      <c r="BI975" s="73"/>
      <c r="BJ975" s="73"/>
      <c r="BK975" s="73"/>
      <c r="BL975" s="73"/>
      <c r="BM975" s="73"/>
      <c r="BN975" s="73"/>
      <c r="BO975" s="73"/>
      <c r="BP975" s="73"/>
      <c r="BQ975" s="62">
        <f t="shared" si="264"/>
        <v>0</v>
      </c>
      <c r="BR975" s="62">
        <f t="shared" si="265"/>
        <v>0</v>
      </c>
      <c r="BS975" s="62">
        <f t="shared" si="266"/>
        <v>0</v>
      </c>
      <c r="BT975" s="62">
        <f t="shared" si="267"/>
        <v>0</v>
      </c>
      <c r="BU975" s="62">
        <f t="shared" si="268"/>
        <v>0</v>
      </c>
      <c r="BV975" s="62"/>
      <c r="BW975" s="62">
        <f t="shared" si="269"/>
        <v>0</v>
      </c>
      <c r="BX975" s="62">
        <f t="shared" si="270"/>
        <v>0</v>
      </c>
      <c r="BY975" s="62">
        <f t="shared" si="271"/>
        <v>0</v>
      </c>
      <c r="BZ975" s="63">
        <f t="shared" si="272"/>
        <v>0</v>
      </c>
      <c r="CA975" s="22">
        <f t="shared" si="273"/>
        <v>0</v>
      </c>
      <c r="CB975" s="23">
        <f t="shared" si="274"/>
        <v>0</v>
      </c>
      <c r="CC975" s="24">
        <f t="shared" si="275"/>
        <v>0</v>
      </c>
      <c r="CD975" s="64">
        <f t="shared" si="276"/>
        <v>-1</v>
      </c>
      <c r="CE975" s="30"/>
      <c r="CF975" s="64" t="e">
        <f t="shared" si="277"/>
        <v>#N/A</v>
      </c>
      <c r="CG975" s="65">
        <f t="shared" si="278"/>
        <v>1</v>
      </c>
      <c r="CH975" s="64">
        <f t="shared" si="279"/>
        <v>0</v>
      </c>
      <c r="CI975" s="66" t="e">
        <f>VLOOKUP(A975,[1]DATA!$A$6:$AI$331,34,0)</f>
        <v>#N/A</v>
      </c>
      <c r="CJ975" s="67" t="e">
        <f>VLOOKUP(A975,[2]CHAMCONG!A$7:CI$333,79,0)</f>
        <v>#N/A</v>
      </c>
      <c r="CK975" s="68" t="e">
        <f t="shared" si="280"/>
        <v>#N/A</v>
      </c>
    </row>
    <row r="976" spans="1:89" x14ac:dyDescent="0.25">
      <c r="A976" s="69"/>
      <c r="B976" s="70"/>
      <c r="C976" s="77"/>
      <c r="D976" s="84"/>
      <c r="E976" s="69"/>
      <c r="F976" s="69"/>
      <c r="G976" s="73"/>
      <c r="H976" s="73"/>
      <c r="I976" s="75"/>
      <c r="J976" s="75"/>
      <c r="K976" s="73"/>
      <c r="L976" s="73"/>
      <c r="M976" s="73"/>
      <c r="N976" s="73"/>
      <c r="O976" s="75"/>
      <c r="P976" s="75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  <c r="BE976" s="73"/>
      <c r="BF976" s="73"/>
      <c r="BG976" s="73"/>
      <c r="BH976" s="73"/>
      <c r="BI976" s="73"/>
      <c r="BJ976" s="73"/>
      <c r="BK976" s="73"/>
      <c r="BL976" s="73"/>
      <c r="BM976" s="73"/>
      <c r="BN976" s="73"/>
      <c r="BO976" s="73"/>
      <c r="BP976" s="73"/>
      <c r="BQ976" s="62">
        <f t="shared" si="264"/>
        <v>0</v>
      </c>
      <c r="BR976" s="62">
        <f t="shared" si="265"/>
        <v>0</v>
      </c>
      <c r="BS976" s="62">
        <f t="shared" si="266"/>
        <v>0</v>
      </c>
      <c r="BT976" s="62">
        <f t="shared" si="267"/>
        <v>0</v>
      </c>
      <c r="BU976" s="62">
        <f t="shared" si="268"/>
        <v>0</v>
      </c>
      <c r="BV976" s="62"/>
      <c r="BW976" s="62">
        <f t="shared" si="269"/>
        <v>0</v>
      </c>
      <c r="BX976" s="62">
        <f t="shared" si="270"/>
        <v>0</v>
      </c>
      <c r="BY976" s="62">
        <f t="shared" si="271"/>
        <v>0</v>
      </c>
      <c r="BZ976" s="63">
        <f t="shared" si="272"/>
        <v>0</v>
      </c>
      <c r="CA976" s="22">
        <f t="shared" si="273"/>
        <v>0</v>
      </c>
      <c r="CB976" s="23">
        <f t="shared" si="274"/>
        <v>0</v>
      </c>
      <c r="CC976" s="24">
        <f t="shared" si="275"/>
        <v>0</v>
      </c>
      <c r="CD976" s="64">
        <f t="shared" si="276"/>
        <v>-1</v>
      </c>
      <c r="CE976" s="30"/>
      <c r="CF976" s="64" t="e">
        <f t="shared" si="277"/>
        <v>#N/A</v>
      </c>
      <c r="CG976" s="65">
        <f t="shared" si="278"/>
        <v>1</v>
      </c>
      <c r="CH976" s="64">
        <f t="shared" si="279"/>
        <v>0</v>
      </c>
      <c r="CI976" s="66" t="e">
        <f>VLOOKUP(A976,[1]DATA!$A$6:$AI$331,34,0)</f>
        <v>#N/A</v>
      </c>
      <c r="CJ976" s="67" t="e">
        <f>VLOOKUP(A976,[2]CHAMCONG!A$7:CI$333,79,0)</f>
        <v>#N/A</v>
      </c>
      <c r="CK976" s="68" t="e">
        <f t="shared" si="280"/>
        <v>#N/A</v>
      </c>
    </row>
    <row r="977" spans="1:89" x14ac:dyDescent="0.25">
      <c r="A977" s="69"/>
      <c r="B977" s="70"/>
      <c r="C977" s="77"/>
      <c r="D977" s="84"/>
      <c r="E977" s="69"/>
      <c r="F977" s="69"/>
      <c r="G977" s="73"/>
      <c r="H977" s="73"/>
      <c r="I977" s="75"/>
      <c r="J977" s="75"/>
      <c r="K977" s="73"/>
      <c r="L977" s="73"/>
      <c r="M977" s="73"/>
      <c r="N977" s="73"/>
      <c r="O977" s="75"/>
      <c r="P977" s="75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  <c r="BE977" s="73"/>
      <c r="BF977" s="73"/>
      <c r="BG977" s="73"/>
      <c r="BH977" s="73"/>
      <c r="BI977" s="73"/>
      <c r="BJ977" s="73"/>
      <c r="BK977" s="73"/>
      <c r="BL977" s="73"/>
      <c r="BM977" s="73"/>
      <c r="BN977" s="73"/>
      <c r="BO977" s="73"/>
      <c r="BP977" s="73"/>
      <c r="BQ977" s="62">
        <f t="shared" si="264"/>
        <v>0</v>
      </c>
      <c r="BR977" s="62">
        <f t="shared" si="265"/>
        <v>0</v>
      </c>
      <c r="BS977" s="62">
        <f t="shared" si="266"/>
        <v>0</v>
      </c>
      <c r="BT977" s="62">
        <f t="shared" si="267"/>
        <v>0</v>
      </c>
      <c r="BU977" s="62">
        <f t="shared" si="268"/>
        <v>0</v>
      </c>
      <c r="BV977" s="62"/>
      <c r="BW977" s="62">
        <f t="shared" si="269"/>
        <v>0</v>
      </c>
      <c r="BX977" s="62">
        <f t="shared" si="270"/>
        <v>0</v>
      </c>
      <c r="BY977" s="62">
        <f t="shared" si="271"/>
        <v>0</v>
      </c>
      <c r="BZ977" s="63">
        <f t="shared" si="272"/>
        <v>0</v>
      </c>
      <c r="CA977" s="22">
        <f t="shared" si="273"/>
        <v>0</v>
      </c>
      <c r="CB977" s="23">
        <f t="shared" si="274"/>
        <v>0</v>
      </c>
      <c r="CC977" s="24">
        <f t="shared" si="275"/>
        <v>0</v>
      </c>
      <c r="CD977" s="64">
        <f t="shared" si="276"/>
        <v>-1</v>
      </c>
      <c r="CE977" s="30"/>
      <c r="CF977" s="64" t="e">
        <f t="shared" si="277"/>
        <v>#N/A</v>
      </c>
      <c r="CG977" s="65">
        <f t="shared" si="278"/>
        <v>1</v>
      </c>
      <c r="CH977" s="64">
        <f t="shared" si="279"/>
        <v>0</v>
      </c>
      <c r="CI977" s="66" t="e">
        <f>VLOOKUP(A977,[1]DATA!$A$6:$AI$331,34,0)</f>
        <v>#N/A</v>
      </c>
      <c r="CJ977" s="67" t="e">
        <f>VLOOKUP(A977,[2]CHAMCONG!A$7:CI$333,79,0)</f>
        <v>#N/A</v>
      </c>
      <c r="CK977" s="68" t="e">
        <f t="shared" si="280"/>
        <v>#N/A</v>
      </c>
    </row>
    <row r="978" spans="1:89" x14ac:dyDescent="0.25">
      <c r="A978" s="69"/>
      <c r="B978" s="70"/>
      <c r="C978" s="77"/>
      <c r="D978" s="84"/>
      <c r="E978" s="69"/>
      <c r="F978" s="69"/>
      <c r="G978" s="73"/>
      <c r="H978" s="73"/>
      <c r="I978" s="75"/>
      <c r="J978" s="75"/>
      <c r="K978" s="73"/>
      <c r="L978" s="73"/>
      <c r="M978" s="73"/>
      <c r="N978" s="73"/>
      <c r="O978" s="75"/>
      <c r="P978" s="75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  <c r="BE978" s="73"/>
      <c r="BF978" s="73"/>
      <c r="BG978" s="73"/>
      <c r="BH978" s="73"/>
      <c r="BI978" s="73"/>
      <c r="BJ978" s="73"/>
      <c r="BK978" s="73"/>
      <c r="BL978" s="73"/>
      <c r="BM978" s="73"/>
      <c r="BN978" s="73"/>
      <c r="BO978" s="73"/>
      <c r="BP978" s="73"/>
      <c r="BQ978" s="62">
        <f t="shared" si="264"/>
        <v>0</v>
      </c>
      <c r="BR978" s="62">
        <f t="shared" si="265"/>
        <v>0</v>
      </c>
      <c r="BS978" s="62">
        <f t="shared" si="266"/>
        <v>0</v>
      </c>
      <c r="BT978" s="62">
        <f t="shared" si="267"/>
        <v>0</v>
      </c>
      <c r="BU978" s="62">
        <f t="shared" si="268"/>
        <v>0</v>
      </c>
      <c r="BV978" s="62"/>
      <c r="BW978" s="62">
        <f t="shared" si="269"/>
        <v>0</v>
      </c>
      <c r="BX978" s="62">
        <f t="shared" si="270"/>
        <v>0</v>
      </c>
      <c r="BY978" s="62">
        <f t="shared" si="271"/>
        <v>0</v>
      </c>
      <c r="BZ978" s="63">
        <f t="shared" si="272"/>
        <v>0</v>
      </c>
      <c r="CA978" s="22">
        <f t="shared" si="273"/>
        <v>0</v>
      </c>
      <c r="CB978" s="23">
        <f t="shared" si="274"/>
        <v>0</v>
      </c>
      <c r="CC978" s="24">
        <f t="shared" si="275"/>
        <v>0</v>
      </c>
      <c r="CD978" s="64">
        <f t="shared" si="276"/>
        <v>-1</v>
      </c>
      <c r="CE978" s="30"/>
      <c r="CF978" s="64" t="e">
        <f t="shared" si="277"/>
        <v>#N/A</v>
      </c>
      <c r="CG978" s="65">
        <f t="shared" si="278"/>
        <v>1</v>
      </c>
      <c r="CH978" s="64">
        <f t="shared" si="279"/>
        <v>0</v>
      </c>
      <c r="CI978" s="66" t="e">
        <f>VLOOKUP(A978,[1]DATA!$A$6:$AI$331,34,0)</f>
        <v>#N/A</v>
      </c>
      <c r="CJ978" s="67" t="e">
        <f>VLOOKUP(A978,[2]CHAMCONG!A$7:CI$333,79,0)</f>
        <v>#N/A</v>
      </c>
      <c r="CK978" s="68" t="e">
        <f t="shared" si="280"/>
        <v>#N/A</v>
      </c>
    </row>
    <row r="979" spans="1:89" x14ac:dyDescent="0.25">
      <c r="A979" s="69"/>
      <c r="B979" s="70"/>
      <c r="C979" s="77"/>
      <c r="D979" s="84"/>
      <c r="E979" s="69"/>
      <c r="F979" s="69"/>
      <c r="G979" s="73"/>
      <c r="H979" s="73"/>
      <c r="I979" s="75"/>
      <c r="J979" s="75"/>
      <c r="K979" s="73"/>
      <c r="L979" s="73"/>
      <c r="M979" s="73"/>
      <c r="N979" s="73"/>
      <c r="O979" s="75"/>
      <c r="P979" s="75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  <c r="BE979" s="73"/>
      <c r="BF979" s="73"/>
      <c r="BG979" s="73"/>
      <c r="BH979" s="73"/>
      <c r="BI979" s="73"/>
      <c r="BJ979" s="73"/>
      <c r="BK979" s="73"/>
      <c r="BL979" s="73"/>
      <c r="BM979" s="73"/>
      <c r="BN979" s="73"/>
      <c r="BO979" s="73"/>
      <c r="BP979" s="73"/>
      <c r="BQ979" s="62">
        <f t="shared" si="264"/>
        <v>0</v>
      </c>
      <c r="BR979" s="62">
        <f t="shared" si="265"/>
        <v>0</v>
      </c>
      <c r="BS979" s="62">
        <f t="shared" si="266"/>
        <v>0</v>
      </c>
      <c r="BT979" s="62">
        <f t="shared" si="267"/>
        <v>0</v>
      </c>
      <c r="BU979" s="62">
        <f t="shared" si="268"/>
        <v>0</v>
      </c>
      <c r="BV979" s="62"/>
      <c r="BW979" s="62">
        <f t="shared" si="269"/>
        <v>0</v>
      </c>
      <c r="BX979" s="62">
        <f t="shared" si="270"/>
        <v>0</v>
      </c>
      <c r="BY979" s="62">
        <f t="shared" si="271"/>
        <v>0</v>
      </c>
      <c r="BZ979" s="63">
        <f t="shared" si="272"/>
        <v>0</v>
      </c>
      <c r="CA979" s="22">
        <f t="shared" si="273"/>
        <v>0</v>
      </c>
      <c r="CB979" s="23">
        <f t="shared" si="274"/>
        <v>0</v>
      </c>
      <c r="CC979" s="24">
        <f t="shared" si="275"/>
        <v>0</v>
      </c>
      <c r="CD979" s="64">
        <f t="shared" si="276"/>
        <v>-1</v>
      </c>
      <c r="CE979" s="30"/>
      <c r="CF979" s="64" t="e">
        <f t="shared" si="277"/>
        <v>#N/A</v>
      </c>
      <c r="CG979" s="65">
        <f t="shared" si="278"/>
        <v>1</v>
      </c>
      <c r="CH979" s="64">
        <f t="shared" si="279"/>
        <v>0</v>
      </c>
      <c r="CI979" s="66" t="e">
        <f>VLOOKUP(A979,[1]DATA!$A$6:$AI$331,34,0)</f>
        <v>#N/A</v>
      </c>
      <c r="CJ979" s="67" t="e">
        <f>VLOOKUP(A979,[2]CHAMCONG!A$7:CI$333,79,0)</f>
        <v>#N/A</v>
      </c>
      <c r="CK979" s="68" t="e">
        <f t="shared" si="280"/>
        <v>#N/A</v>
      </c>
    </row>
    <row r="980" spans="1:89" x14ac:dyDescent="0.25">
      <c r="A980" s="69"/>
      <c r="B980" s="70"/>
      <c r="C980" s="77"/>
      <c r="D980" s="84"/>
      <c r="E980" s="69"/>
      <c r="F980" s="69"/>
      <c r="G980" s="73"/>
      <c r="H980" s="73"/>
      <c r="I980" s="75"/>
      <c r="J980" s="75"/>
      <c r="K980" s="73"/>
      <c r="L980" s="73"/>
      <c r="M980" s="73"/>
      <c r="N980" s="73"/>
      <c r="O980" s="75"/>
      <c r="P980" s="75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  <c r="BE980" s="73"/>
      <c r="BF980" s="73"/>
      <c r="BG980" s="73"/>
      <c r="BH980" s="73"/>
      <c r="BI980" s="73"/>
      <c r="BJ980" s="73"/>
      <c r="BK980" s="73"/>
      <c r="BL980" s="73"/>
      <c r="BM980" s="73"/>
      <c r="BN980" s="73"/>
      <c r="BO980" s="73"/>
      <c r="BP980" s="73"/>
      <c r="BQ980" s="62">
        <f t="shared" si="264"/>
        <v>0</v>
      </c>
      <c r="BR980" s="62">
        <f t="shared" si="265"/>
        <v>0</v>
      </c>
      <c r="BS980" s="62">
        <f t="shared" si="266"/>
        <v>0</v>
      </c>
      <c r="BT980" s="62">
        <f t="shared" si="267"/>
        <v>0</v>
      </c>
      <c r="BU980" s="62">
        <f t="shared" si="268"/>
        <v>0</v>
      </c>
      <c r="BV980" s="62"/>
      <c r="BW980" s="62">
        <f t="shared" si="269"/>
        <v>0</v>
      </c>
      <c r="BX980" s="62">
        <f t="shared" si="270"/>
        <v>0</v>
      </c>
      <c r="BY980" s="62">
        <f t="shared" si="271"/>
        <v>0</v>
      </c>
      <c r="BZ980" s="63">
        <f t="shared" si="272"/>
        <v>0</v>
      </c>
      <c r="CA980" s="22">
        <f t="shared" si="273"/>
        <v>0</v>
      </c>
      <c r="CB980" s="23">
        <f t="shared" si="274"/>
        <v>0</v>
      </c>
      <c r="CC980" s="24">
        <f t="shared" si="275"/>
        <v>0</v>
      </c>
      <c r="CD980" s="64">
        <f t="shared" si="276"/>
        <v>-1</v>
      </c>
      <c r="CE980" s="30"/>
      <c r="CF980" s="64" t="e">
        <f t="shared" si="277"/>
        <v>#N/A</v>
      </c>
      <c r="CG980" s="65">
        <f t="shared" si="278"/>
        <v>1</v>
      </c>
      <c r="CH980" s="64">
        <f t="shared" si="279"/>
        <v>0</v>
      </c>
      <c r="CI980" s="66" t="e">
        <f>VLOOKUP(A980,[1]DATA!$A$6:$AI$331,34,0)</f>
        <v>#N/A</v>
      </c>
      <c r="CJ980" s="67" t="e">
        <f>VLOOKUP(A980,[2]CHAMCONG!A$7:CI$333,79,0)</f>
        <v>#N/A</v>
      </c>
      <c r="CK980" s="68" t="e">
        <f t="shared" si="280"/>
        <v>#N/A</v>
      </c>
    </row>
    <row r="981" spans="1:89" x14ac:dyDescent="0.25">
      <c r="A981" s="69"/>
      <c r="B981" s="70"/>
      <c r="C981" s="77"/>
      <c r="D981" s="84"/>
      <c r="E981" s="69"/>
      <c r="F981" s="69"/>
      <c r="G981" s="73"/>
      <c r="H981" s="73"/>
      <c r="I981" s="75"/>
      <c r="J981" s="75"/>
      <c r="K981" s="73"/>
      <c r="L981" s="73"/>
      <c r="M981" s="73"/>
      <c r="N981" s="73"/>
      <c r="O981" s="75"/>
      <c r="P981" s="75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  <c r="BE981" s="73"/>
      <c r="BF981" s="73"/>
      <c r="BG981" s="73"/>
      <c r="BH981" s="73"/>
      <c r="BI981" s="73"/>
      <c r="BJ981" s="73"/>
      <c r="BK981" s="73"/>
      <c r="BL981" s="73"/>
      <c r="BM981" s="73"/>
      <c r="BN981" s="73"/>
      <c r="BO981" s="73"/>
      <c r="BP981" s="73"/>
      <c r="BQ981" s="62">
        <f t="shared" si="264"/>
        <v>0</v>
      </c>
      <c r="BR981" s="62">
        <f t="shared" si="265"/>
        <v>0</v>
      </c>
      <c r="BS981" s="62">
        <f t="shared" si="266"/>
        <v>0</v>
      </c>
      <c r="BT981" s="62">
        <f t="shared" si="267"/>
        <v>0</v>
      </c>
      <c r="BU981" s="62">
        <f t="shared" si="268"/>
        <v>0</v>
      </c>
      <c r="BV981" s="62"/>
      <c r="BW981" s="62">
        <f t="shared" si="269"/>
        <v>0</v>
      </c>
      <c r="BX981" s="62">
        <f t="shared" si="270"/>
        <v>0</v>
      </c>
      <c r="BY981" s="62">
        <f t="shared" si="271"/>
        <v>0</v>
      </c>
      <c r="BZ981" s="63">
        <f t="shared" si="272"/>
        <v>0</v>
      </c>
      <c r="CA981" s="22">
        <f t="shared" si="273"/>
        <v>0</v>
      </c>
      <c r="CB981" s="23">
        <f t="shared" si="274"/>
        <v>0</v>
      </c>
      <c r="CC981" s="24">
        <f t="shared" si="275"/>
        <v>0</v>
      </c>
      <c r="CD981" s="64">
        <f t="shared" si="276"/>
        <v>-1</v>
      </c>
      <c r="CE981" s="30"/>
      <c r="CF981" s="64" t="e">
        <f t="shared" si="277"/>
        <v>#N/A</v>
      </c>
      <c r="CG981" s="65">
        <f t="shared" si="278"/>
        <v>1</v>
      </c>
      <c r="CH981" s="64">
        <f t="shared" si="279"/>
        <v>0</v>
      </c>
      <c r="CI981" s="66" t="e">
        <f>VLOOKUP(A981,[1]DATA!$A$6:$AI$331,34,0)</f>
        <v>#N/A</v>
      </c>
      <c r="CJ981" s="67" t="e">
        <f>VLOOKUP(A981,[2]CHAMCONG!A$7:CI$333,79,0)</f>
        <v>#N/A</v>
      </c>
      <c r="CK981" s="68" t="e">
        <f t="shared" si="280"/>
        <v>#N/A</v>
      </c>
    </row>
    <row r="982" spans="1:89" x14ac:dyDescent="0.25">
      <c r="A982" s="69"/>
      <c r="B982" s="70"/>
      <c r="C982" s="77"/>
      <c r="D982" s="84"/>
      <c r="E982" s="69"/>
      <c r="F982" s="69"/>
      <c r="G982" s="73"/>
      <c r="H982" s="73"/>
      <c r="I982" s="75"/>
      <c r="J982" s="75"/>
      <c r="K982" s="73"/>
      <c r="L982" s="73"/>
      <c r="M982" s="73"/>
      <c r="N982" s="73"/>
      <c r="O982" s="75"/>
      <c r="P982" s="75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  <c r="BE982" s="73"/>
      <c r="BF982" s="73"/>
      <c r="BG982" s="73"/>
      <c r="BH982" s="73"/>
      <c r="BI982" s="73"/>
      <c r="BJ982" s="73"/>
      <c r="BK982" s="73"/>
      <c r="BL982" s="73"/>
      <c r="BM982" s="73"/>
      <c r="BN982" s="73"/>
      <c r="BO982" s="73"/>
      <c r="BP982" s="73"/>
      <c r="BQ982" s="62">
        <f t="shared" si="264"/>
        <v>0</v>
      </c>
      <c r="BR982" s="62">
        <f t="shared" si="265"/>
        <v>0</v>
      </c>
      <c r="BS982" s="62">
        <f t="shared" si="266"/>
        <v>0</v>
      </c>
      <c r="BT982" s="62">
        <f t="shared" si="267"/>
        <v>0</v>
      </c>
      <c r="BU982" s="62">
        <f t="shared" si="268"/>
        <v>0</v>
      </c>
      <c r="BV982" s="62"/>
      <c r="BW982" s="62">
        <f t="shared" si="269"/>
        <v>0</v>
      </c>
      <c r="BX982" s="62">
        <f t="shared" si="270"/>
        <v>0</v>
      </c>
      <c r="BY982" s="62">
        <f t="shared" si="271"/>
        <v>0</v>
      </c>
      <c r="BZ982" s="63">
        <f t="shared" si="272"/>
        <v>0</v>
      </c>
      <c r="CA982" s="22">
        <f t="shared" si="273"/>
        <v>0</v>
      </c>
      <c r="CB982" s="23">
        <f t="shared" si="274"/>
        <v>0</v>
      </c>
      <c r="CC982" s="24">
        <f t="shared" si="275"/>
        <v>0</v>
      </c>
      <c r="CD982" s="64">
        <f t="shared" si="276"/>
        <v>-1</v>
      </c>
      <c r="CE982" s="30"/>
      <c r="CF982" s="64" t="e">
        <f t="shared" si="277"/>
        <v>#N/A</v>
      </c>
      <c r="CG982" s="65">
        <f t="shared" si="278"/>
        <v>1</v>
      </c>
      <c r="CH982" s="64">
        <f t="shared" si="279"/>
        <v>0</v>
      </c>
      <c r="CI982" s="66" t="e">
        <f>VLOOKUP(A982,[1]DATA!$A$6:$AI$331,34,0)</f>
        <v>#N/A</v>
      </c>
      <c r="CJ982" s="67" t="e">
        <f>VLOOKUP(A982,[2]CHAMCONG!A$7:CI$333,79,0)</f>
        <v>#N/A</v>
      </c>
      <c r="CK982" s="68" t="e">
        <f t="shared" si="280"/>
        <v>#N/A</v>
      </c>
    </row>
    <row r="983" spans="1:89" x14ac:dyDescent="0.25">
      <c r="A983" s="69"/>
      <c r="B983" s="70"/>
      <c r="C983" s="77"/>
      <c r="D983" s="84"/>
      <c r="E983" s="69"/>
      <c r="F983" s="69"/>
      <c r="G983" s="73"/>
      <c r="H983" s="73"/>
      <c r="I983" s="75"/>
      <c r="J983" s="75"/>
      <c r="K983" s="73"/>
      <c r="L983" s="73"/>
      <c r="M983" s="73"/>
      <c r="N983" s="73"/>
      <c r="O983" s="75"/>
      <c r="P983" s="75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  <c r="BE983" s="73"/>
      <c r="BF983" s="73"/>
      <c r="BG983" s="73"/>
      <c r="BH983" s="73"/>
      <c r="BI983" s="73"/>
      <c r="BJ983" s="73"/>
      <c r="BK983" s="73"/>
      <c r="BL983" s="73"/>
      <c r="BM983" s="73"/>
      <c r="BN983" s="73"/>
      <c r="BO983" s="73"/>
      <c r="BP983" s="73"/>
      <c r="BQ983" s="62">
        <f t="shared" si="264"/>
        <v>0</v>
      </c>
      <c r="BR983" s="62">
        <f t="shared" si="265"/>
        <v>0</v>
      </c>
      <c r="BS983" s="62">
        <f t="shared" si="266"/>
        <v>0</v>
      </c>
      <c r="BT983" s="62">
        <f t="shared" si="267"/>
        <v>0</v>
      </c>
      <c r="BU983" s="62">
        <f t="shared" si="268"/>
        <v>0</v>
      </c>
      <c r="BV983" s="62"/>
      <c r="BW983" s="62">
        <f t="shared" si="269"/>
        <v>0</v>
      </c>
      <c r="BX983" s="62">
        <f t="shared" si="270"/>
        <v>0</v>
      </c>
      <c r="BY983" s="62">
        <f t="shared" si="271"/>
        <v>0</v>
      </c>
      <c r="BZ983" s="63">
        <f t="shared" si="272"/>
        <v>0</v>
      </c>
      <c r="CA983" s="22">
        <f t="shared" si="273"/>
        <v>0</v>
      </c>
      <c r="CB983" s="23">
        <f t="shared" si="274"/>
        <v>0</v>
      </c>
      <c r="CC983" s="24">
        <f t="shared" si="275"/>
        <v>0</v>
      </c>
      <c r="CD983" s="64">
        <f t="shared" si="276"/>
        <v>-1</v>
      </c>
      <c r="CE983" s="30"/>
      <c r="CF983" s="64" t="e">
        <f t="shared" si="277"/>
        <v>#N/A</v>
      </c>
      <c r="CG983" s="65">
        <f t="shared" si="278"/>
        <v>1</v>
      </c>
      <c r="CH983" s="64">
        <f t="shared" si="279"/>
        <v>0</v>
      </c>
      <c r="CI983" s="66" t="e">
        <f>VLOOKUP(A983,[1]DATA!$A$6:$AI$331,34,0)</f>
        <v>#N/A</v>
      </c>
      <c r="CJ983" s="67" t="e">
        <f>VLOOKUP(A983,[2]CHAMCONG!A$7:CI$333,79,0)</f>
        <v>#N/A</v>
      </c>
      <c r="CK983" s="68" t="e">
        <f t="shared" si="280"/>
        <v>#N/A</v>
      </c>
    </row>
    <row r="984" spans="1:89" x14ac:dyDescent="0.25">
      <c r="A984" s="69"/>
      <c r="B984" s="70"/>
      <c r="C984" s="77"/>
      <c r="D984" s="84"/>
      <c r="E984" s="69"/>
      <c r="F984" s="69"/>
      <c r="G984" s="73"/>
      <c r="H984" s="73"/>
      <c r="I984" s="75"/>
      <c r="J984" s="75"/>
      <c r="K984" s="73"/>
      <c r="L984" s="73"/>
      <c r="M984" s="73"/>
      <c r="N984" s="73"/>
      <c r="O984" s="75"/>
      <c r="P984" s="75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  <c r="BE984" s="73"/>
      <c r="BF984" s="73"/>
      <c r="BG984" s="73"/>
      <c r="BH984" s="73"/>
      <c r="BI984" s="73"/>
      <c r="BJ984" s="73"/>
      <c r="BK984" s="73"/>
      <c r="BL984" s="73"/>
      <c r="BM984" s="73"/>
      <c r="BN984" s="73"/>
      <c r="BO984" s="73"/>
      <c r="BP984" s="73"/>
      <c r="BQ984" s="62">
        <f t="shared" si="264"/>
        <v>0</v>
      </c>
      <c r="BR984" s="62">
        <f t="shared" si="265"/>
        <v>0</v>
      </c>
      <c r="BS984" s="62">
        <f t="shared" si="266"/>
        <v>0</v>
      </c>
      <c r="BT984" s="62">
        <f t="shared" si="267"/>
        <v>0</v>
      </c>
      <c r="BU984" s="62">
        <f t="shared" si="268"/>
        <v>0</v>
      </c>
      <c r="BV984" s="62"/>
      <c r="BW984" s="62">
        <f t="shared" si="269"/>
        <v>0</v>
      </c>
      <c r="BX984" s="62">
        <f t="shared" si="270"/>
        <v>0</v>
      </c>
      <c r="BY984" s="62">
        <f t="shared" si="271"/>
        <v>0</v>
      </c>
      <c r="BZ984" s="63">
        <f t="shared" si="272"/>
        <v>0</v>
      </c>
      <c r="CA984" s="22">
        <f t="shared" si="273"/>
        <v>0</v>
      </c>
      <c r="CB984" s="23">
        <f t="shared" si="274"/>
        <v>0</v>
      </c>
      <c r="CC984" s="24">
        <f t="shared" si="275"/>
        <v>0</v>
      </c>
      <c r="CD984" s="64">
        <f t="shared" si="276"/>
        <v>-1</v>
      </c>
      <c r="CE984" s="30"/>
      <c r="CF984" s="64" t="e">
        <f t="shared" si="277"/>
        <v>#N/A</v>
      </c>
      <c r="CG984" s="65">
        <f t="shared" si="278"/>
        <v>1</v>
      </c>
      <c r="CH984" s="64">
        <f t="shared" si="279"/>
        <v>0</v>
      </c>
      <c r="CI984" s="66" t="e">
        <f>VLOOKUP(A984,[1]DATA!$A$6:$AI$331,34,0)</f>
        <v>#N/A</v>
      </c>
      <c r="CJ984" s="67" t="e">
        <f>VLOOKUP(A984,[2]CHAMCONG!A$7:CI$333,79,0)</f>
        <v>#N/A</v>
      </c>
      <c r="CK984" s="68" t="e">
        <f t="shared" si="280"/>
        <v>#N/A</v>
      </c>
    </row>
    <row r="985" spans="1:89" x14ac:dyDescent="0.25">
      <c r="A985" s="69"/>
      <c r="B985" s="70"/>
      <c r="C985" s="77"/>
      <c r="D985" s="84"/>
      <c r="E985" s="69"/>
      <c r="F985" s="69"/>
      <c r="G985" s="73"/>
      <c r="H985" s="73"/>
      <c r="I985" s="75"/>
      <c r="J985" s="75"/>
      <c r="K985" s="73"/>
      <c r="L985" s="73"/>
      <c r="M985" s="73"/>
      <c r="N985" s="73"/>
      <c r="O985" s="75"/>
      <c r="P985" s="75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  <c r="BE985" s="73"/>
      <c r="BF985" s="73"/>
      <c r="BG985" s="73"/>
      <c r="BH985" s="73"/>
      <c r="BI985" s="73"/>
      <c r="BJ985" s="73"/>
      <c r="BK985" s="73"/>
      <c r="BL985" s="73"/>
      <c r="BM985" s="73"/>
      <c r="BN985" s="73"/>
      <c r="BO985" s="73"/>
      <c r="BP985" s="73"/>
      <c r="BQ985" s="62">
        <f t="shared" si="264"/>
        <v>0</v>
      </c>
      <c r="BR985" s="62">
        <f t="shared" si="265"/>
        <v>0</v>
      </c>
      <c r="BS985" s="62">
        <f t="shared" si="266"/>
        <v>0</v>
      </c>
      <c r="BT985" s="62">
        <f t="shared" si="267"/>
        <v>0</v>
      </c>
      <c r="BU985" s="62">
        <f t="shared" si="268"/>
        <v>0</v>
      </c>
      <c r="BV985" s="62"/>
      <c r="BW985" s="62">
        <f t="shared" si="269"/>
        <v>0</v>
      </c>
      <c r="BX985" s="62">
        <f t="shared" si="270"/>
        <v>0</v>
      </c>
      <c r="BY985" s="62">
        <f t="shared" si="271"/>
        <v>0</v>
      </c>
      <c r="BZ985" s="63">
        <f t="shared" si="272"/>
        <v>0</v>
      </c>
      <c r="CA985" s="22">
        <f t="shared" si="273"/>
        <v>0</v>
      </c>
      <c r="CB985" s="23">
        <f t="shared" si="274"/>
        <v>0</v>
      </c>
      <c r="CC985" s="24">
        <f t="shared" si="275"/>
        <v>0</v>
      </c>
      <c r="CD985" s="64">
        <f t="shared" si="276"/>
        <v>-1</v>
      </c>
      <c r="CE985" s="30"/>
      <c r="CF985" s="64" t="e">
        <f t="shared" si="277"/>
        <v>#N/A</v>
      </c>
      <c r="CG985" s="65">
        <f t="shared" si="278"/>
        <v>1</v>
      </c>
      <c r="CH985" s="64">
        <f t="shared" si="279"/>
        <v>0</v>
      </c>
      <c r="CI985" s="66" t="e">
        <f>VLOOKUP(A985,[1]DATA!$A$6:$AI$331,34,0)</f>
        <v>#N/A</v>
      </c>
      <c r="CJ985" s="67" t="e">
        <f>VLOOKUP(A985,[2]CHAMCONG!A$7:CI$333,79,0)</f>
        <v>#N/A</v>
      </c>
      <c r="CK985" s="68" t="e">
        <f t="shared" si="280"/>
        <v>#N/A</v>
      </c>
    </row>
    <row r="986" spans="1:89" x14ac:dyDescent="0.25">
      <c r="A986" s="69"/>
      <c r="B986" s="70"/>
      <c r="C986" s="77"/>
      <c r="D986" s="84"/>
      <c r="E986" s="69"/>
      <c r="F986" s="69"/>
      <c r="G986" s="73"/>
      <c r="H986" s="73"/>
      <c r="I986" s="75"/>
      <c r="J986" s="75"/>
      <c r="K986" s="73"/>
      <c r="L986" s="73"/>
      <c r="M986" s="73"/>
      <c r="N986" s="73"/>
      <c r="O986" s="75"/>
      <c r="P986" s="75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  <c r="BE986" s="73"/>
      <c r="BF986" s="73"/>
      <c r="BG986" s="73"/>
      <c r="BH986" s="73"/>
      <c r="BI986" s="73"/>
      <c r="BJ986" s="73"/>
      <c r="BK986" s="73"/>
      <c r="BL986" s="73"/>
      <c r="BM986" s="73"/>
      <c r="BN986" s="73"/>
      <c r="BO986" s="73"/>
      <c r="BP986" s="73"/>
      <c r="BQ986" s="62">
        <f t="shared" si="264"/>
        <v>0</v>
      </c>
      <c r="BR986" s="62">
        <f t="shared" si="265"/>
        <v>0</v>
      </c>
      <c r="BS986" s="62">
        <f t="shared" si="266"/>
        <v>0</v>
      </c>
      <c r="BT986" s="62">
        <f t="shared" si="267"/>
        <v>0</v>
      </c>
      <c r="BU986" s="62">
        <f t="shared" si="268"/>
        <v>0</v>
      </c>
      <c r="BV986" s="62"/>
      <c r="BW986" s="62">
        <f t="shared" si="269"/>
        <v>0</v>
      </c>
      <c r="BX986" s="62">
        <f t="shared" si="270"/>
        <v>0</v>
      </c>
      <c r="BY986" s="62">
        <f t="shared" si="271"/>
        <v>0</v>
      </c>
      <c r="BZ986" s="63">
        <f t="shared" si="272"/>
        <v>0</v>
      </c>
      <c r="CA986" s="22">
        <f t="shared" si="273"/>
        <v>0</v>
      </c>
      <c r="CB986" s="23">
        <f t="shared" si="274"/>
        <v>0</v>
      </c>
      <c r="CC986" s="24">
        <f t="shared" si="275"/>
        <v>0</v>
      </c>
      <c r="CD986" s="64">
        <f t="shared" si="276"/>
        <v>-1</v>
      </c>
      <c r="CE986" s="30"/>
      <c r="CF986" s="64" t="e">
        <f t="shared" si="277"/>
        <v>#N/A</v>
      </c>
      <c r="CG986" s="65">
        <f t="shared" si="278"/>
        <v>1</v>
      </c>
      <c r="CH986" s="64">
        <f t="shared" si="279"/>
        <v>0</v>
      </c>
      <c r="CI986" s="66" t="e">
        <f>VLOOKUP(A986,[1]DATA!$A$6:$AI$331,34,0)</f>
        <v>#N/A</v>
      </c>
      <c r="CJ986" s="67" t="e">
        <f>VLOOKUP(A986,[2]CHAMCONG!A$7:CI$333,79,0)</f>
        <v>#N/A</v>
      </c>
      <c r="CK986" s="68" t="e">
        <f t="shared" si="280"/>
        <v>#N/A</v>
      </c>
    </row>
    <row r="987" spans="1:89" x14ac:dyDescent="0.25">
      <c r="A987" s="69"/>
      <c r="B987" s="70"/>
      <c r="C987" s="77"/>
      <c r="D987" s="84"/>
      <c r="E987" s="69"/>
      <c r="F987" s="69"/>
      <c r="G987" s="73"/>
      <c r="H987" s="73"/>
      <c r="I987" s="75"/>
      <c r="J987" s="75"/>
      <c r="K987" s="73"/>
      <c r="L987" s="73"/>
      <c r="M987" s="73"/>
      <c r="N987" s="73"/>
      <c r="O987" s="75"/>
      <c r="P987" s="75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  <c r="BE987" s="73"/>
      <c r="BF987" s="73"/>
      <c r="BG987" s="73"/>
      <c r="BH987" s="73"/>
      <c r="BI987" s="73"/>
      <c r="BJ987" s="73"/>
      <c r="BK987" s="73"/>
      <c r="BL987" s="73"/>
      <c r="BM987" s="73"/>
      <c r="BN987" s="73"/>
      <c r="BO987" s="73"/>
      <c r="BP987" s="73"/>
      <c r="BQ987" s="62">
        <f t="shared" si="264"/>
        <v>0</v>
      </c>
      <c r="BR987" s="62">
        <f t="shared" si="265"/>
        <v>0</v>
      </c>
      <c r="BS987" s="62">
        <f t="shared" si="266"/>
        <v>0</v>
      </c>
      <c r="BT987" s="62">
        <f t="shared" si="267"/>
        <v>0</v>
      </c>
      <c r="BU987" s="62">
        <f t="shared" si="268"/>
        <v>0</v>
      </c>
      <c r="BV987" s="62"/>
      <c r="BW987" s="62">
        <f t="shared" si="269"/>
        <v>0</v>
      </c>
      <c r="BX987" s="62">
        <f t="shared" si="270"/>
        <v>0</v>
      </c>
      <c r="BY987" s="62">
        <f t="shared" si="271"/>
        <v>0</v>
      </c>
      <c r="BZ987" s="63">
        <f t="shared" si="272"/>
        <v>0</v>
      </c>
      <c r="CA987" s="22">
        <f t="shared" si="273"/>
        <v>0</v>
      </c>
      <c r="CB987" s="23">
        <f t="shared" si="274"/>
        <v>0</v>
      </c>
      <c r="CC987" s="24">
        <f t="shared" si="275"/>
        <v>0</v>
      </c>
      <c r="CD987" s="64">
        <f t="shared" si="276"/>
        <v>-1</v>
      </c>
      <c r="CE987" s="30"/>
      <c r="CF987" s="64" t="e">
        <f t="shared" si="277"/>
        <v>#N/A</v>
      </c>
      <c r="CG987" s="65">
        <f t="shared" si="278"/>
        <v>1</v>
      </c>
      <c r="CH987" s="64">
        <f t="shared" si="279"/>
        <v>0</v>
      </c>
      <c r="CI987" s="66" t="e">
        <f>VLOOKUP(A987,[1]DATA!$A$6:$AI$331,34,0)</f>
        <v>#N/A</v>
      </c>
      <c r="CJ987" s="67" t="e">
        <f>VLOOKUP(A987,[2]CHAMCONG!A$7:CI$333,79,0)</f>
        <v>#N/A</v>
      </c>
      <c r="CK987" s="68" t="e">
        <f t="shared" si="280"/>
        <v>#N/A</v>
      </c>
    </row>
    <row r="988" spans="1:89" x14ac:dyDescent="0.25">
      <c r="A988" s="69"/>
      <c r="B988" s="70"/>
      <c r="C988" s="77"/>
      <c r="D988" s="84"/>
      <c r="E988" s="69"/>
      <c r="F988" s="69"/>
      <c r="G988" s="73"/>
      <c r="H988" s="73"/>
      <c r="I988" s="75"/>
      <c r="J988" s="75"/>
      <c r="K988" s="73"/>
      <c r="L988" s="73"/>
      <c r="M988" s="73"/>
      <c r="N988" s="73"/>
      <c r="O988" s="75"/>
      <c r="P988" s="75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  <c r="BE988" s="73"/>
      <c r="BF988" s="73"/>
      <c r="BG988" s="73"/>
      <c r="BH988" s="73"/>
      <c r="BI988" s="73"/>
      <c r="BJ988" s="73"/>
      <c r="BK988" s="73"/>
      <c r="BL988" s="73"/>
      <c r="BM988" s="73"/>
      <c r="BN988" s="73"/>
      <c r="BO988" s="73"/>
      <c r="BP988" s="73"/>
      <c r="BQ988" s="62">
        <f t="shared" si="264"/>
        <v>0</v>
      </c>
      <c r="BR988" s="62">
        <f t="shared" si="265"/>
        <v>0</v>
      </c>
      <c r="BS988" s="62">
        <f t="shared" si="266"/>
        <v>0</v>
      </c>
      <c r="BT988" s="62">
        <f t="shared" si="267"/>
        <v>0</v>
      </c>
      <c r="BU988" s="62">
        <f t="shared" si="268"/>
        <v>0</v>
      </c>
      <c r="BV988" s="62"/>
      <c r="BW988" s="62">
        <f t="shared" si="269"/>
        <v>0</v>
      </c>
      <c r="BX988" s="62">
        <f t="shared" si="270"/>
        <v>0</v>
      </c>
      <c r="BY988" s="62">
        <f t="shared" si="271"/>
        <v>0</v>
      </c>
      <c r="BZ988" s="63">
        <f t="shared" si="272"/>
        <v>0</v>
      </c>
      <c r="CA988" s="22">
        <f t="shared" si="273"/>
        <v>0</v>
      </c>
      <c r="CB988" s="23">
        <f t="shared" si="274"/>
        <v>0</v>
      </c>
      <c r="CC988" s="24">
        <f t="shared" si="275"/>
        <v>0</v>
      </c>
      <c r="CD988" s="64">
        <f t="shared" si="276"/>
        <v>-1</v>
      </c>
      <c r="CE988" s="30"/>
      <c r="CF988" s="64" t="e">
        <f t="shared" si="277"/>
        <v>#N/A</v>
      </c>
      <c r="CG988" s="65">
        <f t="shared" si="278"/>
        <v>1</v>
      </c>
      <c r="CH988" s="64">
        <f t="shared" si="279"/>
        <v>0</v>
      </c>
      <c r="CI988" s="66" t="e">
        <f>VLOOKUP(A988,[1]DATA!$A$6:$AI$331,34,0)</f>
        <v>#N/A</v>
      </c>
      <c r="CJ988" s="67" t="e">
        <f>VLOOKUP(A988,[2]CHAMCONG!A$7:CI$333,79,0)</f>
        <v>#N/A</v>
      </c>
      <c r="CK988" s="68" t="e">
        <f t="shared" si="280"/>
        <v>#N/A</v>
      </c>
    </row>
    <row r="989" spans="1:89" x14ac:dyDescent="0.25">
      <c r="A989" s="69"/>
      <c r="B989" s="70"/>
      <c r="C989" s="77"/>
      <c r="D989" s="84"/>
      <c r="E989" s="69"/>
      <c r="F989" s="69"/>
      <c r="G989" s="73"/>
      <c r="H989" s="73"/>
      <c r="I989" s="75"/>
      <c r="J989" s="75"/>
      <c r="K989" s="73"/>
      <c r="L989" s="73"/>
      <c r="M989" s="73"/>
      <c r="N989" s="73"/>
      <c r="O989" s="75"/>
      <c r="P989" s="75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  <c r="BE989" s="73"/>
      <c r="BF989" s="73"/>
      <c r="BG989" s="73"/>
      <c r="BH989" s="73"/>
      <c r="BI989" s="73"/>
      <c r="BJ989" s="73"/>
      <c r="BK989" s="73"/>
      <c r="BL989" s="73"/>
      <c r="BM989" s="73"/>
      <c r="BN989" s="73"/>
      <c r="BO989" s="73"/>
      <c r="BP989" s="73"/>
      <c r="BQ989" s="62">
        <f t="shared" si="264"/>
        <v>0</v>
      </c>
      <c r="BR989" s="62">
        <f t="shared" si="265"/>
        <v>0</v>
      </c>
      <c r="BS989" s="62">
        <f t="shared" si="266"/>
        <v>0</v>
      </c>
      <c r="BT989" s="62">
        <f t="shared" si="267"/>
        <v>0</v>
      </c>
      <c r="BU989" s="62">
        <f t="shared" si="268"/>
        <v>0</v>
      </c>
      <c r="BV989" s="62"/>
      <c r="BW989" s="62">
        <f t="shared" si="269"/>
        <v>0</v>
      </c>
      <c r="BX989" s="62">
        <f t="shared" si="270"/>
        <v>0</v>
      </c>
      <c r="BY989" s="62">
        <f t="shared" si="271"/>
        <v>0</v>
      </c>
      <c r="BZ989" s="63">
        <f t="shared" si="272"/>
        <v>0</v>
      </c>
      <c r="CA989" s="22">
        <f t="shared" si="273"/>
        <v>0</v>
      </c>
      <c r="CB989" s="23">
        <f t="shared" si="274"/>
        <v>0</v>
      </c>
      <c r="CC989" s="24">
        <f t="shared" si="275"/>
        <v>0</v>
      </c>
      <c r="CD989" s="64">
        <f t="shared" si="276"/>
        <v>-1</v>
      </c>
      <c r="CE989" s="30"/>
      <c r="CF989" s="64" t="e">
        <f t="shared" si="277"/>
        <v>#N/A</v>
      </c>
      <c r="CG989" s="65">
        <f t="shared" si="278"/>
        <v>1</v>
      </c>
      <c r="CH989" s="64">
        <f t="shared" si="279"/>
        <v>0</v>
      </c>
      <c r="CI989" s="66" t="e">
        <f>VLOOKUP(A989,[1]DATA!$A$6:$AI$331,34,0)</f>
        <v>#N/A</v>
      </c>
      <c r="CJ989" s="67" t="e">
        <f>VLOOKUP(A989,[2]CHAMCONG!A$7:CI$333,79,0)</f>
        <v>#N/A</v>
      </c>
      <c r="CK989" s="68" t="e">
        <f t="shared" si="280"/>
        <v>#N/A</v>
      </c>
    </row>
    <row r="990" spans="1:89" x14ac:dyDescent="0.25">
      <c r="A990" s="69"/>
      <c r="B990" s="70"/>
      <c r="C990" s="77"/>
      <c r="D990" s="84"/>
      <c r="E990" s="69"/>
      <c r="F990" s="69"/>
      <c r="G990" s="73"/>
      <c r="H990" s="73"/>
      <c r="I990" s="75"/>
      <c r="J990" s="75"/>
      <c r="K990" s="73"/>
      <c r="L990" s="73"/>
      <c r="M990" s="73"/>
      <c r="N990" s="73"/>
      <c r="O990" s="75"/>
      <c r="P990" s="75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73"/>
      <c r="BJ990" s="73"/>
      <c r="BK990" s="73"/>
      <c r="BL990" s="73"/>
      <c r="BM990" s="73"/>
      <c r="BN990" s="73"/>
      <c r="BO990" s="73"/>
      <c r="BP990" s="73"/>
      <c r="BQ990" s="62">
        <f t="shared" si="264"/>
        <v>0</v>
      </c>
      <c r="BR990" s="62">
        <f t="shared" si="265"/>
        <v>0</v>
      </c>
      <c r="BS990" s="62">
        <f t="shared" si="266"/>
        <v>0</v>
      </c>
      <c r="BT990" s="62">
        <f t="shared" si="267"/>
        <v>0</v>
      </c>
      <c r="BU990" s="62">
        <f t="shared" si="268"/>
        <v>0</v>
      </c>
      <c r="BV990" s="62"/>
      <c r="BW990" s="62">
        <f t="shared" si="269"/>
        <v>0</v>
      </c>
      <c r="BX990" s="62">
        <f t="shared" si="270"/>
        <v>0</v>
      </c>
      <c r="BY990" s="62">
        <f t="shared" si="271"/>
        <v>0</v>
      </c>
      <c r="BZ990" s="63">
        <f t="shared" si="272"/>
        <v>0</v>
      </c>
      <c r="CA990" s="22">
        <f t="shared" si="273"/>
        <v>0</v>
      </c>
      <c r="CB990" s="23">
        <f t="shared" si="274"/>
        <v>0</v>
      </c>
      <c r="CC990" s="24">
        <f t="shared" si="275"/>
        <v>0</v>
      </c>
      <c r="CD990" s="64">
        <f t="shared" si="276"/>
        <v>-1</v>
      </c>
      <c r="CE990" s="30"/>
      <c r="CF990" s="64" t="e">
        <f t="shared" si="277"/>
        <v>#N/A</v>
      </c>
      <c r="CG990" s="65">
        <f t="shared" si="278"/>
        <v>1</v>
      </c>
      <c r="CH990" s="64">
        <f t="shared" si="279"/>
        <v>0</v>
      </c>
      <c r="CI990" s="66" t="e">
        <f>VLOOKUP(A990,[1]DATA!$A$6:$AI$331,34,0)</f>
        <v>#N/A</v>
      </c>
      <c r="CJ990" s="67" t="e">
        <f>VLOOKUP(A990,[2]CHAMCONG!A$7:CI$333,79,0)</f>
        <v>#N/A</v>
      </c>
      <c r="CK990" s="68" t="e">
        <f t="shared" si="280"/>
        <v>#N/A</v>
      </c>
    </row>
    <row r="991" spans="1:89" x14ac:dyDescent="0.25">
      <c r="A991" s="69"/>
      <c r="B991" s="70"/>
      <c r="C991" s="77"/>
      <c r="D991" s="84"/>
      <c r="E991" s="69"/>
      <c r="F991" s="69"/>
      <c r="G991" s="73"/>
      <c r="H991" s="73"/>
      <c r="I991" s="75"/>
      <c r="J991" s="75"/>
      <c r="K991" s="73"/>
      <c r="L991" s="73"/>
      <c r="M991" s="73"/>
      <c r="N991" s="73"/>
      <c r="O991" s="75"/>
      <c r="P991" s="75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  <c r="BE991" s="73"/>
      <c r="BF991" s="73"/>
      <c r="BG991" s="73"/>
      <c r="BH991" s="73"/>
      <c r="BI991" s="73"/>
      <c r="BJ991" s="73"/>
      <c r="BK991" s="73"/>
      <c r="BL991" s="73"/>
      <c r="BM991" s="73"/>
      <c r="BN991" s="73"/>
      <c r="BO991" s="73"/>
      <c r="BP991" s="73"/>
      <c r="BQ991" s="62">
        <f t="shared" si="264"/>
        <v>0</v>
      </c>
      <c r="BR991" s="62">
        <f t="shared" si="265"/>
        <v>0</v>
      </c>
      <c r="BS991" s="62">
        <f t="shared" si="266"/>
        <v>0</v>
      </c>
      <c r="BT991" s="62">
        <f t="shared" si="267"/>
        <v>0</v>
      </c>
      <c r="BU991" s="62">
        <f t="shared" si="268"/>
        <v>0</v>
      </c>
      <c r="BV991" s="62"/>
      <c r="BW991" s="62">
        <f t="shared" si="269"/>
        <v>0</v>
      </c>
      <c r="BX991" s="62">
        <f t="shared" si="270"/>
        <v>0</v>
      </c>
      <c r="BY991" s="62">
        <f t="shared" si="271"/>
        <v>0</v>
      </c>
      <c r="BZ991" s="63">
        <f t="shared" si="272"/>
        <v>0</v>
      </c>
      <c r="CA991" s="22">
        <f t="shared" si="273"/>
        <v>0</v>
      </c>
      <c r="CB991" s="23">
        <f t="shared" si="274"/>
        <v>0</v>
      </c>
      <c r="CC991" s="24">
        <f t="shared" si="275"/>
        <v>0</v>
      </c>
      <c r="CD991" s="64">
        <f t="shared" si="276"/>
        <v>-1</v>
      </c>
      <c r="CE991" s="30"/>
      <c r="CF991" s="64" t="e">
        <f t="shared" si="277"/>
        <v>#N/A</v>
      </c>
      <c r="CG991" s="65">
        <f t="shared" si="278"/>
        <v>1</v>
      </c>
      <c r="CH991" s="64">
        <f t="shared" si="279"/>
        <v>0</v>
      </c>
      <c r="CI991" s="66" t="e">
        <f>VLOOKUP(A991,[1]DATA!$A$6:$AI$331,34,0)</f>
        <v>#N/A</v>
      </c>
      <c r="CJ991" s="67" t="e">
        <f>VLOOKUP(A991,[2]CHAMCONG!A$7:CI$333,79,0)</f>
        <v>#N/A</v>
      </c>
      <c r="CK991" s="68" t="e">
        <f t="shared" si="280"/>
        <v>#N/A</v>
      </c>
    </row>
    <row r="992" spans="1:89" x14ac:dyDescent="0.25">
      <c r="A992" s="69"/>
      <c r="B992" s="70"/>
      <c r="C992" s="77"/>
      <c r="D992" s="84"/>
      <c r="E992" s="69"/>
      <c r="F992" s="69"/>
      <c r="G992" s="73"/>
      <c r="H992" s="73"/>
      <c r="I992" s="75"/>
      <c r="J992" s="75"/>
      <c r="K992" s="73"/>
      <c r="L992" s="73"/>
      <c r="M992" s="73"/>
      <c r="N992" s="73"/>
      <c r="O992" s="75"/>
      <c r="P992" s="75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  <c r="BE992" s="73"/>
      <c r="BF992" s="73"/>
      <c r="BG992" s="73"/>
      <c r="BH992" s="73"/>
      <c r="BI992" s="73"/>
      <c r="BJ992" s="73"/>
      <c r="BK992" s="73"/>
      <c r="BL992" s="73"/>
      <c r="BM992" s="73"/>
      <c r="BN992" s="73"/>
      <c r="BO992" s="73"/>
      <c r="BP992" s="73"/>
      <c r="BQ992" s="62">
        <f t="shared" si="264"/>
        <v>0</v>
      </c>
      <c r="BR992" s="62">
        <f t="shared" si="265"/>
        <v>0</v>
      </c>
      <c r="BS992" s="62">
        <f t="shared" si="266"/>
        <v>0</v>
      </c>
      <c r="BT992" s="62">
        <f t="shared" si="267"/>
        <v>0</v>
      </c>
      <c r="BU992" s="62">
        <f t="shared" si="268"/>
        <v>0</v>
      </c>
      <c r="BV992" s="62"/>
      <c r="BW992" s="62">
        <f t="shared" si="269"/>
        <v>0</v>
      </c>
      <c r="BX992" s="62">
        <f t="shared" si="270"/>
        <v>0</v>
      </c>
      <c r="BY992" s="62">
        <f t="shared" si="271"/>
        <v>0</v>
      </c>
      <c r="BZ992" s="63">
        <f t="shared" si="272"/>
        <v>0</v>
      </c>
      <c r="CA992" s="22">
        <f t="shared" si="273"/>
        <v>0</v>
      </c>
      <c r="CB992" s="23">
        <f t="shared" si="274"/>
        <v>0</v>
      </c>
      <c r="CC992" s="24">
        <f t="shared" si="275"/>
        <v>0</v>
      </c>
      <c r="CD992" s="64">
        <f t="shared" si="276"/>
        <v>-1</v>
      </c>
      <c r="CE992" s="30"/>
      <c r="CF992" s="64" t="e">
        <f t="shared" si="277"/>
        <v>#N/A</v>
      </c>
      <c r="CG992" s="65">
        <f t="shared" si="278"/>
        <v>1</v>
      </c>
      <c r="CH992" s="64">
        <f t="shared" si="279"/>
        <v>0</v>
      </c>
      <c r="CI992" s="66" t="e">
        <f>VLOOKUP(A992,[1]DATA!$A$6:$AI$331,34,0)</f>
        <v>#N/A</v>
      </c>
      <c r="CJ992" s="67" t="e">
        <f>VLOOKUP(A992,[2]CHAMCONG!A$7:CI$333,79,0)</f>
        <v>#N/A</v>
      </c>
      <c r="CK992" s="68" t="e">
        <f t="shared" si="280"/>
        <v>#N/A</v>
      </c>
    </row>
    <row r="993" spans="1:89" x14ac:dyDescent="0.25">
      <c r="A993" s="69"/>
      <c r="B993" s="70"/>
      <c r="C993" s="77"/>
      <c r="D993" s="84"/>
      <c r="E993" s="69"/>
      <c r="F993" s="69"/>
      <c r="G993" s="73"/>
      <c r="H993" s="73"/>
      <c r="I993" s="75"/>
      <c r="J993" s="75"/>
      <c r="K993" s="73"/>
      <c r="L993" s="73"/>
      <c r="M993" s="73"/>
      <c r="N993" s="73"/>
      <c r="O993" s="75"/>
      <c r="P993" s="75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  <c r="BE993" s="73"/>
      <c r="BF993" s="73"/>
      <c r="BG993" s="73"/>
      <c r="BH993" s="73"/>
      <c r="BI993" s="73"/>
      <c r="BJ993" s="73"/>
      <c r="BK993" s="73"/>
      <c r="BL993" s="73"/>
      <c r="BM993" s="73"/>
      <c r="BN993" s="73"/>
      <c r="BO993" s="73"/>
      <c r="BP993" s="73"/>
      <c r="BQ993" s="62">
        <f t="shared" si="264"/>
        <v>0</v>
      </c>
      <c r="BR993" s="62">
        <f t="shared" si="265"/>
        <v>0</v>
      </c>
      <c r="BS993" s="62">
        <f t="shared" si="266"/>
        <v>0</v>
      </c>
      <c r="BT993" s="62">
        <f t="shared" si="267"/>
        <v>0</v>
      </c>
      <c r="BU993" s="62">
        <f t="shared" si="268"/>
        <v>0</v>
      </c>
      <c r="BV993" s="62"/>
      <c r="BW993" s="62">
        <f t="shared" si="269"/>
        <v>0</v>
      </c>
      <c r="BX993" s="62">
        <f t="shared" si="270"/>
        <v>0</v>
      </c>
      <c r="BY993" s="62">
        <f t="shared" si="271"/>
        <v>0</v>
      </c>
      <c r="BZ993" s="63">
        <f t="shared" si="272"/>
        <v>0</v>
      </c>
      <c r="CA993" s="22">
        <f t="shared" si="273"/>
        <v>0</v>
      </c>
      <c r="CB993" s="23">
        <f t="shared" si="274"/>
        <v>0</v>
      </c>
      <c r="CC993" s="24">
        <f t="shared" si="275"/>
        <v>0</v>
      </c>
      <c r="CD993" s="64">
        <f t="shared" si="276"/>
        <v>-1</v>
      </c>
      <c r="CE993" s="30"/>
      <c r="CF993" s="64" t="e">
        <f t="shared" si="277"/>
        <v>#N/A</v>
      </c>
      <c r="CG993" s="65">
        <f t="shared" si="278"/>
        <v>1</v>
      </c>
      <c r="CH993" s="64">
        <f t="shared" si="279"/>
        <v>0</v>
      </c>
      <c r="CI993" s="66" t="e">
        <f>VLOOKUP(A993,[1]DATA!$A$6:$AI$331,34,0)</f>
        <v>#N/A</v>
      </c>
      <c r="CJ993" s="67" t="e">
        <f>VLOOKUP(A993,[2]CHAMCONG!A$7:CI$333,79,0)</f>
        <v>#N/A</v>
      </c>
      <c r="CK993" s="68" t="e">
        <f t="shared" si="280"/>
        <v>#N/A</v>
      </c>
    </row>
    <row r="994" spans="1:89" x14ac:dyDescent="0.25">
      <c r="A994" s="69"/>
      <c r="B994" s="70"/>
      <c r="C994" s="77"/>
      <c r="D994" s="84"/>
      <c r="E994" s="69"/>
      <c r="F994" s="69"/>
      <c r="G994" s="73"/>
      <c r="H994" s="73"/>
      <c r="I994" s="75"/>
      <c r="J994" s="75"/>
      <c r="K994" s="73"/>
      <c r="L994" s="73"/>
      <c r="M994" s="73"/>
      <c r="N994" s="73"/>
      <c r="O994" s="75"/>
      <c r="P994" s="75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  <c r="BE994" s="73"/>
      <c r="BF994" s="73"/>
      <c r="BG994" s="73"/>
      <c r="BH994" s="73"/>
      <c r="BI994" s="73"/>
      <c r="BJ994" s="73"/>
      <c r="BK994" s="73"/>
      <c r="BL994" s="73"/>
      <c r="BM994" s="73"/>
      <c r="BN994" s="73"/>
      <c r="BO994" s="73"/>
      <c r="BP994" s="73"/>
      <c r="BQ994" s="62">
        <f t="shared" si="264"/>
        <v>0</v>
      </c>
      <c r="BR994" s="62">
        <f t="shared" si="265"/>
        <v>0</v>
      </c>
      <c r="BS994" s="62">
        <f t="shared" si="266"/>
        <v>0</v>
      </c>
      <c r="BT994" s="62">
        <f t="shared" si="267"/>
        <v>0</v>
      </c>
      <c r="BU994" s="62">
        <f t="shared" si="268"/>
        <v>0</v>
      </c>
      <c r="BV994" s="62"/>
      <c r="BW994" s="62">
        <f t="shared" si="269"/>
        <v>0</v>
      </c>
      <c r="BX994" s="62">
        <f t="shared" si="270"/>
        <v>0</v>
      </c>
      <c r="BY994" s="62">
        <f t="shared" si="271"/>
        <v>0</v>
      </c>
      <c r="BZ994" s="63">
        <f t="shared" si="272"/>
        <v>0</v>
      </c>
      <c r="CA994" s="22">
        <f t="shared" si="273"/>
        <v>0</v>
      </c>
      <c r="CB994" s="23">
        <f t="shared" si="274"/>
        <v>0</v>
      </c>
      <c r="CC994" s="24">
        <f t="shared" si="275"/>
        <v>0</v>
      </c>
      <c r="CD994" s="64">
        <f t="shared" si="276"/>
        <v>-1</v>
      </c>
      <c r="CE994" s="30"/>
      <c r="CF994" s="64" t="e">
        <f t="shared" si="277"/>
        <v>#N/A</v>
      </c>
      <c r="CG994" s="65">
        <f t="shared" si="278"/>
        <v>1</v>
      </c>
      <c r="CH994" s="64">
        <f t="shared" si="279"/>
        <v>0</v>
      </c>
      <c r="CI994" s="66" t="e">
        <f>VLOOKUP(A994,[1]DATA!$A$6:$AI$331,34,0)</f>
        <v>#N/A</v>
      </c>
      <c r="CJ994" s="67" t="e">
        <f>VLOOKUP(A994,[2]CHAMCONG!A$7:CI$333,79,0)</f>
        <v>#N/A</v>
      </c>
      <c r="CK994" s="68" t="e">
        <f t="shared" si="280"/>
        <v>#N/A</v>
      </c>
    </row>
    <row r="995" spans="1:89" x14ac:dyDescent="0.25">
      <c r="A995" s="69"/>
      <c r="B995" s="70"/>
      <c r="C995" s="77"/>
      <c r="D995" s="84"/>
      <c r="E995" s="69"/>
      <c r="F995" s="69"/>
      <c r="G995" s="73"/>
      <c r="H995" s="73"/>
      <c r="I995" s="75"/>
      <c r="J995" s="75"/>
      <c r="K995" s="73"/>
      <c r="L995" s="73"/>
      <c r="M995" s="73"/>
      <c r="N995" s="73"/>
      <c r="O995" s="75"/>
      <c r="P995" s="75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  <c r="BE995" s="73"/>
      <c r="BF995" s="73"/>
      <c r="BG995" s="73"/>
      <c r="BH995" s="73"/>
      <c r="BI995" s="73"/>
      <c r="BJ995" s="73"/>
      <c r="BK995" s="73"/>
      <c r="BL995" s="73"/>
      <c r="BM995" s="73"/>
      <c r="BN995" s="73"/>
      <c r="BO995" s="73"/>
      <c r="BP995" s="73"/>
      <c r="BQ995" s="62">
        <f t="shared" si="264"/>
        <v>0</v>
      </c>
      <c r="BR995" s="62">
        <f t="shared" si="265"/>
        <v>0</v>
      </c>
      <c r="BS995" s="62">
        <f t="shared" si="266"/>
        <v>0</v>
      </c>
      <c r="BT995" s="62">
        <f t="shared" si="267"/>
        <v>0</v>
      </c>
      <c r="BU995" s="62">
        <f t="shared" si="268"/>
        <v>0</v>
      </c>
      <c r="BV995" s="62"/>
      <c r="BW995" s="62">
        <f t="shared" si="269"/>
        <v>0</v>
      </c>
      <c r="BX995" s="62">
        <f t="shared" si="270"/>
        <v>0</v>
      </c>
      <c r="BY995" s="62">
        <f t="shared" si="271"/>
        <v>0</v>
      </c>
      <c r="BZ995" s="63">
        <f t="shared" si="272"/>
        <v>0</v>
      </c>
      <c r="CA995" s="22">
        <f t="shared" si="273"/>
        <v>0</v>
      </c>
      <c r="CB995" s="23">
        <f t="shared" si="274"/>
        <v>0</v>
      </c>
      <c r="CC995" s="24">
        <f t="shared" si="275"/>
        <v>0</v>
      </c>
      <c r="CD995" s="64">
        <f t="shared" si="276"/>
        <v>-1</v>
      </c>
      <c r="CE995" s="30"/>
      <c r="CF995" s="64" t="e">
        <f t="shared" si="277"/>
        <v>#N/A</v>
      </c>
      <c r="CG995" s="65">
        <f t="shared" si="278"/>
        <v>1</v>
      </c>
      <c r="CH995" s="64">
        <f t="shared" si="279"/>
        <v>0</v>
      </c>
      <c r="CI995" s="66" t="e">
        <f>VLOOKUP(A995,[1]DATA!$A$6:$AI$331,34,0)</f>
        <v>#N/A</v>
      </c>
      <c r="CJ995" s="67" t="e">
        <f>VLOOKUP(A995,[2]CHAMCONG!A$7:CI$333,79,0)</f>
        <v>#N/A</v>
      </c>
      <c r="CK995" s="68" t="e">
        <f t="shared" si="280"/>
        <v>#N/A</v>
      </c>
    </row>
    <row r="996" spans="1:89" x14ac:dyDescent="0.25">
      <c r="A996" s="69"/>
      <c r="B996" s="70"/>
      <c r="C996" s="77"/>
      <c r="D996" s="84"/>
      <c r="E996" s="69"/>
      <c r="F996" s="69"/>
      <c r="G996" s="73"/>
      <c r="H996" s="73"/>
      <c r="I996" s="75"/>
      <c r="J996" s="75"/>
      <c r="K996" s="73"/>
      <c r="L996" s="73"/>
      <c r="M996" s="73"/>
      <c r="N996" s="73"/>
      <c r="O996" s="75"/>
      <c r="P996" s="75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  <c r="AI996" s="73"/>
      <c r="AJ996" s="73"/>
      <c r="AK996" s="73"/>
      <c r="AL996" s="73"/>
      <c r="AM996" s="73"/>
      <c r="AN996" s="73"/>
      <c r="AO996" s="73"/>
      <c r="AP996" s="73"/>
      <c r="AQ996" s="73"/>
      <c r="AR996" s="73"/>
      <c r="AS996" s="73"/>
      <c r="AT996" s="73"/>
      <c r="AU996" s="73"/>
      <c r="AV996" s="73"/>
      <c r="AW996" s="73"/>
      <c r="AX996" s="73"/>
      <c r="AY996" s="73"/>
      <c r="AZ996" s="73"/>
      <c r="BA996" s="73"/>
      <c r="BB996" s="73"/>
      <c r="BC996" s="73"/>
      <c r="BD996" s="73"/>
      <c r="BE996" s="73"/>
      <c r="BF996" s="73"/>
      <c r="BG996" s="73"/>
      <c r="BH996" s="73"/>
      <c r="BI996" s="73"/>
      <c r="BJ996" s="73"/>
      <c r="BK996" s="73"/>
      <c r="BL996" s="73"/>
      <c r="BM996" s="73"/>
      <c r="BN996" s="73"/>
      <c r="BO996" s="73"/>
      <c r="BP996" s="73"/>
      <c r="BQ996" s="62">
        <f t="shared" si="264"/>
        <v>0</v>
      </c>
      <c r="BR996" s="62">
        <f t="shared" si="265"/>
        <v>0</v>
      </c>
      <c r="BS996" s="62">
        <f t="shared" si="266"/>
        <v>0</v>
      </c>
      <c r="BT996" s="62">
        <f t="shared" si="267"/>
        <v>0</v>
      </c>
      <c r="BU996" s="62">
        <f t="shared" si="268"/>
        <v>0</v>
      </c>
      <c r="BV996" s="62"/>
      <c r="BW996" s="62">
        <f t="shared" si="269"/>
        <v>0</v>
      </c>
      <c r="BX996" s="62">
        <f t="shared" si="270"/>
        <v>0</v>
      </c>
      <c r="BY996" s="62">
        <f t="shared" si="271"/>
        <v>0</v>
      </c>
      <c r="BZ996" s="63">
        <f t="shared" si="272"/>
        <v>0</v>
      </c>
      <c r="CA996" s="22">
        <f t="shared" si="273"/>
        <v>0</v>
      </c>
      <c r="CB996" s="23">
        <f t="shared" si="274"/>
        <v>0</v>
      </c>
      <c r="CC996" s="24">
        <f t="shared" si="275"/>
        <v>0</v>
      </c>
      <c r="CD996" s="64">
        <f t="shared" si="276"/>
        <v>-1</v>
      </c>
      <c r="CE996" s="30"/>
      <c r="CF996" s="64" t="e">
        <f t="shared" si="277"/>
        <v>#N/A</v>
      </c>
      <c r="CG996" s="65">
        <f t="shared" si="278"/>
        <v>1</v>
      </c>
      <c r="CH996" s="64">
        <f t="shared" si="279"/>
        <v>0</v>
      </c>
      <c r="CI996" s="66" t="e">
        <f>VLOOKUP(A996,[1]DATA!$A$6:$AI$331,34,0)</f>
        <v>#N/A</v>
      </c>
      <c r="CJ996" s="67" t="e">
        <f>VLOOKUP(A996,[2]CHAMCONG!A$7:CI$333,79,0)</f>
        <v>#N/A</v>
      </c>
      <c r="CK996" s="68" t="e">
        <f t="shared" si="280"/>
        <v>#N/A</v>
      </c>
    </row>
    <row r="997" spans="1:89" x14ac:dyDescent="0.25">
      <c r="A997" s="69"/>
      <c r="B997" s="70"/>
      <c r="C997" s="77"/>
      <c r="D997" s="84"/>
      <c r="E997" s="69"/>
      <c r="F997" s="69"/>
      <c r="G997" s="73"/>
      <c r="H997" s="73"/>
      <c r="I997" s="75"/>
      <c r="J997" s="75"/>
      <c r="K997" s="73"/>
      <c r="L997" s="73"/>
      <c r="M997" s="73"/>
      <c r="N997" s="73"/>
      <c r="O997" s="75"/>
      <c r="P997" s="75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  <c r="AI997" s="73"/>
      <c r="AJ997" s="73"/>
      <c r="AK997" s="73"/>
      <c r="AL997" s="73"/>
      <c r="AM997" s="73"/>
      <c r="AN997" s="73"/>
      <c r="AO997" s="73"/>
      <c r="AP997" s="73"/>
      <c r="AQ997" s="73"/>
      <c r="AR997" s="73"/>
      <c r="AS997" s="73"/>
      <c r="AT997" s="73"/>
      <c r="AU997" s="73"/>
      <c r="AV997" s="73"/>
      <c r="AW997" s="73"/>
      <c r="AX997" s="73"/>
      <c r="AY997" s="73"/>
      <c r="AZ997" s="73"/>
      <c r="BA997" s="73"/>
      <c r="BB997" s="73"/>
      <c r="BC997" s="73"/>
      <c r="BD997" s="73"/>
      <c r="BE997" s="73"/>
      <c r="BF997" s="73"/>
      <c r="BG997" s="73"/>
      <c r="BH997" s="73"/>
      <c r="BI997" s="73"/>
      <c r="BJ997" s="73"/>
      <c r="BK997" s="73"/>
      <c r="BL997" s="73"/>
      <c r="BM997" s="73"/>
      <c r="BN997" s="73"/>
      <c r="BO997" s="73"/>
      <c r="BP997" s="73"/>
      <c r="BQ997" s="62">
        <f t="shared" si="264"/>
        <v>0</v>
      </c>
      <c r="BR997" s="62">
        <f t="shared" si="265"/>
        <v>0</v>
      </c>
      <c r="BS997" s="62">
        <f t="shared" si="266"/>
        <v>0</v>
      </c>
      <c r="BT997" s="62">
        <f t="shared" si="267"/>
        <v>0</v>
      </c>
      <c r="BU997" s="62">
        <f t="shared" si="268"/>
        <v>0</v>
      </c>
      <c r="BV997" s="62"/>
      <c r="BW997" s="62">
        <f t="shared" si="269"/>
        <v>0</v>
      </c>
      <c r="BX997" s="62">
        <f t="shared" si="270"/>
        <v>0</v>
      </c>
      <c r="BY997" s="62">
        <f t="shared" si="271"/>
        <v>0</v>
      </c>
      <c r="BZ997" s="63">
        <f t="shared" si="272"/>
        <v>0</v>
      </c>
      <c r="CA997" s="22">
        <f t="shared" si="273"/>
        <v>0</v>
      </c>
      <c r="CB997" s="23">
        <f t="shared" si="274"/>
        <v>0</v>
      </c>
      <c r="CC997" s="24">
        <f t="shared" si="275"/>
        <v>0</v>
      </c>
      <c r="CD997" s="64">
        <f t="shared" si="276"/>
        <v>-1</v>
      </c>
      <c r="CE997" s="30"/>
      <c r="CF997" s="64" t="e">
        <f t="shared" si="277"/>
        <v>#N/A</v>
      </c>
      <c r="CG997" s="65">
        <f t="shared" si="278"/>
        <v>1</v>
      </c>
      <c r="CH997" s="64">
        <f t="shared" si="279"/>
        <v>0</v>
      </c>
      <c r="CI997" s="66" t="e">
        <f>VLOOKUP(A997,[1]DATA!$A$6:$AI$331,34,0)</f>
        <v>#N/A</v>
      </c>
      <c r="CJ997" s="67" t="e">
        <f>VLOOKUP(A997,[2]CHAMCONG!A$7:CI$333,79,0)</f>
        <v>#N/A</v>
      </c>
      <c r="CK997" s="68" t="e">
        <f t="shared" si="280"/>
        <v>#N/A</v>
      </c>
    </row>
    <row r="998" spans="1:89" x14ac:dyDescent="0.25">
      <c r="A998" s="69"/>
      <c r="B998" s="70"/>
      <c r="C998" s="77"/>
      <c r="D998" s="84"/>
      <c r="E998" s="69"/>
      <c r="F998" s="69"/>
      <c r="G998" s="73"/>
      <c r="H998" s="73"/>
      <c r="I998" s="75"/>
      <c r="J998" s="75"/>
      <c r="K998" s="73"/>
      <c r="L998" s="73"/>
      <c r="M998" s="73"/>
      <c r="N998" s="73"/>
      <c r="O998" s="75"/>
      <c r="P998" s="75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  <c r="AI998" s="73"/>
      <c r="AJ998" s="73"/>
      <c r="AK998" s="73"/>
      <c r="AL998" s="73"/>
      <c r="AM998" s="73"/>
      <c r="AN998" s="73"/>
      <c r="AO998" s="73"/>
      <c r="AP998" s="73"/>
      <c r="AQ998" s="73"/>
      <c r="AR998" s="73"/>
      <c r="AS998" s="73"/>
      <c r="AT998" s="73"/>
      <c r="AU998" s="73"/>
      <c r="AV998" s="73"/>
      <c r="AW998" s="73"/>
      <c r="AX998" s="73"/>
      <c r="AY998" s="73"/>
      <c r="AZ998" s="73"/>
      <c r="BA998" s="73"/>
      <c r="BB998" s="73"/>
      <c r="BC998" s="73"/>
      <c r="BD998" s="73"/>
      <c r="BE998" s="73"/>
      <c r="BF998" s="73"/>
      <c r="BG998" s="73"/>
      <c r="BH998" s="73"/>
      <c r="BI998" s="73"/>
      <c r="BJ998" s="73"/>
      <c r="BK998" s="73"/>
      <c r="BL998" s="73"/>
      <c r="BM998" s="73"/>
      <c r="BN998" s="73"/>
      <c r="BO998" s="73"/>
      <c r="BP998" s="73"/>
      <c r="BQ998" s="62">
        <f t="shared" si="264"/>
        <v>0</v>
      </c>
      <c r="BR998" s="62">
        <f t="shared" si="265"/>
        <v>0</v>
      </c>
      <c r="BS998" s="62">
        <f t="shared" si="266"/>
        <v>0</v>
      </c>
      <c r="BT998" s="62">
        <f t="shared" si="267"/>
        <v>0</v>
      </c>
      <c r="BU998" s="62">
        <f t="shared" si="268"/>
        <v>0</v>
      </c>
      <c r="BV998" s="62"/>
      <c r="BW998" s="62">
        <f t="shared" si="269"/>
        <v>0</v>
      </c>
      <c r="BX998" s="62">
        <f t="shared" si="270"/>
        <v>0</v>
      </c>
      <c r="BY998" s="62">
        <f t="shared" si="271"/>
        <v>0</v>
      </c>
      <c r="BZ998" s="63">
        <f t="shared" si="272"/>
        <v>0</v>
      </c>
      <c r="CA998" s="22">
        <f t="shared" si="273"/>
        <v>0</v>
      </c>
      <c r="CB998" s="23">
        <f t="shared" si="274"/>
        <v>0</v>
      </c>
      <c r="CC998" s="24">
        <f t="shared" si="275"/>
        <v>0</v>
      </c>
      <c r="CD998" s="64">
        <f t="shared" si="276"/>
        <v>-1</v>
      </c>
      <c r="CE998" s="30"/>
      <c r="CF998" s="64" t="e">
        <f t="shared" si="277"/>
        <v>#N/A</v>
      </c>
      <c r="CG998" s="65">
        <f t="shared" si="278"/>
        <v>1</v>
      </c>
      <c r="CH998" s="64">
        <f t="shared" si="279"/>
        <v>0</v>
      </c>
      <c r="CI998" s="66" t="e">
        <f>VLOOKUP(A998,[1]DATA!$A$6:$AI$331,34,0)</f>
        <v>#N/A</v>
      </c>
      <c r="CJ998" s="67" t="e">
        <f>VLOOKUP(A998,[2]CHAMCONG!A$7:CI$333,79,0)</f>
        <v>#N/A</v>
      </c>
      <c r="CK998" s="68" t="e">
        <f t="shared" si="280"/>
        <v>#N/A</v>
      </c>
    </row>
    <row r="999" spans="1:89" x14ac:dyDescent="0.25">
      <c r="A999" s="69"/>
      <c r="B999" s="70"/>
      <c r="C999" s="77"/>
      <c r="D999" s="84"/>
      <c r="E999" s="69"/>
      <c r="F999" s="69"/>
      <c r="G999" s="73"/>
      <c r="H999" s="73"/>
      <c r="I999" s="75"/>
      <c r="J999" s="75"/>
      <c r="K999" s="73"/>
      <c r="L999" s="73"/>
      <c r="M999" s="73"/>
      <c r="N999" s="73"/>
      <c r="O999" s="75"/>
      <c r="P999" s="75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  <c r="AI999" s="73"/>
      <c r="AJ999" s="73"/>
      <c r="AK999" s="73"/>
      <c r="AL999" s="73"/>
      <c r="AM999" s="73"/>
      <c r="AN999" s="73"/>
      <c r="AO999" s="73"/>
      <c r="AP999" s="73"/>
      <c r="AQ999" s="73"/>
      <c r="AR999" s="73"/>
      <c r="AS999" s="73"/>
      <c r="AT999" s="73"/>
      <c r="AU999" s="73"/>
      <c r="AV999" s="73"/>
      <c r="AW999" s="73"/>
      <c r="AX999" s="73"/>
      <c r="AY999" s="73"/>
      <c r="AZ999" s="73"/>
      <c r="BA999" s="73"/>
      <c r="BB999" s="73"/>
      <c r="BC999" s="73"/>
      <c r="BD999" s="73"/>
      <c r="BE999" s="73"/>
      <c r="BF999" s="73"/>
      <c r="BG999" s="73"/>
      <c r="BH999" s="73"/>
      <c r="BI999" s="73"/>
      <c r="BJ999" s="73"/>
      <c r="BK999" s="73"/>
      <c r="BL999" s="73"/>
      <c r="BM999" s="73"/>
      <c r="BN999" s="73"/>
      <c r="BO999" s="73"/>
      <c r="BP999" s="73"/>
      <c r="BQ999" s="62">
        <f t="shared" si="264"/>
        <v>0</v>
      </c>
      <c r="BR999" s="62">
        <f t="shared" si="265"/>
        <v>0</v>
      </c>
      <c r="BS999" s="62">
        <f t="shared" si="266"/>
        <v>0</v>
      </c>
      <c r="BT999" s="62">
        <f t="shared" si="267"/>
        <v>0</v>
      </c>
      <c r="BU999" s="62">
        <f t="shared" si="268"/>
        <v>0</v>
      </c>
      <c r="BV999" s="62"/>
      <c r="BW999" s="62">
        <f t="shared" si="269"/>
        <v>0</v>
      </c>
      <c r="BX999" s="62">
        <f t="shared" si="270"/>
        <v>0</v>
      </c>
      <c r="BY999" s="62">
        <f t="shared" si="271"/>
        <v>0</v>
      </c>
      <c r="BZ999" s="63">
        <f t="shared" si="272"/>
        <v>0</v>
      </c>
      <c r="CA999" s="22">
        <f t="shared" si="273"/>
        <v>0</v>
      </c>
      <c r="CB999" s="23">
        <f t="shared" si="274"/>
        <v>0</v>
      </c>
      <c r="CC999" s="24">
        <f t="shared" si="275"/>
        <v>0</v>
      </c>
      <c r="CD999" s="64">
        <f t="shared" si="276"/>
        <v>-1</v>
      </c>
      <c r="CE999" s="30"/>
      <c r="CF999" s="64" t="e">
        <f t="shared" si="277"/>
        <v>#N/A</v>
      </c>
      <c r="CG999" s="65">
        <f t="shared" si="278"/>
        <v>1</v>
      </c>
      <c r="CH999" s="64">
        <f t="shared" si="279"/>
        <v>0</v>
      </c>
      <c r="CI999" s="66" t="e">
        <f>VLOOKUP(A999,[1]DATA!$A$6:$AI$331,34,0)</f>
        <v>#N/A</v>
      </c>
      <c r="CJ999" s="67" t="e">
        <f>VLOOKUP(A999,[2]CHAMCONG!A$7:CI$333,79,0)</f>
        <v>#N/A</v>
      </c>
      <c r="CK999" s="68" t="e">
        <f t="shared" si="280"/>
        <v>#N/A</v>
      </c>
    </row>
    <row r="1000" spans="1:89" x14ac:dyDescent="0.25">
      <c r="A1000" s="69"/>
      <c r="B1000" s="70"/>
      <c r="C1000" s="77"/>
      <c r="D1000" s="84"/>
      <c r="E1000" s="69"/>
      <c r="F1000" s="69"/>
      <c r="G1000" s="73"/>
      <c r="H1000" s="73"/>
      <c r="I1000" s="75"/>
      <c r="J1000" s="75"/>
      <c r="K1000" s="73"/>
      <c r="L1000" s="73"/>
      <c r="M1000" s="73"/>
      <c r="N1000" s="73"/>
      <c r="O1000" s="75"/>
      <c r="P1000" s="75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  <c r="AI1000" s="73"/>
      <c r="AJ1000" s="73"/>
      <c r="AK1000" s="73"/>
      <c r="AL1000" s="73"/>
      <c r="AM1000" s="73"/>
      <c r="AN1000" s="73"/>
      <c r="AO1000" s="73"/>
      <c r="AP1000" s="73"/>
      <c r="AQ1000" s="73"/>
      <c r="AR1000" s="73"/>
      <c r="AS1000" s="73"/>
      <c r="AT1000" s="73"/>
      <c r="AU1000" s="73"/>
      <c r="AV1000" s="73"/>
      <c r="AW1000" s="73"/>
      <c r="AX1000" s="73"/>
      <c r="AY1000" s="73"/>
      <c r="AZ1000" s="73"/>
      <c r="BA1000" s="73"/>
      <c r="BB1000" s="73"/>
      <c r="BC1000" s="73"/>
      <c r="BD1000" s="73"/>
      <c r="BE1000" s="73"/>
      <c r="BF1000" s="73"/>
      <c r="BG1000" s="73"/>
      <c r="BH1000" s="73"/>
      <c r="BI1000" s="73"/>
      <c r="BJ1000" s="73"/>
      <c r="BK1000" s="73"/>
      <c r="BL1000" s="73"/>
      <c r="BM1000" s="73"/>
      <c r="BN1000" s="73"/>
      <c r="BO1000" s="73"/>
      <c r="BP1000" s="73"/>
      <c r="BQ1000" s="62">
        <f t="shared" si="264"/>
        <v>0</v>
      </c>
      <c r="BR1000" s="62">
        <f t="shared" si="265"/>
        <v>0</v>
      </c>
      <c r="BS1000" s="62">
        <f t="shared" si="266"/>
        <v>0</v>
      </c>
      <c r="BT1000" s="62">
        <f t="shared" si="267"/>
        <v>0</v>
      </c>
      <c r="BU1000" s="62">
        <f t="shared" si="268"/>
        <v>0</v>
      </c>
      <c r="BV1000" s="62"/>
      <c r="BW1000" s="62">
        <f t="shared" si="269"/>
        <v>0</v>
      </c>
      <c r="BX1000" s="62">
        <f t="shared" si="270"/>
        <v>0</v>
      </c>
      <c r="BY1000" s="62">
        <f t="shared" si="271"/>
        <v>0</v>
      </c>
      <c r="BZ1000" s="63">
        <f t="shared" si="272"/>
        <v>0</v>
      </c>
      <c r="CA1000" s="22">
        <f t="shared" si="273"/>
        <v>0</v>
      </c>
      <c r="CB1000" s="23">
        <f t="shared" si="274"/>
        <v>0</v>
      </c>
      <c r="CC1000" s="24">
        <f t="shared" si="275"/>
        <v>0</v>
      </c>
      <c r="CD1000" s="64">
        <f t="shared" si="276"/>
        <v>-1</v>
      </c>
      <c r="CE1000" s="30"/>
      <c r="CF1000" s="64" t="e">
        <f t="shared" si="277"/>
        <v>#N/A</v>
      </c>
      <c r="CG1000" s="65">
        <f t="shared" si="278"/>
        <v>1</v>
      </c>
      <c r="CH1000" s="64">
        <f t="shared" si="279"/>
        <v>0</v>
      </c>
      <c r="CI1000" s="66" t="e">
        <f>VLOOKUP(A1000,[1]DATA!$A$6:$AI$331,34,0)</f>
        <v>#N/A</v>
      </c>
      <c r="CJ1000" s="67" t="e">
        <f>VLOOKUP(A1000,[2]CHAMCONG!A$7:CI$333,79,0)</f>
        <v>#N/A</v>
      </c>
      <c r="CK1000" s="68" t="e">
        <f t="shared" si="280"/>
        <v>#N/A</v>
      </c>
    </row>
    <row r="1001" spans="1:89" x14ac:dyDescent="0.25">
      <c r="A1001" s="69"/>
      <c r="B1001" s="70"/>
      <c r="C1001" s="77"/>
      <c r="D1001" s="84"/>
      <c r="E1001" s="69"/>
      <c r="F1001" s="69"/>
      <c r="G1001" s="73"/>
      <c r="H1001" s="73"/>
      <c r="I1001" s="75"/>
      <c r="J1001" s="75"/>
      <c r="K1001" s="73"/>
      <c r="L1001" s="73"/>
      <c r="M1001" s="73"/>
      <c r="N1001" s="73"/>
      <c r="O1001" s="75"/>
      <c r="P1001" s="75"/>
      <c r="Q1001" s="73"/>
      <c r="R1001" s="73"/>
      <c r="S1001" s="73"/>
      <c r="T1001" s="73"/>
      <c r="U1001" s="73"/>
      <c r="V1001" s="73"/>
      <c r="W1001" s="73"/>
      <c r="X1001" s="73"/>
      <c r="Y1001" s="73"/>
      <c r="Z1001" s="73"/>
      <c r="AA1001" s="73"/>
      <c r="AB1001" s="73"/>
      <c r="AC1001" s="73"/>
      <c r="AD1001" s="73"/>
      <c r="AE1001" s="73"/>
      <c r="AF1001" s="73"/>
      <c r="AG1001" s="73"/>
      <c r="AH1001" s="73"/>
      <c r="AI1001" s="73"/>
      <c r="AJ1001" s="73"/>
      <c r="AK1001" s="73"/>
      <c r="AL1001" s="73"/>
      <c r="AM1001" s="73"/>
      <c r="AN1001" s="73"/>
      <c r="AO1001" s="73"/>
      <c r="AP1001" s="73"/>
      <c r="AQ1001" s="73"/>
      <c r="AR1001" s="73"/>
      <c r="AS1001" s="73"/>
      <c r="AT1001" s="73"/>
      <c r="AU1001" s="73"/>
      <c r="AV1001" s="73"/>
      <c r="AW1001" s="73"/>
      <c r="AX1001" s="73"/>
      <c r="AY1001" s="73"/>
      <c r="AZ1001" s="73"/>
      <c r="BA1001" s="73"/>
      <c r="BB1001" s="73"/>
      <c r="BC1001" s="73"/>
      <c r="BD1001" s="73"/>
      <c r="BE1001" s="73"/>
      <c r="BF1001" s="73"/>
      <c r="BG1001" s="73"/>
      <c r="BH1001" s="73"/>
      <c r="BI1001" s="73"/>
      <c r="BJ1001" s="73"/>
      <c r="BK1001" s="73"/>
      <c r="BL1001" s="73"/>
      <c r="BM1001" s="73"/>
      <c r="BN1001" s="73"/>
      <c r="BO1001" s="73"/>
      <c r="BP1001" s="73"/>
      <c r="BQ1001" s="62">
        <f t="shared" si="264"/>
        <v>0</v>
      </c>
      <c r="BR1001" s="62">
        <f t="shared" si="265"/>
        <v>0</v>
      </c>
      <c r="BS1001" s="62">
        <f t="shared" si="266"/>
        <v>0</v>
      </c>
      <c r="BT1001" s="62">
        <f t="shared" si="267"/>
        <v>0</v>
      </c>
      <c r="BU1001" s="62">
        <f t="shared" si="268"/>
        <v>0</v>
      </c>
      <c r="BV1001" s="62"/>
      <c r="BW1001" s="62">
        <f t="shared" si="269"/>
        <v>0</v>
      </c>
      <c r="BX1001" s="62">
        <f t="shared" si="270"/>
        <v>0</v>
      </c>
      <c r="BY1001" s="62">
        <f t="shared" si="271"/>
        <v>0</v>
      </c>
      <c r="BZ1001" s="63">
        <f t="shared" si="272"/>
        <v>0</v>
      </c>
      <c r="CA1001" s="22">
        <f t="shared" si="273"/>
        <v>0</v>
      </c>
      <c r="CB1001" s="23">
        <f t="shared" si="274"/>
        <v>0</v>
      </c>
      <c r="CC1001" s="24">
        <f t="shared" si="275"/>
        <v>0</v>
      </c>
      <c r="CD1001" s="64">
        <f t="shared" si="276"/>
        <v>-1</v>
      </c>
      <c r="CE1001" s="30"/>
      <c r="CF1001" s="64" t="e">
        <f t="shared" si="277"/>
        <v>#N/A</v>
      </c>
      <c r="CG1001" s="65">
        <f t="shared" si="278"/>
        <v>1</v>
      </c>
      <c r="CH1001" s="64">
        <f t="shared" si="279"/>
        <v>0</v>
      </c>
      <c r="CI1001" s="66" t="e">
        <f>VLOOKUP(A1001,[1]DATA!$A$6:$AI$331,34,0)</f>
        <v>#N/A</v>
      </c>
      <c r="CJ1001" s="67" t="e">
        <f>VLOOKUP(A1001,[2]CHAMCONG!A$7:CI$333,79,0)</f>
        <v>#N/A</v>
      </c>
      <c r="CK1001" s="68" t="e">
        <f t="shared" si="280"/>
        <v>#N/A</v>
      </c>
    </row>
    <row r="1002" spans="1:89" x14ac:dyDescent="0.25">
      <c r="A1002" s="69"/>
      <c r="B1002" s="70"/>
      <c r="C1002" s="77"/>
      <c r="D1002" s="84"/>
      <c r="E1002" s="69"/>
      <c r="F1002" s="69"/>
      <c r="G1002" s="73"/>
      <c r="H1002" s="73"/>
      <c r="I1002" s="75"/>
      <c r="J1002" s="75"/>
      <c r="K1002" s="73"/>
      <c r="L1002" s="73"/>
      <c r="M1002" s="73"/>
      <c r="N1002" s="73"/>
      <c r="O1002" s="75"/>
      <c r="P1002" s="75"/>
      <c r="Q1002" s="73"/>
      <c r="R1002" s="73"/>
      <c r="S1002" s="73"/>
      <c r="T1002" s="73"/>
      <c r="U1002" s="73"/>
      <c r="V1002" s="73"/>
      <c r="W1002" s="73"/>
      <c r="X1002" s="73"/>
      <c r="Y1002" s="73"/>
      <c r="Z1002" s="73"/>
      <c r="AA1002" s="73"/>
      <c r="AB1002" s="73"/>
      <c r="AC1002" s="73"/>
      <c r="AD1002" s="73"/>
      <c r="AE1002" s="73"/>
      <c r="AF1002" s="73"/>
      <c r="AG1002" s="73"/>
      <c r="AH1002" s="73"/>
      <c r="AI1002" s="73"/>
      <c r="AJ1002" s="73"/>
      <c r="AK1002" s="73"/>
      <c r="AL1002" s="73"/>
      <c r="AM1002" s="73"/>
      <c r="AN1002" s="73"/>
      <c r="AO1002" s="73"/>
      <c r="AP1002" s="73"/>
      <c r="AQ1002" s="73"/>
      <c r="AR1002" s="73"/>
      <c r="AS1002" s="73"/>
      <c r="AT1002" s="73"/>
      <c r="AU1002" s="73"/>
      <c r="AV1002" s="73"/>
      <c r="AW1002" s="73"/>
      <c r="AX1002" s="73"/>
      <c r="AY1002" s="73"/>
      <c r="AZ1002" s="73"/>
      <c r="BA1002" s="73"/>
      <c r="BB1002" s="73"/>
      <c r="BC1002" s="73"/>
      <c r="BD1002" s="73"/>
      <c r="BE1002" s="73"/>
      <c r="BF1002" s="73"/>
      <c r="BG1002" s="73"/>
      <c r="BH1002" s="73"/>
      <c r="BI1002" s="73"/>
      <c r="BJ1002" s="73"/>
      <c r="BK1002" s="73"/>
      <c r="BL1002" s="73"/>
      <c r="BM1002" s="73"/>
      <c r="BN1002" s="73"/>
      <c r="BO1002" s="73"/>
      <c r="BP1002" s="73"/>
      <c r="BQ1002" s="62">
        <f t="shared" si="264"/>
        <v>0</v>
      </c>
      <c r="BR1002" s="62">
        <f t="shared" si="265"/>
        <v>0</v>
      </c>
      <c r="BS1002" s="62">
        <f t="shared" si="266"/>
        <v>0</v>
      </c>
      <c r="BT1002" s="62">
        <f t="shared" si="267"/>
        <v>0</v>
      </c>
      <c r="BU1002" s="62">
        <f t="shared" si="268"/>
        <v>0</v>
      </c>
      <c r="BV1002" s="62"/>
      <c r="BW1002" s="62">
        <f t="shared" si="269"/>
        <v>0</v>
      </c>
      <c r="BX1002" s="62">
        <f t="shared" si="270"/>
        <v>0</v>
      </c>
      <c r="BY1002" s="62">
        <f t="shared" si="271"/>
        <v>0</v>
      </c>
      <c r="BZ1002" s="63">
        <f t="shared" si="272"/>
        <v>0</v>
      </c>
      <c r="CA1002" s="22">
        <f t="shared" si="273"/>
        <v>0</v>
      </c>
      <c r="CB1002" s="23">
        <f t="shared" si="274"/>
        <v>0</v>
      </c>
      <c r="CC1002" s="24">
        <f t="shared" si="275"/>
        <v>0</v>
      </c>
      <c r="CD1002" s="64">
        <f t="shared" si="276"/>
        <v>-1</v>
      </c>
      <c r="CE1002" s="30"/>
      <c r="CF1002" s="64" t="e">
        <f t="shared" si="277"/>
        <v>#N/A</v>
      </c>
      <c r="CG1002" s="65">
        <f t="shared" si="278"/>
        <v>1</v>
      </c>
      <c r="CH1002" s="64">
        <f t="shared" si="279"/>
        <v>0</v>
      </c>
      <c r="CI1002" s="66" t="e">
        <f>VLOOKUP(A1002,[1]DATA!$A$6:$AI$331,34,0)</f>
        <v>#N/A</v>
      </c>
      <c r="CJ1002" s="67" t="e">
        <f>VLOOKUP(A1002,[2]CHAMCONG!A$7:CI$333,79,0)</f>
        <v>#N/A</v>
      </c>
      <c r="CK1002" s="68" t="e">
        <f t="shared" si="280"/>
        <v>#N/A</v>
      </c>
    </row>
    <row r="1003" spans="1:89" x14ac:dyDescent="0.25">
      <c r="A1003" s="69"/>
      <c r="B1003" s="70"/>
      <c r="C1003" s="77"/>
      <c r="D1003" s="84"/>
      <c r="E1003" s="69"/>
      <c r="F1003" s="69"/>
      <c r="G1003" s="73"/>
      <c r="H1003" s="73"/>
      <c r="I1003" s="75"/>
      <c r="J1003" s="75"/>
      <c r="K1003" s="73"/>
      <c r="L1003" s="73"/>
      <c r="M1003" s="73"/>
      <c r="N1003" s="73"/>
      <c r="O1003" s="75"/>
      <c r="P1003" s="75"/>
      <c r="Q1003" s="73"/>
      <c r="R1003" s="73"/>
      <c r="S1003" s="73"/>
      <c r="T1003" s="73"/>
      <c r="U1003" s="73"/>
      <c r="V1003" s="73"/>
      <c r="W1003" s="73"/>
      <c r="X1003" s="73"/>
      <c r="Y1003" s="73"/>
      <c r="Z1003" s="73"/>
      <c r="AA1003" s="73"/>
      <c r="AB1003" s="73"/>
      <c r="AC1003" s="73"/>
      <c r="AD1003" s="73"/>
      <c r="AE1003" s="73"/>
      <c r="AF1003" s="73"/>
      <c r="AG1003" s="73"/>
      <c r="AH1003" s="73"/>
      <c r="AI1003" s="73"/>
      <c r="AJ1003" s="73"/>
      <c r="AK1003" s="73"/>
      <c r="AL1003" s="73"/>
      <c r="AM1003" s="73"/>
      <c r="AN1003" s="73"/>
      <c r="AO1003" s="73"/>
      <c r="AP1003" s="73"/>
      <c r="AQ1003" s="73"/>
      <c r="AR1003" s="73"/>
      <c r="AS1003" s="73"/>
      <c r="AT1003" s="73"/>
      <c r="AU1003" s="73"/>
      <c r="AV1003" s="73"/>
      <c r="AW1003" s="73"/>
      <c r="AX1003" s="73"/>
      <c r="AY1003" s="73"/>
      <c r="AZ1003" s="73"/>
      <c r="BA1003" s="73"/>
      <c r="BB1003" s="73"/>
      <c r="BC1003" s="73"/>
      <c r="BD1003" s="73"/>
      <c r="BE1003" s="73"/>
      <c r="BF1003" s="73"/>
      <c r="BG1003" s="73"/>
      <c r="BH1003" s="73"/>
      <c r="BI1003" s="73"/>
      <c r="BJ1003" s="73"/>
      <c r="BK1003" s="73"/>
      <c r="BL1003" s="73"/>
      <c r="BM1003" s="73"/>
      <c r="BN1003" s="73"/>
      <c r="BO1003" s="73"/>
      <c r="BP1003" s="73"/>
      <c r="BQ1003" s="62">
        <f t="shared" si="264"/>
        <v>0</v>
      </c>
      <c r="BR1003" s="62">
        <f t="shared" si="265"/>
        <v>0</v>
      </c>
      <c r="BS1003" s="62">
        <f t="shared" si="266"/>
        <v>0</v>
      </c>
      <c r="BT1003" s="62">
        <f t="shared" si="267"/>
        <v>0</v>
      </c>
      <c r="BU1003" s="62">
        <f t="shared" si="268"/>
        <v>0</v>
      </c>
      <c r="BV1003" s="62"/>
      <c r="BW1003" s="62">
        <f t="shared" si="269"/>
        <v>0</v>
      </c>
      <c r="BX1003" s="62">
        <f t="shared" si="270"/>
        <v>0</v>
      </c>
      <c r="BY1003" s="62">
        <f t="shared" si="271"/>
        <v>0</v>
      </c>
      <c r="BZ1003" s="63">
        <f t="shared" si="272"/>
        <v>0</v>
      </c>
      <c r="CA1003" s="22">
        <f t="shared" si="273"/>
        <v>0</v>
      </c>
      <c r="CB1003" s="23">
        <f t="shared" si="274"/>
        <v>0</v>
      </c>
      <c r="CC1003" s="24">
        <f t="shared" si="275"/>
        <v>0</v>
      </c>
      <c r="CD1003" s="64">
        <f t="shared" si="276"/>
        <v>-1</v>
      </c>
      <c r="CE1003" s="30"/>
      <c r="CF1003" s="64" t="e">
        <f t="shared" si="277"/>
        <v>#N/A</v>
      </c>
      <c r="CG1003" s="65">
        <f t="shared" si="278"/>
        <v>1</v>
      </c>
      <c r="CH1003" s="64">
        <f t="shared" si="279"/>
        <v>0</v>
      </c>
      <c r="CI1003" s="66" t="e">
        <f>VLOOKUP(A1003,[1]DATA!$A$6:$AI$331,34,0)</f>
        <v>#N/A</v>
      </c>
      <c r="CJ1003" s="67" t="e">
        <f>VLOOKUP(A1003,[2]CHAMCONG!A$7:CI$333,79,0)</f>
        <v>#N/A</v>
      </c>
      <c r="CK1003" s="68" t="e">
        <f t="shared" si="280"/>
        <v>#N/A</v>
      </c>
    </row>
    <row r="1004" spans="1:89" x14ac:dyDescent="0.25">
      <c r="A1004" s="69"/>
      <c r="B1004" s="70"/>
      <c r="C1004" s="77"/>
      <c r="D1004" s="84"/>
      <c r="E1004" s="69"/>
      <c r="F1004" s="69"/>
      <c r="G1004" s="73"/>
      <c r="H1004" s="73"/>
      <c r="I1004" s="75"/>
      <c r="J1004" s="75"/>
      <c r="K1004" s="73"/>
      <c r="L1004" s="73"/>
      <c r="M1004" s="73"/>
      <c r="N1004" s="73"/>
      <c r="O1004" s="75"/>
      <c r="P1004" s="75"/>
      <c r="Q1004" s="73"/>
      <c r="R1004" s="73"/>
      <c r="S1004" s="73"/>
      <c r="T1004" s="73"/>
      <c r="U1004" s="73"/>
      <c r="V1004" s="73"/>
      <c r="W1004" s="73"/>
      <c r="X1004" s="73"/>
      <c r="Y1004" s="73"/>
      <c r="Z1004" s="73"/>
      <c r="AA1004" s="73"/>
      <c r="AB1004" s="73"/>
      <c r="AC1004" s="73"/>
      <c r="AD1004" s="73"/>
      <c r="AE1004" s="73"/>
      <c r="AF1004" s="73"/>
      <c r="AG1004" s="73"/>
      <c r="AH1004" s="73"/>
      <c r="AI1004" s="73"/>
      <c r="AJ1004" s="73"/>
      <c r="AK1004" s="73"/>
      <c r="AL1004" s="73"/>
      <c r="AM1004" s="73"/>
      <c r="AN1004" s="73"/>
      <c r="AO1004" s="73"/>
      <c r="AP1004" s="73"/>
      <c r="AQ1004" s="73"/>
      <c r="AR1004" s="73"/>
      <c r="AS1004" s="73"/>
      <c r="AT1004" s="73"/>
      <c r="AU1004" s="73"/>
      <c r="AV1004" s="73"/>
      <c r="AW1004" s="73"/>
      <c r="AX1004" s="73"/>
      <c r="AY1004" s="73"/>
      <c r="AZ1004" s="73"/>
      <c r="BA1004" s="73"/>
      <c r="BB1004" s="73"/>
      <c r="BC1004" s="73"/>
      <c r="BD1004" s="73"/>
      <c r="BE1004" s="73"/>
      <c r="BF1004" s="73"/>
      <c r="BG1004" s="73"/>
      <c r="BH1004" s="73"/>
      <c r="BI1004" s="73"/>
      <c r="BJ1004" s="73"/>
      <c r="BK1004" s="73"/>
      <c r="BL1004" s="73"/>
      <c r="BM1004" s="73"/>
      <c r="BN1004" s="73"/>
      <c r="BO1004" s="73"/>
      <c r="BP1004" s="73"/>
      <c r="BQ1004" s="62">
        <f t="shared" si="264"/>
        <v>0</v>
      </c>
      <c r="BR1004" s="62">
        <f t="shared" si="265"/>
        <v>0</v>
      </c>
      <c r="BS1004" s="62">
        <f t="shared" si="266"/>
        <v>0</v>
      </c>
      <c r="BT1004" s="62">
        <f t="shared" si="267"/>
        <v>0</v>
      </c>
      <c r="BU1004" s="62">
        <f t="shared" si="268"/>
        <v>0</v>
      </c>
      <c r="BV1004" s="62"/>
      <c r="BW1004" s="62">
        <f t="shared" si="269"/>
        <v>0</v>
      </c>
      <c r="BX1004" s="62">
        <f t="shared" si="270"/>
        <v>0</v>
      </c>
      <c r="BY1004" s="62">
        <f t="shared" si="271"/>
        <v>0</v>
      </c>
      <c r="BZ1004" s="63">
        <f t="shared" si="272"/>
        <v>0</v>
      </c>
      <c r="CA1004" s="22">
        <f t="shared" si="273"/>
        <v>0</v>
      </c>
      <c r="CB1004" s="23">
        <f t="shared" si="274"/>
        <v>0</v>
      </c>
      <c r="CC1004" s="24">
        <f t="shared" si="275"/>
        <v>0</v>
      </c>
      <c r="CD1004" s="64">
        <f t="shared" si="276"/>
        <v>-1</v>
      </c>
      <c r="CE1004" s="30"/>
      <c r="CF1004" s="64" t="e">
        <f t="shared" si="277"/>
        <v>#N/A</v>
      </c>
      <c r="CG1004" s="65">
        <f t="shared" si="278"/>
        <v>1</v>
      </c>
      <c r="CH1004" s="64">
        <f t="shared" si="279"/>
        <v>0</v>
      </c>
      <c r="CI1004" s="66" t="e">
        <f>VLOOKUP(A1004,[1]DATA!$A$6:$AI$331,34,0)</f>
        <v>#N/A</v>
      </c>
      <c r="CJ1004" s="67" t="e">
        <f>VLOOKUP(A1004,[2]CHAMCONG!A$7:CI$333,79,0)</f>
        <v>#N/A</v>
      </c>
      <c r="CK1004" s="68" t="e">
        <f t="shared" si="280"/>
        <v>#N/A</v>
      </c>
    </row>
    <row r="1005" spans="1:89" x14ac:dyDescent="0.25">
      <c r="A1005" s="69"/>
      <c r="B1005" s="70"/>
      <c r="C1005" s="77"/>
      <c r="D1005" s="84"/>
      <c r="E1005" s="69"/>
      <c r="F1005" s="69"/>
      <c r="G1005" s="73"/>
      <c r="H1005" s="73"/>
      <c r="I1005" s="75"/>
      <c r="J1005" s="75"/>
      <c r="K1005" s="73"/>
      <c r="L1005" s="73"/>
      <c r="M1005" s="73"/>
      <c r="N1005" s="73"/>
      <c r="O1005" s="75"/>
      <c r="P1005" s="75"/>
      <c r="Q1005" s="73"/>
      <c r="R1005" s="73"/>
      <c r="S1005" s="73"/>
      <c r="T1005" s="73"/>
      <c r="U1005" s="73"/>
      <c r="V1005" s="73"/>
      <c r="W1005" s="73"/>
      <c r="X1005" s="73"/>
      <c r="Y1005" s="73"/>
      <c r="Z1005" s="73"/>
      <c r="AA1005" s="73"/>
      <c r="AB1005" s="73"/>
      <c r="AC1005" s="73"/>
      <c r="AD1005" s="73"/>
      <c r="AE1005" s="73"/>
      <c r="AF1005" s="73"/>
      <c r="AG1005" s="73"/>
      <c r="AH1005" s="73"/>
      <c r="AI1005" s="73"/>
      <c r="AJ1005" s="73"/>
      <c r="AK1005" s="73"/>
      <c r="AL1005" s="73"/>
      <c r="AM1005" s="73"/>
      <c r="AN1005" s="73"/>
      <c r="AO1005" s="73"/>
      <c r="AP1005" s="73"/>
      <c r="AQ1005" s="73"/>
      <c r="AR1005" s="73"/>
      <c r="AS1005" s="73"/>
      <c r="AT1005" s="73"/>
      <c r="AU1005" s="73"/>
      <c r="AV1005" s="73"/>
      <c r="AW1005" s="73"/>
      <c r="AX1005" s="73"/>
      <c r="AY1005" s="73"/>
      <c r="AZ1005" s="73"/>
      <c r="BA1005" s="73"/>
      <c r="BB1005" s="73"/>
      <c r="BC1005" s="73"/>
      <c r="BD1005" s="73"/>
      <c r="BE1005" s="73"/>
      <c r="BF1005" s="73"/>
      <c r="BG1005" s="73"/>
      <c r="BH1005" s="73"/>
      <c r="BI1005" s="73"/>
      <c r="BJ1005" s="73"/>
      <c r="BK1005" s="73"/>
      <c r="BL1005" s="73"/>
      <c r="BM1005" s="73"/>
      <c r="BN1005" s="73"/>
      <c r="BO1005" s="73"/>
      <c r="BP1005" s="73"/>
      <c r="BQ1005" s="62">
        <f t="shared" si="264"/>
        <v>0</v>
      </c>
      <c r="BR1005" s="62">
        <f t="shared" si="265"/>
        <v>0</v>
      </c>
      <c r="BS1005" s="62">
        <f t="shared" si="266"/>
        <v>0</v>
      </c>
      <c r="BT1005" s="62">
        <f t="shared" si="267"/>
        <v>0</v>
      </c>
      <c r="BU1005" s="62">
        <f t="shared" si="268"/>
        <v>0</v>
      </c>
      <c r="BV1005" s="62"/>
      <c r="BW1005" s="62">
        <f t="shared" si="269"/>
        <v>0</v>
      </c>
      <c r="BX1005" s="62">
        <f t="shared" si="270"/>
        <v>0</v>
      </c>
      <c r="BY1005" s="62">
        <f t="shared" si="271"/>
        <v>0</v>
      </c>
      <c r="BZ1005" s="63">
        <f t="shared" si="272"/>
        <v>0</v>
      </c>
      <c r="CA1005" s="22">
        <f t="shared" si="273"/>
        <v>0</v>
      </c>
      <c r="CB1005" s="23">
        <f t="shared" si="274"/>
        <v>0</v>
      </c>
      <c r="CC1005" s="24">
        <f t="shared" si="275"/>
        <v>0</v>
      </c>
      <c r="CD1005" s="64">
        <f t="shared" si="276"/>
        <v>-1</v>
      </c>
      <c r="CE1005" s="30"/>
      <c r="CF1005" s="64" t="e">
        <f t="shared" si="277"/>
        <v>#N/A</v>
      </c>
      <c r="CG1005" s="65">
        <f t="shared" si="278"/>
        <v>1</v>
      </c>
      <c r="CH1005" s="64">
        <f t="shared" si="279"/>
        <v>0</v>
      </c>
      <c r="CI1005" s="66" t="e">
        <f>VLOOKUP(A1005,[1]DATA!$A$6:$AI$331,34,0)</f>
        <v>#N/A</v>
      </c>
      <c r="CJ1005" s="67" t="e">
        <f>VLOOKUP(A1005,[2]CHAMCONG!A$7:CI$333,79,0)</f>
        <v>#N/A</v>
      </c>
      <c r="CK1005" s="68" t="e">
        <f t="shared" si="280"/>
        <v>#N/A</v>
      </c>
    </row>
    <row r="1006" spans="1:89" x14ac:dyDescent="0.25">
      <c r="A1006" s="69"/>
      <c r="B1006" s="70"/>
      <c r="C1006" s="77"/>
      <c r="D1006" s="84"/>
      <c r="E1006" s="69"/>
      <c r="F1006" s="69"/>
      <c r="G1006" s="73"/>
      <c r="H1006" s="73"/>
      <c r="I1006" s="75"/>
      <c r="J1006" s="75"/>
      <c r="K1006" s="73"/>
      <c r="L1006" s="73"/>
      <c r="M1006" s="73"/>
      <c r="N1006" s="73"/>
      <c r="O1006" s="75"/>
      <c r="P1006" s="75"/>
      <c r="Q1006" s="73"/>
      <c r="R1006" s="73"/>
      <c r="S1006" s="73"/>
      <c r="T1006" s="73"/>
      <c r="U1006" s="73"/>
      <c r="V1006" s="73"/>
      <c r="W1006" s="73"/>
      <c r="X1006" s="73"/>
      <c r="Y1006" s="73"/>
      <c r="Z1006" s="73"/>
      <c r="AA1006" s="73"/>
      <c r="AB1006" s="73"/>
      <c r="AC1006" s="73"/>
      <c r="AD1006" s="73"/>
      <c r="AE1006" s="73"/>
      <c r="AF1006" s="73"/>
      <c r="AG1006" s="73"/>
      <c r="AH1006" s="73"/>
      <c r="AI1006" s="73"/>
      <c r="AJ1006" s="73"/>
      <c r="AK1006" s="73"/>
      <c r="AL1006" s="73"/>
      <c r="AM1006" s="73"/>
      <c r="AN1006" s="73"/>
      <c r="AO1006" s="73"/>
      <c r="AP1006" s="73"/>
      <c r="AQ1006" s="73"/>
      <c r="AR1006" s="73"/>
      <c r="AS1006" s="73"/>
      <c r="AT1006" s="73"/>
      <c r="AU1006" s="73"/>
      <c r="AV1006" s="73"/>
      <c r="AW1006" s="73"/>
      <c r="AX1006" s="73"/>
      <c r="AY1006" s="73"/>
      <c r="AZ1006" s="73"/>
      <c r="BA1006" s="73"/>
      <c r="BB1006" s="73"/>
      <c r="BC1006" s="73"/>
      <c r="BD1006" s="73"/>
      <c r="BE1006" s="73"/>
      <c r="BF1006" s="73"/>
      <c r="BG1006" s="73"/>
      <c r="BH1006" s="73"/>
      <c r="BI1006" s="73"/>
      <c r="BJ1006" s="73"/>
      <c r="BK1006" s="73"/>
      <c r="BL1006" s="73"/>
      <c r="BM1006" s="73"/>
      <c r="BN1006" s="73"/>
      <c r="BO1006" s="73"/>
      <c r="BP1006" s="73"/>
      <c r="BQ1006" s="62">
        <f t="shared" si="264"/>
        <v>0</v>
      </c>
      <c r="BR1006" s="62">
        <f t="shared" si="265"/>
        <v>0</v>
      </c>
      <c r="BS1006" s="62">
        <f t="shared" si="266"/>
        <v>0</v>
      </c>
      <c r="BT1006" s="62">
        <f t="shared" si="267"/>
        <v>0</v>
      </c>
      <c r="BU1006" s="62">
        <f t="shared" si="268"/>
        <v>0</v>
      </c>
      <c r="BV1006" s="62"/>
      <c r="BW1006" s="62">
        <f t="shared" si="269"/>
        <v>0</v>
      </c>
      <c r="BX1006" s="62">
        <f t="shared" si="270"/>
        <v>0</v>
      </c>
      <c r="BY1006" s="62">
        <f t="shared" si="271"/>
        <v>0</v>
      </c>
      <c r="BZ1006" s="63">
        <f t="shared" si="272"/>
        <v>0</v>
      </c>
      <c r="CA1006" s="22">
        <f t="shared" si="273"/>
        <v>0</v>
      </c>
      <c r="CB1006" s="23">
        <f t="shared" si="274"/>
        <v>0</v>
      </c>
      <c r="CC1006" s="24">
        <f t="shared" si="275"/>
        <v>0</v>
      </c>
      <c r="CD1006" s="64">
        <f t="shared" si="276"/>
        <v>-1</v>
      </c>
      <c r="CE1006" s="30"/>
      <c r="CF1006" s="64" t="e">
        <f t="shared" si="277"/>
        <v>#N/A</v>
      </c>
      <c r="CG1006" s="65">
        <f t="shared" si="278"/>
        <v>1</v>
      </c>
      <c r="CH1006" s="64">
        <f t="shared" si="279"/>
        <v>0</v>
      </c>
      <c r="CI1006" s="66" t="e">
        <f>VLOOKUP(A1006,[1]DATA!$A$6:$AI$331,34,0)</f>
        <v>#N/A</v>
      </c>
      <c r="CJ1006" s="67" t="e">
        <f>VLOOKUP(A1006,[2]CHAMCONG!A$7:CI$333,79,0)</f>
        <v>#N/A</v>
      </c>
      <c r="CK1006" s="68" t="e">
        <f t="shared" si="280"/>
        <v>#N/A</v>
      </c>
    </row>
    <row r="1007" spans="1:89" x14ac:dyDescent="0.25">
      <c r="A1007" s="69"/>
      <c r="B1007" s="70"/>
      <c r="C1007" s="77"/>
      <c r="D1007" s="84"/>
      <c r="E1007" s="69"/>
      <c r="F1007" s="69"/>
      <c r="G1007" s="73"/>
      <c r="H1007" s="73"/>
      <c r="I1007" s="75"/>
      <c r="J1007" s="75"/>
      <c r="K1007" s="73"/>
      <c r="L1007" s="73"/>
      <c r="M1007" s="73"/>
      <c r="N1007" s="73"/>
      <c r="O1007" s="75"/>
      <c r="P1007" s="75"/>
      <c r="Q1007" s="73"/>
      <c r="R1007" s="73"/>
      <c r="S1007" s="73"/>
      <c r="T1007" s="73"/>
      <c r="U1007" s="73"/>
      <c r="V1007" s="73"/>
      <c r="W1007" s="73"/>
      <c r="X1007" s="73"/>
      <c r="Y1007" s="73"/>
      <c r="Z1007" s="73"/>
      <c r="AA1007" s="73"/>
      <c r="AB1007" s="73"/>
      <c r="AC1007" s="73"/>
      <c r="AD1007" s="73"/>
      <c r="AE1007" s="73"/>
      <c r="AF1007" s="73"/>
      <c r="AG1007" s="73"/>
      <c r="AH1007" s="73"/>
      <c r="AI1007" s="73"/>
      <c r="AJ1007" s="73"/>
      <c r="AK1007" s="73"/>
      <c r="AL1007" s="73"/>
      <c r="AM1007" s="73"/>
      <c r="AN1007" s="73"/>
      <c r="AO1007" s="73"/>
      <c r="AP1007" s="73"/>
      <c r="AQ1007" s="73"/>
      <c r="AR1007" s="73"/>
      <c r="AS1007" s="73"/>
      <c r="AT1007" s="73"/>
      <c r="AU1007" s="73"/>
      <c r="AV1007" s="73"/>
      <c r="AW1007" s="73"/>
      <c r="AX1007" s="73"/>
      <c r="AY1007" s="73"/>
      <c r="AZ1007" s="73"/>
      <c r="BA1007" s="73"/>
      <c r="BB1007" s="73"/>
      <c r="BC1007" s="73"/>
      <c r="BD1007" s="73"/>
      <c r="BE1007" s="73"/>
      <c r="BF1007" s="73"/>
      <c r="BG1007" s="73"/>
      <c r="BH1007" s="73"/>
      <c r="BI1007" s="73"/>
      <c r="BJ1007" s="73"/>
      <c r="BK1007" s="73"/>
      <c r="BL1007" s="73"/>
      <c r="BM1007" s="73"/>
      <c r="BN1007" s="73"/>
      <c r="BO1007" s="73"/>
      <c r="BP1007" s="73"/>
      <c r="BQ1007" s="62">
        <f t="shared" si="264"/>
        <v>0</v>
      </c>
      <c r="BR1007" s="62">
        <f t="shared" si="265"/>
        <v>0</v>
      </c>
      <c r="BS1007" s="62">
        <f t="shared" si="266"/>
        <v>0</v>
      </c>
      <c r="BT1007" s="62">
        <f t="shared" si="267"/>
        <v>0</v>
      </c>
      <c r="BU1007" s="62">
        <f t="shared" si="268"/>
        <v>0</v>
      </c>
      <c r="BV1007" s="62"/>
      <c r="BW1007" s="62">
        <f t="shared" si="269"/>
        <v>0</v>
      </c>
      <c r="BX1007" s="62">
        <f t="shared" si="270"/>
        <v>0</v>
      </c>
      <c r="BY1007" s="62">
        <f t="shared" si="271"/>
        <v>0</v>
      </c>
      <c r="BZ1007" s="63">
        <f t="shared" si="272"/>
        <v>0</v>
      </c>
      <c r="CA1007" s="22">
        <f t="shared" si="273"/>
        <v>0</v>
      </c>
      <c r="CB1007" s="23">
        <f t="shared" si="274"/>
        <v>0</v>
      </c>
      <c r="CC1007" s="24">
        <f t="shared" si="275"/>
        <v>0</v>
      </c>
      <c r="CD1007" s="64">
        <f t="shared" si="276"/>
        <v>-1</v>
      </c>
      <c r="CE1007" s="30"/>
      <c r="CF1007" s="64" t="e">
        <f t="shared" si="277"/>
        <v>#N/A</v>
      </c>
      <c r="CG1007" s="65">
        <f t="shared" si="278"/>
        <v>1</v>
      </c>
      <c r="CH1007" s="64">
        <f t="shared" si="279"/>
        <v>0</v>
      </c>
      <c r="CI1007" s="66" t="e">
        <f>VLOOKUP(A1007,[1]DATA!$A$6:$AI$331,34,0)</f>
        <v>#N/A</v>
      </c>
      <c r="CJ1007" s="67" t="e">
        <f>VLOOKUP(A1007,[2]CHAMCONG!A$7:CI$333,79,0)</f>
        <v>#N/A</v>
      </c>
      <c r="CK1007" s="68" t="e">
        <f t="shared" si="280"/>
        <v>#N/A</v>
      </c>
    </row>
    <row r="1008" spans="1:89" x14ac:dyDescent="0.25">
      <c r="A1008" s="69"/>
      <c r="B1008" s="70"/>
      <c r="C1008" s="77"/>
      <c r="D1008" s="84"/>
      <c r="E1008" s="69"/>
      <c r="F1008" s="69"/>
      <c r="G1008" s="73"/>
      <c r="H1008" s="73"/>
      <c r="I1008" s="75"/>
      <c r="J1008" s="75"/>
      <c r="K1008" s="73"/>
      <c r="L1008" s="73"/>
      <c r="M1008" s="73"/>
      <c r="N1008" s="73"/>
      <c r="O1008" s="75"/>
      <c r="P1008" s="75"/>
      <c r="Q1008" s="73"/>
      <c r="R1008" s="73"/>
      <c r="S1008" s="73"/>
      <c r="T1008" s="73"/>
      <c r="U1008" s="73"/>
      <c r="V1008" s="73"/>
      <c r="W1008" s="73"/>
      <c r="X1008" s="73"/>
      <c r="Y1008" s="73"/>
      <c r="Z1008" s="73"/>
      <c r="AA1008" s="73"/>
      <c r="AB1008" s="73"/>
      <c r="AC1008" s="73"/>
      <c r="AD1008" s="73"/>
      <c r="AE1008" s="73"/>
      <c r="AF1008" s="73"/>
      <c r="AG1008" s="73"/>
      <c r="AH1008" s="73"/>
      <c r="AI1008" s="73"/>
      <c r="AJ1008" s="73"/>
      <c r="AK1008" s="73"/>
      <c r="AL1008" s="73"/>
      <c r="AM1008" s="73"/>
      <c r="AN1008" s="73"/>
      <c r="AO1008" s="73"/>
      <c r="AP1008" s="73"/>
      <c r="AQ1008" s="73"/>
      <c r="AR1008" s="73"/>
      <c r="AS1008" s="73"/>
      <c r="AT1008" s="73"/>
      <c r="AU1008" s="73"/>
      <c r="AV1008" s="73"/>
      <c r="AW1008" s="73"/>
      <c r="AX1008" s="73"/>
      <c r="AY1008" s="73"/>
      <c r="AZ1008" s="73"/>
      <c r="BA1008" s="73"/>
      <c r="BB1008" s="73"/>
      <c r="BC1008" s="73"/>
      <c r="BD1008" s="73"/>
      <c r="BE1008" s="73"/>
      <c r="BF1008" s="73"/>
      <c r="BG1008" s="73"/>
      <c r="BH1008" s="73"/>
      <c r="BI1008" s="73"/>
      <c r="BJ1008" s="73"/>
      <c r="BK1008" s="73"/>
      <c r="BL1008" s="73"/>
      <c r="BM1008" s="73"/>
      <c r="BN1008" s="73"/>
      <c r="BO1008" s="73"/>
      <c r="BP1008" s="73"/>
      <c r="BQ1008" s="62">
        <f t="shared" si="264"/>
        <v>0</v>
      </c>
      <c r="BR1008" s="62">
        <f t="shared" si="265"/>
        <v>0</v>
      </c>
      <c r="BS1008" s="62">
        <f t="shared" si="266"/>
        <v>0</v>
      </c>
      <c r="BT1008" s="62">
        <f t="shared" si="267"/>
        <v>0</v>
      </c>
      <c r="BU1008" s="62">
        <f t="shared" si="268"/>
        <v>0</v>
      </c>
      <c r="BV1008" s="62"/>
      <c r="BW1008" s="62">
        <f t="shared" si="269"/>
        <v>0</v>
      </c>
      <c r="BX1008" s="62">
        <f t="shared" si="270"/>
        <v>0</v>
      </c>
      <c r="BY1008" s="62">
        <f t="shared" si="271"/>
        <v>0</v>
      </c>
      <c r="BZ1008" s="63">
        <f t="shared" si="272"/>
        <v>0</v>
      </c>
      <c r="CA1008" s="22">
        <f t="shared" si="273"/>
        <v>0</v>
      </c>
      <c r="CB1008" s="23">
        <f t="shared" si="274"/>
        <v>0</v>
      </c>
      <c r="CC1008" s="24">
        <f t="shared" si="275"/>
        <v>0</v>
      </c>
      <c r="CD1008" s="64">
        <f t="shared" si="276"/>
        <v>-1</v>
      </c>
      <c r="CE1008" s="30"/>
      <c r="CF1008" s="64" t="e">
        <f t="shared" si="277"/>
        <v>#N/A</v>
      </c>
      <c r="CG1008" s="65">
        <f t="shared" si="278"/>
        <v>1</v>
      </c>
      <c r="CH1008" s="64">
        <f t="shared" si="279"/>
        <v>0</v>
      </c>
      <c r="CI1008" s="66" t="e">
        <f>VLOOKUP(A1008,[1]DATA!$A$6:$AI$331,34,0)</f>
        <v>#N/A</v>
      </c>
      <c r="CJ1008" s="67" t="e">
        <f>VLOOKUP(A1008,[2]CHAMCONG!A$7:CI$333,79,0)</f>
        <v>#N/A</v>
      </c>
      <c r="CK1008" s="68" t="e">
        <f t="shared" si="280"/>
        <v>#N/A</v>
      </c>
    </row>
    <row r="1009" spans="1:89" x14ac:dyDescent="0.25">
      <c r="A1009" s="69"/>
      <c r="B1009" s="70"/>
      <c r="C1009" s="77"/>
      <c r="D1009" s="84"/>
      <c r="E1009" s="69"/>
      <c r="F1009" s="69"/>
      <c r="G1009" s="73"/>
      <c r="H1009" s="73"/>
      <c r="I1009" s="75"/>
      <c r="J1009" s="75"/>
      <c r="K1009" s="73"/>
      <c r="L1009" s="73"/>
      <c r="M1009" s="73"/>
      <c r="N1009" s="73"/>
      <c r="O1009" s="75"/>
      <c r="P1009" s="75"/>
      <c r="Q1009" s="73"/>
      <c r="R1009" s="73"/>
      <c r="S1009" s="73"/>
      <c r="T1009" s="73"/>
      <c r="U1009" s="73"/>
      <c r="V1009" s="73"/>
      <c r="W1009" s="73"/>
      <c r="X1009" s="73"/>
      <c r="Y1009" s="73"/>
      <c r="Z1009" s="73"/>
      <c r="AA1009" s="73"/>
      <c r="AB1009" s="73"/>
      <c r="AC1009" s="73"/>
      <c r="AD1009" s="73"/>
      <c r="AE1009" s="73"/>
      <c r="AF1009" s="73"/>
      <c r="AG1009" s="73"/>
      <c r="AH1009" s="73"/>
      <c r="AI1009" s="73"/>
      <c r="AJ1009" s="73"/>
      <c r="AK1009" s="73"/>
      <c r="AL1009" s="73"/>
      <c r="AM1009" s="73"/>
      <c r="AN1009" s="73"/>
      <c r="AO1009" s="73"/>
      <c r="AP1009" s="73"/>
      <c r="AQ1009" s="73"/>
      <c r="AR1009" s="73"/>
      <c r="AS1009" s="73"/>
      <c r="AT1009" s="73"/>
      <c r="AU1009" s="73"/>
      <c r="AV1009" s="73"/>
      <c r="AW1009" s="73"/>
      <c r="AX1009" s="73"/>
      <c r="AY1009" s="73"/>
      <c r="AZ1009" s="73"/>
      <c r="BA1009" s="73"/>
      <c r="BB1009" s="73"/>
      <c r="BC1009" s="73"/>
      <c r="BD1009" s="73"/>
      <c r="BE1009" s="73"/>
      <c r="BF1009" s="73"/>
      <c r="BG1009" s="73"/>
      <c r="BH1009" s="73"/>
      <c r="BI1009" s="73"/>
      <c r="BJ1009" s="73"/>
      <c r="BK1009" s="73"/>
      <c r="BL1009" s="73"/>
      <c r="BM1009" s="73"/>
      <c r="BN1009" s="73"/>
      <c r="BO1009" s="73"/>
      <c r="BP1009" s="73"/>
      <c r="BQ1009" s="62">
        <f t="shared" si="264"/>
        <v>0</v>
      </c>
      <c r="BR1009" s="62">
        <f t="shared" si="265"/>
        <v>0</v>
      </c>
      <c r="BS1009" s="62">
        <f t="shared" si="266"/>
        <v>0</v>
      </c>
      <c r="BT1009" s="62">
        <f t="shared" si="267"/>
        <v>0</v>
      </c>
      <c r="BU1009" s="62">
        <f t="shared" si="268"/>
        <v>0</v>
      </c>
      <c r="BV1009" s="62"/>
      <c r="BW1009" s="62">
        <f t="shared" si="269"/>
        <v>0</v>
      </c>
      <c r="BX1009" s="62">
        <f t="shared" si="270"/>
        <v>0</v>
      </c>
      <c r="BY1009" s="62">
        <f t="shared" si="271"/>
        <v>0</v>
      </c>
      <c r="BZ1009" s="63">
        <f t="shared" si="272"/>
        <v>0</v>
      </c>
      <c r="CA1009" s="22">
        <f t="shared" si="273"/>
        <v>0</v>
      </c>
      <c r="CB1009" s="23">
        <f t="shared" si="274"/>
        <v>0</v>
      </c>
      <c r="CC1009" s="24">
        <f t="shared" si="275"/>
        <v>0</v>
      </c>
      <c r="CD1009" s="64">
        <f t="shared" si="276"/>
        <v>-1</v>
      </c>
      <c r="CE1009" s="30"/>
      <c r="CF1009" s="64" t="e">
        <f t="shared" si="277"/>
        <v>#N/A</v>
      </c>
      <c r="CG1009" s="65">
        <f t="shared" si="278"/>
        <v>1</v>
      </c>
      <c r="CH1009" s="64">
        <f t="shared" si="279"/>
        <v>0</v>
      </c>
      <c r="CI1009" s="66" t="e">
        <f>VLOOKUP(A1009,[1]DATA!$A$6:$AI$331,34,0)</f>
        <v>#N/A</v>
      </c>
      <c r="CJ1009" s="67" t="e">
        <f>VLOOKUP(A1009,[2]CHAMCONG!A$7:CI$333,79,0)</f>
        <v>#N/A</v>
      </c>
      <c r="CK1009" s="68" t="e">
        <f t="shared" si="280"/>
        <v>#N/A</v>
      </c>
    </row>
    <row r="1010" spans="1:89" x14ac:dyDescent="0.25">
      <c r="A1010" s="69"/>
      <c r="B1010" s="70"/>
      <c r="C1010" s="77"/>
      <c r="D1010" s="84"/>
      <c r="E1010" s="69"/>
      <c r="F1010" s="69"/>
      <c r="G1010" s="73"/>
      <c r="H1010" s="73"/>
      <c r="I1010" s="75"/>
      <c r="J1010" s="75"/>
      <c r="K1010" s="73"/>
      <c r="L1010" s="73"/>
      <c r="M1010" s="73"/>
      <c r="N1010" s="73"/>
      <c r="O1010" s="75"/>
      <c r="P1010" s="75"/>
      <c r="Q1010" s="73"/>
      <c r="R1010" s="73"/>
      <c r="S1010" s="73"/>
      <c r="T1010" s="73"/>
      <c r="U1010" s="73"/>
      <c r="V1010" s="73"/>
      <c r="W1010" s="73"/>
      <c r="X1010" s="73"/>
      <c r="Y1010" s="73"/>
      <c r="Z1010" s="73"/>
      <c r="AA1010" s="73"/>
      <c r="AB1010" s="73"/>
      <c r="AC1010" s="73"/>
      <c r="AD1010" s="73"/>
      <c r="AE1010" s="73"/>
      <c r="AF1010" s="73"/>
      <c r="AG1010" s="73"/>
      <c r="AH1010" s="73"/>
      <c r="AI1010" s="73"/>
      <c r="AJ1010" s="73"/>
      <c r="AK1010" s="73"/>
      <c r="AL1010" s="73"/>
      <c r="AM1010" s="73"/>
      <c r="AN1010" s="73"/>
      <c r="AO1010" s="73"/>
      <c r="AP1010" s="73"/>
      <c r="AQ1010" s="73"/>
      <c r="AR1010" s="73"/>
      <c r="AS1010" s="73"/>
      <c r="AT1010" s="73"/>
      <c r="AU1010" s="73"/>
      <c r="AV1010" s="73"/>
      <c r="AW1010" s="73"/>
      <c r="AX1010" s="73"/>
      <c r="AY1010" s="73"/>
      <c r="AZ1010" s="73"/>
      <c r="BA1010" s="73"/>
      <c r="BB1010" s="73"/>
      <c r="BC1010" s="73"/>
      <c r="BD1010" s="73"/>
      <c r="BE1010" s="73"/>
      <c r="BF1010" s="73"/>
      <c r="BG1010" s="73"/>
      <c r="BH1010" s="73"/>
      <c r="BI1010" s="73"/>
      <c r="BJ1010" s="73"/>
      <c r="BK1010" s="73"/>
      <c r="BL1010" s="73"/>
      <c r="BM1010" s="73"/>
      <c r="BN1010" s="73"/>
      <c r="BO1010" s="73"/>
      <c r="BP1010" s="73"/>
      <c r="BQ1010" s="62">
        <f t="shared" si="264"/>
        <v>0</v>
      </c>
      <c r="BR1010" s="62">
        <f t="shared" si="265"/>
        <v>0</v>
      </c>
      <c r="BS1010" s="62">
        <f t="shared" si="266"/>
        <v>0</v>
      </c>
      <c r="BT1010" s="62">
        <f t="shared" si="267"/>
        <v>0</v>
      </c>
      <c r="BU1010" s="62">
        <f t="shared" si="268"/>
        <v>0</v>
      </c>
      <c r="BV1010" s="62"/>
      <c r="BW1010" s="62">
        <f t="shared" si="269"/>
        <v>0</v>
      </c>
      <c r="BX1010" s="62">
        <f t="shared" si="270"/>
        <v>0</v>
      </c>
      <c r="BY1010" s="62">
        <f t="shared" si="271"/>
        <v>0</v>
      </c>
      <c r="BZ1010" s="63">
        <f t="shared" si="272"/>
        <v>0</v>
      </c>
      <c r="CA1010" s="22">
        <f t="shared" si="273"/>
        <v>0</v>
      </c>
      <c r="CB1010" s="23">
        <f t="shared" si="274"/>
        <v>0</v>
      </c>
      <c r="CC1010" s="24">
        <f t="shared" si="275"/>
        <v>0</v>
      </c>
      <c r="CD1010" s="64">
        <f t="shared" si="276"/>
        <v>-1</v>
      </c>
      <c r="CE1010" s="30"/>
      <c r="CF1010" s="64" t="e">
        <f t="shared" si="277"/>
        <v>#N/A</v>
      </c>
      <c r="CG1010" s="65">
        <f t="shared" si="278"/>
        <v>1</v>
      </c>
      <c r="CH1010" s="64">
        <f t="shared" si="279"/>
        <v>0</v>
      </c>
      <c r="CI1010" s="66" t="e">
        <f>VLOOKUP(A1010,[1]DATA!$A$6:$AI$331,34,0)</f>
        <v>#N/A</v>
      </c>
      <c r="CJ1010" s="67" t="e">
        <f>VLOOKUP(A1010,[2]CHAMCONG!A$7:CI$333,79,0)</f>
        <v>#N/A</v>
      </c>
      <c r="CK1010" s="68" t="e">
        <f t="shared" si="280"/>
        <v>#N/A</v>
      </c>
    </row>
    <row r="1011" spans="1:89" x14ac:dyDescent="0.25">
      <c r="A1011" s="69"/>
      <c r="B1011" s="70"/>
      <c r="C1011" s="77"/>
      <c r="D1011" s="84"/>
      <c r="E1011" s="69"/>
      <c r="F1011" s="69"/>
      <c r="G1011" s="73"/>
      <c r="H1011" s="73"/>
      <c r="I1011" s="75"/>
      <c r="J1011" s="75"/>
      <c r="K1011" s="73"/>
      <c r="L1011" s="73"/>
      <c r="M1011" s="73"/>
      <c r="N1011" s="73"/>
      <c r="O1011" s="75"/>
      <c r="P1011" s="75"/>
      <c r="Q1011" s="73"/>
      <c r="R1011" s="73"/>
      <c r="S1011" s="73"/>
      <c r="T1011" s="73"/>
      <c r="U1011" s="73"/>
      <c r="V1011" s="73"/>
      <c r="W1011" s="73"/>
      <c r="X1011" s="73"/>
      <c r="Y1011" s="73"/>
      <c r="Z1011" s="73"/>
      <c r="AA1011" s="73"/>
      <c r="AB1011" s="73"/>
      <c r="AC1011" s="73"/>
      <c r="AD1011" s="73"/>
      <c r="AE1011" s="73"/>
      <c r="AF1011" s="73"/>
      <c r="AG1011" s="73"/>
      <c r="AH1011" s="73"/>
      <c r="AI1011" s="73"/>
      <c r="AJ1011" s="73"/>
      <c r="AK1011" s="73"/>
      <c r="AL1011" s="73"/>
      <c r="AM1011" s="73"/>
      <c r="AN1011" s="73"/>
      <c r="AO1011" s="73"/>
      <c r="AP1011" s="73"/>
      <c r="AQ1011" s="73"/>
      <c r="AR1011" s="73"/>
      <c r="AS1011" s="73"/>
      <c r="AT1011" s="73"/>
      <c r="AU1011" s="73"/>
      <c r="AV1011" s="73"/>
      <c r="AW1011" s="73"/>
      <c r="AX1011" s="73"/>
      <c r="AY1011" s="73"/>
      <c r="AZ1011" s="73"/>
      <c r="BA1011" s="73"/>
      <c r="BB1011" s="73"/>
      <c r="BC1011" s="73"/>
      <c r="BD1011" s="73"/>
      <c r="BE1011" s="73"/>
      <c r="BF1011" s="73"/>
      <c r="BG1011" s="73"/>
      <c r="BH1011" s="73"/>
      <c r="BI1011" s="73"/>
      <c r="BJ1011" s="73"/>
      <c r="BK1011" s="73"/>
      <c r="BL1011" s="73"/>
      <c r="BM1011" s="73"/>
      <c r="BN1011" s="73"/>
      <c r="BO1011" s="73"/>
      <c r="BP1011" s="73"/>
      <c r="BQ1011" s="62">
        <f t="shared" si="264"/>
        <v>0</v>
      </c>
      <c r="BR1011" s="62">
        <f t="shared" si="265"/>
        <v>0</v>
      </c>
      <c r="BS1011" s="62">
        <f t="shared" si="266"/>
        <v>0</v>
      </c>
      <c r="BT1011" s="62">
        <f t="shared" si="267"/>
        <v>0</v>
      </c>
      <c r="BU1011" s="62">
        <f t="shared" si="268"/>
        <v>0</v>
      </c>
      <c r="BV1011" s="62"/>
      <c r="BW1011" s="62">
        <f t="shared" si="269"/>
        <v>0</v>
      </c>
      <c r="BX1011" s="62">
        <f t="shared" si="270"/>
        <v>0</v>
      </c>
      <c r="BY1011" s="62">
        <f t="shared" si="271"/>
        <v>0</v>
      </c>
      <c r="BZ1011" s="63">
        <f t="shared" si="272"/>
        <v>0</v>
      </c>
      <c r="CA1011" s="22">
        <f t="shared" si="273"/>
        <v>0</v>
      </c>
      <c r="CB1011" s="23">
        <f t="shared" si="274"/>
        <v>0</v>
      </c>
      <c r="CC1011" s="24">
        <f t="shared" si="275"/>
        <v>0</v>
      </c>
      <c r="CD1011" s="64">
        <f t="shared" si="276"/>
        <v>-1</v>
      </c>
      <c r="CE1011" s="30"/>
      <c r="CF1011" s="64" t="e">
        <f t="shared" si="277"/>
        <v>#N/A</v>
      </c>
      <c r="CG1011" s="65">
        <f t="shared" si="278"/>
        <v>1</v>
      </c>
      <c r="CH1011" s="64">
        <f t="shared" si="279"/>
        <v>0</v>
      </c>
      <c r="CI1011" s="66" t="e">
        <f>VLOOKUP(A1011,[1]DATA!$A$6:$AI$331,34,0)</f>
        <v>#N/A</v>
      </c>
      <c r="CJ1011" s="67" t="e">
        <f>VLOOKUP(A1011,[2]CHAMCONG!A$7:CI$333,79,0)</f>
        <v>#N/A</v>
      </c>
      <c r="CK1011" s="68" t="e">
        <f t="shared" si="280"/>
        <v>#N/A</v>
      </c>
    </row>
    <row r="1012" spans="1:89" x14ac:dyDescent="0.25">
      <c r="A1012" s="69"/>
      <c r="B1012" s="70"/>
      <c r="C1012" s="77"/>
      <c r="D1012" s="84"/>
      <c r="E1012" s="69"/>
      <c r="F1012" s="69"/>
      <c r="G1012" s="73"/>
      <c r="H1012" s="73"/>
      <c r="I1012" s="75"/>
      <c r="J1012" s="75"/>
      <c r="K1012" s="73"/>
      <c r="L1012" s="73"/>
      <c r="M1012" s="73"/>
      <c r="N1012" s="73"/>
      <c r="O1012" s="75"/>
      <c r="P1012" s="75"/>
      <c r="Q1012" s="73"/>
      <c r="R1012" s="73"/>
      <c r="S1012" s="73"/>
      <c r="T1012" s="73"/>
      <c r="U1012" s="73"/>
      <c r="V1012" s="73"/>
      <c r="W1012" s="73"/>
      <c r="X1012" s="73"/>
      <c r="Y1012" s="73"/>
      <c r="Z1012" s="73"/>
      <c r="AA1012" s="73"/>
      <c r="AB1012" s="73"/>
      <c r="AC1012" s="73"/>
      <c r="AD1012" s="73"/>
      <c r="AE1012" s="73"/>
      <c r="AF1012" s="73"/>
      <c r="AG1012" s="73"/>
      <c r="AH1012" s="73"/>
      <c r="AI1012" s="73"/>
      <c r="AJ1012" s="73"/>
      <c r="AK1012" s="73"/>
      <c r="AL1012" s="73"/>
      <c r="AM1012" s="73"/>
      <c r="AN1012" s="73"/>
      <c r="AO1012" s="73"/>
      <c r="AP1012" s="73"/>
      <c r="AQ1012" s="73"/>
      <c r="AR1012" s="73"/>
      <c r="AS1012" s="73"/>
      <c r="AT1012" s="73"/>
      <c r="AU1012" s="73"/>
      <c r="AV1012" s="73"/>
      <c r="AW1012" s="73"/>
      <c r="AX1012" s="73"/>
      <c r="AY1012" s="73"/>
      <c r="AZ1012" s="73"/>
      <c r="BA1012" s="73"/>
      <c r="BB1012" s="73"/>
      <c r="BC1012" s="73"/>
      <c r="BD1012" s="73"/>
      <c r="BE1012" s="73"/>
      <c r="BF1012" s="73"/>
      <c r="BG1012" s="73"/>
      <c r="BH1012" s="73"/>
      <c r="BI1012" s="73"/>
      <c r="BJ1012" s="73"/>
      <c r="BK1012" s="73"/>
      <c r="BL1012" s="73"/>
      <c r="BM1012" s="73"/>
      <c r="BN1012" s="73"/>
      <c r="BO1012" s="73"/>
      <c r="BP1012" s="73"/>
      <c r="BQ1012" s="62">
        <f t="shared" si="264"/>
        <v>0</v>
      </c>
      <c r="BR1012" s="62">
        <f t="shared" si="265"/>
        <v>0</v>
      </c>
      <c r="BS1012" s="62">
        <f t="shared" si="266"/>
        <v>0</v>
      </c>
      <c r="BT1012" s="62">
        <f t="shared" si="267"/>
        <v>0</v>
      </c>
      <c r="BU1012" s="62">
        <f t="shared" si="268"/>
        <v>0</v>
      </c>
      <c r="BV1012" s="62"/>
      <c r="BW1012" s="62">
        <f t="shared" si="269"/>
        <v>0</v>
      </c>
      <c r="BX1012" s="62">
        <f t="shared" si="270"/>
        <v>0</v>
      </c>
      <c r="BY1012" s="62">
        <f t="shared" si="271"/>
        <v>0</v>
      </c>
      <c r="BZ1012" s="63">
        <f t="shared" si="272"/>
        <v>0</v>
      </c>
      <c r="CA1012" s="22">
        <f t="shared" si="273"/>
        <v>0</v>
      </c>
      <c r="CB1012" s="23">
        <f t="shared" si="274"/>
        <v>0</v>
      </c>
      <c r="CC1012" s="24">
        <f t="shared" si="275"/>
        <v>0</v>
      </c>
      <c r="CD1012" s="64">
        <f t="shared" si="276"/>
        <v>-1</v>
      </c>
      <c r="CE1012" s="30"/>
      <c r="CF1012" s="64" t="e">
        <f t="shared" si="277"/>
        <v>#N/A</v>
      </c>
      <c r="CG1012" s="65">
        <f t="shared" si="278"/>
        <v>1</v>
      </c>
      <c r="CH1012" s="64">
        <f t="shared" si="279"/>
        <v>0</v>
      </c>
      <c r="CI1012" s="66" t="e">
        <f>VLOOKUP(A1012,[1]DATA!$A$6:$AI$331,34,0)</f>
        <v>#N/A</v>
      </c>
      <c r="CJ1012" s="67" t="e">
        <f>VLOOKUP(A1012,[2]CHAMCONG!A$7:CI$333,79,0)</f>
        <v>#N/A</v>
      </c>
      <c r="CK1012" s="68" t="e">
        <f t="shared" si="280"/>
        <v>#N/A</v>
      </c>
    </row>
    <row r="1013" spans="1:89" x14ac:dyDescent="0.25">
      <c r="A1013" s="69"/>
      <c r="B1013" s="70"/>
      <c r="C1013" s="77"/>
      <c r="D1013" s="84"/>
      <c r="E1013" s="69"/>
      <c r="F1013" s="69"/>
      <c r="G1013" s="73"/>
      <c r="H1013" s="73"/>
      <c r="I1013" s="75"/>
      <c r="J1013" s="75"/>
      <c r="K1013" s="73"/>
      <c r="L1013" s="73"/>
      <c r="M1013" s="73"/>
      <c r="N1013" s="73"/>
      <c r="O1013" s="75"/>
      <c r="P1013" s="75"/>
      <c r="Q1013" s="73"/>
      <c r="R1013" s="73"/>
      <c r="S1013" s="73"/>
      <c r="T1013" s="73"/>
      <c r="U1013" s="73"/>
      <c r="V1013" s="73"/>
      <c r="W1013" s="73"/>
      <c r="X1013" s="73"/>
      <c r="Y1013" s="73"/>
      <c r="Z1013" s="73"/>
      <c r="AA1013" s="73"/>
      <c r="AB1013" s="73"/>
      <c r="AC1013" s="73"/>
      <c r="AD1013" s="73"/>
      <c r="AE1013" s="73"/>
      <c r="AF1013" s="73"/>
      <c r="AG1013" s="73"/>
      <c r="AH1013" s="73"/>
      <c r="AI1013" s="73"/>
      <c r="AJ1013" s="73"/>
      <c r="AK1013" s="73"/>
      <c r="AL1013" s="73"/>
      <c r="AM1013" s="73"/>
      <c r="AN1013" s="73"/>
      <c r="AO1013" s="73"/>
      <c r="AP1013" s="73"/>
      <c r="AQ1013" s="73"/>
      <c r="AR1013" s="73"/>
      <c r="AS1013" s="73"/>
      <c r="AT1013" s="73"/>
      <c r="AU1013" s="73"/>
      <c r="AV1013" s="73"/>
      <c r="AW1013" s="73"/>
      <c r="AX1013" s="73"/>
      <c r="AY1013" s="73"/>
      <c r="AZ1013" s="73"/>
      <c r="BA1013" s="73"/>
      <c r="BB1013" s="73"/>
      <c r="BC1013" s="73"/>
      <c r="BD1013" s="73"/>
      <c r="BE1013" s="73"/>
      <c r="BF1013" s="73"/>
      <c r="BG1013" s="73"/>
      <c r="BH1013" s="73"/>
      <c r="BI1013" s="73"/>
      <c r="BJ1013" s="73"/>
      <c r="BK1013" s="73"/>
      <c r="BL1013" s="73"/>
      <c r="BM1013" s="73"/>
      <c r="BN1013" s="73"/>
      <c r="BO1013" s="73"/>
      <c r="BP1013" s="73"/>
      <c r="BQ1013" s="62">
        <f t="shared" si="264"/>
        <v>0</v>
      </c>
      <c r="BR1013" s="62">
        <f t="shared" si="265"/>
        <v>0</v>
      </c>
      <c r="BS1013" s="62">
        <f t="shared" si="266"/>
        <v>0</v>
      </c>
      <c r="BT1013" s="62">
        <f t="shared" si="267"/>
        <v>0</v>
      </c>
      <c r="BU1013" s="62">
        <f t="shared" si="268"/>
        <v>0</v>
      </c>
      <c r="BV1013" s="62"/>
      <c r="BW1013" s="62">
        <f t="shared" si="269"/>
        <v>0</v>
      </c>
      <c r="BX1013" s="62">
        <f t="shared" si="270"/>
        <v>0</v>
      </c>
      <c r="BY1013" s="62">
        <f t="shared" si="271"/>
        <v>0</v>
      </c>
      <c r="BZ1013" s="63">
        <f t="shared" si="272"/>
        <v>0</v>
      </c>
      <c r="CA1013" s="22">
        <f t="shared" si="273"/>
        <v>0</v>
      </c>
      <c r="CB1013" s="23">
        <f t="shared" si="274"/>
        <v>0</v>
      </c>
      <c r="CC1013" s="24">
        <f t="shared" si="275"/>
        <v>0</v>
      </c>
      <c r="CD1013" s="64">
        <f t="shared" si="276"/>
        <v>-1</v>
      </c>
      <c r="CE1013" s="30"/>
      <c r="CF1013" s="64" t="e">
        <f t="shared" si="277"/>
        <v>#N/A</v>
      </c>
      <c r="CG1013" s="65">
        <f t="shared" si="278"/>
        <v>1</v>
      </c>
      <c r="CH1013" s="64">
        <f t="shared" si="279"/>
        <v>0</v>
      </c>
      <c r="CI1013" s="66" t="e">
        <f>VLOOKUP(A1013,[1]DATA!$A$6:$AI$331,34,0)</f>
        <v>#N/A</v>
      </c>
      <c r="CJ1013" s="67" t="e">
        <f>VLOOKUP(A1013,[2]CHAMCONG!A$7:CI$333,79,0)</f>
        <v>#N/A</v>
      </c>
      <c r="CK1013" s="68" t="e">
        <f t="shared" si="280"/>
        <v>#N/A</v>
      </c>
    </row>
    <row r="1014" spans="1:89" x14ac:dyDescent="0.25">
      <c r="A1014" s="69"/>
      <c r="B1014" s="70"/>
      <c r="C1014" s="77"/>
      <c r="D1014" s="84"/>
      <c r="E1014" s="69"/>
      <c r="F1014" s="69"/>
      <c r="G1014" s="73"/>
      <c r="H1014" s="73"/>
      <c r="I1014" s="75"/>
      <c r="J1014" s="75"/>
      <c r="K1014" s="73"/>
      <c r="L1014" s="73"/>
      <c r="M1014" s="73"/>
      <c r="N1014" s="73"/>
      <c r="O1014" s="75"/>
      <c r="P1014" s="75"/>
      <c r="Q1014" s="73"/>
      <c r="R1014" s="73"/>
      <c r="S1014" s="73"/>
      <c r="T1014" s="73"/>
      <c r="U1014" s="73"/>
      <c r="V1014" s="73"/>
      <c r="W1014" s="73"/>
      <c r="X1014" s="73"/>
      <c r="Y1014" s="73"/>
      <c r="Z1014" s="73"/>
      <c r="AA1014" s="73"/>
      <c r="AB1014" s="73"/>
      <c r="AC1014" s="73"/>
      <c r="AD1014" s="73"/>
      <c r="AE1014" s="73"/>
      <c r="AF1014" s="73"/>
      <c r="AG1014" s="73"/>
      <c r="AH1014" s="73"/>
      <c r="AI1014" s="73"/>
      <c r="AJ1014" s="73"/>
      <c r="AK1014" s="73"/>
      <c r="AL1014" s="73"/>
      <c r="AM1014" s="73"/>
      <c r="AN1014" s="73"/>
      <c r="AO1014" s="73"/>
      <c r="AP1014" s="73"/>
      <c r="AQ1014" s="73"/>
      <c r="AR1014" s="73"/>
      <c r="AS1014" s="73"/>
      <c r="AT1014" s="73"/>
      <c r="AU1014" s="73"/>
      <c r="AV1014" s="73"/>
      <c r="AW1014" s="73"/>
      <c r="AX1014" s="73"/>
      <c r="AY1014" s="73"/>
      <c r="AZ1014" s="73"/>
      <c r="BA1014" s="73"/>
      <c r="BB1014" s="73"/>
      <c r="BC1014" s="73"/>
      <c r="BD1014" s="73"/>
      <c r="BE1014" s="73"/>
      <c r="BF1014" s="73"/>
      <c r="BG1014" s="73"/>
      <c r="BH1014" s="73"/>
      <c r="BI1014" s="73"/>
      <c r="BJ1014" s="73"/>
      <c r="BK1014" s="73"/>
      <c r="BL1014" s="73"/>
      <c r="BM1014" s="73"/>
      <c r="BN1014" s="73"/>
      <c r="BO1014" s="73"/>
      <c r="BP1014" s="73"/>
      <c r="BQ1014" s="62">
        <f t="shared" si="264"/>
        <v>0</v>
      </c>
      <c r="BR1014" s="62">
        <f t="shared" si="265"/>
        <v>0</v>
      </c>
      <c r="BS1014" s="62">
        <f t="shared" si="266"/>
        <v>0</v>
      </c>
      <c r="BT1014" s="62">
        <f t="shared" si="267"/>
        <v>0</v>
      </c>
      <c r="BU1014" s="62">
        <f t="shared" si="268"/>
        <v>0</v>
      </c>
      <c r="BV1014" s="62"/>
      <c r="BW1014" s="62">
        <f t="shared" si="269"/>
        <v>0</v>
      </c>
      <c r="BX1014" s="62">
        <f t="shared" si="270"/>
        <v>0</v>
      </c>
      <c r="BY1014" s="62">
        <f t="shared" si="271"/>
        <v>0</v>
      </c>
      <c r="BZ1014" s="63">
        <f t="shared" si="272"/>
        <v>0</v>
      </c>
      <c r="CA1014" s="22">
        <f t="shared" si="273"/>
        <v>0</v>
      </c>
      <c r="CB1014" s="23">
        <f t="shared" si="274"/>
        <v>0</v>
      </c>
      <c r="CC1014" s="24">
        <f t="shared" si="275"/>
        <v>0</v>
      </c>
      <c r="CD1014" s="64">
        <f t="shared" si="276"/>
        <v>-1</v>
      </c>
      <c r="CE1014" s="30"/>
      <c r="CF1014" s="64" t="e">
        <f t="shared" si="277"/>
        <v>#N/A</v>
      </c>
      <c r="CG1014" s="65">
        <f t="shared" si="278"/>
        <v>1</v>
      </c>
      <c r="CH1014" s="64">
        <f t="shared" si="279"/>
        <v>0</v>
      </c>
      <c r="CI1014" s="66" t="e">
        <f>VLOOKUP(A1014,[1]DATA!$A$6:$AI$331,34,0)</f>
        <v>#N/A</v>
      </c>
      <c r="CJ1014" s="67" t="e">
        <f>VLOOKUP(A1014,[2]CHAMCONG!A$7:CI$333,79,0)</f>
        <v>#N/A</v>
      </c>
      <c r="CK1014" s="68" t="e">
        <f t="shared" si="280"/>
        <v>#N/A</v>
      </c>
    </row>
    <row r="1015" spans="1:89" x14ac:dyDescent="0.25">
      <c r="A1015" s="69"/>
      <c r="B1015" s="70"/>
      <c r="C1015" s="77"/>
      <c r="D1015" s="84"/>
      <c r="E1015" s="69"/>
      <c r="F1015" s="69"/>
      <c r="G1015" s="73"/>
      <c r="H1015" s="73"/>
      <c r="I1015" s="75"/>
      <c r="J1015" s="75"/>
      <c r="K1015" s="73"/>
      <c r="L1015" s="73"/>
      <c r="M1015" s="73"/>
      <c r="N1015" s="73"/>
      <c r="O1015" s="75"/>
      <c r="P1015" s="75"/>
      <c r="Q1015" s="73"/>
      <c r="R1015" s="73"/>
      <c r="S1015" s="73"/>
      <c r="T1015" s="73"/>
      <c r="U1015" s="73"/>
      <c r="V1015" s="73"/>
      <c r="W1015" s="73"/>
      <c r="X1015" s="73"/>
      <c r="Y1015" s="73"/>
      <c r="Z1015" s="73"/>
      <c r="AA1015" s="73"/>
      <c r="AB1015" s="73"/>
      <c r="AC1015" s="73"/>
      <c r="AD1015" s="73"/>
      <c r="AE1015" s="73"/>
      <c r="AF1015" s="73"/>
      <c r="AG1015" s="73"/>
      <c r="AH1015" s="73"/>
      <c r="AI1015" s="73"/>
      <c r="AJ1015" s="73"/>
      <c r="AK1015" s="73"/>
      <c r="AL1015" s="73"/>
      <c r="AM1015" s="73"/>
      <c r="AN1015" s="73"/>
      <c r="AO1015" s="73"/>
      <c r="AP1015" s="73"/>
      <c r="AQ1015" s="73"/>
      <c r="AR1015" s="73"/>
      <c r="AS1015" s="73"/>
      <c r="AT1015" s="73"/>
      <c r="AU1015" s="73"/>
      <c r="AV1015" s="73"/>
      <c r="AW1015" s="73"/>
      <c r="AX1015" s="73"/>
      <c r="AY1015" s="73"/>
      <c r="AZ1015" s="73"/>
      <c r="BA1015" s="73"/>
      <c r="BB1015" s="73"/>
      <c r="BC1015" s="73"/>
      <c r="BD1015" s="73"/>
      <c r="BE1015" s="73"/>
      <c r="BF1015" s="73"/>
      <c r="BG1015" s="73"/>
      <c r="BH1015" s="73"/>
      <c r="BI1015" s="73"/>
      <c r="BJ1015" s="73"/>
      <c r="BK1015" s="73"/>
      <c r="BL1015" s="73"/>
      <c r="BM1015" s="73"/>
      <c r="BN1015" s="73"/>
      <c r="BO1015" s="73"/>
      <c r="BP1015" s="73"/>
      <c r="BQ1015" s="62">
        <f t="shared" si="264"/>
        <v>0</v>
      </c>
      <c r="BR1015" s="62">
        <f t="shared" si="265"/>
        <v>0</v>
      </c>
      <c r="BS1015" s="62">
        <f t="shared" si="266"/>
        <v>0</v>
      </c>
      <c r="BT1015" s="62">
        <f t="shared" si="267"/>
        <v>0</v>
      </c>
      <c r="BU1015" s="62">
        <f t="shared" si="268"/>
        <v>0</v>
      </c>
      <c r="BV1015" s="62"/>
      <c r="BW1015" s="62">
        <f t="shared" si="269"/>
        <v>0</v>
      </c>
      <c r="BX1015" s="62">
        <f t="shared" si="270"/>
        <v>0</v>
      </c>
      <c r="BY1015" s="62">
        <f t="shared" si="271"/>
        <v>0</v>
      </c>
      <c r="BZ1015" s="63">
        <f t="shared" si="272"/>
        <v>0</v>
      </c>
      <c r="CA1015" s="22">
        <f t="shared" si="273"/>
        <v>0</v>
      </c>
      <c r="CB1015" s="23">
        <f t="shared" si="274"/>
        <v>0</v>
      </c>
      <c r="CC1015" s="24">
        <f t="shared" si="275"/>
        <v>0</v>
      </c>
      <c r="CD1015" s="64">
        <f t="shared" si="276"/>
        <v>-1</v>
      </c>
      <c r="CE1015" s="30"/>
      <c r="CF1015" s="64" t="e">
        <f t="shared" si="277"/>
        <v>#N/A</v>
      </c>
      <c r="CG1015" s="65">
        <f t="shared" si="278"/>
        <v>1</v>
      </c>
      <c r="CH1015" s="64">
        <f t="shared" si="279"/>
        <v>0</v>
      </c>
      <c r="CI1015" s="66" t="e">
        <f>VLOOKUP(A1015,[1]DATA!$A$6:$AI$331,34,0)</f>
        <v>#N/A</v>
      </c>
      <c r="CJ1015" s="67" t="e">
        <f>VLOOKUP(A1015,[2]CHAMCONG!A$7:CI$333,79,0)</f>
        <v>#N/A</v>
      </c>
      <c r="CK1015" s="68" t="e">
        <f t="shared" si="280"/>
        <v>#N/A</v>
      </c>
    </row>
    <row r="1016" spans="1:89" x14ac:dyDescent="0.25">
      <c r="A1016" s="69"/>
      <c r="B1016" s="70"/>
      <c r="C1016" s="77"/>
      <c r="D1016" s="84"/>
      <c r="E1016" s="69"/>
      <c r="F1016" s="69"/>
      <c r="G1016" s="73"/>
      <c r="H1016" s="73"/>
      <c r="I1016" s="75"/>
      <c r="J1016" s="75"/>
      <c r="K1016" s="73"/>
      <c r="L1016" s="73"/>
      <c r="M1016" s="73"/>
      <c r="N1016" s="73"/>
      <c r="O1016" s="75"/>
      <c r="P1016" s="75"/>
      <c r="Q1016" s="73"/>
      <c r="R1016" s="73"/>
      <c r="S1016" s="73"/>
      <c r="T1016" s="73"/>
      <c r="U1016" s="73"/>
      <c r="V1016" s="73"/>
      <c r="W1016" s="73"/>
      <c r="X1016" s="73"/>
      <c r="Y1016" s="73"/>
      <c r="Z1016" s="73"/>
      <c r="AA1016" s="73"/>
      <c r="AB1016" s="73"/>
      <c r="AC1016" s="73"/>
      <c r="AD1016" s="73"/>
      <c r="AE1016" s="73"/>
      <c r="AF1016" s="73"/>
      <c r="AG1016" s="73"/>
      <c r="AH1016" s="73"/>
      <c r="AI1016" s="73"/>
      <c r="AJ1016" s="73"/>
      <c r="AK1016" s="73"/>
      <c r="AL1016" s="73"/>
      <c r="AM1016" s="73"/>
      <c r="AN1016" s="73"/>
      <c r="AO1016" s="73"/>
      <c r="AP1016" s="73"/>
      <c r="AQ1016" s="73"/>
      <c r="AR1016" s="73"/>
      <c r="AS1016" s="73"/>
      <c r="AT1016" s="73"/>
      <c r="AU1016" s="73"/>
      <c r="AV1016" s="73"/>
      <c r="AW1016" s="73"/>
      <c r="AX1016" s="73"/>
      <c r="AY1016" s="73"/>
      <c r="AZ1016" s="73"/>
      <c r="BA1016" s="73"/>
      <c r="BB1016" s="73"/>
      <c r="BC1016" s="73"/>
      <c r="BD1016" s="73"/>
      <c r="BE1016" s="73"/>
      <c r="BF1016" s="73"/>
      <c r="BG1016" s="73"/>
      <c r="BH1016" s="73"/>
      <c r="BI1016" s="73"/>
      <c r="BJ1016" s="73"/>
      <c r="BK1016" s="73"/>
      <c r="BL1016" s="73"/>
      <c r="BM1016" s="73"/>
      <c r="BN1016" s="73"/>
      <c r="BO1016" s="73"/>
      <c r="BP1016" s="73"/>
      <c r="BQ1016" s="62">
        <f t="shared" si="264"/>
        <v>0</v>
      </c>
      <c r="BR1016" s="62">
        <f t="shared" si="265"/>
        <v>0</v>
      </c>
      <c r="BS1016" s="62">
        <f t="shared" si="266"/>
        <v>0</v>
      </c>
      <c r="BT1016" s="62">
        <f t="shared" si="267"/>
        <v>0</v>
      </c>
      <c r="BU1016" s="62">
        <f t="shared" si="268"/>
        <v>0</v>
      </c>
      <c r="BV1016" s="62"/>
      <c r="BW1016" s="62">
        <f t="shared" si="269"/>
        <v>0</v>
      </c>
      <c r="BX1016" s="62">
        <f t="shared" si="270"/>
        <v>0</v>
      </c>
      <c r="BY1016" s="62">
        <f t="shared" si="271"/>
        <v>0</v>
      </c>
      <c r="BZ1016" s="63">
        <f t="shared" si="272"/>
        <v>0</v>
      </c>
      <c r="CA1016" s="22">
        <f t="shared" si="273"/>
        <v>0</v>
      </c>
      <c r="CB1016" s="23">
        <f t="shared" si="274"/>
        <v>0</v>
      </c>
      <c r="CC1016" s="24">
        <f t="shared" si="275"/>
        <v>0</v>
      </c>
      <c r="CD1016" s="64">
        <f t="shared" si="276"/>
        <v>-1</v>
      </c>
      <c r="CE1016" s="30"/>
      <c r="CF1016" s="64" t="e">
        <f t="shared" si="277"/>
        <v>#N/A</v>
      </c>
      <c r="CG1016" s="65">
        <f t="shared" si="278"/>
        <v>1</v>
      </c>
      <c r="CH1016" s="64">
        <f t="shared" si="279"/>
        <v>0</v>
      </c>
      <c r="CI1016" s="66" t="e">
        <f>VLOOKUP(A1016,[1]DATA!$A$6:$AI$331,34,0)</f>
        <v>#N/A</v>
      </c>
      <c r="CJ1016" s="67" t="e">
        <f>VLOOKUP(A1016,[2]CHAMCONG!A$7:CI$333,79,0)</f>
        <v>#N/A</v>
      </c>
      <c r="CK1016" s="68" t="e">
        <f t="shared" si="280"/>
        <v>#N/A</v>
      </c>
    </row>
    <row r="1017" spans="1:89" x14ac:dyDescent="0.25">
      <c r="A1017" s="69"/>
      <c r="B1017" s="70"/>
      <c r="C1017" s="77"/>
      <c r="D1017" s="84"/>
      <c r="E1017" s="69"/>
      <c r="F1017" s="69"/>
      <c r="G1017" s="73"/>
      <c r="H1017" s="73"/>
      <c r="I1017" s="75"/>
      <c r="J1017" s="75"/>
      <c r="K1017" s="73"/>
      <c r="L1017" s="73"/>
      <c r="M1017" s="73"/>
      <c r="N1017" s="73"/>
      <c r="O1017" s="75"/>
      <c r="P1017" s="75"/>
      <c r="Q1017" s="73"/>
      <c r="R1017" s="73"/>
      <c r="S1017" s="73"/>
      <c r="T1017" s="73"/>
      <c r="U1017" s="73"/>
      <c r="V1017" s="73"/>
      <c r="W1017" s="73"/>
      <c r="X1017" s="73"/>
      <c r="Y1017" s="73"/>
      <c r="Z1017" s="73"/>
      <c r="AA1017" s="73"/>
      <c r="AB1017" s="73"/>
      <c r="AC1017" s="73"/>
      <c r="AD1017" s="73"/>
      <c r="AE1017" s="73"/>
      <c r="AF1017" s="73"/>
      <c r="AG1017" s="73"/>
      <c r="AH1017" s="73"/>
      <c r="AI1017" s="73"/>
      <c r="AJ1017" s="73"/>
      <c r="AK1017" s="73"/>
      <c r="AL1017" s="73"/>
      <c r="AM1017" s="73"/>
      <c r="AN1017" s="73"/>
      <c r="AO1017" s="73"/>
      <c r="AP1017" s="73"/>
      <c r="AQ1017" s="73"/>
      <c r="AR1017" s="73"/>
      <c r="AS1017" s="73"/>
      <c r="AT1017" s="73"/>
      <c r="AU1017" s="73"/>
      <c r="AV1017" s="73"/>
      <c r="AW1017" s="73"/>
      <c r="AX1017" s="73"/>
      <c r="AY1017" s="73"/>
      <c r="AZ1017" s="73"/>
      <c r="BA1017" s="73"/>
      <c r="BB1017" s="73"/>
      <c r="BC1017" s="73"/>
      <c r="BD1017" s="73"/>
      <c r="BE1017" s="73"/>
      <c r="BF1017" s="73"/>
      <c r="BG1017" s="73"/>
      <c r="BH1017" s="73"/>
      <c r="BI1017" s="73"/>
      <c r="BJ1017" s="73"/>
      <c r="BK1017" s="73"/>
      <c r="BL1017" s="73"/>
      <c r="BM1017" s="73"/>
      <c r="BN1017" s="73"/>
      <c r="BO1017" s="73"/>
      <c r="BP1017" s="73"/>
      <c r="BQ1017" s="62">
        <f t="shared" si="264"/>
        <v>0</v>
      </c>
      <c r="BR1017" s="62">
        <f t="shared" si="265"/>
        <v>0</v>
      </c>
      <c r="BS1017" s="62">
        <f t="shared" si="266"/>
        <v>0</v>
      </c>
      <c r="BT1017" s="62">
        <f t="shared" si="267"/>
        <v>0</v>
      </c>
      <c r="BU1017" s="62">
        <f t="shared" si="268"/>
        <v>0</v>
      </c>
      <c r="BV1017" s="62"/>
      <c r="BW1017" s="62">
        <f t="shared" si="269"/>
        <v>0</v>
      </c>
      <c r="BX1017" s="62">
        <f t="shared" si="270"/>
        <v>0</v>
      </c>
      <c r="BY1017" s="62">
        <f t="shared" si="271"/>
        <v>0</v>
      </c>
      <c r="BZ1017" s="63">
        <f t="shared" si="272"/>
        <v>0</v>
      </c>
      <c r="CA1017" s="22">
        <f t="shared" si="273"/>
        <v>0</v>
      </c>
      <c r="CB1017" s="23">
        <f t="shared" si="274"/>
        <v>0</v>
      </c>
      <c r="CC1017" s="24">
        <f t="shared" si="275"/>
        <v>0</v>
      </c>
      <c r="CD1017" s="64">
        <f t="shared" si="276"/>
        <v>-1</v>
      </c>
      <c r="CE1017" s="30"/>
      <c r="CF1017" s="64" t="e">
        <f t="shared" si="277"/>
        <v>#N/A</v>
      </c>
      <c r="CG1017" s="65">
        <f t="shared" si="278"/>
        <v>1</v>
      </c>
      <c r="CH1017" s="64">
        <f t="shared" si="279"/>
        <v>0</v>
      </c>
      <c r="CI1017" s="66" t="e">
        <f>VLOOKUP(A1017,[1]DATA!$A$6:$AI$331,34,0)</f>
        <v>#N/A</v>
      </c>
      <c r="CJ1017" s="67" t="e">
        <f>VLOOKUP(A1017,[2]CHAMCONG!A$7:CI$333,79,0)</f>
        <v>#N/A</v>
      </c>
      <c r="CK1017" s="68" t="e">
        <f t="shared" si="280"/>
        <v>#N/A</v>
      </c>
    </row>
    <row r="1018" spans="1:89" x14ac:dyDescent="0.25">
      <c r="A1018" s="69"/>
      <c r="B1018" s="70"/>
      <c r="C1018" s="77"/>
      <c r="D1018" s="84"/>
      <c r="E1018" s="69"/>
      <c r="F1018" s="69"/>
      <c r="G1018" s="73"/>
      <c r="H1018" s="73"/>
      <c r="I1018" s="75"/>
      <c r="J1018" s="75"/>
      <c r="K1018" s="73"/>
      <c r="L1018" s="73"/>
      <c r="M1018" s="73"/>
      <c r="N1018" s="73"/>
      <c r="O1018" s="75"/>
      <c r="P1018" s="75"/>
      <c r="Q1018" s="73"/>
      <c r="R1018" s="73"/>
      <c r="S1018" s="73"/>
      <c r="T1018" s="73"/>
      <c r="U1018" s="73"/>
      <c r="V1018" s="73"/>
      <c r="W1018" s="73"/>
      <c r="X1018" s="73"/>
      <c r="Y1018" s="73"/>
      <c r="Z1018" s="73"/>
      <c r="AA1018" s="73"/>
      <c r="AB1018" s="73"/>
      <c r="AC1018" s="73"/>
      <c r="AD1018" s="73"/>
      <c r="AE1018" s="73"/>
      <c r="AF1018" s="73"/>
      <c r="AG1018" s="73"/>
      <c r="AH1018" s="73"/>
      <c r="AI1018" s="73"/>
      <c r="AJ1018" s="73"/>
      <c r="AK1018" s="73"/>
      <c r="AL1018" s="73"/>
      <c r="AM1018" s="73"/>
      <c r="AN1018" s="73"/>
      <c r="AO1018" s="73"/>
      <c r="AP1018" s="73"/>
      <c r="AQ1018" s="73"/>
      <c r="AR1018" s="73"/>
      <c r="AS1018" s="73"/>
      <c r="AT1018" s="73"/>
      <c r="AU1018" s="73"/>
      <c r="AV1018" s="73"/>
      <c r="AW1018" s="73"/>
      <c r="AX1018" s="73"/>
      <c r="AY1018" s="73"/>
      <c r="AZ1018" s="73"/>
      <c r="BA1018" s="73"/>
      <c r="BB1018" s="73"/>
      <c r="BC1018" s="73"/>
      <c r="BD1018" s="73"/>
      <c r="BE1018" s="73"/>
      <c r="BF1018" s="73"/>
      <c r="BG1018" s="73"/>
      <c r="BH1018" s="73"/>
      <c r="BI1018" s="73"/>
      <c r="BJ1018" s="73"/>
      <c r="BK1018" s="73"/>
      <c r="BL1018" s="73"/>
      <c r="BM1018" s="73"/>
      <c r="BN1018" s="73"/>
      <c r="BO1018" s="73"/>
      <c r="BP1018" s="73"/>
      <c r="BQ1018" s="62">
        <f t="shared" si="264"/>
        <v>0</v>
      </c>
      <c r="BR1018" s="62">
        <f t="shared" si="265"/>
        <v>0</v>
      </c>
      <c r="BS1018" s="62">
        <f t="shared" si="266"/>
        <v>0</v>
      </c>
      <c r="BT1018" s="62">
        <f t="shared" si="267"/>
        <v>0</v>
      </c>
      <c r="BU1018" s="62">
        <f t="shared" si="268"/>
        <v>0</v>
      </c>
      <c r="BV1018" s="62"/>
      <c r="BW1018" s="62">
        <f t="shared" si="269"/>
        <v>0</v>
      </c>
      <c r="BX1018" s="62">
        <f t="shared" si="270"/>
        <v>0</v>
      </c>
      <c r="BY1018" s="62">
        <f t="shared" si="271"/>
        <v>0</v>
      </c>
      <c r="BZ1018" s="63">
        <f t="shared" si="272"/>
        <v>0</v>
      </c>
      <c r="CA1018" s="22">
        <f t="shared" si="273"/>
        <v>0</v>
      </c>
      <c r="CB1018" s="23">
        <f t="shared" si="274"/>
        <v>0</v>
      </c>
      <c r="CC1018" s="24">
        <f t="shared" si="275"/>
        <v>0</v>
      </c>
      <c r="CD1018" s="64">
        <f t="shared" si="276"/>
        <v>-1</v>
      </c>
      <c r="CE1018" s="30"/>
      <c r="CF1018" s="64" t="e">
        <f t="shared" si="277"/>
        <v>#N/A</v>
      </c>
      <c r="CG1018" s="65">
        <f t="shared" si="278"/>
        <v>1</v>
      </c>
      <c r="CH1018" s="64">
        <f t="shared" si="279"/>
        <v>0</v>
      </c>
      <c r="CI1018" s="66" t="e">
        <f>VLOOKUP(A1018,[1]DATA!$A$6:$AI$331,34,0)</f>
        <v>#N/A</v>
      </c>
      <c r="CJ1018" s="67" t="e">
        <f>VLOOKUP(A1018,[2]CHAMCONG!A$7:CI$333,79,0)</f>
        <v>#N/A</v>
      </c>
      <c r="CK1018" s="68" t="e">
        <f t="shared" si="280"/>
        <v>#N/A</v>
      </c>
    </row>
    <row r="1019" spans="1:89" x14ac:dyDescent="0.25">
      <c r="A1019" s="69"/>
      <c r="B1019" s="70"/>
      <c r="C1019" s="77"/>
      <c r="D1019" s="84"/>
      <c r="E1019" s="69"/>
      <c r="F1019" s="69"/>
      <c r="G1019" s="73"/>
      <c r="H1019" s="73"/>
      <c r="I1019" s="75"/>
      <c r="J1019" s="75"/>
      <c r="K1019" s="73"/>
      <c r="L1019" s="73"/>
      <c r="M1019" s="73"/>
      <c r="N1019" s="73"/>
      <c r="O1019" s="75"/>
      <c r="P1019" s="75"/>
      <c r="Q1019" s="73"/>
      <c r="R1019" s="73"/>
      <c r="S1019" s="73"/>
      <c r="T1019" s="73"/>
      <c r="U1019" s="73"/>
      <c r="V1019" s="73"/>
      <c r="W1019" s="73"/>
      <c r="X1019" s="73"/>
      <c r="Y1019" s="73"/>
      <c r="Z1019" s="73"/>
      <c r="AA1019" s="73"/>
      <c r="AB1019" s="73"/>
      <c r="AC1019" s="73"/>
      <c r="AD1019" s="73"/>
      <c r="AE1019" s="73"/>
      <c r="AF1019" s="73"/>
      <c r="AG1019" s="73"/>
      <c r="AH1019" s="73"/>
      <c r="AI1019" s="73"/>
      <c r="AJ1019" s="73"/>
      <c r="AK1019" s="73"/>
      <c r="AL1019" s="73"/>
      <c r="AM1019" s="73"/>
      <c r="AN1019" s="73"/>
      <c r="AO1019" s="73"/>
      <c r="AP1019" s="73"/>
      <c r="AQ1019" s="73"/>
      <c r="AR1019" s="73"/>
      <c r="AS1019" s="73"/>
      <c r="AT1019" s="73"/>
      <c r="AU1019" s="73"/>
      <c r="AV1019" s="73"/>
      <c r="AW1019" s="73"/>
      <c r="AX1019" s="73"/>
      <c r="AY1019" s="73"/>
      <c r="AZ1019" s="73"/>
      <c r="BA1019" s="73"/>
      <c r="BB1019" s="73"/>
      <c r="BC1019" s="73"/>
      <c r="BD1019" s="73"/>
      <c r="BE1019" s="73"/>
      <c r="BF1019" s="73"/>
      <c r="BG1019" s="73"/>
      <c r="BH1019" s="73"/>
      <c r="BI1019" s="73"/>
      <c r="BJ1019" s="73"/>
      <c r="BK1019" s="73"/>
      <c r="BL1019" s="73"/>
      <c r="BM1019" s="73"/>
      <c r="BN1019" s="73"/>
      <c r="BO1019" s="73"/>
      <c r="BP1019" s="73"/>
      <c r="BQ1019" s="62">
        <f t="shared" si="264"/>
        <v>0</v>
      </c>
      <c r="BR1019" s="62">
        <f t="shared" si="265"/>
        <v>0</v>
      </c>
      <c r="BS1019" s="62">
        <f t="shared" si="266"/>
        <v>0</v>
      </c>
      <c r="BT1019" s="62">
        <f t="shared" si="267"/>
        <v>0</v>
      </c>
      <c r="BU1019" s="62">
        <f t="shared" si="268"/>
        <v>0</v>
      </c>
      <c r="BV1019" s="62"/>
      <c r="BW1019" s="62">
        <f t="shared" si="269"/>
        <v>0</v>
      </c>
      <c r="BX1019" s="62">
        <f t="shared" si="270"/>
        <v>0</v>
      </c>
      <c r="BY1019" s="62">
        <f t="shared" si="271"/>
        <v>0</v>
      </c>
      <c r="BZ1019" s="63">
        <f t="shared" si="272"/>
        <v>0</v>
      </c>
      <c r="CA1019" s="22">
        <f t="shared" si="273"/>
        <v>0</v>
      </c>
      <c r="CB1019" s="23">
        <f t="shared" si="274"/>
        <v>0</v>
      </c>
      <c r="CC1019" s="24">
        <f t="shared" si="275"/>
        <v>0</v>
      </c>
      <c r="CD1019" s="64">
        <f t="shared" si="276"/>
        <v>-1</v>
      </c>
      <c r="CE1019" s="30"/>
      <c r="CF1019" s="64" t="e">
        <f t="shared" si="277"/>
        <v>#N/A</v>
      </c>
      <c r="CG1019" s="65">
        <f t="shared" si="278"/>
        <v>1</v>
      </c>
      <c r="CH1019" s="64">
        <f t="shared" si="279"/>
        <v>0</v>
      </c>
      <c r="CI1019" s="66" t="e">
        <f>VLOOKUP(A1019,[1]DATA!$A$6:$AI$331,34,0)</f>
        <v>#N/A</v>
      </c>
      <c r="CJ1019" s="67" t="e">
        <f>VLOOKUP(A1019,[2]CHAMCONG!A$7:CI$333,79,0)</f>
        <v>#N/A</v>
      </c>
      <c r="CK1019" s="68" t="e">
        <f t="shared" si="280"/>
        <v>#N/A</v>
      </c>
    </row>
    <row r="1020" spans="1:89" x14ac:dyDescent="0.25">
      <c r="A1020" s="69"/>
      <c r="B1020" s="70"/>
      <c r="C1020" s="77"/>
      <c r="D1020" s="84"/>
      <c r="E1020" s="69"/>
      <c r="F1020" s="69"/>
      <c r="G1020" s="73"/>
      <c r="H1020" s="73"/>
      <c r="I1020" s="75"/>
      <c r="J1020" s="75"/>
      <c r="K1020" s="73"/>
      <c r="L1020" s="73"/>
      <c r="M1020" s="73"/>
      <c r="N1020" s="73"/>
      <c r="O1020" s="75"/>
      <c r="P1020" s="75"/>
      <c r="Q1020" s="73"/>
      <c r="R1020" s="73"/>
      <c r="S1020" s="73"/>
      <c r="T1020" s="73"/>
      <c r="U1020" s="73"/>
      <c r="V1020" s="73"/>
      <c r="W1020" s="73"/>
      <c r="X1020" s="73"/>
      <c r="Y1020" s="73"/>
      <c r="Z1020" s="73"/>
      <c r="AA1020" s="73"/>
      <c r="AB1020" s="73"/>
      <c r="AC1020" s="73"/>
      <c r="AD1020" s="73"/>
      <c r="AE1020" s="73"/>
      <c r="AF1020" s="73"/>
      <c r="AG1020" s="73"/>
      <c r="AH1020" s="73"/>
      <c r="AI1020" s="73"/>
      <c r="AJ1020" s="73"/>
      <c r="AK1020" s="73"/>
      <c r="AL1020" s="73"/>
      <c r="AM1020" s="73"/>
      <c r="AN1020" s="73"/>
      <c r="AO1020" s="73"/>
      <c r="AP1020" s="73"/>
      <c r="AQ1020" s="73"/>
      <c r="AR1020" s="73"/>
      <c r="AS1020" s="73"/>
      <c r="AT1020" s="73"/>
      <c r="AU1020" s="73"/>
      <c r="AV1020" s="73"/>
      <c r="AW1020" s="73"/>
      <c r="AX1020" s="73"/>
      <c r="AY1020" s="73"/>
      <c r="AZ1020" s="73"/>
      <c r="BA1020" s="73"/>
      <c r="BB1020" s="73"/>
      <c r="BC1020" s="73"/>
      <c r="BD1020" s="73"/>
      <c r="BE1020" s="73"/>
      <c r="BF1020" s="73"/>
      <c r="BG1020" s="73"/>
      <c r="BH1020" s="73"/>
      <c r="BI1020" s="73"/>
      <c r="BJ1020" s="73"/>
      <c r="BK1020" s="73"/>
      <c r="BL1020" s="73"/>
      <c r="BM1020" s="73"/>
      <c r="BN1020" s="73"/>
      <c r="BO1020" s="73"/>
      <c r="BP1020" s="73"/>
      <c r="BQ1020" s="62">
        <f t="shared" si="264"/>
        <v>0</v>
      </c>
      <c r="BR1020" s="62">
        <f t="shared" si="265"/>
        <v>0</v>
      </c>
      <c r="BS1020" s="62">
        <f t="shared" si="266"/>
        <v>0</v>
      </c>
      <c r="BT1020" s="62">
        <f t="shared" si="267"/>
        <v>0</v>
      </c>
      <c r="BU1020" s="62">
        <f t="shared" si="268"/>
        <v>0</v>
      </c>
      <c r="BV1020" s="62"/>
      <c r="BW1020" s="62">
        <f t="shared" si="269"/>
        <v>0</v>
      </c>
      <c r="BX1020" s="62">
        <f t="shared" si="270"/>
        <v>0</v>
      </c>
      <c r="BY1020" s="62">
        <f t="shared" si="271"/>
        <v>0</v>
      </c>
      <c r="BZ1020" s="63">
        <f t="shared" si="272"/>
        <v>0</v>
      </c>
      <c r="CA1020" s="22">
        <f t="shared" si="273"/>
        <v>0</v>
      </c>
      <c r="CB1020" s="23">
        <f t="shared" si="274"/>
        <v>0</v>
      </c>
      <c r="CC1020" s="24">
        <f t="shared" si="275"/>
        <v>0</v>
      </c>
      <c r="CD1020" s="64">
        <f t="shared" si="276"/>
        <v>-1</v>
      </c>
      <c r="CE1020" s="30"/>
      <c r="CF1020" s="64" t="e">
        <f t="shared" si="277"/>
        <v>#N/A</v>
      </c>
      <c r="CG1020" s="65">
        <f t="shared" si="278"/>
        <v>1</v>
      </c>
      <c r="CH1020" s="64">
        <f t="shared" si="279"/>
        <v>0</v>
      </c>
      <c r="CI1020" s="66" t="e">
        <f>VLOOKUP(A1020,[1]DATA!$A$6:$AI$331,34,0)</f>
        <v>#N/A</v>
      </c>
      <c r="CJ1020" s="67" t="e">
        <f>VLOOKUP(A1020,[2]CHAMCONG!A$7:CI$333,79,0)</f>
        <v>#N/A</v>
      </c>
      <c r="CK1020" s="68" t="e">
        <f t="shared" si="280"/>
        <v>#N/A</v>
      </c>
    </row>
    <row r="1021" spans="1:89" x14ac:dyDescent="0.25">
      <c r="A1021" s="69"/>
      <c r="B1021" s="70"/>
      <c r="C1021" s="77"/>
      <c r="D1021" s="84"/>
      <c r="E1021" s="69"/>
      <c r="F1021" s="69"/>
      <c r="G1021" s="73"/>
      <c r="H1021" s="73"/>
      <c r="I1021" s="75"/>
      <c r="J1021" s="75"/>
      <c r="K1021" s="73"/>
      <c r="L1021" s="73"/>
      <c r="M1021" s="73"/>
      <c r="N1021" s="73"/>
      <c r="O1021" s="75"/>
      <c r="P1021" s="75"/>
      <c r="Q1021" s="73"/>
      <c r="R1021" s="73"/>
      <c r="S1021" s="73"/>
      <c r="T1021" s="73"/>
      <c r="U1021" s="73"/>
      <c r="V1021" s="73"/>
      <c r="W1021" s="73"/>
      <c r="X1021" s="73"/>
      <c r="Y1021" s="73"/>
      <c r="Z1021" s="73"/>
      <c r="AA1021" s="73"/>
      <c r="AB1021" s="73"/>
      <c r="AC1021" s="73"/>
      <c r="AD1021" s="73"/>
      <c r="AE1021" s="73"/>
      <c r="AF1021" s="73"/>
      <c r="AG1021" s="73"/>
      <c r="AH1021" s="73"/>
      <c r="AI1021" s="73"/>
      <c r="AJ1021" s="73"/>
      <c r="AK1021" s="73"/>
      <c r="AL1021" s="73"/>
      <c r="AM1021" s="73"/>
      <c r="AN1021" s="73"/>
      <c r="AO1021" s="73"/>
      <c r="AP1021" s="73"/>
      <c r="AQ1021" s="73"/>
      <c r="AR1021" s="73"/>
      <c r="AS1021" s="73"/>
      <c r="AT1021" s="73"/>
      <c r="AU1021" s="73"/>
      <c r="AV1021" s="73"/>
      <c r="AW1021" s="73"/>
      <c r="AX1021" s="73"/>
      <c r="AY1021" s="73"/>
      <c r="AZ1021" s="73"/>
      <c r="BA1021" s="73"/>
      <c r="BB1021" s="73"/>
      <c r="BC1021" s="73"/>
      <c r="BD1021" s="73"/>
      <c r="BE1021" s="73"/>
      <c r="BF1021" s="73"/>
      <c r="BG1021" s="73"/>
      <c r="BH1021" s="73"/>
      <c r="BI1021" s="73"/>
      <c r="BJ1021" s="73"/>
      <c r="BK1021" s="73"/>
      <c r="BL1021" s="73"/>
      <c r="BM1021" s="73"/>
      <c r="BN1021" s="73"/>
      <c r="BO1021" s="73"/>
      <c r="BP1021" s="73"/>
      <c r="BQ1021" s="62">
        <f t="shared" si="264"/>
        <v>0</v>
      </c>
      <c r="BR1021" s="62">
        <f t="shared" si="265"/>
        <v>0</v>
      </c>
      <c r="BS1021" s="62">
        <f t="shared" si="266"/>
        <v>0</v>
      </c>
      <c r="BT1021" s="62">
        <f t="shared" si="267"/>
        <v>0</v>
      </c>
      <c r="BU1021" s="62">
        <f t="shared" si="268"/>
        <v>0</v>
      </c>
      <c r="BV1021" s="62"/>
      <c r="BW1021" s="62">
        <f t="shared" si="269"/>
        <v>0</v>
      </c>
      <c r="BX1021" s="62">
        <f t="shared" si="270"/>
        <v>0</v>
      </c>
      <c r="BY1021" s="62">
        <f t="shared" si="271"/>
        <v>0</v>
      </c>
      <c r="BZ1021" s="63">
        <f t="shared" si="272"/>
        <v>0</v>
      </c>
      <c r="CA1021" s="22">
        <f t="shared" si="273"/>
        <v>0</v>
      </c>
      <c r="CB1021" s="23">
        <f t="shared" si="274"/>
        <v>0</v>
      </c>
      <c r="CC1021" s="24">
        <f t="shared" si="275"/>
        <v>0</v>
      </c>
      <c r="CD1021" s="64">
        <f t="shared" si="276"/>
        <v>-1</v>
      </c>
      <c r="CE1021" s="30"/>
      <c r="CF1021" s="64" t="e">
        <f t="shared" si="277"/>
        <v>#N/A</v>
      </c>
      <c r="CG1021" s="65">
        <f t="shared" si="278"/>
        <v>1</v>
      </c>
      <c r="CH1021" s="64">
        <f t="shared" si="279"/>
        <v>0</v>
      </c>
      <c r="CI1021" s="66" t="e">
        <f>VLOOKUP(A1021,[1]DATA!$A$6:$AI$331,34,0)</f>
        <v>#N/A</v>
      </c>
      <c r="CJ1021" s="67" t="e">
        <f>VLOOKUP(A1021,[2]CHAMCONG!A$7:CI$333,79,0)</f>
        <v>#N/A</v>
      </c>
      <c r="CK1021" s="68" t="e">
        <f t="shared" si="280"/>
        <v>#N/A</v>
      </c>
    </row>
    <row r="1022" spans="1:89" x14ac:dyDescent="0.25">
      <c r="A1022" s="69"/>
      <c r="B1022" s="70"/>
      <c r="C1022" s="77"/>
      <c r="D1022" s="84"/>
      <c r="E1022" s="69"/>
      <c r="F1022" s="69"/>
      <c r="G1022" s="73"/>
      <c r="H1022" s="73"/>
      <c r="I1022" s="75"/>
      <c r="J1022" s="75"/>
      <c r="K1022" s="73"/>
      <c r="L1022" s="73"/>
      <c r="M1022" s="73"/>
      <c r="N1022" s="73"/>
      <c r="O1022" s="75"/>
      <c r="P1022" s="75"/>
      <c r="Q1022" s="73"/>
      <c r="R1022" s="73"/>
      <c r="S1022" s="73"/>
      <c r="T1022" s="73"/>
      <c r="U1022" s="73"/>
      <c r="V1022" s="73"/>
      <c r="W1022" s="73"/>
      <c r="X1022" s="73"/>
      <c r="Y1022" s="73"/>
      <c r="Z1022" s="73"/>
      <c r="AA1022" s="73"/>
      <c r="AB1022" s="73"/>
      <c r="AC1022" s="73"/>
      <c r="AD1022" s="73"/>
      <c r="AE1022" s="73"/>
      <c r="AF1022" s="73"/>
      <c r="AG1022" s="73"/>
      <c r="AH1022" s="73"/>
      <c r="AI1022" s="73"/>
      <c r="AJ1022" s="73"/>
      <c r="AK1022" s="73"/>
      <c r="AL1022" s="73"/>
      <c r="AM1022" s="73"/>
      <c r="AN1022" s="73"/>
      <c r="AO1022" s="73"/>
      <c r="AP1022" s="73"/>
      <c r="AQ1022" s="73"/>
      <c r="AR1022" s="73"/>
      <c r="AS1022" s="73"/>
      <c r="AT1022" s="73"/>
      <c r="AU1022" s="73"/>
      <c r="AV1022" s="73"/>
      <c r="AW1022" s="73"/>
      <c r="AX1022" s="73"/>
      <c r="AY1022" s="73"/>
      <c r="AZ1022" s="73"/>
      <c r="BA1022" s="73"/>
      <c r="BB1022" s="73"/>
      <c r="BC1022" s="73"/>
      <c r="BD1022" s="73"/>
      <c r="BE1022" s="73"/>
      <c r="BF1022" s="73"/>
      <c r="BG1022" s="73"/>
      <c r="BH1022" s="73"/>
      <c r="BI1022" s="73"/>
      <c r="BJ1022" s="73"/>
      <c r="BK1022" s="73"/>
      <c r="BL1022" s="73"/>
      <c r="BM1022" s="73"/>
      <c r="BN1022" s="73"/>
      <c r="BO1022" s="73"/>
      <c r="BP1022" s="73"/>
      <c r="BQ1022" s="62">
        <f t="shared" si="264"/>
        <v>0</v>
      </c>
      <c r="BR1022" s="62">
        <f t="shared" si="265"/>
        <v>0</v>
      </c>
      <c r="BS1022" s="62">
        <f t="shared" si="266"/>
        <v>0</v>
      </c>
      <c r="BT1022" s="62">
        <f t="shared" si="267"/>
        <v>0</v>
      </c>
      <c r="BU1022" s="62">
        <f t="shared" si="268"/>
        <v>0</v>
      </c>
      <c r="BV1022" s="62"/>
      <c r="BW1022" s="62">
        <f t="shared" si="269"/>
        <v>0</v>
      </c>
      <c r="BX1022" s="62">
        <f t="shared" si="270"/>
        <v>0</v>
      </c>
      <c r="BY1022" s="62">
        <f t="shared" si="271"/>
        <v>0</v>
      </c>
      <c r="BZ1022" s="63">
        <f t="shared" si="272"/>
        <v>0</v>
      </c>
      <c r="CA1022" s="22">
        <f t="shared" si="273"/>
        <v>0</v>
      </c>
      <c r="CB1022" s="23">
        <f t="shared" si="274"/>
        <v>0</v>
      </c>
      <c r="CC1022" s="24">
        <f t="shared" si="275"/>
        <v>0</v>
      </c>
      <c r="CD1022" s="64">
        <f t="shared" si="276"/>
        <v>-1</v>
      </c>
      <c r="CE1022" s="30"/>
      <c r="CF1022" s="64" t="e">
        <f t="shared" si="277"/>
        <v>#N/A</v>
      </c>
      <c r="CG1022" s="65">
        <f t="shared" si="278"/>
        <v>1</v>
      </c>
      <c r="CH1022" s="64">
        <f t="shared" si="279"/>
        <v>0</v>
      </c>
      <c r="CI1022" s="66" t="e">
        <f>VLOOKUP(A1022,[1]DATA!$A$6:$AI$331,34,0)</f>
        <v>#N/A</v>
      </c>
      <c r="CJ1022" s="67" t="e">
        <f>VLOOKUP(A1022,[2]CHAMCONG!A$7:CI$333,79,0)</f>
        <v>#N/A</v>
      </c>
      <c r="CK1022" s="68" t="e">
        <f t="shared" si="280"/>
        <v>#N/A</v>
      </c>
    </row>
    <row r="1023" spans="1:89" x14ac:dyDescent="0.25">
      <c r="A1023" s="69"/>
      <c r="B1023" s="70"/>
      <c r="C1023" s="77"/>
      <c r="D1023" s="84"/>
      <c r="E1023" s="69"/>
      <c r="F1023" s="69"/>
      <c r="G1023" s="73"/>
      <c r="H1023" s="73"/>
      <c r="I1023" s="75"/>
      <c r="J1023" s="75"/>
      <c r="K1023" s="73"/>
      <c r="L1023" s="73"/>
      <c r="M1023" s="73"/>
      <c r="N1023" s="73"/>
      <c r="O1023" s="75"/>
      <c r="P1023" s="75"/>
      <c r="Q1023" s="73"/>
      <c r="R1023" s="73"/>
      <c r="S1023" s="73"/>
      <c r="T1023" s="73"/>
      <c r="U1023" s="73"/>
      <c r="V1023" s="73"/>
      <c r="W1023" s="73"/>
      <c r="X1023" s="73"/>
      <c r="Y1023" s="73"/>
      <c r="Z1023" s="73"/>
      <c r="AA1023" s="73"/>
      <c r="AB1023" s="73"/>
      <c r="AC1023" s="73"/>
      <c r="AD1023" s="73"/>
      <c r="AE1023" s="73"/>
      <c r="AF1023" s="73"/>
      <c r="AG1023" s="73"/>
      <c r="AH1023" s="73"/>
      <c r="AI1023" s="73"/>
      <c r="AJ1023" s="73"/>
      <c r="AK1023" s="73"/>
      <c r="AL1023" s="73"/>
      <c r="AM1023" s="73"/>
      <c r="AN1023" s="73"/>
      <c r="AO1023" s="73"/>
      <c r="AP1023" s="73"/>
      <c r="AQ1023" s="73"/>
      <c r="AR1023" s="73"/>
      <c r="AS1023" s="73"/>
      <c r="AT1023" s="73"/>
      <c r="AU1023" s="73"/>
      <c r="AV1023" s="73"/>
      <c r="AW1023" s="73"/>
      <c r="AX1023" s="73"/>
      <c r="AY1023" s="73"/>
      <c r="AZ1023" s="73"/>
      <c r="BA1023" s="73"/>
      <c r="BB1023" s="73"/>
      <c r="BC1023" s="73"/>
      <c r="BD1023" s="73"/>
      <c r="BE1023" s="73"/>
      <c r="BF1023" s="73"/>
      <c r="BG1023" s="73"/>
      <c r="BH1023" s="73"/>
      <c r="BI1023" s="73"/>
      <c r="BJ1023" s="73"/>
      <c r="BK1023" s="73"/>
      <c r="BL1023" s="73"/>
      <c r="BM1023" s="73"/>
      <c r="BN1023" s="73"/>
      <c r="BO1023" s="73"/>
      <c r="BP1023" s="73"/>
      <c r="BQ1023" s="62">
        <f t="shared" si="264"/>
        <v>0</v>
      </c>
      <c r="BR1023" s="62">
        <f t="shared" si="265"/>
        <v>0</v>
      </c>
      <c r="BS1023" s="62">
        <f t="shared" si="266"/>
        <v>0</v>
      </c>
      <c r="BT1023" s="62">
        <f t="shared" si="267"/>
        <v>0</v>
      </c>
      <c r="BU1023" s="62">
        <f t="shared" si="268"/>
        <v>0</v>
      </c>
      <c r="BV1023" s="62"/>
      <c r="BW1023" s="62">
        <f t="shared" si="269"/>
        <v>0</v>
      </c>
      <c r="BX1023" s="62">
        <f t="shared" si="270"/>
        <v>0</v>
      </c>
      <c r="BY1023" s="62">
        <f t="shared" si="271"/>
        <v>0</v>
      </c>
      <c r="BZ1023" s="63">
        <f t="shared" si="272"/>
        <v>0</v>
      </c>
      <c r="CA1023" s="22">
        <f t="shared" si="273"/>
        <v>0</v>
      </c>
      <c r="CB1023" s="23">
        <f t="shared" si="274"/>
        <v>0</v>
      </c>
      <c r="CC1023" s="24">
        <f t="shared" si="275"/>
        <v>0</v>
      </c>
      <c r="CD1023" s="64">
        <f t="shared" si="276"/>
        <v>-1</v>
      </c>
      <c r="CE1023" s="30"/>
      <c r="CF1023" s="64" t="e">
        <f t="shared" si="277"/>
        <v>#N/A</v>
      </c>
      <c r="CG1023" s="65">
        <f t="shared" si="278"/>
        <v>1</v>
      </c>
      <c r="CH1023" s="64">
        <f t="shared" si="279"/>
        <v>0</v>
      </c>
      <c r="CI1023" s="66" t="e">
        <f>VLOOKUP(A1023,[1]DATA!$A$6:$AI$331,34,0)</f>
        <v>#N/A</v>
      </c>
      <c r="CJ1023" s="67" t="e">
        <f>VLOOKUP(A1023,[2]CHAMCONG!A$7:CI$333,79,0)</f>
        <v>#N/A</v>
      </c>
      <c r="CK1023" s="68" t="e">
        <f t="shared" si="280"/>
        <v>#N/A</v>
      </c>
    </row>
    <row r="1024" spans="1:89" x14ac:dyDescent="0.25">
      <c r="A1024" s="69"/>
      <c r="B1024" s="70"/>
      <c r="C1024" s="77"/>
      <c r="D1024" s="84"/>
      <c r="E1024" s="69"/>
      <c r="F1024" s="69"/>
      <c r="G1024" s="73"/>
      <c r="H1024" s="73"/>
      <c r="I1024" s="75"/>
      <c r="J1024" s="75"/>
      <c r="K1024" s="73"/>
      <c r="L1024" s="73"/>
      <c r="M1024" s="73"/>
      <c r="N1024" s="73"/>
      <c r="O1024" s="75"/>
      <c r="P1024" s="75"/>
      <c r="Q1024" s="73"/>
      <c r="R1024" s="73"/>
      <c r="S1024" s="73"/>
      <c r="T1024" s="73"/>
      <c r="U1024" s="73"/>
      <c r="V1024" s="73"/>
      <c r="W1024" s="73"/>
      <c r="X1024" s="73"/>
      <c r="Y1024" s="73"/>
      <c r="Z1024" s="73"/>
      <c r="AA1024" s="73"/>
      <c r="AB1024" s="73"/>
      <c r="AC1024" s="73"/>
      <c r="AD1024" s="73"/>
      <c r="AE1024" s="73"/>
      <c r="AF1024" s="73"/>
      <c r="AG1024" s="73"/>
      <c r="AH1024" s="73"/>
      <c r="AI1024" s="73"/>
      <c r="AJ1024" s="73"/>
      <c r="AK1024" s="73"/>
      <c r="AL1024" s="73"/>
      <c r="AM1024" s="73"/>
      <c r="AN1024" s="73"/>
      <c r="AO1024" s="73"/>
      <c r="AP1024" s="73"/>
      <c r="AQ1024" s="73"/>
      <c r="AR1024" s="73"/>
      <c r="AS1024" s="73"/>
      <c r="AT1024" s="73"/>
      <c r="AU1024" s="73"/>
      <c r="AV1024" s="73"/>
      <c r="AW1024" s="73"/>
      <c r="AX1024" s="73"/>
      <c r="AY1024" s="73"/>
      <c r="AZ1024" s="73"/>
      <c r="BA1024" s="73"/>
      <c r="BB1024" s="73"/>
      <c r="BC1024" s="73"/>
      <c r="BD1024" s="73"/>
      <c r="BE1024" s="73"/>
      <c r="BF1024" s="73"/>
      <c r="BG1024" s="73"/>
      <c r="BH1024" s="73"/>
      <c r="BI1024" s="73"/>
      <c r="BJ1024" s="73"/>
      <c r="BK1024" s="73"/>
      <c r="BL1024" s="73"/>
      <c r="BM1024" s="73"/>
      <c r="BN1024" s="73"/>
      <c r="BO1024" s="73"/>
      <c r="BP1024" s="73"/>
      <c r="BQ1024" s="62">
        <f t="shared" si="264"/>
        <v>0</v>
      </c>
      <c r="BR1024" s="62">
        <f t="shared" si="265"/>
        <v>0</v>
      </c>
      <c r="BS1024" s="62">
        <f t="shared" si="266"/>
        <v>0</v>
      </c>
      <c r="BT1024" s="62">
        <f t="shared" si="267"/>
        <v>0</v>
      </c>
      <c r="BU1024" s="62">
        <f t="shared" si="268"/>
        <v>0</v>
      </c>
      <c r="BV1024" s="62"/>
      <c r="BW1024" s="62">
        <f t="shared" si="269"/>
        <v>0</v>
      </c>
      <c r="BX1024" s="62">
        <f t="shared" si="270"/>
        <v>0</v>
      </c>
      <c r="BY1024" s="62">
        <f t="shared" si="271"/>
        <v>0</v>
      </c>
      <c r="BZ1024" s="63">
        <f t="shared" si="272"/>
        <v>0</v>
      </c>
      <c r="CA1024" s="22">
        <f t="shared" si="273"/>
        <v>0</v>
      </c>
      <c r="CB1024" s="23">
        <f t="shared" si="274"/>
        <v>0</v>
      </c>
      <c r="CC1024" s="24">
        <f t="shared" si="275"/>
        <v>0</v>
      </c>
      <c r="CD1024" s="64">
        <f t="shared" si="276"/>
        <v>-1</v>
      </c>
      <c r="CE1024" s="30"/>
      <c r="CF1024" s="64" t="e">
        <f t="shared" si="277"/>
        <v>#N/A</v>
      </c>
      <c r="CG1024" s="65">
        <f t="shared" si="278"/>
        <v>1</v>
      </c>
      <c r="CH1024" s="64">
        <f t="shared" si="279"/>
        <v>0</v>
      </c>
      <c r="CI1024" s="66" t="e">
        <f>VLOOKUP(A1024,[1]DATA!$A$6:$AI$331,34,0)</f>
        <v>#N/A</v>
      </c>
      <c r="CJ1024" s="67" t="e">
        <f>VLOOKUP(A1024,[2]CHAMCONG!A$7:CI$333,79,0)</f>
        <v>#N/A</v>
      </c>
      <c r="CK1024" s="68" t="e">
        <f t="shared" si="280"/>
        <v>#N/A</v>
      </c>
    </row>
    <row r="1025" spans="1:89" x14ac:dyDescent="0.25">
      <c r="A1025" s="69"/>
      <c r="B1025" s="70"/>
      <c r="C1025" s="77"/>
      <c r="D1025" s="84"/>
      <c r="E1025" s="69"/>
      <c r="F1025" s="69"/>
      <c r="G1025" s="73"/>
      <c r="H1025" s="73"/>
      <c r="I1025" s="75"/>
      <c r="J1025" s="75"/>
      <c r="K1025" s="73"/>
      <c r="L1025" s="73"/>
      <c r="M1025" s="73"/>
      <c r="N1025" s="73"/>
      <c r="O1025" s="75"/>
      <c r="P1025" s="75"/>
      <c r="Q1025" s="73"/>
      <c r="R1025" s="73"/>
      <c r="S1025" s="73"/>
      <c r="T1025" s="73"/>
      <c r="U1025" s="73"/>
      <c r="V1025" s="73"/>
      <c r="W1025" s="73"/>
      <c r="X1025" s="73"/>
      <c r="Y1025" s="73"/>
      <c r="Z1025" s="73"/>
      <c r="AA1025" s="73"/>
      <c r="AB1025" s="73"/>
      <c r="AC1025" s="73"/>
      <c r="AD1025" s="73"/>
      <c r="AE1025" s="73"/>
      <c r="AF1025" s="73"/>
      <c r="AG1025" s="73"/>
      <c r="AH1025" s="73"/>
      <c r="AI1025" s="73"/>
      <c r="AJ1025" s="73"/>
      <c r="AK1025" s="73"/>
      <c r="AL1025" s="73"/>
      <c r="AM1025" s="73"/>
      <c r="AN1025" s="73"/>
      <c r="AO1025" s="73"/>
      <c r="AP1025" s="73"/>
      <c r="AQ1025" s="73"/>
      <c r="AR1025" s="73"/>
      <c r="AS1025" s="73"/>
      <c r="AT1025" s="73"/>
      <c r="AU1025" s="73"/>
      <c r="AV1025" s="73"/>
      <c r="AW1025" s="73"/>
      <c r="AX1025" s="73"/>
      <c r="AY1025" s="73"/>
      <c r="AZ1025" s="73"/>
      <c r="BA1025" s="73"/>
      <c r="BB1025" s="73"/>
      <c r="BC1025" s="73"/>
      <c r="BD1025" s="73"/>
      <c r="BE1025" s="73"/>
      <c r="BF1025" s="73"/>
      <c r="BG1025" s="73"/>
      <c r="BH1025" s="73"/>
      <c r="BI1025" s="73"/>
      <c r="BJ1025" s="73"/>
      <c r="BK1025" s="73"/>
      <c r="BL1025" s="73"/>
      <c r="BM1025" s="73"/>
      <c r="BN1025" s="73"/>
      <c r="BO1025" s="73"/>
      <c r="BP1025" s="73"/>
      <c r="BQ1025" s="62">
        <f t="shared" si="264"/>
        <v>0</v>
      </c>
      <c r="BR1025" s="62">
        <f t="shared" si="265"/>
        <v>0</v>
      </c>
      <c r="BS1025" s="62">
        <f t="shared" si="266"/>
        <v>0</v>
      </c>
      <c r="BT1025" s="62">
        <f t="shared" si="267"/>
        <v>0</v>
      </c>
      <c r="BU1025" s="62">
        <f t="shared" si="268"/>
        <v>0</v>
      </c>
      <c r="BV1025" s="62"/>
      <c r="BW1025" s="62">
        <f t="shared" si="269"/>
        <v>0</v>
      </c>
      <c r="BX1025" s="62">
        <f t="shared" si="270"/>
        <v>0</v>
      </c>
      <c r="BY1025" s="62">
        <f t="shared" si="271"/>
        <v>0</v>
      </c>
      <c r="BZ1025" s="63">
        <f t="shared" si="272"/>
        <v>0</v>
      </c>
      <c r="CA1025" s="22">
        <f t="shared" si="273"/>
        <v>0</v>
      </c>
      <c r="CB1025" s="23">
        <f t="shared" si="274"/>
        <v>0</v>
      </c>
      <c r="CC1025" s="24">
        <f t="shared" si="275"/>
        <v>0</v>
      </c>
      <c r="CD1025" s="64">
        <f t="shared" si="276"/>
        <v>-1</v>
      </c>
      <c r="CE1025" s="30"/>
      <c r="CF1025" s="64" t="e">
        <f t="shared" si="277"/>
        <v>#N/A</v>
      </c>
      <c r="CG1025" s="65">
        <f t="shared" si="278"/>
        <v>1</v>
      </c>
      <c r="CH1025" s="64">
        <f t="shared" si="279"/>
        <v>0</v>
      </c>
      <c r="CI1025" s="66" t="e">
        <f>VLOOKUP(A1025,[1]DATA!$A$6:$AI$331,34,0)</f>
        <v>#N/A</v>
      </c>
      <c r="CJ1025" s="67" t="e">
        <f>VLOOKUP(A1025,[2]CHAMCONG!A$7:CI$333,79,0)</f>
        <v>#N/A</v>
      </c>
      <c r="CK1025" s="68" t="e">
        <f t="shared" si="280"/>
        <v>#N/A</v>
      </c>
    </row>
    <row r="1026" spans="1:89" x14ac:dyDescent="0.25">
      <c r="A1026" s="69"/>
      <c r="B1026" s="70"/>
      <c r="C1026" s="77"/>
      <c r="D1026" s="84"/>
      <c r="E1026" s="69"/>
      <c r="F1026" s="69"/>
      <c r="G1026" s="73"/>
      <c r="H1026" s="73"/>
      <c r="I1026" s="75"/>
      <c r="J1026" s="75"/>
      <c r="K1026" s="73"/>
      <c r="L1026" s="73"/>
      <c r="M1026" s="73"/>
      <c r="N1026" s="73"/>
      <c r="O1026" s="75"/>
      <c r="P1026" s="75"/>
      <c r="Q1026" s="73"/>
      <c r="R1026" s="73"/>
      <c r="S1026" s="73"/>
      <c r="T1026" s="73"/>
      <c r="U1026" s="73"/>
      <c r="V1026" s="73"/>
      <c r="W1026" s="73"/>
      <c r="X1026" s="73"/>
      <c r="Y1026" s="73"/>
      <c r="Z1026" s="73"/>
      <c r="AA1026" s="73"/>
      <c r="AB1026" s="73"/>
      <c r="AC1026" s="73"/>
      <c r="AD1026" s="73"/>
      <c r="AE1026" s="73"/>
      <c r="AF1026" s="73"/>
      <c r="AG1026" s="73"/>
      <c r="AH1026" s="73"/>
      <c r="AI1026" s="73"/>
      <c r="AJ1026" s="73"/>
      <c r="AK1026" s="73"/>
      <c r="AL1026" s="73"/>
      <c r="AM1026" s="73"/>
      <c r="AN1026" s="73"/>
      <c r="AO1026" s="73"/>
      <c r="AP1026" s="73"/>
      <c r="AQ1026" s="73"/>
      <c r="AR1026" s="73"/>
      <c r="AS1026" s="73"/>
      <c r="AT1026" s="73"/>
      <c r="AU1026" s="73"/>
      <c r="AV1026" s="73"/>
      <c r="AW1026" s="73"/>
      <c r="AX1026" s="73"/>
      <c r="AY1026" s="73"/>
      <c r="AZ1026" s="73"/>
      <c r="BA1026" s="73"/>
      <c r="BB1026" s="73"/>
      <c r="BC1026" s="73"/>
      <c r="BD1026" s="73"/>
      <c r="BE1026" s="73"/>
      <c r="BF1026" s="73"/>
      <c r="BG1026" s="73"/>
      <c r="BH1026" s="73"/>
      <c r="BI1026" s="73"/>
      <c r="BJ1026" s="73"/>
      <c r="BK1026" s="73"/>
      <c r="BL1026" s="73"/>
      <c r="BM1026" s="73"/>
      <c r="BN1026" s="73"/>
      <c r="BO1026" s="73"/>
      <c r="BP1026" s="73"/>
      <c r="BQ1026" s="62">
        <f t="shared" si="264"/>
        <v>0</v>
      </c>
      <c r="BR1026" s="62">
        <f t="shared" si="265"/>
        <v>0</v>
      </c>
      <c r="BS1026" s="62">
        <f t="shared" si="266"/>
        <v>0</v>
      </c>
      <c r="BT1026" s="62">
        <f t="shared" si="267"/>
        <v>0</v>
      </c>
      <c r="BU1026" s="62">
        <f t="shared" si="268"/>
        <v>0</v>
      </c>
      <c r="BV1026" s="62"/>
      <c r="BW1026" s="62">
        <f t="shared" si="269"/>
        <v>0</v>
      </c>
      <c r="BX1026" s="62">
        <f t="shared" si="270"/>
        <v>0</v>
      </c>
      <c r="BY1026" s="62">
        <f t="shared" si="271"/>
        <v>0</v>
      </c>
      <c r="BZ1026" s="63">
        <f t="shared" si="272"/>
        <v>0</v>
      </c>
      <c r="CA1026" s="22">
        <f t="shared" si="273"/>
        <v>0</v>
      </c>
      <c r="CB1026" s="23">
        <f t="shared" si="274"/>
        <v>0</v>
      </c>
      <c r="CC1026" s="24">
        <f t="shared" si="275"/>
        <v>0</v>
      </c>
      <c r="CD1026" s="64">
        <f t="shared" si="276"/>
        <v>-1</v>
      </c>
      <c r="CE1026" s="30"/>
      <c r="CF1026" s="64" t="e">
        <f t="shared" si="277"/>
        <v>#N/A</v>
      </c>
      <c r="CG1026" s="65">
        <f t="shared" si="278"/>
        <v>1</v>
      </c>
      <c r="CH1026" s="64">
        <f t="shared" si="279"/>
        <v>0</v>
      </c>
      <c r="CI1026" s="66" t="e">
        <f>VLOOKUP(A1026,[1]DATA!$A$6:$AI$331,34,0)</f>
        <v>#N/A</v>
      </c>
      <c r="CJ1026" s="67" t="e">
        <f>VLOOKUP(A1026,[2]CHAMCONG!A$7:CI$333,79,0)</f>
        <v>#N/A</v>
      </c>
      <c r="CK1026" s="68" t="e">
        <f t="shared" si="280"/>
        <v>#N/A</v>
      </c>
    </row>
    <row r="1027" spans="1:89" x14ac:dyDescent="0.25">
      <c r="A1027" s="69"/>
      <c r="B1027" s="70"/>
      <c r="C1027" s="77"/>
      <c r="D1027" s="84"/>
      <c r="E1027" s="69"/>
      <c r="F1027" s="69"/>
      <c r="G1027" s="73"/>
      <c r="H1027" s="73"/>
      <c r="I1027" s="75"/>
      <c r="J1027" s="75"/>
      <c r="K1027" s="73"/>
      <c r="L1027" s="73"/>
      <c r="M1027" s="73"/>
      <c r="N1027" s="73"/>
      <c r="O1027" s="75"/>
      <c r="P1027" s="75"/>
      <c r="Q1027" s="73"/>
      <c r="R1027" s="73"/>
      <c r="S1027" s="73"/>
      <c r="T1027" s="73"/>
      <c r="U1027" s="73"/>
      <c r="V1027" s="73"/>
      <c r="W1027" s="73"/>
      <c r="X1027" s="73"/>
      <c r="Y1027" s="73"/>
      <c r="Z1027" s="73"/>
      <c r="AA1027" s="73"/>
      <c r="AB1027" s="73"/>
      <c r="AC1027" s="73"/>
      <c r="AD1027" s="73"/>
      <c r="AE1027" s="73"/>
      <c r="AF1027" s="73"/>
      <c r="AG1027" s="73"/>
      <c r="AH1027" s="73"/>
      <c r="AI1027" s="73"/>
      <c r="AJ1027" s="73"/>
      <c r="AK1027" s="73"/>
      <c r="AL1027" s="73"/>
      <c r="AM1027" s="73"/>
      <c r="AN1027" s="73"/>
      <c r="AO1027" s="73"/>
      <c r="AP1027" s="73"/>
      <c r="AQ1027" s="73"/>
      <c r="AR1027" s="73"/>
      <c r="AS1027" s="73"/>
      <c r="AT1027" s="73"/>
      <c r="AU1027" s="73"/>
      <c r="AV1027" s="73"/>
      <c r="AW1027" s="73"/>
      <c r="AX1027" s="73"/>
      <c r="AY1027" s="73"/>
      <c r="AZ1027" s="73"/>
      <c r="BA1027" s="73"/>
      <c r="BB1027" s="73"/>
      <c r="BC1027" s="73"/>
      <c r="BD1027" s="73"/>
      <c r="BE1027" s="73"/>
      <c r="BF1027" s="73"/>
      <c r="BG1027" s="73"/>
      <c r="BH1027" s="73"/>
      <c r="BI1027" s="73"/>
      <c r="BJ1027" s="73"/>
      <c r="BK1027" s="73"/>
      <c r="BL1027" s="73"/>
      <c r="BM1027" s="73"/>
      <c r="BN1027" s="73"/>
      <c r="BO1027" s="73"/>
      <c r="BP1027" s="73"/>
      <c r="BQ1027" s="62">
        <f t="shared" si="264"/>
        <v>0</v>
      </c>
      <c r="BR1027" s="62">
        <f t="shared" si="265"/>
        <v>0</v>
      </c>
      <c r="BS1027" s="62">
        <f t="shared" si="266"/>
        <v>0</v>
      </c>
      <c r="BT1027" s="62">
        <f t="shared" si="267"/>
        <v>0</v>
      </c>
      <c r="BU1027" s="62">
        <f t="shared" si="268"/>
        <v>0</v>
      </c>
      <c r="BV1027" s="62"/>
      <c r="BW1027" s="62">
        <f t="shared" si="269"/>
        <v>0</v>
      </c>
      <c r="BX1027" s="62">
        <f t="shared" si="270"/>
        <v>0</v>
      </c>
      <c r="BY1027" s="62">
        <f t="shared" si="271"/>
        <v>0</v>
      </c>
      <c r="BZ1027" s="63">
        <f t="shared" si="272"/>
        <v>0</v>
      </c>
      <c r="CA1027" s="22">
        <f t="shared" si="273"/>
        <v>0</v>
      </c>
      <c r="CB1027" s="23">
        <f t="shared" si="274"/>
        <v>0</v>
      </c>
      <c r="CC1027" s="24">
        <f t="shared" si="275"/>
        <v>0</v>
      </c>
      <c r="CD1027" s="64">
        <f t="shared" si="276"/>
        <v>-1</v>
      </c>
      <c r="CE1027" s="30"/>
      <c r="CF1027" s="64" t="e">
        <f t="shared" si="277"/>
        <v>#N/A</v>
      </c>
      <c r="CG1027" s="65">
        <f t="shared" si="278"/>
        <v>1</v>
      </c>
      <c r="CH1027" s="64">
        <f t="shared" si="279"/>
        <v>0</v>
      </c>
      <c r="CI1027" s="66" t="e">
        <f>VLOOKUP(A1027,[1]DATA!$A$6:$AI$331,34,0)</f>
        <v>#N/A</v>
      </c>
      <c r="CJ1027" s="67" t="e">
        <f>VLOOKUP(A1027,[2]CHAMCONG!A$7:CI$333,79,0)</f>
        <v>#N/A</v>
      </c>
      <c r="CK1027" s="68" t="e">
        <f t="shared" si="280"/>
        <v>#N/A</v>
      </c>
    </row>
    <row r="1028" spans="1:89" x14ac:dyDescent="0.25">
      <c r="A1028" s="69"/>
      <c r="B1028" s="70"/>
      <c r="C1028" s="77"/>
      <c r="D1028" s="84"/>
      <c r="E1028" s="69"/>
      <c r="F1028" s="69"/>
      <c r="G1028" s="73"/>
      <c r="H1028" s="73"/>
      <c r="I1028" s="75"/>
      <c r="J1028" s="75"/>
      <c r="K1028" s="73"/>
      <c r="L1028" s="73"/>
      <c r="M1028" s="73"/>
      <c r="N1028" s="73"/>
      <c r="O1028" s="75"/>
      <c r="P1028" s="75"/>
      <c r="Q1028" s="73"/>
      <c r="R1028" s="73"/>
      <c r="S1028" s="73"/>
      <c r="T1028" s="73"/>
      <c r="U1028" s="73"/>
      <c r="V1028" s="73"/>
      <c r="W1028" s="73"/>
      <c r="X1028" s="73"/>
      <c r="Y1028" s="73"/>
      <c r="Z1028" s="73"/>
      <c r="AA1028" s="73"/>
      <c r="AB1028" s="73"/>
      <c r="AC1028" s="73"/>
      <c r="AD1028" s="73"/>
      <c r="AE1028" s="73"/>
      <c r="AF1028" s="73"/>
      <c r="AG1028" s="73"/>
      <c r="AH1028" s="73"/>
      <c r="AI1028" s="73"/>
      <c r="AJ1028" s="73"/>
      <c r="AK1028" s="73"/>
      <c r="AL1028" s="73"/>
      <c r="AM1028" s="73"/>
      <c r="AN1028" s="73"/>
      <c r="AO1028" s="73"/>
      <c r="AP1028" s="73"/>
      <c r="AQ1028" s="73"/>
      <c r="AR1028" s="73"/>
      <c r="AS1028" s="73"/>
      <c r="AT1028" s="73"/>
      <c r="AU1028" s="73"/>
      <c r="AV1028" s="73"/>
      <c r="AW1028" s="73"/>
      <c r="AX1028" s="73"/>
      <c r="AY1028" s="73"/>
      <c r="AZ1028" s="73"/>
      <c r="BA1028" s="73"/>
      <c r="BB1028" s="73"/>
      <c r="BC1028" s="73"/>
      <c r="BD1028" s="73"/>
      <c r="BE1028" s="73"/>
      <c r="BF1028" s="73"/>
      <c r="BG1028" s="73"/>
      <c r="BH1028" s="73"/>
      <c r="BI1028" s="73"/>
      <c r="BJ1028" s="73"/>
      <c r="BK1028" s="73"/>
      <c r="BL1028" s="73"/>
      <c r="BM1028" s="73"/>
      <c r="BN1028" s="73"/>
      <c r="BO1028" s="73"/>
      <c r="BP1028" s="73"/>
      <c r="BQ1028" s="62">
        <f t="shared" si="264"/>
        <v>0</v>
      </c>
      <c r="BR1028" s="62">
        <f t="shared" si="265"/>
        <v>0</v>
      </c>
      <c r="BS1028" s="62">
        <f t="shared" si="266"/>
        <v>0</v>
      </c>
      <c r="BT1028" s="62">
        <f t="shared" si="267"/>
        <v>0</v>
      </c>
      <c r="BU1028" s="62">
        <f t="shared" si="268"/>
        <v>0</v>
      </c>
      <c r="BV1028" s="62"/>
      <c r="BW1028" s="62">
        <f t="shared" si="269"/>
        <v>0</v>
      </c>
      <c r="BX1028" s="62">
        <f t="shared" si="270"/>
        <v>0</v>
      </c>
      <c r="BY1028" s="62">
        <f t="shared" si="271"/>
        <v>0</v>
      </c>
      <c r="BZ1028" s="63">
        <f t="shared" si="272"/>
        <v>0</v>
      </c>
      <c r="CA1028" s="22">
        <f t="shared" si="273"/>
        <v>0</v>
      </c>
      <c r="CB1028" s="23">
        <f t="shared" si="274"/>
        <v>0</v>
      </c>
      <c r="CC1028" s="24">
        <f t="shared" si="275"/>
        <v>0</v>
      </c>
      <c r="CD1028" s="64">
        <f t="shared" si="276"/>
        <v>-1</v>
      </c>
      <c r="CE1028" s="30"/>
      <c r="CF1028" s="64" t="e">
        <f t="shared" si="277"/>
        <v>#N/A</v>
      </c>
      <c r="CG1028" s="65">
        <f t="shared" si="278"/>
        <v>1</v>
      </c>
      <c r="CH1028" s="64">
        <f t="shared" si="279"/>
        <v>0</v>
      </c>
      <c r="CI1028" s="66" t="e">
        <f>VLOOKUP(A1028,[1]DATA!$A$6:$AI$331,34,0)</f>
        <v>#N/A</v>
      </c>
      <c r="CJ1028" s="67" t="e">
        <f>VLOOKUP(A1028,[2]CHAMCONG!A$7:CI$333,79,0)</f>
        <v>#N/A</v>
      </c>
      <c r="CK1028" s="68" t="e">
        <f t="shared" si="280"/>
        <v>#N/A</v>
      </c>
    </row>
    <row r="1029" spans="1:89" x14ac:dyDescent="0.25">
      <c r="A1029" s="69"/>
      <c r="B1029" s="70"/>
      <c r="C1029" s="77"/>
      <c r="D1029" s="84"/>
      <c r="E1029" s="69"/>
      <c r="F1029" s="69"/>
      <c r="G1029" s="73"/>
      <c r="H1029" s="73"/>
      <c r="I1029" s="75"/>
      <c r="J1029" s="75"/>
      <c r="K1029" s="73"/>
      <c r="L1029" s="73"/>
      <c r="M1029" s="73"/>
      <c r="N1029" s="73"/>
      <c r="O1029" s="75"/>
      <c r="P1029" s="75"/>
      <c r="Q1029" s="73"/>
      <c r="R1029" s="73"/>
      <c r="S1029" s="73"/>
      <c r="T1029" s="73"/>
      <c r="U1029" s="73"/>
      <c r="V1029" s="73"/>
      <c r="W1029" s="73"/>
      <c r="X1029" s="73"/>
      <c r="Y1029" s="73"/>
      <c r="Z1029" s="73"/>
      <c r="AA1029" s="73"/>
      <c r="AB1029" s="73"/>
      <c r="AC1029" s="73"/>
      <c r="AD1029" s="73"/>
      <c r="AE1029" s="73"/>
      <c r="AF1029" s="73"/>
      <c r="AG1029" s="73"/>
      <c r="AH1029" s="73"/>
      <c r="AI1029" s="73"/>
      <c r="AJ1029" s="73"/>
      <c r="AK1029" s="73"/>
      <c r="AL1029" s="73"/>
      <c r="AM1029" s="73"/>
      <c r="AN1029" s="73"/>
      <c r="AO1029" s="73"/>
      <c r="AP1029" s="73"/>
      <c r="AQ1029" s="73"/>
      <c r="AR1029" s="73"/>
      <c r="AS1029" s="73"/>
      <c r="AT1029" s="73"/>
      <c r="AU1029" s="73"/>
      <c r="AV1029" s="73"/>
      <c r="AW1029" s="73"/>
      <c r="AX1029" s="73"/>
      <c r="AY1029" s="73"/>
      <c r="AZ1029" s="73"/>
      <c r="BA1029" s="73"/>
      <c r="BB1029" s="73"/>
      <c r="BC1029" s="73"/>
      <c r="BD1029" s="73"/>
      <c r="BE1029" s="73"/>
      <c r="BF1029" s="73"/>
      <c r="BG1029" s="73"/>
      <c r="BH1029" s="73"/>
      <c r="BI1029" s="73"/>
      <c r="BJ1029" s="73"/>
      <c r="BK1029" s="73"/>
      <c r="BL1029" s="73"/>
      <c r="BM1029" s="73"/>
      <c r="BN1029" s="73"/>
      <c r="BO1029" s="73"/>
      <c r="BP1029" s="73"/>
      <c r="BQ1029" s="62">
        <f t="shared" si="264"/>
        <v>0</v>
      </c>
      <c r="BR1029" s="62">
        <f t="shared" si="265"/>
        <v>0</v>
      </c>
      <c r="BS1029" s="62">
        <f t="shared" si="266"/>
        <v>0</v>
      </c>
      <c r="BT1029" s="62">
        <f t="shared" si="267"/>
        <v>0</v>
      </c>
      <c r="BU1029" s="62">
        <f t="shared" si="268"/>
        <v>0</v>
      </c>
      <c r="BV1029" s="62"/>
      <c r="BW1029" s="62">
        <f t="shared" si="269"/>
        <v>0</v>
      </c>
      <c r="BX1029" s="62">
        <f t="shared" si="270"/>
        <v>0</v>
      </c>
      <c r="BY1029" s="62">
        <f t="shared" si="271"/>
        <v>0</v>
      </c>
      <c r="BZ1029" s="63">
        <f t="shared" si="272"/>
        <v>0</v>
      </c>
      <c r="CA1029" s="22">
        <f t="shared" si="273"/>
        <v>0</v>
      </c>
      <c r="CB1029" s="23">
        <f t="shared" si="274"/>
        <v>0</v>
      </c>
      <c r="CC1029" s="24">
        <f t="shared" si="275"/>
        <v>0</v>
      </c>
      <c r="CD1029" s="64">
        <f t="shared" si="276"/>
        <v>-1</v>
      </c>
      <c r="CE1029" s="30"/>
      <c r="CF1029" s="64" t="e">
        <f t="shared" si="277"/>
        <v>#N/A</v>
      </c>
      <c r="CG1029" s="65">
        <f t="shared" si="278"/>
        <v>1</v>
      </c>
      <c r="CH1029" s="64">
        <f t="shared" si="279"/>
        <v>0</v>
      </c>
      <c r="CI1029" s="66" t="e">
        <f>VLOOKUP(A1029,[1]DATA!$A$6:$AI$331,34,0)</f>
        <v>#N/A</v>
      </c>
      <c r="CJ1029" s="67" t="e">
        <f>VLOOKUP(A1029,[2]CHAMCONG!A$7:CI$333,79,0)</f>
        <v>#N/A</v>
      </c>
      <c r="CK1029" s="68" t="e">
        <f t="shared" si="280"/>
        <v>#N/A</v>
      </c>
    </row>
    <row r="1030" spans="1:89" x14ac:dyDescent="0.25">
      <c r="A1030" s="69"/>
      <c r="B1030" s="70"/>
      <c r="C1030" s="77"/>
      <c r="D1030" s="84"/>
      <c r="E1030" s="69"/>
      <c r="F1030" s="69"/>
      <c r="G1030" s="73"/>
      <c r="H1030" s="73"/>
      <c r="I1030" s="75"/>
      <c r="J1030" s="75"/>
      <c r="K1030" s="73"/>
      <c r="L1030" s="73"/>
      <c r="M1030" s="73"/>
      <c r="N1030" s="73"/>
      <c r="O1030" s="75"/>
      <c r="P1030" s="75"/>
      <c r="Q1030" s="73"/>
      <c r="R1030" s="73"/>
      <c r="S1030" s="73"/>
      <c r="T1030" s="73"/>
      <c r="U1030" s="73"/>
      <c r="V1030" s="73"/>
      <c r="W1030" s="73"/>
      <c r="X1030" s="73"/>
      <c r="Y1030" s="73"/>
      <c r="Z1030" s="73"/>
      <c r="AA1030" s="73"/>
      <c r="AB1030" s="73"/>
      <c r="AC1030" s="73"/>
      <c r="AD1030" s="73"/>
      <c r="AE1030" s="73"/>
      <c r="AF1030" s="73"/>
      <c r="AG1030" s="73"/>
      <c r="AH1030" s="73"/>
      <c r="AI1030" s="73"/>
      <c r="AJ1030" s="73"/>
      <c r="AK1030" s="73"/>
      <c r="AL1030" s="73"/>
      <c r="AM1030" s="73"/>
      <c r="AN1030" s="73"/>
      <c r="AO1030" s="73"/>
      <c r="AP1030" s="73"/>
      <c r="AQ1030" s="73"/>
      <c r="AR1030" s="73"/>
      <c r="AS1030" s="73"/>
      <c r="AT1030" s="73"/>
      <c r="AU1030" s="73"/>
      <c r="AV1030" s="73"/>
      <c r="AW1030" s="73"/>
      <c r="AX1030" s="73"/>
      <c r="AY1030" s="73"/>
      <c r="AZ1030" s="73"/>
      <c r="BA1030" s="73"/>
      <c r="BB1030" s="73"/>
      <c r="BC1030" s="73"/>
      <c r="BD1030" s="73"/>
      <c r="BE1030" s="73"/>
      <c r="BF1030" s="73"/>
      <c r="BG1030" s="73"/>
      <c r="BH1030" s="73"/>
      <c r="BI1030" s="73"/>
      <c r="BJ1030" s="73"/>
      <c r="BK1030" s="73"/>
      <c r="BL1030" s="73"/>
      <c r="BM1030" s="73"/>
      <c r="BN1030" s="73"/>
      <c r="BO1030" s="73"/>
      <c r="BP1030" s="73"/>
      <c r="BQ1030" s="62">
        <f t="shared" si="264"/>
        <v>0</v>
      </c>
      <c r="BR1030" s="62">
        <f t="shared" si="265"/>
        <v>0</v>
      </c>
      <c r="BS1030" s="62">
        <f t="shared" si="266"/>
        <v>0</v>
      </c>
      <c r="BT1030" s="62">
        <f t="shared" si="267"/>
        <v>0</v>
      </c>
      <c r="BU1030" s="62">
        <f t="shared" si="268"/>
        <v>0</v>
      </c>
      <c r="BV1030" s="62"/>
      <c r="BW1030" s="62">
        <f t="shared" si="269"/>
        <v>0</v>
      </c>
      <c r="BX1030" s="62">
        <f t="shared" si="270"/>
        <v>0</v>
      </c>
      <c r="BY1030" s="62">
        <f t="shared" si="271"/>
        <v>0</v>
      </c>
      <c r="BZ1030" s="63">
        <f t="shared" si="272"/>
        <v>0</v>
      </c>
      <c r="CA1030" s="22">
        <f t="shared" si="273"/>
        <v>0</v>
      </c>
      <c r="CB1030" s="23">
        <f t="shared" si="274"/>
        <v>0</v>
      </c>
      <c r="CC1030" s="24">
        <f t="shared" si="275"/>
        <v>0</v>
      </c>
      <c r="CD1030" s="64">
        <f t="shared" si="276"/>
        <v>-1</v>
      </c>
      <c r="CE1030" s="30"/>
      <c r="CF1030" s="64" t="e">
        <f t="shared" si="277"/>
        <v>#N/A</v>
      </c>
      <c r="CG1030" s="65">
        <f t="shared" si="278"/>
        <v>1</v>
      </c>
      <c r="CH1030" s="64">
        <f t="shared" si="279"/>
        <v>0</v>
      </c>
      <c r="CI1030" s="66" t="e">
        <f>VLOOKUP(A1030,[1]DATA!$A$6:$AI$331,34,0)</f>
        <v>#N/A</v>
      </c>
      <c r="CJ1030" s="67" t="e">
        <f>VLOOKUP(A1030,[2]CHAMCONG!A$7:CI$333,79,0)</f>
        <v>#N/A</v>
      </c>
      <c r="CK1030" s="68" t="e">
        <f t="shared" si="280"/>
        <v>#N/A</v>
      </c>
    </row>
    <row r="1031" spans="1:89" x14ac:dyDescent="0.25">
      <c r="A1031" s="69"/>
      <c r="B1031" s="70"/>
      <c r="C1031" s="77"/>
      <c r="D1031" s="84"/>
      <c r="E1031" s="69"/>
      <c r="F1031" s="69"/>
      <c r="G1031" s="73"/>
      <c r="H1031" s="73"/>
      <c r="I1031" s="75"/>
      <c r="J1031" s="75"/>
      <c r="K1031" s="73"/>
      <c r="L1031" s="73"/>
      <c r="M1031" s="73"/>
      <c r="N1031" s="73"/>
      <c r="O1031" s="75"/>
      <c r="P1031" s="75"/>
      <c r="Q1031" s="73"/>
      <c r="R1031" s="73"/>
      <c r="S1031" s="73"/>
      <c r="T1031" s="73"/>
      <c r="U1031" s="73"/>
      <c r="V1031" s="73"/>
      <c r="W1031" s="73"/>
      <c r="X1031" s="73"/>
      <c r="Y1031" s="73"/>
      <c r="Z1031" s="73"/>
      <c r="AA1031" s="73"/>
      <c r="AB1031" s="73"/>
      <c r="AC1031" s="73"/>
      <c r="AD1031" s="73"/>
      <c r="AE1031" s="73"/>
      <c r="AF1031" s="73"/>
      <c r="AG1031" s="73"/>
      <c r="AH1031" s="73"/>
      <c r="AI1031" s="73"/>
      <c r="AJ1031" s="73"/>
      <c r="AK1031" s="73"/>
      <c r="AL1031" s="73"/>
      <c r="AM1031" s="73"/>
      <c r="AN1031" s="73"/>
      <c r="AO1031" s="73"/>
      <c r="AP1031" s="73"/>
      <c r="AQ1031" s="73"/>
      <c r="AR1031" s="73"/>
      <c r="AS1031" s="73"/>
      <c r="AT1031" s="73"/>
      <c r="AU1031" s="73"/>
      <c r="AV1031" s="73"/>
      <c r="AW1031" s="73"/>
      <c r="AX1031" s="73"/>
      <c r="AY1031" s="73"/>
      <c r="AZ1031" s="73"/>
      <c r="BA1031" s="73"/>
      <c r="BB1031" s="73"/>
      <c r="BC1031" s="73"/>
      <c r="BD1031" s="73"/>
      <c r="BE1031" s="73"/>
      <c r="BF1031" s="73"/>
      <c r="BG1031" s="73"/>
      <c r="BH1031" s="73"/>
      <c r="BI1031" s="73"/>
      <c r="BJ1031" s="73"/>
      <c r="BK1031" s="73"/>
      <c r="BL1031" s="73"/>
      <c r="BM1031" s="73"/>
      <c r="BN1031" s="73"/>
      <c r="BO1031" s="73"/>
      <c r="BP1031" s="73"/>
      <c r="BQ1031" s="62">
        <f t="shared" si="264"/>
        <v>0</v>
      </c>
      <c r="BR1031" s="62">
        <f t="shared" si="265"/>
        <v>0</v>
      </c>
      <c r="BS1031" s="62">
        <f t="shared" si="266"/>
        <v>0</v>
      </c>
      <c r="BT1031" s="62">
        <f t="shared" si="267"/>
        <v>0</v>
      </c>
      <c r="BU1031" s="62">
        <f t="shared" si="268"/>
        <v>0</v>
      </c>
      <c r="BV1031" s="62"/>
      <c r="BW1031" s="62">
        <f t="shared" si="269"/>
        <v>0</v>
      </c>
      <c r="BX1031" s="62">
        <f t="shared" si="270"/>
        <v>0</v>
      </c>
      <c r="BY1031" s="62">
        <f t="shared" si="271"/>
        <v>0</v>
      </c>
      <c r="BZ1031" s="63">
        <f t="shared" si="272"/>
        <v>0</v>
      </c>
      <c r="CA1031" s="22">
        <f t="shared" si="273"/>
        <v>0</v>
      </c>
      <c r="CB1031" s="23">
        <f t="shared" si="274"/>
        <v>0</v>
      </c>
      <c r="CC1031" s="24">
        <f t="shared" si="275"/>
        <v>0</v>
      </c>
      <c r="CD1031" s="64">
        <f t="shared" si="276"/>
        <v>-1</v>
      </c>
      <c r="CE1031" s="30"/>
      <c r="CF1031" s="64" t="e">
        <f t="shared" si="277"/>
        <v>#N/A</v>
      </c>
      <c r="CG1031" s="65">
        <f t="shared" si="278"/>
        <v>1</v>
      </c>
      <c r="CH1031" s="64">
        <f t="shared" si="279"/>
        <v>0</v>
      </c>
      <c r="CI1031" s="66" t="e">
        <f>VLOOKUP(A1031,[1]DATA!$A$6:$AI$331,34,0)</f>
        <v>#N/A</v>
      </c>
      <c r="CJ1031" s="67" t="e">
        <f>VLOOKUP(A1031,[2]CHAMCONG!A$7:CI$333,79,0)</f>
        <v>#N/A</v>
      </c>
      <c r="CK1031" s="68" t="e">
        <f t="shared" si="280"/>
        <v>#N/A</v>
      </c>
    </row>
    <row r="1032" spans="1:89" x14ac:dyDescent="0.25">
      <c r="A1032" s="69"/>
      <c r="B1032" s="70"/>
      <c r="C1032" s="77"/>
      <c r="D1032" s="84"/>
      <c r="E1032" s="69"/>
      <c r="F1032" s="69"/>
      <c r="G1032" s="73"/>
      <c r="H1032" s="73"/>
      <c r="I1032" s="75"/>
      <c r="J1032" s="75"/>
      <c r="K1032" s="73"/>
      <c r="L1032" s="73"/>
      <c r="M1032" s="73"/>
      <c r="N1032" s="73"/>
      <c r="O1032" s="75"/>
      <c r="P1032" s="75"/>
      <c r="Q1032" s="73"/>
      <c r="R1032" s="73"/>
      <c r="S1032" s="73"/>
      <c r="T1032" s="73"/>
      <c r="U1032" s="73"/>
      <c r="V1032" s="73"/>
      <c r="W1032" s="73"/>
      <c r="X1032" s="73"/>
      <c r="Y1032" s="73"/>
      <c r="Z1032" s="73"/>
      <c r="AA1032" s="73"/>
      <c r="AB1032" s="73"/>
      <c r="AC1032" s="73"/>
      <c r="AD1032" s="73"/>
      <c r="AE1032" s="73"/>
      <c r="AF1032" s="73"/>
      <c r="AG1032" s="73"/>
      <c r="AH1032" s="73"/>
      <c r="AI1032" s="73"/>
      <c r="AJ1032" s="73"/>
      <c r="AK1032" s="73"/>
      <c r="AL1032" s="73"/>
      <c r="AM1032" s="73"/>
      <c r="AN1032" s="73"/>
      <c r="AO1032" s="73"/>
      <c r="AP1032" s="73"/>
      <c r="AQ1032" s="73"/>
      <c r="AR1032" s="73"/>
      <c r="AS1032" s="73"/>
      <c r="AT1032" s="73"/>
      <c r="AU1032" s="73"/>
      <c r="AV1032" s="73"/>
      <c r="AW1032" s="73"/>
      <c r="AX1032" s="73"/>
      <c r="AY1032" s="73"/>
      <c r="AZ1032" s="73"/>
      <c r="BA1032" s="73"/>
      <c r="BB1032" s="73"/>
      <c r="BC1032" s="73"/>
      <c r="BD1032" s="73"/>
      <c r="BE1032" s="73"/>
      <c r="BF1032" s="73"/>
      <c r="BG1032" s="73"/>
      <c r="BH1032" s="73"/>
      <c r="BI1032" s="73"/>
      <c r="BJ1032" s="73"/>
      <c r="BK1032" s="73"/>
      <c r="BL1032" s="73"/>
      <c r="BM1032" s="73"/>
      <c r="BN1032" s="73"/>
      <c r="BO1032" s="73"/>
      <c r="BP1032" s="73"/>
      <c r="BQ1032" s="62">
        <f t="shared" si="264"/>
        <v>0</v>
      </c>
      <c r="BR1032" s="62">
        <f t="shared" si="265"/>
        <v>0</v>
      </c>
      <c r="BS1032" s="62">
        <f t="shared" si="266"/>
        <v>0</v>
      </c>
      <c r="BT1032" s="62">
        <f t="shared" si="267"/>
        <v>0</v>
      </c>
      <c r="BU1032" s="62">
        <f t="shared" si="268"/>
        <v>0</v>
      </c>
      <c r="BV1032" s="62"/>
      <c r="BW1032" s="62">
        <f t="shared" si="269"/>
        <v>0</v>
      </c>
      <c r="BX1032" s="62">
        <f t="shared" si="270"/>
        <v>0</v>
      </c>
      <c r="BY1032" s="62">
        <f t="shared" si="271"/>
        <v>0</v>
      </c>
      <c r="BZ1032" s="63">
        <f t="shared" si="272"/>
        <v>0</v>
      </c>
      <c r="CA1032" s="22">
        <f t="shared" si="273"/>
        <v>0</v>
      </c>
      <c r="CB1032" s="23">
        <f t="shared" si="274"/>
        <v>0</v>
      </c>
      <c r="CC1032" s="24">
        <f t="shared" si="275"/>
        <v>0</v>
      </c>
      <c r="CD1032" s="64">
        <f t="shared" si="276"/>
        <v>-1</v>
      </c>
      <c r="CE1032" s="30"/>
      <c r="CF1032" s="64" t="e">
        <f t="shared" si="277"/>
        <v>#N/A</v>
      </c>
      <c r="CG1032" s="65">
        <f t="shared" si="278"/>
        <v>1</v>
      </c>
      <c r="CH1032" s="64">
        <f t="shared" si="279"/>
        <v>0</v>
      </c>
      <c r="CI1032" s="66" t="e">
        <f>VLOOKUP(A1032,[1]DATA!$A$6:$AI$331,34,0)</f>
        <v>#N/A</v>
      </c>
      <c r="CJ1032" s="67" t="e">
        <f>VLOOKUP(A1032,[2]CHAMCONG!A$7:CI$333,79,0)</f>
        <v>#N/A</v>
      </c>
      <c r="CK1032" s="68" t="e">
        <f t="shared" si="280"/>
        <v>#N/A</v>
      </c>
    </row>
    <row r="1033" spans="1:89" x14ac:dyDescent="0.25">
      <c r="A1033" s="69"/>
      <c r="B1033" s="70"/>
      <c r="C1033" s="77"/>
      <c r="D1033" s="84"/>
      <c r="E1033" s="69"/>
      <c r="F1033" s="69"/>
      <c r="G1033" s="73"/>
      <c r="H1033" s="73"/>
      <c r="I1033" s="75"/>
      <c r="J1033" s="75"/>
      <c r="K1033" s="73"/>
      <c r="L1033" s="73"/>
      <c r="M1033" s="73"/>
      <c r="N1033" s="73"/>
      <c r="O1033" s="75"/>
      <c r="P1033" s="75"/>
      <c r="Q1033" s="73"/>
      <c r="R1033" s="73"/>
      <c r="S1033" s="73"/>
      <c r="T1033" s="73"/>
      <c r="U1033" s="73"/>
      <c r="V1033" s="73"/>
      <c r="W1033" s="73"/>
      <c r="X1033" s="73"/>
      <c r="Y1033" s="73"/>
      <c r="Z1033" s="73"/>
      <c r="AA1033" s="73"/>
      <c r="AB1033" s="73"/>
      <c r="AC1033" s="73"/>
      <c r="AD1033" s="73"/>
      <c r="AE1033" s="73"/>
      <c r="AF1033" s="73"/>
      <c r="AG1033" s="73"/>
      <c r="AH1033" s="73"/>
      <c r="AI1033" s="73"/>
      <c r="AJ1033" s="73"/>
      <c r="AK1033" s="73"/>
      <c r="AL1033" s="73"/>
      <c r="AM1033" s="73"/>
      <c r="AN1033" s="73"/>
      <c r="AO1033" s="73"/>
      <c r="AP1033" s="73"/>
      <c r="AQ1033" s="73"/>
      <c r="AR1033" s="73"/>
      <c r="AS1033" s="73"/>
      <c r="AT1033" s="73"/>
      <c r="AU1033" s="73"/>
      <c r="AV1033" s="73"/>
      <c r="AW1033" s="73"/>
      <c r="AX1033" s="73"/>
      <c r="AY1033" s="73"/>
      <c r="AZ1033" s="73"/>
      <c r="BA1033" s="73"/>
      <c r="BB1033" s="73"/>
      <c r="BC1033" s="73"/>
      <c r="BD1033" s="73"/>
      <c r="BE1033" s="73"/>
      <c r="BF1033" s="73"/>
      <c r="BG1033" s="73"/>
      <c r="BH1033" s="73"/>
      <c r="BI1033" s="73"/>
      <c r="BJ1033" s="73"/>
      <c r="BK1033" s="73"/>
      <c r="BL1033" s="73"/>
      <c r="BM1033" s="73"/>
      <c r="BN1033" s="73"/>
      <c r="BO1033" s="73"/>
      <c r="BP1033" s="73"/>
      <c r="BQ1033" s="62">
        <f t="shared" si="264"/>
        <v>0</v>
      </c>
      <c r="BR1033" s="62">
        <f t="shared" si="265"/>
        <v>0</v>
      </c>
      <c r="BS1033" s="62">
        <f t="shared" si="266"/>
        <v>0</v>
      </c>
      <c r="BT1033" s="62">
        <f t="shared" si="267"/>
        <v>0</v>
      </c>
      <c r="BU1033" s="62">
        <f t="shared" si="268"/>
        <v>0</v>
      </c>
      <c r="BV1033" s="62"/>
      <c r="BW1033" s="62">
        <f t="shared" si="269"/>
        <v>0</v>
      </c>
      <c r="BX1033" s="62">
        <f t="shared" si="270"/>
        <v>0</v>
      </c>
      <c r="BY1033" s="62">
        <f t="shared" si="271"/>
        <v>0</v>
      </c>
      <c r="BZ1033" s="63">
        <f t="shared" si="272"/>
        <v>0</v>
      </c>
      <c r="CA1033" s="22">
        <f t="shared" si="273"/>
        <v>0</v>
      </c>
      <c r="CB1033" s="23">
        <f t="shared" si="274"/>
        <v>0</v>
      </c>
      <c r="CC1033" s="24">
        <f t="shared" si="275"/>
        <v>0</v>
      </c>
      <c r="CD1033" s="64">
        <f t="shared" si="276"/>
        <v>-1</v>
      </c>
      <c r="CE1033" s="30"/>
      <c r="CF1033" s="64" t="e">
        <f t="shared" si="277"/>
        <v>#N/A</v>
      </c>
      <c r="CG1033" s="65">
        <f t="shared" si="278"/>
        <v>1</v>
      </c>
      <c r="CH1033" s="64">
        <f t="shared" si="279"/>
        <v>0</v>
      </c>
      <c r="CI1033" s="66" t="e">
        <f>VLOOKUP(A1033,[1]DATA!$A$6:$AI$331,34,0)</f>
        <v>#N/A</v>
      </c>
      <c r="CJ1033" s="67" t="e">
        <f>VLOOKUP(A1033,[2]CHAMCONG!A$7:CI$333,79,0)</f>
        <v>#N/A</v>
      </c>
      <c r="CK1033" s="68" t="e">
        <f t="shared" si="280"/>
        <v>#N/A</v>
      </c>
    </row>
    <row r="1034" spans="1:89" x14ac:dyDescent="0.25">
      <c r="A1034" s="69"/>
      <c r="B1034" s="70"/>
      <c r="C1034" s="77"/>
      <c r="D1034" s="84"/>
      <c r="E1034" s="69"/>
      <c r="F1034" s="69"/>
      <c r="G1034" s="73"/>
      <c r="H1034" s="73"/>
      <c r="I1034" s="75"/>
      <c r="J1034" s="75"/>
      <c r="K1034" s="73"/>
      <c r="L1034" s="73"/>
      <c r="M1034" s="73"/>
      <c r="N1034" s="73"/>
      <c r="O1034" s="75"/>
      <c r="P1034" s="75"/>
      <c r="Q1034" s="73"/>
      <c r="R1034" s="73"/>
      <c r="S1034" s="73"/>
      <c r="T1034" s="73"/>
      <c r="U1034" s="73"/>
      <c r="V1034" s="73"/>
      <c r="W1034" s="73"/>
      <c r="X1034" s="73"/>
      <c r="Y1034" s="73"/>
      <c r="Z1034" s="73"/>
      <c r="AA1034" s="73"/>
      <c r="AB1034" s="73"/>
      <c r="AC1034" s="73"/>
      <c r="AD1034" s="73"/>
      <c r="AE1034" s="73"/>
      <c r="AF1034" s="73"/>
      <c r="AG1034" s="73"/>
      <c r="AH1034" s="73"/>
      <c r="AI1034" s="73"/>
      <c r="AJ1034" s="73"/>
      <c r="AK1034" s="73"/>
      <c r="AL1034" s="73"/>
      <c r="AM1034" s="73"/>
      <c r="AN1034" s="73"/>
      <c r="AO1034" s="73"/>
      <c r="AP1034" s="73"/>
      <c r="AQ1034" s="73"/>
      <c r="AR1034" s="73"/>
      <c r="AS1034" s="73"/>
      <c r="AT1034" s="73"/>
      <c r="AU1034" s="73"/>
      <c r="AV1034" s="73"/>
      <c r="AW1034" s="73"/>
      <c r="AX1034" s="73"/>
      <c r="AY1034" s="73"/>
      <c r="AZ1034" s="73"/>
      <c r="BA1034" s="73"/>
      <c r="BB1034" s="73"/>
      <c r="BC1034" s="73"/>
      <c r="BD1034" s="73"/>
      <c r="BE1034" s="73"/>
      <c r="BF1034" s="73"/>
      <c r="BG1034" s="73"/>
      <c r="BH1034" s="73"/>
      <c r="BI1034" s="73"/>
      <c r="BJ1034" s="73"/>
      <c r="BK1034" s="73"/>
      <c r="BL1034" s="73"/>
      <c r="BM1034" s="73"/>
      <c r="BN1034" s="73"/>
      <c r="BO1034" s="73"/>
      <c r="BP1034" s="73"/>
      <c r="BQ1034" s="62">
        <f t="shared" si="264"/>
        <v>0</v>
      </c>
      <c r="BR1034" s="62">
        <f t="shared" si="265"/>
        <v>0</v>
      </c>
      <c r="BS1034" s="62">
        <f t="shared" si="266"/>
        <v>0</v>
      </c>
      <c r="BT1034" s="62">
        <f t="shared" si="267"/>
        <v>0</v>
      </c>
      <c r="BU1034" s="62">
        <f t="shared" si="268"/>
        <v>0</v>
      </c>
      <c r="BV1034" s="62"/>
      <c r="BW1034" s="62">
        <f t="shared" si="269"/>
        <v>0</v>
      </c>
      <c r="BX1034" s="62">
        <f t="shared" si="270"/>
        <v>0</v>
      </c>
      <c r="BY1034" s="62">
        <f t="shared" si="271"/>
        <v>0</v>
      </c>
      <c r="BZ1034" s="63">
        <f t="shared" si="272"/>
        <v>0</v>
      </c>
      <c r="CA1034" s="22">
        <f t="shared" si="273"/>
        <v>0</v>
      </c>
      <c r="CB1034" s="23">
        <f t="shared" si="274"/>
        <v>0</v>
      </c>
      <c r="CC1034" s="24">
        <f t="shared" si="275"/>
        <v>0</v>
      </c>
      <c r="CD1034" s="64">
        <f t="shared" si="276"/>
        <v>-1</v>
      </c>
      <c r="CE1034" s="30"/>
      <c r="CF1034" s="64" t="e">
        <f t="shared" si="277"/>
        <v>#N/A</v>
      </c>
      <c r="CG1034" s="65">
        <f t="shared" si="278"/>
        <v>1</v>
      </c>
      <c r="CH1034" s="64">
        <f t="shared" si="279"/>
        <v>0</v>
      </c>
      <c r="CI1034" s="66" t="e">
        <f>VLOOKUP(A1034,[1]DATA!$A$6:$AI$331,34,0)</f>
        <v>#N/A</v>
      </c>
      <c r="CJ1034" s="67" t="e">
        <f>VLOOKUP(A1034,[2]CHAMCONG!A$7:CI$333,79,0)</f>
        <v>#N/A</v>
      </c>
      <c r="CK1034" s="68" t="e">
        <f t="shared" si="280"/>
        <v>#N/A</v>
      </c>
    </row>
    <row r="1035" spans="1:89" x14ac:dyDescent="0.25">
      <c r="A1035" s="69"/>
      <c r="B1035" s="70"/>
      <c r="C1035" s="77"/>
      <c r="D1035" s="84"/>
      <c r="E1035" s="69"/>
      <c r="F1035" s="69"/>
      <c r="G1035" s="73"/>
      <c r="H1035" s="73"/>
      <c r="I1035" s="75"/>
      <c r="J1035" s="75"/>
      <c r="K1035" s="73"/>
      <c r="L1035" s="73"/>
      <c r="M1035" s="73"/>
      <c r="N1035" s="73"/>
      <c r="O1035" s="75"/>
      <c r="P1035" s="75"/>
      <c r="Q1035" s="73"/>
      <c r="R1035" s="73"/>
      <c r="S1035" s="73"/>
      <c r="T1035" s="73"/>
      <c r="U1035" s="73"/>
      <c r="V1035" s="73"/>
      <c r="W1035" s="73"/>
      <c r="X1035" s="73"/>
      <c r="Y1035" s="73"/>
      <c r="Z1035" s="73"/>
      <c r="AA1035" s="73"/>
      <c r="AB1035" s="73"/>
      <c r="AC1035" s="73"/>
      <c r="AD1035" s="73"/>
      <c r="AE1035" s="73"/>
      <c r="AF1035" s="73"/>
      <c r="AG1035" s="73"/>
      <c r="AH1035" s="73"/>
      <c r="AI1035" s="73"/>
      <c r="AJ1035" s="73"/>
      <c r="AK1035" s="73"/>
      <c r="AL1035" s="73"/>
      <c r="AM1035" s="73"/>
      <c r="AN1035" s="73"/>
      <c r="AO1035" s="73"/>
      <c r="AP1035" s="73"/>
      <c r="AQ1035" s="73"/>
      <c r="AR1035" s="73"/>
      <c r="AS1035" s="73"/>
      <c r="AT1035" s="73"/>
      <c r="AU1035" s="73"/>
      <c r="AV1035" s="73"/>
      <c r="AW1035" s="73"/>
      <c r="AX1035" s="73"/>
      <c r="AY1035" s="73"/>
      <c r="AZ1035" s="73"/>
      <c r="BA1035" s="73"/>
      <c r="BB1035" s="73"/>
      <c r="BC1035" s="73"/>
      <c r="BD1035" s="73"/>
      <c r="BE1035" s="73"/>
      <c r="BF1035" s="73"/>
      <c r="BG1035" s="73"/>
      <c r="BH1035" s="73"/>
      <c r="BI1035" s="73"/>
      <c r="BJ1035" s="73"/>
      <c r="BK1035" s="73"/>
      <c r="BL1035" s="73"/>
      <c r="BM1035" s="73"/>
      <c r="BN1035" s="73"/>
      <c r="BO1035" s="73"/>
      <c r="BP1035" s="73"/>
      <c r="BQ1035" s="62">
        <f t="shared" ref="BQ1035:BQ1098" si="281">COUNTIF($G1035:$BP1035,"a")+COUNTIF($G1035:$BP1035,"r0,a5")/2+COUNTIF($G1035:$BP1035,"p5,a5")/2</f>
        <v>0</v>
      </c>
      <c r="BR1035" s="62">
        <f t="shared" ref="BR1035:BR1098" si="282">COUNTIF($G1035:$BP1035,"d")+COUNTIF($G1035:$BP1035,"r0,d5")/2+COUNTIF($G1035:$BP1035,"p5,d5")/2</f>
        <v>0</v>
      </c>
      <c r="BS1035" s="62">
        <f t="shared" ref="BS1035:BS1098" si="283">COUNTIF($G1035:$BP1035,"b")+COUNTIF($G1035:$BP1035,"r0,b5")/2+COUNTIF($G1035:$BP1035,"p5,b5")/2</f>
        <v>0</v>
      </c>
      <c r="BT1035" s="62">
        <f t="shared" ref="BT1035:BT1098" si="284">COUNTIF($G1035:$BP1035,"c")+COUNTIF($G1035:$BP1035,"r0,c5")/2+COUNTIF($G1035:$BP1035,"p5,c5")/2</f>
        <v>0</v>
      </c>
      <c r="BU1035" s="62">
        <f t="shared" ref="BU1035:BU1098" si="285">COUNTIF($G1035:$BP1035,"KH")+COUNTIF($G1035:$BP1035,"TL")+COUNTIF($G1035:$BP1035,"L")</f>
        <v>0</v>
      </c>
      <c r="BV1035" s="62"/>
      <c r="BW1035" s="62">
        <f t="shared" ref="BW1035:BW1098" si="286">COUNTIF($G1035:$BP1035,"hh")</f>
        <v>0</v>
      </c>
      <c r="BX1035" s="62">
        <f t="shared" ref="BX1035:BX1098" si="287">COUNTIF($G1035:$BP1035,"nt7")</f>
        <v>0</v>
      </c>
      <c r="BY1035" s="62">
        <f t="shared" ref="BY1035:BY1098" si="288">COUNTIF($G1035:$BP1035,"P")+COUNTIF($G1035:$BP1035,"p5,a5")/2+COUNTIF($G1035:$BP1035,"p5,b5")/2+COUNTIF($G1035:$BP1035,"p5,c5")/2+COUNTIF($G1035:$BP1035,"p5,d5")/2</f>
        <v>0</v>
      </c>
      <c r="BZ1035" s="63">
        <f t="shared" si="272"/>
        <v>0</v>
      </c>
      <c r="CA1035" s="22">
        <f t="shared" si="273"/>
        <v>0</v>
      </c>
      <c r="CB1035" s="23">
        <f t="shared" si="274"/>
        <v>0</v>
      </c>
      <c r="CC1035" s="24">
        <f t="shared" si="275"/>
        <v>0</v>
      </c>
      <c r="CD1035" s="64">
        <f t="shared" si="276"/>
        <v>-1</v>
      </c>
      <c r="CE1035" s="30"/>
      <c r="CF1035" s="64" t="e">
        <f t="shared" si="277"/>
        <v>#N/A</v>
      </c>
      <c r="CG1035" s="65">
        <f t="shared" si="278"/>
        <v>1</v>
      </c>
      <c r="CH1035" s="64">
        <f t="shared" si="279"/>
        <v>0</v>
      </c>
      <c r="CI1035" s="66" t="e">
        <f>VLOOKUP(A1035,[1]DATA!$A$6:$AI$331,34,0)</f>
        <v>#N/A</v>
      </c>
      <c r="CJ1035" s="67" t="e">
        <f>VLOOKUP(A1035,[2]CHAMCONG!A$7:CI$333,79,0)</f>
        <v>#N/A</v>
      </c>
      <c r="CK1035" s="68" t="e">
        <f t="shared" si="280"/>
        <v>#N/A</v>
      </c>
    </row>
    <row r="1036" spans="1:89" x14ac:dyDescent="0.25">
      <c r="A1036" s="69"/>
      <c r="B1036" s="70"/>
      <c r="C1036" s="77"/>
      <c r="D1036" s="84"/>
      <c r="E1036" s="69"/>
      <c r="F1036" s="69"/>
      <c r="G1036" s="73"/>
      <c r="H1036" s="73"/>
      <c r="I1036" s="75"/>
      <c r="J1036" s="75"/>
      <c r="K1036" s="73"/>
      <c r="L1036" s="73"/>
      <c r="M1036" s="73"/>
      <c r="N1036" s="73"/>
      <c r="O1036" s="75"/>
      <c r="P1036" s="75"/>
      <c r="Q1036" s="73"/>
      <c r="R1036" s="73"/>
      <c r="S1036" s="73"/>
      <c r="T1036" s="73"/>
      <c r="U1036" s="73"/>
      <c r="V1036" s="73"/>
      <c r="W1036" s="73"/>
      <c r="X1036" s="73"/>
      <c r="Y1036" s="73"/>
      <c r="Z1036" s="73"/>
      <c r="AA1036" s="73"/>
      <c r="AB1036" s="73"/>
      <c r="AC1036" s="73"/>
      <c r="AD1036" s="73"/>
      <c r="AE1036" s="73"/>
      <c r="AF1036" s="73"/>
      <c r="AG1036" s="73"/>
      <c r="AH1036" s="73"/>
      <c r="AI1036" s="73"/>
      <c r="AJ1036" s="73"/>
      <c r="AK1036" s="73"/>
      <c r="AL1036" s="73"/>
      <c r="AM1036" s="73"/>
      <c r="AN1036" s="73"/>
      <c r="AO1036" s="73"/>
      <c r="AP1036" s="73"/>
      <c r="AQ1036" s="73"/>
      <c r="AR1036" s="73"/>
      <c r="AS1036" s="73"/>
      <c r="AT1036" s="73"/>
      <c r="AU1036" s="73"/>
      <c r="AV1036" s="73"/>
      <c r="AW1036" s="73"/>
      <c r="AX1036" s="73"/>
      <c r="AY1036" s="73"/>
      <c r="AZ1036" s="73"/>
      <c r="BA1036" s="73"/>
      <c r="BB1036" s="73"/>
      <c r="BC1036" s="73"/>
      <c r="BD1036" s="73"/>
      <c r="BE1036" s="73"/>
      <c r="BF1036" s="73"/>
      <c r="BG1036" s="73"/>
      <c r="BH1036" s="73"/>
      <c r="BI1036" s="73"/>
      <c r="BJ1036" s="73"/>
      <c r="BK1036" s="73"/>
      <c r="BL1036" s="73"/>
      <c r="BM1036" s="73"/>
      <c r="BN1036" s="73"/>
      <c r="BO1036" s="73"/>
      <c r="BP1036" s="73"/>
      <c r="BQ1036" s="62">
        <f t="shared" si="281"/>
        <v>0</v>
      </c>
      <c r="BR1036" s="62">
        <f t="shared" si="282"/>
        <v>0</v>
      </c>
      <c r="BS1036" s="62">
        <f t="shared" si="283"/>
        <v>0</v>
      </c>
      <c r="BT1036" s="62">
        <f t="shared" si="284"/>
        <v>0</v>
      </c>
      <c r="BU1036" s="62">
        <f t="shared" si="285"/>
        <v>0</v>
      </c>
      <c r="BV1036" s="62"/>
      <c r="BW1036" s="62">
        <f t="shared" si="286"/>
        <v>0</v>
      </c>
      <c r="BX1036" s="62">
        <f t="shared" si="287"/>
        <v>0</v>
      </c>
      <c r="BY1036" s="62">
        <f t="shared" si="288"/>
        <v>0</v>
      </c>
      <c r="BZ1036" s="63">
        <f t="shared" si="272"/>
        <v>0</v>
      </c>
      <c r="CA1036" s="22">
        <f t="shared" si="273"/>
        <v>0</v>
      </c>
      <c r="CB1036" s="23">
        <f t="shared" si="274"/>
        <v>0</v>
      </c>
      <c r="CC1036" s="24">
        <f t="shared" si="275"/>
        <v>0</v>
      </c>
      <c r="CD1036" s="64">
        <f t="shared" si="276"/>
        <v>-1</v>
      </c>
      <c r="CE1036" s="30"/>
      <c r="CF1036" s="64" t="e">
        <f t="shared" si="277"/>
        <v>#N/A</v>
      </c>
      <c r="CG1036" s="65">
        <f t="shared" si="278"/>
        <v>1</v>
      </c>
      <c r="CH1036" s="64">
        <f t="shared" si="279"/>
        <v>0</v>
      </c>
      <c r="CI1036" s="66" t="e">
        <f>VLOOKUP(A1036,[1]DATA!$A$6:$AI$331,34,0)</f>
        <v>#N/A</v>
      </c>
      <c r="CJ1036" s="67" t="e">
        <f>VLOOKUP(A1036,[2]CHAMCONG!A$7:CI$333,79,0)</f>
        <v>#N/A</v>
      </c>
      <c r="CK1036" s="68" t="e">
        <f t="shared" si="280"/>
        <v>#N/A</v>
      </c>
    </row>
    <row r="1037" spans="1:89" x14ac:dyDescent="0.25">
      <c r="A1037" s="69"/>
      <c r="B1037" s="70"/>
      <c r="C1037" s="77"/>
      <c r="D1037" s="84"/>
      <c r="E1037" s="69"/>
      <c r="F1037" s="69"/>
      <c r="G1037" s="73"/>
      <c r="H1037" s="73"/>
      <c r="I1037" s="75"/>
      <c r="J1037" s="75"/>
      <c r="K1037" s="73"/>
      <c r="L1037" s="73"/>
      <c r="M1037" s="73"/>
      <c r="N1037" s="73"/>
      <c r="O1037" s="75"/>
      <c r="P1037" s="75"/>
      <c r="Q1037" s="73"/>
      <c r="R1037" s="73"/>
      <c r="S1037" s="73"/>
      <c r="T1037" s="73"/>
      <c r="U1037" s="73"/>
      <c r="V1037" s="73"/>
      <c r="W1037" s="73"/>
      <c r="X1037" s="73"/>
      <c r="Y1037" s="73"/>
      <c r="Z1037" s="73"/>
      <c r="AA1037" s="73"/>
      <c r="AB1037" s="73"/>
      <c r="AC1037" s="73"/>
      <c r="AD1037" s="73"/>
      <c r="AE1037" s="73"/>
      <c r="AF1037" s="73"/>
      <c r="AG1037" s="73"/>
      <c r="AH1037" s="73"/>
      <c r="AI1037" s="73"/>
      <c r="AJ1037" s="73"/>
      <c r="AK1037" s="73"/>
      <c r="AL1037" s="73"/>
      <c r="AM1037" s="73"/>
      <c r="AN1037" s="73"/>
      <c r="AO1037" s="73"/>
      <c r="AP1037" s="73"/>
      <c r="AQ1037" s="73"/>
      <c r="AR1037" s="73"/>
      <c r="AS1037" s="73"/>
      <c r="AT1037" s="73"/>
      <c r="AU1037" s="73"/>
      <c r="AV1037" s="73"/>
      <c r="AW1037" s="73"/>
      <c r="AX1037" s="73"/>
      <c r="AY1037" s="73"/>
      <c r="AZ1037" s="73"/>
      <c r="BA1037" s="73"/>
      <c r="BB1037" s="73"/>
      <c r="BC1037" s="73"/>
      <c r="BD1037" s="73"/>
      <c r="BE1037" s="73"/>
      <c r="BF1037" s="73"/>
      <c r="BG1037" s="73"/>
      <c r="BH1037" s="73"/>
      <c r="BI1037" s="73"/>
      <c r="BJ1037" s="73"/>
      <c r="BK1037" s="73"/>
      <c r="BL1037" s="73"/>
      <c r="BM1037" s="73"/>
      <c r="BN1037" s="73"/>
      <c r="BO1037" s="73"/>
      <c r="BP1037" s="73"/>
      <c r="BQ1037" s="62">
        <f t="shared" si="281"/>
        <v>0</v>
      </c>
      <c r="BR1037" s="62">
        <f t="shared" si="282"/>
        <v>0</v>
      </c>
      <c r="BS1037" s="62">
        <f t="shared" si="283"/>
        <v>0</v>
      </c>
      <c r="BT1037" s="62">
        <f t="shared" si="284"/>
        <v>0</v>
      </c>
      <c r="BU1037" s="62">
        <f t="shared" si="285"/>
        <v>0</v>
      </c>
      <c r="BV1037" s="62"/>
      <c r="BW1037" s="62">
        <f t="shared" si="286"/>
        <v>0</v>
      </c>
      <c r="BX1037" s="62">
        <f t="shared" si="287"/>
        <v>0</v>
      </c>
      <c r="BY1037" s="62">
        <f t="shared" si="288"/>
        <v>0</v>
      </c>
      <c r="BZ1037" s="63">
        <f t="shared" ref="BZ1037:BZ1100" si="289">SUBTOTAL(9,BQ1037:BY1037)</f>
        <v>0</v>
      </c>
      <c r="CA1037" s="22">
        <f t="shared" ref="CA1037:CA1100" si="290">SUM(J1037,L1037,N1037,P1037,R1037,T1037,X1037,Z1037,AB1037,AD1037,AF1037,AH1037,AL1037,AN1037,AP1037,AR1037,AT1037,AV1037,AZ1037,BB1037,BD1037,BF1037,BH1037,BP1037)</f>
        <v>0</v>
      </c>
      <c r="CB1037" s="23">
        <f t="shared" ref="CB1037:CB1100" si="291">SUM(H1037,V1037,AJ1037,AX1037,BL1037)</f>
        <v>0</v>
      </c>
      <c r="CC1037" s="24">
        <f t="shared" ref="CC1037:CC1100" si="292">SUM(BJ1037,BN1037)</f>
        <v>0</v>
      </c>
      <c r="CD1037" s="64">
        <f t="shared" ref="CD1037:CD1100" si="293">IF(BZ1037&gt;25,4,IF(BZ1037&gt;18,3,IF(BZ1037&gt;12,2,IF(BZ1037&gt;4,1,0))))-BX1037-2+1</f>
        <v>-1</v>
      </c>
      <c r="CE1037" s="30"/>
      <c r="CF1037" s="64" t="e">
        <f t="shared" ref="CF1037:CF1100" si="294">CD1037*CI1037</f>
        <v>#N/A</v>
      </c>
      <c r="CG1037" s="65">
        <f t="shared" ref="CG1037:CG1100" si="295">F1037-BY1037+1</f>
        <v>1</v>
      </c>
      <c r="CH1037" s="64">
        <f t="shared" ref="CH1037:CH1100" si="296">CE1037*16</f>
        <v>0</v>
      </c>
      <c r="CI1037" s="66" t="e">
        <f>VLOOKUP(A1037,[1]DATA!$A$6:$AI$331,34,0)</f>
        <v>#N/A</v>
      </c>
      <c r="CJ1037" s="67" t="e">
        <f>VLOOKUP(A1037,[2]CHAMCONG!A$7:CI$333,79,0)</f>
        <v>#N/A</v>
      </c>
      <c r="CK1037" s="68" t="e">
        <f t="shared" ref="CK1037:CK1100" si="297">CJ1037-CA1037</f>
        <v>#N/A</v>
      </c>
    </row>
    <row r="1038" spans="1:89" x14ac:dyDescent="0.25">
      <c r="A1038" s="69"/>
      <c r="B1038" s="70"/>
      <c r="C1038" s="77"/>
      <c r="D1038" s="84"/>
      <c r="E1038" s="69"/>
      <c r="F1038" s="69"/>
      <c r="G1038" s="73"/>
      <c r="H1038" s="73"/>
      <c r="I1038" s="75"/>
      <c r="J1038" s="75"/>
      <c r="K1038" s="73"/>
      <c r="L1038" s="73"/>
      <c r="M1038" s="73"/>
      <c r="N1038" s="73"/>
      <c r="O1038" s="75"/>
      <c r="P1038" s="75"/>
      <c r="Q1038" s="73"/>
      <c r="R1038" s="73"/>
      <c r="S1038" s="73"/>
      <c r="T1038" s="73"/>
      <c r="U1038" s="73"/>
      <c r="V1038" s="73"/>
      <c r="W1038" s="73"/>
      <c r="X1038" s="73"/>
      <c r="Y1038" s="73"/>
      <c r="Z1038" s="73"/>
      <c r="AA1038" s="73"/>
      <c r="AB1038" s="73"/>
      <c r="AC1038" s="73"/>
      <c r="AD1038" s="73"/>
      <c r="AE1038" s="73"/>
      <c r="AF1038" s="73"/>
      <c r="AG1038" s="73"/>
      <c r="AH1038" s="73"/>
      <c r="AI1038" s="73"/>
      <c r="AJ1038" s="73"/>
      <c r="AK1038" s="73"/>
      <c r="AL1038" s="73"/>
      <c r="AM1038" s="73"/>
      <c r="AN1038" s="73"/>
      <c r="AO1038" s="73"/>
      <c r="AP1038" s="73"/>
      <c r="AQ1038" s="73"/>
      <c r="AR1038" s="73"/>
      <c r="AS1038" s="73"/>
      <c r="AT1038" s="73"/>
      <c r="AU1038" s="73"/>
      <c r="AV1038" s="73"/>
      <c r="AW1038" s="73"/>
      <c r="AX1038" s="73"/>
      <c r="AY1038" s="73"/>
      <c r="AZ1038" s="73"/>
      <c r="BA1038" s="73"/>
      <c r="BB1038" s="73"/>
      <c r="BC1038" s="73"/>
      <c r="BD1038" s="73"/>
      <c r="BE1038" s="73"/>
      <c r="BF1038" s="73"/>
      <c r="BG1038" s="73"/>
      <c r="BH1038" s="73"/>
      <c r="BI1038" s="73"/>
      <c r="BJ1038" s="73"/>
      <c r="BK1038" s="73"/>
      <c r="BL1038" s="73"/>
      <c r="BM1038" s="73"/>
      <c r="BN1038" s="73"/>
      <c r="BO1038" s="73"/>
      <c r="BP1038" s="73"/>
      <c r="BQ1038" s="62">
        <f t="shared" si="281"/>
        <v>0</v>
      </c>
      <c r="BR1038" s="62">
        <f t="shared" si="282"/>
        <v>0</v>
      </c>
      <c r="BS1038" s="62">
        <f t="shared" si="283"/>
        <v>0</v>
      </c>
      <c r="BT1038" s="62">
        <f t="shared" si="284"/>
        <v>0</v>
      </c>
      <c r="BU1038" s="62">
        <f t="shared" si="285"/>
        <v>0</v>
      </c>
      <c r="BV1038" s="62"/>
      <c r="BW1038" s="62">
        <f t="shared" si="286"/>
        <v>0</v>
      </c>
      <c r="BX1038" s="62">
        <f t="shared" si="287"/>
        <v>0</v>
      </c>
      <c r="BY1038" s="62">
        <f t="shared" si="288"/>
        <v>0</v>
      </c>
      <c r="BZ1038" s="63">
        <f t="shared" si="289"/>
        <v>0</v>
      </c>
      <c r="CA1038" s="22">
        <f t="shared" si="290"/>
        <v>0</v>
      </c>
      <c r="CB1038" s="23">
        <f t="shared" si="291"/>
        <v>0</v>
      </c>
      <c r="CC1038" s="24">
        <f t="shared" si="292"/>
        <v>0</v>
      </c>
      <c r="CD1038" s="64">
        <f t="shared" si="293"/>
        <v>-1</v>
      </c>
      <c r="CE1038" s="30"/>
      <c r="CF1038" s="64" t="e">
        <f t="shared" si="294"/>
        <v>#N/A</v>
      </c>
      <c r="CG1038" s="65">
        <f t="shared" si="295"/>
        <v>1</v>
      </c>
      <c r="CH1038" s="64">
        <f t="shared" si="296"/>
        <v>0</v>
      </c>
      <c r="CI1038" s="66" t="e">
        <f>VLOOKUP(A1038,[1]DATA!$A$6:$AI$331,34,0)</f>
        <v>#N/A</v>
      </c>
      <c r="CJ1038" s="67" t="e">
        <f>VLOOKUP(A1038,[2]CHAMCONG!A$7:CI$333,79,0)</f>
        <v>#N/A</v>
      </c>
      <c r="CK1038" s="68" t="e">
        <f t="shared" si="297"/>
        <v>#N/A</v>
      </c>
    </row>
    <row r="1039" spans="1:89" x14ac:dyDescent="0.25">
      <c r="A1039" s="69"/>
      <c r="B1039" s="70"/>
      <c r="C1039" s="77"/>
      <c r="D1039" s="84"/>
      <c r="E1039" s="69"/>
      <c r="F1039" s="69"/>
      <c r="G1039" s="73"/>
      <c r="H1039" s="73"/>
      <c r="I1039" s="75"/>
      <c r="J1039" s="75"/>
      <c r="K1039" s="73"/>
      <c r="L1039" s="73"/>
      <c r="M1039" s="73"/>
      <c r="N1039" s="73"/>
      <c r="O1039" s="75"/>
      <c r="P1039" s="75"/>
      <c r="Q1039" s="73"/>
      <c r="R1039" s="73"/>
      <c r="S1039" s="73"/>
      <c r="T1039" s="73"/>
      <c r="U1039" s="73"/>
      <c r="V1039" s="73"/>
      <c r="W1039" s="73"/>
      <c r="X1039" s="73"/>
      <c r="Y1039" s="73"/>
      <c r="Z1039" s="73"/>
      <c r="AA1039" s="73"/>
      <c r="AB1039" s="73"/>
      <c r="AC1039" s="73"/>
      <c r="AD1039" s="73"/>
      <c r="AE1039" s="73"/>
      <c r="AF1039" s="73"/>
      <c r="AG1039" s="73"/>
      <c r="AH1039" s="73"/>
      <c r="AI1039" s="73"/>
      <c r="AJ1039" s="73"/>
      <c r="AK1039" s="73"/>
      <c r="AL1039" s="73"/>
      <c r="AM1039" s="73"/>
      <c r="AN1039" s="73"/>
      <c r="AO1039" s="73"/>
      <c r="AP1039" s="73"/>
      <c r="AQ1039" s="73"/>
      <c r="AR1039" s="73"/>
      <c r="AS1039" s="73"/>
      <c r="AT1039" s="73"/>
      <c r="AU1039" s="73"/>
      <c r="AV1039" s="73"/>
      <c r="AW1039" s="73"/>
      <c r="AX1039" s="73"/>
      <c r="AY1039" s="73"/>
      <c r="AZ1039" s="73"/>
      <c r="BA1039" s="73"/>
      <c r="BB1039" s="73"/>
      <c r="BC1039" s="73"/>
      <c r="BD1039" s="73"/>
      <c r="BE1039" s="73"/>
      <c r="BF1039" s="73"/>
      <c r="BG1039" s="73"/>
      <c r="BH1039" s="73"/>
      <c r="BI1039" s="73"/>
      <c r="BJ1039" s="73"/>
      <c r="BK1039" s="73"/>
      <c r="BL1039" s="73"/>
      <c r="BM1039" s="73"/>
      <c r="BN1039" s="73"/>
      <c r="BO1039" s="73"/>
      <c r="BP1039" s="73"/>
      <c r="BQ1039" s="62">
        <f t="shared" si="281"/>
        <v>0</v>
      </c>
      <c r="BR1039" s="62">
        <f t="shared" si="282"/>
        <v>0</v>
      </c>
      <c r="BS1039" s="62">
        <f t="shared" si="283"/>
        <v>0</v>
      </c>
      <c r="BT1039" s="62">
        <f t="shared" si="284"/>
        <v>0</v>
      </c>
      <c r="BU1039" s="62">
        <f t="shared" si="285"/>
        <v>0</v>
      </c>
      <c r="BV1039" s="62"/>
      <c r="BW1039" s="62">
        <f t="shared" si="286"/>
        <v>0</v>
      </c>
      <c r="BX1039" s="62">
        <f t="shared" si="287"/>
        <v>0</v>
      </c>
      <c r="BY1039" s="62">
        <f t="shared" si="288"/>
        <v>0</v>
      </c>
      <c r="BZ1039" s="63">
        <f t="shared" si="289"/>
        <v>0</v>
      </c>
      <c r="CA1039" s="22">
        <f t="shared" si="290"/>
        <v>0</v>
      </c>
      <c r="CB1039" s="23">
        <f t="shared" si="291"/>
        <v>0</v>
      </c>
      <c r="CC1039" s="24">
        <f t="shared" si="292"/>
        <v>0</v>
      </c>
      <c r="CD1039" s="64">
        <f t="shared" si="293"/>
        <v>-1</v>
      </c>
      <c r="CE1039" s="30"/>
      <c r="CF1039" s="64" t="e">
        <f t="shared" si="294"/>
        <v>#N/A</v>
      </c>
      <c r="CG1039" s="65">
        <f t="shared" si="295"/>
        <v>1</v>
      </c>
      <c r="CH1039" s="64">
        <f t="shared" si="296"/>
        <v>0</v>
      </c>
      <c r="CI1039" s="66" t="e">
        <f>VLOOKUP(A1039,[1]DATA!$A$6:$AI$331,34,0)</f>
        <v>#N/A</v>
      </c>
      <c r="CJ1039" s="67" t="e">
        <f>VLOOKUP(A1039,[2]CHAMCONG!A$7:CI$333,79,0)</f>
        <v>#N/A</v>
      </c>
      <c r="CK1039" s="68" t="e">
        <f t="shared" si="297"/>
        <v>#N/A</v>
      </c>
    </row>
    <row r="1040" spans="1:89" x14ac:dyDescent="0.25">
      <c r="A1040" s="69"/>
      <c r="B1040" s="70"/>
      <c r="C1040" s="77"/>
      <c r="D1040" s="84"/>
      <c r="E1040" s="69"/>
      <c r="F1040" s="69"/>
      <c r="G1040" s="73"/>
      <c r="H1040" s="73"/>
      <c r="I1040" s="75"/>
      <c r="J1040" s="75"/>
      <c r="K1040" s="73"/>
      <c r="L1040" s="73"/>
      <c r="M1040" s="73"/>
      <c r="N1040" s="73"/>
      <c r="O1040" s="75"/>
      <c r="P1040" s="75"/>
      <c r="Q1040" s="73"/>
      <c r="R1040" s="73"/>
      <c r="S1040" s="73"/>
      <c r="T1040" s="73"/>
      <c r="U1040" s="73"/>
      <c r="V1040" s="73"/>
      <c r="W1040" s="73"/>
      <c r="X1040" s="73"/>
      <c r="Y1040" s="73"/>
      <c r="Z1040" s="73"/>
      <c r="AA1040" s="73"/>
      <c r="AB1040" s="73"/>
      <c r="AC1040" s="73"/>
      <c r="AD1040" s="73"/>
      <c r="AE1040" s="73"/>
      <c r="AF1040" s="73"/>
      <c r="AG1040" s="73"/>
      <c r="AH1040" s="73"/>
      <c r="AI1040" s="73"/>
      <c r="AJ1040" s="73"/>
      <c r="AK1040" s="73"/>
      <c r="AL1040" s="73"/>
      <c r="AM1040" s="73"/>
      <c r="AN1040" s="73"/>
      <c r="AO1040" s="73"/>
      <c r="AP1040" s="73"/>
      <c r="AQ1040" s="73"/>
      <c r="AR1040" s="73"/>
      <c r="AS1040" s="73"/>
      <c r="AT1040" s="73"/>
      <c r="AU1040" s="73"/>
      <c r="AV1040" s="73"/>
      <c r="AW1040" s="73"/>
      <c r="AX1040" s="73"/>
      <c r="AY1040" s="73"/>
      <c r="AZ1040" s="73"/>
      <c r="BA1040" s="73"/>
      <c r="BB1040" s="73"/>
      <c r="BC1040" s="73"/>
      <c r="BD1040" s="73"/>
      <c r="BE1040" s="73"/>
      <c r="BF1040" s="73"/>
      <c r="BG1040" s="73"/>
      <c r="BH1040" s="73"/>
      <c r="BI1040" s="73"/>
      <c r="BJ1040" s="73"/>
      <c r="BK1040" s="73"/>
      <c r="BL1040" s="73"/>
      <c r="BM1040" s="73"/>
      <c r="BN1040" s="73"/>
      <c r="BO1040" s="73"/>
      <c r="BP1040" s="73"/>
      <c r="BQ1040" s="62">
        <f t="shared" si="281"/>
        <v>0</v>
      </c>
      <c r="BR1040" s="62">
        <f t="shared" si="282"/>
        <v>0</v>
      </c>
      <c r="BS1040" s="62">
        <f t="shared" si="283"/>
        <v>0</v>
      </c>
      <c r="BT1040" s="62">
        <f t="shared" si="284"/>
        <v>0</v>
      </c>
      <c r="BU1040" s="62">
        <f t="shared" si="285"/>
        <v>0</v>
      </c>
      <c r="BV1040" s="62"/>
      <c r="BW1040" s="62">
        <f t="shared" si="286"/>
        <v>0</v>
      </c>
      <c r="BX1040" s="62">
        <f t="shared" si="287"/>
        <v>0</v>
      </c>
      <c r="BY1040" s="62">
        <f t="shared" si="288"/>
        <v>0</v>
      </c>
      <c r="BZ1040" s="63">
        <f t="shared" si="289"/>
        <v>0</v>
      </c>
      <c r="CA1040" s="22">
        <f t="shared" si="290"/>
        <v>0</v>
      </c>
      <c r="CB1040" s="23">
        <f t="shared" si="291"/>
        <v>0</v>
      </c>
      <c r="CC1040" s="24">
        <f t="shared" si="292"/>
        <v>0</v>
      </c>
      <c r="CD1040" s="64">
        <f t="shared" si="293"/>
        <v>-1</v>
      </c>
      <c r="CE1040" s="30"/>
      <c r="CF1040" s="64" t="e">
        <f t="shared" si="294"/>
        <v>#N/A</v>
      </c>
      <c r="CG1040" s="65">
        <f t="shared" si="295"/>
        <v>1</v>
      </c>
      <c r="CH1040" s="64">
        <f t="shared" si="296"/>
        <v>0</v>
      </c>
      <c r="CI1040" s="66" t="e">
        <f>VLOOKUP(A1040,[1]DATA!$A$6:$AI$331,34,0)</f>
        <v>#N/A</v>
      </c>
      <c r="CJ1040" s="67" t="e">
        <f>VLOOKUP(A1040,[2]CHAMCONG!A$7:CI$333,79,0)</f>
        <v>#N/A</v>
      </c>
      <c r="CK1040" s="68" t="e">
        <f t="shared" si="297"/>
        <v>#N/A</v>
      </c>
    </row>
    <row r="1041" spans="1:89" x14ac:dyDescent="0.25">
      <c r="A1041" s="69"/>
      <c r="B1041" s="70"/>
      <c r="C1041" s="77"/>
      <c r="D1041" s="84"/>
      <c r="E1041" s="69"/>
      <c r="F1041" s="69"/>
      <c r="G1041" s="73"/>
      <c r="H1041" s="73"/>
      <c r="I1041" s="75"/>
      <c r="J1041" s="75"/>
      <c r="K1041" s="73"/>
      <c r="L1041" s="73"/>
      <c r="M1041" s="73"/>
      <c r="N1041" s="73"/>
      <c r="O1041" s="75"/>
      <c r="P1041" s="75"/>
      <c r="Q1041" s="73"/>
      <c r="R1041" s="73"/>
      <c r="S1041" s="73"/>
      <c r="T1041" s="73"/>
      <c r="U1041" s="73"/>
      <c r="V1041" s="73"/>
      <c r="W1041" s="73"/>
      <c r="X1041" s="73"/>
      <c r="Y1041" s="73"/>
      <c r="Z1041" s="73"/>
      <c r="AA1041" s="73"/>
      <c r="AB1041" s="73"/>
      <c r="AC1041" s="73"/>
      <c r="AD1041" s="73"/>
      <c r="AE1041" s="73"/>
      <c r="AF1041" s="73"/>
      <c r="AG1041" s="73"/>
      <c r="AH1041" s="73"/>
      <c r="AI1041" s="73"/>
      <c r="AJ1041" s="73"/>
      <c r="AK1041" s="73"/>
      <c r="AL1041" s="73"/>
      <c r="AM1041" s="73"/>
      <c r="AN1041" s="73"/>
      <c r="AO1041" s="73"/>
      <c r="AP1041" s="73"/>
      <c r="AQ1041" s="73"/>
      <c r="AR1041" s="73"/>
      <c r="AS1041" s="73"/>
      <c r="AT1041" s="73"/>
      <c r="AU1041" s="73"/>
      <c r="AV1041" s="73"/>
      <c r="AW1041" s="73"/>
      <c r="AX1041" s="73"/>
      <c r="AY1041" s="73"/>
      <c r="AZ1041" s="73"/>
      <c r="BA1041" s="73"/>
      <c r="BB1041" s="73"/>
      <c r="BC1041" s="73"/>
      <c r="BD1041" s="73"/>
      <c r="BE1041" s="73"/>
      <c r="BF1041" s="73"/>
      <c r="BG1041" s="73"/>
      <c r="BH1041" s="73"/>
      <c r="BI1041" s="73"/>
      <c r="BJ1041" s="73"/>
      <c r="BK1041" s="73"/>
      <c r="BL1041" s="73"/>
      <c r="BM1041" s="73"/>
      <c r="BN1041" s="73"/>
      <c r="BO1041" s="73"/>
      <c r="BP1041" s="73"/>
      <c r="BQ1041" s="62">
        <f t="shared" si="281"/>
        <v>0</v>
      </c>
      <c r="BR1041" s="62">
        <f t="shared" si="282"/>
        <v>0</v>
      </c>
      <c r="BS1041" s="62">
        <f t="shared" si="283"/>
        <v>0</v>
      </c>
      <c r="BT1041" s="62">
        <f t="shared" si="284"/>
        <v>0</v>
      </c>
      <c r="BU1041" s="62">
        <f t="shared" si="285"/>
        <v>0</v>
      </c>
      <c r="BV1041" s="62"/>
      <c r="BW1041" s="62">
        <f t="shared" si="286"/>
        <v>0</v>
      </c>
      <c r="BX1041" s="62">
        <f t="shared" si="287"/>
        <v>0</v>
      </c>
      <c r="BY1041" s="62">
        <f t="shared" si="288"/>
        <v>0</v>
      </c>
      <c r="BZ1041" s="63">
        <f t="shared" si="289"/>
        <v>0</v>
      </c>
      <c r="CA1041" s="22">
        <f t="shared" si="290"/>
        <v>0</v>
      </c>
      <c r="CB1041" s="23">
        <f t="shared" si="291"/>
        <v>0</v>
      </c>
      <c r="CC1041" s="24">
        <f t="shared" si="292"/>
        <v>0</v>
      </c>
      <c r="CD1041" s="64">
        <f t="shared" si="293"/>
        <v>-1</v>
      </c>
      <c r="CE1041" s="30"/>
      <c r="CF1041" s="64" t="e">
        <f t="shared" si="294"/>
        <v>#N/A</v>
      </c>
      <c r="CG1041" s="65">
        <f t="shared" si="295"/>
        <v>1</v>
      </c>
      <c r="CH1041" s="64">
        <f t="shared" si="296"/>
        <v>0</v>
      </c>
      <c r="CI1041" s="66" t="e">
        <f>VLOOKUP(A1041,[1]DATA!$A$6:$AI$331,34,0)</f>
        <v>#N/A</v>
      </c>
      <c r="CJ1041" s="67" t="e">
        <f>VLOOKUP(A1041,[2]CHAMCONG!A$7:CI$333,79,0)</f>
        <v>#N/A</v>
      </c>
      <c r="CK1041" s="68" t="e">
        <f t="shared" si="297"/>
        <v>#N/A</v>
      </c>
    </row>
    <row r="1042" spans="1:89" x14ac:dyDescent="0.25">
      <c r="A1042" s="69"/>
      <c r="B1042" s="70"/>
      <c r="C1042" s="77"/>
      <c r="D1042" s="84"/>
      <c r="E1042" s="69"/>
      <c r="F1042" s="69"/>
      <c r="G1042" s="73"/>
      <c r="H1042" s="73"/>
      <c r="I1042" s="75"/>
      <c r="J1042" s="75"/>
      <c r="K1042" s="73"/>
      <c r="L1042" s="73"/>
      <c r="M1042" s="73"/>
      <c r="N1042" s="73"/>
      <c r="O1042" s="75"/>
      <c r="P1042" s="75"/>
      <c r="Q1042" s="73"/>
      <c r="R1042" s="73"/>
      <c r="S1042" s="73"/>
      <c r="T1042" s="73"/>
      <c r="U1042" s="73"/>
      <c r="V1042" s="73"/>
      <c r="W1042" s="73"/>
      <c r="X1042" s="73"/>
      <c r="Y1042" s="73"/>
      <c r="Z1042" s="73"/>
      <c r="AA1042" s="73"/>
      <c r="AB1042" s="73"/>
      <c r="AC1042" s="73"/>
      <c r="AD1042" s="73"/>
      <c r="AE1042" s="73"/>
      <c r="AF1042" s="73"/>
      <c r="AG1042" s="73"/>
      <c r="AH1042" s="73"/>
      <c r="AI1042" s="73"/>
      <c r="AJ1042" s="73"/>
      <c r="AK1042" s="73"/>
      <c r="AL1042" s="73"/>
      <c r="AM1042" s="73"/>
      <c r="AN1042" s="73"/>
      <c r="AO1042" s="73"/>
      <c r="AP1042" s="73"/>
      <c r="AQ1042" s="73"/>
      <c r="AR1042" s="73"/>
      <c r="AS1042" s="73"/>
      <c r="AT1042" s="73"/>
      <c r="AU1042" s="73"/>
      <c r="AV1042" s="73"/>
      <c r="AW1042" s="73"/>
      <c r="AX1042" s="73"/>
      <c r="AY1042" s="73"/>
      <c r="AZ1042" s="73"/>
      <c r="BA1042" s="73"/>
      <c r="BB1042" s="73"/>
      <c r="BC1042" s="73"/>
      <c r="BD1042" s="73"/>
      <c r="BE1042" s="73"/>
      <c r="BF1042" s="73"/>
      <c r="BG1042" s="73"/>
      <c r="BH1042" s="73"/>
      <c r="BI1042" s="73"/>
      <c r="BJ1042" s="73"/>
      <c r="BK1042" s="73"/>
      <c r="BL1042" s="73"/>
      <c r="BM1042" s="73"/>
      <c r="BN1042" s="73"/>
      <c r="BO1042" s="73"/>
      <c r="BP1042" s="73"/>
      <c r="BQ1042" s="62">
        <f t="shared" si="281"/>
        <v>0</v>
      </c>
      <c r="BR1042" s="62">
        <f t="shared" si="282"/>
        <v>0</v>
      </c>
      <c r="BS1042" s="62">
        <f t="shared" si="283"/>
        <v>0</v>
      </c>
      <c r="BT1042" s="62">
        <f t="shared" si="284"/>
        <v>0</v>
      </c>
      <c r="BU1042" s="62">
        <f t="shared" si="285"/>
        <v>0</v>
      </c>
      <c r="BV1042" s="62"/>
      <c r="BW1042" s="62">
        <f t="shared" si="286"/>
        <v>0</v>
      </c>
      <c r="BX1042" s="62">
        <f t="shared" si="287"/>
        <v>0</v>
      </c>
      <c r="BY1042" s="62">
        <f t="shared" si="288"/>
        <v>0</v>
      </c>
      <c r="BZ1042" s="63">
        <f t="shared" si="289"/>
        <v>0</v>
      </c>
      <c r="CA1042" s="22">
        <f t="shared" si="290"/>
        <v>0</v>
      </c>
      <c r="CB1042" s="23">
        <f t="shared" si="291"/>
        <v>0</v>
      </c>
      <c r="CC1042" s="24">
        <f t="shared" si="292"/>
        <v>0</v>
      </c>
      <c r="CD1042" s="64">
        <f t="shared" si="293"/>
        <v>-1</v>
      </c>
      <c r="CE1042" s="30"/>
      <c r="CF1042" s="64" t="e">
        <f t="shared" si="294"/>
        <v>#N/A</v>
      </c>
      <c r="CG1042" s="65">
        <f t="shared" si="295"/>
        <v>1</v>
      </c>
      <c r="CH1042" s="64">
        <f t="shared" si="296"/>
        <v>0</v>
      </c>
      <c r="CI1042" s="66" t="e">
        <f>VLOOKUP(A1042,[1]DATA!$A$6:$AI$331,34,0)</f>
        <v>#N/A</v>
      </c>
      <c r="CJ1042" s="67" t="e">
        <f>VLOOKUP(A1042,[2]CHAMCONG!A$7:CI$333,79,0)</f>
        <v>#N/A</v>
      </c>
      <c r="CK1042" s="68" t="e">
        <f t="shared" si="297"/>
        <v>#N/A</v>
      </c>
    </row>
    <row r="1043" spans="1:89" x14ac:dyDescent="0.25">
      <c r="A1043" s="69"/>
      <c r="B1043" s="70"/>
      <c r="C1043" s="77"/>
      <c r="D1043" s="84"/>
      <c r="E1043" s="69"/>
      <c r="F1043" s="69"/>
      <c r="G1043" s="73"/>
      <c r="H1043" s="73"/>
      <c r="I1043" s="75"/>
      <c r="J1043" s="75"/>
      <c r="K1043" s="73"/>
      <c r="L1043" s="73"/>
      <c r="M1043" s="73"/>
      <c r="N1043" s="73"/>
      <c r="O1043" s="75"/>
      <c r="P1043" s="75"/>
      <c r="Q1043" s="73"/>
      <c r="R1043" s="73"/>
      <c r="S1043" s="73"/>
      <c r="T1043" s="73"/>
      <c r="U1043" s="73"/>
      <c r="V1043" s="73"/>
      <c r="W1043" s="73"/>
      <c r="X1043" s="73"/>
      <c r="Y1043" s="73"/>
      <c r="Z1043" s="73"/>
      <c r="AA1043" s="73"/>
      <c r="AB1043" s="73"/>
      <c r="AC1043" s="73"/>
      <c r="AD1043" s="73"/>
      <c r="AE1043" s="73"/>
      <c r="AF1043" s="73"/>
      <c r="AG1043" s="73"/>
      <c r="AH1043" s="73"/>
      <c r="AI1043" s="73"/>
      <c r="AJ1043" s="73"/>
      <c r="AK1043" s="73"/>
      <c r="AL1043" s="73"/>
      <c r="AM1043" s="73"/>
      <c r="AN1043" s="73"/>
      <c r="AO1043" s="73"/>
      <c r="AP1043" s="73"/>
      <c r="AQ1043" s="73"/>
      <c r="AR1043" s="73"/>
      <c r="AS1043" s="73"/>
      <c r="AT1043" s="73"/>
      <c r="AU1043" s="73"/>
      <c r="AV1043" s="73"/>
      <c r="AW1043" s="73"/>
      <c r="AX1043" s="73"/>
      <c r="AY1043" s="73"/>
      <c r="AZ1043" s="73"/>
      <c r="BA1043" s="73"/>
      <c r="BB1043" s="73"/>
      <c r="BC1043" s="73"/>
      <c r="BD1043" s="73"/>
      <c r="BE1043" s="73"/>
      <c r="BF1043" s="73"/>
      <c r="BG1043" s="73"/>
      <c r="BH1043" s="73"/>
      <c r="BI1043" s="73"/>
      <c r="BJ1043" s="73"/>
      <c r="BK1043" s="73"/>
      <c r="BL1043" s="73"/>
      <c r="BM1043" s="73"/>
      <c r="BN1043" s="73"/>
      <c r="BO1043" s="73"/>
      <c r="BP1043" s="73"/>
      <c r="BQ1043" s="62">
        <f t="shared" si="281"/>
        <v>0</v>
      </c>
      <c r="BR1043" s="62">
        <f t="shared" si="282"/>
        <v>0</v>
      </c>
      <c r="BS1043" s="62">
        <f t="shared" si="283"/>
        <v>0</v>
      </c>
      <c r="BT1043" s="62">
        <f t="shared" si="284"/>
        <v>0</v>
      </c>
      <c r="BU1043" s="62">
        <f t="shared" si="285"/>
        <v>0</v>
      </c>
      <c r="BV1043" s="62"/>
      <c r="BW1043" s="62">
        <f t="shared" si="286"/>
        <v>0</v>
      </c>
      <c r="BX1043" s="62">
        <f t="shared" si="287"/>
        <v>0</v>
      </c>
      <c r="BY1043" s="62">
        <f t="shared" si="288"/>
        <v>0</v>
      </c>
      <c r="BZ1043" s="63">
        <f t="shared" si="289"/>
        <v>0</v>
      </c>
      <c r="CA1043" s="22">
        <f t="shared" si="290"/>
        <v>0</v>
      </c>
      <c r="CB1043" s="23">
        <f t="shared" si="291"/>
        <v>0</v>
      </c>
      <c r="CC1043" s="24">
        <f t="shared" si="292"/>
        <v>0</v>
      </c>
      <c r="CD1043" s="64">
        <f t="shared" si="293"/>
        <v>-1</v>
      </c>
      <c r="CE1043" s="30"/>
      <c r="CF1043" s="64" t="e">
        <f t="shared" si="294"/>
        <v>#N/A</v>
      </c>
      <c r="CG1043" s="65">
        <f t="shared" si="295"/>
        <v>1</v>
      </c>
      <c r="CH1043" s="64">
        <f t="shared" si="296"/>
        <v>0</v>
      </c>
      <c r="CI1043" s="66" t="e">
        <f>VLOOKUP(A1043,[1]DATA!$A$6:$AI$331,34,0)</f>
        <v>#N/A</v>
      </c>
      <c r="CJ1043" s="67" t="e">
        <f>VLOOKUP(A1043,[2]CHAMCONG!A$7:CI$333,79,0)</f>
        <v>#N/A</v>
      </c>
      <c r="CK1043" s="68" t="e">
        <f t="shared" si="297"/>
        <v>#N/A</v>
      </c>
    </row>
    <row r="1044" spans="1:89" x14ac:dyDescent="0.25">
      <c r="A1044" s="69"/>
      <c r="B1044" s="70"/>
      <c r="C1044" s="77"/>
      <c r="D1044" s="84"/>
      <c r="E1044" s="69"/>
      <c r="F1044" s="69"/>
      <c r="G1044" s="73"/>
      <c r="H1044" s="73"/>
      <c r="I1044" s="75"/>
      <c r="J1044" s="75"/>
      <c r="K1044" s="73"/>
      <c r="L1044" s="73"/>
      <c r="M1044" s="73"/>
      <c r="N1044" s="73"/>
      <c r="O1044" s="75"/>
      <c r="P1044" s="75"/>
      <c r="Q1044" s="73"/>
      <c r="R1044" s="73"/>
      <c r="S1044" s="73"/>
      <c r="T1044" s="73"/>
      <c r="U1044" s="73"/>
      <c r="V1044" s="73"/>
      <c r="W1044" s="73"/>
      <c r="X1044" s="73"/>
      <c r="Y1044" s="73"/>
      <c r="Z1044" s="73"/>
      <c r="AA1044" s="73"/>
      <c r="AB1044" s="73"/>
      <c r="AC1044" s="73"/>
      <c r="AD1044" s="73"/>
      <c r="AE1044" s="73"/>
      <c r="AF1044" s="73"/>
      <c r="AG1044" s="73"/>
      <c r="AH1044" s="73"/>
      <c r="AI1044" s="73"/>
      <c r="AJ1044" s="73"/>
      <c r="AK1044" s="73"/>
      <c r="AL1044" s="73"/>
      <c r="AM1044" s="73"/>
      <c r="AN1044" s="73"/>
      <c r="AO1044" s="73"/>
      <c r="AP1044" s="73"/>
      <c r="AQ1044" s="73"/>
      <c r="AR1044" s="73"/>
      <c r="AS1044" s="73"/>
      <c r="AT1044" s="73"/>
      <c r="AU1044" s="73"/>
      <c r="AV1044" s="73"/>
      <c r="AW1044" s="73"/>
      <c r="AX1044" s="73"/>
      <c r="AY1044" s="73"/>
      <c r="AZ1044" s="73"/>
      <c r="BA1044" s="73"/>
      <c r="BB1044" s="73"/>
      <c r="BC1044" s="73"/>
      <c r="BD1044" s="73"/>
      <c r="BE1044" s="73"/>
      <c r="BF1044" s="73"/>
      <c r="BG1044" s="73"/>
      <c r="BH1044" s="73"/>
      <c r="BI1044" s="73"/>
      <c r="BJ1044" s="73"/>
      <c r="BK1044" s="73"/>
      <c r="BL1044" s="73"/>
      <c r="BM1044" s="73"/>
      <c r="BN1044" s="73"/>
      <c r="BO1044" s="73"/>
      <c r="BP1044" s="73"/>
      <c r="BQ1044" s="62">
        <f t="shared" si="281"/>
        <v>0</v>
      </c>
      <c r="BR1044" s="62">
        <f t="shared" si="282"/>
        <v>0</v>
      </c>
      <c r="BS1044" s="62">
        <f t="shared" si="283"/>
        <v>0</v>
      </c>
      <c r="BT1044" s="62">
        <f t="shared" si="284"/>
        <v>0</v>
      </c>
      <c r="BU1044" s="62">
        <f t="shared" si="285"/>
        <v>0</v>
      </c>
      <c r="BV1044" s="62"/>
      <c r="BW1044" s="62">
        <f t="shared" si="286"/>
        <v>0</v>
      </c>
      <c r="BX1044" s="62">
        <f t="shared" si="287"/>
        <v>0</v>
      </c>
      <c r="BY1044" s="62">
        <f t="shared" si="288"/>
        <v>0</v>
      </c>
      <c r="BZ1044" s="63">
        <f t="shared" si="289"/>
        <v>0</v>
      </c>
      <c r="CA1044" s="22">
        <f t="shared" si="290"/>
        <v>0</v>
      </c>
      <c r="CB1044" s="23">
        <f t="shared" si="291"/>
        <v>0</v>
      </c>
      <c r="CC1044" s="24">
        <f t="shared" si="292"/>
        <v>0</v>
      </c>
      <c r="CD1044" s="64">
        <f t="shared" si="293"/>
        <v>-1</v>
      </c>
      <c r="CE1044" s="30"/>
      <c r="CF1044" s="64" t="e">
        <f t="shared" si="294"/>
        <v>#N/A</v>
      </c>
      <c r="CG1044" s="65">
        <f t="shared" si="295"/>
        <v>1</v>
      </c>
      <c r="CH1044" s="64">
        <f t="shared" si="296"/>
        <v>0</v>
      </c>
      <c r="CI1044" s="66" t="e">
        <f>VLOOKUP(A1044,[1]DATA!$A$6:$AI$331,34,0)</f>
        <v>#N/A</v>
      </c>
      <c r="CJ1044" s="67" t="e">
        <f>VLOOKUP(A1044,[2]CHAMCONG!A$7:CI$333,79,0)</f>
        <v>#N/A</v>
      </c>
      <c r="CK1044" s="68" t="e">
        <f t="shared" si="297"/>
        <v>#N/A</v>
      </c>
    </row>
    <row r="1045" spans="1:89" x14ac:dyDescent="0.25">
      <c r="A1045" s="69"/>
      <c r="B1045" s="70"/>
      <c r="C1045" s="77"/>
      <c r="D1045" s="84"/>
      <c r="E1045" s="69"/>
      <c r="F1045" s="69"/>
      <c r="G1045" s="73"/>
      <c r="H1045" s="73"/>
      <c r="I1045" s="75"/>
      <c r="J1045" s="75"/>
      <c r="K1045" s="73"/>
      <c r="L1045" s="73"/>
      <c r="M1045" s="73"/>
      <c r="N1045" s="73"/>
      <c r="O1045" s="75"/>
      <c r="P1045" s="75"/>
      <c r="Q1045" s="73"/>
      <c r="R1045" s="73"/>
      <c r="S1045" s="73"/>
      <c r="T1045" s="73"/>
      <c r="U1045" s="73"/>
      <c r="V1045" s="73"/>
      <c r="W1045" s="73"/>
      <c r="X1045" s="73"/>
      <c r="Y1045" s="73"/>
      <c r="Z1045" s="73"/>
      <c r="AA1045" s="73"/>
      <c r="AB1045" s="73"/>
      <c r="AC1045" s="73"/>
      <c r="AD1045" s="73"/>
      <c r="AE1045" s="73"/>
      <c r="AF1045" s="73"/>
      <c r="AG1045" s="73"/>
      <c r="AH1045" s="73"/>
      <c r="AI1045" s="73"/>
      <c r="AJ1045" s="73"/>
      <c r="AK1045" s="73"/>
      <c r="AL1045" s="73"/>
      <c r="AM1045" s="73"/>
      <c r="AN1045" s="73"/>
      <c r="AO1045" s="73"/>
      <c r="AP1045" s="73"/>
      <c r="AQ1045" s="73"/>
      <c r="AR1045" s="73"/>
      <c r="AS1045" s="73"/>
      <c r="AT1045" s="73"/>
      <c r="AU1045" s="73"/>
      <c r="AV1045" s="73"/>
      <c r="AW1045" s="73"/>
      <c r="AX1045" s="73"/>
      <c r="AY1045" s="73"/>
      <c r="AZ1045" s="73"/>
      <c r="BA1045" s="73"/>
      <c r="BB1045" s="73"/>
      <c r="BC1045" s="73"/>
      <c r="BD1045" s="73"/>
      <c r="BE1045" s="73"/>
      <c r="BF1045" s="73"/>
      <c r="BG1045" s="73"/>
      <c r="BH1045" s="73"/>
      <c r="BI1045" s="73"/>
      <c r="BJ1045" s="73"/>
      <c r="BK1045" s="73"/>
      <c r="BL1045" s="73"/>
      <c r="BM1045" s="73"/>
      <c r="BN1045" s="73"/>
      <c r="BO1045" s="73"/>
      <c r="BP1045" s="73"/>
      <c r="BQ1045" s="62">
        <f t="shared" si="281"/>
        <v>0</v>
      </c>
      <c r="BR1045" s="62">
        <f t="shared" si="282"/>
        <v>0</v>
      </c>
      <c r="BS1045" s="62">
        <f t="shared" si="283"/>
        <v>0</v>
      </c>
      <c r="BT1045" s="62">
        <f t="shared" si="284"/>
        <v>0</v>
      </c>
      <c r="BU1045" s="62">
        <f t="shared" si="285"/>
        <v>0</v>
      </c>
      <c r="BV1045" s="62"/>
      <c r="BW1045" s="62">
        <f t="shared" si="286"/>
        <v>0</v>
      </c>
      <c r="BX1045" s="62">
        <f t="shared" si="287"/>
        <v>0</v>
      </c>
      <c r="BY1045" s="62">
        <f t="shared" si="288"/>
        <v>0</v>
      </c>
      <c r="BZ1045" s="63">
        <f t="shared" si="289"/>
        <v>0</v>
      </c>
      <c r="CA1045" s="22">
        <f t="shared" si="290"/>
        <v>0</v>
      </c>
      <c r="CB1045" s="23">
        <f t="shared" si="291"/>
        <v>0</v>
      </c>
      <c r="CC1045" s="24">
        <f t="shared" si="292"/>
        <v>0</v>
      </c>
      <c r="CD1045" s="64">
        <f t="shared" si="293"/>
        <v>-1</v>
      </c>
      <c r="CE1045" s="30"/>
      <c r="CF1045" s="64" t="e">
        <f t="shared" si="294"/>
        <v>#N/A</v>
      </c>
      <c r="CG1045" s="65">
        <f t="shared" si="295"/>
        <v>1</v>
      </c>
      <c r="CH1045" s="64">
        <f t="shared" si="296"/>
        <v>0</v>
      </c>
      <c r="CI1045" s="66" t="e">
        <f>VLOOKUP(A1045,[1]DATA!$A$6:$AI$331,34,0)</f>
        <v>#N/A</v>
      </c>
      <c r="CJ1045" s="67" t="e">
        <f>VLOOKUP(A1045,[2]CHAMCONG!A$7:CI$333,79,0)</f>
        <v>#N/A</v>
      </c>
      <c r="CK1045" s="68" t="e">
        <f t="shared" si="297"/>
        <v>#N/A</v>
      </c>
    </row>
    <row r="1046" spans="1:89" x14ac:dyDescent="0.25">
      <c r="A1046" s="69"/>
      <c r="B1046" s="70"/>
      <c r="C1046" s="77"/>
      <c r="D1046" s="84"/>
      <c r="E1046" s="69"/>
      <c r="F1046" s="69"/>
      <c r="G1046" s="73"/>
      <c r="H1046" s="73"/>
      <c r="I1046" s="75"/>
      <c r="J1046" s="75"/>
      <c r="K1046" s="73"/>
      <c r="L1046" s="73"/>
      <c r="M1046" s="73"/>
      <c r="N1046" s="73"/>
      <c r="O1046" s="75"/>
      <c r="P1046" s="75"/>
      <c r="Q1046" s="73"/>
      <c r="R1046" s="73"/>
      <c r="S1046" s="73"/>
      <c r="T1046" s="73"/>
      <c r="U1046" s="73"/>
      <c r="V1046" s="73"/>
      <c r="W1046" s="73"/>
      <c r="X1046" s="73"/>
      <c r="Y1046" s="73"/>
      <c r="Z1046" s="73"/>
      <c r="AA1046" s="73"/>
      <c r="AB1046" s="73"/>
      <c r="AC1046" s="73"/>
      <c r="AD1046" s="73"/>
      <c r="AE1046" s="73"/>
      <c r="AF1046" s="73"/>
      <c r="AG1046" s="73"/>
      <c r="AH1046" s="73"/>
      <c r="AI1046" s="73"/>
      <c r="AJ1046" s="73"/>
      <c r="AK1046" s="73"/>
      <c r="AL1046" s="73"/>
      <c r="AM1046" s="73"/>
      <c r="AN1046" s="73"/>
      <c r="AO1046" s="73"/>
      <c r="AP1046" s="73"/>
      <c r="AQ1046" s="73"/>
      <c r="AR1046" s="73"/>
      <c r="AS1046" s="73"/>
      <c r="AT1046" s="73"/>
      <c r="AU1046" s="73"/>
      <c r="AV1046" s="73"/>
      <c r="AW1046" s="73"/>
      <c r="AX1046" s="73"/>
      <c r="AY1046" s="73"/>
      <c r="AZ1046" s="73"/>
      <c r="BA1046" s="73"/>
      <c r="BB1046" s="73"/>
      <c r="BC1046" s="73"/>
      <c r="BD1046" s="73"/>
      <c r="BE1046" s="73"/>
      <c r="BF1046" s="73"/>
      <c r="BG1046" s="73"/>
      <c r="BH1046" s="73"/>
      <c r="BI1046" s="73"/>
      <c r="BJ1046" s="73"/>
      <c r="BK1046" s="73"/>
      <c r="BL1046" s="73"/>
      <c r="BM1046" s="73"/>
      <c r="BN1046" s="73"/>
      <c r="BO1046" s="73"/>
      <c r="BP1046" s="73"/>
      <c r="BQ1046" s="62">
        <f t="shared" si="281"/>
        <v>0</v>
      </c>
      <c r="BR1046" s="62">
        <f t="shared" si="282"/>
        <v>0</v>
      </c>
      <c r="BS1046" s="62">
        <f t="shared" si="283"/>
        <v>0</v>
      </c>
      <c r="BT1046" s="62">
        <f t="shared" si="284"/>
        <v>0</v>
      </c>
      <c r="BU1046" s="62">
        <f t="shared" si="285"/>
        <v>0</v>
      </c>
      <c r="BV1046" s="62"/>
      <c r="BW1046" s="62">
        <f t="shared" si="286"/>
        <v>0</v>
      </c>
      <c r="BX1046" s="62">
        <f t="shared" si="287"/>
        <v>0</v>
      </c>
      <c r="BY1046" s="62">
        <f t="shared" si="288"/>
        <v>0</v>
      </c>
      <c r="BZ1046" s="63">
        <f t="shared" si="289"/>
        <v>0</v>
      </c>
      <c r="CA1046" s="22">
        <f t="shared" si="290"/>
        <v>0</v>
      </c>
      <c r="CB1046" s="23">
        <f t="shared" si="291"/>
        <v>0</v>
      </c>
      <c r="CC1046" s="24">
        <f t="shared" si="292"/>
        <v>0</v>
      </c>
      <c r="CD1046" s="64">
        <f t="shared" si="293"/>
        <v>-1</v>
      </c>
      <c r="CE1046" s="30"/>
      <c r="CF1046" s="64" t="e">
        <f t="shared" si="294"/>
        <v>#N/A</v>
      </c>
      <c r="CG1046" s="65">
        <f t="shared" si="295"/>
        <v>1</v>
      </c>
      <c r="CH1046" s="64">
        <f t="shared" si="296"/>
        <v>0</v>
      </c>
      <c r="CI1046" s="66" t="e">
        <f>VLOOKUP(A1046,[1]DATA!$A$6:$AI$331,34,0)</f>
        <v>#N/A</v>
      </c>
      <c r="CJ1046" s="67" t="e">
        <f>VLOOKUP(A1046,[2]CHAMCONG!A$7:CI$333,79,0)</f>
        <v>#N/A</v>
      </c>
      <c r="CK1046" s="68" t="e">
        <f t="shared" si="297"/>
        <v>#N/A</v>
      </c>
    </row>
    <row r="1047" spans="1:89" x14ac:dyDescent="0.25">
      <c r="A1047" s="69"/>
      <c r="B1047" s="70"/>
      <c r="C1047" s="77"/>
      <c r="D1047" s="84"/>
      <c r="E1047" s="69"/>
      <c r="F1047" s="69"/>
      <c r="G1047" s="73"/>
      <c r="H1047" s="73"/>
      <c r="I1047" s="75"/>
      <c r="J1047" s="75"/>
      <c r="K1047" s="73"/>
      <c r="L1047" s="73"/>
      <c r="M1047" s="73"/>
      <c r="N1047" s="73"/>
      <c r="O1047" s="75"/>
      <c r="P1047" s="75"/>
      <c r="Q1047" s="73"/>
      <c r="R1047" s="73"/>
      <c r="S1047" s="73"/>
      <c r="T1047" s="73"/>
      <c r="U1047" s="73"/>
      <c r="V1047" s="73"/>
      <c r="W1047" s="73"/>
      <c r="X1047" s="73"/>
      <c r="Y1047" s="73"/>
      <c r="Z1047" s="73"/>
      <c r="AA1047" s="73"/>
      <c r="AB1047" s="73"/>
      <c r="AC1047" s="73"/>
      <c r="AD1047" s="73"/>
      <c r="AE1047" s="73"/>
      <c r="AF1047" s="73"/>
      <c r="AG1047" s="73"/>
      <c r="AH1047" s="73"/>
      <c r="AI1047" s="73"/>
      <c r="AJ1047" s="73"/>
      <c r="AK1047" s="73"/>
      <c r="AL1047" s="73"/>
      <c r="AM1047" s="73"/>
      <c r="AN1047" s="73"/>
      <c r="AO1047" s="73"/>
      <c r="AP1047" s="73"/>
      <c r="AQ1047" s="73"/>
      <c r="AR1047" s="73"/>
      <c r="AS1047" s="73"/>
      <c r="AT1047" s="73"/>
      <c r="AU1047" s="73"/>
      <c r="AV1047" s="73"/>
      <c r="AW1047" s="73"/>
      <c r="AX1047" s="73"/>
      <c r="AY1047" s="73"/>
      <c r="AZ1047" s="73"/>
      <c r="BA1047" s="73"/>
      <c r="BB1047" s="73"/>
      <c r="BC1047" s="73"/>
      <c r="BD1047" s="73"/>
      <c r="BE1047" s="73"/>
      <c r="BF1047" s="73"/>
      <c r="BG1047" s="73"/>
      <c r="BH1047" s="73"/>
      <c r="BI1047" s="73"/>
      <c r="BJ1047" s="73"/>
      <c r="BK1047" s="73"/>
      <c r="BL1047" s="73"/>
      <c r="BM1047" s="73"/>
      <c r="BN1047" s="73"/>
      <c r="BO1047" s="73"/>
      <c r="BP1047" s="73"/>
      <c r="BQ1047" s="62">
        <f t="shared" si="281"/>
        <v>0</v>
      </c>
      <c r="BR1047" s="62">
        <f t="shared" si="282"/>
        <v>0</v>
      </c>
      <c r="BS1047" s="62">
        <f t="shared" si="283"/>
        <v>0</v>
      </c>
      <c r="BT1047" s="62">
        <f t="shared" si="284"/>
        <v>0</v>
      </c>
      <c r="BU1047" s="62">
        <f t="shared" si="285"/>
        <v>0</v>
      </c>
      <c r="BV1047" s="62"/>
      <c r="BW1047" s="62">
        <f t="shared" si="286"/>
        <v>0</v>
      </c>
      <c r="BX1047" s="62">
        <f t="shared" si="287"/>
        <v>0</v>
      </c>
      <c r="BY1047" s="62">
        <f t="shared" si="288"/>
        <v>0</v>
      </c>
      <c r="BZ1047" s="63">
        <f t="shared" si="289"/>
        <v>0</v>
      </c>
      <c r="CA1047" s="22">
        <f t="shared" si="290"/>
        <v>0</v>
      </c>
      <c r="CB1047" s="23">
        <f t="shared" si="291"/>
        <v>0</v>
      </c>
      <c r="CC1047" s="24">
        <f t="shared" si="292"/>
        <v>0</v>
      </c>
      <c r="CD1047" s="64">
        <f t="shared" si="293"/>
        <v>-1</v>
      </c>
      <c r="CE1047" s="30"/>
      <c r="CF1047" s="64" t="e">
        <f t="shared" si="294"/>
        <v>#N/A</v>
      </c>
      <c r="CG1047" s="65">
        <f t="shared" si="295"/>
        <v>1</v>
      </c>
      <c r="CH1047" s="64">
        <f t="shared" si="296"/>
        <v>0</v>
      </c>
      <c r="CI1047" s="66" t="e">
        <f>VLOOKUP(A1047,[1]DATA!$A$6:$AI$331,34,0)</f>
        <v>#N/A</v>
      </c>
      <c r="CJ1047" s="67" t="e">
        <f>VLOOKUP(A1047,[2]CHAMCONG!A$7:CI$333,79,0)</f>
        <v>#N/A</v>
      </c>
      <c r="CK1047" s="68" t="e">
        <f t="shared" si="297"/>
        <v>#N/A</v>
      </c>
    </row>
    <row r="1048" spans="1:89" x14ac:dyDescent="0.25">
      <c r="A1048" s="69"/>
      <c r="B1048" s="70"/>
      <c r="C1048" s="77"/>
      <c r="D1048" s="84"/>
      <c r="E1048" s="69"/>
      <c r="F1048" s="69"/>
      <c r="G1048" s="73"/>
      <c r="H1048" s="73"/>
      <c r="I1048" s="75"/>
      <c r="J1048" s="75"/>
      <c r="K1048" s="73"/>
      <c r="L1048" s="73"/>
      <c r="M1048" s="73"/>
      <c r="N1048" s="73"/>
      <c r="O1048" s="75"/>
      <c r="P1048" s="75"/>
      <c r="Q1048" s="73"/>
      <c r="R1048" s="73"/>
      <c r="S1048" s="73"/>
      <c r="T1048" s="73"/>
      <c r="U1048" s="73"/>
      <c r="V1048" s="73"/>
      <c r="W1048" s="73"/>
      <c r="X1048" s="73"/>
      <c r="Y1048" s="73"/>
      <c r="Z1048" s="73"/>
      <c r="AA1048" s="73"/>
      <c r="AB1048" s="73"/>
      <c r="AC1048" s="73"/>
      <c r="AD1048" s="73"/>
      <c r="AE1048" s="73"/>
      <c r="AF1048" s="73"/>
      <c r="AG1048" s="73"/>
      <c r="AH1048" s="73"/>
      <c r="AI1048" s="73"/>
      <c r="AJ1048" s="73"/>
      <c r="AK1048" s="73"/>
      <c r="AL1048" s="73"/>
      <c r="AM1048" s="73"/>
      <c r="AN1048" s="73"/>
      <c r="AO1048" s="73"/>
      <c r="AP1048" s="73"/>
      <c r="AQ1048" s="73"/>
      <c r="AR1048" s="73"/>
      <c r="AS1048" s="73"/>
      <c r="AT1048" s="73"/>
      <c r="AU1048" s="73"/>
      <c r="AV1048" s="73"/>
      <c r="AW1048" s="73"/>
      <c r="AX1048" s="73"/>
      <c r="AY1048" s="73"/>
      <c r="AZ1048" s="73"/>
      <c r="BA1048" s="73"/>
      <c r="BB1048" s="73"/>
      <c r="BC1048" s="73"/>
      <c r="BD1048" s="73"/>
      <c r="BE1048" s="73"/>
      <c r="BF1048" s="73"/>
      <c r="BG1048" s="73"/>
      <c r="BH1048" s="73"/>
      <c r="BI1048" s="73"/>
      <c r="BJ1048" s="73"/>
      <c r="BK1048" s="73"/>
      <c r="BL1048" s="73"/>
      <c r="BM1048" s="73"/>
      <c r="BN1048" s="73"/>
      <c r="BO1048" s="73"/>
      <c r="BP1048" s="73"/>
      <c r="BQ1048" s="62">
        <f t="shared" si="281"/>
        <v>0</v>
      </c>
      <c r="BR1048" s="62">
        <f t="shared" si="282"/>
        <v>0</v>
      </c>
      <c r="BS1048" s="62">
        <f t="shared" si="283"/>
        <v>0</v>
      </c>
      <c r="BT1048" s="62">
        <f t="shared" si="284"/>
        <v>0</v>
      </c>
      <c r="BU1048" s="62">
        <f t="shared" si="285"/>
        <v>0</v>
      </c>
      <c r="BV1048" s="62"/>
      <c r="BW1048" s="62">
        <f t="shared" si="286"/>
        <v>0</v>
      </c>
      <c r="BX1048" s="62">
        <f t="shared" si="287"/>
        <v>0</v>
      </c>
      <c r="BY1048" s="62">
        <f t="shared" si="288"/>
        <v>0</v>
      </c>
      <c r="BZ1048" s="63">
        <f t="shared" si="289"/>
        <v>0</v>
      </c>
      <c r="CA1048" s="22">
        <f t="shared" si="290"/>
        <v>0</v>
      </c>
      <c r="CB1048" s="23">
        <f t="shared" si="291"/>
        <v>0</v>
      </c>
      <c r="CC1048" s="24">
        <f t="shared" si="292"/>
        <v>0</v>
      </c>
      <c r="CD1048" s="64">
        <f t="shared" si="293"/>
        <v>-1</v>
      </c>
      <c r="CE1048" s="30"/>
      <c r="CF1048" s="64" t="e">
        <f t="shared" si="294"/>
        <v>#N/A</v>
      </c>
      <c r="CG1048" s="65">
        <f t="shared" si="295"/>
        <v>1</v>
      </c>
      <c r="CH1048" s="64">
        <f t="shared" si="296"/>
        <v>0</v>
      </c>
      <c r="CI1048" s="66" t="e">
        <f>VLOOKUP(A1048,[1]DATA!$A$6:$AI$331,34,0)</f>
        <v>#N/A</v>
      </c>
      <c r="CJ1048" s="67" t="e">
        <f>VLOOKUP(A1048,[2]CHAMCONG!A$7:CI$333,79,0)</f>
        <v>#N/A</v>
      </c>
      <c r="CK1048" s="68" t="e">
        <f t="shared" si="297"/>
        <v>#N/A</v>
      </c>
    </row>
    <row r="1049" spans="1:89" x14ac:dyDescent="0.25">
      <c r="A1049" s="69"/>
      <c r="B1049" s="70"/>
      <c r="C1049" s="77"/>
      <c r="D1049" s="84"/>
      <c r="E1049" s="69"/>
      <c r="F1049" s="69"/>
      <c r="G1049" s="73"/>
      <c r="H1049" s="73"/>
      <c r="I1049" s="75"/>
      <c r="J1049" s="75"/>
      <c r="K1049" s="73"/>
      <c r="L1049" s="73"/>
      <c r="M1049" s="73"/>
      <c r="N1049" s="73"/>
      <c r="O1049" s="75"/>
      <c r="P1049" s="75"/>
      <c r="Q1049" s="73"/>
      <c r="R1049" s="73"/>
      <c r="S1049" s="73"/>
      <c r="T1049" s="73"/>
      <c r="U1049" s="73"/>
      <c r="V1049" s="73"/>
      <c r="W1049" s="73"/>
      <c r="X1049" s="73"/>
      <c r="Y1049" s="73"/>
      <c r="Z1049" s="73"/>
      <c r="AA1049" s="73"/>
      <c r="AB1049" s="73"/>
      <c r="AC1049" s="73"/>
      <c r="AD1049" s="73"/>
      <c r="AE1049" s="73"/>
      <c r="AF1049" s="73"/>
      <c r="AG1049" s="73"/>
      <c r="AH1049" s="73"/>
      <c r="AI1049" s="73"/>
      <c r="AJ1049" s="73"/>
      <c r="AK1049" s="73"/>
      <c r="AL1049" s="73"/>
      <c r="AM1049" s="73"/>
      <c r="AN1049" s="73"/>
      <c r="AO1049" s="73"/>
      <c r="AP1049" s="73"/>
      <c r="AQ1049" s="73"/>
      <c r="AR1049" s="73"/>
      <c r="AS1049" s="73"/>
      <c r="AT1049" s="73"/>
      <c r="AU1049" s="73"/>
      <c r="AV1049" s="73"/>
      <c r="AW1049" s="73"/>
      <c r="AX1049" s="73"/>
      <c r="AY1049" s="73"/>
      <c r="AZ1049" s="73"/>
      <c r="BA1049" s="73"/>
      <c r="BB1049" s="73"/>
      <c r="BC1049" s="73"/>
      <c r="BD1049" s="73"/>
      <c r="BE1049" s="73"/>
      <c r="BF1049" s="73"/>
      <c r="BG1049" s="73"/>
      <c r="BH1049" s="73"/>
      <c r="BI1049" s="73"/>
      <c r="BJ1049" s="73"/>
      <c r="BK1049" s="73"/>
      <c r="BL1049" s="73"/>
      <c r="BM1049" s="73"/>
      <c r="BN1049" s="73"/>
      <c r="BO1049" s="73"/>
      <c r="BP1049" s="73"/>
      <c r="BQ1049" s="62">
        <f t="shared" si="281"/>
        <v>0</v>
      </c>
      <c r="BR1049" s="62">
        <f t="shared" si="282"/>
        <v>0</v>
      </c>
      <c r="BS1049" s="62">
        <f t="shared" si="283"/>
        <v>0</v>
      </c>
      <c r="BT1049" s="62">
        <f t="shared" si="284"/>
        <v>0</v>
      </c>
      <c r="BU1049" s="62">
        <f t="shared" si="285"/>
        <v>0</v>
      </c>
      <c r="BV1049" s="62"/>
      <c r="BW1049" s="62">
        <f t="shared" si="286"/>
        <v>0</v>
      </c>
      <c r="BX1049" s="62">
        <f t="shared" si="287"/>
        <v>0</v>
      </c>
      <c r="BY1049" s="62">
        <f t="shared" si="288"/>
        <v>0</v>
      </c>
      <c r="BZ1049" s="63">
        <f t="shared" si="289"/>
        <v>0</v>
      </c>
      <c r="CA1049" s="22">
        <f t="shared" si="290"/>
        <v>0</v>
      </c>
      <c r="CB1049" s="23">
        <f t="shared" si="291"/>
        <v>0</v>
      </c>
      <c r="CC1049" s="24">
        <f t="shared" si="292"/>
        <v>0</v>
      </c>
      <c r="CD1049" s="64">
        <f t="shared" si="293"/>
        <v>-1</v>
      </c>
      <c r="CE1049" s="30"/>
      <c r="CF1049" s="64" t="e">
        <f t="shared" si="294"/>
        <v>#N/A</v>
      </c>
      <c r="CG1049" s="65">
        <f t="shared" si="295"/>
        <v>1</v>
      </c>
      <c r="CH1049" s="64">
        <f t="shared" si="296"/>
        <v>0</v>
      </c>
      <c r="CI1049" s="66" t="e">
        <f>VLOOKUP(A1049,[1]DATA!$A$6:$AI$331,34,0)</f>
        <v>#N/A</v>
      </c>
      <c r="CJ1049" s="67" t="e">
        <f>VLOOKUP(A1049,[2]CHAMCONG!A$7:CI$333,79,0)</f>
        <v>#N/A</v>
      </c>
      <c r="CK1049" s="68" t="e">
        <f t="shared" si="297"/>
        <v>#N/A</v>
      </c>
    </row>
    <row r="1050" spans="1:89" x14ac:dyDescent="0.25">
      <c r="A1050" s="69"/>
      <c r="B1050" s="70"/>
      <c r="C1050" s="77"/>
      <c r="D1050" s="84"/>
      <c r="E1050" s="69"/>
      <c r="F1050" s="69"/>
      <c r="G1050" s="73"/>
      <c r="H1050" s="73"/>
      <c r="I1050" s="75"/>
      <c r="J1050" s="75"/>
      <c r="K1050" s="73"/>
      <c r="L1050" s="73"/>
      <c r="M1050" s="73"/>
      <c r="N1050" s="73"/>
      <c r="O1050" s="75"/>
      <c r="P1050" s="75"/>
      <c r="Q1050" s="73"/>
      <c r="R1050" s="73"/>
      <c r="S1050" s="73"/>
      <c r="T1050" s="73"/>
      <c r="U1050" s="73"/>
      <c r="V1050" s="73"/>
      <c r="W1050" s="73"/>
      <c r="X1050" s="73"/>
      <c r="Y1050" s="73"/>
      <c r="Z1050" s="73"/>
      <c r="AA1050" s="73"/>
      <c r="AB1050" s="73"/>
      <c r="AC1050" s="73"/>
      <c r="AD1050" s="73"/>
      <c r="AE1050" s="73"/>
      <c r="AF1050" s="73"/>
      <c r="AG1050" s="73"/>
      <c r="AH1050" s="73"/>
      <c r="AI1050" s="73"/>
      <c r="AJ1050" s="73"/>
      <c r="AK1050" s="73"/>
      <c r="AL1050" s="73"/>
      <c r="AM1050" s="73"/>
      <c r="AN1050" s="73"/>
      <c r="AO1050" s="73"/>
      <c r="AP1050" s="73"/>
      <c r="AQ1050" s="73"/>
      <c r="AR1050" s="73"/>
      <c r="AS1050" s="73"/>
      <c r="AT1050" s="73"/>
      <c r="AU1050" s="73"/>
      <c r="AV1050" s="73"/>
      <c r="AW1050" s="73"/>
      <c r="AX1050" s="73"/>
      <c r="AY1050" s="73"/>
      <c r="AZ1050" s="73"/>
      <c r="BA1050" s="73"/>
      <c r="BB1050" s="73"/>
      <c r="BC1050" s="73"/>
      <c r="BD1050" s="73"/>
      <c r="BE1050" s="73"/>
      <c r="BF1050" s="73"/>
      <c r="BG1050" s="73"/>
      <c r="BH1050" s="73"/>
      <c r="BI1050" s="73"/>
      <c r="BJ1050" s="73"/>
      <c r="BK1050" s="73"/>
      <c r="BL1050" s="73"/>
      <c r="BM1050" s="73"/>
      <c r="BN1050" s="73"/>
      <c r="BO1050" s="73"/>
      <c r="BP1050" s="73"/>
      <c r="BQ1050" s="62">
        <f t="shared" si="281"/>
        <v>0</v>
      </c>
      <c r="BR1050" s="62">
        <f t="shared" si="282"/>
        <v>0</v>
      </c>
      <c r="BS1050" s="62">
        <f t="shared" si="283"/>
        <v>0</v>
      </c>
      <c r="BT1050" s="62">
        <f t="shared" si="284"/>
        <v>0</v>
      </c>
      <c r="BU1050" s="62">
        <f t="shared" si="285"/>
        <v>0</v>
      </c>
      <c r="BV1050" s="62"/>
      <c r="BW1050" s="62">
        <f t="shared" si="286"/>
        <v>0</v>
      </c>
      <c r="BX1050" s="62">
        <f t="shared" si="287"/>
        <v>0</v>
      </c>
      <c r="BY1050" s="62">
        <f t="shared" si="288"/>
        <v>0</v>
      </c>
      <c r="BZ1050" s="63">
        <f t="shared" si="289"/>
        <v>0</v>
      </c>
      <c r="CA1050" s="22">
        <f t="shared" si="290"/>
        <v>0</v>
      </c>
      <c r="CB1050" s="23">
        <f t="shared" si="291"/>
        <v>0</v>
      </c>
      <c r="CC1050" s="24">
        <f t="shared" si="292"/>
        <v>0</v>
      </c>
      <c r="CD1050" s="64">
        <f t="shared" si="293"/>
        <v>-1</v>
      </c>
      <c r="CE1050" s="30"/>
      <c r="CF1050" s="64" t="e">
        <f t="shared" si="294"/>
        <v>#N/A</v>
      </c>
      <c r="CG1050" s="65">
        <f t="shared" si="295"/>
        <v>1</v>
      </c>
      <c r="CH1050" s="64">
        <f t="shared" si="296"/>
        <v>0</v>
      </c>
      <c r="CI1050" s="66" t="e">
        <f>VLOOKUP(A1050,[1]DATA!$A$6:$AI$331,34,0)</f>
        <v>#N/A</v>
      </c>
      <c r="CJ1050" s="67" t="e">
        <f>VLOOKUP(A1050,[2]CHAMCONG!A$7:CI$333,79,0)</f>
        <v>#N/A</v>
      </c>
      <c r="CK1050" s="68" t="e">
        <f t="shared" si="297"/>
        <v>#N/A</v>
      </c>
    </row>
    <row r="1051" spans="1:89" x14ac:dyDescent="0.25">
      <c r="A1051" s="69"/>
      <c r="B1051" s="70"/>
      <c r="C1051" s="77"/>
      <c r="D1051" s="84"/>
      <c r="E1051" s="69"/>
      <c r="F1051" s="69"/>
      <c r="G1051" s="73"/>
      <c r="H1051" s="73"/>
      <c r="I1051" s="75"/>
      <c r="J1051" s="75"/>
      <c r="K1051" s="73"/>
      <c r="L1051" s="73"/>
      <c r="M1051" s="73"/>
      <c r="N1051" s="73"/>
      <c r="O1051" s="75"/>
      <c r="P1051" s="75"/>
      <c r="Q1051" s="73"/>
      <c r="R1051" s="73"/>
      <c r="S1051" s="73"/>
      <c r="T1051" s="73"/>
      <c r="U1051" s="73"/>
      <c r="V1051" s="73"/>
      <c r="W1051" s="73"/>
      <c r="X1051" s="73"/>
      <c r="Y1051" s="73"/>
      <c r="Z1051" s="73"/>
      <c r="AA1051" s="73"/>
      <c r="AB1051" s="73"/>
      <c r="AC1051" s="73"/>
      <c r="AD1051" s="73"/>
      <c r="AE1051" s="73"/>
      <c r="AF1051" s="73"/>
      <c r="AG1051" s="73"/>
      <c r="AH1051" s="73"/>
      <c r="AI1051" s="73"/>
      <c r="AJ1051" s="73"/>
      <c r="AK1051" s="73"/>
      <c r="AL1051" s="73"/>
      <c r="AM1051" s="73"/>
      <c r="AN1051" s="73"/>
      <c r="AO1051" s="73"/>
      <c r="AP1051" s="73"/>
      <c r="AQ1051" s="73"/>
      <c r="AR1051" s="73"/>
      <c r="AS1051" s="73"/>
      <c r="AT1051" s="73"/>
      <c r="AU1051" s="73"/>
      <c r="AV1051" s="73"/>
      <c r="AW1051" s="73"/>
      <c r="AX1051" s="73"/>
      <c r="AY1051" s="73"/>
      <c r="AZ1051" s="73"/>
      <c r="BA1051" s="73"/>
      <c r="BB1051" s="73"/>
      <c r="BC1051" s="73"/>
      <c r="BD1051" s="73"/>
      <c r="BE1051" s="73"/>
      <c r="BF1051" s="73"/>
      <c r="BG1051" s="73"/>
      <c r="BH1051" s="73"/>
      <c r="BI1051" s="73"/>
      <c r="BJ1051" s="73"/>
      <c r="BK1051" s="73"/>
      <c r="BL1051" s="73"/>
      <c r="BM1051" s="73"/>
      <c r="BN1051" s="73"/>
      <c r="BO1051" s="73"/>
      <c r="BP1051" s="73"/>
      <c r="BQ1051" s="62">
        <f t="shared" si="281"/>
        <v>0</v>
      </c>
      <c r="BR1051" s="62">
        <f t="shared" si="282"/>
        <v>0</v>
      </c>
      <c r="BS1051" s="62">
        <f t="shared" si="283"/>
        <v>0</v>
      </c>
      <c r="BT1051" s="62">
        <f t="shared" si="284"/>
        <v>0</v>
      </c>
      <c r="BU1051" s="62">
        <f t="shared" si="285"/>
        <v>0</v>
      </c>
      <c r="BV1051" s="62"/>
      <c r="BW1051" s="62">
        <f t="shared" si="286"/>
        <v>0</v>
      </c>
      <c r="BX1051" s="62">
        <f t="shared" si="287"/>
        <v>0</v>
      </c>
      <c r="BY1051" s="62">
        <f t="shared" si="288"/>
        <v>0</v>
      </c>
      <c r="BZ1051" s="63">
        <f t="shared" si="289"/>
        <v>0</v>
      </c>
      <c r="CA1051" s="22">
        <f t="shared" si="290"/>
        <v>0</v>
      </c>
      <c r="CB1051" s="23">
        <f t="shared" si="291"/>
        <v>0</v>
      </c>
      <c r="CC1051" s="24">
        <f t="shared" si="292"/>
        <v>0</v>
      </c>
      <c r="CD1051" s="64">
        <f t="shared" si="293"/>
        <v>-1</v>
      </c>
      <c r="CE1051" s="30"/>
      <c r="CF1051" s="64" t="e">
        <f t="shared" si="294"/>
        <v>#N/A</v>
      </c>
      <c r="CG1051" s="65">
        <f t="shared" si="295"/>
        <v>1</v>
      </c>
      <c r="CH1051" s="64">
        <f t="shared" si="296"/>
        <v>0</v>
      </c>
      <c r="CI1051" s="66" t="e">
        <f>VLOOKUP(A1051,[1]DATA!$A$6:$AI$331,34,0)</f>
        <v>#N/A</v>
      </c>
      <c r="CJ1051" s="67" t="e">
        <f>VLOOKUP(A1051,[2]CHAMCONG!A$7:CI$333,79,0)</f>
        <v>#N/A</v>
      </c>
      <c r="CK1051" s="68" t="e">
        <f t="shared" si="297"/>
        <v>#N/A</v>
      </c>
    </row>
    <row r="1052" spans="1:89" x14ac:dyDescent="0.25">
      <c r="A1052" s="69"/>
      <c r="B1052" s="70"/>
      <c r="C1052" s="77"/>
      <c r="D1052" s="84"/>
      <c r="E1052" s="69"/>
      <c r="F1052" s="69"/>
      <c r="G1052" s="73"/>
      <c r="H1052" s="73"/>
      <c r="I1052" s="75"/>
      <c r="J1052" s="75"/>
      <c r="K1052" s="73"/>
      <c r="L1052" s="73"/>
      <c r="M1052" s="73"/>
      <c r="N1052" s="73"/>
      <c r="O1052" s="75"/>
      <c r="P1052" s="75"/>
      <c r="Q1052" s="73"/>
      <c r="R1052" s="73"/>
      <c r="S1052" s="73"/>
      <c r="T1052" s="73"/>
      <c r="U1052" s="73"/>
      <c r="V1052" s="73"/>
      <c r="W1052" s="73"/>
      <c r="X1052" s="73"/>
      <c r="Y1052" s="73"/>
      <c r="Z1052" s="73"/>
      <c r="AA1052" s="73"/>
      <c r="AB1052" s="73"/>
      <c r="AC1052" s="73"/>
      <c r="AD1052" s="73"/>
      <c r="AE1052" s="73"/>
      <c r="AF1052" s="73"/>
      <c r="AG1052" s="73"/>
      <c r="AH1052" s="73"/>
      <c r="AI1052" s="73"/>
      <c r="AJ1052" s="73"/>
      <c r="AK1052" s="73"/>
      <c r="AL1052" s="73"/>
      <c r="AM1052" s="73"/>
      <c r="AN1052" s="73"/>
      <c r="AO1052" s="73"/>
      <c r="AP1052" s="73"/>
      <c r="AQ1052" s="73"/>
      <c r="AR1052" s="73"/>
      <c r="AS1052" s="73"/>
      <c r="AT1052" s="73"/>
      <c r="AU1052" s="73"/>
      <c r="AV1052" s="73"/>
      <c r="AW1052" s="73"/>
      <c r="AX1052" s="73"/>
      <c r="AY1052" s="73"/>
      <c r="AZ1052" s="73"/>
      <c r="BA1052" s="73"/>
      <c r="BB1052" s="73"/>
      <c r="BC1052" s="73"/>
      <c r="BD1052" s="73"/>
      <c r="BE1052" s="73"/>
      <c r="BF1052" s="73"/>
      <c r="BG1052" s="73"/>
      <c r="BH1052" s="73"/>
      <c r="BI1052" s="73"/>
      <c r="BJ1052" s="73"/>
      <c r="BK1052" s="73"/>
      <c r="BL1052" s="73"/>
      <c r="BM1052" s="73"/>
      <c r="BN1052" s="73"/>
      <c r="BO1052" s="73"/>
      <c r="BP1052" s="73"/>
      <c r="BQ1052" s="62">
        <f t="shared" si="281"/>
        <v>0</v>
      </c>
      <c r="BR1052" s="62">
        <f t="shared" si="282"/>
        <v>0</v>
      </c>
      <c r="BS1052" s="62">
        <f t="shared" si="283"/>
        <v>0</v>
      </c>
      <c r="BT1052" s="62">
        <f t="shared" si="284"/>
        <v>0</v>
      </c>
      <c r="BU1052" s="62">
        <f t="shared" si="285"/>
        <v>0</v>
      </c>
      <c r="BV1052" s="62"/>
      <c r="BW1052" s="62">
        <f t="shared" si="286"/>
        <v>0</v>
      </c>
      <c r="BX1052" s="62">
        <f t="shared" si="287"/>
        <v>0</v>
      </c>
      <c r="BY1052" s="62">
        <f t="shared" si="288"/>
        <v>0</v>
      </c>
      <c r="BZ1052" s="63">
        <f t="shared" si="289"/>
        <v>0</v>
      </c>
      <c r="CA1052" s="22">
        <f t="shared" si="290"/>
        <v>0</v>
      </c>
      <c r="CB1052" s="23">
        <f t="shared" si="291"/>
        <v>0</v>
      </c>
      <c r="CC1052" s="24">
        <f t="shared" si="292"/>
        <v>0</v>
      </c>
      <c r="CD1052" s="64">
        <f t="shared" si="293"/>
        <v>-1</v>
      </c>
      <c r="CE1052" s="30"/>
      <c r="CF1052" s="64" t="e">
        <f t="shared" si="294"/>
        <v>#N/A</v>
      </c>
      <c r="CG1052" s="65">
        <f t="shared" si="295"/>
        <v>1</v>
      </c>
      <c r="CH1052" s="64">
        <f t="shared" si="296"/>
        <v>0</v>
      </c>
      <c r="CI1052" s="66" t="e">
        <f>VLOOKUP(A1052,[1]DATA!$A$6:$AI$331,34,0)</f>
        <v>#N/A</v>
      </c>
      <c r="CJ1052" s="67" t="e">
        <f>VLOOKUP(A1052,[2]CHAMCONG!A$7:CI$333,79,0)</f>
        <v>#N/A</v>
      </c>
      <c r="CK1052" s="68" t="e">
        <f t="shared" si="297"/>
        <v>#N/A</v>
      </c>
    </row>
    <row r="1053" spans="1:89" x14ac:dyDescent="0.25">
      <c r="A1053" s="69"/>
      <c r="B1053" s="70"/>
      <c r="C1053" s="77"/>
      <c r="D1053" s="84"/>
      <c r="E1053" s="69"/>
      <c r="F1053" s="69"/>
      <c r="G1053" s="73"/>
      <c r="H1053" s="73"/>
      <c r="I1053" s="75"/>
      <c r="J1053" s="75"/>
      <c r="K1053" s="73"/>
      <c r="L1053" s="73"/>
      <c r="M1053" s="73"/>
      <c r="N1053" s="73"/>
      <c r="O1053" s="75"/>
      <c r="P1053" s="75"/>
      <c r="Q1053" s="73"/>
      <c r="R1053" s="73"/>
      <c r="S1053" s="73"/>
      <c r="T1053" s="73"/>
      <c r="U1053" s="73"/>
      <c r="V1053" s="73"/>
      <c r="W1053" s="73"/>
      <c r="X1053" s="73"/>
      <c r="Y1053" s="73"/>
      <c r="Z1053" s="73"/>
      <c r="AA1053" s="73"/>
      <c r="AB1053" s="73"/>
      <c r="AC1053" s="73"/>
      <c r="AD1053" s="73"/>
      <c r="AE1053" s="73"/>
      <c r="AF1053" s="73"/>
      <c r="AG1053" s="73"/>
      <c r="AH1053" s="73"/>
      <c r="AI1053" s="73"/>
      <c r="AJ1053" s="73"/>
      <c r="AK1053" s="73"/>
      <c r="AL1053" s="73"/>
      <c r="AM1053" s="73"/>
      <c r="AN1053" s="73"/>
      <c r="AO1053" s="73"/>
      <c r="AP1053" s="73"/>
      <c r="AQ1053" s="73"/>
      <c r="AR1053" s="73"/>
      <c r="AS1053" s="73"/>
      <c r="AT1053" s="73"/>
      <c r="AU1053" s="73"/>
      <c r="AV1053" s="73"/>
      <c r="AW1053" s="73"/>
      <c r="AX1053" s="73"/>
      <c r="AY1053" s="73"/>
      <c r="AZ1053" s="73"/>
      <c r="BA1053" s="73"/>
      <c r="BB1053" s="73"/>
      <c r="BC1053" s="73"/>
      <c r="BD1053" s="73"/>
      <c r="BE1053" s="73"/>
      <c r="BF1053" s="73"/>
      <c r="BG1053" s="73"/>
      <c r="BH1053" s="73"/>
      <c r="BI1053" s="73"/>
      <c r="BJ1053" s="73"/>
      <c r="BK1053" s="73"/>
      <c r="BL1053" s="73"/>
      <c r="BM1053" s="73"/>
      <c r="BN1053" s="73"/>
      <c r="BO1053" s="73"/>
      <c r="BP1053" s="73"/>
      <c r="BQ1053" s="62">
        <f t="shared" si="281"/>
        <v>0</v>
      </c>
      <c r="BR1053" s="62">
        <f t="shared" si="282"/>
        <v>0</v>
      </c>
      <c r="BS1053" s="62">
        <f t="shared" si="283"/>
        <v>0</v>
      </c>
      <c r="BT1053" s="62">
        <f t="shared" si="284"/>
        <v>0</v>
      </c>
      <c r="BU1053" s="62">
        <f t="shared" si="285"/>
        <v>0</v>
      </c>
      <c r="BV1053" s="62"/>
      <c r="BW1053" s="62">
        <f t="shared" si="286"/>
        <v>0</v>
      </c>
      <c r="BX1053" s="62">
        <f t="shared" si="287"/>
        <v>0</v>
      </c>
      <c r="BY1053" s="62">
        <f t="shared" si="288"/>
        <v>0</v>
      </c>
      <c r="BZ1053" s="63">
        <f t="shared" si="289"/>
        <v>0</v>
      </c>
      <c r="CA1053" s="22">
        <f t="shared" si="290"/>
        <v>0</v>
      </c>
      <c r="CB1053" s="23">
        <f t="shared" si="291"/>
        <v>0</v>
      </c>
      <c r="CC1053" s="24">
        <f t="shared" si="292"/>
        <v>0</v>
      </c>
      <c r="CD1053" s="64">
        <f t="shared" si="293"/>
        <v>-1</v>
      </c>
      <c r="CE1053" s="30"/>
      <c r="CF1053" s="64" t="e">
        <f t="shared" si="294"/>
        <v>#N/A</v>
      </c>
      <c r="CG1053" s="65">
        <f t="shared" si="295"/>
        <v>1</v>
      </c>
      <c r="CH1053" s="64">
        <f t="shared" si="296"/>
        <v>0</v>
      </c>
      <c r="CI1053" s="66" t="e">
        <f>VLOOKUP(A1053,[1]DATA!$A$6:$AI$331,34,0)</f>
        <v>#N/A</v>
      </c>
      <c r="CJ1053" s="67" t="e">
        <f>VLOOKUP(A1053,[2]CHAMCONG!A$7:CI$333,79,0)</f>
        <v>#N/A</v>
      </c>
      <c r="CK1053" s="68" t="e">
        <f t="shared" si="297"/>
        <v>#N/A</v>
      </c>
    </row>
    <row r="1054" spans="1:89" x14ac:dyDescent="0.25">
      <c r="A1054" s="69"/>
      <c r="B1054" s="70"/>
      <c r="C1054" s="77"/>
      <c r="D1054" s="84"/>
      <c r="E1054" s="69"/>
      <c r="F1054" s="69"/>
      <c r="G1054" s="73"/>
      <c r="H1054" s="73"/>
      <c r="I1054" s="75"/>
      <c r="J1054" s="75"/>
      <c r="K1054" s="73"/>
      <c r="L1054" s="73"/>
      <c r="M1054" s="73"/>
      <c r="N1054" s="73"/>
      <c r="O1054" s="75"/>
      <c r="P1054" s="75"/>
      <c r="Q1054" s="73"/>
      <c r="R1054" s="73"/>
      <c r="S1054" s="73"/>
      <c r="T1054" s="73"/>
      <c r="U1054" s="73"/>
      <c r="V1054" s="73"/>
      <c r="W1054" s="73"/>
      <c r="X1054" s="73"/>
      <c r="Y1054" s="73"/>
      <c r="Z1054" s="73"/>
      <c r="AA1054" s="73"/>
      <c r="AB1054" s="73"/>
      <c r="AC1054" s="73"/>
      <c r="AD1054" s="73"/>
      <c r="AE1054" s="73"/>
      <c r="AF1054" s="73"/>
      <c r="AG1054" s="73"/>
      <c r="AH1054" s="73"/>
      <c r="AI1054" s="73"/>
      <c r="AJ1054" s="73"/>
      <c r="AK1054" s="73"/>
      <c r="AL1054" s="73"/>
      <c r="AM1054" s="73"/>
      <c r="AN1054" s="73"/>
      <c r="AO1054" s="73"/>
      <c r="AP1054" s="73"/>
      <c r="AQ1054" s="73"/>
      <c r="AR1054" s="73"/>
      <c r="AS1054" s="73"/>
      <c r="AT1054" s="73"/>
      <c r="AU1054" s="73"/>
      <c r="AV1054" s="73"/>
      <c r="AW1054" s="73"/>
      <c r="AX1054" s="73"/>
      <c r="AY1054" s="73"/>
      <c r="AZ1054" s="73"/>
      <c r="BA1054" s="73"/>
      <c r="BB1054" s="73"/>
      <c r="BC1054" s="73"/>
      <c r="BD1054" s="73"/>
      <c r="BE1054" s="73"/>
      <c r="BF1054" s="73"/>
      <c r="BG1054" s="73"/>
      <c r="BH1054" s="73"/>
      <c r="BI1054" s="73"/>
      <c r="BJ1054" s="73"/>
      <c r="BK1054" s="73"/>
      <c r="BL1054" s="73"/>
      <c r="BM1054" s="73"/>
      <c r="BN1054" s="73"/>
      <c r="BO1054" s="73"/>
      <c r="BP1054" s="73"/>
      <c r="BQ1054" s="62">
        <f t="shared" si="281"/>
        <v>0</v>
      </c>
      <c r="BR1054" s="62">
        <f t="shared" si="282"/>
        <v>0</v>
      </c>
      <c r="BS1054" s="62">
        <f t="shared" si="283"/>
        <v>0</v>
      </c>
      <c r="BT1054" s="62">
        <f t="shared" si="284"/>
        <v>0</v>
      </c>
      <c r="BU1054" s="62">
        <f t="shared" si="285"/>
        <v>0</v>
      </c>
      <c r="BV1054" s="62"/>
      <c r="BW1054" s="62">
        <f t="shared" si="286"/>
        <v>0</v>
      </c>
      <c r="BX1054" s="62">
        <f t="shared" si="287"/>
        <v>0</v>
      </c>
      <c r="BY1054" s="62">
        <f t="shared" si="288"/>
        <v>0</v>
      </c>
      <c r="BZ1054" s="63">
        <f t="shared" si="289"/>
        <v>0</v>
      </c>
      <c r="CA1054" s="22">
        <f t="shared" si="290"/>
        <v>0</v>
      </c>
      <c r="CB1054" s="23">
        <f t="shared" si="291"/>
        <v>0</v>
      </c>
      <c r="CC1054" s="24">
        <f t="shared" si="292"/>
        <v>0</v>
      </c>
      <c r="CD1054" s="64">
        <f t="shared" si="293"/>
        <v>-1</v>
      </c>
      <c r="CE1054" s="30"/>
      <c r="CF1054" s="64" t="e">
        <f t="shared" si="294"/>
        <v>#N/A</v>
      </c>
      <c r="CG1054" s="65">
        <f t="shared" si="295"/>
        <v>1</v>
      </c>
      <c r="CH1054" s="64">
        <f t="shared" si="296"/>
        <v>0</v>
      </c>
      <c r="CI1054" s="66" t="e">
        <f>VLOOKUP(A1054,[1]DATA!$A$6:$AI$331,34,0)</f>
        <v>#N/A</v>
      </c>
      <c r="CJ1054" s="67" t="e">
        <f>VLOOKUP(A1054,[2]CHAMCONG!A$7:CI$333,79,0)</f>
        <v>#N/A</v>
      </c>
      <c r="CK1054" s="68" t="e">
        <f t="shared" si="297"/>
        <v>#N/A</v>
      </c>
    </row>
    <row r="1055" spans="1:89" x14ac:dyDescent="0.25">
      <c r="A1055" s="69"/>
      <c r="B1055" s="70"/>
      <c r="C1055" s="77"/>
      <c r="D1055" s="84"/>
      <c r="E1055" s="69"/>
      <c r="F1055" s="69"/>
      <c r="G1055" s="73"/>
      <c r="H1055" s="73"/>
      <c r="I1055" s="75"/>
      <c r="J1055" s="75"/>
      <c r="K1055" s="73"/>
      <c r="L1055" s="73"/>
      <c r="M1055" s="73"/>
      <c r="N1055" s="73"/>
      <c r="O1055" s="75"/>
      <c r="P1055" s="75"/>
      <c r="Q1055" s="73"/>
      <c r="R1055" s="73"/>
      <c r="S1055" s="73"/>
      <c r="T1055" s="73"/>
      <c r="U1055" s="73"/>
      <c r="V1055" s="73"/>
      <c r="W1055" s="73"/>
      <c r="X1055" s="73"/>
      <c r="Y1055" s="73"/>
      <c r="Z1055" s="73"/>
      <c r="AA1055" s="73"/>
      <c r="AB1055" s="73"/>
      <c r="AC1055" s="73"/>
      <c r="AD1055" s="73"/>
      <c r="AE1055" s="73"/>
      <c r="AF1055" s="73"/>
      <c r="AG1055" s="73"/>
      <c r="AH1055" s="73"/>
      <c r="AI1055" s="73"/>
      <c r="AJ1055" s="73"/>
      <c r="AK1055" s="73"/>
      <c r="AL1055" s="73"/>
      <c r="AM1055" s="73"/>
      <c r="AN1055" s="73"/>
      <c r="AO1055" s="73"/>
      <c r="AP1055" s="73"/>
      <c r="AQ1055" s="73"/>
      <c r="AR1055" s="73"/>
      <c r="AS1055" s="73"/>
      <c r="AT1055" s="73"/>
      <c r="AU1055" s="73"/>
      <c r="AV1055" s="73"/>
      <c r="AW1055" s="73"/>
      <c r="AX1055" s="73"/>
      <c r="AY1055" s="73"/>
      <c r="AZ1055" s="73"/>
      <c r="BA1055" s="73"/>
      <c r="BB1055" s="73"/>
      <c r="BC1055" s="73"/>
      <c r="BD1055" s="73"/>
      <c r="BE1055" s="73"/>
      <c r="BF1055" s="73"/>
      <c r="BG1055" s="73"/>
      <c r="BH1055" s="73"/>
      <c r="BI1055" s="73"/>
      <c r="BJ1055" s="73"/>
      <c r="BK1055" s="73"/>
      <c r="BL1055" s="73"/>
      <c r="BM1055" s="73"/>
      <c r="BN1055" s="73"/>
      <c r="BO1055" s="73"/>
      <c r="BP1055" s="73"/>
      <c r="BQ1055" s="62">
        <f t="shared" si="281"/>
        <v>0</v>
      </c>
      <c r="BR1055" s="62">
        <f t="shared" si="282"/>
        <v>0</v>
      </c>
      <c r="BS1055" s="62">
        <f t="shared" si="283"/>
        <v>0</v>
      </c>
      <c r="BT1055" s="62">
        <f t="shared" si="284"/>
        <v>0</v>
      </c>
      <c r="BU1055" s="62">
        <f t="shared" si="285"/>
        <v>0</v>
      </c>
      <c r="BV1055" s="62"/>
      <c r="BW1055" s="62">
        <f t="shared" si="286"/>
        <v>0</v>
      </c>
      <c r="BX1055" s="62">
        <f t="shared" si="287"/>
        <v>0</v>
      </c>
      <c r="BY1055" s="62">
        <f t="shared" si="288"/>
        <v>0</v>
      </c>
      <c r="BZ1055" s="63">
        <f t="shared" si="289"/>
        <v>0</v>
      </c>
      <c r="CA1055" s="22">
        <f t="shared" si="290"/>
        <v>0</v>
      </c>
      <c r="CB1055" s="23">
        <f t="shared" si="291"/>
        <v>0</v>
      </c>
      <c r="CC1055" s="24">
        <f t="shared" si="292"/>
        <v>0</v>
      </c>
      <c r="CD1055" s="64">
        <f t="shared" si="293"/>
        <v>-1</v>
      </c>
      <c r="CE1055" s="30"/>
      <c r="CF1055" s="64" t="e">
        <f t="shared" si="294"/>
        <v>#N/A</v>
      </c>
      <c r="CG1055" s="65">
        <f t="shared" si="295"/>
        <v>1</v>
      </c>
      <c r="CH1055" s="64">
        <f t="shared" si="296"/>
        <v>0</v>
      </c>
      <c r="CI1055" s="66" t="e">
        <f>VLOOKUP(A1055,[1]DATA!$A$6:$AI$331,34,0)</f>
        <v>#N/A</v>
      </c>
      <c r="CJ1055" s="67" t="e">
        <f>VLOOKUP(A1055,[2]CHAMCONG!A$7:CI$333,79,0)</f>
        <v>#N/A</v>
      </c>
      <c r="CK1055" s="68" t="e">
        <f t="shared" si="297"/>
        <v>#N/A</v>
      </c>
    </row>
    <row r="1056" spans="1:89" x14ac:dyDescent="0.25">
      <c r="A1056" s="69"/>
      <c r="B1056" s="70"/>
      <c r="C1056" s="77"/>
      <c r="D1056" s="84"/>
      <c r="E1056" s="69"/>
      <c r="F1056" s="69"/>
      <c r="G1056" s="73"/>
      <c r="H1056" s="73"/>
      <c r="I1056" s="75"/>
      <c r="J1056" s="75"/>
      <c r="K1056" s="73"/>
      <c r="L1056" s="73"/>
      <c r="M1056" s="73"/>
      <c r="N1056" s="73"/>
      <c r="O1056" s="75"/>
      <c r="P1056" s="75"/>
      <c r="Q1056" s="73"/>
      <c r="R1056" s="73"/>
      <c r="S1056" s="73"/>
      <c r="T1056" s="73"/>
      <c r="U1056" s="73"/>
      <c r="V1056" s="73"/>
      <c r="W1056" s="73"/>
      <c r="X1056" s="73"/>
      <c r="Y1056" s="73"/>
      <c r="Z1056" s="73"/>
      <c r="AA1056" s="73"/>
      <c r="AB1056" s="73"/>
      <c r="AC1056" s="73"/>
      <c r="AD1056" s="73"/>
      <c r="AE1056" s="73"/>
      <c r="AF1056" s="73"/>
      <c r="AG1056" s="73"/>
      <c r="AH1056" s="73"/>
      <c r="AI1056" s="73"/>
      <c r="AJ1056" s="73"/>
      <c r="AK1056" s="73"/>
      <c r="AL1056" s="73"/>
      <c r="AM1056" s="73"/>
      <c r="AN1056" s="73"/>
      <c r="AO1056" s="73"/>
      <c r="AP1056" s="73"/>
      <c r="AQ1056" s="73"/>
      <c r="AR1056" s="73"/>
      <c r="AS1056" s="73"/>
      <c r="AT1056" s="73"/>
      <c r="AU1056" s="73"/>
      <c r="AV1056" s="73"/>
      <c r="AW1056" s="73"/>
      <c r="AX1056" s="73"/>
      <c r="AY1056" s="73"/>
      <c r="AZ1056" s="73"/>
      <c r="BA1056" s="73"/>
      <c r="BB1056" s="73"/>
      <c r="BC1056" s="73"/>
      <c r="BD1056" s="73"/>
      <c r="BE1056" s="73"/>
      <c r="BF1056" s="73"/>
      <c r="BG1056" s="73"/>
      <c r="BH1056" s="73"/>
      <c r="BI1056" s="73"/>
      <c r="BJ1056" s="73"/>
      <c r="BK1056" s="73"/>
      <c r="BL1056" s="73"/>
      <c r="BM1056" s="73"/>
      <c r="BN1056" s="73"/>
      <c r="BO1056" s="73"/>
      <c r="BP1056" s="73"/>
      <c r="BQ1056" s="62">
        <f t="shared" si="281"/>
        <v>0</v>
      </c>
      <c r="BR1056" s="62">
        <f t="shared" si="282"/>
        <v>0</v>
      </c>
      <c r="BS1056" s="62">
        <f t="shared" si="283"/>
        <v>0</v>
      </c>
      <c r="BT1056" s="62">
        <f t="shared" si="284"/>
        <v>0</v>
      </c>
      <c r="BU1056" s="62">
        <f t="shared" si="285"/>
        <v>0</v>
      </c>
      <c r="BV1056" s="62"/>
      <c r="BW1056" s="62">
        <f t="shared" si="286"/>
        <v>0</v>
      </c>
      <c r="BX1056" s="62">
        <f t="shared" si="287"/>
        <v>0</v>
      </c>
      <c r="BY1056" s="62">
        <f t="shared" si="288"/>
        <v>0</v>
      </c>
      <c r="BZ1056" s="63">
        <f t="shared" si="289"/>
        <v>0</v>
      </c>
      <c r="CA1056" s="22">
        <f t="shared" si="290"/>
        <v>0</v>
      </c>
      <c r="CB1056" s="23">
        <f t="shared" si="291"/>
        <v>0</v>
      </c>
      <c r="CC1056" s="24">
        <f t="shared" si="292"/>
        <v>0</v>
      </c>
      <c r="CD1056" s="64">
        <f t="shared" si="293"/>
        <v>-1</v>
      </c>
      <c r="CE1056" s="30"/>
      <c r="CF1056" s="64" t="e">
        <f t="shared" si="294"/>
        <v>#N/A</v>
      </c>
      <c r="CG1056" s="65">
        <f t="shared" si="295"/>
        <v>1</v>
      </c>
      <c r="CH1056" s="64">
        <f t="shared" si="296"/>
        <v>0</v>
      </c>
      <c r="CI1056" s="66" t="e">
        <f>VLOOKUP(A1056,[1]DATA!$A$6:$AI$331,34,0)</f>
        <v>#N/A</v>
      </c>
      <c r="CJ1056" s="67" t="e">
        <f>VLOOKUP(A1056,[2]CHAMCONG!A$7:CI$333,79,0)</f>
        <v>#N/A</v>
      </c>
      <c r="CK1056" s="68" t="e">
        <f t="shared" si="297"/>
        <v>#N/A</v>
      </c>
    </row>
    <row r="1057" spans="1:89" x14ac:dyDescent="0.25">
      <c r="A1057" s="69"/>
      <c r="B1057" s="70"/>
      <c r="C1057" s="77"/>
      <c r="D1057" s="84"/>
      <c r="E1057" s="69"/>
      <c r="F1057" s="69"/>
      <c r="G1057" s="73"/>
      <c r="H1057" s="73"/>
      <c r="I1057" s="75"/>
      <c r="J1057" s="75"/>
      <c r="K1057" s="73"/>
      <c r="L1057" s="73"/>
      <c r="M1057" s="73"/>
      <c r="N1057" s="73"/>
      <c r="O1057" s="75"/>
      <c r="P1057" s="75"/>
      <c r="Q1057" s="73"/>
      <c r="R1057" s="73"/>
      <c r="S1057" s="73"/>
      <c r="T1057" s="73"/>
      <c r="U1057" s="73"/>
      <c r="V1057" s="73"/>
      <c r="W1057" s="73"/>
      <c r="X1057" s="73"/>
      <c r="Y1057" s="73"/>
      <c r="Z1057" s="73"/>
      <c r="AA1057" s="73"/>
      <c r="AB1057" s="73"/>
      <c r="AC1057" s="73"/>
      <c r="AD1057" s="73"/>
      <c r="AE1057" s="73"/>
      <c r="AF1057" s="73"/>
      <c r="AG1057" s="73"/>
      <c r="AH1057" s="73"/>
      <c r="AI1057" s="73"/>
      <c r="AJ1057" s="73"/>
      <c r="AK1057" s="73"/>
      <c r="AL1057" s="73"/>
      <c r="AM1057" s="73"/>
      <c r="AN1057" s="73"/>
      <c r="AO1057" s="73"/>
      <c r="AP1057" s="73"/>
      <c r="AQ1057" s="73"/>
      <c r="AR1057" s="73"/>
      <c r="AS1057" s="73"/>
      <c r="AT1057" s="73"/>
      <c r="AU1057" s="73"/>
      <c r="AV1057" s="73"/>
      <c r="AW1057" s="73"/>
      <c r="AX1057" s="73"/>
      <c r="AY1057" s="73"/>
      <c r="AZ1057" s="73"/>
      <c r="BA1057" s="73"/>
      <c r="BB1057" s="73"/>
      <c r="BC1057" s="73"/>
      <c r="BD1057" s="73"/>
      <c r="BE1057" s="73"/>
      <c r="BF1057" s="73"/>
      <c r="BG1057" s="73"/>
      <c r="BH1057" s="73"/>
      <c r="BI1057" s="73"/>
      <c r="BJ1057" s="73"/>
      <c r="BK1057" s="73"/>
      <c r="BL1057" s="73"/>
      <c r="BM1057" s="73"/>
      <c r="BN1057" s="73"/>
      <c r="BO1057" s="73"/>
      <c r="BP1057" s="73"/>
      <c r="BQ1057" s="62">
        <f t="shared" si="281"/>
        <v>0</v>
      </c>
      <c r="BR1057" s="62">
        <f t="shared" si="282"/>
        <v>0</v>
      </c>
      <c r="BS1057" s="62">
        <f t="shared" si="283"/>
        <v>0</v>
      </c>
      <c r="BT1057" s="62">
        <f t="shared" si="284"/>
        <v>0</v>
      </c>
      <c r="BU1057" s="62">
        <f t="shared" si="285"/>
        <v>0</v>
      </c>
      <c r="BV1057" s="62"/>
      <c r="BW1057" s="62">
        <f t="shared" si="286"/>
        <v>0</v>
      </c>
      <c r="BX1057" s="62">
        <f t="shared" si="287"/>
        <v>0</v>
      </c>
      <c r="BY1057" s="62">
        <f t="shared" si="288"/>
        <v>0</v>
      </c>
      <c r="BZ1057" s="63">
        <f t="shared" si="289"/>
        <v>0</v>
      </c>
      <c r="CA1057" s="22">
        <f t="shared" si="290"/>
        <v>0</v>
      </c>
      <c r="CB1057" s="23">
        <f t="shared" si="291"/>
        <v>0</v>
      </c>
      <c r="CC1057" s="24">
        <f t="shared" si="292"/>
        <v>0</v>
      </c>
      <c r="CD1057" s="64">
        <f t="shared" si="293"/>
        <v>-1</v>
      </c>
      <c r="CE1057" s="30"/>
      <c r="CF1057" s="64" t="e">
        <f t="shared" si="294"/>
        <v>#N/A</v>
      </c>
      <c r="CG1057" s="65">
        <f t="shared" si="295"/>
        <v>1</v>
      </c>
      <c r="CH1057" s="64">
        <f t="shared" si="296"/>
        <v>0</v>
      </c>
      <c r="CI1057" s="66" t="e">
        <f>VLOOKUP(A1057,[1]DATA!$A$6:$AI$331,34,0)</f>
        <v>#N/A</v>
      </c>
      <c r="CJ1057" s="67" t="e">
        <f>VLOOKUP(A1057,[2]CHAMCONG!A$7:CI$333,79,0)</f>
        <v>#N/A</v>
      </c>
      <c r="CK1057" s="68" t="e">
        <f t="shared" si="297"/>
        <v>#N/A</v>
      </c>
    </row>
    <row r="1058" spans="1:89" x14ac:dyDescent="0.25">
      <c r="A1058" s="69"/>
      <c r="B1058" s="70"/>
      <c r="C1058" s="77"/>
      <c r="D1058" s="84"/>
      <c r="E1058" s="69"/>
      <c r="F1058" s="69"/>
      <c r="G1058" s="73"/>
      <c r="H1058" s="73"/>
      <c r="I1058" s="75"/>
      <c r="J1058" s="75"/>
      <c r="K1058" s="73"/>
      <c r="L1058" s="73"/>
      <c r="M1058" s="73"/>
      <c r="N1058" s="73"/>
      <c r="O1058" s="75"/>
      <c r="P1058" s="75"/>
      <c r="Q1058" s="73"/>
      <c r="R1058" s="73"/>
      <c r="S1058" s="73"/>
      <c r="T1058" s="73"/>
      <c r="U1058" s="73"/>
      <c r="V1058" s="73"/>
      <c r="W1058" s="73"/>
      <c r="X1058" s="73"/>
      <c r="Y1058" s="73"/>
      <c r="Z1058" s="73"/>
      <c r="AA1058" s="73"/>
      <c r="AB1058" s="73"/>
      <c r="AC1058" s="73"/>
      <c r="AD1058" s="73"/>
      <c r="AE1058" s="73"/>
      <c r="AF1058" s="73"/>
      <c r="AG1058" s="73"/>
      <c r="AH1058" s="73"/>
      <c r="AI1058" s="73"/>
      <c r="AJ1058" s="73"/>
      <c r="AK1058" s="73"/>
      <c r="AL1058" s="73"/>
      <c r="AM1058" s="73"/>
      <c r="AN1058" s="73"/>
      <c r="AO1058" s="73"/>
      <c r="AP1058" s="73"/>
      <c r="AQ1058" s="73"/>
      <c r="AR1058" s="73"/>
      <c r="AS1058" s="73"/>
      <c r="AT1058" s="73"/>
      <c r="AU1058" s="73"/>
      <c r="AV1058" s="73"/>
      <c r="AW1058" s="73"/>
      <c r="AX1058" s="73"/>
      <c r="AY1058" s="73"/>
      <c r="AZ1058" s="73"/>
      <c r="BA1058" s="73"/>
      <c r="BB1058" s="73"/>
      <c r="BC1058" s="73"/>
      <c r="BD1058" s="73"/>
      <c r="BE1058" s="73"/>
      <c r="BF1058" s="73"/>
      <c r="BG1058" s="73"/>
      <c r="BH1058" s="73"/>
      <c r="BI1058" s="73"/>
      <c r="BJ1058" s="73"/>
      <c r="BK1058" s="73"/>
      <c r="BL1058" s="73"/>
      <c r="BM1058" s="73"/>
      <c r="BN1058" s="73"/>
      <c r="BO1058" s="73"/>
      <c r="BP1058" s="73"/>
      <c r="BQ1058" s="62">
        <f t="shared" si="281"/>
        <v>0</v>
      </c>
      <c r="BR1058" s="62">
        <f t="shared" si="282"/>
        <v>0</v>
      </c>
      <c r="BS1058" s="62">
        <f t="shared" si="283"/>
        <v>0</v>
      </c>
      <c r="BT1058" s="62">
        <f t="shared" si="284"/>
        <v>0</v>
      </c>
      <c r="BU1058" s="62">
        <f t="shared" si="285"/>
        <v>0</v>
      </c>
      <c r="BV1058" s="62"/>
      <c r="BW1058" s="62">
        <f t="shared" si="286"/>
        <v>0</v>
      </c>
      <c r="BX1058" s="62">
        <f t="shared" si="287"/>
        <v>0</v>
      </c>
      <c r="BY1058" s="62">
        <f t="shared" si="288"/>
        <v>0</v>
      </c>
      <c r="BZ1058" s="63">
        <f t="shared" si="289"/>
        <v>0</v>
      </c>
      <c r="CA1058" s="22">
        <f t="shared" si="290"/>
        <v>0</v>
      </c>
      <c r="CB1058" s="23">
        <f t="shared" si="291"/>
        <v>0</v>
      </c>
      <c r="CC1058" s="24">
        <f t="shared" si="292"/>
        <v>0</v>
      </c>
      <c r="CD1058" s="64">
        <f t="shared" si="293"/>
        <v>-1</v>
      </c>
      <c r="CE1058" s="30"/>
      <c r="CF1058" s="64" t="e">
        <f t="shared" si="294"/>
        <v>#N/A</v>
      </c>
      <c r="CG1058" s="65">
        <f t="shared" si="295"/>
        <v>1</v>
      </c>
      <c r="CH1058" s="64">
        <f t="shared" si="296"/>
        <v>0</v>
      </c>
      <c r="CI1058" s="66" t="e">
        <f>VLOOKUP(A1058,[1]DATA!$A$6:$AI$331,34,0)</f>
        <v>#N/A</v>
      </c>
      <c r="CJ1058" s="67" t="e">
        <f>VLOOKUP(A1058,[2]CHAMCONG!A$7:CI$333,79,0)</f>
        <v>#N/A</v>
      </c>
      <c r="CK1058" s="68" t="e">
        <f t="shared" si="297"/>
        <v>#N/A</v>
      </c>
    </row>
    <row r="1059" spans="1:89" x14ac:dyDescent="0.25">
      <c r="A1059" s="69"/>
      <c r="B1059" s="70"/>
      <c r="C1059" s="77"/>
      <c r="D1059" s="84"/>
      <c r="E1059" s="69"/>
      <c r="F1059" s="69"/>
      <c r="G1059" s="73"/>
      <c r="H1059" s="73"/>
      <c r="I1059" s="75"/>
      <c r="J1059" s="75"/>
      <c r="K1059" s="73"/>
      <c r="L1059" s="73"/>
      <c r="M1059" s="73"/>
      <c r="N1059" s="73"/>
      <c r="O1059" s="75"/>
      <c r="P1059" s="75"/>
      <c r="Q1059" s="73"/>
      <c r="R1059" s="73"/>
      <c r="S1059" s="73"/>
      <c r="T1059" s="73"/>
      <c r="U1059" s="73"/>
      <c r="V1059" s="73"/>
      <c r="W1059" s="73"/>
      <c r="X1059" s="73"/>
      <c r="Y1059" s="73"/>
      <c r="Z1059" s="73"/>
      <c r="AA1059" s="73"/>
      <c r="AB1059" s="73"/>
      <c r="AC1059" s="73"/>
      <c r="AD1059" s="73"/>
      <c r="AE1059" s="73"/>
      <c r="AF1059" s="73"/>
      <c r="AG1059" s="73"/>
      <c r="AH1059" s="73"/>
      <c r="AI1059" s="73"/>
      <c r="AJ1059" s="73"/>
      <c r="AK1059" s="73"/>
      <c r="AL1059" s="73"/>
      <c r="AM1059" s="73"/>
      <c r="AN1059" s="73"/>
      <c r="AO1059" s="73"/>
      <c r="AP1059" s="73"/>
      <c r="AQ1059" s="73"/>
      <c r="AR1059" s="73"/>
      <c r="AS1059" s="73"/>
      <c r="AT1059" s="73"/>
      <c r="AU1059" s="73"/>
      <c r="AV1059" s="73"/>
      <c r="AW1059" s="73"/>
      <c r="AX1059" s="73"/>
      <c r="AY1059" s="73"/>
      <c r="AZ1059" s="73"/>
      <c r="BA1059" s="73"/>
      <c r="BB1059" s="73"/>
      <c r="BC1059" s="73"/>
      <c r="BD1059" s="73"/>
      <c r="BE1059" s="73"/>
      <c r="BF1059" s="73"/>
      <c r="BG1059" s="73"/>
      <c r="BH1059" s="73"/>
      <c r="BI1059" s="73"/>
      <c r="BJ1059" s="73"/>
      <c r="BK1059" s="73"/>
      <c r="BL1059" s="73"/>
      <c r="BM1059" s="73"/>
      <c r="BN1059" s="73"/>
      <c r="BO1059" s="73"/>
      <c r="BP1059" s="73"/>
      <c r="BQ1059" s="62">
        <f t="shared" si="281"/>
        <v>0</v>
      </c>
      <c r="BR1059" s="62">
        <f t="shared" si="282"/>
        <v>0</v>
      </c>
      <c r="BS1059" s="62">
        <f t="shared" si="283"/>
        <v>0</v>
      </c>
      <c r="BT1059" s="62">
        <f t="shared" si="284"/>
        <v>0</v>
      </c>
      <c r="BU1059" s="62">
        <f t="shared" si="285"/>
        <v>0</v>
      </c>
      <c r="BV1059" s="62"/>
      <c r="BW1059" s="62">
        <f t="shared" si="286"/>
        <v>0</v>
      </c>
      <c r="BX1059" s="62">
        <f t="shared" si="287"/>
        <v>0</v>
      </c>
      <c r="BY1059" s="62">
        <f t="shared" si="288"/>
        <v>0</v>
      </c>
      <c r="BZ1059" s="63">
        <f t="shared" si="289"/>
        <v>0</v>
      </c>
      <c r="CA1059" s="22">
        <f t="shared" si="290"/>
        <v>0</v>
      </c>
      <c r="CB1059" s="23">
        <f t="shared" si="291"/>
        <v>0</v>
      </c>
      <c r="CC1059" s="24">
        <f t="shared" si="292"/>
        <v>0</v>
      </c>
      <c r="CD1059" s="64">
        <f t="shared" si="293"/>
        <v>-1</v>
      </c>
      <c r="CE1059" s="30"/>
      <c r="CF1059" s="64" t="e">
        <f t="shared" si="294"/>
        <v>#N/A</v>
      </c>
      <c r="CG1059" s="65">
        <f t="shared" si="295"/>
        <v>1</v>
      </c>
      <c r="CH1059" s="64">
        <f t="shared" si="296"/>
        <v>0</v>
      </c>
      <c r="CI1059" s="66" t="e">
        <f>VLOOKUP(A1059,[1]DATA!$A$6:$AI$331,34,0)</f>
        <v>#N/A</v>
      </c>
      <c r="CJ1059" s="67" t="e">
        <f>VLOOKUP(A1059,[2]CHAMCONG!A$7:CI$333,79,0)</f>
        <v>#N/A</v>
      </c>
      <c r="CK1059" s="68" t="e">
        <f t="shared" si="297"/>
        <v>#N/A</v>
      </c>
    </row>
    <row r="1060" spans="1:89" x14ac:dyDescent="0.25">
      <c r="A1060" s="69"/>
      <c r="B1060" s="70"/>
      <c r="C1060" s="77"/>
      <c r="D1060" s="84"/>
      <c r="E1060" s="69"/>
      <c r="F1060" s="69"/>
      <c r="G1060" s="73"/>
      <c r="H1060" s="73"/>
      <c r="I1060" s="75"/>
      <c r="J1060" s="75"/>
      <c r="K1060" s="73"/>
      <c r="L1060" s="73"/>
      <c r="M1060" s="73"/>
      <c r="N1060" s="73"/>
      <c r="O1060" s="75"/>
      <c r="P1060" s="75"/>
      <c r="Q1060" s="73"/>
      <c r="R1060" s="73"/>
      <c r="S1060" s="73"/>
      <c r="T1060" s="73"/>
      <c r="U1060" s="73"/>
      <c r="V1060" s="73"/>
      <c r="W1060" s="73"/>
      <c r="X1060" s="73"/>
      <c r="Y1060" s="73"/>
      <c r="Z1060" s="73"/>
      <c r="AA1060" s="73"/>
      <c r="AB1060" s="73"/>
      <c r="AC1060" s="73"/>
      <c r="AD1060" s="73"/>
      <c r="AE1060" s="73"/>
      <c r="AF1060" s="73"/>
      <c r="AG1060" s="73"/>
      <c r="AH1060" s="73"/>
      <c r="AI1060" s="73"/>
      <c r="AJ1060" s="73"/>
      <c r="AK1060" s="73"/>
      <c r="AL1060" s="73"/>
      <c r="AM1060" s="73"/>
      <c r="AN1060" s="73"/>
      <c r="AO1060" s="73"/>
      <c r="AP1060" s="73"/>
      <c r="AQ1060" s="73"/>
      <c r="AR1060" s="73"/>
      <c r="AS1060" s="73"/>
      <c r="AT1060" s="73"/>
      <c r="AU1060" s="73"/>
      <c r="AV1060" s="73"/>
      <c r="AW1060" s="73"/>
      <c r="AX1060" s="73"/>
      <c r="AY1060" s="73"/>
      <c r="AZ1060" s="73"/>
      <c r="BA1060" s="73"/>
      <c r="BB1060" s="73"/>
      <c r="BC1060" s="73"/>
      <c r="BD1060" s="73"/>
      <c r="BE1060" s="73"/>
      <c r="BF1060" s="73"/>
      <c r="BG1060" s="73"/>
      <c r="BH1060" s="73"/>
      <c r="BI1060" s="73"/>
      <c r="BJ1060" s="73"/>
      <c r="BK1060" s="73"/>
      <c r="BL1060" s="73"/>
      <c r="BM1060" s="73"/>
      <c r="BN1060" s="73"/>
      <c r="BO1060" s="73"/>
      <c r="BP1060" s="73"/>
      <c r="BQ1060" s="62">
        <f t="shared" si="281"/>
        <v>0</v>
      </c>
      <c r="BR1060" s="62">
        <f t="shared" si="282"/>
        <v>0</v>
      </c>
      <c r="BS1060" s="62">
        <f t="shared" si="283"/>
        <v>0</v>
      </c>
      <c r="BT1060" s="62">
        <f t="shared" si="284"/>
        <v>0</v>
      </c>
      <c r="BU1060" s="62">
        <f t="shared" si="285"/>
        <v>0</v>
      </c>
      <c r="BV1060" s="62"/>
      <c r="BW1060" s="62">
        <f t="shared" si="286"/>
        <v>0</v>
      </c>
      <c r="BX1060" s="62">
        <f t="shared" si="287"/>
        <v>0</v>
      </c>
      <c r="BY1060" s="62">
        <f t="shared" si="288"/>
        <v>0</v>
      </c>
      <c r="BZ1060" s="63">
        <f t="shared" si="289"/>
        <v>0</v>
      </c>
      <c r="CA1060" s="22">
        <f t="shared" si="290"/>
        <v>0</v>
      </c>
      <c r="CB1060" s="23">
        <f t="shared" si="291"/>
        <v>0</v>
      </c>
      <c r="CC1060" s="24">
        <f t="shared" si="292"/>
        <v>0</v>
      </c>
      <c r="CD1060" s="64">
        <f t="shared" si="293"/>
        <v>-1</v>
      </c>
      <c r="CE1060" s="30"/>
      <c r="CF1060" s="64" t="e">
        <f t="shared" si="294"/>
        <v>#N/A</v>
      </c>
      <c r="CG1060" s="65">
        <f t="shared" si="295"/>
        <v>1</v>
      </c>
      <c r="CH1060" s="64">
        <f t="shared" si="296"/>
        <v>0</v>
      </c>
      <c r="CI1060" s="66" t="e">
        <f>VLOOKUP(A1060,[1]DATA!$A$6:$AI$331,34,0)</f>
        <v>#N/A</v>
      </c>
      <c r="CJ1060" s="67" t="e">
        <f>VLOOKUP(A1060,[2]CHAMCONG!A$7:CI$333,79,0)</f>
        <v>#N/A</v>
      </c>
      <c r="CK1060" s="68" t="e">
        <f t="shared" si="297"/>
        <v>#N/A</v>
      </c>
    </row>
    <row r="1061" spans="1:89" x14ac:dyDescent="0.25">
      <c r="A1061" s="69"/>
      <c r="B1061" s="70"/>
      <c r="C1061" s="77"/>
      <c r="D1061" s="84"/>
      <c r="E1061" s="69"/>
      <c r="F1061" s="69"/>
      <c r="G1061" s="73"/>
      <c r="H1061" s="73"/>
      <c r="I1061" s="75"/>
      <c r="J1061" s="75"/>
      <c r="K1061" s="73"/>
      <c r="L1061" s="73"/>
      <c r="M1061" s="73"/>
      <c r="N1061" s="73"/>
      <c r="O1061" s="75"/>
      <c r="P1061" s="75"/>
      <c r="Q1061" s="73"/>
      <c r="R1061" s="73"/>
      <c r="S1061" s="73"/>
      <c r="T1061" s="73"/>
      <c r="U1061" s="73"/>
      <c r="V1061" s="73"/>
      <c r="W1061" s="73"/>
      <c r="X1061" s="73"/>
      <c r="Y1061" s="73"/>
      <c r="Z1061" s="73"/>
      <c r="AA1061" s="73"/>
      <c r="AB1061" s="73"/>
      <c r="AC1061" s="73"/>
      <c r="AD1061" s="73"/>
      <c r="AE1061" s="73"/>
      <c r="AF1061" s="73"/>
      <c r="AG1061" s="73"/>
      <c r="AH1061" s="73"/>
      <c r="AI1061" s="73"/>
      <c r="AJ1061" s="73"/>
      <c r="AK1061" s="73"/>
      <c r="AL1061" s="73"/>
      <c r="AM1061" s="73"/>
      <c r="AN1061" s="73"/>
      <c r="AO1061" s="73"/>
      <c r="AP1061" s="73"/>
      <c r="AQ1061" s="73"/>
      <c r="AR1061" s="73"/>
      <c r="AS1061" s="73"/>
      <c r="AT1061" s="73"/>
      <c r="AU1061" s="73"/>
      <c r="AV1061" s="73"/>
      <c r="AW1061" s="73"/>
      <c r="AX1061" s="73"/>
      <c r="AY1061" s="73"/>
      <c r="AZ1061" s="73"/>
      <c r="BA1061" s="73"/>
      <c r="BB1061" s="73"/>
      <c r="BC1061" s="73"/>
      <c r="BD1061" s="73"/>
      <c r="BE1061" s="73"/>
      <c r="BF1061" s="73"/>
      <c r="BG1061" s="73"/>
      <c r="BH1061" s="73"/>
      <c r="BI1061" s="73"/>
      <c r="BJ1061" s="73"/>
      <c r="BK1061" s="73"/>
      <c r="BL1061" s="73"/>
      <c r="BM1061" s="73"/>
      <c r="BN1061" s="73"/>
      <c r="BO1061" s="73"/>
      <c r="BP1061" s="73"/>
      <c r="BQ1061" s="62">
        <f t="shared" si="281"/>
        <v>0</v>
      </c>
      <c r="BR1061" s="62">
        <f t="shared" si="282"/>
        <v>0</v>
      </c>
      <c r="BS1061" s="62">
        <f t="shared" si="283"/>
        <v>0</v>
      </c>
      <c r="BT1061" s="62">
        <f t="shared" si="284"/>
        <v>0</v>
      </c>
      <c r="BU1061" s="62">
        <f t="shared" si="285"/>
        <v>0</v>
      </c>
      <c r="BV1061" s="62"/>
      <c r="BW1061" s="62">
        <f t="shared" si="286"/>
        <v>0</v>
      </c>
      <c r="BX1061" s="62">
        <f t="shared" si="287"/>
        <v>0</v>
      </c>
      <c r="BY1061" s="62">
        <f t="shared" si="288"/>
        <v>0</v>
      </c>
      <c r="BZ1061" s="63">
        <f t="shared" si="289"/>
        <v>0</v>
      </c>
      <c r="CA1061" s="22">
        <f t="shared" si="290"/>
        <v>0</v>
      </c>
      <c r="CB1061" s="23">
        <f t="shared" si="291"/>
        <v>0</v>
      </c>
      <c r="CC1061" s="24">
        <f t="shared" si="292"/>
        <v>0</v>
      </c>
      <c r="CD1061" s="64">
        <f t="shared" si="293"/>
        <v>-1</v>
      </c>
      <c r="CE1061" s="30"/>
      <c r="CF1061" s="64" t="e">
        <f t="shared" si="294"/>
        <v>#N/A</v>
      </c>
      <c r="CG1061" s="65">
        <f t="shared" si="295"/>
        <v>1</v>
      </c>
      <c r="CH1061" s="64">
        <f t="shared" si="296"/>
        <v>0</v>
      </c>
      <c r="CI1061" s="66" t="e">
        <f>VLOOKUP(A1061,[1]DATA!$A$6:$AI$331,34,0)</f>
        <v>#N/A</v>
      </c>
      <c r="CJ1061" s="67" t="e">
        <f>VLOOKUP(A1061,[2]CHAMCONG!A$7:CI$333,79,0)</f>
        <v>#N/A</v>
      </c>
      <c r="CK1061" s="68" t="e">
        <f t="shared" si="297"/>
        <v>#N/A</v>
      </c>
    </row>
    <row r="1062" spans="1:89" x14ac:dyDescent="0.25">
      <c r="A1062" s="69"/>
      <c r="B1062" s="70"/>
      <c r="C1062" s="77"/>
      <c r="D1062" s="84"/>
      <c r="E1062" s="69"/>
      <c r="F1062" s="69"/>
      <c r="G1062" s="73"/>
      <c r="H1062" s="73"/>
      <c r="I1062" s="75"/>
      <c r="J1062" s="75"/>
      <c r="K1062" s="73"/>
      <c r="L1062" s="73"/>
      <c r="M1062" s="73"/>
      <c r="N1062" s="73"/>
      <c r="O1062" s="75"/>
      <c r="P1062" s="75"/>
      <c r="Q1062" s="73"/>
      <c r="R1062" s="73"/>
      <c r="S1062" s="73"/>
      <c r="T1062" s="73"/>
      <c r="U1062" s="73"/>
      <c r="V1062" s="73"/>
      <c r="W1062" s="73"/>
      <c r="X1062" s="73"/>
      <c r="Y1062" s="73"/>
      <c r="Z1062" s="73"/>
      <c r="AA1062" s="73"/>
      <c r="AB1062" s="73"/>
      <c r="AC1062" s="73"/>
      <c r="AD1062" s="73"/>
      <c r="AE1062" s="73"/>
      <c r="AF1062" s="73"/>
      <c r="AG1062" s="73"/>
      <c r="AH1062" s="73"/>
      <c r="AI1062" s="73"/>
      <c r="AJ1062" s="73"/>
      <c r="AK1062" s="73"/>
      <c r="AL1062" s="73"/>
      <c r="AM1062" s="73"/>
      <c r="AN1062" s="73"/>
      <c r="AO1062" s="73"/>
      <c r="AP1062" s="73"/>
      <c r="AQ1062" s="73"/>
      <c r="AR1062" s="73"/>
      <c r="AS1062" s="73"/>
      <c r="AT1062" s="73"/>
      <c r="AU1062" s="73"/>
      <c r="AV1062" s="73"/>
      <c r="AW1062" s="73"/>
      <c r="AX1062" s="73"/>
      <c r="AY1062" s="73"/>
      <c r="AZ1062" s="73"/>
      <c r="BA1062" s="73"/>
      <c r="BB1062" s="73"/>
      <c r="BC1062" s="73"/>
      <c r="BD1062" s="73"/>
      <c r="BE1062" s="73"/>
      <c r="BF1062" s="73"/>
      <c r="BG1062" s="73"/>
      <c r="BH1062" s="73"/>
      <c r="BI1062" s="73"/>
      <c r="BJ1062" s="73"/>
      <c r="BK1062" s="73"/>
      <c r="BL1062" s="73"/>
      <c r="BM1062" s="73"/>
      <c r="BN1062" s="73"/>
      <c r="BO1062" s="73"/>
      <c r="BP1062" s="73"/>
      <c r="BQ1062" s="62">
        <f t="shared" si="281"/>
        <v>0</v>
      </c>
      <c r="BR1062" s="62">
        <f t="shared" si="282"/>
        <v>0</v>
      </c>
      <c r="BS1062" s="62">
        <f t="shared" si="283"/>
        <v>0</v>
      </c>
      <c r="BT1062" s="62">
        <f t="shared" si="284"/>
        <v>0</v>
      </c>
      <c r="BU1062" s="62">
        <f t="shared" si="285"/>
        <v>0</v>
      </c>
      <c r="BV1062" s="62"/>
      <c r="BW1062" s="62">
        <f t="shared" si="286"/>
        <v>0</v>
      </c>
      <c r="BX1062" s="62">
        <f t="shared" si="287"/>
        <v>0</v>
      </c>
      <c r="BY1062" s="62">
        <f t="shared" si="288"/>
        <v>0</v>
      </c>
      <c r="BZ1062" s="63">
        <f t="shared" si="289"/>
        <v>0</v>
      </c>
      <c r="CA1062" s="22">
        <f t="shared" si="290"/>
        <v>0</v>
      </c>
      <c r="CB1062" s="23">
        <f t="shared" si="291"/>
        <v>0</v>
      </c>
      <c r="CC1062" s="24">
        <f t="shared" si="292"/>
        <v>0</v>
      </c>
      <c r="CD1062" s="64">
        <f t="shared" si="293"/>
        <v>-1</v>
      </c>
      <c r="CE1062" s="30"/>
      <c r="CF1062" s="64" t="e">
        <f t="shared" si="294"/>
        <v>#N/A</v>
      </c>
      <c r="CG1062" s="65">
        <f t="shared" si="295"/>
        <v>1</v>
      </c>
      <c r="CH1062" s="64">
        <f t="shared" si="296"/>
        <v>0</v>
      </c>
      <c r="CI1062" s="66" t="e">
        <f>VLOOKUP(A1062,[1]DATA!$A$6:$AI$331,34,0)</f>
        <v>#N/A</v>
      </c>
      <c r="CJ1062" s="67" t="e">
        <f>VLOOKUP(A1062,[2]CHAMCONG!A$7:CI$333,79,0)</f>
        <v>#N/A</v>
      </c>
      <c r="CK1062" s="68" t="e">
        <f t="shared" si="297"/>
        <v>#N/A</v>
      </c>
    </row>
    <row r="1063" spans="1:89" x14ac:dyDescent="0.25">
      <c r="A1063" s="69"/>
      <c r="B1063" s="70"/>
      <c r="C1063" s="77"/>
      <c r="D1063" s="84"/>
      <c r="E1063" s="69"/>
      <c r="F1063" s="69"/>
      <c r="G1063" s="73"/>
      <c r="H1063" s="73"/>
      <c r="I1063" s="75"/>
      <c r="J1063" s="75"/>
      <c r="K1063" s="73"/>
      <c r="L1063" s="73"/>
      <c r="M1063" s="73"/>
      <c r="N1063" s="73"/>
      <c r="O1063" s="75"/>
      <c r="P1063" s="75"/>
      <c r="Q1063" s="73"/>
      <c r="R1063" s="73"/>
      <c r="S1063" s="73"/>
      <c r="T1063" s="73"/>
      <c r="U1063" s="73"/>
      <c r="V1063" s="73"/>
      <c r="W1063" s="73"/>
      <c r="X1063" s="73"/>
      <c r="Y1063" s="73"/>
      <c r="Z1063" s="73"/>
      <c r="AA1063" s="73"/>
      <c r="AB1063" s="73"/>
      <c r="AC1063" s="73"/>
      <c r="AD1063" s="73"/>
      <c r="AE1063" s="73"/>
      <c r="AF1063" s="73"/>
      <c r="AG1063" s="73"/>
      <c r="AH1063" s="73"/>
      <c r="AI1063" s="73"/>
      <c r="AJ1063" s="73"/>
      <c r="AK1063" s="73"/>
      <c r="AL1063" s="73"/>
      <c r="AM1063" s="73"/>
      <c r="AN1063" s="73"/>
      <c r="AO1063" s="73"/>
      <c r="AP1063" s="73"/>
      <c r="AQ1063" s="73"/>
      <c r="AR1063" s="73"/>
      <c r="AS1063" s="73"/>
      <c r="AT1063" s="73"/>
      <c r="AU1063" s="73"/>
      <c r="AV1063" s="73"/>
      <c r="AW1063" s="73"/>
      <c r="AX1063" s="73"/>
      <c r="AY1063" s="73"/>
      <c r="AZ1063" s="73"/>
      <c r="BA1063" s="73"/>
      <c r="BB1063" s="73"/>
      <c r="BC1063" s="73"/>
      <c r="BD1063" s="73"/>
      <c r="BE1063" s="73"/>
      <c r="BF1063" s="73"/>
      <c r="BG1063" s="73"/>
      <c r="BH1063" s="73"/>
      <c r="BI1063" s="73"/>
      <c r="BJ1063" s="73"/>
      <c r="BK1063" s="73"/>
      <c r="BL1063" s="73"/>
      <c r="BM1063" s="73"/>
      <c r="BN1063" s="73"/>
      <c r="BO1063" s="73"/>
      <c r="BP1063" s="73"/>
      <c r="BQ1063" s="62">
        <f t="shared" si="281"/>
        <v>0</v>
      </c>
      <c r="BR1063" s="62">
        <f t="shared" si="282"/>
        <v>0</v>
      </c>
      <c r="BS1063" s="62">
        <f t="shared" si="283"/>
        <v>0</v>
      </c>
      <c r="BT1063" s="62">
        <f t="shared" si="284"/>
        <v>0</v>
      </c>
      <c r="BU1063" s="62">
        <f t="shared" si="285"/>
        <v>0</v>
      </c>
      <c r="BV1063" s="62"/>
      <c r="BW1063" s="62">
        <f t="shared" si="286"/>
        <v>0</v>
      </c>
      <c r="BX1063" s="62">
        <f t="shared" si="287"/>
        <v>0</v>
      </c>
      <c r="BY1063" s="62">
        <f t="shared" si="288"/>
        <v>0</v>
      </c>
      <c r="BZ1063" s="63">
        <f t="shared" si="289"/>
        <v>0</v>
      </c>
      <c r="CA1063" s="22">
        <f t="shared" si="290"/>
        <v>0</v>
      </c>
      <c r="CB1063" s="23">
        <f t="shared" si="291"/>
        <v>0</v>
      </c>
      <c r="CC1063" s="24">
        <f t="shared" si="292"/>
        <v>0</v>
      </c>
      <c r="CD1063" s="64">
        <f t="shared" si="293"/>
        <v>-1</v>
      </c>
      <c r="CE1063" s="30"/>
      <c r="CF1063" s="64" t="e">
        <f t="shared" si="294"/>
        <v>#N/A</v>
      </c>
      <c r="CG1063" s="65">
        <f t="shared" si="295"/>
        <v>1</v>
      </c>
      <c r="CH1063" s="64">
        <f t="shared" si="296"/>
        <v>0</v>
      </c>
      <c r="CI1063" s="66" t="e">
        <f>VLOOKUP(A1063,[1]DATA!$A$6:$AI$331,34,0)</f>
        <v>#N/A</v>
      </c>
      <c r="CJ1063" s="67" t="e">
        <f>VLOOKUP(A1063,[2]CHAMCONG!A$7:CI$333,79,0)</f>
        <v>#N/A</v>
      </c>
      <c r="CK1063" s="68" t="e">
        <f t="shared" si="297"/>
        <v>#N/A</v>
      </c>
    </row>
    <row r="1064" spans="1:89" x14ac:dyDescent="0.25">
      <c r="A1064" s="69"/>
      <c r="B1064" s="70"/>
      <c r="C1064" s="77"/>
      <c r="D1064" s="84"/>
      <c r="E1064" s="69"/>
      <c r="F1064" s="69"/>
      <c r="G1064" s="73"/>
      <c r="H1064" s="73"/>
      <c r="I1064" s="75"/>
      <c r="J1064" s="75"/>
      <c r="K1064" s="73"/>
      <c r="L1064" s="73"/>
      <c r="M1064" s="73"/>
      <c r="N1064" s="73"/>
      <c r="O1064" s="75"/>
      <c r="P1064" s="75"/>
      <c r="Q1064" s="73"/>
      <c r="R1064" s="73"/>
      <c r="S1064" s="73"/>
      <c r="T1064" s="73"/>
      <c r="U1064" s="73"/>
      <c r="V1064" s="73"/>
      <c r="W1064" s="73"/>
      <c r="X1064" s="73"/>
      <c r="Y1064" s="73"/>
      <c r="Z1064" s="73"/>
      <c r="AA1064" s="73"/>
      <c r="AB1064" s="73"/>
      <c r="AC1064" s="73"/>
      <c r="AD1064" s="73"/>
      <c r="AE1064" s="73"/>
      <c r="AF1064" s="73"/>
      <c r="AG1064" s="73"/>
      <c r="AH1064" s="73"/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  <c r="BM1064" s="73"/>
      <c r="BN1064" s="73"/>
      <c r="BO1064" s="73"/>
      <c r="BP1064" s="73"/>
      <c r="BQ1064" s="62">
        <f t="shared" si="281"/>
        <v>0</v>
      </c>
      <c r="BR1064" s="62">
        <f t="shared" si="282"/>
        <v>0</v>
      </c>
      <c r="BS1064" s="62">
        <f t="shared" si="283"/>
        <v>0</v>
      </c>
      <c r="BT1064" s="62">
        <f t="shared" si="284"/>
        <v>0</v>
      </c>
      <c r="BU1064" s="62">
        <f t="shared" si="285"/>
        <v>0</v>
      </c>
      <c r="BV1064" s="62"/>
      <c r="BW1064" s="62">
        <f t="shared" si="286"/>
        <v>0</v>
      </c>
      <c r="BX1064" s="62">
        <f t="shared" si="287"/>
        <v>0</v>
      </c>
      <c r="BY1064" s="62">
        <f t="shared" si="288"/>
        <v>0</v>
      </c>
      <c r="BZ1064" s="63">
        <f t="shared" si="289"/>
        <v>0</v>
      </c>
      <c r="CA1064" s="22">
        <f t="shared" si="290"/>
        <v>0</v>
      </c>
      <c r="CB1064" s="23">
        <f t="shared" si="291"/>
        <v>0</v>
      </c>
      <c r="CC1064" s="24">
        <f t="shared" si="292"/>
        <v>0</v>
      </c>
      <c r="CD1064" s="64">
        <f t="shared" si="293"/>
        <v>-1</v>
      </c>
      <c r="CE1064" s="30"/>
      <c r="CF1064" s="64" t="e">
        <f t="shared" si="294"/>
        <v>#N/A</v>
      </c>
      <c r="CG1064" s="65">
        <f t="shared" si="295"/>
        <v>1</v>
      </c>
      <c r="CH1064" s="64">
        <f t="shared" si="296"/>
        <v>0</v>
      </c>
      <c r="CI1064" s="66" t="e">
        <f>VLOOKUP(A1064,[1]DATA!$A$6:$AI$331,34,0)</f>
        <v>#N/A</v>
      </c>
      <c r="CJ1064" s="67" t="e">
        <f>VLOOKUP(A1064,[2]CHAMCONG!A$7:CI$333,79,0)</f>
        <v>#N/A</v>
      </c>
      <c r="CK1064" s="68" t="e">
        <f t="shared" si="297"/>
        <v>#N/A</v>
      </c>
    </row>
    <row r="1065" spans="1:89" x14ac:dyDescent="0.25">
      <c r="A1065" s="69"/>
      <c r="B1065" s="70"/>
      <c r="C1065" s="77"/>
      <c r="D1065" s="84"/>
      <c r="E1065" s="69"/>
      <c r="F1065" s="69"/>
      <c r="G1065" s="73"/>
      <c r="H1065" s="73"/>
      <c r="I1065" s="75"/>
      <c r="J1065" s="75"/>
      <c r="K1065" s="73"/>
      <c r="L1065" s="73"/>
      <c r="M1065" s="73"/>
      <c r="N1065" s="73"/>
      <c r="O1065" s="75"/>
      <c r="P1065" s="75"/>
      <c r="Q1065" s="73"/>
      <c r="R1065" s="73"/>
      <c r="S1065" s="73"/>
      <c r="T1065" s="73"/>
      <c r="U1065" s="73"/>
      <c r="V1065" s="73"/>
      <c r="W1065" s="73"/>
      <c r="X1065" s="73"/>
      <c r="Y1065" s="73"/>
      <c r="Z1065" s="73"/>
      <c r="AA1065" s="73"/>
      <c r="AB1065" s="73"/>
      <c r="AC1065" s="73"/>
      <c r="AD1065" s="73"/>
      <c r="AE1065" s="73"/>
      <c r="AF1065" s="73"/>
      <c r="AG1065" s="73"/>
      <c r="AH1065" s="73"/>
      <c r="AI1065" s="73"/>
      <c r="AJ1065" s="73"/>
      <c r="AK1065" s="73"/>
      <c r="AL1065" s="73"/>
      <c r="AM1065" s="73"/>
      <c r="AN1065" s="73"/>
      <c r="AO1065" s="73"/>
      <c r="AP1065" s="73"/>
      <c r="AQ1065" s="73"/>
      <c r="AR1065" s="73"/>
      <c r="AS1065" s="73"/>
      <c r="AT1065" s="73"/>
      <c r="AU1065" s="73"/>
      <c r="AV1065" s="73"/>
      <c r="AW1065" s="73"/>
      <c r="AX1065" s="73"/>
      <c r="AY1065" s="73"/>
      <c r="AZ1065" s="73"/>
      <c r="BA1065" s="73"/>
      <c r="BB1065" s="73"/>
      <c r="BC1065" s="73"/>
      <c r="BD1065" s="73"/>
      <c r="BE1065" s="73"/>
      <c r="BF1065" s="73"/>
      <c r="BG1065" s="73"/>
      <c r="BH1065" s="73"/>
      <c r="BI1065" s="73"/>
      <c r="BJ1065" s="73"/>
      <c r="BK1065" s="73"/>
      <c r="BL1065" s="73"/>
      <c r="BM1065" s="73"/>
      <c r="BN1065" s="73"/>
      <c r="BO1065" s="73"/>
      <c r="BP1065" s="73"/>
      <c r="BQ1065" s="62">
        <f t="shared" si="281"/>
        <v>0</v>
      </c>
      <c r="BR1065" s="62">
        <f t="shared" si="282"/>
        <v>0</v>
      </c>
      <c r="BS1065" s="62">
        <f t="shared" si="283"/>
        <v>0</v>
      </c>
      <c r="BT1065" s="62">
        <f t="shared" si="284"/>
        <v>0</v>
      </c>
      <c r="BU1065" s="62">
        <f t="shared" si="285"/>
        <v>0</v>
      </c>
      <c r="BV1065" s="62"/>
      <c r="BW1065" s="62">
        <f t="shared" si="286"/>
        <v>0</v>
      </c>
      <c r="BX1065" s="62">
        <f t="shared" si="287"/>
        <v>0</v>
      </c>
      <c r="BY1065" s="62">
        <f t="shared" si="288"/>
        <v>0</v>
      </c>
      <c r="BZ1065" s="63">
        <f t="shared" si="289"/>
        <v>0</v>
      </c>
      <c r="CA1065" s="22">
        <f t="shared" si="290"/>
        <v>0</v>
      </c>
      <c r="CB1065" s="23">
        <f t="shared" si="291"/>
        <v>0</v>
      </c>
      <c r="CC1065" s="24">
        <f t="shared" si="292"/>
        <v>0</v>
      </c>
      <c r="CD1065" s="64">
        <f t="shared" si="293"/>
        <v>-1</v>
      </c>
      <c r="CE1065" s="30"/>
      <c r="CF1065" s="64" t="e">
        <f t="shared" si="294"/>
        <v>#N/A</v>
      </c>
      <c r="CG1065" s="65">
        <f t="shared" si="295"/>
        <v>1</v>
      </c>
      <c r="CH1065" s="64">
        <f t="shared" si="296"/>
        <v>0</v>
      </c>
      <c r="CI1065" s="66" t="e">
        <f>VLOOKUP(A1065,[1]DATA!$A$6:$AI$331,34,0)</f>
        <v>#N/A</v>
      </c>
      <c r="CJ1065" s="67" t="e">
        <f>VLOOKUP(A1065,[2]CHAMCONG!A$7:CI$333,79,0)</f>
        <v>#N/A</v>
      </c>
      <c r="CK1065" s="68" t="e">
        <f t="shared" si="297"/>
        <v>#N/A</v>
      </c>
    </row>
    <row r="1066" spans="1:89" x14ac:dyDescent="0.25">
      <c r="A1066" s="69"/>
      <c r="B1066" s="70"/>
      <c r="C1066" s="77"/>
      <c r="D1066" s="84"/>
      <c r="E1066" s="69"/>
      <c r="F1066" s="69"/>
      <c r="G1066" s="73"/>
      <c r="H1066" s="73"/>
      <c r="I1066" s="75"/>
      <c r="J1066" s="75"/>
      <c r="K1066" s="73"/>
      <c r="L1066" s="73"/>
      <c r="M1066" s="73"/>
      <c r="N1066" s="73"/>
      <c r="O1066" s="75"/>
      <c r="P1066" s="75"/>
      <c r="Q1066" s="73"/>
      <c r="R1066" s="73"/>
      <c r="S1066" s="73"/>
      <c r="T1066" s="73"/>
      <c r="U1066" s="73"/>
      <c r="V1066" s="73"/>
      <c r="W1066" s="73"/>
      <c r="X1066" s="73"/>
      <c r="Y1066" s="73"/>
      <c r="Z1066" s="73"/>
      <c r="AA1066" s="73"/>
      <c r="AB1066" s="73"/>
      <c r="AC1066" s="73"/>
      <c r="AD1066" s="73"/>
      <c r="AE1066" s="73"/>
      <c r="AF1066" s="73"/>
      <c r="AG1066" s="73"/>
      <c r="AH1066" s="73"/>
      <c r="AI1066" s="73"/>
      <c r="AJ1066" s="73"/>
      <c r="AK1066" s="73"/>
      <c r="AL1066" s="73"/>
      <c r="AM1066" s="73"/>
      <c r="AN1066" s="73"/>
      <c r="AO1066" s="73"/>
      <c r="AP1066" s="73"/>
      <c r="AQ1066" s="73"/>
      <c r="AR1066" s="73"/>
      <c r="AS1066" s="73"/>
      <c r="AT1066" s="73"/>
      <c r="AU1066" s="73"/>
      <c r="AV1066" s="73"/>
      <c r="AW1066" s="73"/>
      <c r="AX1066" s="73"/>
      <c r="AY1066" s="73"/>
      <c r="AZ1066" s="73"/>
      <c r="BA1066" s="73"/>
      <c r="BB1066" s="73"/>
      <c r="BC1066" s="73"/>
      <c r="BD1066" s="73"/>
      <c r="BE1066" s="73"/>
      <c r="BF1066" s="73"/>
      <c r="BG1066" s="73"/>
      <c r="BH1066" s="73"/>
      <c r="BI1066" s="73"/>
      <c r="BJ1066" s="73"/>
      <c r="BK1066" s="73"/>
      <c r="BL1066" s="73"/>
      <c r="BM1066" s="73"/>
      <c r="BN1066" s="73"/>
      <c r="BO1066" s="73"/>
      <c r="BP1066" s="73"/>
      <c r="BQ1066" s="62">
        <f t="shared" si="281"/>
        <v>0</v>
      </c>
      <c r="BR1066" s="62">
        <f t="shared" si="282"/>
        <v>0</v>
      </c>
      <c r="BS1066" s="62">
        <f t="shared" si="283"/>
        <v>0</v>
      </c>
      <c r="BT1066" s="62">
        <f t="shared" si="284"/>
        <v>0</v>
      </c>
      <c r="BU1066" s="62">
        <f t="shared" si="285"/>
        <v>0</v>
      </c>
      <c r="BV1066" s="62"/>
      <c r="BW1066" s="62">
        <f t="shared" si="286"/>
        <v>0</v>
      </c>
      <c r="BX1066" s="62">
        <f t="shared" si="287"/>
        <v>0</v>
      </c>
      <c r="BY1066" s="62">
        <f t="shared" si="288"/>
        <v>0</v>
      </c>
      <c r="BZ1066" s="63">
        <f t="shared" si="289"/>
        <v>0</v>
      </c>
      <c r="CA1066" s="22">
        <f t="shared" si="290"/>
        <v>0</v>
      </c>
      <c r="CB1066" s="23">
        <f t="shared" si="291"/>
        <v>0</v>
      </c>
      <c r="CC1066" s="24">
        <f t="shared" si="292"/>
        <v>0</v>
      </c>
      <c r="CD1066" s="64">
        <f t="shared" si="293"/>
        <v>-1</v>
      </c>
      <c r="CE1066" s="30"/>
      <c r="CF1066" s="64" t="e">
        <f t="shared" si="294"/>
        <v>#N/A</v>
      </c>
      <c r="CG1066" s="65">
        <f t="shared" si="295"/>
        <v>1</v>
      </c>
      <c r="CH1066" s="64">
        <f t="shared" si="296"/>
        <v>0</v>
      </c>
      <c r="CI1066" s="66" t="e">
        <f>VLOOKUP(A1066,[1]DATA!$A$6:$AI$331,34,0)</f>
        <v>#N/A</v>
      </c>
      <c r="CJ1066" s="67" t="e">
        <f>VLOOKUP(A1066,[2]CHAMCONG!A$7:CI$333,79,0)</f>
        <v>#N/A</v>
      </c>
      <c r="CK1066" s="68" t="e">
        <f t="shared" si="297"/>
        <v>#N/A</v>
      </c>
    </row>
    <row r="1067" spans="1:89" x14ac:dyDescent="0.25">
      <c r="A1067" s="69"/>
      <c r="B1067" s="70"/>
      <c r="C1067" s="77"/>
      <c r="D1067" s="84"/>
      <c r="E1067" s="69"/>
      <c r="F1067" s="69"/>
      <c r="G1067" s="73"/>
      <c r="H1067" s="73"/>
      <c r="I1067" s="75"/>
      <c r="J1067" s="75"/>
      <c r="K1067" s="73"/>
      <c r="L1067" s="73"/>
      <c r="M1067" s="73"/>
      <c r="N1067" s="73"/>
      <c r="O1067" s="75"/>
      <c r="P1067" s="75"/>
      <c r="Q1067" s="73"/>
      <c r="R1067" s="73"/>
      <c r="S1067" s="73"/>
      <c r="T1067" s="73"/>
      <c r="U1067" s="73"/>
      <c r="V1067" s="73"/>
      <c r="W1067" s="73"/>
      <c r="X1067" s="73"/>
      <c r="Y1067" s="73"/>
      <c r="Z1067" s="73"/>
      <c r="AA1067" s="73"/>
      <c r="AB1067" s="73"/>
      <c r="AC1067" s="73"/>
      <c r="AD1067" s="73"/>
      <c r="AE1067" s="73"/>
      <c r="AF1067" s="73"/>
      <c r="AG1067" s="73"/>
      <c r="AH1067" s="73"/>
      <c r="AI1067" s="73"/>
      <c r="AJ1067" s="73"/>
      <c r="AK1067" s="73"/>
      <c r="AL1067" s="73"/>
      <c r="AM1067" s="73"/>
      <c r="AN1067" s="73"/>
      <c r="AO1067" s="73"/>
      <c r="AP1067" s="73"/>
      <c r="AQ1067" s="73"/>
      <c r="AR1067" s="73"/>
      <c r="AS1067" s="73"/>
      <c r="AT1067" s="73"/>
      <c r="AU1067" s="73"/>
      <c r="AV1067" s="73"/>
      <c r="AW1067" s="73"/>
      <c r="AX1067" s="73"/>
      <c r="AY1067" s="73"/>
      <c r="AZ1067" s="73"/>
      <c r="BA1067" s="73"/>
      <c r="BB1067" s="73"/>
      <c r="BC1067" s="73"/>
      <c r="BD1067" s="73"/>
      <c r="BE1067" s="73"/>
      <c r="BF1067" s="73"/>
      <c r="BG1067" s="73"/>
      <c r="BH1067" s="73"/>
      <c r="BI1067" s="73"/>
      <c r="BJ1067" s="73"/>
      <c r="BK1067" s="73"/>
      <c r="BL1067" s="73"/>
      <c r="BM1067" s="73"/>
      <c r="BN1067" s="73"/>
      <c r="BO1067" s="73"/>
      <c r="BP1067" s="73"/>
      <c r="BQ1067" s="62">
        <f t="shared" si="281"/>
        <v>0</v>
      </c>
      <c r="BR1067" s="62">
        <f t="shared" si="282"/>
        <v>0</v>
      </c>
      <c r="BS1067" s="62">
        <f t="shared" si="283"/>
        <v>0</v>
      </c>
      <c r="BT1067" s="62">
        <f t="shared" si="284"/>
        <v>0</v>
      </c>
      <c r="BU1067" s="62">
        <f t="shared" si="285"/>
        <v>0</v>
      </c>
      <c r="BV1067" s="62"/>
      <c r="BW1067" s="62">
        <f t="shared" si="286"/>
        <v>0</v>
      </c>
      <c r="BX1067" s="62">
        <f t="shared" si="287"/>
        <v>0</v>
      </c>
      <c r="BY1067" s="62">
        <f t="shared" si="288"/>
        <v>0</v>
      </c>
      <c r="BZ1067" s="63">
        <f t="shared" si="289"/>
        <v>0</v>
      </c>
      <c r="CA1067" s="22">
        <f t="shared" si="290"/>
        <v>0</v>
      </c>
      <c r="CB1067" s="23">
        <f t="shared" si="291"/>
        <v>0</v>
      </c>
      <c r="CC1067" s="24">
        <f t="shared" si="292"/>
        <v>0</v>
      </c>
      <c r="CD1067" s="64">
        <f t="shared" si="293"/>
        <v>-1</v>
      </c>
      <c r="CE1067" s="30"/>
      <c r="CF1067" s="64" t="e">
        <f t="shared" si="294"/>
        <v>#N/A</v>
      </c>
      <c r="CG1067" s="65">
        <f t="shared" si="295"/>
        <v>1</v>
      </c>
      <c r="CH1067" s="64">
        <f t="shared" si="296"/>
        <v>0</v>
      </c>
      <c r="CI1067" s="66" t="e">
        <f>VLOOKUP(A1067,[1]DATA!$A$6:$AI$331,34,0)</f>
        <v>#N/A</v>
      </c>
      <c r="CJ1067" s="67" t="e">
        <f>VLOOKUP(A1067,[2]CHAMCONG!A$7:CI$333,79,0)</f>
        <v>#N/A</v>
      </c>
      <c r="CK1067" s="68" t="e">
        <f t="shared" si="297"/>
        <v>#N/A</v>
      </c>
    </row>
    <row r="1068" spans="1:89" x14ac:dyDescent="0.25">
      <c r="A1068" s="69"/>
      <c r="B1068" s="70"/>
      <c r="C1068" s="77"/>
      <c r="D1068" s="84"/>
      <c r="E1068" s="69"/>
      <c r="F1068" s="69"/>
      <c r="G1068" s="73"/>
      <c r="H1068" s="73"/>
      <c r="I1068" s="75"/>
      <c r="J1068" s="75"/>
      <c r="K1068" s="73"/>
      <c r="L1068" s="73"/>
      <c r="M1068" s="73"/>
      <c r="N1068" s="73"/>
      <c r="O1068" s="75"/>
      <c r="P1068" s="75"/>
      <c r="Q1068" s="73"/>
      <c r="R1068" s="73"/>
      <c r="S1068" s="73"/>
      <c r="T1068" s="73"/>
      <c r="U1068" s="73"/>
      <c r="V1068" s="73"/>
      <c r="W1068" s="73"/>
      <c r="X1068" s="73"/>
      <c r="Y1068" s="73"/>
      <c r="Z1068" s="73"/>
      <c r="AA1068" s="73"/>
      <c r="AB1068" s="73"/>
      <c r="AC1068" s="73"/>
      <c r="AD1068" s="73"/>
      <c r="AE1068" s="73"/>
      <c r="AF1068" s="73"/>
      <c r="AG1068" s="73"/>
      <c r="AH1068" s="73"/>
      <c r="AI1068" s="73"/>
      <c r="AJ1068" s="73"/>
      <c r="AK1068" s="73"/>
      <c r="AL1068" s="73"/>
      <c r="AM1068" s="73"/>
      <c r="AN1068" s="73"/>
      <c r="AO1068" s="73"/>
      <c r="AP1068" s="73"/>
      <c r="AQ1068" s="73"/>
      <c r="AR1068" s="73"/>
      <c r="AS1068" s="73"/>
      <c r="AT1068" s="73"/>
      <c r="AU1068" s="73"/>
      <c r="AV1068" s="73"/>
      <c r="AW1068" s="73"/>
      <c r="AX1068" s="73"/>
      <c r="AY1068" s="73"/>
      <c r="AZ1068" s="73"/>
      <c r="BA1068" s="73"/>
      <c r="BB1068" s="73"/>
      <c r="BC1068" s="73"/>
      <c r="BD1068" s="73"/>
      <c r="BE1068" s="73"/>
      <c r="BF1068" s="73"/>
      <c r="BG1068" s="73"/>
      <c r="BH1068" s="73"/>
      <c r="BI1068" s="73"/>
      <c r="BJ1068" s="73"/>
      <c r="BK1068" s="73"/>
      <c r="BL1068" s="73"/>
      <c r="BM1068" s="73"/>
      <c r="BN1068" s="73"/>
      <c r="BO1068" s="73"/>
      <c r="BP1068" s="73"/>
      <c r="BQ1068" s="62">
        <f t="shared" si="281"/>
        <v>0</v>
      </c>
      <c r="BR1068" s="62">
        <f t="shared" si="282"/>
        <v>0</v>
      </c>
      <c r="BS1068" s="62">
        <f t="shared" si="283"/>
        <v>0</v>
      </c>
      <c r="BT1068" s="62">
        <f t="shared" si="284"/>
        <v>0</v>
      </c>
      <c r="BU1068" s="62">
        <f t="shared" si="285"/>
        <v>0</v>
      </c>
      <c r="BV1068" s="62"/>
      <c r="BW1068" s="62">
        <f t="shared" si="286"/>
        <v>0</v>
      </c>
      <c r="BX1068" s="62">
        <f t="shared" si="287"/>
        <v>0</v>
      </c>
      <c r="BY1068" s="62">
        <f t="shared" si="288"/>
        <v>0</v>
      </c>
      <c r="BZ1068" s="63">
        <f t="shared" si="289"/>
        <v>0</v>
      </c>
      <c r="CA1068" s="22">
        <f t="shared" si="290"/>
        <v>0</v>
      </c>
      <c r="CB1068" s="23">
        <f t="shared" si="291"/>
        <v>0</v>
      </c>
      <c r="CC1068" s="24">
        <f t="shared" si="292"/>
        <v>0</v>
      </c>
      <c r="CD1068" s="64">
        <f t="shared" si="293"/>
        <v>-1</v>
      </c>
      <c r="CE1068" s="30"/>
      <c r="CF1068" s="64" t="e">
        <f t="shared" si="294"/>
        <v>#N/A</v>
      </c>
      <c r="CG1068" s="65">
        <f t="shared" si="295"/>
        <v>1</v>
      </c>
      <c r="CH1068" s="64">
        <f t="shared" si="296"/>
        <v>0</v>
      </c>
      <c r="CI1068" s="66" t="e">
        <f>VLOOKUP(A1068,[1]DATA!$A$6:$AI$331,34,0)</f>
        <v>#N/A</v>
      </c>
      <c r="CJ1068" s="67" t="e">
        <f>VLOOKUP(A1068,[2]CHAMCONG!A$7:CI$333,79,0)</f>
        <v>#N/A</v>
      </c>
      <c r="CK1068" s="68" t="e">
        <f t="shared" si="297"/>
        <v>#N/A</v>
      </c>
    </row>
    <row r="1069" spans="1:89" x14ac:dyDescent="0.25">
      <c r="A1069" s="69"/>
      <c r="B1069" s="70"/>
      <c r="C1069" s="77"/>
      <c r="D1069" s="84"/>
      <c r="E1069" s="69"/>
      <c r="F1069" s="69"/>
      <c r="G1069" s="73"/>
      <c r="H1069" s="73"/>
      <c r="I1069" s="75"/>
      <c r="J1069" s="75"/>
      <c r="K1069" s="73"/>
      <c r="L1069" s="73"/>
      <c r="M1069" s="73"/>
      <c r="N1069" s="73"/>
      <c r="O1069" s="75"/>
      <c r="P1069" s="75"/>
      <c r="Q1069" s="73"/>
      <c r="R1069" s="73"/>
      <c r="S1069" s="73"/>
      <c r="T1069" s="73"/>
      <c r="U1069" s="73"/>
      <c r="V1069" s="73"/>
      <c r="W1069" s="73"/>
      <c r="X1069" s="73"/>
      <c r="Y1069" s="73"/>
      <c r="Z1069" s="73"/>
      <c r="AA1069" s="73"/>
      <c r="AB1069" s="73"/>
      <c r="AC1069" s="73"/>
      <c r="AD1069" s="73"/>
      <c r="AE1069" s="73"/>
      <c r="AF1069" s="73"/>
      <c r="AG1069" s="73"/>
      <c r="AH1069" s="73"/>
      <c r="AI1069" s="73"/>
      <c r="AJ1069" s="73"/>
      <c r="AK1069" s="73"/>
      <c r="AL1069" s="73"/>
      <c r="AM1069" s="73"/>
      <c r="AN1069" s="73"/>
      <c r="AO1069" s="73"/>
      <c r="AP1069" s="73"/>
      <c r="AQ1069" s="73"/>
      <c r="AR1069" s="73"/>
      <c r="AS1069" s="73"/>
      <c r="AT1069" s="73"/>
      <c r="AU1069" s="73"/>
      <c r="AV1069" s="73"/>
      <c r="AW1069" s="73"/>
      <c r="AX1069" s="73"/>
      <c r="AY1069" s="73"/>
      <c r="AZ1069" s="73"/>
      <c r="BA1069" s="73"/>
      <c r="BB1069" s="73"/>
      <c r="BC1069" s="73"/>
      <c r="BD1069" s="73"/>
      <c r="BE1069" s="73"/>
      <c r="BF1069" s="73"/>
      <c r="BG1069" s="73"/>
      <c r="BH1069" s="73"/>
      <c r="BI1069" s="73"/>
      <c r="BJ1069" s="73"/>
      <c r="BK1069" s="73"/>
      <c r="BL1069" s="73"/>
      <c r="BM1069" s="73"/>
      <c r="BN1069" s="73"/>
      <c r="BO1069" s="73"/>
      <c r="BP1069" s="73"/>
      <c r="BQ1069" s="62">
        <f t="shared" si="281"/>
        <v>0</v>
      </c>
      <c r="BR1069" s="62">
        <f t="shared" si="282"/>
        <v>0</v>
      </c>
      <c r="BS1069" s="62">
        <f t="shared" si="283"/>
        <v>0</v>
      </c>
      <c r="BT1069" s="62">
        <f t="shared" si="284"/>
        <v>0</v>
      </c>
      <c r="BU1069" s="62">
        <f t="shared" si="285"/>
        <v>0</v>
      </c>
      <c r="BV1069" s="62"/>
      <c r="BW1069" s="62">
        <f t="shared" si="286"/>
        <v>0</v>
      </c>
      <c r="BX1069" s="62">
        <f t="shared" si="287"/>
        <v>0</v>
      </c>
      <c r="BY1069" s="62">
        <f t="shared" si="288"/>
        <v>0</v>
      </c>
      <c r="BZ1069" s="63">
        <f t="shared" si="289"/>
        <v>0</v>
      </c>
      <c r="CA1069" s="22">
        <f t="shared" si="290"/>
        <v>0</v>
      </c>
      <c r="CB1069" s="23">
        <f t="shared" si="291"/>
        <v>0</v>
      </c>
      <c r="CC1069" s="24">
        <f t="shared" si="292"/>
        <v>0</v>
      </c>
      <c r="CD1069" s="64">
        <f t="shared" si="293"/>
        <v>-1</v>
      </c>
      <c r="CE1069" s="30"/>
      <c r="CF1069" s="64" t="e">
        <f t="shared" si="294"/>
        <v>#N/A</v>
      </c>
      <c r="CG1069" s="65">
        <f t="shared" si="295"/>
        <v>1</v>
      </c>
      <c r="CH1069" s="64">
        <f t="shared" si="296"/>
        <v>0</v>
      </c>
      <c r="CI1069" s="66" t="e">
        <f>VLOOKUP(A1069,[1]DATA!$A$6:$AI$331,34,0)</f>
        <v>#N/A</v>
      </c>
      <c r="CJ1069" s="67" t="e">
        <f>VLOOKUP(A1069,[2]CHAMCONG!A$7:CI$333,79,0)</f>
        <v>#N/A</v>
      </c>
      <c r="CK1069" s="68" t="e">
        <f t="shared" si="297"/>
        <v>#N/A</v>
      </c>
    </row>
    <row r="1070" spans="1:89" x14ac:dyDescent="0.25">
      <c r="A1070" s="69"/>
      <c r="B1070" s="70"/>
      <c r="C1070" s="77"/>
      <c r="D1070" s="84"/>
      <c r="E1070" s="69"/>
      <c r="F1070" s="69"/>
      <c r="G1070" s="73"/>
      <c r="H1070" s="73"/>
      <c r="I1070" s="75"/>
      <c r="J1070" s="75"/>
      <c r="K1070" s="73"/>
      <c r="L1070" s="73"/>
      <c r="M1070" s="73"/>
      <c r="N1070" s="73"/>
      <c r="O1070" s="75"/>
      <c r="P1070" s="75"/>
      <c r="Q1070" s="73"/>
      <c r="R1070" s="73"/>
      <c r="S1070" s="73"/>
      <c r="T1070" s="73"/>
      <c r="U1070" s="73"/>
      <c r="V1070" s="73"/>
      <c r="W1070" s="73"/>
      <c r="X1070" s="73"/>
      <c r="Y1070" s="73"/>
      <c r="Z1070" s="73"/>
      <c r="AA1070" s="73"/>
      <c r="AB1070" s="73"/>
      <c r="AC1070" s="73"/>
      <c r="AD1070" s="73"/>
      <c r="AE1070" s="73"/>
      <c r="AF1070" s="73"/>
      <c r="AG1070" s="73"/>
      <c r="AH1070" s="73"/>
      <c r="AI1070" s="73"/>
      <c r="AJ1070" s="73"/>
      <c r="AK1070" s="73"/>
      <c r="AL1070" s="73"/>
      <c r="AM1070" s="73"/>
      <c r="AN1070" s="73"/>
      <c r="AO1070" s="73"/>
      <c r="AP1070" s="73"/>
      <c r="AQ1070" s="73"/>
      <c r="AR1070" s="73"/>
      <c r="AS1070" s="73"/>
      <c r="AT1070" s="73"/>
      <c r="AU1070" s="73"/>
      <c r="AV1070" s="73"/>
      <c r="AW1070" s="73"/>
      <c r="AX1070" s="73"/>
      <c r="AY1070" s="73"/>
      <c r="AZ1070" s="73"/>
      <c r="BA1070" s="73"/>
      <c r="BB1070" s="73"/>
      <c r="BC1070" s="73"/>
      <c r="BD1070" s="73"/>
      <c r="BE1070" s="73"/>
      <c r="BF1070" s="73"/>
      <c r="BG1070" s="73"/>
      <c r="BH1070" s="73"/>
      <c r="BI1070" s="73"/>
      <c r="BJ1070" s="73"/>
      <c r="BK1070" s="73"/>
      <c r="BL1070" s="73"/>
      <c r="BM1070" s="73"/>
      <c r="BN1070" s="73"/>
      <c r="BO1070" s="73"/>
      <c r="BP1070" s="73"/>
      <c r="BQ1070" s="62">
        <f t="shared" si="281"/>
        <v>0</v>
      </c>
      <c r="BR1070" s="62">
        <f t="shared" si="282"/>
        <v>0</v>
      </c>
      <c r="BS1070" s="62">
        <f t="shared" si="283"/>
        <v>0</v>
      </c>
      <c r="BT1070" s="62">
        <f t="shared" si="284"/>
        <v>0</v>
      </c>
      <c r="BU1070" s="62">
        <f t="shared" si="285"/>
        <v>0</v>
      </c>
      <c r="BV1070" s="62"/>
      <c r="BW1070" s="62">
        <f t="shared" si="286"/>
        <v>0</v>
      </c>
      <c r="BX1070" s="62">
        <f t="shared" si="287"/>
        <v>0</v>
      </c>
      <c r="BY1070" s="62">
        <f t="shared" si="288"/>
        <v>0</v>
      </c>
      <c r="BZ1070" s="63">
        <f t="shared" si="289"/>
        <v>0</v>
      </c>
      <c r="CA1070" s="22">
        <f t="shared" si="290"/>
        <v>0</v>
      </c>
      <c r="CB1070" s="23">
        <f t="shared" si="291"/>
        <v>0</v>
      </c>
      <c r="CC1070" s="24">
        <f t="shared" si="292"/>
        <v>0</v>
      </c>
      <c r="CD1070" s="64">
        <f t="shared" si="293"/>
        <v>-1</v>
      </c>
      <c r="CE1070" s="30"/>
      <c r="CF1070" s="64" t="e">
        <f t="shared" si="294"/>
        <v>#N/A</v>
      </c>
      <c r="CG1070" s="65">
        <f t="shared" si="295"/>
        <v>1</v>
      </c>
      <c r="CH1070" s="64">
        <f t="shared" si="296"/>
        <v>0</v>
      </c>
      <c r="CI1070" s="66" t="e">
        <f>VLOOKUP(A1070,[1]DATA!$A$6:$AI$331,34,0)</f>
        <v>#N/A</v>
      </c>
      <c r="CJ1070" s="67" t="e">
        <f>VLOOKUP(A1070,[2]CHAMCONG!A$7:CI$333,79,0)</f>
        <v>#N/A</v>
      </c>
      <c r="CK1070" s="68" t="e">
        <f t="shared" si="297"/>
        <v>#N/A</v>
      </c>
    </row>
    <row r="1071" spans="1:89" x14ac:dyDescent="0.25">
      <c r="A1071" s="69"/>
      <c r="B1071" s="70"/>
      <c r="C1071" s="77"/>
      <c r="D1071" s="84"/>
      <c r="E1071" s="69"/>
      <c r="F1071" s="69"/>
      <c r="G1071" s="73"/>
      <c r="H1071" s="73"/>
      <c r="I1071" s="75"/>
      <c r="J1071" s="75"/>
      <c r="K1071" s="73"/>
      <c r="L1071" s="73"/>
      <c r="M1071" s="73"/>
      <c r="N1071" s="73"/>
      <c r="O1071" s="75"/>
      <c r="P1071" s="75"/>
      <c r="Q1071" s="73"/>
      <c r="R1071" s="73"/>
      <c r="S1071" s="73"/>
      <c r="T1071" s="73"/>
      <c r="U1071" s="73"/>
      <c r="V1071" s="73"/>
      <c r="W1071" s="73"/>
      <c r="X1071" s="73"/>
      <c r="Y1071" s="73"/>
      <c r="Z1071" s="73"/>
      <c r="AA1071" s="73"/>
      <c r="AB1071" s="73"/>
      <c r="AC1071" s="73"/>
      <c r="AD1071" s="73"/>
      <c r="AE1071" s="73"/>
      <c r="AF1071" s="73"/>
      <c r="AG1071" s="73"/>
      <c r="AH1071" s="73"/>
      <c r="AI1071" s="73"/>
      <c r="AJ1071" s="73"/>
      <c r="AK1071" s="73"/>
      <c r="AL1071" s="73"/>
      <c r="AM1071" s="73"/>
      <c r="AN1071" s="73"/>
      <c r="AO1071" s="73"/>
      <c r="AP1071" s="73"/>
      <c r="AQ1071" s="73"/>
      <c r="AR1071" s="73"/>
      <c r="AS1071" s="73"/>
      <c r="AT1071" s="73"/>
      <c r="AU1071" s="73"/>
      <c r="AV1071" s="73"/>
      <c r="AW1071" s="73"/>
      <c r="AX1071" s="73"/>
      <c r="AY1071" s="73"/>
      <c r="AZ1071" s="73"/>
      <c r="BA1071" s="73"/>
      <c r="BB1071" s="73"/>
      <c r="BC1071" s="73"/>
      <c r="BD1071" s="73"/>
      <c r="BE1071" s="73"/>
      <c r="BF1071" s="73"/>
      <c r="BG1071" s="73"/>
      <c r="BH1071" s="73"/>
      <c r="BI1071" s="73"/>
      <c r="BJ1071" s="73"/>
      <c r="BK1071" s="73"/>
      <c r="BL1071" s="73"/>
      <c r="BM1071" s="73"/>
      <c r="BN1071" s="73"/>
      <c r="BO1071" s="73"/>
      <c r="BP1071" s="73"/>
      <c r="BQ1071" s="62">
        <f t="shared" si="281"/>
        <v>0</v>
      </c>
      <c r="BR1071" s="62">
        <f t="shared" si="282"/>
        <v>0</v>
      </c>
      <c r="BS1071" s="62">
        <f t="shared" si="283"/>
        <v>0</v>
      </c>
      <c r="BT1071" s="62">
        <f t="shared" si="284"/>
        <v>0</v>
      </c>
      <c r="BU1071" s="62">
        <f t="shared" si="285"/>
        <v>0</v>
      </c>
      <c r="BV1071" s="62"/>
      <c r="BW1071" s="62">
        <f t="shared" si="286"/>
        <v>0</v>
      </c>
      <c r="BX1071" s="62">
        <f t="shared" si="287"/>
        <v>0</v>
      </c>
      <c r="BY1071" s="62">
        <f t="shared" si="288"/>
        <v>0</v>
      </c>
      <c r="BZ1071" s="63">
        <f t="shared" si="289"/>
        <v>0</v>
      </c>
      <c r="CA1071" s="22">
        <f t="shared" si="290"/>
        <v>0</v>
      </c>
      <c r="CB1071" s="23">
        <f t="shared" si="291"/>
        <v>0</v>
      </c>
      <c r="CC1071" s="24">
        <f t="shared" si="292"/>
        <v>0</v>
      </c>
      <c r="CD1071" s="64">
        <f t="shared" si="293"/>
        <v>-1</v>
      </c>
      <c r="CE1071" s="30"/>
      <c r="CF1071" s="64" t="e">
        <f t="shared" si="294"/>
        <v>#N/A</v>
      </c>
      <c r="CG1071" s="65">
        <f t="shared" si="295"/>
        <v>1</v>
      </c>
      <c r="CH1071" s="64">
        <f t="shared" si="296"/>
        <v>0</v>
      </c>
      <c r="CI1071" s="66" t="e">
        <f>VLOOKUP(A1071,[1]DATA!$A$6:$AI$331,34,0)</f>
        <v>#N/A</v>
      </c>
      <c r="CJ1071" s="67" t="e">
        <f>VLOOKUP(A1071,[2]CHAMCONG!A$7:CI$333,79,0)</f>
        <v>#N/A</v>
      </c>
      <c r="CK1071" s="68" t="e">
        <f t="shared" si="297"/>
        <v>#N/A</v>
      </c>
    </row>
    <row r="1072" spans="1:89" x14ac:dyDescent="0.25">
      <c r="A1072" s="69"/>
      <c r="B1072" s="70"/>
      <c r="C1072" s="77"/>
      <c r="D1072" s="84"/>
      <c r="E1072" s="69"/>
      <c r="F1072" s="69"/>
      <c r="G1072" s="73"/>
      <c r="H1072" s="73"/>
      <c r="I1072" s="75"/>
      <c r="J1072" s="75"/>
      <c r="K1072" s="73"/>
      <c r="L1072" s="73"/>
      <c r="M1072" s="73"/>
      <c r="N1072" s="73"/>
      <c r="O1072" s="75"/>
      <c r="P1072" s="75"/>
      <c r="Q1072" s="73"/>
      <c r="R1072" s="73"/>
      <c r="S1072" s="73"/>
      <c r="T1072" s="73"/>
      <c r="U1072" s="73"/>
      <c r="V1072" s="73"/>
      <c r="W1072" s="73"/>
      <c r="X1072" s="73"/>
      <c r="Y1072" s="73"/>
      <c r="Z1072" s="73"/>
      <c r="AA1072" s="73"/>
      <c r="AB1072" s="73"/>
      <c r="AC1072" s="73"/>
      <c r="AD1072" s="73"/>
      <c r="AE1072" s="73"/>
      <c r="AF1072" s="73"/>
      <c r="AG1072" s="73"/>
      <c r="AH1072" s="73"/>
      <c r="AI1072" s="73"/>
      <c r="AJ1072" s="73"/>
      <c r="AK1072" s="73"/>
      <c r="AL1072" s="73"/>
      <c r="AM1072" s="73"/>
      <c r="AN1072" s="73"/>
      <c r="AO1072" s="73"/>
      <c r="AP1072" s="73"/>
      <c r="AQ1072" s="73"/>
      <c r="AR1072" s="73"/>
      <c r="AS1072" s="73"/>
      <c r="AT1072" s="73"/>
      <c r="AU1072" s="73"/>
      <c r="AV1072" s="73"/>
      <c r="AW1072" s="73"/>
      <c r="AX1072" s="73"/>
      <c r="AY1072" s="73"/>
      <c r="AZ1072" s="73"/>
      <c r="BA1072" s="73"/>
      <c r="BB1072" s="73"/>
      <c r="BC1072" s="73"/>
      <c r="BD1072" s="73"/>
      <c r="BE1072" s="73"/>
      <c r="BF1072" s="73"/>
      <c r="BG1072" s="73"/>
      <c r="BH1072" s="73"/>
      <c r="BI1072" s="73"/>
      <c r="BJ1072" s="73"/>
      <c r="BK1072" s="73"/>
      <c r="BL1072" s="73"/>
      <c r="BM1072" s="73"/>
      <c r="BN1072" s="73"/>
      <c r="BO1072" s="73"/>
      <c r="BP1072" s="73"/>
      <c r="BQ1072" s="62">
        <f t="shared" si="281"/>
        <v>0</v>
      </c>
      <c r="BR1072" s="62">
        <f t="shared" si="282"/>
        <v>0</v>
      </c>
      <c r="BS1072" s="62">
        <f t="shared" si="283"/>
        <v>0</v>
      </c>
      <c r="BT1072" s="62">
        <f t="shared" si="284"/>
        <v>0</v>
      </c>
      <c r="BU1072" s="62">
        <f t="shared" si="285"/>
        <v>0</v>
      </c>
      <c r="BV1072" s="62"/>
      <c r="BW1072" s="62">
        <f t="shared" si="286"/>
        <v>0</v>
      </c>
      <c r="BX1072" s="62">
        <f t="shared" si="287"/>
        <v>0</v>
      </c>
      <c r="BY1072" s="62">
        <f t="shared" si="288"/>
        <v>0</v>
      </c>
      <c r="BZ1072" s="63">
        <f t="shared" si="289"/>
        <v>0</v>
      </c>
      <c r="CA1072" s="22">
        <f t="shared" si="290"/>
        <v>0</v>
      </c>
      <c r="CB1072" s="23">
        <f t="shared" si="291"/>
        <v>0</v>
      </c>
      <c r="CC1072" s="24">
        <f t="shared" si="292"/>
        <v>0</v>
      </c>
      <c r="CD1072" s="64">
        <f t="shared" si="293"/>
        <v>-1</v>
      </c>
      <c r="CE1072" s="30"/>
      <c r="CF1072" s="64" t="e">
        <f t="shared" si="294"/>
        <v>#N/A</v>
      </c>
      <c r="CG1072" s="65">
        <f t="shared" si="295"/>
        <v>1</v>
      </c>
      <c r="CH1072" s="64">
        <f t="shared" si="296"/>
        <v>0</v>
      </c>
      <c r="CI1072" s="66" t="e">
        <f>VLOOKUP(A1072,[1]DATA!$A$6:$AI$331,34,0)</f>
        <v>#N/A</v>
      </c>
      <c r="CJ1072" s="67" t="e">
        <f>VLOOKUP(A1072,[2]CHAMCONG!A$7:CI$333,79,0)</f>
        <v>#N/A</v>
      </c>
      <c r="CK1072" s="68" t="e">
        <f t="shared" si="297"/>
        <v>#N/A</v>
      </c>
    </row>
    <row r="1073" spans="1:89" x14ac:dyDescent="0.25">
      <c r="A1073" s="69"/>
      <c r="B1073" s="70"/>
      <c r="C1073" s="77"/>
      <c r="D1073" s="84"/>
      <c r="E1073" s="69"/>
      <c r="F1073" s="69"/>
      <c r="G1073" s="73"/>
      <c r="H1073" s="73"/>
      <c r="I1073" s="75"/>
      <c r="J1073" s="75"/>
      <c r="K1073" s="73"/>
      <c r="L1073" s="73"/>
      <c r="M1073" s="73"/>
      <c r="N1073" s="73"/>
      <c r="O1073" s="75"/>
      <c r="P1073" s="75"/>
      <c r="Q1073" s="73"/>
      <c r="R1073" s="73"/>
      <c r="S1073" s="73"/>
      <c r="T1073" s="73"/>
      <c r="U1073" s="73"/>
      <c r="V1073" s="73"/>
      <c r="W1073" s="73"/>
      <c r="X1073" s="73"/>
      <c r="Y1073" s="73"/>
      <c r="Z1073" s="73"/>
      <c r="AA1073" s="73"/>
      <c r="AB1073" s="73"/>
      <c r="AC1073" s="73"/>
      <c r="AD1073" s="73"/>
      <c r="AE1073" s="73"/>
      <c r="AF1073" s="73"/>
      <c r="AG1073" s="73"/>
      <c r="AH1073" s="73"/>
      <c r="AI1073" s="73"/>
      <c r="AJ1073" s="73"/>
      <c r="AK1073" s="73"/>
      <c r="AL1073" s="73"/>
      <c r="AM1073" s="73"/>
      <c r="AN1073" s="73"/>
      <c r="AO1073" s="73"/>
      <c r="AP1073" s="73"/>
      <c r="AQ1073" s="73"/>
      <c r="AR1073" s="73"/>
      <c r="AS1073" s="73"/>
      <c r="AT1073" s="73"/>
      <c r="AU1073" s="73"/>
      <c r="AV1073" s="73"/>
      <c r="AW1073" s="73"/>
      <c r="AX1073" s="73"/>
      <c r="AY1073" s="73"/>
      <c r="AZ1073" s="73"/>
      <c r="BA1073" s="73"/>
      <c r="BB1073" s="73"/>
      <c r="BC1073" s="73"/>
      <c r="BD1073" s="73"/>
      <c r="BE1073" s="73"/>
      <c r="BF1073" s="73"/>
      <c r="BG1073" s="73"/>
      <c r="BH1073" s="73"/>
      <c r="BI1073" s="73"/>
      <c r="BJ1073" s="73"/>
      <c r="BK1073" s="73"/>
      <c r="BL1073" s="73"/>
      <c r="BM1073" s="73"/>
      <c r="BN1073" s="73"/>
      <c r="BO1073" s="73"/>
      <c r="BP1073" s="73"/>
      <c r="BQ1073" s="62">
        <f t="shared" si="281"/>
        <v>0</v>
      </c>
      <c r="BR1073" s="62">
        <f t="shared" si="282"/>
        <v>0</v>
      </c>
      <c r="BS1073" s="62">
        <f t="shared" si="283"/>
        <v>0</v>
      </c>
      <c r="BT1073" s="62">
        <f t="shared" si="284"/>
        <v>0</v>
      </c>
      <c r="BU1073" s="62">
        <f t="shared" si="285"/>
        <v>0</v>
      </c>
      <c r="BV1073" s="62"/>
      <c r="BW1073" s="62">
        <f t="shared" si="286"/>
        <v>0</v>
      </c>
      <c r="BX1073" s="62">
        <f t="shared" si="287"/>
        <v>0</v>
      </c>
      <c r="BY1073" s="62">
        <f t="shared" si="288"/>
        <v>0</v>
      </c>
      <c r="BZ1073" s="63">
        <f t="shared" si="289"/>
        <v>0</v>
      </c>
      <c r="CA1073" s="22">
        <f t="shared" si="290"/>
        <v>0</v>
      </c>
      <c r="CB1073" s="23">
        <f t="shared" si="291"/>
        <v>0</v>
      </c>
      <c r="CC1073" s="24">
        <f t="shared" si="292"/>
        <v>0</v>
      </c>
      <c r="CD1073" s="64">
        <f t="shared" si="293"/>
        <v>-1</v>
      </c>
      <c r="CE1073" s="30"/>
      <c r="CF1073" s="64" t="e">
        <f t="shared" si="294"/>
        <v>#N/A</v>
      </c>
      <c r="CG1073" s="65">
        <f t="shared" si="295"/>
        <v>1</v>
      </c>
      <c r="CH1073" s="64">
        <f t="shared" si="296"/>
        <v>0</v>
      </c>
      <c r="CI1073" s="66" t="e">
        <f>VLOOKUP(A1073,[1]DATA!$A$6:$AI$331,34,0)</f>
        <v>#N/A</v>
      </c>
      <c r="CJ1073" s="67" t="e">
        <f>VLOOKUP(A1073,[2]CHAMCONG!A$7:CI$333,79,0)</f>
        <v>#N/A</v>
      </c>
      <c r="CK1073" s="68" t="e">
        <f t="shared" si="297"/>
        <v>#N/A</v>
      </c>
    </row>
    <row r="1074" spans="1:89" x14ac:dyDescent="0.25">
      <c r="A1074" s="69"/>
      <c r="B1074" s="70"/>
      <c r="C1074" s="77"/>
      <c r="D1074" s="84"/>
      <c r="E1074" s="69"/>
      <c r="F1074" s="69"/>
      <c r="G1074" s="73"/>
      <c r="H1074" s="73"/>
      <c r="I1074" s="75"/>
      <c r="J1074" s="75"/>
      <c r="K1074" s="73"/>
      <c r="L1074" s="73"/>
      <c r="M1074" s="73"/>
      <c r="N1074" s="73"/>
      <c r="O1074" s="75"/>
      <c r="P1074" s="75"/>
      <c r="Q1074" s="73"/>
      <c r="R1074" s="73"/>
      <c r="S1074" s="73"/>
      <c r="T1074" s="73"/>
      <c r="U1074" s="73"/>
      <c r="V1074" s="73"/>
      <c r="W1074" s="73"/>
      <c r="X1074" s="73"/>
      <c r="Y1074" s="73"/>
      <c r="Z1074" s="73"/>
      <c r="AA1074" s="73"/>
      <c r="AB1074" s="73"/>
      <c r="AC1074" s="73"/>
      <c r="AD1074" s="73"/>
      <c r="AE1074" s="73"/>
      <c r="AF1074" s="73"/>
      <c r="AG1074" s="73"/>
      <c r="AH1074" s="73"/>
      <c r="AI1074" s="73"/>
      <c r="AJ1074" s="73"/>
      <c r="AK1074" s="73"/>
      <c r="AL1074" s="73"/>
      <c r="AM1074" s="73"/>
      <c r="AN1074" s="73"/>
      <c r="AO1074" s="73"/>
      <c r="AP1074" s="73"/>
      <c r="AQ1074" s="73"/>
      <c r="AR1074" s="73"/>
      <c r="AS1074" s="73"/>
      <c r="AT1074" s="73"/>
      <c r="AU1074" s="73"/>
      <c r="AV1074" s="73"/>
      <c r="AW1074" s="73"/>
      <c r="AX1074" s="73"/>
      <c r="AY1074" s="73"/>
      <c r="AZ1074" s="73"/>
      <c r="BA1074" s="73"/>
      <c r="BB1074" s="73"/>
      <c r="BC1074" s="73"/>
      <c r="BD1074" s="73"/>
      <c r="BE1074" s="73"/>
      <c r="BF1074" s="73"/>
      <c r="BG1074" s="73"/>
      <c r="BH1074" s="73"/>
      <c r="BI1074" s="73"/>
      <c r="BJ1074" s="73"/>
      <c r="BK1074" s="73"/>
      <c r="BL1074" s="73"/>
      <c r="BM1074" s="73"/>
      <c r="BN1074" s="73"/>
      <c r="BO1074" s="73"/>
      <c r="BP1074" s="73"/>
      <c r="BQ1074" s="62">
        <f t="shared" si="281"/>
        <v>0</v>
      </c>
      <c r="BR1074" s="62">
        <f t="shared" si="282"/>
        <v>0</v>
      </c>
      <c r="BS1074" s="62">
        <f t="shared" si="283"/>
        <v>0</v>
      </c>
      <c r="BT1074" s="62">
        <f t="shared" si="284"/>
        <v>0</v>
      </c>
      <c r="BU1074" s="62">
        <f t="shared" si="285"/>
        <v>0</v>
      </c>
      <c r="BV1074" s="62"/>
      <c r="BW1074" s="62">
        <f t="shared" si="286"/>
        <v>0</v>
      </c>
      <c r="BX1074" s="62">
        <f t="shared" si="287"/>
        <v>0</v>
      </c>
      <c r="BY1074" s="62">
        <f t="shared" si="288"/>
        <v>0</v>
      </c>
      <c r="BZ1074" s="63">
        <f t="shared" si="289"/>
        <v>0</v>
      </c>
      <c r="CA1074" s="22">
        <f t="shared" si="290"/>
        <v>0</v>
      </c>
      <c r="CB1074" s="23">
        <f t="shared" si="291"/>
        <v>0</v>
      </c>
      <c r="CC1074" s="24">
        <f t="shared" si="292"/>
        <v>0</v>
      </c>
      <c r="CD1074" s="64">
        <f t="shared" si="293"/>
        <v>-1</v>
      </c>
      <c r="CE1074" s="30"/>
      <c r="CF1074" s="64" t="e">
        <f t="shared" si="294"/>
        <v>#N/A</v>
      </c>
      <c r="CG1074" s="65">
        <f t="shared" si="295"/>
        <v>1</v>
      </c>
      <c r="CH1074" s="64">
        <f t="shared" si="296"/>
        <v>0</v>
      </c>
      <c r="CI1074" s="66" t="e">
        <f>VLOOKUP(A1074,[1]DATA!$A$6:$AI$331,34,0)</f>
        <v>#N/A</v>
      </c>
      <c r="CJ1074" s="67" t="e">
        <f>VLOOKUP(A1074,[2]CHAMCONG!A$7:CI$333,79,0)</f>
        <v>#N/A</v>
      </c>
      <c r="CK1074" s="68" t="e">
        <f t="shared" si="297"/>
        <v>#N/A</v>
      </c>
    </row>
    <row r="1075" spans="1:89" x14ac:dyDescent="0.25">
      <c r="A1075" s="69"/>
      <c r="B1075" s="70"/>
      <c r="C1075" s="77"/>
      <c r="D1075" s="84"/>
      <c r="E1075" s="69"/>
      <c r="F1075" s="69"/>
      <c r="G1075" s="73"/>
      <c r="H1075" s="73"/>
      <c r="I1075" s="75"/>
      <c r="J1075" s="75"/>
      <c r="K1075" s="73"/>
      <c r="L1075" s="73"/>
      <c r="M1075" s="73"/>
      <c r="N1075" s="73"/>
      <c r="O1075" s="75"/>
      <c r="P1075" s="75"/>
      <c r="Q1075" s="73"/>
      <c r="R1075" s="73"/>
      <c r="S1075" s="73"/>
      <c r="T1075" s="73"/>
      <c r="U1075" s="73"/>
      <c r="V1075" s="73"/>
      <c r="W1075" s="73"/>
      <c r="X1075" s="73"/>
      <c r="Y1075" s="73"/>
      <c r="Z1075" s="73"/>
      <c r="AA1075" s="73"/>
      <c r="AB1075" s="73"/>
      <c r="AC1075" s="73"/>
      <c r="AD1075" s="73"/>
      <c r="AE1075" s="73"/>
      <c r="AF1075" s="73"/>
      <c r="AG1075" s="73"/>
      <c r="AH1075" s="73"/>
      <c r="AI1075" s="73"/>
      <c r="AJ1075" s="73"/>
      <c r="AK1075" s="73"/>
      <c r="AL1075" s="73"/>
      <c r="AM1075" s="73"/>
      <c r="AN1075" s="73"/>
      <c r="AO1075" s="73"/>
      <c r="AP1075" s="73"/>
      <c r="AQ1075" s="73"/>
      <c r="AR1075" s="73"/>
      <c r="AS1075" s="73"/>
      <c r="AT1075" s="73"/>
      <c r="AU1075" s="73"/>
      <c r="AV1075" s="73"/>
      <c r="AW1075" s="73"/>
      <c r="AX1075" s="73"/>
      <c r="AY1075" s="73"/>
      <c r="AZ1075" s="73"/>
      <c r="BA1075" s="73"/>
      <c r="BB1075" s="73"/>
      <c r="BC1075" s="73"/>
      <c r="BD1075" s="73"/>
      <c r="BE1075" s="73"/>
      <c r="BF1075" s="73"/>
      <c r="BG1075" s="73"/>
      <c r="BH1075" s="73"/>
      <c r="BI1075" s="73"/>
      <c r="BJ1075" s="73"/>
      <c r="BK1075" s="73"/>
      <c r="BL1075" s="73"/>
      <c r="BM1075" s="73"/>
      <c r="BN1075" s="73"/>
      <c r="BO1075" s="73"/>
      <c r="BP1075" s="73"/>
      <c r="BQ1075" s="62">
        <f t="shared" si="281"/>
        <v>0</v>
      </c>
      <c r="BR1075" s="62">
        <f t="shared" si="282"/>
        <v>0</v>
      </c>
      <c r="BS1075" s="62">
        <f t="shared" si="283"/>
        <v>0</v>
      </c>
      <c r="BT1075" s="62">
        <f t="shared" si="284"/>
        <v>0</v>
      </c>
      <c r="BU1075" s="62">
        <f t="shared" si="285"/>
        <v>0</v>
      </c>
      <c r="BV1075" s="62"/>
      <c r="BW1075" s="62">
        <f t="shared" si="286"/>
        <v>0</v>
      </c>
      <c r="BX1075" s="62">
        <f t="shared" si="287"/>
        <v>0</v>
      </c>
      <c r="BY1075" s="62">
        <f t="shared" si="288"/>
        <v>0</v>
      </c>
      <c r="BZ1075" s="63">
        <f t="shared" si="289"/>
        <v>0</v>
      </c>
      <c r="CA1075" s="22">
        <f t="shared" si="290"/>
        <v>0</v>
      </c>
      <c r="CB1075" s="23">
        <f t="shared" si="291"/>
        <v>0</v>
      </c>
      <c r="CC1075" s="24">
        <f t="shared" si="292"/>
        <v>0</v>
      </c>
      <c r="CD1075" s="64">
        <f t="shared" si="293"/>
        <v>-1</v>
      </c>
      <c r="CE1075" s="30"/>
      <c r="CF1075" s="64" t="e">
        <f t="shared" si="294"/>
        <v>#N/A</v>
      </c>
      <c r="CG1075" s="65">
        <f t="shared" si="295"/>
        <v>1</v>
      </c>
      <c r="CH1075" s="64">
        <f t="shared" si="296"/>
        <v>0</v>
      </c>
      <c r="CI1075" s="66" t="e">
        <f>VLOOKUP(A1075,[1]DATA!$A$6:$AI$331,34,0)</f>
        <v>#N/A</v>
      </c>
      <c r="CJ1075" s="67" t="e">
        <f>VLOOKUP(A1075,[2]CHAMCONG!A$7:CI$333,79,0)</f>
        <v>#N/A</v>
      </c>
      <c r="CK1075" s="68" t="e">
        <f t="shared" si="297"/>
        <v>#N/A</v>
      </c>
    </row>
    <row r="1076" spans="1:89" x14ac:dyDescent="0.25">
      <c r="A1076" s="69"/>
      <c r="B1076" s="70"/>
      <c r="C1076" s="77"/>
      <c r="D1076" s="84"/>
      <c r="E1076" s="69"/>
      <c r="F1076" s="69"/>
      <c r="G1076" s="73"/>
      <c r="H1076" s="73"/>
      <c r="I1076" s="75"/>
      <c r="J1076" s="75"/>
      <c r="K1076" s="73"/>
      <c r="L1076" s="73"/>
      <c r="M1076" s="73"/>
      <c r="N1076" s="73"/>
      <c r="O1076" s="75"/>
      <c r="P1076" s="75"/>
      <c r="Q1076" s="73"/>
      <c r="R1076" s="73"/>
      <c r="S1076" s="73"/>
      <c r="T1076" s="73"/>
      <c r="U1076" s="73"/>
      <c r="V1076" s="73"/>
      <c r="W1076" s="73"/>
      <c r="X1076" s="73"/>
      <c r="Y1076" s="73"/>
      <c r="Z1076" s="73"/>
      <c r="AA1076" s="73"/>
      <c r="AB1076" s="73"/>
      <c r="AC1076" s="73"/>
      <c r="AD1076" s="73"/>
      <c r="AE1076" s="73"/>
      <c r="AF1076" s="73"/>
      <c r="AG1076" s="73"/>
      <c r="AH1076" s="73"/>
      <c r="AI1076" s="73"/>
      <c r="AJ1076" s="73"/>
      <c r="AK1076" s="73"/>
      <c r="AL1076" s="73"/>
      <c r="AM1076" s="73"/>
      <c r="AN1076" s="73"/>
      <c r="AO1076" s="73"/>
      <c r="AP1076" s="73"/>
      <c r="AQ1076" s="73"/>
      <c r="AR1076" s="73"/>
      <c r="AS1076" s="73"/>
      <c r="AT1076" s="73"/>
      <c r="AU1076" s="73"/>
      <c r="AV1076" s="73"/>
      <c r="AW1076" s="73"/>
      <c r="AX1076" s="73"/>
      <c r="AY1076" s="73"/>
      <c r="AZ1076" s="73"/>
      <c r="BA1076" s="73"/>
      <c r="BB1076" s="73"/>
      <c r="BC1076" s="73"/>
      <c r="BD1076" s="73"/>
      <c r="BE1076" s="73"/>
      <c r="BF1076" s="73"/>
      <c r="BG1076" s="73"/>
      <c r="BH1076" s="73"/>
      <c r="BI1076" s="73"/>
      <c r="BJ1076" s="73"/>
      <c r="BK1076" s="73"/>
      <c r="BL1076" s="73"/>
      <c r="BM1076" s="73"/>
      <c r="BN1076" s="73"/>
      <c r="BO1076" s="73"/>
      <c r="BP1076" s="73"/>
      <c r="BQ1076" s="62">
        <f t="shared" si="281"/>
        <v>0</v>
      </c>
      <c r="BR1076" s="62">
        <f t="shared" si="282"/>
        <v>0</v>
      </c>
      <c r="BS1076" s="62">
        <f t="shared" si="283"/>
        <v>0</v>
      </c>
      <c r="BT1076" s="62">
        <f t="shared" si="284"/>
        <v>0</v>
      </c>
      <c r="BU1076" s="62">
        <f t="shared" si="285"/>
        <v>0</v>
      </c>
      <c r="BV1076" s="62"/>
      <c r="BW1076" s="62">
        <f t="shared" si="286"/>
        <v>0</v>
      </c>
      <c r="BX1076" s="62">
        <f t="shared" si="287"/>
        <v>0</v>
      </c>
      <c r="BY1076" s="62">
        <f t="shared" si="288"/>
        <v>0</v>
      </c>
      <c r="BZ1076" s="63">
        <f t="shared" si="289"/>
        <v>0</v>
      </c>
      <c r="CA1076" s="22">
        <f t="shared" si="290"/>
        <v>0</v>
      </c>
      <c r="CB1076" s="23">
        <f t="shared" si="291"/>
        <v>0</v>
      </c>
      <c r="CC1076" s="24">
        <f t="shared" si="292"/>
        <v>0</v>
      </c>
      <c r="CD1076" s="64">
        <f t="shared" si="293"/>
        <v>-1</v>
      </c>
      <c r="CE1076" s="30"/>
      <c r="CF1076" s="64" t="e">
        <f t="shared" si="294"/>
        <v>#N/A</v>
      </c>
      <c r="CG1076" s="65">
        <f t="shared" si="295"/>
        <v>1</v>
      </c>
      <c r="CH1076" s="64">
        <f t="shared" si="296"/>
        <v>0</v>
      </c>
      <c r="CI1076" s="66" t="e">
        <f>VLOOKUP(A1076,[1]DATA!$A$6:$AI$331,34,0)</f>
        <v>#N/A</v>
      </c>
      <c r="CJ1076" s="67" t="e">
        <f>VLOOKUP(A1076,[2]CHAMCONG!A$7:CI$333,79,0)</f>
        <v>#N/A</v>
      </c>
      <c r="CK1076" s="68" t="e">
        <f t="shared" si="297"/>
        <v>#N/A</v>
      </c>
    </row>
    <row r="1077" spans="1:89" x14ac:dyDescent="0.25">
      <c r="A1077" s="69"/>
      <c r="B1077" s="70"/>
      <c r="C1077" s="77"/>
      <c r="D1077" s="84"/>
      <c r="E1077" s="69"/>
      <c r="F1077" s="69"/>
      <c r="G1077" s="73"/>
      <c r="H1077" s="73"/>
      <c r="I1077" s="75"/>
      <c r="J1077" s="75"/>
      <c r="K1077" s="73"/>
      <c r="L1077" s="73"/>
      <c r="M1077" s="73"/>
      <c r="N1077" s="73"/>
      <c r="O1077" s="75"/>
      <c r="P1077" s="75"/>
      <c r="Q1077" s="73"/>
      <c r="R1077" s="73"/>
      <c r="S1077" s="73"/>
      <c r="T1077" s="73"/>
      <c r="U1077" s="73"/>
      <c r="V1077" s="73"/>
      <c r="W1077" s="73"/>
      <c r="X1077" s="73"/>
      <c r="Y1077" s="73"/>
      <c r="Z1077" s="73"/>
      <c r="AA1077" s="73"/>
      <c r="AB1077" s="73"/>
      <c r="AC1077" s="73"/>
      <c r="AD1077" s="73"/>
      <c r="AE1077" s="73"/>
      <c r="AF1077" s="73"/>
      <c r="AG1077" s="73"/>
      <c r="AH1077" s="73"/>
      <c r="AI1077" s="73"/>
      <c r="AJ1077" s="73"/>
      <c r="AK1077" s="73"/>
      <c r="AL1077" s="73"/>
      <c r="AM1077" s="73"/>
      <c r="AN1077" s="73"/>
      <c r="AO1077" s="73"/>
      <c r="AP1077" s="73"/>
      <c r="AQ1077" s="73"/>
      <c r="AR1077" s="73"/>
      <c r="AS1077" s="73"/>
      <c r="AT1077" s="73"/>
      <c r="AU1077" s="73"/>
      <c r="AV1077" s="73"/>
      <c r="AW1077" s="73"/>
      <c r="AX1077" s="73"/>
      <c r="AY1077" s="73"/>
      <c r="AZ1077" s="73"/>
      <c r="BA1077" s="73"/>
      <c r="BB1077" s="73"/>
      <c r="BC1077" s="73"/>
      <c r="BD1077" s="73"/>
      <c r="BE1077" s="73"/>
      <c r="BF1077" s="73"/>
      <c r="BG1077" s="73"/>
      <c r="BH1077" s="73"/>
      <c r="BI1077" s="73"/>
      <c r="BJ1077" s="73"/>
      <c r="BK1077" s="73"/>
      <c r="BL1077" s="73"/>
      <c r="BM1077" s="73"/>
      <c r="BN1077" s="73"/>
      <c r="BO1077" s="73"/>
      <c r="BP1077" s="73"/>
      <c r="BQ1077" s="62">
        <f t="shared" si="281"/>
        <v>0</v>
      </c>
      <c r="BR1077" s="62">
        <f t="shared" si="282"/>
        <v>0</v>
      </c>
      <c r="BS1077" s="62">
        <f t="shared" si="283"/>
        <v>0</v>
      </c>
      <c r="BT1077" s="62">
        <f t="shared" si="284"/>
        <v>0</v>
      </c>
      <c r="BU1077" s="62">
        <f t="shared" si="285"/>
        <v>0</v>
      </c>
      <c r="BV1077" s="62"/>
      <c r="BW1077" s="62">
        <f t="shared" si="286"/>
        <v>0</v>
      </c>
      <c r="BX1077" s="62">
        <f t="shared" si="287"/>
        <v>0</v>
      </c>
      <c r="BY1077" s="62">
        <f t="shared" si="288"/>
        <v>0</v>
      </c>
      <c r="BZ1077" s="63">
        <f t="shared" si="289"/>
        <v>0</v>
      </c>
      <c r="CA1077" s="22">
        <f t="shared" si="290"/>
        <v>0</v>
      </c>
      <c r="CB1077" s="23">
        <f t="shared" si="291"/>
        <v>0</v>
      </c>
      <c r="CC1077" s="24">
        <f t="shared" si="292"/>
        <v>0</v>
      </c>
      <c r="CD1077" s="64">
        <f t="shared" si="293"/>
        <v>-1</v>
      </c>
      <c r="CE1077" s="30"/>
      <c r="CF1077" s="64" t="e">
        <f t="shared" si="294"/>
        <v>#N/A</v>
      </c>
      <c r="CG1077" s="65">
        <f t="shared" si="295"/>
        <v>1</v>
      </c>
      <c r="CH1077" s="64">
        <f t="shared" si="296"/>
        <v>0</v>
      </c>
      <c r="CI1077" s="66" t="e">
        <f>VLOOKUP(A1077,[1]DATA!$A$6:$AI$331,34,0)</f>
        <v>#N/A</v>
      </c>
      <c r="CJ1077" s="67" t="e">
        <f>VLOOKUP(A1077,[2]CHAMCONG!A$7:CI$333,79,0)</f>
        <v>#N/A</v>
      </c>
      <c r="CK1077" s="68" t="e">
        <f t="shared" si="297"/>
        <v>#N/A</v>
      </c>
    </row>
    <row r="1078" spans="1:89" x14ac:dyDescent="0.25">
      <c r="A1078" s="69"/>
      <c r="B1078" s="70"/>
      <c r="C1078" s="77"/>
      <c r="D1078" s="84"/>
      <c r="E1078" s="69"/>
      <c r="F1078" s="69"/>
      <c r="G1078" s="73"/>
      <c r="H1078" s="73"/>
      <c r="I1078" s="75"/>
      <c r="J1078" s="75"/>
      <c r="K1078" s="73"/>
      <c r="L1078" s="73"/>
      <c r="M1078" s="73"/>
      <c r="N1078" s="73"/>
      <c r="O1078" s="75"/>
      <c r="P1078" s="75"/>
      <c r="Q1078" s="73"/>
      <c r="R1078" s="73"/>
      <c r="S1078" s="73"/>
      <c r="T1078" s="73"/>
      <c r="U1078" s="73"/>
      <c r="V1078" s="73"/>
      <c r="W1078" s="73"/>
      <c r="X1078" s="73"/>
      <c r="Y1078" s="73"/>
      <c r="Z1078" s="73"/>
      <c r="AA1078" s="73"/>
      <c r="AB1078" s="73"/>
      <c r="AC1078" s="73"/>
      <c r="AD1078" s="73"/>
      <c r="AE1078" s="73"/>
      <c r="AF1078" s="73"/>
      <c r="AG1078" s="73"/>
      <c r="AH1078" s="73"/>
      <c r="AI1078" s="73"/>
      <c r="AJ1078" s="73"/>
      <c r="AK1078" s="73"/>
      <c r="AL1078" s="73"/>
      <c r="AM1078" s="73"/>
      <c r="AN1078" s="73"/>
      <c r="AO1078" s="73"/>
      <c r="AP1078" s="73"/>
      <c r="AQ1078" s="73"/>
      <c r="AR1078" s="73"/>
      <c r="AS1078" s="73"/>
      <c r="AT1078" s="73"/>
      <c r="AU1078" s="73"/>
      <c r="AV1078" s="73"/>
      <c r="AW1078" s="73"/>
      <c r="AX1078" s="73"/>
      <c r="AY1078" s="73"/>
      <c r="AZ1078" s="73"/>
      <c r="BA1078" s="73"/>
      <c r="BB1078" s="73"/>
      <c r="BC1078" s="73"/>
      <c r="BD1078" s="73"/>
      <c r="BE1078" s="73"/>
      <c r="BF1078" s="73"/>
      <c r="BG1078" s="73"/>
      <c r="BH1078" s="73"/>
      <c r="BI1078" s="73"/>
      <c r="BJ1078" s="73"/>
      <c r="BK1078" s="73"/>
      <c r="BL1078" s="73"/>
      <c r="BM1078" s="73"/>
      <c r="BN1078" s="73"/>
      <c r="BO1078" s="73"/>
      <c r="BP1078" s="73"/>
      <c r="BQ1078" s="62">
        <f t="shared" si="281"/>
        <v>0</v>
      </c>
      <c r="BR1078" s="62">
        <f t="shared" si="282"/>
        <v>0</v>
      </c>
      <c r="BS1078" s="62">
        <f t="shared" si="283"/>
        <v>0</v>
      </c>
      <c r="BT1078" s="62">
        <f t="shared" si="284"/>
        <v>0</v>
      </c>
      <c r="BU1078" s="62">
        <f t="shared" si="285"/>
        <v>0</v>
      </c>
      <c r="BV1078" s="62"/>
      <c r="BW1078" s="62">
        <f t="shared" si="286"/>
        <v>0</v>
      </c>
      <c r="BX1078" s="62">
        <f t="shared" si="287"/>
        <v>0</v>
      </c>
      <c r="BY1078" s="62">
        <f t="shared" si="288"/>
        <v>0</v>
      </c>
      <c r="BZ1078" s="63">
        <f t="shared" si="289"/>
        <v>0</v>
      </c>
      <c r="CA1078" s="22">
        <f t="shared" si="290"/>
        <v>0</v>
      </c>
      <c r="CB1078" s="23">
        <f t="shared" si="291"/>
        <v>0</v>
      </c>
      <c r="CC1078" s="24">
        <f t="shared" si="292"/>
        <v>0</v>
      </c>
      <c r="CD1078" s="64">
        <f t="shared" si="293"/>
        <v>-1</v>
      </c>
      <c r="CE1078" s="30"/>
      <c r="CF1078" s="64" t="e">
        <f t="shared" si="294"/>
        <v>#N/A</v>
      </c>
      <c r="CG1078" s="65">
        <f t="shared" si="295"/>
        <v>1</v>
      </c>
      <c r="CH1078" s="64">
        <f t="shared" si="296"/>
        <v>0</v>
      </c>
      <c r="CI1078" s="66" t="e">
        <f>VLOOKUP(A1078,[1]DATA!$A$6:$AI$331,34,0)</f>
        <v>#N/A</v>
      </c>
      <c r="CJ1078" s="67" t="e">
        <f>VLOOKUP(A1078,[2]CHAMCONG!A$7:CI$333,79,0)</f>
        <v>#N/A</v>
      </c>
      <c r="CK1078" s="68" t="e">
        <f t="shared" si="297"/>
        <v>#N/A</v>
      </c>
    </row>
    <row r="1079" spans="1:89" x14ac:dyDescent="0.25">
      <c r="A1079" s="69"/>
      <c r="B1079" s="70"/>
      <c r="C1079" s="77"/>
      <c r="D1079" s="84"/>
      <c r="E1079" s="69"/>
      <c r="F1079" s="69"/>
      <c r="G1079" s="73"/>
      <c r="H1079" s="73"/>
      <c r="I1079" s="75"/>
      <c r="J1079" s="75"/>
      <c r="K1079" s="73"/>
      <c r="L1079" s="73"/>
      <c r="M1079" s="73"/>
      <c r="N1079" s="73"/>
      <c r="O1079" s="75"/>
      <c r="P1079" s="75"/>
      <c r="Q1079" s="73"/>
      <c r="R1079" s="73"/>
      <c r="S1079" s="73"/>
      <c r="T1079" s="73"/>
      <c r="U1079" s="73"/>
      <c r="V1079" s="73"/>
      <c r="W1079" s="73"/>
      <c r="X1079" s="73"/>
      <c r="Y1079" s="73"/>
      <c r="Z1079" s="73"/>
      <c r="AA1079" s="73"/>
      <c r="AB1079" s="73"/>
      <c r="AC1079" s="73"/>
      <c r="AD1079" s="73"/>
      <c r="AE1079" s="73"/>
      <c r="AF1079" s="73"/>
      <c r="AG1079" s="73"/>
      <c r="AH1079" s="73"/>
      <c r="AI1079" s="73"/>
      <c r="AJ1079" s="73"/>
      <c r="AK1079" s="73"/>
      <c r="AL1079" s="73"/>
      <c r="AM1079" s="73"/>
      <c r="AN1079" s="73"/>
      <c r="AO1079" s="73"/>
      <c r="AP1079" s="73"/>
      <c r="AQ1079" s="73"/>
      <c r="AR1079" s="73"/>
      <c r="AS1079" s="73"/>
      <c r="AT1079" s="73"/>
      <c r="AU1079" s="73"/>
      <c r="AV1079" s="73"/>
      <c r="AW1079" s="73"/>
      <c r="AX1079" s="73"/>
      <c r="AY1079" s="73"/>
      <c r="AZ1079" s="73"/>
      <c r="BA1079" s="73"/>
      <c r="BB1079" s="73"/>
      <c r="BC1079" s="73"/>
      <c r="BD1079" s="73"/>
      <c r="BE1079" s="73"/>
      <c r="BF1079" s="73"/>
      <c r="BG1079" s="73"/>
      <c r="BH1079" s="73"/>
      <c r="BI1079" s="73"/>
      <c r="BJ1079" s="73"/>
      <c r="BK1079" s="73"/>
      <c r="BL1079" s="73"/>
      <c r="BM1079" s="73"/>
      <c r="BN1079" s="73"/>
      <c r="BO1079" s="73"/>
      <c r="BP1079" s="73"/>
      <c r="BQ1079" s="62">
        <f t="shared" si="281"/>
        <v>0</v>
      </c>
      <c r="BR1079" s="62">
        <f t="shared" si="282"/>
        <v>0</v>
      </c>
      <c r="BS1079" s="62">
        <f t="shared" si="283"/>
        <v>0</v>
      </c>
      <c r="BT1079" s="62">
        <f t="shared" si="284"/>
        <v>0</v>
      </c>
      <c r="BU1079" s="62">
        <f t="shared" si="285"/>
        <v>0</v>
      </c>
      <c r="BV1079" s="62"/>
      <c r="BW1079" s="62">
        <f t="shared" si="286"/>
        <v>0</v>
      </c>
      <c r="BX1079" s="62">
        <f t="shared" si="287"/>
        <v>0</v>
      </c>
      <c r="BY1079" s="62">
        <f t="shared" si="288"/>
        <v>0</v>
      </c>
      <c r="BZ1079" s="63">
        <f t="shared" si="289"/>
        <v>0</v>
      </c>
      <c r="CA1079" s="22">
        <f t="shared" si="290"/>
        <v>0</v>
      </c>
      <c r="CB1079" s="23">
        <f t="shared" si="291"/>
        <v>0</v>
      </c>
      <c r="CC1079" s="24">
        <f t="shared" si="292"/>
        <v>0</v>
      </c>
      <c r="CD1079" s="64">
        <f t="shared" si="293"/>
        <v>-1</v>
      </c>
      <c r="CE1079" s="30"/>
      <c r="CF1079" s="64" t="e">
        <f t="shared" si="294"/>
        <v>#N/A</v>
      </c>
      <c r="CG1079" s="65">
        <f t="shared" si="295"/>
        <v>1</v>
      </c>
      <c r="CH1079" s="64">
        <f t="shared" si="296"/>
        <v>0</v>
      </c>
      <c r="CI1079" s="66" t="e">
        <f>VLOOKUP(A1079,[1]DATA!$A$6:$AI$331,34,0)</f>
        <v>#N/A</v>
      </c>
      <c r="CJ1079" s="67" t="e">
        <f>VLOOKUP(A1079,[2]CHAMCONG!A$7:CI$333,79,0)</f>
        <v>#N/A</v>
      </c>
      <c r="CK1079" s="68" t="e">
        <f t="shared" si="297"/>
        <v>#N/A</v>
      </c>
    </row>
    <row r="1080" spans="1:89" x14ac:dyDescent="0.25">
      <c r="A1080" s="69"/>
      <c r="B1080" s="70"/>
      <c r="C1080" s="77"/>
      <c r="D1080" s="84"/>
      <c r="E1080" s="69"/>
      <c r="F1080" s="69"/>
      <c r="G1080" s="73"/>
      <c r="H1080" s="73"/>
      <c r="I1080" s="75"/>
      <c r="J1080" s="75"/>
      <c r="K1080" s="73"/>
      <c r="L1080" s="73"/>
      <c r="M1080" s="73"/>
      <c r="N1080" s="73"/>
      <c r="O1080" s="75"/>
      <c r="P1080" s="75"/>
      <c r="Q1080" s="73"/>
      <c r="R1080" s="73"/>
      <c r="S1080" s="73"/>
      <c r="T1080" s="73"/>
      <c r="U1080" s="73"/>
      <c r="V1080" s="73"/>
      <c r="W1080" s="73"/>
      <c r="X1080" s="73"/>
      <c r="Y1080" s="73"/>
      <c r="Z1080" s="73"/>
      <c r="AA1080" s="73"/>
      <c r="AB1080" s="73"/>
      <c r="AC1080" s="73"/>
      <c r="AD1080" s="73"/>
      <c r="AE1080" s="73"/>
      <c r="AF1080" s="73"/>
      <c r="AG1080" s="73"/>
      <c r="AH1080" s="73"/>
      <c r="AI1080" s="73"/>
      <c r="AJ1080" s="73"/>
      <c r="AK1080" s="73"/>
      <c r="AL1080" s="73"/>
      <c r="AM1080" s="73"/>
      <c r="AN1080" s="73"/>
      <c r="AO1080" s="73"/>
      <c r="AP1080" s="73"/>
      <c r="AQ1080" s="73"/>
      <c r="AR1080" s="73"/>
      <c r="AS1080" s="73"/>
      <c r="AT1080" s="73"/>
      <c r="AU1080" s="73"/>
      <c r="AV1080" s="73"/>
      <c r="AW1080" s="73"/>
      <c r="AX1080" s="73"/>
      <c r="AY1080" s="73"/>
      <c r="AZ1080" s="73"/>
      <c r="BA1080" s="73"/>
      <c r="BB1080" s="73"/>
      <c r="BC1080" s="73"/>
      <c r="BD1080" s="73"/>
      <c r="BE1080" s="73"/>
      <c r="BF1080" s="73"/>
      <c r="BG1080" s="73"/>
      <c r="BH1080" s="73"/>
      <c r="BI1080" s="73"/>
      <c r="BJ1080" s="73"/>
      <c r="BK1080" s="73"/>
      <c r="BL1080" s="73"/>
      <c r="BM1080" s="73"/>
      <c r="BN1080" s="73"/>
      <c r="BO1080" s="73"/>
      <c r="BP1080" s="73"/>
      <c r="BQ1080" s="62">
        <f t="shared" si="281"/>
        <v>0</v>
      </c>
      <c r="BR1080" s="62">
        <f t="shared" si="282"/>
        <v>0</v>
      </c>
      <c r="BS1080" s="62">
        <f t="shared" si="283"/>
        <v>0</v>
      </c>
      <c r="BT1080" s="62">
        <f t="shared" si="284"/>
        <v>0</v>
      </c>
      <c r="BU1080" s="62">
        <f t="shared" si="285"/>
        <v>0</v>
      </c>
      <c r="BV1080" s="62"/>
      <c r="BW1080" s="62">
        <f t="shared" si="286"/>
        <v>0</v>
      </c>
      <c r="BX1080" s="62">
        <f t="shared" si="287"/>
        <v>0</v>
      </c>
      <c r="BY1080" s="62">
        <f t="shared" si="288"/>
        <v>0</v>
      </c>
      <c r="BZ1080" s="63">
        <f t="shared" si="289"/>
        <v>0</v>
      </c>
      <c r="CA1080" s="22">
        <f t="shared" si="290"/>
        <v>0</v>
      </c>
      <c r="CB1080" s="23">
        <f t="shared" si="291"/>
        <v>0</v>
      </c>
      <c r="CC1080" s="24">
        <f t="shared" si="292"/>
        <v>0</v>
      </c>
      <c r="CD1080" s="64">
        <f t="shared" si="293"/>
        <v>-1</v>
      </c>
      <c r="CE1080" s="30"/>
      <c r="CF1080" s="64" t="e">
        <f t="shared" si="294"/>
        <v>#N/A</v>
      </c>
      <c r="CG1080" s="65">
        <f t="shared" si="295"/>
        <v>1</v>
      </c>
      <c r="CH1080" s="64">
        <f t="shared" si="296"/>
        <v>0</v>
      </c>
      <c r="CI1080" s="66" t="e">
        <f>VLOOKUP(A1080,[1]DATA!$A$6:$AI$331,34,0)</f>
        <v>#N/A</v>
      </c>
      <c r="CJ1080" s="67" t="e">
        <f>VLOOKUP(A1080,[2]CHAMCONG!A$7:CI$333,79,0)</f>
        <v>#N/A</v>
      </c>
      <c r="CK1080" s="68" t="e">
        <f t="shared" si="297"/>
        <v>#N/A</v>
      </c>
    </row>
    <row r="1081" spans="1:89" x14ac:dyDescent="0.25">
      <c r="A1081" s="69"/>
      <c r="B1081" s="70"/>
      <c r="C1081" s="77"/>
      <c r="D1081" s="84"/>
      <c r="E1081" s="69"/>
      <c r="F1081" s="69"/>
      <c r="G1081" s="73"/>
      <c r="H1081" s="73"/>
      <c r="I1081" s="75"/>
      <c r="J1081" s="75"/>
      <c r="K1081" s="73"/>
      <c r="L1081" s="73"/>
      <c r="M1081" s="73"/>
      <c r="N1081" s="73"/>
      <c r="O1081" s="75"/>
      <c r="P1081" s="75"/>
      <c r="Q1081" s="73"/>
      <c r="R1081" s="73"/>
      <c r="S1081" s="73"/>
      <c r="T1081" s="73"/>
      <c r="U1081" s="73"/>
      <c r="V1081" s="73"/>
      <c r="W1081" s="73"/>
      <c r="X1081" s="73"/>
      <c r="Y1081" s="73"/>
      <c r="Z1081" s="73"/>
      <c r="AA1081" s="73"/>
      <c r="AB1081" s="73"/>
      <c r="AC1081" s="73"/>
      <c r="AD1081" s="73"/>
      <c r="AE1081" s="73"/>
      <c r="AF1081" s="73"/>
      <c r="AG1081" s="73"/>
      <c r="AH1081" s="73"/>
      <c r="AI1081" s="73"/>
      <c r="AJ1081" s="73"/>
      <c r="AK1081" s="73"/>
      <c r="AL1081" s="73"/>
      <c r="AM1081" s="73"/>
      <c r="AN1081" s="73"/>
      <c r="AO1081" s="73"/>
      <c r="AP1081" s="73"/>
      <c r="AQ1081" s="73"/>
      <c r="AR1081" s="73"/>
      <c r="AS1081" s="73"/>
      <c r="AT1081" s="73"/>
      <c r="AU1081" s="73"/>
      <c r="AV1081" s="73"/>
      <c r="AW1081" s="73"/>
      <c r="AX1081" s="73"/>
      <c r="AY1081" s="73"/>
      <c r="AZ1081" s="73"/>
      <c r="BA1081" s="73"/>
      <c r="BB1081" s="73"/>
      <c r="BC1081" s="73"/>
      <c r="BD1081" s="73"/>
      <c r="BE1081" s="73"/>
      <c r="BF1081" s="73"/>
      <c r="BG1081" s="73"/>
      <c r="BH1081" s="73"/>
      <c r="BI1081" s="73"/>
      <c r="BJ1081" s="73"/>
      <c r="BK1081" s="73"/>
      <c r="BL1081" s="73"/>
      <c r="BM1081" s="73"/>
      <c r="BN1081" s="73"/>
      <c r="BO1081" s="73"/>
      <c r="BP1081" s="73"/>
      <c r="BQ1081" s="62">
        <f t="shared" si="281"/>
        <v>0</v>
      </c>
      <c r="BR1081" s="62">
        <f t="shared" si="282"/>
        <v>0</v>
      </c>
      <c r="BS1081" s="62">
        <f t="shared" si="283"/>
        <v>0</v>
      </c>
      <c r="BT1081" s="62">
        <f t="shared" si="284"/>
        <v>0</v>
      </c>
      <c r="BU1081" s="62">
        <f t="shared" si="285"/>
        <v>0</v>
      </c>
      <c r="BV1081" s="62"/>
      <c r="BW1081" s="62">
        <f t="shared" si="286"/>
        <v>0</v>
      </c>
      <c r="BX1081" s="62">
        <f t="shared" si="287"/>
        <v>0</v>
      </c>
      <c r="BY1081" s="62">
        <f t="shared" si="288"/>
        <v>0</v>
      </c>
      <c r="BZ1081" s="63">
        <f t="shared" si="289"/>
        <v>0</v>
      </c>
      <c r="CA1081" s="22">
        <f t="shared" si="290"/>
        <v>0</v>
      </c>
      <c r="CB1081" s="23">
        <f t="shared" si="291"/>
        <v>0</v>
      </c>
      <c r="CC1081" s="24">
        <f t="shared" si="292"/>
        <v>0</v>
      </c>
      <c r="CD1081" s="64">
        <f t="shared" si="293"/>
        <v>-1</v>
      </c>
      <c r="CE1081" s="30"/>
      <c r="CF1081" s="64" t="e">
        <f t="shared" si="294"/>
        <v>#N/A</v>
      </c>
      <c r="CG1081" s="65">
        <f t="shared" si="295"/>
        <v>1</v>
      </c>
      <c r="CH1081" s="64">
        <f t="shared" si="296"/>
        <v>0</v>
      </c>
      <c r="CI1081" s="66" t="e">
        <f>VLOOKUP(A1081,[1]DATA!$A$6:$AI$331,34,0)</f>
        <v>#N/A</v>
      </c>
      <c r="CJ1081" s="67" t="e">
        <f>VLOOKUP(A1081,[2]CHAMCONG!A$7:CI$333,79,0)</f>
        <v>#N/A</v>
      </c>
      <c r="CK1081" s="68" t="e">
        <f t="shared" si="297"/>
        <v>#N/A</v>
      </c>
    </row>
    <row r="1082" spans="1:89" x14ac:dyDescent="0.25">
      <c r="A1082" s="69"/>
      <c r="B1082" s="70"/>
      <c r="C1082" s="77"/>
      <c r="D1082" s="84"/>
      <c r="E1082" s="69"/>
      <c r="F1082" s="69"/>
      <c r="G1082" s="73"/>
      <c r="H1082" s="73"/>
      <c r="I1082" s="75"/>
      <c r="J1082" s="75"/>
      <c r="K1082" s="73"/>
      <c r="L1082" s="73"/>
      <c r="M1082" s="73"/>
      <c r="N1082" s="73"/>
      <c r="O1082" s="75"/>
      <c r="P1082" s="75"/>
      <c r="Q1082" s="73"/>
      <c r="R1082" s="73"/>
      <c r="S1082" s="73"/>
      <c r="T1082" s="73"/>
      <c r="U1082" s="73"/>
      <c r="V1082" s="73"/>
      <c r="W1082" s="73"/>
      <c r="X1082" s="73"/>
      <c r="Y1082" s="73"/>
      <c r="Z1082" s="73"/>
      <c r="AA1082" s="73"/>
      <c r="AB1082" s="73"/>
      <c r="AC1082" s="73"/>
      <c r="AD1082" s="73"/>
      <c r="AE1082" s="73"/>
      <c r="AF1082" s="73"/>
      <c r="AG1082" s="73"/>
      <c r="AH1082" s="73"/>
      <c r="AI1082" s="73"/>
      <c r="AJ1082" s="73"/>
      <c r="AK1082" s="73"/>
      <c r="AL1082" s="73"/>
      <c r="AM1082" s="73"/>
      <c r="AN1082" s="73"/>
      <c r="AO1082" s="73"/>
      <c r="AP1082" s="73"/>
      <c r="AQ1082" s="73"/>
      <c r="AR1082" s="73"/>
      <c r="AS1082" s="73"/>
      <c r="AT1082" s="73"/>
      <c r="AU1082" s="73"/>
      <c r="AV1082" s="73"/>
      <c r="AW1082" s="73"/>
      <c r="AX1082" s="73"/>
      <c r="AY1082" s="73"/>
      <c r="AZ1082" s="73"/>
      <c r="BA1082" s="73"/>
      <c r="BB1082" s="73"/>
      <c r="BC1082" s="73"/>
      <c r="BD1082" s="73"/>
      <c r="BE1082" s="73"/>
      <c r="BF1082" s="73"/>
      <c r="BG1082" s="73"/>
      <c r="BH1082" s="73"/>
      <c r="BI1082" s="73"/>
      <c r="BJ1082" s="73"/>
      <c r="BK1082" s="73"/>
      <c r="BL1082" s="73"/>
      <c r="BM1082" s="73"/>
      <c r="BN1082" s="73"/>
      <c r="BO1082" s="73"/>
      <c r="BP1082" s="73"/>
      <c r="BQ1082" s="62">
        <f t="shared" si="281"/>
        <v>0</v>
      </c>
      <c r="BR1082" s="62">
        <f t="shared" si="282"/>
        <v>0</v>
      </c>
      <c r="BS1082" s="62">
        <f t="shared" si="283"/>
        <v>0</v>
      </c>
      <c r="BT1082" s="62">
        <f t="shared" si="284"/>
        <v>0</v>
      </c>
      <c r="BU1082" s="62">
        <f t="shared" si="285"/>
        <v>0</v>
      </c>
      <c r="BV1082" s="62"/>
      <c r="BW1082" s="62">
        <f t="shared" si="286"/>
        <v>0</v>
      </c>
      <c r="BX1082" s="62">
        <f t="shared" si="287"/>
        <v>0</v>
      </c>
      <c r="BY1082" s="62">
        <f t="shared" si="288"/>
        <v>0</v>
      </c>
      <c r="BZ1082" s="63">
        <f t="shared" si="289"/>
        <v>0</v>
      </c>
      <c r="CA1082" s="22">
        <f t="shared" si="290"/>
        <v>0</v>
      </c>
      <c r="CB1082" s="23">
        <f t="shared" si="291"/>
        <v>0</v>
      </c>
      <c r="CC1082" s="24">
        <f t="shared" si="292"/>
        <v>0</v>
      </c>
      <c r="CD1082" s="64">
        <f t="shared" si="293"/>
        <v>-1</v>
      </c>
      <c r="CE1082" s="30"/>
      <c r="CF1082" s="64" t="e">
        <f t="shared" si="294"/>
        <v>#N/A</v>
      </c>
      <c r="CG1082" s="65">
        <f t="shared" si="295"/>
        <v>1</v>
      </c>
      <c r="CH1082" s="64">
        <f t="shared" si="296"/>
        <v>0</v>
      </c>
      <c r="CI1082" s="66" t="e">
        <f>VLOOKUP(A1082,[1]DATA!$A$6:$AI$331,34,0)</f>
        <v>#N/A</v>
      </c>
      <c r="CJ1082" s="67" t="e">
        <f>VLOOKUP(A1082,[2]CHAMCONG!A$7:CI$333,79,0)</f>
        <v>#N/A</v>
      </c>
      <c r="CK1082" s="68" t="e">
        <f t="shared" si="297"/>
        <v>#N/A</v>
      </c>
    </row>
    <row r="1083" spans="1:89" x14ac:dyDescent="0.25">
      <c r="A1083" s="69"/>
      <c r="B1083" s="70"/>
      <c r="C1083" s="77"/>
      <c r="D1083" s="84"/>
      <c r="E1083" s="69"/>
      <c r="F1083" s="69"/>
      <c r="G1083" s="73"/>
      <c r="H1083" s="73"/>
      <c r="I1083" s="75"/>
      <c r="J1083" s="75"/>
      <c r="K1083" s="73"/>
      <c r="L1083" s="73"/>
      <c r="M1083" s="73"/>
      <c r="N1083" s="73"/>
      <c r="O1083" s="75"/>
      <c r="P1083" s="75"/>
      <c r="Q1083" s="73"/>
      <c r="R1083" s="73"/>
      <c r="S1083" s="73"/>
      <c r="T1083" s="73"/>
      <c r="U1083" s="73"/>
      <c r="V1083" s="73"/>
      <c r="W1083" s="73"/>
      <c r="X1083" s="73"/>
      <c r="Y1083" s="73"/>
      <c r="Z1083" s="73"/>
      <c r="AA1083" s="73"/>
      <c r="AB1083" s="73"/>
      <c r="AC1083" s="73"/>
      <c r="AD1083" s="73"/>
      <c r="AE1083" s="73"/>
      <c r="AF1083" s="73"/>
      <c r="AG1083" s="73"/>
      <c r="AH1083" s="73"/>
      <c r="AI1083" s="73"/>
      <c r="AJ1083" s="73"/>
      <c r="AK1083" s="73"/>
      <c r="AL1083" s="73"/>
      <c r="AM1083" s="73"/>
      <c r="AN1083" s="73"/>
      <c r="AO1083" s="73"/>
      <c r="AP1083" s="73"/>
      <c r="AQ1083" s="73"/>
      <c r="AR1083" s="73"/>
      <c r="AS1083" s="73"/>
      <c r="AT1083" s="73"/>
      <c r="AU1083" s="73"/>
      <c r="AV1083" s="73"/>
      <c r="AW1083" s="73"/>
      <c r="AX1083" s="73"/>
      <c r="AY1083" s="73"/>
      <c r="AZ1083" s="73"/>
      <c r="BA1083" s="73"/>
      <c r="BB1083" s="73"/>
      <c r="BC1083" s="73"/>
      <c r="BD1083" s="73"/>
      <c r="BE1083" s="73"/>
      <c r="BF1083" s="73"/>
      <c r="BG1083" s="73"/>
      <c r="BH1083" s="73"/>
      <c r="BI1083" s="73"/>
      <c r="BJ1083" s="73"/>
      <c r="BK1083" s="73"/>
      <c r="BL1083" s="73"/>
      <c r="BM1083" s="73"/>
      <c r="BN1083" s="73"/>
      <c r="BO1083" s="73"/>
      <c r="BP1083" s="73"/>
      <c r="BQ1083" s="62">
        <f t="shared" si="281"/>
        <v>0</v>
      </c>
      <c r="BR1083" s="62">
        <f t="shared" si="282"/>
        <v>0</v>
      </c>
      <c r="BS1083" s="62">
        <f t="shared" si="283"/>
        <v>0</v>
      </c>
      <c r="BT1083" s="62">
        <f t="shared" si="284"/>
        <v>0</v>
      </c>
      <c r="BU1083" s="62">
        <f t="shared" si="285"/>
        <v>0</v>
      </c>
      <c r="BV1083" s="62"/>
      <c r="BW1083" s="62">
        <f t="shared" si="286"/>
        <v>0</v>
      </c>
      <c r="BX1083" s="62">
        <f t="shared" si="287"/>
        <v>0</v>
      </c>
      <c r="BY1083" s="62">
        <f t="shared" si="288"/>
        <v>0</v>
      </c>
      <c r="BZ1083" s="63">
        <f t="shared" si="289"/>
        <v>0</v>
      </c>
      <c r="CA1083" s="22">
        <f t="shared" si="290"/>
        <v>0</v>
      </c>
      <c r="CB1083" s="23">
        <f t="shared" si="291"/>
        <v>0</v>
      </c>
      <c r="CC1083" s="24">
        <f t="shared" si="292"/>
        <v>0</v>
      </c>
      <c r="CD1083" s="64">
        <f t="shared" si="293"/>
        <v>-1</v>
      </c>
      <c r="CE1083" s="30"/>
      <c r="CF1083" s="64" t="e">
        <f t="shared" si="294"/>
        <v>#N/A</v>
      </c>
      <c r="CG1083" s="65">
        <f t="shared" si="295"/>
        <v>1</v>
      </c>
      <c r="CH1083" s="64">
        <f t="shared" si="296"/>
        <v>0</v>
      </c>
      <c r="CI1083" s="66" t="e">
        <f>VLOOKUP(A1083,[1]DATA!$A$6:$AI$331,34,0)</f>
        <v>#N/A</v>
      </c>
      <c r="CJ1083" s="67" t="e">
        <f>VLOOKUP(A1083,[2]CHAMCONG!A$7:CI$333,79,0)</f>
        <v>#N/A</v>
      </c>
      <c r="CK1083" s="68" t="e">
        <f t="shared" si="297"/>
        <v>#N/A</v>
      </c>
    </row>
    <row r="1084" spans="1:89" x14ac:dyDescent="0.25">
      <c r="A1084" s="69"/>
      <c r="B1084" s="70"/>
      <c r="C1084" s="77"/>
      <c r="D1084" s="84"/>
      <c r="E1084" s="69"/>
      <c r="F1084" s="69"/>
      <c r="G1084" s="73"/>
      <c r="H1084" s="73"/>
      <c r="I1084" s="75"/>
      <c r="J1084" s="75"/>
      <c r="K1084" s="73"/>
      <c r="L1084" s="73"/>
      <c r="M1084" s="73"/>
      <c r="N1084" s="73"/>
      <c r="O1084" s="75"/>
      <c r="P1084" s="75"/>
      <c r="Q1084" s="73"/>
      <c r="R1084" s="73"/>
      <c r="S1084" s="73"/>
      <c r="T1084" s="73"/>
      <c r="U1084" s="73"/>
      <c r="V1084" s="73"/>
      <c r="W1084" s="73"/>
      <c r="X1084" s="73"/>
      <c r="Y1084" s="73"/>
      <c r="Z1084" s="73"/>
      <c r="AA1084" s="73"/>
      <c r="AB1084" s="73"/>
      <c r="AC1084" s="73"/>
      <c r="AD1084" s="73"/>
      <c r="AE1084" s="73"/>
      <c r="AF1084" s="73"/>
      <c r="AG1084" s="73"/>
      <c r="AH1084" s="73"/>
      <c r="AI1084" s="73"/>
      <c r="AJ1084" s="73"/>
      <c r="AK1084" s="73"/>
      <c r="AL1084" s="73"/>
      <c r="AM1084" s="73"/>
      <c r="AN1084" s="73"/>
      <c r="AO1084" s="73"/>
      <c r="AP1084" s="73"/>
      <c r="AQ1084" s="73"/>
      <c r="AR1084" s="73"/>
      <c r="AS1084" s="73"/>
      <c r="AT1084" s="73"/>
      <c r="AU1084" s="73"/>
      <c r="AV1084" s="73"/>
      <c r="AW1084" s="73"/>
      <c r="AX1084" s="73"/>
      <c r="AY1084" s="73"/>
      <c r="AZ1084" s="73"/>
      <c r="BA1084" s="73"/>
      <c r="BB1084" s="73"/>
      <c r="BC1084" s="73"/>
      <c r="BD1084" s="73"/>
      <c r="BE1084" s="73"/>
      <c r="BF1084" s="73"/>
      <c r="BG1084" s="73"/>
      <c r="BH1084" s="73"/>
      <c r="BI1084" s="73"/>
      <c r="BJ1084" s="73"/>
      <c r="BK1084" s="73"/>
      <c r="BL1084" s="73"/>
      <c r="BM1084" s="73"/>
      <c r="BN1084" s="73"/>
      <c r="BO1084" s="73"/>
      <c r="BP1084" s="73"/>
      <c r="BQ1084" s="62">
        <f t="shared" si="281"/>
        <v>0</v>
      </c>
      <c r="BR1084" s="62">
        <f t="shared" si="282"/>
        <v>0</v>
      </c>
      <c r="BS1084" s="62">
        <f t="shared" si="283"/>
        <v>0</v>
      </c>
      <c r="BT1084" s="62">
        <f t="shared" si="284"/>
        <v>0</v>
      </c>
      <c r="BU1084" s="62">
        <f t="shared" si="285"/>
        <v>0</v>
      </c>
      <c r="BV1084" s="62"/>
      <c r="BW1084" s="62">
        <f t="shared" si="286"/>
        <v>0</v>
      </c>
      <c r="BX1084" s="62">
        <f t="shared" si="287"/>
        <v>0</v>
      </c>
      <c r="BY1084" s="62">
        <f t="shared" si="288"/>
        <v>0</v>
      </c>
      <c r="BZ1084" s="63">
        <f t="shared" si="289"/>
        <v>0</v>
      </c>
      <c r="CA1084" s="22">
        <f t="shared" si="290"/>
        <v>0</v>
      </c>
      <c r="CB1084" s="23">
        <f t="shared" si="291"/>
        <v>0</v>
      </c>
      <c r="CC1084" s="24">
        <f t="shared" si="292"/>
        <v>0</v>
      </c>
      <c r="CD1084" s="64">
        <f t="shared" si="293"/>
        <v>-1</v>
      </c>
      <c r="CE1084" s="30"/>
      <c r="CF1084" s="64" t="e">
        <f t="shared" si="294"/>
        <v>#N/A</v>
      </c>
      <c r="CG1084" s="65">
        <f t="shared" si="295"/>
        <v>1</v>
      </c>
      <c r="CH1084" s="64">
        <f t="shared" si="296"/>
        <v>0</v>
      </c>
      <c r="CI1084" s="66" t="e">
        <f>VLOOKUP(A1084,[1]DATA!$A$6:$AI$331,34,0)</f>
        <v>#N/A</v>
      </c>
      <c r="CJ1084" s="67" t="e">
        <f>VLOOKUP(A1084,[2]CHAMCONG!A$7:CI$333,79,0)</f>
        <v>#N/A</v>
      </c>
      <c r="CK1084" s="68" t="e">
        <f t="shared" si="297"/>
        <v>#N/A</v>
      </c>
    </row>
    <row r="1085" spans="1:89" x14ac:dyDescent="0.25">
      <c r="A1085" s="69"/>
      <c r="B1085" s="70"/>
      <c r="C1085" s="77"/>
      <c r="D1085" s="84"/>
      <c r="E1085" s="69"/>
      <c r="F1085" s="69"/>
      <c r="G1085" s="73"/>
      <c r="H1085" s="73"/>
      <c r="I1085" s="75"/>
      <c r="J1085" s="75"/>
      <c r="K1085" s="73"/>
      <c r="L1085" s="73"/>
      <c r="M1085" s="73"/>
      <c r="N1085" s="73"/>
      <c r="O1085" s="75"/>
      <c r="P1085" s="75"/>
      <c r="Q1085" s="73"/>
      <c r="R1085" s="73"/>
      <c r="S1085" s="73"/>
      <c r="T1085" s="73"/>
      <c r="U1085" s="73"/>
      <c r="V1085" s="73"/>
      <c r="W1085" s="73"/>
      <c r="X1085" s="73"/>
      <c r="Y1085" s="73"/>
      <c r="Z1085" s="73"/>
      <c r="AA1085" s="73"/>
      <c r="AB1085" s="73"/>
      <c r="AC1085" s="73"/>
      <c r="AD1085" s="73"/>
      <c r="AE1085" s="73"/>
      <c r="AF1085" s="73"/>
      <c r="AG1085" s="73"/>
      <c r="AH1085" s="73"/>
      <c r="AI1085" s="73"/>
      <c r="AJ1085" s="73"/>
      <c r="AK1085" s="73"/>
      <c r="AL1085" s="73"/>
      <c r="AM1085" s="73"/>
      <c r="AN1085" s="73"/>
      <c r="AO1085" s="73"/>
      <c r="AP1085" s="73"/>
      <c r="AQ1085" s="73"/>
      <c r="AR1085" s="73"/>
      <c r="AS1085" s="73"/>
      <c r="AT1085" s="73"/>
      <c r="AU1085" s="73"/>
      <c r="AV1085" s="73"/>
      <c r="AW1085" s="73"/>
      <c r="AX1085" s="73"/>
      <c r="AY1085" s="73"/>
      <c r="AZ1085" s="73"/>
      <c r="BA1085" s="73"/>
      <c r="BB1085" s="73"/>
      <c r="BC1085" s="73"/>
      <c r="BD1085" s="73"/>
      <c r="BE1085" s="73"/>
      <c r="BF1085" s="73"/>
      <c r="BG1085" s="73"/>
      <c r="BH1085" s="73"/>
      <c r="BI1085" s="73"/>
      <c r="BJ1085" s="73"/>
      <c r="BK1085" s="73"/>
      <c r="BL1085" s="73"/>
      <c r="BM1085" s="73"/>
      <c r="BN1085" s="73"/>
      <c r="BO1085" s="73"/>
      <c r="BP1085" s="73"/>
      <c r="BQ1085" s="62">
        <f t="shared" si="281"/>
        <v>0</v>
      </c>
      <c r="BR1085" s="62">
        <f t="shared" si="282"/>
        <v>0</v>
      </c>
      <c r="BS1085" s="62">
        <f t="shared" si="283"/>
        <v>0</v>
      </c>
      <c r="BT1085" s="62">
        <f t="shared" si="284"/>
        <v>0</v>
      </c>
      <c r="BU1085" s="62">
        <f t="shared" si="285"/>
        <v>0</v>
      </c>
      <c r="BV1085" s="62"/>
      <c r="BW1085" s="62">
        <f t="shared" si="286"/>
        <v>0</v>
      </c>
      <c r="BX1085" s="62">
        <f t="shared" si="287"/>
        <v>0</v>
      </c>
      <c r="BY1085" s="62">
        <f t="shared" si="288"/>
        <v>0</v>
      </c>
      <c r="BZ1085" s="63">
        <f t="shared" si="289"/>
        <v>0</v>
      </c>
      <c r="CA1085" s="22">
        <f t="shared" si="290"/>
        <v>0</v>
      </c>
      <c r="CB1085" s="23">
        <f t="shared" si="291"/>
        <v>0</v>
      </c>
      <c r="CC1085" s="24">
        <f t="shared" si="292"/>
        <v>0</v>
      </c>
      <c r="CD1085" s="64">
        <f t="shared" si="293"/>
        <v>-1</v>
      </c>
      <c r="CE1085" s="30"/>
      <c r="CF1085" s="64" t="e">
        <f t="shared" si="294"/>
        <v>#N/A</v>
      </c>
      <c r="CG1085" s="65">
        <f t="shared" si="295"/>
        <v>1</v>
      </c>
      <c r="CH1085" s="64">
        <f t="shared" si="296"/>
        <v>0</v>
      </c>
      <c r="CI1085" s="66" t="e">
        <f>VLOOKUP(A1085,[1]DATA!$A$6:$AI$331,34,0)</f>
        <v>#N/A</v>
      </c>
      <c r="CJ1085" s="67" t="e">
        <f>VLOOKUP(A1085,[2]CHAMCONG!A$7:CI$333,79,0)</f>
        <v>#N/A</v>
      </c>
      <c r="CK1085" s="68" t="e">
        <f t="shared" si="297"/>
        <v>#N/A</v>
      </c>
    </row>
    <row r="1086" spans="1:89" x14ac:dyDescent="0.25">
      <c r="A1086" s="69"/>
      <c r="B1086" s="70"/>
      <c r="C1086" s="77"/>
      <c r="D1086" s="84"/>
      <c r="E1086" s="69"/>
      <c r="F1086" s="69"/>
      <c r="G1086" s="73"/>
      <c r="H1086" s="73"/>
      <c r="I1086" s="75"/>
      <c r="J1086" s="75"/>
      <c r="K1086" s="73"/>
      <c r="L1086" s="73"/>
      <c r="M1086" s="73"/>
      <c r="N1086" s="73"/>
      <c r="O1086" s="75"/>
      <c r="P1086" s="75"/>
      <c r="Q1086" s="73"/>
      <c r="R1086" s="73"/>
      <c r="S1086" s="73"/>
      <c r="T1086" s="73"/>
      <c r="U1086" s="73"/>
      <c r="V1086" s="73"/>
      <c r="W1086" s="73"/>
      <c r="X1086" s="73"/>
      <c r="Y1086" s="73"/>
      <c r="Z1086" s="73"/>
      <c r="AA1086" s="73"/>
      <c r="AB1086" s="73"/>
      <c r="AC1086" s="73"/>
      <c r="AD1086" s="73"/>
      <c r="AE1086" s="73"/>
      <c r="AF1086" s="73"/>
      <c r="AG1086" s="73"/>
      <c r="AH1086" s="73"/>
      <c r="AI1086" s="73"/>
      <c r="AJ1086" s="73"/>
      <c r="AK1086" s="73"/>
      <c r="AL1086" s="73"/>
      <c r="AM1086" s="73"/>
      <c r="AN1086" s="73"/>
      <c r="AO1086" s="73"/>
      <c r="AP1086" s="73"/>
      <c r="AQ1086" s="73"/>
      <c r="AR1086" s="73"/>
      <c r="AS1086" s="73"/>
      <c r="AT1086" s="73"/>
      <c r="AU1086" s="73"/>
      <c r="AV1086" s="73"/>
      <c r="AW1086" s="73"/>
      <c r="AX1086" s="73"/>
      <c r="AY1086" s="73"/>
      <c r="AZ1086" s="73"/>
      <c r="BA1086" s="73"/>
      <c r="BB1086" s="73"/>
      <c r="BC1086" s="73"/>
      <c r="BD1086" s="73"/>
      <c r="BE1086" s="73"/>
      <c r="BF1086" s="73"/>
      <c r="BG1086" s="73"/>
      <c r="BH1086" s="73"/>
      <c r="BI1086" s="73"/>
      <c r="BJ1086" s="73"/>
      <c r="BK1086" s="73"/>
      <c r="BL1086" s="73"/>
      <c r="BM1086" s="73"/>
      <c r="BN1086" s="73"/>
      <c r="BO1086" s="73"/>
      <c r="BP1086" s="73"/>
      <c r="BQ1086" s="62">
        <f t="shared" si="281"/>
        <v>0</v>
      </c>
      <c r="BR1086" s="62">
        <f t="shared" si="282"/>
        <v>0</v>
      </c>
      <c r="BS1086" s="62">
        <f t="shared" si="283"/>
        <v>0</v>
      </c>
      <c r="BT1086" s="62">
        <f t="shared" si="284"/>
        <v>0</v>
      </c>
      <c r="BU1086" s="62">
        <f t="shared" si="285"/>
        <v>0</v>
      </c>
      <c r="BV1086" s="62"/>
      <c r="BW1086" s="62">
        <f t="shared" si="286"/>
        <v>0</v>
      </c>
      <c r="BX1086" s="62">
        <f t="shared" si="287"/>
        <v>0</v>
      </c>
      <c r="BY1086" s="62">
        <f t="shared" si="288"/>
        <v>0</v>
      </c>
      <c r="BZ1086" s="63">
        <f t="shared" si="289"/>
        <v>0</v>
      </c>
      <c r="CA1086" s="22">
        <f t="shared" si="290"/>
        <v>0</v>
      </c>
      <c r="CB1086" s="23">
        <f t="shared" si="291"/>
        <v>0</v>
      </c>
      <c r="CC1086" s="24">
        <f t="shared" si="292"/>
        <v>0</v>
      </c>
      <c r="CD1086" s="64">
        <f t="shared" si="293"/>
        <v>-1</v>
      </c>
      <c r="CE1086" s="30"/>
      <c r="CF1086" s="64" t="e">
        <f t="shared" si="294"/>
        <v>#N/A</v>
      </c>
      <c r="CG1086" s="65">
        <f t="shared" si="295"/>
        <v>1</v>
      </c>
      <c r="CH1086" s="64">
        <f t="shared" si="296"/>
        <v>0</v>
      </c>
      <c r="CI1086" s="66" t="e">
        <f>VLOOKUP(A1086,[1]DATA!$A$6:$AI$331,34,0)</f>
        <v>#N/A</v>
      </c>
      <c r="CJ1086" s="67" t="e">
        <f>VLOOKUP(A1086,[2]CHAMCONG!A$7:CI$333,79,0)</f>
        <v>#N/A</v>
      </c>
      <c r="CK1086" s="68" t="e">
        <f t="shared" si="297"/>
        <v>#N/A</v>
      </c>
    </row>
    <row r="1087" spans="1:89" x14ac:dyDescent="0.25">
      <c r="A1087" s="69"/>
      <c r="B1087" s="70"/>
      <c r="C1087" s="77"/>
      <c r="D1087" s="84"/>
      <c r="E1087" s="69"/>
      <c r="F1087" s="69"/>
      <c r="G1087" s="73"/>
      <c r="H1087" s="73"/>
      <c r="I1087" s="75"/>
      <c r="J1087" s="75"/>
      <c r="K1087" s="73"/>
      <c r="L1087" s="73"/>
      <c r="M1087" s="73"/>
      <c r="N1087" s="73"/>
      <c r="O1087" s="75"/>
      <c r="P1087" s="75"/>
      <c r="Q1087" s="73"/>
      <c r="R1087" s="73"/>
      <c r="S1087" s="73"/>
      <c r="T1087" s="73"/>
      <c r="U1087" s="73"/>
      <c r="V1087" s="73"/>
      <c r="W1087" s="73"/>
      <c r="X1087" s="73"/>
      <c r="Y1087" s="73"/>
      <c r="Z1087" s="73"/>
      <c r="AA1087" s="73"/>
      <c r="AB1087" s="73"/>
      <c r="AC1087" s="73"/>
      <c r="AD1087" s="73"/>
      <c r="AE1087" s="73"/>
      <c r="AF1087" s="73"/>
      <c r="AG1087" s="73"/>
      <c r="AH1087" s="73"/>
      <c r="AI1087" s="73"/>
      <c r="AJ1087" s="73"/>
      <c r="AK1087" s="73"/>
      <c r="AL1087" s="73"/>
      <c r="AM1087" s="73"/>
      <c r="AN1087" s="73"/>
      <c r="AO1087" s="73"/>
      <c r="AP1087" s="73"/>
      <c r="AQ1087" s="73"/>
      <c r="AR1087" s="73"/>
      <c r="AS1087" s="73"/>
      <c r="AT1087" s="73"/>
      <c r="AU1087" s="73"/>
      <c r="AV1087" s="73"/>
      <c r="AW1087" s="73"/>
      <c r="AX1087" s="73"/>
      <c r="AY1087" s="73"/>
      <c r="AZ1087" s="73"/>
      <c r="BA1087" s="73"/>
      <c r="BB1087" s="73"/>
      <c r="BC1087" s="73"/>
      <c r="BD1087" s="73"/>
      <c r="BE1087" s="73"/>
      <c r="BF1087" s="73"/>
      <c r="BG1087" s="73"/>
      <c r="BH1087" s="73"/>
      <c r="BI1087" s="73"/>
      <c r="BJ1087" s="73"/>
      <c r="BK1087" s="73"/>
      <c r="BL1087" s="73"/>
      <c r="BM1087" s="73"/>
      <c r="BN1087" s="73"/>
      <c r="BO1087" s="73"/>
      <c r="BP1087" s="73"/>
      <c r="BQ1087" s="62">
        <f t="shared" si="281"/>
        <v>0</v>
      </c>
      <c r="BR1087" s="62">
        <f t="shared" si="282"/>
        <v>0</v>
      </c>
      <c r="BS1087" s="62">
        <f t="shared" si="283"/>
        <v>0</v>
      </c>
      <c r="BT1087" s="62">
        <f t="shared" si="284"/>
        <v>0</v>
      </c>
      <c r="BU1087" s="62">
        <f t="shared" si="285"/>
        <v>0</v>
      </c>
      <c r="BV1087" s="62"/>
      <c r="BW1087" s="62">
        <f t="shared" si="286"/>
        <v>0</v>
      </c>
      <c r="BX1087" s="62">
        <f t="shared" si="287"/>
        <v>0</v>
      </c>
      <c r="BY1087" s="62">
        <f t="shared" si="288"/>
        <v>0</v>
      </c>
      <c r="BZ1087" s="63">
        <f t="shared" si="289"/>
        <v>0</v>
      </c>
      <c r="CA1087" s="22">
        <f t="shared" si="290"/>
        <v>0</v>
      </c>
      <c r="CB1087" s="23">
        <f t="shared" si="291"/>
        <v>0</v>
      </c>
      <c r="CC1087" s="24">
        <f t="shared" si="292"/>
        <v>0</v>
      </c>
      <c r="CD1087" s="64">
        <f t="shared" si="293"/>
        <v>-1</v>
      </c>
      <c r="CE1087" s="30"/>
      <c r="CF1087" s="64" t="e">
        <f t="shared" si="294"/>
        <v>#N/A</v>
      </c>
      <c r="CG1087" s="65">
        <f t="shared" si="295"/>
        <v>1</v>
      </c>
      <c r="CH1087" s="64">
        <f t="shared" si="296"/>
        <v>0</v>
      </c>
      <c r="CI1087" s="66" t="e">
        <f>VLOOKUP(A1087,[1]DATA!$A$6:$AI$331,34,0)</f>
        <v>#N/A</v>
      </c>
      <c r="CJ1087" s="67" t="e">
        <f>VLOOKUP(A1087,[2]CHAMCONG!A$7:CI$333,79,0)</f>
        <v>#N/A</v>
      </c>
      <c r="CK1087" s="68" t="e">
        <f t="shared" si="297"/>
        <v>#N/A</v>
      </c>
    </row>
    <row r="1088" spans="1:89" x14ac:dyDescent="0.25">
      <c r="A1088" s="69"/>
      <c r="B1088" s="70"/>
      <c r="C1088" s="77"/>
      <c r="D1088" s="84"/>
      <c r="E1088" s="69"/>
      <c r="F1088" s="69"/>
      <c r="G1088" s="73"/>
      <c r="H1088" s="73"/>
      <c r="I1088" s="75"/>
      <c r="J1088" s="75"/>
      <c r="K1088" s="73"/>
      <c r="L1088" s="73"/>
      <c r="M1088" s="73"/>
      <c r="N1088" s="73"/>
      <c r="O1088" s="75"/>
      <c r="P1088" s="75"/>
      <c r="Q1088" s="73"/>
      <c r="R1088" s="73"/>
      <c r="S1088" s="73"/>
      <c r="T1088" s="73"/>
      <c r="U1088" s="73"/>
      <c r="V1088" s="73"/>
      <c r="W1088" s="73"/>
      <c r="X1088" s="73"/>
      <c r="Y1088" s="73"/>
      <c r="Z1088" s="73"/>
      <c r="AA1088" s="73"/>
      <c r="AB1088" s="73"/>
      <c r="AC1088" s="73"/>
      <c r="AD1088" s="73"/>
      <c r="AE1088" s="73"/>
      <c r="AF1088" s="73"/>
      <c r="AG1088" s="73"/>
      <c r="AH1088" s="73"/>
      <c r="AI1088" s="73"/>
      <c r="AJ1088" s="73"/>
      <c r="AK1088" s="73"/>
      <c r="AL1088" s="73"/>
      <c r="AM1088" s="73"/>
      <c r="AN1088" s="73"/>
      <c r="AO1088" s="73"/>
      <c r="AP1088" s="73"/>
      <c r="AQ1088" s="73"/>
      <c r="AR1088" s="73"/>
      <c r="AS1088" s="73"/>
      <c r="AT1088" s="73"/>
      <c r="AU1088" s="73"/>
      <c r="AV1088" s="73"/>
      <c r="AW1088" s="73"/>
      <c r="AX1088" s="73"/>
      <c r="AY1088" s="73"/>
      <c r="AZ1088" s="73"/>
      <c r="BA1088" s="73"/>
      <c r="BB1088" s="73"/>
      <c r="BC1088" s="73"/>
      <c r="BD1088" s="73"/>
      <c r="BE1088" s="73"/>
      <c r="BF1088" s="73"/>
      <c r="BG1088" s="73"/>
      <c r="BH1088" s="73"/>
      <c r="BI1088" s="73"/>
      <c r="BJ1088" s="73"/>
      <c r="BK1088" s="73"/>
      <c r="BL1088" s="73"/>
      <c r="BM1088" s="73"/>
      <c r="BN1088" s="73"/>
      <c r="BO1088" s="73"/>
      <c r="BP1088" s="73"/>
      <c r="BQ1088" s="62">
        <f t="shared" si="281"/>
        <v>0</v>
      </c>
      <c r="BR1088" s="62">
        <f t="shared" si="282"/>
        <v>0</v>
      </c>
      <c r="BS1088" s="62">
        <f t="shared" si="283"/>
        <v>0</v>
      </c>
      <c r="BT1088" s="62">
        <f t="shared" si="284"/>
        <v>0</v>
      </c>
      <c r="BU1088" s="62">
        <f t="shared" si="285"/>
        <v>0</v>
      </c>
      <c r="BV1088" s="62"/>
      <c r="BW1088" s="62">
        <f t="shared" si="286"/>
        <v>0</v>
      </c>
      <c r="BX1088" s="62">
        <f t="shared" si="287"/>
        <v>0</v>
      </c>
      <c r="BY1088" s="62">
        <f t="shared" si="288"/>
        <v>0</v>
      </c>
      <c r="BZ1088" s="63">
        <f t="shared" si="289"/>
        <v>0</v>
      </c>
      <c r="CA1088" s="22">
        <f t="shared" si="290"/>
        <v>0</v>
      </c>
      <c r="CB1088" s="23">
        <f t="shared" si="291"/>
        <v>0</v>
      </c>
      <c r="CC1088" s="24">
        <f t="shared" si="292"/>
        <v>0</v>
      </c>
      <c r="CD1088" s="64">
        <f t="shared" si="293"/>
        <v>-1</v>
      </c>
      <c r="CE1088" s="30"/>
      <c r="CF1088" s="64" t="e">
        <f t="shared" si="294"/>
        <v>#N/A</v>
      </c>
      <c r="CG1088" s="65">
        <f t="shared" si="295"/>
        <v>1</v>
      </c>
      <c r="CH1088" s="64">
        <f t="shared" si="296"/>
        <v>0</v>
      </c>
      <c r="CI1088" s="66" t="e">
        <f>VLOOKUP(A1088,[1]DATA!$A$6:$AI$331,34,0)</f>
        <v>#N/A</v>
      </c>
      <c r="CJ1088" s="67" t="e">
        <f>VLOOKUP(A1088,[2]CHAMCONG!A$7:CI$333,79,0)</f>
        <v>#N/A</v>
      </c>
      <c r="CK1088" s="68" t="e">
        <f t="shared" si="297"/>
        <v>#N/A</v>
      </c>
    </row>
    <row r="1089" spans="1:89" x14ac:dyDescent="0.25">
      <c r="A1089" s="69"/>
      <c r="B1089" s="70"/>
      <c r="C1089" s="77"/>
      <c r="D1089" s="84"/>
      <c r="E1089" s="69"/>
      <c r="F1089" s="69"/>
      <c r="G1089" s="73"/>
      <c r="H1089" s="73"/>
      <c r="I1089" s="75"/>
      <c r="J1089" s="75"/>
      <c r="K1089" s="73"/>
      <c r="L1089" s="73"/>
      <c r="M1089" s="73"/>
      <c r="N1089" s="73"/>
      <c r="O1089" s="75"/>
      <c r="P1089" s="75"/>
      <c r="Q1089" s="73"/>
      <c r="R1089" s="73"/>
      <c r="S1089" s="73"/>
      <c r="T1089" s="73"/>
      <c r="U1089" s="73"/>
      <c r="V1089" s="73"/>
      <c r="W1089" s="73"/>
      <c r="X1089" s="73"/>
      <c r="Y1089" s="73"/>
      <c r="Z1089" s="73"/>
      <c r="AA1089" s="73"/>
      <c r="AB1089" s="73"/>
      <c r="AC1089" s="73"/>
      <c r="AD1089" s="73"/>
      <c r="AE1089" s="73"/>
      <c r="AF1089" s="73"/>
      <c r="AG1089" s="73"/>
      <c r="AH1089" s="73"/>
      <c r="AI1089" s="73"/>
      <c r="AJ1089" s="73"/>
      <c r="AK1089" s="73"/>
      <c r="AL1089" s="73"/>
      <c r="AM1089" s="73"/>
      <c r="AN1089" s="73"/>
      <c r="AO1089" s="73"/>
      <c r="AP1089" s="73"/>
      <c r="AQ1089" s="73"/>
      <c r="AR1089" s="73"/>
      <c r="AS1089" s="73"/>
      <c r="AT1089" s="73"/>
      <c r="AU1089" s="73"/>
      <c r="AV1089" s="73"/>
      <c r="AW1089" s="73"/>
      <c r="AX1089" s="73"/>
      <c r="AY1089" s="73"/>
      <c r="AZ1089" s="73"/>
      <c r="BA1089" s="73"/>
      <c r="BB1089" s="73"/>
      <c r="BC1089" s="73"/>
      <c r="BD1089" s="73"/>
      <c r="BE1089" s="73"/>
      <c r="BF1089" s="73"/>
      <c r="BG1089" s="73"/>
      <c r="BH1089" s="73"/>
      <c r="BI1089" s="73"/>
      <c r="BJ1089" s="73"/>
      <c r="BK1089" s="73"/>
      <c r="BL1089" s="73"/>
      <c r="BM1089" s="73"/>
      <c r="BN1089" s="73"/>
      <c r="BO1089" s="73"/>
      <c r="BP1089" s="73"/>
      <c r="BQ1089" s="62">
        <f t="shared" si="281"/>
        <v>0</v>
      </c>
      <c r="BR1089" s="62">
        <f t="shared" si="282"/>
        <v>0</v>
      </c>
      <c r="BS1089" s="62">
        <f t="shared" si="283"/>
        <v>0</v>
      </c>
      <c r="BT1089" s="62">
        <f t="shared" si="284"/>
        <v>0</v>
      </c>
      <c r="BU1089" s="62">
        <f t="shared" si="285"/>
        <v>0</v>
      </c>
      <c r="BV1089" s="62"/>
      <c r="BW1089" s="62">
        <f t="shared" si="286"/>
        <v>0</v>
      </c>
      <c r="BX1089" s="62">
        <f t="shared" si="287"/>
        <v>0</v>
      </c>
      <c r="BY1089" s="62">
        <f t="shared" si="288"/>
        <v>0</v>
      </c>
      <c r="BZ1089" s="63">
        <f t="shared" si="289"/>
        <v>0</v>
      </c>
      <c r="CA1089" s="22">
        <f t="shared" si="290"/>
        <v>0</v>
      </c>
      <c r="CB1089" s="23">
        <f t="shared" si="291"/>
        <v>0</v>
      </c>
      <c r="CC1089" s="24">
        <f t="shared" si="292"/>
        <v>0</v>
      </c>
      <c r="CD1089" s="64">
        <f t="shared" si="293"/>
        <v>-1</v>
      </c>
      <c r="CE1089" s="30"/>
      <c r="CF1089" s="64" t="e">
        <f t="shared" si="294"/>
        <v>#N/A</v>
      </c>
      <c r="CG1089" s="65">
        <f t="shared" si="295"/>
        <v>1</v>
      </c>
      <c r="CH1089" s="64">
        <f t="shared" si="296"/>
        <v>0</v>
      </c>
      <c r="CI1089" s="66" t="e">
        <f>VLOOKUP(A1089,[1]DATA!$A$6:$AI$331,34,0)</f>
        <v>#N/A</v>
      </c>
      <c r="CJ1089" s="67" t="e">
        <f>VLOOKUP(A1089,[2]CHAMCONG!A$7:CI$333,79,0)</f>
        <v>#N/A</v>
      </c>
      <c r="CK1089" s="68" t="e">
        <f t="shared" si="297"/>
        <v>#N/A</v>
      </c>
    </row>
    <row r="1090" spans="1:89" x14ac:dyDescent="0.25">
      <c r="A1090" s="69"/>
      <c r="B1090" s="70"/>
      <c r="C1090" s="77"/>
      <c r="D1090" s="84"/>
      <c r="E1090" s="69"/>
      <c r="F1090" s="69"/>
      <c r="G1090" s="73"/>
      <c r="H1090" s="73"/>
      <c r="I1090" s="75"/>
      <c r="J1090" s="75"/>
      <c r="K1090" s="73"/>
      <c r="L1090" s="73"/>
      <c r="M1090" s="73"/>
      <c r="N1090" s="73"/>
      <c r="O1090" s="75"/>
      <c r="P1090" s="75"/>
      <c r="Q1090" s="73"/>
      <c r="R1090" s="73"/>
      <c r="S1090" s="73"/>
      <c r="T1090" s="73"/>
      <c r="U1090" s="73"/>
      <c r="V1090" s="73"/>
      <c r="W1090" s="73"/>
      <c r="X1090" s="73"/>
      <c r="Y1090" s="73"/>
      <c r="Z1090" s="73"/>
      <c r="AA1090" s="73"/>
      <c r="AB1090" s="73"/>
      <c r="AC1090" s="73"/>
      <c r="AD1090" s="73"/>
      <c r="AE1090" s="73"/>
      <c r="AF1090" s="73"/>
      <c r="AG1090" s="73"/>
      <c r="AH1090" s="73"/>
      <c r="AI1090" s="73"/>
      <c r="AJ1090" s="73"/>
      <c r="AK1090" s="73"/>
      <c r="AL1090" s="73"/>
      <c r="AM1090" s="73"/>
      <c r="AN1090" s="73"/>
      <c r="AO1090" s="73"/>
      <c r="AP1090" s="73"/>
      <c r="AQ1090" s="73"/>
      <c r="AR1090" s="73"/>
      <c r="AS1090" s="73"/>
      <c r="AT1090" s="73"/>
      <c r="AU1090" s="73"/>
      <c r="AV1090" s="73"/>
      <c r="AW1090" s="73"/>
      <c r="AX1090" s="73"/>
      <c r="AY1090" s="73"/>
      <c r="AZ1090" s="73"/>
      <c r="BA1090" s="73"/>
      <c r="BB1090" s="73"/>
      <c r="BC1090" s="73"/>
      <c r="BD1090" s="73"/>
      <c r="BE1090" s="73"/>
      <c r="BF1090" s="73"/>
      <c r="BG1090" s="73"/>
      <c r="BH1090" s="73"/>
      <c r="BI1090" s="73"/>
      <c r="BJ1090" s="73"/>
      <c r="BK1090" s="73"/>
      <c r="BL1090" s="73"/>
      <c r="BM1090" s="73"/>
      <c r="BN1090" s="73"/>
      <c r="BO1090" s="73"/>
      <c r="BP1090" s="73"/>
      <c r="BQ1090" s="62">
        <f t="shared" si="281"/>
        <v>0</v>
      </c>
      <c r="BR1090" s="62">
        <f t="shared" si="282"/>
        <v>0</v>
      </c>
      <c r="BS1090" s="62">
        <f t="shared" si="283"/>
        <v>0</v>
      </c>
      <c r="BT1090" s="62">
        <f t="shared" si="284"/>
        <v>0</v>
      </c>
      <c r="BU1090" s="62">
        <f t="shared" si="285"/>
        <v>0</v>
      </c>
      <c r="BV1090" s="62"/>
      <c r="BW1090" s="62">
        <f t="shared" si="286"/>
        <v>0</v>
      </c>
      <c r="BX1090" s="62">
        <f t="shared" si="287"/>
        <v>0</v>
      </c>
      <c r="BY1090" s="62">
        <f t="shared" si="288"/>
        <v>0</v>
      </c>
      <c r="BZ1090" s="63">
        <f t="shared" si="289"/>
        <v>0</v>
      </c>
      <c r="CA1090" s="22">
        <f t="shared" si="290"/>
        <v>0</v>
      </c>
      <c r="CB1090" s="23">
        <f t="shared" si="291"/>
        <v>0</v>
      </c>
      <c r="CC1090" s="24">
        <f t="shared" si="292"/>
        <v>0</v>
      </c>
      <c r="CD1090" s="64">
        <f t="shared" si="293"/>
        <v>-1</v>
      </c>
      <c r="CE1090" s="30"/>
      <c r="CF1090" s="64" t="e">
        <f t="shared" si="294"/>
        <v>#N/A</v>
      </c>
      <c r="CG1090" s="65">
        <f t="shared" si="295"/>
        <v>1</v>
      </c>
      <c r="CH1090" s="64">
        <f t="shared" si="296"/>
        <v>0</v>
      </c>
      <c r="CI1090" s="66" t="e">
        <f>VLOOKUP(A1090,[1]DATA!$A$6:$AI$331,34,0)</f>
        <v>#N/A</v>
      </c>
      <c r="CJ1090" s="67" t="e">
        <f>VLOOKUP(A1090,[2]CHAMCONG!A$7:CI$333,79,0)</f>
        <v>#N/A</v>
      </c>
      <c r="CK1090" s="68" t="e">
        <f t="shared" si="297"/>
        <v>#N/A</v>
      </c>
    </row>
    <row r="1091" spans="1:89" x14ac:dyDescent="0.25">
      <c r="A1091" s="69"/>
      <c r="B1091" s="70"/>
      <c r="C1091" s="77"/>
      <c r="D1091" s="84"/>
      <c r="E1091" s="69"/>
      <c r="F1091" s="69"/>
      <c r="G1091" s="73"/>
      <c r="H1091" s="73"/>
      <c r="I1091" s="75"/>
      <c r="J1091" s="75"/>
      <c r="K1091" s="73"/>
      <c r="L1091" s="73"/>
      <c r="M1091" s="73"/>
      <c r="N1091" s="73"/>
      <c r="O1091" s="75"/>
      <c r="P1091" s="75"/>
      <c r="Q1091" s="73"/>
      <c r="R1091" s="73"/>
      <c r="S1091" s="73"/>
      <c r="T1091" s="73"/>
      <c r="U1091" s="73"/>
      <c r="V1091" s="73"/>
      <c r="W1091" s="73"/>
      <c r="X1091" s="73"/>
      <c r="Y1091" s="73"/>
      <c r="Z1091" s="73"/>
      <c r="AA1091" s="73"/>
      <c r="AB1091" s="73"/>
      <c r="AC1091" s="73"/>
      <c r="AD1091" s="73"/>
      <c r="AE1091" s="73"/>
      <c r="AF1091" s="73"/>
      <c r="AG1091" s="73"/>
      <c r="AH1091" s="73"/>
      <c r="AI1091" s="73"/>
      <c r="AJ1091" s="73"/>
      <c r="AK1091" s="73"/>
      <c r="AL1091" s="73"/>
      <c r="AM1091" s="73"/>
      <c r="AN1091" s="73"/>
      <c r="AO1091" s="73"/>
      <c r="AP1091" s="73"/>
      <c r="AQ1091" s="73"/>
      <c r="AR1091" s="73"/>
      <c r="AS1091" s="73"/>
      <c r="AT1091" s="73"/>
      <c r="AU1091" s="73"/>
      <c r="AV1091" s="73"/>
      <c r="AW1091" s="73"/>
      <c r="AX1091" s="73"/>
      <c r="AY1091" s="73"/>
      <c r="AZ1091" s="73"/>
      <c r="BA1091" s="73"/>
      <c r="BB1091" s="73"/>
      <c r="BC1091" s="73"/>
      <c r="BD1091" s="73"/>
      <c r="BE1091" s="73"/>
      <c r="BF1091" s="73"/>
      <c r="BG1091" s="73"/>
      <c r="BH1091" s="73"/>
      <c r="BI1091" s="73"/>
      <c r="BJ1091" s="73"/>
      <c r="BK1091" s="73"/>
      <c r="BL1091" s="73"/>
      <c r="BM1091" s="73"/>
      <c r="BN1091" s="73"/>
      <c r="BO1091" s="73"/>
      <c r="BP1091" s="73"/>
      <c r="BQ1091" s="62">
        <f t="shared" si="281"/>
        <v>0</v>
      </c>
      <c r="BR1091" s="62">
        <f t="shared" si="282"/>
        <v>0</v>
      </c>
      <c r="BS1091" s="62">
        <f t="shared" si="283"/>
        <v>0</v>
      </c>
      <c r="BT1091" s="62">
        <f t="shared" si="284"/>
        <v>0</v>
      </c>
      <c r="BU1091" s="62">
        <f t="shared" si="285"/>
        <v>0</v>
      </c>
      <c r="BV1091" s="62"/>
      <c r="BW1091" s="62">
        <f t="shared" si="286"/>
        <v>0</v>
      </c>
      <c r="BX1091" s="62">
        <f t="shared" si="287"/>
        <v>0</v>
      </c>
      <c r="BY1091" s="62">
        <f t="shared" si="288"/>
        <v>0</v>
      </c>
      <c r="BZ1091" s="63">
        <f t="shared" si="289"/>
        <v>0</v>
      </c>
      <c r="CA1091" s="22">
        <f t="shared" si="290"/>
        <v>0</v>
      </c>
      <c r="CB1091" s="23">
        <f t="shared" si="291"/>
        <v>0</v>
      </c>
      <c r="CC1091" s="24">
        <f t="shared" si="292"/>
        <v>0</v>
      </c>
      <c r="CD1091" s="64">
        <f t="shared" si="293"/>
        <v>-1</v>
      </c>
      <c r="CE1091" s="30"/>
      <c r="CF1091" s="64" t="e">
        <f t="shared" si="294"/>
        <v>#N/A</v>
      </c>
      <c r="CG1091" s="65">
        <f t="shared" si="295"/>
        <v>1</v>
      </c>
      <c r="CH1091" s="64">
        <f t="shared" si="296"/>
        <v>0</v>
      </c>
      <c r="CI1091" s="66" t="e">
        <f>VLOOKUP(A1091,[1]DATA!$A$6:$AI$331,34,0)</f>
        <v>#N/A</v>
      </c>
      <c r="CJ1091" s="67" t="e">
        <f>VLOOKUP(A1091,[2]CHAMCONG!A$7:CI$333,79,0)</f>
        <v>#N/A</v>
      </c>
      <c r="CK1091" s="68" t="e">
        <f t="shared" si="297"/>
        <v>#N/A</v>
      </c>
    </row>
    <row r="1092" spans="1:89" x14ac:dyDescent="0.25">
      <c r="A1092" s="69"/>
      <c r="B1092" s="70"/>
      <c r="C1092" s="77"/>
      <c r="D1092" s="84"/>
      <c r="E1092" s="69"/>
      <c r="F1092" s="69"/>
      <c r="G1092" s="73"/>
      <c r="H1092" s="73"/>
      <c r="I1092" s="75"/>
      <c r="J1092" s="75"/>
      <c r="K1092" s="73"/>
      <c r="L1092" s="73"/>
      <c r="M1092" s="73"/>
      <c r="N1092" s="73"/>
      <c r="O1092" s="75"/>
      <c r="P1092" s="75"/>
      <c r="Q1092" s="73"/>
      <c r="R1092" s="73"/>
      <c r="S1092" s="73"/>
      <c r="T1092" s="73"/>
      <c r="U1092" s="73"/>
      <c r="V1092" s="73"/>
      <c r="W1092" s="73"/>
      <c r="X1092" s="73"/>
      <c r="Y1092" s="73"/>
      <c r="Z1092" s="73"/>
      <c r="AA1092" s="73"/>
      <c r="AB1092" s="73"/>
      <c r="AC1092" s="73"/>
      <c r="AD1092" s="73"/>
      <c r="AE1092" s="73"/>
      <c r="AF1092" s="73"/>
      <c r="AG1092" s="73"/>
      <c r="AH1092" s="73"/>
      <c r="AI1092" s="73"/>
      <c r="AJ1092" s="73"/>
      <c r="AK1092" s="73"/>
      <c r="AL1092" s="73"/>
      <c r="AM1092" s="73"/>
      <c r="AN1092" s="73"/>
      <c r="AO1092" s="73"/>
      <c r="AP1092" s="73"/>
      <c r="AQ1092" s="73"/>
      <c r="AR1092" s="73"/>
      <c r="AS1092" s="73"/>
      <c r="AT1092" s="73"/>
      <c r="AU1092" s="73"/>
      <c r="AV1092" s="73"/>
      <c r="AW1092" s="73"/>
      <c r="AX1092" s="73"/>
      <c r="AY1092" s="73"/>
      <c r="AZ1092" s="73"/>
      <c r="BA1092" s="73"/>
      <c r="BB1092" s="73"/>
      <c r="BC1092" s="73"/>
      <c r="BD1092" s="73"/>
      <c r="BE1092" s="73"/>
      <c r="BF1092" s="73"/>
      <c r="BG1092" s="73"/>
      <c r="BH1092" s="73"/>
      <c r="BI1092" s="73"/>
      <c r="BJ1092" s="73"/>
      <c r="BK1092" s="73"/>
      <c r="BL1092" s="73"/>
      <c r="BM1092" s="73"/>
      <c r="BN1092" s="73"/>
      <c r="BO1092" s="73"/>
      <c r="BP1092" s="73"/>
      <c r="BQ1092" s="62">
        <f t="shared" si="281"/>
        <v>0</v>
      </c>
      <c r="BR1092" s="62">
        <f t="shared" si="282"/>
        <v>0</v>
      </c>
      <c r="BS1092" s="62">
        <f t="shared" si="283"/>
        <v>0</v>
      </c>
      <c r="BT1092" s="62">
        <f t="shared" si="284"/>
        <v>0</v>
      </c>
      <c r="BU1092" s="62">
        <f t="shared" si="285"/>
        <v>0</v>
      </c>
      <c r="BV1092" s="62"/>
      <c r="BW1092" s="62">
        <f t="shared" si="286"/>
        <v>0</v>
      </c>
      <c r="BX1092" s="62">
        <f t="shared" si="287"/>
        <v>0</v>
      </c>
      <c r="BY1092" s="62">
        <f t="shared" si="288"/>
        <v>0</v>
      </c>
      <c r="BZ1092" s="63">
        <f t="shared" si="289"/>
        <v>0</v>
      </c>
      <c r="CA1092" s="22">
        <f t="shared" si="290"/>
        <v>0</v>
      </c>
      <c r="CB1092" s="23">
        <f t="shared" si="291"/>
        <v>0</v>
      </c>
      <c r="CC1092" s="24">
        <f t="shared" si="292"/>
        <v>0</v>
      </c>
      <c r="CD1092" s="64">
        <f t="shared" si="293"/>
        <v>-1</v>
      </c>
      <c r="CE1092" s="30"/>
      <c r="CF1092" s="64" t="e">
        <f t="shared" si="294"/>
        <v>#N/A</v>
      </c>
      <c r="CG1092" s="65">
        <f t="shared" si="295"/>
        <v>1</v>
      </c>
      <c r="CH1092" s="64">
        <f t="shared" si="296"/>
        <v>0</v>
      </c>
      <c r="CI1092" s="66" t="e">
        <f>VLOOKUP(A1092,[1]DATA!$A$6:$AI$331,34,0)</f>
        <v>#N/A</v>
      </c>
      <c r="CJ1092" s="67" t="e">
        <f>VLOOKUP(A1092,[2]CHAMCONG!A$7:CI$333,79,0)</f>
        <v>#N/A</v>
      </c>
      <c r="CK1092" s="68" t="e">
        <f t="shared" si="297"/>
        <v>#N/A</v>
      </c>
    </row>
    <row r="1093" spans="1:89" x14ac:dyDescent="0.25">
      <c r="A1093" s="69"/>
      <c r="B1093" s="70"/>
      <c r="C1093" s="77"/>
      <c r="D1093" s="84"/>
      <c r="E1093" s="69"/>
      <c r="F1093" s="69"/>
      <c r="G1093" s="73"/>
      <c r="H1093" s="73"/>
      <c r="I1093" s="75"/>
      <c r="J1093" s="75"/>
      <c r="K1093" s="73"/>
      <c r="L1093" s="73"/>
      <c r="M1093" s="73"/>
      <c r="N1093" s="73"/>
      <c r="O1093" s="75"/>
      <c r="P1093" s="75"/>
      <c r="Q1093" s="73"/>
      <c r="R1093" s="73"/>
      <c r="S1093" s="73"/>
      <c r="T1093" s="73"/>
      <c r="U1093" s="73"/>
      <c r="V1093" s="73"/>
      <c r="W1093" s="73"/>
      <c r="X1093" s="73"/>
      <c r="Y1093" s="73"/>
      <c r="Z1093" s="73"/>
      <c r="AA1093" s="73"/>
      <c r="AB1093" s="73"/>
      <c r="AC1093" s="73"/>
      <c r="AD1093" s="73"/>
      <c r="AE1093" s="73"/>
      <c r="AF1093" s="73"/>
      <c r="AG1093" s="73"/>
      <c r="AH1093" s="73"/>
      <c r="AI1093" s="73"/>
      <c r="AJ1093" s="73"/>
      <c r="AK1093" s="73"/>
      <c r="AL1093" s="73"/>
      <c r="AM1093" s="73"/>
      <c r="AN1093" s="73"/>
      <c r="AO1093" s="73"/>
      <c r="AP1093" s="73"/>
      <c r="AQ1093" s="73"/>
      <c r="AR1093" s="73"/>
      <c r="AS1093" s="73"/>
      <c r="AT1093" s="73"/>
      <c r="AU1093" s="73"/>
      <c r="AV1093" s="73"/>
      <c r="AW1093" s="73"/>
      <c r="AX1093" s="73"/>
      <c r="AY1093" s="73"/>
      <c r="AZ1093" s="73"/>
      <c r="BA1093" s="73"/>
      <c r="BB1093" s="73"/>
      <c r="BC1093" s="73"/>
      <c r="BD1093" s="73"/>
      <c r="BE1093" s="73"/>
      <c r="BF1093" s="73"/>
      <c r="BG1093" s="73"/>
      <c r="BH1093" s="73"/>
      <c r="BI1093" s="73"/>
      <c r="BJ1093" s="73"/>
      <c r="BK1093" s="73"/>
      <c r="BL1093" s="73"/>
      <c r="BM1093" s="73"/>
      <c r="BN1093" s="73"/>
      <c r="BO1093" s="73"/>
      <c r="BP1093" s="73"/>
      <c r="BQ1093" s="62">
        <f t="shared" si="281"/>
        <v>0</v>
      </c>
      <c r="BR1093" s="62">
        <f t="shared" si="282"/>
        <v>0</v>
      </c>
      <c r="BS1093" s="62">
        <f t="shared" si="283"/>
        <v>0</v>
      </c>
      <c r="BT1093" s="62">
        <f t="shared" si="284"/>
        <v>0</v>
      </c>
      <c r="BU1093" s="62">
        <f t="shared" si="285"/>
        <v>0</v>
      </c>
      <c r="BV1093" s="62"/>
      <c r="BW1093" s="62">
        <f t="shared" si="286"/>
        <v>0</v>
      </c>
      <c r="BX1093" s="62">
        <f t="shared" si="287"/>
        <v>0</v>
      </c>
      <c r="BY1093" s="62">
        <f t="shared" si="288"/>
        <v>0</v>
      </c>
      <c r="BZ1093" s="63">
        <f t="shared" si="289"/>
        <v>0</v>
      </c>
      <c r="CA1093" s="22">
        <f t="shared" si="290"/>
        <v>0</v>
      </c>
      <c r="CB1093" s="23">
        <f t="shared" si="291"/>
        <v>0</v>
      </c>
      <c r="CC1093" s="24">
        <f t="shared" si="292"/>
        <v>0</v>
      </c>
      <c r="CD1093" s="64">
        <f t="shared" si="293"/>
        <v>-1</v>
      </c>
      <c r="CE1093" s="30"/>
      <c r="CF1093" s="64" t="e">
        <f t="shared" si="294"/>
        <v>#N/A</v>
      </c>
      <c r="CG1093" s="65">
        <f t="shared" si="295"/>
        <v>1</v>
      </c>
      <c r="CH1093" s="64">
        <f t="shared" si="296"/>
        <v>0</v>
      </c>
      <c r="CI1093" s="66" t="e">
        <f>VLOOKUP(A1093,[1]DATA!$A$6:$AI$331,34,0)</f>
        <v>#N/A</v>
      </c>
      <c r="CJ1093" s="67" t="e">
        <f>VLOOKUP(A1093,[2]CHAMCONG!A$7:CI$333,79,0)</f>
        <v>#N/A</v>
      </c>
      <c r="CK1093" s="68" t="e">
        <f t="shared" si="297"/>
        <v>#N/A</v>
      </c>
    </row>
    <row r="1094" spans="1:89" x14ac:dyDescent="0.25">
      <c r="A1094" s="69"/>
      <c r="B1094" s="70"/>
      <c r="C1094" s="77"/>
      <c r="D1094" s="84"/>
      <c r="E1094" s="69"/>
      <c r="F1094" s="69"/>
      <c r="G1094" s="73"/>
      <c r="H1094" s="73"/>
      <c r="I1094" s="75"/>
      <c r="J1094" s="75"/>
      <c r="K1094" s="73"/>
      <c r="L1094" s="73"/>
      <c r="M1094" s="73"/>
      <c r="N1094" s="73"/>
      <c r="O1094" s="75"/>
      <c r="P1094" s="75"/>
      <c r="Q1094" s="73"/>
      <c r="R1094" s="73"/>
      <c r="S1094" s="73"/>
      <c r="T1094" s="73"/>
      <c r="U1094" s="73"/>
      <c r="V1094" s="73"/>
      <c r="W1094" s="73"/>
      <c r="X1094" s="73"/>
      <c r="Y1094" s="73"/>
      <c r="Z1094" s="73"/>
      <c r="AA1094" s="73"/>
      <c r="AB1094" s="73"/>
      <c r="AC1094" s="73"/>
      <c r="AD1094" s="73"/>
      <c r="AE1094" s="73"/>
      <c r="AF1094" s="73"/>
      <c r="AG1094" s="73"/>
      <c r="AH1094" s="73"/>
      <c r="AI1094" s="73"/>
      <c r="AJ1094" s="73"/>
      <c r="AK1094" s="73"/>
      <c r="AL1094" s="73"/>
      <c r="AM1094" s="73"/>
      <c r="AN1094" s="73"/>
      <c r="AO1094" s="73"/>
      <c r="AP1094" s="73"/>
      <c r="AQ1094" s="73"/>
      <c r="AR1094" s="73"/>
      <c r="AS1094" s="73"/>
      <c r="AT1094" s="73"/>
      <c r="AU1094" s="73"/>
      <c r="AV1094" s="73"/>
      <c r="AW1094" s="73"/>
      <c r="AX1094" s="73"/>
      <c r="AY1094" s="73"/>
      <c r="AZ1094" s="73"/>
      <c r="BA1094" s="73"/>
      <c r="BB1094" s="73"/>
      <c r="BC1094" s="73"/>
      <c r="BD1094" s="73"/>
      <c r="BE1094" s="73"/>
      <c r="BF1094" s="73"/>
      <c r="BG1094" s="73"/>
      <c r="BH1094" s="73"/>
      <c r="BI1094" s="73"/>
      <c r="BJ1094" s="73"/>
      <c r="BK1094" s="73"/>
      <c r="BL1094" s="73"/>
      <c r="BM1094" s="73"/>
      <c r="BN1094" s="73"/>
      <c r="BO1094" s="73"/>
      <c r="BP1094" s="73"/>
      <c r="BQ1094" s="62">
        <f t="shared" si="281"/>
        <v>0</v>
      </c>
      <c r="BR1094" s="62">
        <f t="shared" si="282"/>
        <v>0</v>
      </c>
      <c r="BS1094" s="62">
        <f t="shared" si="283"/>
        <v>0</v>
      </c>
      <c r="BT1094" s="62">
        <f t="shared" si="284"/>
        <v>0</v>
      </c>
      <c r="BU1094" s="62">
        <f t="shared" si="285"/>
        <v>0</v>
      </c>
      <c r="BV1094" s="62"/>
      <c r="BW1094" s="62">
        <f t="shared" si="286"/>
        <v>0</v>
      </c>
      <c r="BX1094" s="62">
        <f t="shared" si="287"/>
        <v>0</v>
      </c>
      <c r="BY1094" s="62">
        <f t="shared" si="288"/>
        <v>0</v>
      </c>
      <c r="BZ1094" s="63">
        <f t="shared" si="289"/>
        <v>0</v>
      </c>
      <c r="CA1094" s="22">
        <f t="shared" si="290"/>
        <v>0</v>
      </c>
      <c r="CB1094" s="23">
        <f t="shared" si="291"/>
        <v>0</v>
      </c>
      <c r="CC1094" s="24">
        <f t="shared" si="292"/>
        <v>0</v>
      </c>
      <c r="CD1094" s="64">
        <f t="shared" si="293"/>
        <v>-1</v>
      </c>
      <c r="CE1094" s="30"/>
      <c r="CF1094" s="64" t="e">
        <f t="shared" si="294"/>
        <v>#N/A</v>
      </c>
      <c r="CG1094" s="65">
        <f t="shared" si="295"/>
        <v>1</v>
      </c>
      <c r="CH1094" s="64">
        <f t="shared" si="296"/>
        <v>0</v>
      </c>
      <c r="CI1094" s="66" t="e">
        <f>VLOOKUP(A1094,[1]DATA!$A$6:$AI$331,34,0)</f>
        <v>#N/A</v>
      </c>
      <c r="CJ1094" s="67" t="e">
        <f>VLOOKUP(A1094,[2]CHAMCONG!A$7:CI$333,79,0)</f>
        <v>#N/A</v>
      </c>
      <c r="CK1094" s="68" t="e">
        <f t="shared" si="297"/>
        <v>#N/A</v>
      </c>
    </row>
    <row r="1095" spans="1:89" x14ac:dyDescent="0.25">
      <c r="A1095" s="69"/>
      <c r="B1095" s="70"/>
      <c r="C1095" s="77"/>
      <c r="D1095" s="84"/>
      <c r="E1095" s="69"/>
      <c r="F1095" s="69"/>
      <c r="G1095" s="73"/>
      <c r="H1095" s="73"/>
      <c r="I1095" s="75"/>
      <c r="J1095" s="75"/>
      <c r="K1095" s="73"/>
      <c r="L1095" s="73"/>
      <c r="M1095" s="73"/>
      <c r="N1095" s="73"/>
      <c r="O1095" s="75"/>
      <c r="P1095" s="75"/>
      <c r="Q1095" s="73"/>
      <c r="R1095" s="73"/>
      <c r="S1095" s="73"/>
      <c r="T1095" s="73"/>
      <c r="U1095" s="73"/>
      <c r="V1095" s="73"/>
      <c r="W1095" s="73"/>
      <c r="X1095" s="73"/>
      <c r="Y1095" s="73"/>
      <c r="Z1095" s="73"/>
      <c r="AA1095" s="73"/>
      <c r="AB1095" s="73"/>
      <c r="AC1095" s="73"/>
      <c r="AD1095" s="73"/>
      <c r="AE1095" s="73"/>
      <c r="AF1095" s="73"/>
      <c r="AG1095" s="73"/>
      <c r="AH1095" s="73"/>
      <c r="AI1095" s="73"/>
      <c r="AJ1095" s="73"/>
      <c r="AK1095" s="73"/>
      <c r="AL1095" s="73"/>
      <c r="AM1095" s="73"/>
      <c r="AN1095" s="73"/>
      <c r="AO1095" s="73"/>
      <c r="AP1095" s="73"/>
      <c r="AQ1095" s="73"/>
      <c r="AR1095" s="73"/>
      <c r="AS1095" s="73"/>
      <c r="AT1095" s="73"/>
      <c r="AU1095" s="73"/>
      <c r="AV1095" s="73"/>
      <c r="AW1095" s="73"/>
      <c r="AX1095" s="73"/>
      <c r="AY1095" s="73"/>
      <c r="AZ1095" s="73"/>
      <c r="BA1095" s="73"/>
      <c r="BB1095" s="73"/>
      <c r="BC1095" s="73"/>
      <c r="BD1095" s="73"/>
      <c r="BE1095" s="73"/>
      <c r="BF1095" s="73"/>
      <c r="BG1095" s="73"/>
      <c r="BH1095" s="73"/>
      <c r="BI1095" s="73"/>
      <c r="BJ1095" s="73"/>
      <c r="BK1095" s="73"/>
      <c r="BL1095" s="73"/>
      <c r="BM1095" s="73"/>
      <c r="BN1095" s="73"/>
      <c r="BO1095" s="73"/>
      <c r="BP1095" s="73"/>
      <c r="BQ1095" s="62">
        <f t="shared" si="281"/>
        <v>0</v>
      </c>
      <c r="BR1095" s="62">
        <f t="shared" si="282"/>
        <v>0</v>
      </c>
      <c r="BS1095" s="62">
        <f t="shared" si="283"/>
        <v>0</v>
      </c>
      <c r="BT1095" s="62">
        <f t="shared" si="284"/>
        <v>0</v>
      </c>
      <c r="BU1095" s="62">
        <f t="shared" si="285"/>
        <v>0</v>
      </c>
      <c r="BV1095" s="62"/>
      <c r="BW1095" s="62">
        <f t="shared" si="286"/>
        <v>0</v>
      </c>
      <c r="BX1095" s="62">
        <f t="shared" si="287"/>
        <v>0</v>
      </c>
      <c r="BY1095" s="62">
        <f t="shared" si="288"/>
        <v>0</v>
      </c>
      <c r="BZ1095" s="63">
        <f t="shared" si="289"/>
        <v>0</v>
      </c>
      <c r="CA1095" s="22">
        <f t="shared" si="290"/>
        <v>0</v>
      </c>
      <c r="CB1095" s="23">
        <f t="shared" si="291"/>
        <v>0</v>
      </c>
      <c r="CC1095" s="24">
        <f t="shared" si="292"/>
        <v>0</v>
      </c>
      <c r="CD1095" s="64">
        <f t="shared" si="293"/>
        <v>-1</v>
      </c>
      <c r="CE1095" s="30"/>
      <c r="CF1095" s="64" t="e">
        <f t="shared" si="294"/>
        <v>#N/A</v>
      </c>
      <c r="CG1095" s="65">
        <f t="shared" si="295"/>
        <v>1</v>
      </c>
      <c r="CH1095" s="64">
        <f t="shared" si="296"/>
        <v>0</v>
      </c>
      <c r="CI1095" s="66" t="e">
        <f>VLOOKUP(A1095,[1]DATA!$A$6:$AI$331,34,0)</f>
        <v>#N/A</v>
      </c>
      <c r="CJ1095" s="67" t="e">
        <f>VLOOKUP(A1095,[2]CHAMCONG!A$7:CI$333,79,0)</f>
        <v>#N/A</v>
      </c>
      <c r="CK1095" s="68" t="e">
        <f t="shared" si="297"/>
        <v>#N/A</v>
      </c>
    </row>
    <row r="1096" spans="1:89" x14ac:dyDescent="0.25">
      <c r="A1096" s="69"/>
      <c r="B1096" s="70"/>
      <c r="C1096" s="77"/>
      <c r="D1096" s="84"/>
      <c r="E1096" s="69"/>
      <c r="F1096" s="69"/>
      <c r="G1096" s="73"/>
      <c r="H1096" s="73"/>
      <c r="I1096" s="75"/>
      <c r="J1096" s="75"/>
      <c r="K1096" s="73"/>
      <c r="L1096" s="73"/>
      <c r="M1096" s="73"/>
      <c r="N1096" s="73"/>
      <c r="O1096" s="75"/>
      <c r="P1096" s="75"/>
      <c r="Q1096" s="73"/>
      <c r="R1096" s="73"/>
      <c r="S1096" s="73"/>
      <c r="T1096" s="73"/>
      <c r="U1096" s="73"/>
      <c r="V1096" s="73"/>
      <c r="W1096" s="73"/>
      <c r="X1096" s="73"/>
      <c r="Y1096" s="73"/>
      <c r="Z1096" s="73"/>
      <c r="AA1096" s="73"/>
      <c r="AB1096" s="73"/>
      <c r="AC1096" s="73"/>
      <c r="AD1096" s="73"/>
      <c r="AE1096" s="73"/>
      <c r="AF1096" s="73"/>
      <c r="AG1096" s="73"/>
      <c r="AH1096" s="73"/>
      <c r="AI1096" s="73"/>
      <c r="AJ1096" s="73"/>
      <c r="AK1096" s="73"/>
      <c r="AL1096" s="73"/>
      <c r="AM1096" s="73"/>
      <c r="AN1096" s="73"/>
      <c r="AO1096" s="73"/>
      <c r="AP1096" s="73"/>
      <c r="AQ1096" s="73"/>
      <c r="AR1096" s="73"/>
      <c r="AS1096" s="73"/>
      <c r="AT1096" s="73"/>
      <c r="AU1096" s="73"/>
      <c r="AV1096" s="73"/>
      <c r="AW1096" s="73"/>
      <c r="AX1096" s="73"/>
      <c r="AY1096" s="73"/>
      <c r="AZ1096" s="73"/>
      <c r="BA1096" s="73"/>
      <c r="BB1096" s="73"/>
      <c r="BC1096" s="73"/>
      <c r="BD1096" s="73"/>
      <c r="BE1096" s="73"/>
      <c r="BF1096" s="73"/>
      <c r="BG1096" s="73"/>
      <c r="BH1096" s="73"/>
      <c r="BI1096" s="73"/>
      <c r="BJ1096" s="73"/>
      <c r="BK1096" s="73"/>
      <c r="BL1096" s="73"/>
      <c r="BM1096" s="73"/>
      <c r="BN1096" s="73"/>
      <c r="BO1096" s="73"/>
      <c r="BP1096" s="73"/>
      <c r="BQ1096" s="62">
        <f t="shared" si="281"/>
        <v>0</v>
      </c>
      <c r="BR1096" s="62">
        <f t="shared" si="282"/>
        <v>0</v>
      </c>
      <c r="BS1096" s="62">
        <f t="shared" si="283"/>
        <v>0</v>
      </c>
      <c r="BT1096" s="62">
        <f t="shared" si="284"/>
        <v>0</v>
      </c>
      <c r="BU1096" s="62">
        <f t="shared" si="285"/>
        <v>0</v>
      </c>
      <c r="BV1096" s="62"/>
      <c r="BW1096" s="62">
        <f t="shared" si="286"/>
        <v>0</v>
      </c>
      <c r="BX1096" s="62">
        <f t="shared" si="287"/>
        <v>0</v>
      </c>
      <c r="BY1096" s="62">
        <f t="shared" si="288"/>
        <v>0</v>
      </c>
      <c r="BZ1096" s="63">
        <f t="shared" si="289"/>
        <v>0</v>
      </c>
      <c r="CA1096" s="22">
        <f t="shared" si="290"/>
        <v>0</v>
      </c>
      <c r="CB1096" s="23">
        <f t="shared" si="291"/>
        <v>0</v>
      </c>
      <c r="CC1096" s="24">
        <f t="shared" si="292"/>
        <v>0</v>
      </c>
      <c r="CD1096" s="64">
        <f t="shared" si="293"/>
        <v>-1</v>
      </c>
      <c r="CE1096" s="30"/>
      <c r="CF1096" s="64" t="e">
        <f t="shared" si="294"/>
        <v>#N/A</v>
      </c>
      <c r="CG1096" s="65">
        <f t="shared" si="295"/>
        <v>1</v>
      </c>
      <c r="CH1096" s="64">
        <f t="shared" si="296"/>
        <v>0</v>
      </c>
      <c r="CI1096" s="66" t="e">
        <f>VLOOKUP(A1096,[1]DATA!$A$6:$AI$331,34,0)</f>
        <v>#N/A</v>
      </c>
      <c r="CJ1096" s="67" t="e">
        <f>VLOOKUP(A1096,[2]CHAMCONG!A$7:CI$333,79,0)</f>
        <v>#N/A</v>
      </c>
      <c r="CK1096" s="68" t="e">
        <f t="shared" si="297"/>
        <v>#N/A</v>
      </c>
    </row>
    <row r="1097" spans="1:89" x14ac:dyDescent="0.25">
      <c r="A1097" s="69"/>
      <c r="B1097" s="70"/>
      <c r="C1097" s="77"/>
      <c r="D1097" s="84"/>
      <c r="E1097" s="69"/>
      <c r="F1097" s="69"/>
      <c r="G1097" s="73"/>
      <c r="H1097" s="73"/>
      <c r="I1097" s="75"/>
      <c r="J1097" s="75"/>
      <c r="K1097" s="73"/>
      <c r="L1097" s="73"/>
      <c r="M1097" s="73"/>
      <c r="N1097" s="73"/>
      <c r="O1097" s="75"/>
      <c r="P1097" s="75"/>
      <c r="Q1097" s="73"/>
      <c r="R1097" s="73"/>
      <c r="S1097" s="73"/>
      <c r="T1097" s="73"/>
      <c r="U1097" s="73"/>
      <c r="V1097" s="73"/>
      <c r="W1097" s="73"/>
      <c r="X1097" s="73"/>
      <c r="Y1097" s="73"/>
      <c r="Z1097" s="73"/>
      <c r="AA1097" s="73"/>
      <c r="AB1097" s="73"/>
      <c r="AC1097" s="73"/>
      <c r="AD1097" s="73"/>
      <c r="AE1097" s="73"/>
      <c r="AF1097" s="73"/>
      <c r="AG1097" s="73"/>
      <c r="AH1097" s="73"/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73"/>
      <c r="AS1097" s="73"/>
      <c r="AT1097" s="73"/>
      <c r="AU1097" s="73"/>
      <c r="AV1097" s="73"/>
      <c r="AW1097" s="73"/>
      <c r="AX1097" s="73"/>
      <c r="AY1097" s="73"/>
      <c r="AZ1097" s="73"/>
      <c r="BA1097" s="73"/>
      <c r="BB1097" s="73"/>
      <c r="BC1097" s="73"/>
      <c r="BD1097" s="73"/>
      <c r="BE1097" s="73"/>
      <c r="BF1097" s="73"/>
      <c r="BG1097" s="73"/>
      <c r="BH1097" s="73"/>
      <c r="BI1097" s="73"/>
      <c r="BJ1097" s="73"/>
      <c r="BK1097" s="73"/>
      <c r="BL1097" s="73"/>
      <c r="BM1097" s="73"/>
      <c r="BN1097" s="73"/>
      <c r="BO1097" s="73"/>
      <c r="BP1097" s="73"/>
      <c r="BQ1097" s="62">
        <f t="shared" si="281"/>
        <v>0</v>
      </c>
      <c r="BR1097" s="62">
        <f t="shared" si="282"/>
        <v>0</v>
      </c>
      <c r="BS1097" s="62">
        <f t="shared" si="283"/>
        <v>0</v>
      </c>
      <c r="BT1097" s="62">
        <f t="shared" si="284"/>
        <v>0</v>
      </c>
      <c r="BU1097" s="62">
        <f t="shared" si="285"/>
        <v>0</v>
      </c>
      <c r="BV1097" s="62"/>
      <c r="BW1097" s="62">
        <f t="shared" si="286"/>
        <v>0</v>
      </c>
      <c r="BX1097" s="62">
        <f t="shared" si="287"/>
        <v>0</v>
      </c>
      <c r="BY1097" s="62">
        <f t="shared" si="288"/>
        <v>0</v>
      </c>
      <c r="BZ1097" s="63">
        <f t="shared" si="289"/>
        <v>0</v>
      </c>
      <c r="CA1097" s="22">
        <f t="shared" si="290"/>
        <v>0</v>
      </c>
      <c r="CB1097" s="23">
        <f t="shared" si="291"/>
        <v>0</v>
      </c>
      <c r="CC1097" s="24">
        <f t="shared" si="292"/>
        <v>0</v>
      </c>
      <c r="CD1097" s="64">
        <f t="shared" si="293"/>
        <v>-1</v>
      </c>
      <c r="CE1097" s="30"/>
      <c r="CF1097" s="64" t="e">
        <f t="shared" si="294"/>
        <v>#N/A</v>
      </c>
      <c r="CG1097" s="65">
        <f t="shared" si="295"/>
        <v>1</v>
      </c>
      <c r="CH1097" s="64">
        <f t="shared" si="296"/>
        <v>0</v>
      </c>
      <c r="CI1097" s="66" t="e">
        <f>VLOOKUP(A1097,[1]DATA!$A$6:$AI$331,34,0)</f>
        <v>#N/A</v>
      </c>
      <c r="CJ1097" s="67" t="e">
        <f>VLOOKUP(A1097,[2]CHAMCONG!A$7:CI$333,79,0)</f>
        <v>#N/A</v>
      </c>
      <c r="CK1097" s="68" t="e">
        <f t="shared" si="297"/>
        <v>#N/A</v>
      </c>
    </row>
    <row r="1098" spans="1:89" x14ac:dyDescent="0.25">
      <c r="A1098" s="69"/>
      <c r="B1098" s="70"/>
      <c r="C1098" s="77"/>
      <c r="D1098" s="84"/>
      <c r="E1098" s="69"/>
      <c r="F1098" s="69"/>
      <c r="G1098" s="73"/>
      <c r="H1098" s="73"/>
      <c r="I1098" s="75"/>
      <c r="J1098" s="75"/>
      <c r="K1098" s="73"/>
      <c r="L1098" s="73"/>
      <c r="M1098" s="73"/>
      <c r="N1098" s="73"/>
      <c r="O1098" s="75"/>
      <c r="P1098" s="75"/>
      <c r="Q1098" s="73"/>
      <c r="R1098" s="73"/>
      <c r="S1098" s="73"/>
      <c r="T1098" s="73"/>
      <c r="U1098" s="73"/>
      <c r="V1098" s="73"/>
      <c r="W1098" s="73"/>
      <c r="X1098" s="73"/>
      <c r="Y1098" s="73"/>
      <c r="Z1098" s="73"/>
      <c r="AA1098" s="73"/>
      <c r="AB1098" s="73"/>
      <c r="AC1098" s="73"/>
      <c r="AD1098" s="73"/>
      <c r="AE1098" s="73"/>
      <c r="AF1098" s="73"/>
      <c r="AG1098" s="73"/>
      <c r="AH1098" s="73"/>
      <c r="AI1098" s="73"/>
      <c r="AJ1098" s="73"/>
      <c r="AK1098" s="73"/>
      <c r="AL1098" s="73"/>
      <c r="AM1098" s="73"/>
      <c r="AN1098" s="73"/>
      <c r="AO1098" s="73"/>
      <c r="AP1098" s="73"/>
      <c r="AQ1098" s="73"/>
      <c r="AR1098" s="73"/>
      <c r="AS1098" s="73"/>
      <c r="AT1098" s="73"/>
      <c r="AU1098" s="73"/>
      <c r="AV1098" s="73"/>
      <c r="AW1098" s="73"/>
      <c r="AX1098" s="73"/>
      <c r="AY1098" s="73"/>
      <c r="AZ1098" s="73"/>
      <c r="BA1098" s="73"/>
      <c r="BB1098" s="73"/>
      <c r="BC1098" s="73"/>
      <c r="BD1098" s="73"/>
      <c r="BE1098" s="73"/>
      <c r="BF1098" s="73"/>
      <c r="BG1098" s="73"/>
      <c r="BH1098" s="73"/>
      <c r="BI1098" s="73"/>
      <c r="BJ1098" s="73"/>
      <c r="BK1098" s="73"/>
      <c r="BL1098" s="73"/>
      <c r="BM1098" s="73"/>
      <c r="BN1098" s="73"/>
      <c r="BO1098" s="73"/>
      <c r="BP1098" s="73"/>
      <c r="BQ1098" s="62">
        <f t="shared" si="281"/>
        <v>0</v>
      </c>
      <c r="BR1098" s="62">
        <f t="shared" si="282"/>
        <v>0</v>
      </c>
      <c r="BS1098" s="62">
        <f t="shared" si="283"/>
        <v>0</v>
      </c>
      <c r="BT1098" s="62">
        <f t="shared" si="284"/>
        <v>0</v>
      </c>
      <c r="BU1098" s="62">
        <f t="shared" si="285"/>
        <v>0</v>
      </c>
      <c r="BV1098" s="62"/>
      <c r="BW1098" s="62">
        <f t="shared" si="286"/>
        <v>0</v>
      </c>
      <c r="BX1098" s="62">
        <f t="shared" si="287"/>
        <v>0</v>
      </c>
      <c r="BY1098" s="62">
        <f t="shared" si="288"/>
        <v>0</v>
      </c>
      <c r="BZ1098" s="63">
        <f t="shared" si="289"/>
        <v>0</v>
      </c>
      <c r="CA1098" s="22">
        <f t="shared" si="290"/>
        <v>0</v>
      </c>
      <c r="CB1098" s="23">
        <f t="shared" si="291"/>
        <v>0</v>
      </c>
      <c r="CC1098" s="24">
        <f t="shared" si="292"/>
        <v>0</v>
      </c>
      <c r="CD1098" s="64">
        <f t="shared" si="293"/>
        <v>-1</v>
      </c>
      <c r="CE1098" s="30"/>
      <c r="CF1098" s="64" t="e">
        <f t="shared" si="294"/>
        <v>#N/A</v>
      </c>
      <c r="CG1098" s="65">
        <f t="shared" si="295"/>
        <v>1</v>
      </c>
      <c r="CH1098" s="64">
        <f t="shared" si="296"/>
        <v>0</v>
      </c>
      <c r="CI1098" s="66" t="e">
        <f>VLOOKUP(A1098,[1]DATA!$A$6:$AI$331,34,0)</f>
        <v>#N/A</v>
      </c>
      <c r="CJ1098" s="67" t="e">
        <f>VLOOKUP(A1098,[2]CHAMCONG!A$7:CI$333,79,0)</f>
        <v>#N/A</v>
      </c>
      <c r="CK1098" s="68" t="e">
        <f t="shared" si="297"/>
        <v>#N/A</v>
      </c>
    </row>
    <row r="1099" spans="1:89" x14ac:dyDescent="0.25">
      <c r="A1099" s="69"/>
      <c r="B1099" s="70"/>
      <c r="C1099" s="77"/>
      <c r="D1099" s="84"/>
      <c r="E1099" s="69"/>
      <c r="F1099" s="69"/>
      <c r="G1099" s="73"/>
      <c r="H1099" s="73"/>
      <c r="I1099" s="75"/>
      <c r="J1099" s="75"/>
      <c r="K1099" s="73"/>
      <c r="L1099" s="73"/>
      <c r="M1099" s="73"/>
      <c r="N1099" s="73"/>
      <c r="O1099" s="75"/>
      <c r="P1099" s="75"/>
      <c r="Q1099" s="73"/>
      <c r="R1099" s="73"/>
      <c r="S1099" s="73"/>
      <c r="T1099" s="73"/>
      <c r="U1099" s="73"/>
      <c r="V1099" s="73"/>
      <c r="W1099" s="73"/>
      <c r="X1099" s="73"/>
      <c r="Y1099" s="73"/>
      <c r="Z1099" s="73"/>
      <c r="AA1099" s="73"/>
      <c r="AB1099" s="73"/>
      <c r="AC1099" s="73"/>
      <c r="AD1099" s="73"/>
      <c r="AE1099" s="73"/>
      <c r="AF1099" s="73"/>
      <c r="AG1099" s="73"/>
      <c r="AH1099" s="73"/>
      <c r="AI1099" s="73"/>
      <c r="AJ1099" s="73"/>
      <c r="AK1099" s="73"/>
      <c r="AL1099" s="73"/>
      <c r="AM1099" s="73"/>
      <c r="AN1099" s="73"/>
      <c r="AO1099" s="73"/>
      <c r="AP1099" s="73"/>
      <c r="AQ1099" s="73"/>
      <c r="AR1099" s="73"/>
      <c r="AS1099" s="73"/>
      <c r="AT1099" s="73"/>
      <c r="AU1099" s="73"/>
      <c r="AV1099" s="73"/>
      <c r="AW1099" s="73"/>
      <c r="AX1099" s="73"/>
      <c r="AY1099" s="73"/>
      <c r="AZ1099" s="73"/>
      <c r="BA1099" s="73"/>
      <c r="BB1099" s="73"/>
      <c r="BC1099" s="73"/>
      <c r="BD1099" s="73"/>
      <c r="BE1099" s="73"/>
      <c r="BF1099" s="73"/>
      <c r="BG1099" s="73"/>
      <c r="BH1099" s="73"/>
      <c r="BI1099" s="73"/>
      <c r="BJ1099" s="73"/>
      <c r="BK1099" s="73"/>
      <c r="BL1099" s="73"/>
      <c r="BM1099" s="73"/>
      <c r="BN1099" s="73"/>
      <c r="BO1099" s="73"/>
      <c r="BP1099" s="73"/>
      <c r="BQ1099" s="62">
        <f t="shared" ref="BQ1099:BQ1162" si="298">COUNTIF($G1099:$BP1099,"a")+COUNTIF($G1099:$BP1099,"r0,a5")/2+COUNTIF($G1099:$BP1099,"p5,a5")/2</f>
        <v>0</v>
      </c>
      <c r="BR1099" s="62">
        <f t="shared" ref="BR1099:BR1162" si="299">COUNTIF($G1099:$BP1099,"d")+COUNTIF($G1099:$BP1099,"r0,d5")/2+COUNTIF($G1099:$BP1099,"p5,d5")/2</f>
        <v>0</v>
      </c>
      <c r="BS1099" s="62">
        <f t="shared" ref="BS1099:BS1162" si="300">COUNTIF($G1099:$BP1099,"b")+COUNTIF($G1099:$BP1099,"r0,b5")/2+COUNTIF($G1099:$BP1099,"p5,b5")/2</f>
        <v>0</v>
      </c>
      <c r="BT1099" s="62">
        <f t="shared" ref="BT1099:BT1162" si="301">COUNTIF($G1099:$BP1099,"c")+COUNTIF($G1099:$BP1099,"r0,c5")/2+COUNTIF($G1099:$BP1099,"p5,c5")/2</f>
        <v>0</v>
      </c>
      <c r="BU1099" s="62">
        <f t="shared" ref="BU1099:BU1162" si="302">COUNTIF($G1099:$BP1099,"KH")+COUNTIF($G1099:$BP1099,"TL")+COUNTIF($G1099:$BP1099,"L")</f>
        <v>0</v>
      </c>
      <c r="BV1099" s="62"/>
      <c r="BW1099" s="62">
        <f t="shared" ref="BW1099:BW1162" si="303">COUNTIF($G1099:$BP1099,"hh")</f>
        <v>0</v>
      </c>
      <c r="BX1099" s="62">
        <f t="shared" ref="BX1099:BX1162" si="304">COUNTIF($G1099:$BP1099,"nt7")</f>
        <v>0</v>
      </c>
      <c r="BY1099" s="62">
        <f t="shared" ref="BY1099:BY1162" si="305">COUNTIF($G1099:$BP1099,"P")+COUNTIF($G1099:$BP1099,"p5,a5")/2+COUNTIF($G1099:$BP1099,"p5,b5")/2+COUNTIF($G1099:$BP1099,"p5,c5")/2+COUNTIF($G1099:$BP1099,"p5,d5")/2</f>
        <v>0</v>
      </c>
      <c r="BZ1099" s="63">
        <f t="shared" si="289"/>
        <v>0</v>
      </c>
      <c r="CA1099" s="22">
        <f t="shared" si="290"/>
        <v>0</v>
      </c>
      <c r="CB1099" s="23">
        <f t="shared" si="291"/>
        <v>0</v>
      </c>
      <c r="CC1099" s="24">
        <f t="shared" si="292"/>
        <v>0</v>
      </c>
      <c r="CD1099" s="64">
        <f t="shared" si="293"/>
        <v>-1</v>
      </c>
      <c r="CE1099" s="30"/>
      <c r="CF1099" s="64" t="e">
        <f t="shared" si="294"/>
        <v>#N/A</v>
      </c>
      <c r="CG1099" s="65">
        <f t="shared" si="295"/>
        <v>1</v>
      </c>
      <c r="CH1099" s="64">
        <f t="shared" si="296"/>
        <v>0</v>
      </c>
      <c r="CI1099" s="66" t="e">
        <f>VLOOKUP(A1099,[1]DATA!$A$6:$AI$331,34,0)</f>
        <v>#N/A</v>
      </c>
      <c r="CJ1099" s="67" t="e">
        <f>VLOOKUP(A1099,[2]CHAMCONG!A$7:CI$333,79,0)</f>
        <v>#N/A</v>
      </c>
      <c r="CK1099" s="68" t="e">
        <f t="shared" si="297"/>
        <v>#N/A</v>
      </c>
    </row>
    <row r="1100" spans="1:89" x14ac:dyDescent="0.25">
      <c r="A1100" s="69"/>
      <c r="B1100" s="70"/>
      <c r="C1100" s="77"/>
      <c r="D1100" s="84"/>
      <c r="E1100" s="69"/>
      <c r="F1100" s="69"/>
      <c r="G1100" s="73"/>
      <c r="H1100" s="73"/>
      <c r="I1100" s="75"/>
      <c r="J1100" s="75"/>
      <c r="K1100" s="73"/>
      <c r="L1100" s="73"/>
      <c r="M1100" s="73"/>
      <c r="N1100" s="73"/>
      <c r="O1100" s="75"/>
      <c r="P1100" s="75"/>
      <c r="Q1100" s="73"/>
      <c r="R1100" s="73"/>
      <c r="S1100" s="73"/>
      <c r="T1100" s="73"/>
      <c r="U1100" s="73"/>
      <c r="V1100" s="73"/>
      <c r="W1100" s="73"/>
      <c r="X1100" s="73"/>
      <c r="Y1100" s="73"/>
      <c r="Z1100" s="73"/>
      <c r="AA1100" s="73"/>
      <c r="AB1100" s="73"/>
      <c r="AC1100" s="73"/>
      <c r="AD1100" s="73"/>
      <c r="AE1100" s="73"/>
      <c r="AF1100" s="73"/>
      <c r="AG1100" s="73"/>
      <c r="AH1100" s="73"/>
      <c r="AI1100" s="73"/>
      <c r="AJ1100" s="73"/>
      <c r="AK1100" s="73"/>
      <c r="AL1100" s="73"/>
      <c r="AM1100" s="73"/>
      <c r="AN1100" s="73"/>
      <c r="AO1100" s="73"/>
      <c r="AP1100" s="73"/>
      <c r="AQ1100" s="73"/>
      <c r="AR1100" s="73"/>
      <c r="AS1100" s="73"/>
      <c r="AT1100" s="73"/>
      <c r="AU1100" s="73"/>
      <c r="AV1100" s="73"/>
      <c r="AW1100" s="73"/>
      <c r="AX1100" s="73"/>
      <c r="AY1100" s="73"/>
      <c r="AZ1100" s="73"/>
      <c r="BA1100" s="73"/>
      <c r="BB1100" s="73"/>
      <c r="BC1100" s="73"/>
      <c r="BD1100" s="73"/>
      <c r="BE1100" s="73"/>
      <c r="BF1100" s="73"/>
      <c r="BG1100" s="73"/>
      <c r="BH1100" s="73"/>
      <c r="BI1100" s="73"/>
      <c r="BJ1100" s="73"/>
      <c r="BK1100" s="73"/>
      <c r="BL1100" s="73"/>
      <c r="BM1100" s="73"/>
      <c r="BN1100" s="73"/>
      <c r="BO1100" s="73"/>
      <c r="BP1100" s="73"/>
      <c r="BQ1100" s="62">
        <f t="shared" si="298"/>
        <v>0</v>
      </c>
      <c r="BR1100" s="62">
        <f t="shared" si="299"/>
        <v>0</v>
      </c>
      <c r="BS1100" s="62">
        <f t="shared" si="300"/>
        <v>0</v>
      </c>
      <c r="BT1100" s="62">
        <f t="shared" si="301"/>
        <v>0</v>
      </c>
      <c r="BU1100" s="62">
        <f t="shared" si="302"/>
        <v>0</v>
      </c>
      <c r="BV1100" s="62"/>
      <c r="BW1100" s="62">
        <f t="shared" si="303"/>
        <v>0</v>
      </c>
      <c r="BX1100" s="62">
        <f t="shared" si="304"/>
        <v>0</v>
      </c>
      <c r="BY1100" s="62">
        <f t="shared" si="305"/>
        <v>0</v>
      </c>
      <c r="BZ1100" s="63">
        <f t="shared" si="289"/>
        <v>0</v>
      </c>
      <c r="CA1100" s="22">
        <f t="shared" si="290"/>
        <v>0</v>
      </c>
      <c r="CB1100" s="23">
        <f t="shared" si="291"/>
        <v>0</v>
      </c>
      <c r="CC1100" s="24">
        <f t="shared" si="292"/>
        <v>0</v>
      </c>
      <c r="CD1100" s="64">
        <f t="shared" si="293"/>
        <v>-1</v>
      </c>
      <c r="CE1100" s="30"/>
      <c r="CF1100" s="64" t="e">
        <f t="shared" si="294"/>
        <v>#N/A</v>
      </c>
      <c r="CG1100" s="65">
        <f t="shared" si="295"/>
        <v>1</v>
      </c>
      <c r="CH1100" s="64">
        <f t="shared" si="296"/>
        <v>0</v>
      </c>
      <c r="CI1100" s="66" t="e">
        <f>VLOOKUP(A1100,[1]DATA!$A$6:$AI$331,34,0)</f>
        <v>#N/A</v>
      </c>
      <c r="CJ1100" s="67" t="e">
        <f>VLOOKUP(A1100,[2]CHAMCONG!A$7:CI$333,79,0)</f>
        <v>#N/A</v>
      </c>
      <c r="CK1100" s="68" t="e">
        <f t="shared" si="297"/>
        <v>#N/A</v>
      </c>
    </row>
    <row r="1101" spans="1:89" x14ac:dyDescent="0.25">
      <c r="A1101" s="69"/>
      <c r="B1101" s="70"/>
      <c r="C1101" s="77"/>
      <c r="D1101" s="84"/>
      <c r="E1101" s="69"/>
      <c r="F1101" s="69"/>
      <c r="G1101" s="73"/>
      <c r="H1101" s="73"/>
      <c r="I1101" s="75"/>
      <c r="J1101" s="75"/>
      <c r="K1101" s="73"/>
      <c r="L1101" s="73"/>
      <c r="M1101" s="73"/>
      <c r="N1101" s="73"/>
      <c r="O1101" s="75"/>
      <c r="P1101" s="75"/>
      <c r="Q1101" s="73"/>
      <c r="R1101" s="73"/>
      <c r="S1101" s="73"/>
      <c r="T1101" s="73"/>
      <c r="U1101" s="73"/>
      <c r="V1101" s="73"/>
      <c r="W1101" s="73"/>
      <c r="X1101" s="73"/>
      <c r="Y1101" s="73"/>
      <c r="Z1101" s="73"/>
      <c r="AA1101" s="73"/>
      <c r="AB1101" s="73"/>
      <c r="AC1101" s="73"/>
      <c r="AD1101" s="73"/>
      <c r="AE1101" s="73"/>
      <c r="AF1101" s="73"/>
      <c r="AG1101" s="73"/>
      <c r="AH1101" s="73"/>
      <c r="AI1101" s="73"/>
      <c r="AJ1101" s="73"/>
      <c r="AK1101" s="73"/>
      <c r="AL1101" s="73"/>
      <c r="AM1101" s="73"/>
      <c r="AN1101" s="73"/>
      <c r="AO1101" s="73"/>
      <c r="AP1101" s="73"/>
      <c r="AQ1101" s="73"/>
      <c r="AR1101" s="73"/>
      <c r="AS1101" s="73"/>
      <c r="AT1101" s="73"/>
      <c r="AU1101" s="73"/>
      <c r="AV1101" s="73"/>
      <c r="AW1101" s="73"/>
      <c r="AX1101" s="73"/>
      <c r="AY1101" s="73"/>
      <c r="AZ1101" s="73"/>
      <c r="BA1101" s="73"/>
      <c r="BB1101" s="73"/>
      <c r="BC1101" s="73"/>
      <c r="BD1101" s="73"/>
      <c r="BE1101" s="73"/>
      <c r="BF1101" s="73"/>
      <c r="BG1101" s="73"/>
      <c r="BH1101" s="73"/>
      <c r="BI1101" s="73"/>
      <c r="BJ1101" s="73"/>
      <c r="BK1101" s="73"/>
      <c r="BL1101" s="73"/>
      <c r="BM1101" s="73"/>
      <c r="BN1101" s="73"/>
      <c r="BO1101" s="73"/>
      <c r="BP1101" s="73"/>
      <c r="BQ1101" s="62">
        <f t="shared" si="298"/>
        <v>0</v>
      </c>
      <c r="BR1101" s="62">
        <f t="shared" si="299"/>
        <v>0</v>
      </c>
      <c r="BS1101" s="62">
        <f t="shared" si="300"/>
        <v>0</v>
      </c>
      <c r="BT1101" s="62">
        <f t="shared" si="301"/>
        <v>0</v>
      </c>
      <c r="BU1101" s="62">
        <f t="shared" si="302"/>
        <v>0</v>
      </c>
      <c r="BV1101" s="62"/>
      <c r="BW1101" s="62">
        <f t="shared" si="303"/>
        <v>0</v>
      </c>
      <c r="BX1101" s="62">
        <f t="shared" si="304"/>
        <v>0</v>
      </c>
      <c r="BY1101" s="62">
        <f t="shared" si="305"/>
        <v>0</v>
      </c>
      <c r="BZ1101" s="63">
        <f t="shared" ref="BZ1101:BZ1164" si="306">SUBTOTAL(9,BQ1101:BY1101)</f>
        <v>0</v>
      </c>
      <c r="CA1101" s="22">
        <f t="shared" ref="CA1101:CA1164" si="307">SUM(J1101,L1101,N1101,P1101,R1101,T1101,X1101,Z1101,AB1101,AD1101,AF1101,AH1101,AL1101,AN1101,AP1101,AR1101,AT1101,AV1101,AZ1101,BB1101,BD1101,BF1101,BH1101,BP1101)</f>
        <v>0</v>
      </c>
      <c r="CB1101" s="23">
        <f t="shared" ref="CB1101:CB1164" si="308">SUM(H1101,V1101,AJ1101,AX1101,BL1101)</f>
        <v>0</v>
      </c>
      <c r="CC1101" s="24">
        <f t="shared" ref="CC1101:CC1164" si="309">SUM(BJ1101,BN1101)</f>
        <v>0</v>
      </c>
      <c r="CD1101" s="64">
        <f t="shared" ref="CD1101:CD1164" si="310">IF(BZ1101&gt;25,4,IF(BZ1101&gt;18,3,IF(BZ1101&gt;12,2,IF(BZ1101&gt;4,1,0))))-BX1101-2+1</f>
        <v>-1</v>
      </c>
      <c r="CE1101" s="30"/>
      <c r="CF1101" s="64" t="e">
        <f t="shared" ref="CF1101:CF1164" si="311">CD1101*CI1101</f>
        <v>#N/A</v>
      </c>
      <c r="CG1101" s="65">
        <f t="shared" ref="CG1101:CG1164" si="312">F1101-BY1101+1</f>
        <v>1</v>
      </c>
      <c r="CH1101" s="64">
        <f t="shared" ref="CH1101:CH1164" si="313">CE1101*16</f>
        <v>0</v>
      </c>
      <c r="CI1101" s="66" t="e">
        <f>VLOOKUP(A1101,[1]DATA!$A$6:$AI$331,34,0)</f>
        <v>#N/A</v>
      </c>
      <c r="CJ1101" s="67" t="e">
        <f>VLOOKUP(A1101,[2]CHAMCONG!A$7:CI$333,79,0)</f>
        <v>#N/A</v>
      </c>
      <c r="CK1101" s="68" t="e">
        <f t="shared" ref="CK1101:CK1164" si="314">CJ1101-CA1101</f>
        <v>#N/A</v>
      </c>
    </row>
    <row r="1102" spans="1:89" x14ac:dyDescent="0.25">
      <c r="A1102" s="69"/>
      <c r="B1102" s="70"/>
      <c r="C1102" s="77"/>
      <c r="D1102" s="84"/>
      <c r="E1102" s="69"/>
      <c r="F1102" s="69"/>
      <c r="G1102" s="73"/>
      <c r="H1102" s="73"/>
      <c r="I1102" s="75"/>
      <c r="J1102" s="75"/>
      <c r="K1102" s="73"/>
      <c r="L1102" s="73"/>
      <c r="M1102" s="73"/>
      <c r="N1102" s="73"/>
      <c r="O1102" s="75"/>
      <c r="P1102" s="75"/>
      <c r="Q1102" s="73"/>
      <c r="R1102" s="73"/>
      <c r="S1102" s="73"/>
      <c r="T1102" s="73"/>
      <c r="U1102" s="73"/>
      <c r="V1102" s="73"/>
      <c r="W1102" s="73"/>
      <c r="X1102" s="73"/>
      <c r="Y1102" s="73"/>
      <c r="Z1102" s="73"/>
      <c r="AA1102" s="73"/>
      <c r="AB1102" s="73"/>
      <c r="AC1102" s="73"/>
      <c r="AD1102" s="73"/>
      <c r="AE1102" s="73"/>
      <c r="AF1102" s="73"/>
      <c r="AG1102" s="73"/>
      <c r="AH1102" s="73"/>
      <c r="AI1102" s="73"/>
      <c r="AJ1102" s="73"/>
      <c r="AK1102" s="73"/>
      <c r="AL1102" s="73"/>
      <c r="AM1102" s="73"/>
      <c r="AN1102" s="73"/>
      <c r="AO1102" s="73"/>
      <c r="AP1102" s="73"/>
      <c r="AQ1102" s="73"/>
      <c r="AR1102" s="73"/>
      <c r="AS1102" s="73"/>
      <c r="AT1102" s="73"/>
      <c r="AU1102" s="73"/>
      <c r="AV1102" s="73"/>
      <c r="AW1102" s="73"/>
      <c r="AX1102" s="73"/>
      <c r="AY1102" s="73"/>
      <c r="AZ1102" s="73"/>
      <c r="BA1102" s="73"/>
      <c r="BB1102" s="73"/>
      <c r="BC1102" s="73"/>
      <c r="BD1102" s="73"/>
      <c r="BE1102" s="73"/>
      <c r="BF1102" s="73"/>
      <c r="BG1102" s="73"/>
      <c r="BH1102" s="73"/>
      <c r="BI1102" s="73"/>
      <c r="BJ1102" s="73"/>
      <c r="BK1102" s="73"/>
      <c r="BL1102" s="73"/>
      <c r="BM1102" s="73"/>
      <c r="BN1102" s="73"/>
      <c r="BO1102" s="73"/>
      <c r="BP1102" s="73"/>
      <c r="BQ1102" s="62">
        <f t="shared" si="298"/>
        <v>0</v>
      </c>
      <c r="BR1102" s="62">
        <f t="shared" si="299"/>
        <v>0</v>
      </c>
      <c r="BS1102" s="62">
        <f t="shared" si="300"/>
        <v>0</v>
      </c>
      <c r="BT1102" s="62">
        <f t="shared" si="301"/>
        <v>0</v>
      </c>
      <c r="BU1102" s="62">
        <f t="shared" si="302"/>
        <v>0</v>
      </c>
      <c r="BV1102" s="62"/>
      <c r="BW1102" s="62">
        <f t="shared" si="303"/>
        <v>0</v>
      </c>
      <c r="BX1102" s="62">
        <f t="shared" si="304"/>
        <v>0</v>
      </c>
      <c r="BY1102" s="62">
        <f t="shared" si="305"/>
        <v>0</v>
      </c>
      <c r="BZ1102" s="63">
        <f t="shared" si="306"/>
        <v>0</v>
      </c>
      <c r="CA1102" s="22">
        <f t="shared" si="307"/>
        <v>0</v>
      </c>
      <c r="CB1102" s="23">
        <f t="shared" si="308"/>
        <v>0</v>
      </c>
      <c r="CC1102" s="24">
        <f t="shared" si="309"/>
        <v>0</v>
      </c>
      <c r="CD1102" s="64">
        <f t="shared" si="310"/>
        <v>-1</v>
      </c>
      <c r="CE1102" s="30"/>
      <c r="CF1102" s="64" t="e">
        <f t="shared" si="311"/>
        <v>#N/A</v>
      </c>
      <c r="CG1102" s="65">
        <f t="shared" si="312"/>
        <v>1</v>
      </c>
      <c r="CH1102" s="64">
        <f t="shared" si="313"/>
        <v>0</v>
      </c>
      <c r="CI1102" s="66" t="e">
        <f>VLOOKUP(A1102,[1]DATA!$A$6:$AI$331,34,0)</f>
        <v>#N/A</v>
      </c>
      <c r="CJ1102" s="67" t="e">
        <f>VLOOKUP(A1102,[2]CHAMCONG!A$7:CI$333,79,0)</f>
        <v>#N/A</v>
      </c>
      <c r="CK1102" s="68" t="e">
        <f t="shared" si="314"/>
        <v>#N/A</v>
      </c>
    </row>
    <row r="1103" spans="1:89" x14ac:dyDescent="0.25">
      <c r="A1103" s="69"/>
      <c r="B1103" s="70"/>
      <c r="C1103" s="77"/>
      <c r="D1103" s="84"/>
      <c r="E1103" s="69"/>
      <c r="F1103" s="69"/>
      <c r="G1103" s="73"/>
      <c r="H1103" s="73"/>
      <c r="I1103" s="75"/>
      <c r="J1103" s="75"/>
      <c r="K1103" s="73"/>
      <c r="L1103" s="73"/>
      <c r="M1103" s="73"/>
      <c r="N1103" s="73"/>
      <c r="O1103" s="75"/>
      <c r="P1103" s="75"/>
      <c r="Q1103" s="73"/>
      <c r="R1103" s="73"/>
      <c r="S1103" s="73"/>
      <c r="T1103" s="73"/>
      <c r="U1103" s="73"/>
      <c r="V1103" s="73"/>
      <c r="W1103" s="73"/>
      <c r="X1103" s="73"/>
      <c r="Y1103" s="73"/>
      <c r="Z1103" s="73"/>
      <c r="AA1103" s="73"/>
      <c r="AB1103" s="73"/>
      <c r="AC1103" s="73"/>
      <c r="AD1103" s="73"/>
      <c r="AE1103" s="73"/>
      <c r="AF1103" s="73"/>
      <c r="AG1103" s="73"/>
      <c r="AH1103" s="73"/>
      <c r="AI1103" s="73"/>
      <c r="AJ1103" s="73"/>
      <c r="AK1103" s="73"/>
      <c r="AL1103" s="73"/>
      <c r="AM1103" s="73"/>
      <c r="AN1103" s="73"/>
      <c r="AO1103" s="73"/>
      <c r="AP1103" s="73"/>
      <c r="AQ1103" s="73"/>
      <c r="AR1103" s="73"/>
      <c r="AS1103" s="73"/>
      <c r="AT1103" s="73"/>
      <c r="AU1103" s="73"/>
      <c r="AV1103" s="73"/>
      <c r="AW1103" s="73"/>
      <c r="AX1103" s="73"/>
      <c r="AY1103" s="73"/>
      <c r="AZ1103" s="73"/>
      <c r="BA1103" s="73"/>
      <c r="BB1103" s="73"/>
      <c r="BC1103" s="73"/>
      <c r="BD1103" s="73"/>
      <c r="BE1103" s="73"/>
      <c r="BF1103" s="73"/>
      <c r="BG1103" s="73"/>
      <c r="BH1103" s="73"/>
      <c r="BI1103" s="73"/>
      <c r="BJ1103" s="73"/>
      <c r="BK1103" s="73"/>
      <c r="BL1103" s="73"/>
      <c r="BM1103" s="73"/>
      <c r="BN1103" s="73"/>
      <c r="BO1103" s="73"/>
      <c r="BP1103" s="73"/>
      <c r="BQ1103" s="62">
        <f t="shared" si="298"/>
        <v>0</v>
      </c>
      <c r="BR1103" s="62">
        <f t="shared" si="299"/>
        <v>0</v>
      </c>
      <c r="BS1103" s="62">
        <f t="shared" si="300"/>
        <v>0</v>
      </c>
      <c r="BT1103" s="62">
        <f t="shared" si="301"/>
        <v>0</v>
      </c>
      <c r="BU1103" s="62">
        <f t="shared" si="302"/>
        <v>0</v>
      </c>
      <c r="BV1103" s="62"/>
      <c r="BW1103" s="62">
        <f t="shared" si="303"/>
        <v>0</v>
      </c>
      <c r="BX1103" s="62">
        <f t="shared" si="304"/>
        <v>0</v>
      </c>
      <c r="BY1103" s="62">
        <f t="shared" si="305"/>
        <v>0</v>
      </c>
      <c r="BZ1103" s="63">
        <f t="shared" si="306"/>
        <v>0</v>
      </c>
      <c r="CA1103" s="22">
        <f t="shared" si="307"/>
        <v>0</v>
      </c>
      <c r="CB1103" s="23">
        <f t="shared" si="308"/>
        <v>0</v>
      </c>
      <c r="CC1103" s="24">
        <f t="shared" si="309"/>
        <v>0</v>
      </c>
      <c r="CD1103" s="64">
        <f t="shared" si="310"/>
        <v>-1</v>
      </c>
      <c r="CE1103" s="30"/>
      <c r="CF1103" s="64" t="e">
        <f t="shared" si="311"/>
        <v>#N/A</v>
      </c>
      <c r="CG1103" s="65">
        <f t="shared" si="312"/>
        <v>1</v>
      </c>
      <c r="CH1103" s="64">
        <f t="shared" si="313"/>
        <v>0</v>
      </c>
      <c r="CI1103" s="66" t="e">
        <f>VLOOKUP(A1103,[1]DATA!$A$6:$AI$331,34,0)</f>
        <v>#N/A</v>
      </c>
      <c r="CJ1103" s="67" t="e">
        <f>VLOOKUP(A1103,[2]CHAMCONG!A$7:CI$333,79,0)</f>
        <v>#N/A</v>
      </c>
      <c r="CK1103" s="68" t="e">
        <f t="shared" si="314"/>
        <v>#N/A</v>
      </c>
    </row>
    <row r="1104" spans="1:89" x14ac:dyDescent="0.25">
      <c r="A1104" s="69"/>
      <c r="B1104" s="70"/>
      <c r="C1104" s="77"/>
      <c r="D1104" s="84"/>
      <c r="E1104" s="69"/>
      <c r="F1104" s="69"/>
      <c r="G1104" s="73"/>
      <c r="H1104" s="73"/>
      <c r="I1104" s="75"/>
      <c r="J1104" s="75"/>
      <c r="K1104" s="73"/>
      <c r="L1104" s="73"/>
      <c r="M1104" s="73"/>
      <c r="N1104" s="73"/>
      <c r="O1104" s="75"/>
      <c r="P1104" s="75"/>
      <c r="Q1104" s="73"/>
      <c r="R1104" s="73"/>
      <c r="S1104" s="73"/>
      <c r="T1104" s="73"/>
      <c r="U1104" s="73"/>
      <c r="V1104" s="73"/>
      <c r="W1104" s="73"/>
      <c r="X1104" s="73"/>
      <c r="Y1104" s="73"/>
      <c r="Z1104" s="73"/>
      <c r="AA1104" s="73"/>
      <c r="AB1104" s="73"/>
      <c r="AC1104" s="73"/>
      <c r="AD1104" s="73"/>
      <c r="AE1104" s="73"/>
      <c r="AF1104" s="73"/>
      <c r="AG1104" s="73"/>
      <c r="AH1104" s="73"/>
      <c r="AI1104" s="73"/>
      <c r="AJ1104" s="73"/>
      <c r="AK1104" s="73"/>
      <c r="AL1104" s="73"/>
      <c r="AM1104" s="73"/>
      <c r="AN1104" s="73"/>
      <c r="AO1104" s="73"/>
      <c r="AP1104" s="73"/>
      <c r="AQ1104" s="73"/>
      <c r="AR1104" s="73"/>
      <c r="AS1104" s="73"/>
      <c r="AT1104" s="73"/>
      <c r="AU1104" s="73"/>
      <c r="AV1104" s="73"/>
      <c r="AW1104" s="73"/>
      <c r="AX1104" s="73"/>
      <c r="AY1104" s="73"/>
      <c r="AZ1104" s="73"/>
      <c r="BA1104" s="73"/>
      <c r="BB1104" s="73"/>
      <c r="BC1104" s="73"/>
      <c r="BD1104" s="73"/>
      <c r="BE1104" s="73"/>
      <c r="BF1104" s="73"/>
      <c r="BG1104" s="73"/>
      <c r="BH1104" s="73"/>
      <c r="BI1104" s="73"/>
      <c r="BJ1104" s="73"/>
      <c r="BK1104" s="73"/>
      <c r="BL1104" s="73"/>
      <c r="BM1104" s="73"/>
      <c r="BN1104" s="73"/>
      <c r="BO1104" s="73"/>
      <c r="BP1104" s="73"/>
      <c r="BQ1104" s="62">
        <f t="shared" si="298"/>
        <v>0</v>
      </c>
      <c r="BR1104" s="62">
        <f t="shared" si="299"/>
        <v>0</v>
      </c>
      <c r="BS1104" s="62">
        <f t="shared" si="300"/>
        <v>0</v>
      </c>
      <c r="BT1104" s="62">
        <f t="shared" si="301"/>
        <v>0</v>
      </c>
      <c r="BU1104" s="62">
        <f t="shared" si="302"/>
        <v>0</v>
      </c>
      <c r="BV1104" s="62"/>
      <c r="BW1104" s="62">
        <f t="shared" si="303"/>
        <v>0</v>
      </c>
      <c r="BX1104" s="62">
        <f t="shared" si="304"/>
        <v>0</v>
      </c>
      <c r="BY1104" s="62">
        <f t="shared" si="305"/>
        <v>0</v>
      </c>
      <c r="BZ1104" s="63">
        <f t="shared" si="306"/>
        <v>0</v>
      </c>
      <c r="CA1104" s="22">
        <f t="shared" si="307"/>
        <v>0</v>
      </c>
      <c r="CB1104" s="23">
        <f t="shared" si="308"/>
        <v>0</v>
      </c>
      <c r="CC1104" s="24">
        <f t="shared" si="309"/>
        <v>0</v>
      </c>
      <c r="CD1104" s="64">
        <f t="shared" si="310"/>
        <v>-1</v>
      </c>
      <c r="CE1104" s="30"/>
      <c r="CF1104" s="64" t="e">
        <f t="shared" si="311"/>
        <v>#N/A</v>
      </c>
      <c r="CG1104" s="65">
        <f t="shared" si="312"/>
        <v>1</v>
      </c>
      <c r="CH1104" s="64">
        <f t="shared" si="313"/>
        <v>0</v>
      </c>
      <c r="CI1104" s="66" t="e">
        <f>VLOOKUP(A1104,[1]DATA!$A$6:$AI$331,34,0)</f>
        <v>#N/A</v>
      </c>
      <c r="CJ1104" s="67" t="e">
        <f>VLOOKUP(A1104,[2]CHAMCONG!A$7:CI$333,79,0)</f>
        <v>#N/A</v>
      </c>
      <c r="CK1104" s="68" t="e">
        <f t="shared" si="314"/>
        <v>#N/A</v>
      </c>
    </row>
    <row r="1105" spans="1:89" x14ac:dyDescent="0.25">
      <c r="A1105" s="69"/>
      <c r="B1105" s="70"/>
      <c r="C1105" s="77"/>
      <c r="D1105" s="84"/>
      <c r="E1105" s="69"/>
      <c r="F1105" s="69"/>
      <c r="G1105" s="73"/>
      <c r="H1105" s="73"/>
      <c r="I1105" s="75"/>
      <c r="J1105" s="75"/>
      <c r="K1105" s="73"/>
      <c r="L1105" s="73"/>
      <c r="M1105" s="73"/>
      <c r="N1105" s="73"/>
      <c r="O1105" s="75"/>
      <c r="P1105" s="75"/>
      <c r="Q1105" s="73"/>
      <c r="R1105" s="73"/>
      <c r="S1105" s="73"/>
      <c r="T1105" s="73"/>
      <c r="U1105" s="73"/>
      <c r="V1105" s="73"/>
      <c r="W1105" s="73"/>
      <c r="X1105" s="73"/>
      <c r="Y1105" s="73"/>
      <c r="Z1105" s="73"/>
      <c r="AA1105" s="73"/>
      <c r="AB1105" s="73"/>
      <c r="AC1105" s="73"/>
      <c r="AD1105" s="73"/>
      <c r="AE1105" s="73"/>
      <c r="AF1105" s="73"/>
      <c r="AG1105" s="73"/>
      <c r="AH1105" s="73"/>
      <c r="AI1105" s="73"/>
      <c r="AJ1105" s="73"/>
      <c r="AK1105" s="73"/>
      <c r="AL1105" s="73"/>
      <c r="AM1105" s="73"/>
      <c r="AN1105" s="73"/>
      <c r="AO1105" s="73"/>
      <c r="AP1105" s="73"/>
      <c r="AQ1105" s="73"/>
      <c r="AR1105" s="73"/>
      <c r="AS1105" s="73"/>
      <c r="AT1105" s="73"/>
      <c r="AU1105" s="73"/>
      <c r="AV1105" s="73"/>
      <c r="AW1105" s="73"/>
      <c r="AX1105" s="73"/>
      <c r="AY1105" s="73"/>
      <c r="AZ1105" s="73"/>
      <c r="BA1105" s="73"/>
      <c r="BB1105" s="73"/>
      <c r="BC1105" s="73"/>
      <c r="BD1105" s="73"/>
      <c r="BE1105" s="73"/>
      <c r="BF1105" s="73"/>
      <c r="BG1105" s="73"/>
      <c r="BH1105" s="73"/>
      <c r="BI1105" s="73"/>
      <c r="BJ1105" s="73"/>
      <c r="BK1105" s="73"/>
      <c r="BL1105" s="73"/>
      <c r="BM1105" s="73"/>
      <c r="BN1105" s="73"/>
      <c r="BO1105" s="73"/>
      <c r="BP1105" s="73"/>
      <c r="BQ1105" s="62">
        <f t="shared" si="298"/>
        <v>0</v>
      </c>
      <c r="BR1105" s="62">
        <f t="shared" si="299"/>
        <v>0</v>
      </c>
      <c r="BS1105" s="62">
        <f t="shared" si="300"/>
        <v>0</v>
      </c>
      <c r="BT1105" s="62">
        <f t="shared" si="301"/>
        <v>0</v>
      </c>
      <c r="BU1105" s="62">
        <f t="shared" si="302"/>
        <v>0</v>
      </c>
      <c r="BV1105" s="62"/>
      <c r="BW1105" s="62">
        <f t="shared" si="303"/>
        <v>0</v>
      </c>
      <c r="BX1105" s="62">
        <f t="shared" si="304"/>
        <v>0</v>
      </c>
      <c r="BY1105" s="62">
        <f t="shared" si="305"/>
        <v>0</v>
      </c>
      <c r="BZ1105" s="63">
        <f t="shared" si="306"/>
        <v>0</v>
      </c>
      <c r="CA1105" s="22">
        <f t="shared" si="307"/>
        <v>0</v>
      </c>
      <c r="CB1105" s="23">
        <f t="shared" si="308"/>
        <v>0</v>
      </c>
      <c r="CC1105" s="24">
        <f t="shared" si="309"/>
        <v>0</v>
      </c>
      <c r="CD1105" s="64">
        <f t="shared" si="310"/>
        <v>-1</v>
      </c>
      <c r="CE1105" s="30"/>
      <c r="CF1105" s="64" t="e">
        <f t="shared" si="311"/>
        <v>#N/A</v>
      </c>
      <c r="CG1105" s="65">
        <f t="shared" si="312"/>
        <v>1</v>
      </c>
      <c r="CH1105" s="64">
        <f t="shared" si="313"/>
        <v>0</v>
      </c>
      <c r="CI1105" s="66" t="e">
        <f>VLOOKUP(A1105,[1]DATA!$A$6:$AI$331,34,0)</f>
        <v>#N/A</v>
      </c>
      <c r="CJ1105" s="67" t="e">
        <f>VLOOKUP(A1105,[2]CHAMCONG!A$7:CI$333,79,0)</f>
        <v>#N/A</v>
      </c>
      <c r="CK1105" s="68" t="e">
        <f t="shared" si="314"/>
        <v>#N/A</v>
      </c>
    </row>
    <row r="1106" spans="1:89" x14ac:dyDescent="0.25">
      <c r="A1106" s="69"/>
      <c r="B1106" s="70"/>
      <c r="C1106" s="77"/>
      <c r="D1106" s="84"/>
      <c r="E1106" s="69"/>
      <c r="F1106" s="69"/>
      <c r="G1106" s="73"/>
      <c r="H1106" s="73"/>
      <c r="I1106" s="75"/>
      <c r="J1106" s="75"/>
      <c r="K1106" s="73"/>
      <c r="L1106" s="73"/>
      <c r="M1106" s="73"/>
      <c r="N1106" s="73"/>
      <c r="O1106" s="75"/>
      <c r="P1106" s="75"/>
      <c r="Q1106" s="73"/>
      <c r="R1106" s="73"/>
      <c r="S1106" s="73"/>
      <c r="T1106" s="73"/>
      <c r="U1106" s="73"/>
      <c r="V1106" s="73"/>
      <c r="W1106" s="73"/>
      <c r="X1106" s="73"/>
      <c r="Y1106" s="73"/>
      <c r="Z1106" s="73"/>
      <c r="AA1106" s="73"/>
      <c r="AB1106" s="73"/>
      <c r="AC1106" s="73"/>
      <c r="AD1106" s="73"/>
      <c r="AE1106" s="73"/>
      <c r="AF1106" s="73"/>
      <c r="AG1106" s="73"/>
      <c r="AH1106" s="73"/>
      <c r="AI1106" s="73"/>
      <c r="AJ1106" s="73"/>
      <c r="AK1106" s="73"/>
      <c r="AL1106" s="73"/>
      <c r="AM1106" s="73"/>
      <c r="AN1106" s="73"/>
      <c r="AO1106" s="73"/>
      <c r="AP1106" s="73"/>
      <c r="AQ1106" s="73"/>
      <c r="AR1106" s="73"/>
      <c r="AS1106" s="73"/>
      <c r="AT1106" s="73"/>
      <c r="AU1106" s="73"/>
      <c r="AV1106" s="73"/>
      <c r="AW1106" s="73"/>
      <c r="AX1106" s="73"/>
      <c r="AY1106" s="73"/>
      <c r="AZ1106" s="73"/>
      <c r="BA1106" s="73"/>
      <c r="BB1106" s="73"/>
      <c r="BC1106" s="73"/>
      <c r="BD1106" s="73"/>
      <c r="BE1106" s="73"/>
      <c r="BF1106" s="73"/>
      <c r="BG1106" s="73"/>
      <c r="BH1106" s="73"/>
      <c r="BI1106" s="73"/>
      <c r="BJ1106" s="73"/>
      <c r="BK1106" s="73"/>
      <c r="BL1106" s="73"/>
      <c r="BM1106" s="73"/>
      <c r="BN1106" s="73"/>
      <c r="BO1106" s="73"/>
      <c r="BP1106" s="73"/>
      <c r="BQ1106" s="62">
        <f t="shared" si="298"/>
        <v>0</v>
      </c>
      <c r="BR1106" s="62">
        <f t="shared" si="299"/>
        <v>0</v>
      </c>
      <c r="BS1106" s="62">
        <f t="shared" si="300"/>
        <v>0</v>
      </c>
      <c r="BT1106" s="62">
        <f t="shared" si="301"/>
        <v>0</v>
      </c>
      <c r="BU1106" s="62">
        <f t="shared" si="302"/>
        <v>0</v>
      </c>
      <c r="BV1106" s="62"/>
      <c r="BW1106" s="62">
        <f t="shared" si="303"/>
        <v>0</v>
      </c>
      <c r="BX1106" s="62">
        <f t="shared" si="304"/>
        <v>0</v>
      </c>
      <c r="BY1106" s="62">
        <f t="shared" si="305"/>
        <v>0</v>
      </c>
      <c r="BZ1106" s="63">
        <f t="shared" si="306"/>
        <v>0</v>
      </c>
      <c r="CA1106" s="22">
        <f t="shared" si="307"/>
        <v>0</v>
      </c>
      <c r="CB1106" s="23">
        <f t="shared" si="308"/>
        <v>0</v>
      </c>
      <c r="CC1106" s="24">
        <f t="shared" si="309"/>
        <v>0</v>
      </c>
      <c r="CD1106" s="64">
        <f t="shared" si="310"/>
        <v>-1</v>
      </c>
      <c r="CE1106" s="30"/>
      <c r="CF1106" s="64" t="e">
        <f t="shared" si="311"/>
        <v>#N/A</v>
      </c>
      <c r="CG1106" s="65">
        <f t="shared" si="312"/>
        <v>1</v>
      </c>
      <c r="CH1106" s="64">
        <f t="shared" si="313"/>
        <v>0</v>
      </c>
      <c r="CI1106" s="66" t="e">
        <f>VLOOKUP(A1106,[1]DATA!$A$6:$AI$331,34,0)</f>
        <v>#N/A</v>
      </c>
      <c r="CJ1106" s="67" t="e">
        <f>VLOOKUP(A1106,[2]CHAMCONG!A$7:CI$333,79,0)</f>
        <v>#N/A</v>
      </c>
      <c r="CK1106" s="68" t="e">
        <f t="shared" si="314"/>
        <v>#N/A</v>
      </c>
    </row>
    <row r="1107" spans="1:89" x14ac:dyDescent="0.25">
      <c r="A1107" s="69"/>
      <c r="B1107" s="70"/>
      <c r="C1107" s="77"/>
      <c r="D1107" s="84"/>
      <c r="E1107" s="69"/>
      <c r="F1107" s="69"/>
      <c r="G1107" s="73"/>
      <c r="H1107" s="73"/>
      <c r="I1107" s="75"/>
      <c r="J1107" s="75"/>
      <c r="K1107" s="73"/>
      <c r="L1107" s="73"/>
      <c r="M1107" s="73"/>
      <c r="N1107" s="73"/>
      <c r="O1107" s="75"/>
      <c r="P1107" s="75"/>
      <c r="Q1107" s="73"/>
      <c r="R1107" s="73"/>
      <c r="S1107" s="73"/>
      <c r="T1107" s="73"/>
      <c r="U1107" s="73"/>
      <c r="V1107" s="73"/>
      <c r="W1107" s="73"/>
      <c r="X1107" s="73"/>
      <c r="Y1107" s="73"/>
      <c r="Z1107" s="73"/>
      <c r="AA1107" s="73"/>
      <c r="AB1107" s="73"/>
      <c r="AC1107" s="73"/>
      <c r="AD1107" s="73"/>
      <c r="AE1107" s="73"/>
      <c r="AF1107" s="73"/>
      <c r="AG1107" s="73"/>
      <c r="AH1107" s="73"/>
      <c r="AI1107" s="73"/>
      <c r="AJ1107" s="73"/>
      <c r="AK1107" s="73"/>
      <c r="AL1107" s="73"/>
      <c r="AM1107" s="73"/>
      <c r="AN1107" s="73"/>
      <c r="AO1107" s="73"/>
      <c r="AP1107" s="73"/>
      <c r="AQ1107" s="73"/>
      <c r="AR1107" s="73"/>
      <c r="AS1107" s="73"/>
      <c r="AT1107" s="73"/>
      <c r="AU1107" s="73"/>
      <c r="AV1107" s="73"/>
      <c r="AW1107" s="73"/>
      <c r="AX1107" s="73"/>
      <c r="AY1107" s="73"/>
      <c r="AZ1107" s="73"/>
      <c r="BA1107" s="73"/>
      <c r="BB1107" s="73"/>
      <c r="BC1107" s="73"/>
      <c r="BD1107" s="73"/>
      <c r="BE1107" s="73"/>
      <c r="BF1107" s="73"/>
      <c r="BG1107" s="73"/>
      <c r="BH1107" s="73"/>
      <c r="BI1107" s="73"/>
      <c r="BJ1107" s="73"/>
      <c r="BK1107" s="73"/>
      <c r="BL1107" s="73"/>
      <c r="BM1107" s="73"/>
      <c r="BN1107" s="73"/>
      <c r="BO1107" s="73"/>
      <c r="BP1107" s="73"/>
      <c r="BQ1107" s="62">
        <f t="shared" si="298"/>
        <v>0</v>
      </c>
      <c r="BR1107" s="62">
        <f t="shared" si="299"/>
        <v>0</v>
      </c>
      <c r="BS1107" s="62">
        <f t="shared" si="300"/>
        <v>0</v>
      </c>
      <c r="BT1107" s="62">
        <f t="shared" si="301"/>
        <v>0</v>
      </c>
      <c r="BU1107" s="62">
        <f t="shared" si="302"/>
        <v>0</v>
      </c>
      <c r="BV1107" s="62"/>
      <c r="BW1107" s="62">
        <f t="shared" si="303"/>
        <v>0</v>
      </c>
      <c r="BX1107" s="62">
        <f t="shared" si="304"/>
        <v>0</v>
      </c>
      <c r="BY1107" s="62">
        <f t="shared" si="305"/>
        <v>0</v>
      </c>
      <c r="BZ1107" s="63">
        <f t="shared" si="306"/>
        <v>0</v>
      </c>
      <c r="CA1107" s="22">
        <f t="shared" si="307"/>
        <v>0</v>
      </c>
      <c r="CB1107" s="23">
        <f t="shared" si="308"/>
        <v>0</v>
      </c>
      <c r="CC1107" s="24">
        <f t="shared" si="309"/>
        <v>0</v>
      </c>
      <c r="CD1107" s="64">
        <f t="shared" si="310"/>
        <v>-1</v>
      </c>
      <c r="CE1107" s="30"/>
      <c r="CF1107" s="64" t="e">
        <f t="shared" si="311"/>
        <v>#N/A</v>
      </c>
      <c r="CG1107" s="65">
        <f t="shared" si="312"/>
        <v>1</v>
      </c>
      <c r="CH1107" s="64">
        <f t="shared" si="313"/>
        <v>0</v>
      </c>
      <c r="CI1107" s="66" t="e">
        <f>VLOOKUP(A1107,[1]DATA!$A$6:$AI$331,34,0)</f>
        <v>#N/A</v>
      </c>
      <c r="CJ1107" s="67" t="e">
        <f>VLOOKUP(A1107,[2]CHAMCONG!A$7:CI$333,79,0)</f>
        <v>#N/A</v>
      </c>
      <c r="CK1107" s="68" t="e">
        <f t="shared" si="314"/>
        <v>#N/A</v>
      </c>
    </row>
    <row r="1108" spans="1:89" x14ac:dyDescent="0.25">
      <c r="A1108" s="69"/>
      <c r="B1108" s="70"/>
      <c r="C1108" s="77"/>
      <c r="D1108" s="84"/>
      <c r="E1108" s="69"/>
      <c r="F1108" s="69"/>
      <c r="G1108" s="73"/>
      <c r="H1108" s="73"/>
      <c r="I1108" s="75"/>
      <c r="J1108" s="75"/>
      <c r="K1108" s="73"/>
      <c r="L1108" s="73"/>
      <c r="M1108" s="73"/>
      <c r="N1108" s="73"/>
      <c r="O1108" s="75"/>
      <c r="P1108" s="75"/>
      <c r="Q1108" s="73"/>
      <c r="R1108" s="73"/>
      <c r="S1108" s="73"/>
      <c r="T1108" s="73"/>
      <c r="U1108" s="73"/>
      <c r="V1108" s="73"/>
      <c r="W1108" s="73"/>
      <c r="X1108" s="73"/>
      <c r="Y1108" s="73"/>
      <c r="Z1108" s="73"/>
      <c r="AA1108" s="73"/>
      <c r="AB1108" s="73"/>
      <c r="AC1108" s="73"/>
      <c r="AD1108" s="73"/>
      <c r="AE1108" s="73"/>
      <c r="AF1108" s="73"/>
      <c r="AG1108" s="73"/>
      <c r="AH1108" s="73"/>
      <c r="AI1108" s="73"/>
      <c r="AJ1108" s="73"/>
      <c r="AK1108" s="73"/>
      <c r="AL1108" s="73"/>
      <c r="AM1108" s="73"/>
      <c r="AN1108" s="73"/>
      <c r="AO1108" s="73"/>
      <c r="AP1108" s="73"/>
      <c r="AQ1108" s="73"/>
      <c r="AR1108" s="73"/>
      <c r="AS1108" s="73"/>
      <c r="AT1108" s="73"/>
      <c r="AU1108" s="73"/>
      <c r="AV1108" s="73"/>
      <c r="AW1108" s="73"/>
      <c r="AX1108" s="73"/>
      <c r="AY1108" s="73"/>
      <c r="AZ1108" s="73"/>
      <c r="BA1108" s="73"/>
      <c r="BB1108" s="73"/>
      <c r="BC1108" s="73"/>
      <c r="BD1108" s="73"/>
      <c r="BE1108" s="73"/>
      <c r="BF1108" s="73"/>
      <c r="BG1108" s="73"/>
      <c r="BH1108" s="73"/>
      <c r="BI1108" s="73"/>
      <c r="BJ1108" s="73"/>
      <c r="BK1108" s="73"/>
      <c r="BL1108" s="73"/>
      <c r="BM1108" s="73"/>
      <c r="BN1108" s="73"/>
      <c r="BO1108" s="73"/>
      <c r="BP1108" s="73"/>
      <c r="BQ1108" s="62">
        <f t="shared" si="298"/>
        <v>0</v>
      </c>
      <c r="BR1108" s="62">
        <f t="shared" si="299"/>
        <v>0</v>
      </c>
      <c r="BS1108" s="62">
        <f t="shared" si="300"/>
        <v>0</v>
      </c>
      <c r="BT1108" s="62">
        <f t="shared" si="301"/>
        <v>0</v>
      </c>
      <c r="BU1108" s="62">
        <f t="shared" si="302"/>
        <v>0</v>
      </c>
      <c r="BV1108" s="62"/>
      <c r="BW1108" s="62">
        <f t="shared" si="303"/>
        <v>0</v>
      </c>
      <c r="BX1108" s="62">
        <f t="shared" si="304"/>
        <v>0</v>
      </c>
      <c r="BY1108" s="62">
        <f t="shared" si="305"/>
        <v>0</v>
      </c>
      <c r="BZ1108" s="63">
        <f t="shared" si="306"/>
        <v>0</v>
      </c>
      <c r="CA1108" s="22">
        <f t="shared" si="307"/>
        <v>0</v>
      </c>
      <c r="CB1108" s="23">
        <f t="shared" si="308"/>
        <v>0</v>
      </c>
      <c r="CC1108" s="24">
        <f t="shared" si="309"/>
        <v>0</v>
      </c>
      <c r="CD1108" s="64">
        <f t="shared" si="310"/>
        <v>-1</v>
      </c>
      <c r="CE1108" s="30"/>
      <c r="CF1108" s="64" t="e">
        <f t="shared" si="311"/>
        <v>#N/A</v>
      </c>
      <c r="CG1108" s="65">
        <f t="shared" si="312"/>
        <v>1</v>
      </c>
      <c r="CH1108" s="64">
        <f t="shared" si="313"/>
        <v>0</v>
      </c>
      <c r="CI1108" s="66" t="e">
        <f>VLOOKUP(A1108,[1]DATA!$A$6:$AI$331,34,0)</f>
        <v>#N/A</v>
      </c>
      <c r="CJ1108" s="67" t="e">
        <f>VLOOKUP(A1108,[2]CHAMCONG!A$7:CI$333,79,0)</f>
        <v>#N/A</v>
      </c>
      <c r="CK1108" s="68" t="e">
        <f t="shared" si="314"/>
        <v>#N/A</v>
      </c>
    </row>
    <row r="1109" spans="1:89" x14ac:dyDescent="0.25">
      <c r="A1109" s="69"/>
      <c r="B1109" s="70"/>
      <c r="C1109" s="77"/>
      <c r="D1109" s="84"/>
      <c r="E1109" s="69"/>
      <c r="F1109" s="69"/>
      <c r="G1109" s="73"/>
      <c r="H1109" s="73"/>
      <c r="I1109" s="75"/>
      <c r="J1109" s="75"/>
      <c r="K1109" s="73"/>
      <c r="L1109" s="73"/>
      <c r="M1109" s="73"/>
      <c r="N1109" s="73"/>
      <c r="O1109" s="75"/>
      <c r="P1109" s="75"/>
      <c r="Q1109" s="73"/>
      <c r="R1109" s="73"/>
      <c r="S1109" s="73"/>
      <c r="T1109" s="73"/>
      <c r="U1109" s="73"/>
      <c r="V1109" s="73"/>
      <c r="W1109" s="73"/>
      <c r="X1109" s="73"/>
      <c r="Y1109" s="73"/>
      <c r="Z1109" s="73"/>
      <c r="AA1109" s="73"/>
      <c r="AB1109" s="73"/>
      <c r="AC1109" s="73"/>
      <c r="AD1109" s="73"/>
      <c r="AE1109" s="73"/>
      <c r="AF1109" s="73"/>
      <c r="AG1109" s="73"/>
      <c r="AH1109" s="73"/>
      <c r="AI1109" s="73"/>
      <c r="AJ1109" s="73"/>
      <c r="AK1109" s="73"/>
      <c r="AL1109" s="73"/>
      <c r="AM1109" s="73"/>
      <c r="AN1109" s="73"/>
      <c r="AO1109" s="73"/>
      <c r="AP1109" s="73"/>
      <c r="AQ1109" s="73"/>
      <c r="AR1109" s="73"/>
      <c r="AS1109" s="73"/>
      <c r="AT1109" s="73"/>
      <c r="AU1109" s="73"/>
      <c r="AV1109" s="73"/>
      <c r="AW1109" s="73"/>
      <c r="AX1109" s="73"/>
      <c r="AY1109" s="73"/>
      <c r="AZ1109" s="73"/>
      <c r="BA1109" s="73"/>
      <c r="BB1109" s="73"/>
      <c r="BC1109" s="73"/>
      <c r="BD1109" s="73"/>
      <c r="BE1109" s="73"/>
      <c r="BF1109" s="73"/>
      <c r="BG1109" s="73"/>
      <c r="BH1109" s="73"/>
      <c r="BI1109" s="73"/>
      <c r="BJ1109" s="73"/>
      <c r="BK1109" s="73"/>
      <c r="BL1109" s="73"/>
      <c r="BM1109" s="73"/>
      <c r="BN1109" s="73"/>
      <c r="BO1109" s="73"/>
      <c r="BP1109" s="73"/>
      <c r="BQ1109" s="62">
        <f t="shared" si="298"/>
        <v>0</v>
      </c>
      <c r="BR1109" s="62">
        <f t="shared" si="299"/>
        <v>0</v>
      </c>
      <c r="BS1109" s="62">
        <f t="shared" si="300"/>
        <v>0</v>
      </c>
      <c r="BT1109" s="62">
        <f t="shared" si="301"/>
        <v>0</v>
      </c>
      <c r="BU1109" s="62">
        <f t="shared" si="302"/>
        <v>0</v>
      </c>
      <c r="BV1109" s="62"/>
      <c r="BW1109" s="62">
        <f t="shared" si="303"/>
        <v>0</v>
      </c>
      <c r="BX1109" s="62">
        <f t="shared" si="304"/>
        <v>0</v>
      </c>
      <c r="BY1109" s="62">
        <f t="shared" si="305"/>
        <v>0</v>
      </c>
      <c r="BZ1109" s="63">
        <f t="shared" si="306"/>
        <v>0</v>
      </c>
      <c r="CA1109" s="22">
        <f t="shared" si="307"/>
        <v>0</v>
      </c>
      <c r="CB1109" s="23">
        <f t="shared" si="308"/>
        <v>0</v>
      </c>
      <c r="CC1109" s="24">
        <f t="shared" si="309"/>
        <v>0</v>
      </c>
      <c r="CD1109" s="64">
        <f t="shared" si="310"/>
        <v>-1</v>
      </c>
      <c r="CE1109" s="30"/>
      <c r="CF1109" s="64" t="e">
        <f t="shared" si="311"/>
        <v>#N/A</v>
      </c>
      <c r="CG1109" s="65">
        <f t="shared" si="312"/>
        <v>1</v>
      </c>
      <c r="CH1109" s="64">
        <f t="shared" si="313"/>
        <v>0</v>
      </c>
      <c r="CI1109" s="66" t="e">
        <f>VLOOKUP(A1109,[1]DATA!$A$6:$AI$331,34,0)</f>
        <v>#N/A</v>
      </c>
      <c r="CJ1109" s="67" t="e">
        <f>VLOOKUP(A1109,[2]CHAMCONG!A$7:CI$333,79,0)</f>
        <v>#N/A</v>
      </c>
      <c r="CK1109" s="68" t="e">
        <f t="shared" si="314"/>
        <v>#N/A</v>
      </c>
    </row>
    <row r="1110" spans="1:89" x14ac:dyDescent="0.25">
      <c r="A1110" s="69"/>
      <c r="B1110" s="70"/>
      <c r="C1110" s="77"/>
      <c r="D1110" s="84"/>
      <c r="E1110" s="69"/>
      <c r="F1110" s="69"/>
      <c r="G1110" s="73"/>
      <c r="H1110" s="73"/>
      <c r="I1110" s="75"/>
      <c r="J1110" s="75"/>
      <c r="K1110" s="73"/>
      <c r="L1110" s="73"/>
      <c r="M1110" s="73"/>
      <c r="N1110" s="73"/>
      <c r="O1110" s="75"/>
      <c r="P1110" s="75"/>
      <c r="Q1110" s="73"/>
      <c r="R1110" s="73"/>
      <c r="S1110" s="73"/>
      <c r="T1110" s="73"/>
      <c r="U1110" s="73"/>
      <c r="V1110" s="73"/>
      <c r="W1110" s="73"/>
      <c r="X1110" s="73"/>
      <c r="Y1110" s="73"/>
      <c r="Z1110" s="73"/>
      <c r="AA1110" s="73"/>
      <c r="AB1110" s="73"/>
      <c r="AC1110" s="73"/>
      <c r="AD1110" s="73"/>
      <c r="AE1110" s="73"/>
      <c r="AF1110" s="73"/>
      <c r="AG1110" s="73"/>
      <c r="AH1110" s="73"/>
      <c r="AI1110" s="73"/>
      <c r="AJ1110" s="73"/>
      <c r="AK1110" s="73"/>
      <c r="AL1110" s="73"/>
      <c r="AM1110" s="73"/>
      <c r="AN1110" s="73"/>
      <c r="AO1110" s="73"/>
      <c r="AP1110" s="73"/>
      <c r="AQ1110" s="73"/>
      <c r="AR1110" s="73"/>
      <c r="AS1110" s="73"/>
      <c r="AT1110" s="73"/>
      <c r="AU1110" s="73"/>
      <c r="AV1110" s="73"/>
      <c r="AW1110" s="73"/>
      <c r="AX1110" s="73"/>
      <c r="AY1110" s="73"/>
      <c r="AZ1110" s="73"/>
      <c r="BA1110" s="73"/>
      <c r="BB1110" s="73"/>
      <c r="BC1110" s="73"/>
      <c r="BD1110" s="73"/>
      <c r="BE1110" s="73"/>
      <c r="BF1110" s="73"/>
      <c r="BG1110" s="73"/>
      <c r="BH1110" s="73"/>
      <c r="BI1110" s="73"/>
      <c r="BJ1110" s="73"/>
      <c r="BK1110" s="73"/>
      <c r="BL1110" s="73"/>
      <c r="BM1110" s="73"/>
      <c r="BN1110" s="73"/>
      <c r="BO1110" s="73"/>
      <c r="BP1110" s="73"/>
      <c r="BQ1110" s="62">
        <f t="shared" si="298"/>
        <v>0</v>
      </c>
      <c r="BR1110" s="62">
        <f t="shared" si="299"/>
        <v>0</v>
      </c>
      <c r="BS1110" s="62">
        <f t="shared" si="300"/>
        <v>0</v>
      </c>
      <c r="BT1110" s="62">
        <f t="shared" si="301"/>
        <v>0</v>
      </c>
      <c r="BU1110" s="62">
        <f t="shared" si="302"/>
        <v>0</v>
      </c>
      <c r="BV1110" s="62"/>
      <c r="BW1110" s="62">
        <f t="shared" si="303"/>
        <v>0</v>
      </c>
      <c r="BX1110" s="62">
        <f t="shared" si="304"/>
        <v>0</v>
      </c>
      <c r="BY1110" s="62">
        <f t="shared" si="305"/>
        <v>0</v>
      </c>
      <c r="BZ1110" s="63">
        <f t="shared" si="306"/>
        <v>0</v>
      </c>
      <c r="CA1110" s="22">
        <f t="shared" si="307"/>
        <v>0</v>
      </c>
      <c r="CB1110" s="23">
        <f t="shared" si="308"/>
        <v>0</v>
      </c>
      <c r="CC1110" s="24">
        <f t="shared" si="309"/>
        <v>0</v>
      </c>
      <c r="CD1110" s="64">
        <f t="shared" si="310"/>
        <v>-1</v>
      </c>
      <c r="CE1110" s="30"/>
      <c r="CF1110" s="64" t="e">
        <f t="shared" si="311"/>
        <v>#N/A</v>
      </c>
      <c r="CG1110" s="65">
        <f t="shared" si="312"/>
        <v>1</v>
      </c>
      <c r="CH1110" s="64">
        <f t="shared" si="313"/>
        <v>0</v>
      </c>
      <c r="CI1110" s="66" t="e">
        <f>VLOOKUP(A1110,[1]DATA!$A$6:$AI$331,34,0)</f>
        <v>#N/A</v>
      </c>
      <c r="CJ1110" s="67" t="e">
        <f>VLOOKUP(A1110,[2]CHAMCONG!A$7:CI$333,79,0)</f>
        <v>#N/A</v>
      </c>
      <c r="CK1110" s="68" t="e">
        <f t="shared" si="314"/>
        <v>#N/A</v>
      </c>
    </row>
    <row r="1111" spans="1:89" x14ac:dyDescent="0.25">
      <c r="A1111" s="69"/>
      <c r="B1111" s="70"/>
      <c r="C1111" s="77"/>
      <c r="D1111" s="84"/>
      <c r="E1111" s="69"/>
      <c r="F1111" s="69"/>
      <c r="G1111" s="73"/>
      <c r="H1111" s="73"/>
      <c r="I1111" s="75"/>
      <c r="J1111" s="75"/>
      <c r="K1111" s="73"/>
      <c r="L1111" s="73"/>
      <c r="M1111" s="73"/>
      <c r="N1111" s="73"/>
      <c r="O1111" s="75"/>
      <c r="P1111" s="75"/>
      <c r="Q1111" s="73"/>
      <c r="R1111" s="73"/>
      <c r="S1111" s="73"/>
      <c r="T1111" s="73"/>
      <c r="U1111" s="73"/>
      <c r="V1111" s="73"/>
      <c r="W1111" s="73"/>
      <c r="X1111" s="73"/>
      <c r="Y1111" s="73"/>
      <c r="Z1111" s="73"/>
      <c r="AA1111" s="73"/>
      <c r="AB1111" s="73"/>
      <c r="AC1111" s="73"/>
      <c r="AD1111" s="73"/>
      <c r="AE1111" s="73"/>
      <c r="AF1111" s="73"/>
      <c r="AG1111" s="73"/>
      <c r="AH1111" s="73"/>
      <c r="AI1111" s="73"/>
      <c r="AJ1111" s="73"/>
      <c r="AK1111" s="73"/>
      <c r="AL1111" s="73"/>
      <c r="AM1111" s="73"/>
      <c r="AN1111" s="73"/>
      <c r="AO1111" s="73"/>
      <c r="AP1111" s="73"/>
      <c r="AQ1111" s="73"/>
      <c r="AR1111" s="73"/>
      <c r="AS1111" s="73"/>
      <c r="AT1111" s="73"/>
      <c r="AU1111" s="73"/>
      <c r="AV1111" s="73"/>
      <c r="AW1111" s="73"/>
      <c r="AX1111" s="73"/>
      <c r="AY1111" s="73"/>
      <c r="AZ1111" s="73"/>
      <c r="BA1111" s="73"/>
      <c r="BB1111" s="73"/>
      <c r="BC1111" s="73"/>
      <c r="BD1111" s="73"/>
      <c r="BE1111" s="73"/>
      <c r="BF1111" s="73"/>
      <c r="BG1111" s="73"/>
      <c r="BH1111" s="73"/>
      <c r="BI1111" s="73"/>
      <c r="BJ1111" s="73"/>
      <c r="BK1111" s="73"/>
      <c r="BL1111" s="73"/>
      <c r="BM1111" s="73"/>
      <c r="BN1111" s="73"/>
      <c r="BO1111" s="73"/>
      <c r="BP1111" s="73"/>
      <c r="BQ1111" s="62">
        <f t="shared" si="298"/>
        <v>0</v>
      </c>
      <c r="BR1111" s="62">
        <f t="shared" si="299"/>
        <v>0</v>
      </c>
      <c r="BS1111" s="62">
        <f t="shared" si="300"/>
        <v>0</v>
      </c>
      <c r="BT1111" s="62">
        <f t="shared" si="301"/>
        <v>0</v>
      </c>
      <c r="BU1111" s="62">
        <f t="shared" si="302"/>
        <v>0</v>
      </c>
      <c r="BV1111" s="62"/>
      <c r="BW1111" s="62">
        <f t="shared" si="303"/>
        <v>0</v>
      </c>
      <c r="BX1111" s="62">
        <f t="shared" si="304"/>
        <v>0</v>
      </c>
      <c r="BY1111" s="62">
        <f t="shared" si="305"/>
        <v>0</v>
      </c>
      <c r="BZ1111" s="63">
        <f t="shared" si="306"/>
        <v>0</v>
      </c>
      <c r="CA1111" s="22">
        <f t="shared" si="307"/>
        <v>0</v>
      </c>
      <c r="CB1111" s="23">
        <f t="shared" si="308"/>
        <v>0</v>
      </c>
      <c r="CC1111" s="24">
        <f t="shared" si="309"/>
        <v>0</v>
      </c>
      <c r="CD1111" s="64">
        <f t="shared" si="310"/>
        <v>-1</v>
      </c>
      <c r="CE1111" s="30"/>
      <c r="CF1111" s="64" t="e">
        <f t="shared" si="311"/>
        <v>#N/A</v>
      </c>
      <c r="CG1111" s="65">
        <f t="shared" si="312"/>
        <v>1</v>
      </c>
      <c r="CH1111" s="64">
        <f t="shared" si="313"/>
        <v>0</v>
      </c>
      <c r="CI1111" s="66" t="e">
        <f>VLOOKUP(A1111,[1]DATA!$A$6:$AI$331,34,0)</f>
        <v>#N/A</v>
      </c>
      <c r="CJ1111" s="67" t="e">
        <f>VLOOKUP(A1111,[2]CHAMCONG!A$7:CI$333,79,0)</f>
        <v>#N/A</v>
      </c>
      <c r="CK1111" s="68" t="e">
        <f t="shared" si="314"/>
        <v>#N/A</v>
      </c>
    </row>
    <row r="1112" spans="1:89" x14ac:dyDescent="0.25">
      <c r="A1112" s="69"/>
      <c r="B1112" s="70"/>
      <c r="C1112" s="77"/>
      <c r="D1112" s="84"/>
      <c r="E1112" s="69"/>
      <c r="F1112" s="69"/>
      <c r="G1112" s="73"/>
      <c r="H1112" s="73"/>
      <c r="I1112" s="75"/>
      <c r="J1112" s="75"/>
      <c r="K1112" s="73"/>
      <c r="L1112" s="73"/>
      <c r="M1112" s="73"/>
      <c r="N1112" s="73"/>
      <c r="O1112" s="75"/>
      <c r="P1112" s="75"/>
      <c r="Q1112" s="73"/>
      <c r="R1112" s="73"/>
      <c r="S1112" s="73"/>
      <c r="T1112" s="73"/>
      <c r="U1112" s="73"/>
      <c r="V1112" s="73"/>
      <c r="W1112" s="73"/>
      <c r="X1112" s="73"/>
      <c r="Y1112" s="73"/>
      <c r="Z1112" s="73"/>
      <c r="AA1112" s="73"/>
      <c r="AB1112" s="73"/>
      <c r="AC1112" s="73"/>
      <c r="AD1112" s="73"/>
      <c r="AE1112" s="73"/>
      <c r="AF1112" s="73"/>
      <c r="AG1112" s="73"/>
      <c r="AH1112" s="73"/>
      <c r="AI1112" s="73"/>
      <c r="AJ1112" s="73"/>
      <c r="AK1112" s="73"/>
      <c r="AL1112" s="73"/>
      <c r="AM1112" s="73"/>
      <c r="AN1112" s="73"/>
      <c r="AO1112" s="73"/>
      <c r="AP1112" s="73"/>
      <c r="AQ1112" s="73"/>
      <c r="AR1112" s="73"/>
      <c r="AS1112" s="73"/>
      <c r="AT1112" s="73"/>
      <c r="AU1112" s="73"/>
      <c r="AV1112" s="73"/>
      <c r="AW1112" s="73"/>
      <c r="AX1112" s="73"/>
      <c r="AY1112" s="73"/>
      <c r="AZ1112" s="73"/>
      <c r="BA1112" s="73"/>
      <c r="BB1112" s="73"/>
      <c r="BC1112" s="73"/>
      <c r="BD1112" s="73"/>
      <c r="BE1112" s="73"/>
      <c r="BF1112" s="73"/>
      <c r="BG1112" s="73"/>
      <c r="BH1112" s="73"/>
      <c r="BI1112" s="73"/>
      <c r="BJ1112" s="73"/>
      <c r="BK1112" s="73"/>
      <c r="BL1112" s="73"/>
      <c r="BM1112" s="73"/>
      <c r="BN1112" s="73"/>
      <c r="BO1112" s="73"/>
      <c r="BP1112" s="73"/>
      <c r="BQ1112" s="62">
        <f t="shared" si="298"/>
        <v>0</v>
      </c>
      <c r="BR1112" s="62">
        <f t="shared" si="299"/>
        <v>0</v>
      </c>
      <c r="BS1112" s="62">
        <f t="shared" si="300"/>
        <v>0</v>
      </c>
      <c r="BT1112" s="62">
        <f t="shared" si="301"/>
        <v>0</v>
      </c>
      <c r="BU1112" s="62">
        <f t="shared" si="302"/>
        <v>0</v>
      </c>
      <c r="BV1112" s="62"/>
      <c r="BW1112" s="62">
        <f t="shared" si="303"/>
        <v>0</v>
      </c>
      <c r="BX1112" s="62">
        <f t="shared" si="304"/>
        <v>0</v>
      </c>
      <c r="BY1112" s="62">
        <f t="shared" si="305"/>
        <v>0</v>
      </c>
      <c r="BZ1112" s="63">
        <f t="shared" si="306"/>
        <v>0</v>
      </c>
      <c r="CA1112" s="22">
        <f t="shared" si="307"/>
        <v>0</v>
      </c>
      <c r="CB1112" s="23">
        <f t="shared" si="308"/>
        <v>0</v>
      </c>
      <c r="CC1112" s="24">
        <f t="shared" si="309"/>
        <v>0</v>
      </c>
      <c r="CD1112" s="64">
        <f t="shared" si="310"/>
        <v>-1</v>
      </c>
      <c r="CE1112" s="30"/>
      <c r="CF1112" s="64" t="e">
        <f t="shared" si="311"/>
        <v>#N/A</v>
      </c>
      <c r="CG1112" s="65">
        <f t="shared" si="312"/>
        <v>1</v>
      </c>
      <c r="CH1112" s="64">
        <f t="shared" si="313"/>
        <v>0</v>
      </c>
      <c r="CI1112" s="66" t="e">
        <f>VLOOKUP(A1112,[1]DATA!$A$6:$AI$331,34,0)</f>
        <v>#N/A</v>
      </c>
      <c r="CJ1112" s="67" t="e">
        <f>VLOOKUP(A1112,[2]CHAMCONG!A$7:CI$333,79,0)</f>
        <v>#N/A</v>
      </c>
      <c r="CK1112" s="68" t="e">
        <f t="shared" si="314"/>
        <v>#N/A</v>
      </c>
    </row>
    <row r="1113" spans="1:89" x14ac:dyDescent="0.25">
      <c r="A1113" s="69"/>
      <c r="B1113" s="70"/>
      <c r="C1113" s="77"/>
      <c r="D1113" s="84"/>
      <c r="E1113" s="69"/>
      <c r="F1113" s="69"/>
      <c r="G1113" s="73"/>
      <c r="H1113" s="73"/>
      <c r="I1113" s="75"/>
      <c r="J1113" s="75"/>
      <c r="K1113" s="73"/>
      <c r="L1113" s="73"/>
      <c r="M1113" s="73"/>
      <c r="N1113" s="73"/>
      <c r="O1113" s="75"/>
      <c r="P1113" s="75"/>
      <c r="Q1113" s="73"/>
      <c r="R1113" s="73"/>
      <c r="S1113" s="73"/>
      <c r="T1113" s="73"/>
      <c r="U1113" s="73"/>
      <c r="V1113" s="73"/>
      <c r="W1113" s="73"/>
      <c r="X1113" s="73"/>
      <c r="Y1113" s="73"/>
      <c r="Z1113" s="73"/>
      <c r="AA1113" s="73"/>
      <c r="AB1113" s="73"/>
      <c r="AC1113" s="73"/>
      <c r="AD1113" s="73"/>
      <c r="AE1113" s="73"/>
      <c r="AF1113" s="73"/>
      <c r="AG1113" s="73"/>
      <c r="AH1113" s="73"/>
      <c r="AI1113" s="73"/>
      <c r="AJ1113" s="73"/>
      <c r="AK1113" s="73"/>
      <c r="AL1113" s="73"/>
      <c r="AM1113" s="73"/>
      <c r="AN1113" s="73"/>
      <c r="AO1113" s="73"/>
      <c r="AP1113" s="73"/>
      <c r="AQ1113" s="73"/>
      <c r="AR1113" s="73"/>
      <c r="AS1113" s="73"/>
      <c r="AT1113" s="73"/>
      <c r="AU1113" s="73"/>
      <c r="AV1113" s="73"/>
      <c r="AW1113" s="73"/>
      <c r="AX1113" s="73"/>
      <c r="AY1113" s="73"/>
      <c r="AZ1113" s="73"/>
      <c r="BA1113" s="73"/>
      <c r="BB1113" s="73"/>
      <c r="BC1113" s="73"/>
      <c r="BD1113" s="73"/>
      <c r="BE1113" s="73"/>
      <c r="BF1113" s="73"/>
      <c r="BG1113" s="73"/>
      <c r="BH1113" s="73"/>
      <c r="BI1113" s="73"/>
      <c r="BJ1113" s="73"/>
      <c r="BK1113" s="73"/>
      <c r="BL1113" s="73"/>
      <c r="BM1113" s="73"/>
      <c r="BN1113" s="73"/>
      <c r="BO1113" s="73"/>
      <c r="BP1113" s="73"/>
      <c r="BQ1113" s="62">
        <f t="shared" si="298"/>
        <v>0</v>
      </c>
      <c r="BR1113" s="62">
        <f t="shared" si="299"/>
        <v>0</v>
      </c>
      <c r="BS1113" s="62">
        <f t="shared" si="300"/>
        <v>0</v>
      </c>
      <c r="BT1113" s="62">
        <f t="shared" si="301"/>
        <v>0</v>
      </c>
      <c r="BU1113" s="62">
        <f t="shared" si="302"/>
        <v>0</v>
      </c>
      <c r="BV1113" s="62"/>
      <c r="BW1113" s="62">
        <f t="shared" si="303"/>
        <v>0</v>
      </c>
      <c r="BX1113" s="62">
        <f t="shared" si="304"/>
        <v>0</v>
      </c>
      <c r="BY1113" s="62">
        <f t="shared" si="305"/>
        <v>0</v>
      </c>
      <c r="BZ1113" s="63">
        <f t="shared" si="306"/>
        <v>0</v>
      </c>
      <c r="CA1113" s="22">
        <f t="shared" si="307"/>
        <v>0</v>
      </c>
      <c r="CB1113" s="23">
        <f t="shared" si="308"/>
        <v>0</v>
      </c>
      <c r="CC1113" s="24">
        <f t="shared" si="309"/>
        <v>0</v>
      </c>
      <c r="CD1113" s="64">
        <f t="shared" si="310"/>
        <v>-1</v>
      </c>
      <c r="CE1113" s="30"/>
      <c r="CF1113" s="64" t="e">
        <f t="shared" si="311"/>
        <v>#N/A</v>
      </c>
      <c r="CG1113" s="65">
        <f t="shared" si="312"/>
        <v>1</v>
      </c>
      <c r="CH1113" s="64">
        <f t="shared" si="313"/>
        <v>0</v>
      </c>
      <c r="CI1113" s="66" t="e">
        <f>VLOOKUP(A1113,[1]DATA!$A$6:$AI$331,34,0)</f>
        <v>#N/A</v>
      </c>
      <c r="CJ1113" s="67" t="e">
        <f>VLOOKUP(A1113,[2]CHAMCONG!A$7:CI$333,79,0)</f>
        <v>#N/A</v>
      </c>
      <c r="CK1113" s="68" t="e">
        <f t="shared" si="314"/>
        <v>#N/A</v>
      </c>
    </row>
    <row r="1114" spans="1:89" x14ac:dyDescent="0.25">
      <c r="A1114" s="69"/>
      <c r="B1114" s="70"/>
      <c r="C1114" s="77"/>
      <c r="D1114" s="84"/>
      <c r="E1114" s="69"/>
      <c r="F1114" s="69"/>
      <c r="G1114" s="73"/>
      <c r="H1114" s="73"/>
      <c r="I1114" s="75"/>
      <c r="J1114" s="75"/>
      <c r="K1114" s="73"/>
      <c r="L1114" s="73"/>
      <c r="M1114" s="73"/>
      <c r="N1114" s="73"/>
      <c r="O1114" s="75"/>
      <c r="P1114" s="75"/>
      <c r="Q1114" s="73"/>
      <c r="R1114" s="73"/>
      <c r="S1114" s="73"/>
      <c r="T1114" s="73"/>
      <c r="U1114" s="73"/>
      <c r="V1114" s="73"/>
      <c r="W1114" s="73"/>
      <c r="X1114" s="73"/>
      <c r="Y1114" s="73"/>
      <c r="Z1114" s="73"/>
      <c r="AA1114" s="73"/>
      <c r="AB1114" s="73"/>
      <c r="AC1114" s="73"/>
      <c r="AD1114" s="73"/>
      <c r="AE1114" s="73"/>
      <c r="AF1114" s="73"/>
      <c r="AG1114" s="73"/>
      <c r="AH1114" s="73"/>
      <c r="AI1114" s="73"/>
      <c r="AJ1114" s="73"/>
      <c r="AK1114" s="73"/>
      <c r="AL1114" s="73"/>
      <c r="AM1114" s="73"/>
      <c r="AN1114" s="73"/>
      <c r="AO1114" s="73"/>
      <c r="AP1114" s="73"/>
      <c r="AQ1114" s="73"/>
      <c r="AR1114" s="73"/>
      <c r="AS1114" s="73"/>
      <c r="AT1114" s="73"/>
      <c r="AU1114" s="73"/>
      <c r="AV1114" s="73"/>
      <c r="AW1114" s="73"/>
      <c r="AX1114" s="73"/>
      <c r="AY1114" s="73"/>
      <c r="AZ1114" s="73"/>
      <c r="BA1114" s="73"/>
      <c r="BB1114" s="73"/>
      <c r="BC1114" s="73"/>
      <c r="BD1114" s="73"/>
      <c r="BE1114" s="73"/>
      <c r="BF1114" s="73"/>
      <c r="BG1114" s="73"/>
      <c r="BH1114" s="73"/>
      <c r="BI1114" s="73"/>
      <c r="BJ1114" s="73"/>
      <c r="BK1114" s="73"/>
      <c r="BL1114" s="73"/>
      <c r="BM1114" s="73"/>
      <c r="BN1114" s="73"/>
      <c r="BO1114" s="73"/>
      <c r="BP1114" s="73"/>
      <c r="BQ1114" s="62">
        <f t="shared" si="298"/>
        <v>0</v>
      </c>
      <c r="BR1114" s="62">
        <f t="shared" si="299"/>
        <v>0</v>
      </c>
      <c r="BS1114" s="62">
        <f t="shared" si="300"/>
        <v>0</v>
      </c>
      <c r="BT1114" s="62">
        <f t="shared" si="301"/>
        <v>0</v>
      </c>
      <c r="BU1114" s="62">
        <f t="shared" si="302"/>
        <v>0</v>
      </c>
      <c r="BV1114" s="62"/>
      <c r="BW1114" s="62">
        <f t="shared" si="303"/>
        <v>0</v>
      </c>
      <c r="BX1114" s="62">
        <f t="shared" si="304"/>
        <v>0</v>
      </c>
      <c r="BY1114" s="62">
        <f t="shared" si="305"/>
        <v>0</v>
      </c>
      <c r="BZ1114" s="63">
        <f t="shared" si="306"/>
        <v>0</v>
      </c>
      <c r="CA1114" s="22">
        <f t="shared" si="307"/>
        <v>0</v>
      </c>
      <c r="CB1114" s="23">
        <f t="shared" si="308"/>
        <v>0</v>
      </c>
      <c r="CC1114" s="24">
        <f t="shared" si="309"/>
        <v>0</v>
      </c>
      <c r="CD1114" s="64">
        <f t="shared" si="310"/>
        <v>-1</v>
      </c>
      <c r="CE1114" s="30"/>
      <c r="CF1114" s="64" t="e">
        <f t="shared" si="311"/>
        <v>#N/A</v>
      </c>
      <c r="CG1114" s="65">
        <f t="shared" si="312"/>
        <v>1</v>
      </c>
      <c r="CH1114" s="64">
        <f t="shared" si="313"/>
        <v>0</v>
      </c>
      <c r="CI1114" s="66" t="e">
        <f>VLOOKUP(A1114,[1]DATA!$A$6:$AI$331,34,0)</f>
        <v>#N/A</v>
      </c>
      <c r="CJ1114" s="67" t="e">
        <f>VLOOKUP(A1114,[2]CHAMCONG!A$7:CI$333,79,0)</f>
        <v>#N/A</v>
      </c>
      <c r="CK1114" s="68" t="e">
        <f t="shared" si="314"/>
        <v>#N/A</v>
      </c>
    </row>
    <row r="1115" spans="1:89" x14ac:dyDescent="0.25">
      <c r="A1115" s="69"/>
      <c r="B1115" s="70"/>
      <c r="C1115" s="77"/>
      <c r="D1115" s="84"/>
      <c r="E1115" s="69"/>
      <c r="F1115" s="69"/>
      <c r="G1115" s="73"/>
      <c r="H1115" s="73"/>
      <c r="I1115" s="75"/>
      <c r="J1115" s="75"/>
      <c r="K1115" s="73"/>
      <c r="L1115" s="73"/>
      <c r="M1115" s="73"/>
      <c r="N1115" s="73"/>
      <c r="O1115" s="75"/>
      <c r="P1115" s="75"/>
      <c r="Q1115" s="73"/>
      <c r="R1115" s="73"/>
      <c r="S1115" s="73"/>
      <c r="T1115" s="73"/>
      <c r="U1115" s="73"/>
      <c r="V1115" s="73"/>
      <c r="W1115" s="73"/>
      <c r="X1115" s="73"/>
      <c r="Y1115" s="73"/>
      <c r="Z1115" s="73"/>
      <c r="AA1115" s="73"/>
      <c r="AB1115" s="73"/>
      <c r="AC1115" s="73"/>
      <c r="AD1115" s="73"/>
      <c r="AE1115" s="73"/>
      <c r="AF1115" s="73"/>
      <c r="AG1115" s="73"/>
      <c r="AH1115" s="73"/>
      <c r="AI1115" s="73"/>
      <c r="AJ1115" s="73"/>
      <c r="AK1115" s="73"/>
      <c r="AL1115" s="73"/>
      <c r="AM1115" s="73"/>
      <c r="AN1115" s="73"/>
      <c r="AO1115" s="73"/>
      <c r="AP1115" s="73"/>
      <c r="AQ1115" s="73"/>
      <c r="AR1115" s="73"/>
      <c r="AS1115" s="73"/>
      <c r="AT1115" s="73"/>
      <c r="AU1115" s="73"/>
      <c r="AV1115" s="73"/>
      <c r="AW1115" s="73"/>
      <c r="AX1115" s="73"/>
      <c r="AY1115" s="73"/>
      <c r="AZ1115" s="73"/>
      <c r="BA1115" s="73"/>
      <c r="BB1115" s="73"/>
      <c r="BC1115" s="73"/>
      <c r="BD1115" s="73"/>
      <c r="BE1115" s="73"/>
      <c r="BF1115" s="73"/>
      <c r="BG1115" s="73"/>
      <c r="BH1115" s="73"/>
      <c r="BI1115" s="73"/>
      <c r="BJ1115" s="73"/>
      <c r="BK1115" s="73"/>
      <c r="BL1115" s="73"/>
      <c r="BM1115" s="73"/>
      <c r="BN1115" s="73"/>
      <c r="BO1115" s="73"/>
      <c r="BP1115" s="73"/>
      <c r="BQ1115" s="62">
        <f t="shared" si="298"/>
        <v>0</v>
      </c>
      <c r="BR1115" s="62">
        <f t="shared" si="299"/>
        <v>0</v>
      </c>
      <c r="BS1115" s="62">
        <f t="shared" si="300"/>
        <v>0</v>
      </c>
      <c r="BT1115" s="62">
        <f t="shared" si="301"/>
        <v>0</v>
      </c>
      <c r="BU1115" s="62">
        <f t="shared" si="302"/>
        <v>0</v>
      </c>
      <c r="BV1115" s="62"/>
      <c r="BW1115" s="62">
        <f t="shared" si="303"/>
        <v>0</v>
      </c>
      <c r="BX1115" s="62">
        <f t="shared" si="304"/>
        <v>0</v>
      </c>
      <c r="BY1115" s="62">
        <f t="shared" si="305"/>
        <v>0</v>
      </c>
      <c r="BZ1115" s="63">
        <f t="shared" si="306"/>
        <v>0</v>
      </c>
      <c r="CA1115" s="22">
        <f t="shared" si="307"/>
        <v>0</v>
      </c>
      <c r="CB1115" s="23">
        <f t="shared" si="308"/>
        <v>0</v>
      </c>
      <c r="CC1115" s="24">
        <f t="shared" si="309"/>
        <v>0</v>
      </c>
      <c r="CD1115" s="64">
        <f t="shared" si="310"/>
        <v>-1</v>
      </c>
      <c r="CE1115" s="30"/>
      <c r="CF1115" s="64" t="e">
        <f t="shared" si="311"/>
        <v>#N/A</v>
      </c>
      <c r="CG1115" s="65">
        <f t="shared" si="312"/>
        <v>1</v>
      </c>
      <c r="CH1115" s="64">
        <f t="shared" si="313"/>
        <v>0</v>
      </c>
      <c r="CI1115" s="66" t="e">
        <f>VLOOKUP(A1115,[1]DATA!$A$6:$AI$331,34,0)</f>
        <v>#N/A</v>
      </c>
      <c r="CJ1115" s="67" t="e">
        <f>VLOOKUP(A1115,[2]CHAMCONG!A$7:CI$333,79,0)</f>
        <v>#N/A</v>
      </c>
      <c r="CK1115" s="68" t="e">
        <f t="shared" si="314"/>
        <v>#N/A</v>
      </c>
    </row>
    <row r="1116" spans="1:89" x14ac:dyDescent="0.25">
      <c r="A1116" s="69"/>
      <c r="B1116" s="70"/>
      <c r="C1116" s="77"/>
      <c r="D1116" s="84"/>
      <c r="E1116" s="69"/>
      <c r="F1116" s="69"/>
      <c r="G1116" s="73"/>
      <c r="H1116" s="73"/>
      <c r="I1116" s="75"/>
      <c r="J1116" s="75"/>
      <c r="K1116" s="73"/>
      <c r="L1116" s="73"/>
      <c r="M1116" s="73"/>
      <c r="N1116" s="73"/>
      <c r="O1116" s="75"/>
      <c r="P1116" s="75"/>
      <c r="Q1116" s="73"/>
      <c r="R1116" s="73"/>
      <c r="S1116" s="73"/>
      <c r="T1116" s="73"/>
      <c r="U1116" s="73"/>
      <c r="V1116" s="73"/>
      <c r="W1116" s="73"/>
      <c r="X1116" s="73"/>
      <c r="Y1116" s="73"/>
      <c r="Z1116" s="73"/>
      <c r="AA1116" s="73"/>
      <c r="AB1116" s="73"/>
      <c r="AC1116" s="73"/>
      <c r="AD1116" s="73"/>
      <c r="AE1116" s="73"/>
      <c r="AF1116" s="73"/>
      <c r="AG1116" s="73"/>
      <c r="AH1116" s="73"/>
      <c r="AI1116" s="73"/>
      <c r="AJ1116" s="73"/>
      <c r="AK1116" s="73"/>
      <c r="AL1116" s="73"/>
      <c r="AM1116" s="73"/>
      <c r="AN1116" s="73"/>
      <c r="AO1116" s="73"/>
      <c r="AP1116" s="73"/>
      <c r="AQ1116" s="73"/>
      <c r="AR1116" s="73"/>
      <c r="AS1116" s="73"/>
      <c r="AT1116" s="73"/>
      <c r="AU1116" s="73"/>
      <c r="AV1116" s="73"/>
      <c r="AW1116" s="73"/>
      <c r="AX1116" s="73"/>
      <c r="AY1116" s="73"/>
      <c r="AZ1116" s="73"/>
      <c r="BA1116" s="73"/>
      <c r="BB1116" s="73"/>
      <c r="BC1116" s="73"/>
      <c r="BD1116" s="73"/>
      <c r="BE1116" s="73"/>
      <c r="BF1116" s="73"/>
      <c r="BG1116" s="73"/>
      <c r="BH1116" s="73"/>
      <c r="BI1116" s="73"/>
      <c r="BJ1116" s="73"/>
      <c r="BK1116" s="73"/>
      <c r="BL1116" s="73"/>
      <c r="BM1116" s="73"/>
      <c r="BN1116" s="73"/>
      <c r="BO1116" s="73"/>
      <c r="BP1116" s="73"/>
      <c r="BQ1116" s="62">
        <f t="shared" si="298"/>
        <v>0</v>
      </c>
      <c r="BR1116" s="62">
        <f t="shared" si="299"/>
        <v>0</v>
      </c>
      <c r="BS1116" s="62">
        <f t="shared" si="300"/>
        <v>0</v>
      </c>
      <c r="BT1116" s="62">
        <f t="shared" si="301"/>
        <v>0</v>
      </c>
      <c r="BU1116" s="62">
        <f t="shared" si="302"/>
        <v>0</v>
      </c>
      <c r="BV1116" s="62"/>
      <c r="BW1116" s="62">
        <f t="shared" si="303"/>
        <v>0</v>
      </c>
      <c r="BX1116" s="62">
        <f t="shared" si="304"/>
        <v>0</v>
      </c>
      <c r="BY1116" s="62">
        <f t="shared" si="305"/>
        <v>0</v>
      </c>
      <c r="BZ1116" s="63">
        <f t="shared" si="306"/>
        <v>0</v>
      </c>
      <c r="CA1116" s="22">
        <f t="shared" si="307"/>
        <v>0</v>
      </c>
      <c r="CB1116" s="23">
        <f t="shared" si="308"/>
        <v>0</v>
      </c>
      <c r="CC1116" s="24">
        <f t="shared" si="309"/>
        <v>0</v>
      </c>
      <c r="CD1116" s="64">
        <f t="shared" si="310"/>
        <v>-1</v>
      </c>
      <c r="CE1116" s="30"/>
      <c r="CF1116" s="64" t="e">
        <f t="shared" si="311"/>
        <v>#N/A</v>
      </c>
      <c r="CG1116" s="65">
        <f t="shared" si="312"/>
        <v>1</v>
      </c>
      <c r="CH1116" s="64">
        <f t="shared" si="313"/>
        <v>0</v>
      </c>
      <c r="CI1116" s="66" t="e">
        <f>VLOOKUP(A1116,[1]DATA!$A$6:$AI$331,34,0)</f>
        <v>#N/A</v>
      </c>
      <c r="CJ1116" s="67" t="e">
        <f>VLOOKUP(A1116,[2]CHAMCONG!A$7:CI$333,79,0)</f>
        <v>#N/A</v>
      </c>
      <c r="CK1116" s="68" t="e">
        <f t="shared" si="314"/>
        <v>#N/A</v>
      </c>
    </row>
    <row r="1117" spans="1:89" x14ac:dyDescent="0.25">
      <c r="A1117" s="69"/>
      <c r="B1117" s="70"/>
      <c r="C1117" s="77"/>
      <c r="D1117" s="84"/>
      <c r="E1117" s="69"/>
      <c r="F1117" s="69"/>
      <c r="G1117" s="73"/>
      <c r="H1117" s="73"/>
      <c r="I1117" s="75"/>
      <c r="J1117" s="75"/>
      <c r="K1117" s="73"/>
      <c r="L1117" s="73"/>
      <c r="M1117" s="73"/>
      <c r="N1117" s="73"/>
      <c r="O1117" s="75"/>
      <c r="P1117" s="75"/>
      <c r="Q1117" s="73"/>
      <c r="R1117" s="73"/>
      <c r="S1117" s="73"/>
      <c r="T1117" s="73"/>
      <c r="U1117" s="73"/>
      <c r="V1117" s="73"/>
      <c r="W1117" s="73"/>
      <c r="X1117" s="73"/>
      <c r="Y1117" s="73"/>
      <c r="Z1117" s="73"/>
      <c r="AA1117" s="73"/>
      <c r="AB1117" s="73"/>
      <c r="AC1117" s="73"/>
      <c r="AD1117" s="73"/>
      <c r="AE1117" s="73"/>
      <c r="AF1117" s="73"/>
      <c r="AG1117" s="73"/>
      <c r="AH1117" s="73"/>
      <c r="AI1117" s="73"/>
      <c r="AJ1117" s="73"/>
      <c r="AK1117" s="73"/>
      <c r="AL1117" s="73"/>
      <c r="AM1117" s="73"/>
      <c r="AN1117" s="73"/>
      <c r="AO1117" s="73"/>
      <c r="AP1117" s="73"/>
      <c r="AQ1117" s="73"/>
      <c r="AR1117" s="73"/>
      <c r="AS1117" s="73"/>
      <c r="AT1117" s="73"/>
      <c r="AU1117" s="73"/>
      <c r="AV1117" s="73"/>
      <c r="AW1117" s="73"/>
      <c r="AX1117" s="73"/>
      <c r="AY1117" s="73"/>
      <c r="AZ1117" s="73"/>
      <c r="BA1117" s="73"/>
      <c r="BB1117" s="73"/>
      <c r="BC1117" s="73"/>
      <c r="BD1117" s="73"/>
      <c r="BE1117" s="73"/>
      <c r="BF1117" s="73"/>
      <c r="BG1117" s="73"/>
      <c r="BH1117" s="73"/>
      <c r="BI1117" s="73"/>
      <c r="BJ1117" s="73"/>
      <c r="BK1117" s="73"/>
      <c r="BL1117" s="73"/>
      <c r="BM1117" s="73"/>
      <c r="BN1117" s="73"/>
      <c r="BO1117" s="73"/>
      <c r="BP1117" s="73"/>
      <c r="BQ1117" s="62">
        <f t="shared" si="298"/>
        <v>0</v>
      </c>
      <c r="BR1117" s="62">
        <f t="shared" si="299"/>
        <v>0</v>
      </c>
      <c r="BS1117" s="62">
        <f t="shared" si="300"/>
        <v>0</v>
      </c>
      <c r="BT1117" s="62">
        <f t="shared" si="301"/>
        <v>0</v>
      </c>
      <c r="BU1117" s="62">
        <f t="shared" si="302"/>
        <v>0</v>
      </c>
      <c r="BV1117" s="62"/>
      <c r="BW1117" s="62">
        <f t="shared" si="303"/>
        <v>0</v>
      </c>
      <c r="BX1117" s="62">
        <f t="shared" si="304"/>
        <v>0</v>
      </c>
      <c r="BY1117" s="62">
        <f t="shared" si="305"/>
        <v>0</v>
      </c>
      <c r="BZ1117" s="63">
        <f t="shared" si="306"/>
        <v>0</v>
      </c>
      <c r="CA1117" s="22">
        <f t="shared" si="307"/>
        <v>0</v>
      </c>
      <c r="CB1117" s="23">
        <f t="shared" si="308"/>
        <v>0</v>
      </c>
      <c r="CC1117" s="24">
        <f t="shared" si="309"/>
        <v>0</v>
      </c>
      <c r="CD1117" s="64">
        <f t="shared" si="310"/>
        <v>-1</v>
      </c>
      <c r="CE1117" s="30"/>
      <c r="CF1117" s="64" t="e">
        <f t="shared" si="311"/>
        <v>#N/A</v>
      </c>
      <c r="CG1117" s="65">
        <f t="shared" si="312"/>
        <v>1</v>
      </c>
      <c r="CH1117" s="64">
        <f t="shared" si="313"/>
        <v>0</v>
      </c>
      <c r="CI1117" s="66" t="e">
        <f>VLOOKUP(A1117,[1]DATA!$A$6:$AI$331,34,0)</f>
        <v>#N/A</v>
      </c>
      <c r="CJ1117" s="67" t="e">
        <f>VLOOKUP(A1117,[2]CHAMCONG!A$7:CI$333,79,0)</f>
        <v>#N/A</v>
      </c>
      <c r="CK1117" s="68" t="e">
        <f t="shared" si="314"/>
        <v>#N/A</v>
      </c>
    </row>
    <row r="1118" spans="1:89" x14ac:dyDescent="0.25">
      <c r="A1118" s="69"/>
      <c r="B1118" s="70"/>
      <c r="C1118" s="77"/>
      <c r="D1118" s="84"/>
      <c r="E1118" s="69"/>
      <c r="F1118" s="69"/>
      <c r="G1118" s="73"/>
      <c r="H1118" s="73"/>
      <c r="I1118" s="75"/>
      <c r="J1118" s="75"/>
      <c r="K1118" s="73"/>
      <c r="L1118" s="73"/>
      <c r="M1118" s="73"/>
      <c r="N1118" s="73"/>
      <c r="O1118" s="75"/>
      <c r="P1118" s="75"/>
      <c r="Q1118" s="73"/>
      <c r="R1118" s="73"/>
      <c r="S1118" s="73"/>
      <c r="T1118" s="73"/>
      <c r="U1118" s="73"/>
      <c r="V1118" s="73"/>
      <c r="W1118" s="73"/>
      <c r="X1118" s="73"/>
      <c r="Y1118" s="73"/>
      <c r="Z1118" s="73"/>
      <c r="AA1118" s="73"/>
      <c r="AB1118" s="73"/>
      <c r="AC1118" s="73"/>
      <c r="AD1118" s="73"/>
      <c r="AE1118" s="73"/>
      <c r="AF1118" s="73"/>
      <c r="AG1118" s="73"/>
      <c r="AH1118" s="73"/>
      <c r="AI1118" s="73"/>
      <c r="AJ1118" s="73"/>
      <c r="AK1118" s="73"/>
      <c r="AL1118" s="73"/>
      <c r="AM1118" s="73"/>
      <c r="AN1118" s="73"/>
      <c r="AO1118" s="73"/>
      <c r="AP1118" s="73"/>
      <c r="AQ1118" s="73"/>
      <c r="AR1118" s="73"/>
      <c r="AS1118" s="73"/>
      <c r="AT1118" s="73"/>
      <c r="AU1118" s="73"/>
      <c r="AV1118" s="73"/>
      <c r="AW1118" s="73"/>
      <c r="AX1118" s="73"/>
      <c r="AY1118" s="73"/>
      <c r="AZ1118" s="73"/>
      <c r="BA1118" s="73"/>
      <c r="BB1118" s="73"/>
      <c r="BC1118" s="73"/>
      <c r="BD1118" s="73"/>
      <c r="BE1118" s="73"/>
      <c r="BF1118" s="73"/>
      <c r="BG1118" s="73"/>
      <c r="BH1118" s="73"/>
      <c r="BI1118" s="73"/>
      <c r="BJ1118" s="73"/>
      <c r="BK1118" s="73"/>
      <c r="BL1118" s="73"/>
      <c r="BM1118" s="73"/>
      <c r="BN1118" s="73"/>
      <c r="BO1118" s="73"/>
      <c r="BP1118" s="73"/>
      <c r="BQ1118" s="62">
        <f t="shared" si="298"/>
        <v>0</v>
      </c>
      <c r="BR1118" s="62">
        <f t="shared" si="299"/>
        <v>0</v>
      </c>
      <c r="BS1118" s="62">
        <f t="shared" si="300"/>
        <v>0</v>
      </c>
      <c r="BT1118" s="62">
        <f t="shared" si="301"/>
        <v>0</v>
      </c>
      <c r="BU1118" s="62">
        <f t="shared" si="302"/>
        <v>0</v>
      </c>
      <c r="BV1118" s="62"/>
      <c r="BW1118" s="62">
        <f t="shared" si="303"/>
        <v>0</v>
      </c>
      <c r="BX1118" s="62">
        <f t="shared" si="304"/>
        <v>0</v>
      </c>
      <c r="BY1118" s="62">
        <f t="shared" si="305"/>
        <v>0</v>
      </c>
      <c r="BZ1118" s="63">
        <f t="shared" si="306"/>
        <v>0</v>
      </c>
      <c r="CA1118" s="22">
        <f t="shared" si="307"/>
        <v>0</v>
      </c>
      <c r="CB1118" s="23">
        <f t="shared" si="308"/>
        <v>0</v>
      </c>
      <c r="CC1118" s="24">
        <f t="shared" si="309"/>
        <v>0</v>
      </c>
      <c r="CD1118" s="64">
        <f t="shared" si="310"/>
        <v>-1</v>
      </c>
      <c r="CE1118" s="30"/>
      <c r="CF1118" s="64" t="e">
        <f t="shared" si="311"/>
        <v>#N/A</v>
      </c>
      <c r="CG1118" s="65">
        <f t="shared" si="312"/>
        <v>1</v>
      </c>
      <c r="CH1118" s="64">
        <f t="shared" si="313"/>
        <v>0</v>
      </c>
      <c r="CI1118" s="66" t="e">
        <f>VLOOKUP(A1118,[1]DATA!$A$6:$AI$331,34,0)</f>
        <v>#N/A</v>
      </c>
      <c r="CJ1118" s="67" t="e">
        <f>VLOOKUP(A1118,[2]CHAMCONG!A$7:CI$333,79,0)</f>
        <v>#N/A</v>
      </c>
      <c r="CK1118" s="68" t="e">
        <f t="shared" si="314"/>
        <v>#N/A</v>
      </c>
    </row>
    <row r="1119" spans="1:89" x14ac:dyDescent="0.25">
      <c r="A1119" s="69"/>
      <c r="B1119" s="70"/>
      <c r="C1119" s="77"/>
      <c r="D1119" s="84"/>
      <c r="E1119" s="69"/>
      <c r="F1119" s="69"/>
      <c r="G1119" s="73"/>
      <c r="H1119" s="73"/>
      <c r="I1119" s="75"/>
      <c r="J1119" s="75"/>
      <c r="K1119" s="73"/>
      <c r="L1119" s="73"/>
      <c r="M1119" s="73"/>
      <c r="N1119" s="73"/>
      <c r="O1119" s="75"/>
      <c r="P1119" s="75"/>
      <c r="Q1119" s="73"/>
      <c r="R1119" s="73"/>
      <c r="S1119" s="73"/>
      <c r="T1119" s="73"/>
      <c r="U1119" s="73"/>
      <c r="V1119" s="73"/>
      <c r="W1119" s="73"/>
      <c r="X1119" s="73"/>
      <c r="Y1119" s="73"/>
      <c r="Z1119" s="73"/>
      <c r="AA1119" s="73"/>
      <c r="AB1119" s="73"/>
      <c r="AC1119" s="73"/>
      <c r="AD1119" s="73"/>
      <c r="AE1119" s="73"/>
      <c r="AF1119" s="73"/>
      <c r="AG1119" s="73"/>
      <c r="AH1119" s="73"/>
      <c r="AI1119" s="73"/>
      <c r="AJ1119" s="73"/>
      <c r="AK1119" s="73"/>
      <c r="AL1119" s="73"/>
      <c r="AM1119" s="73"/>
      <c r="AN1119" s="73"/>
      <c r="AO1119" s="73"/>
      <c r="AP1119" s="73"/>
      <c r="AQ1119" s="73"/>
      <c r="AR1119" s="73"/>
      <c r="AS1119" s="73"/>
      <c r="AT1119" s="73"/>
      <c r="AU1119" s="73"/>
      <c r="AV1119" s="73"/>
      <c r="AW1119" s="73"/>
      <c r="AX1119" s="73"/>
      <c r="AY1119" s="73"/>
      <c r="AZ1119" s="73"/>
      <c r="BA1119" s="73"/>
      <c r="BB1119" s="73"/>
      <c r="BC1119" s="73"/>
      <c r="BD1119" s="73"/>
      <c r="BE1119" s="73"/>
      <c r="BF1119" s="73"/>
      <c r="BG1119" s="73"/>
      <c r="BH1119" s="73"/>
      <c r="BI1119" s="73"/>
      <c r="BJ1119" s="73"/>
      <c r="BK1119" s="73"/>
      <c r="BL1119" s="73"/>
      <c r="BM1119" s="73"/>
      <c r="BN1119" s="73"/>
      <c r="BO1119" s="73"/>
      <c r="BP1119" s="73"/>
      <c r="BQ1119" s="62">
        <f t="shared" si="298"/>
        <v>0</v>
      </c>
      <c r="BR1119" s="62">
        <f t="shared" si="299"/>
        <v>0</v>
      </c>
      <c r="BS1119" s="62">
        <f t="shared" si="300"/>
        <v>0</v>
      </c>
      <c r="BT1119" s="62">
        <f t="shared" si="301"/>
        <v>0</v>
      </c>
      <c r="BU1119" s="62">
        <f t="shared" si="302"/>
        <v>0</v>
      </c>
      <c r="BV1119" s="62"/>
      <c r="BW1119" s="62">
        <f t="shared" si="303"/>
        <v>0</v>
      </c>
      <c r="BX1119" s="62">
        <f t="shared" si="304"/>
        <v>0</v>
      </c>
      <c r="BY1119" s="62">
        <f t="shared" si="305"/>
        <v>0</v>
      </c>
      <c r="BZ1119" s="63">
        <f t="shared" si="306"/>
        <v>0</v>
      </c>
      <c r="CA1119" s="22">
        <f t="shared" si="307"/>
        <v>0</v>
      </c>
      <c r="CB1119" s="23">
        <f t="shared" si="308"/>
        <v>0</v>
      </c>
      <c r="CC1119" s="24">
        <f t="shared" si="309"/>
        <v>0</v>
      </c>
      <c r="CD1119" s="64">
        <f t="shared" si="310"/>
        <v>-1</v>
      </c>
      <c r="CE1119" s="30"/>
      <c r="CF1119" s="64" t="e">
        <f t="shared" si="311"/>
        <v>#N/A</v>
      </c>
      <c r="CG1119" s="65">
        <f t="shared" si="312"/>
        <v>1</v>
      </c>
      <c r="CH1119" s="64">
        <f t="shared" si="313"/>
        <v>0</v>
      </c>
      <c r="CI1119" s="66" t="e">
        <f>VLOOKUP(A1119,[1]DATA!$A$6:$AI$331,34,0)</f>
        <v>#N/A</v>
      </c>
      <c r="CJ1119" s="67" t="e">
        <f>VLOOKUP(A1119,[2]CHAMCONG!A$7:CI$333,79,0)</f>
        <v>#N/A</v>
      </c>
      <c r="CK1119" s="68" t="e">
        <f t="shared" si="314"/>
        <v>#N/A</v>
      </c>
    </row>
    <row r="1120" spans="1:89" x14ac:dyDescent="0.25">
      <c r="A1120" s="69"/>
      <c r="B1120" s="70"/>
      <c r="C1120" s="77"/>
      <c r="D1120" s="84"/>
      <c r="E1120" s="69"/>
      <c r="F1120" s="69"/>
      <c r="G1120" s="73"/>
      <c r="H1120" s="73"/>
      <c r="I1120" s="75"/>
      <c r="J1120" s="75"/>
      <c r="K1120" s="73"/>
      <c r="L1120" s="73"/>
      <c r="M1120" s="73"/>
      <c r="N1120" s="73"/>
      <c r="O1120" s="75"/>
      <c r="P1120" s="75"/>
      <c r="Q1120" s="73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73"/>
      <c r="AE1120" s="73"/>
      <c r="AF1120" s="73"/>
      <c r="AG1120" s="73"/>
      <c r="AH1120" s="73"/>
      <c r="AI1120" s="73"/>
      <c r="AJ1120" s="73"/>
      <c r="AK1120" s="73"/>
      <c r="AL1120" s="73"/>
      <c r="AM1120" s="73"/>
      <c r="AN1120" s="73"/>
      <c r="AO1120" s="73"/>
      <c r="AP1120" s="73"/>
      <c r="AQ1120" s="73"/>
      <c r="AR1120" s="73"/>
      <c r="AS1120" s="73"/>
      <c r="AT1120" s="73"/>
      <c r="AU1120" s="73"/>
      <c r="AV1120" s="73"/>
      <c r="AW1120" s="73"/>
      <c r="AX1120" s="73"/>
      <c r="AY1120" s="73"/>
      <c r="AZ1120" s="73"/>
      <c r="BA1120" s="73"/>
      <c r="BB1120" s="73"/>
      <c r="BC1120" s="73"/>
      <c r="BD1120" s="73"/>
      <c r="BE1120" s="73"/>
      <c r="BF1120" s="73"/>
      <c r="BG1120" s="73"/>
      <c r="BH1120" s="73"/>
      <c r="BI1120" s="73"/>
      <c r="BJ1120" s="73"/>
      <c r="BK1120" s="73"/>
      <c r="BL1120" s="73"/>
      <c r="BM1120" s="73"/>
      <c r="BN1120" s="73"/>
      <c r="BO1120" s="73"/>
      <c r="BP1120" s="73"/>
      <c r="BQ1120" s="62">
        <f t="shared" si="298"/>
        <v>0</v>
      </c>
      <c r="BR1120" s="62">
        <f t="shared" si="299"/>
        <v>0</v>
      </c>
      <c r="BS1120" s="62">
        <f t="shared" si="300"/>
        <v>0</v>
      </c>
      <c r="BT1120" s="62">
        <f t="shared" si="301"/>
        <v>0</v>
      </c>
      <c r="BU1120" s="62">
        <f t="shared" si="302"/>
        <v>0</v>
      </c>
      <c r="BV1120" s="62"/>
      <c r="BW1120" s="62">
        <f t="shared" si="303"/>
        <v>0</v>
      </c>
      <c r="BX1120" s="62">
        <f t="shared" si="304"/>
        <v>0</v>
      </c>
      <c r="BY1120" s="62">
        <f t="shared" si="305"/>
        <v>0</v>
      </c>
      <c r="BZ1120" s="63">
        <f t="shared" si="306"/>
        <v>0</v>
      </c>
      <c r="CA1120" s="22">
        <f t="shared" si="307"/>
        <v>0</v>
      </c>
      <c r="CB1120" s="23">
        <f t="shared" si="308"/>
        <v>0</v>
      </c>
      <c r="CC1120" s="24">
        <f t="shared" si="309"/>
        <v>0</v>
      </c>
      <c r="CD1120" s="64">
        <f t="shared" si="310"/>
        <v>-1</v>
      </c>
      <c r="CE1120" s="30"/>
      <c r="CF1120" s="64" t="e">
        <f t="shared" si="311"/>
        <v>#N/A</v>
      </c>
      <c r="CG1120" s="65">
        <f t="shared" si="312"/>
        <v>1</v>
      </c>
      <c r="CH1120" s="64">
        <f t="shared" si="313"/>
        <v>0</v>
      </c>
      <c r="CI1120" s="66" t="e">
        <f>VLOOKUP(A1120,[1]DATA!$A$6:$AI$331,34,0)</f>
        <v>#N/A</v>
      </c>
      <c r="CJ1120" s="67" t="e">
        <f>VLOOKUP(A1120,[2]CHAMCONG!A$7:CI$333,79,0)</f>
        <v>#N/A</v>
      </c>
      <c r="CK1120" s="68" t="e">
        <f t="shared" si="314"/>
        <v>#N/A</v>
      </c>
    </row>
    <row r="1121" spans="1:89" x14ac:dyDescent="0.25">
      <c r="A1121" s="69"/>
      <c r="B1121" s="70"/>
      <c r="C1121" s="77"/>
      <c r="D1121" s="84"/>
      <c r="E1121" s="69"/>
      <c r="F1121" s="69"/>
      <c r="G1121" s="73"/>
      <c r="H1121" s="73"/>
      <c r="I1121" s="75"/>
      <c r="J1121" s="75"/>
      <c r="K1121" s="73"/>
      <c r="L1121" s="73"/>
      <c r="M1121" s="73"/>
      <c r="N1121" s="73"/>
      <c r="O1121" s="75"/>
      <c r="P1121" s="75"/>
      <c r="Q1121" s="73"/>
      <c r="R1121" s="73"/>
      <c r="S1121" s="73"/>
      <c r="T1121" s="73"/>
      <c r="U1121" s="73"/>
      <c r="V1121" s="73"/>
      <c r="W1121" s="73"/>
      <c r="X1121" s="73"/>
      <c r="Y1121" s="73"/>
      <c r="Z1121" s="73"/>
      <c r="AA1121" s="73"/>
      <c r="AB1121" s="73"/>
      <c r="AC1121" s="73"/>
      <c r="AD1121" s="73"/>
      <c r="AE1121" s="73"/>
      <c r="AF1121" s="73"/>
      <c r="AG1121" s="73"/>
      <c r="AH1121" s="73"/>
      <c r="AI1121" s="73"/>
      <c r="AJ1121" s="73"/>
      <c r="AK1121" s="73"/>
      <c r="AL1121" s="73"/>
      <c r="AM1121" s="73"/>
      <c r="AN1121" s="73"/>
      <c r="AO1121" s="73"/>
      <c r="AP1121" s="73"/>
      <c r="AQ1121" s="73"/>
      <c r="AR1121" s="73"/>
      <c r="AS1121" s="73"/>
      <c r="AT1121" s="73"/>
      <c r="AU1121" s="73"/>
      <c r="AV1121" s="73"/>
      <c r="AW1121" s="73"/>
      <c r="AX1121" s="73"/>
      <c r="AY1121" s="73"/>
      <c r="AZ1121" s="73"/>
      <c r="BA1121" s="73"/>
      <c r="BB1121" s="73"/>
      <c r="BC1121" s="73"/>
      <c r="BD1121" s="73"/>
      <c r="BE1121" s="73"/>
      <c r="BF1121" s="73"/>
      <c r="BG1121" s="73"/>
      <c r="BH1121" s="73"/>
      <c r="BI1121" s="73"/>
      <c r="BJ1121" s="73"/>
      <c r="BK1121" s="73"/>
      <c r="BL1121" s="73"/>
      <c r="BM1121" s="73"/>
      <c r="BN1121" s="73"/>
      <c r="BO1121" s="73"/>
      <c r="BP1121" s="73"/>
      <c r="BQ1121" s="62">
        <f t="shared" si="298"/>
        <v>0</v>
      </c>
      <c r="BR1121" s="62">
        <f t="shared" si="299"/>
        <v>0</v>
      </c>
      <c r="BS1121" s="62">
        <f t="shared" si="300"/>
        <v>0</v>
      </c>
      <c r="BT1121" s="62">
        <f t="shared" si="301"/>
        <v>0</v>
      </c>
      <c r="BU1121" s="62">
        <f t="shared" si="302"/>
        <v>0</v>
      </c>
      <c r="BV1121" s="62"/>
      <c r="BW1121" s="62">
        <f t="shared" si="303"/>
        <v>0</v>
      </c>
      <c r="BX1121" s="62">
        <f t="shared" si="304"/>
        <v>0</v>
      </c>
      <c r="BY1121" s="62">
        <f t="shared" si="305"/>
        <v>0</v>
      </c>
      <c r="BZ1121" s="63">
        <f t="shared" si="306"/>
        <v>0</v>
      </c>
      <c r="CA1121" s="22">
        <f t="shared" si="307"/>
        <v>0</v>
      </c>
      <c r="CB1121" s="23">
        <f t="shared" si="308"/>
        <v>0</v>
      </c>
      <c r="CC1121" s="24">
        <f t="shared" si="309"/>
        <v>0</v>
      </c>
      <c r="CD1121" s="64">
        <f t="shared" si="310"/>
        <v>-1</v>
      </c>
      <c r="CE1121" s="30"/>
      <c r="CF1121" s="64" t="e">
        <f t="shared" si="311"/>
        <v>#N/A</v>
      </c>
      <c r="CG1121" s="65">
        <f t="shared" si="312"/>
        <v>1</v>
      </c>
      <c r="CH1121" s="64">
        <f t="shared" si="313"/>
        <v>0</v>
      </c>
      <c r="CI1121" s="66" t="e">
        <f>VLOOKUP(A1121,[1]DATA!$A$6:$AI$331,34,0)</f>
        <v>#N/A</v>
      </c>
      <c r="CJ1121" s="67" t="e">
        <f>VLOOKUP(A1121,[2]CHAMCONG!A$7:CI$333,79,0)</f>
        <v>#N/A</v>
      </c>
      <c r="CK1121" s="68" t="e">
        <f t="shared" si="314"/>
        <v>#N/A</v>
      </c>
    </row>
    <row r="1122" spans="1:89" x14ac:dyDescent="0.25">
      <c r="A1122" s="69"/>
      <c r="B1122" s="70"/>
      <c r="C1122" s="77"/>
      <c r="D1122" s="84"/>
      <c r="E1122" s="69"/>
      <c r="F1122" s="69"/>
      <c r="G1122" s="73"/>
      <c r="H1122" s="73"/>
      <c r="I1122" s="75"/>
      <c r="J1122" s="75"/>
      <c r="K1122" s="73"/>
      <c r="L1122" s="73"/>
      <c r="M1122" s="73"/>
      <c r="N1122" s="73"/>
      <c r="O1122" s="75"/>
      <c r="P1122" s="75"/>
      <c r="Q1122" s="73"/>
      <c r="R1122" s="73"/>
      <c r="S1122" s="73"/>
      <c r="T1122" s="73"/>
      <c r="U1122" s="73"/>
      <c r="V1122" s="73"/>
      <c r="W1122" s="73"/>
      <c r="X1122" s="73"/>
      <c r="Y1122" s="73"/>
      <c r="Z1122" s="73"/>
      <c r="AA1122" s="73"/>
      <c r="AB1122" s="73"/>
      <c r="AC1122" s="73"/>
      <c r="AD1122" s="73"/>
      <c r="AE1122" s="73"/>
      <c r="AF1122" s="73"/>
      <c r="AG1122" s="73"/>
      <c r="AH1122" s="73"/>
      <c r="AI1122" s="73"/>
      <c r="AJ1122" s="73"/>
      <c r="AK1122" s="73"/>
      <c r="AL1122" s="73"/>
      <c r="AM1122" s="73"/>
      <c r="AN1122" s="73"/>
      <c r="AO1122" s="73"/>
      <c r="AP1122" s="73"/>
      <c r="AQ1122" s="73"/>
      <c r="AR1122" s="73"/>
      <c r="AS1122" s="73"/>
      <c r="AT1122" s="73"/>
      <c r="AU1122" s="73"/>
      <c r="AV1122" s="73"/>
      <c r="AW1122" s="73"/>
      <c r="AX1122" s="73"/>
      <c r="AY1122" s="73"/>
      <c r="AZ1122" s="73"/>
      <c r="BA1122" s="73"/>
      <c r="BB1122" s="73"/>
      <c r="BC1122" s="73"/>
      <c r="BD1122" s="73"/>
      <c r="BE1122" s="73"/>
      <c r="BF1122" s="73"/>
      <c r="BG1122" s="73"/>
      <c r="BH1122" s="73"/>
      <c r="BI1122" s="73"/>
      <c r="BJ1122" s="73"/>
      <c r="BK1122" s="73"/>
      <c r="BL1122" s="73"/>
      <c r="BM1122" s="73"/>
      <c r="BN1122" s="73"/>
      <c r="BO1122" s="73"/>
      <c r="BP1122" s="73"/>
      <c r="BQ1122" s="62">
        <f t="shared" si="298"/>
        <v>0</v>
      </c>
      <c r="BR1122" s="62">
        <f t="shared" si="299"/>
        <v>0</v>
      </c>
      <c r="BS1122" s="62">
        <f t="shared" si="300"/>
        <v>0</v>
      </c>
      <c r="BT1122" s="62">
        <f t="shared" si="301"/>
        <v>0</v>
      </c>
      <c r="BU1122" s="62">
        <f t="shared" si="302"/>
        <v>0</v>
      </c>
      <c r="BV1122" s="62"/>
      <c r="BW1122" s="62">
        <f t="shared" si="303"/>
        <v>0</v>
      </c>
      <c r="BX1122" s="62">
        <f t="shared" si="304"/>
        <v>0</v>
      </c>
      <c r="BY1122" s="62">
        <f t="shared" si="305"/>
        <v>0</v>
      </c>
      <c r="BZ1122" s="63">
        <f t="shared" si="306"/>
        <v>0</v>
      </c>
      <c r="CA1122" s="22">
        <f t="shared" si="307"/>
        <v>0</v>
      </c>
      <c r="CB1122" s="23">
        <f t="shared" si="308"/>
        <v>0</v>
      </c>
      <c r="CC1122" s="24">
        <f t="shared" si="309"/>
        <v>0</v>
      </c>
      <c r="CD1122" s="64">
        <f t="shared" si="310"/>
        <v>-1</v>
      </c>
      <c r="CE1122" s="30"/>
      <c r="CF1122" s="64" t="e">
        <f t="shared" si="311"/>
        <v>#N/A</v>
      </c>
      <c r="CG1122" s="65">
        <f t="shared" si="312"/>
        <v>1</v>
      </c>
      <c r="CH1122" s="64">
        <f t="shared" si="313"/>
        <v>0</v>
      </c>
      <c r="CI1122" s="66" t="e">
        <f>VLOOKUP(A1122,[1]DATA!$A$6:$AI$331,34,0)</f>
        <v>#N/A</v>
      </c>
      <c r="CJ1122" s="67" t="e">
        <f>VLOOKUP(A1122,[2]CHAMCONG!A$7:CI$333,79,0)</f>
        <v>#N/A</v>
      </c>
      <c r="CK1122" s="68" t="e">
        <f t="shared" si="314"/>
        <v>#N/A</v>
      </c>
    </row>
    <row r="1123" spans="1:89" x14ac:dyDescent="0.25">
      <c r="A1123" s="69"/>
      <c r="B1123" s="70"/>
      <c r="C1123" s="77"/>
      <c r="D1123" s="84"/>
      <c r="E1123" s="69"/>
      <c r="F1123" s="69"/>
      <c r="G1123" s="73"/>
      <c r="H1123" s="73"/>
      <c r="I1123" s="75"/>
      <c r="J1123" s="75"/>
      <c r="K1123" s="73"/>
      <c r="L1123" s="73"/>
      <c r="M1123" s="73"/>
      <c r="N1123" s="73"/>
      <c r="O1123" s="75"/>
      <c r="P1123" s="75"/>
      <c r="Q1123" s="73"/>
      <c r="R1123" s="73"/>
      <c r="S1123" s="73"/>
      <c r="T1123" s="73"/>
      <c r="U1123" s="73"/>
      <c r="V1123" s="73"/>
      <c r="W1123" s="73"/>
      <c r="X1123" s="73"/>
      <c r="Y1123" s="73"/>
      <c r="Z1123" s="73"/>
      <c r="AA1123" s="73"/>
      <c r="AB1123" s="73"/>
      <c r="AC1123" s="73"/>
      <c r="AD1123" s="73"/>
      <c r="AE1123" s="73"/>
      <c r="AF1123" s="73"/>
      <c r="AG1123" s="73"/>
      <c r="AH1123" s="73"/>
      <c r="AI1123" s="73"/>
      <c r="AJ1123" s="73"/>
      <c r="AK1123" s="73"/>
      <c r="AL1123" s="73"/>
      <c r="AM1123" s="73"/>
      <c r="AN1123" s="73"/>
      <c r="AO1123" s="73"/>
      <c r="AP1123" s="73"/>
      <c r="AQ1123" s="73"/>
      <c r="AR1123" s="73"/>
      <c r="AS1123" s="73"/>
      <c r="AT1123" s="73"/>
      <c r="AU1123" s="73"/>
      <c r="AV1123" s="73"/>
      <c r="AW1123" s="73"/>
      <c r="AX1123" s="73"/>
      <c r="AY1123" s="73"/>
      <c r="AZ1123" s="73"/>
      <c r="BA1123" s="73"/>
      <c r="BB1123" s="73"/>
      <c r="BC1123" s="73"/>
      <c r="BD1123" s="73"/>
      <c r="BE1123" s="73"/>
      <c r="BF1123" s="73"/>
      <c r="BG1123" s="73"/>
      <c r="BH1123" s="73"/>
      <c r="BI1123" s="73"/>
      <c r="BJ1123" s="73"/>
      <c r="BK1123" s="73"/>
      <c r="BL1123" s="73"/>
      <c r="BM1123" s="73"/>
      <c r="BN1123" s="73"/>
      <c r="BO1123" s="73"/>
      <c r="BP1123" s="73"/>
      <c r="BQ1123" s="62">
        <f t="shared" si="298"/>
        <v>0</v>
      </c>
      <c r="BR1123" s="62">
        <f t="shared" si="299"/>
        <v>0</v>
      </c>
      <c r="BS1123" s="62">
        <f t="shared" si="300"/>
        <v>0</v>
      </c>
      <c r="BT1123" s="62">
        <f t="shared" si="301"/>
        <v>0</v>
      </c>
      <c r="BU1123" s="62">
        <f t="shared" si="302"/>
        <v>0</v>
      </c>
      <c r="BV1123" s="62"/>
      <c r="BW1123" s="62">
        <f t="shared" si="303"/>
        <v>0</v>
      </c>
      <c r="BX1123" s="62">
        <f t="shared" si="304"/>
        <v>0</v>
      </c>
      <c r="BY1123" s="62">
        <f t="shared" si="305"/>
        <v>0</v>
      </c>
      <c r="BZ1123" s="63">
        <f t="shared" si="306"/>
        <v>0</v>
      </c>
      <c r="CA1123" s="22">
        <f t="shared" si="307"/>
        <v>0</v>
      </c>
      <c r="CB1123" s="23">
        <f t="shared" si="308"/>
        <v>0</v>
      </c>
      <c r="CC1123" s="24">
        <f t="shared" si="309"/>
        <v>0</v>
      </c>
      <c r="CD1123" s="64">
        <f t="shared" si="310"/>
        <v>-1</v>
      </c>
      <c r="CE1123" s="30"/>
      <c r="CF1123" s="64" t="e">
        <f t="shared" si="311"/>
        <v>#N/A</v>
      </c>
      <c r="CG1123" s="65">
        <f t="shared" si="312"/>
        <v>1</v>
      </c>
      <c r="CH1123" s="64">
        <f t="shared" si="313"/>
        <v>0</v>
      </c>
      <c r="CI1123" s="66" t="e">
        <f>VLOOKUP(A1123,[1]DATA!$A$6:$AI$331,34,0)</f>
        <v>#N/A</v>
      </c>
      <c r="CJ1123" s="67" t="e">
        <f>VLOOKUP(A1123,[2]CHAMCONG!A$7:CI$333,79,0)</f>
        <v>#N/A</v>
      </c>
      <c r="CK1123" s="68" t="e">
        <f t="shared" si="314"/>
        <v>#N/A</v>
      </c>
    </row>
    <row r="1124" spans="1:89" x14ac:dyDescent="0.25">
      <c r="A1124" s="69"/>
      <c r="B1124" s="70"/>
      <c r="C1124" s="77"/>
      <c r="D1124" s="84"/>
      <c r="E1124" s="69"/>
      <c r="F1124" s="69"/>
      <c r="G1124" s="73"/>
      <c r="H1124" s="73"/>
      <c r="I1124" s="75"/>
      <c r="J1124" s="75"/>
      <c r="K1124" s="73"/>
      <c r="L1124" s="73"/>
      <c r="M1124" s="73"/>
      <c r="N1124" s="73"/>
      <c r="O1124" s="75"/>
      <c r="P1124" s="75"/>
      <c r="Q1124" s="73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73"/>
      <c r="AE1124" s="73"/>
      <c r="AF1124" s="73"/>
      <c r="AG1124" s="73"/>
      <c r="AH1124" s="73"/>
      <c r="AI1124" s="73"/>
      <c r="AJ1124" s="73"/>
      <c r="AK1124" s="73"/>
      <c r="AL1124" s="73"/>
      <c r="AM1124" s="73"/>
      <c r="AN1124" s="73"/>
      <c r="AO1124" s="73"/>
      <c r="AP1124" s="73"/>
      <c r="AQ1124" s="73"/>
      <c r="AR1124" s="73"/>
      <c r="AS1124" s="73"/>
      <c r="AT1124" s="73"/>
      <c r="AU1124" s="73"/>
      <c r="AV1124" s="73"/>
      <c r="AW1124" s="73"/>
      <c r="AX1124" s="73"/>
      <c r="AY1124" s="73"/>
      <c r="AZ1124" s="73"/>
      <c r="BA1124" s="73"/>
      <c r="BB1124" s="73"/>
      <c r="BC1124" s="73"/>
      <c r="BD1124" s="73"/>
      <c r="BE1124" s="73"/>
      <c r="BF1124" s="73"/>
      <c r="BG1124" s="73"/>
      <c r="BH1124" s="73"/>
      <c r="BI1124" s="73"/>
      <c r="BJ1124" s="73"/>
      <c r="BK1124" s="73"/>
      <c r="BL1124" s="73"/>
      <c r="BM1124" s="73"/>
      <c r="BN1124" s="73"/>
      <c r="BO1124" s="73"/>
      <c r="BP1124" s="73"/>
      <c r="BQ1124" s="62">
        <f t="shared" si="298"/>
        <v>0</v>
      </c>
      <c r="BR1124" s="62">
        <f t="shared" si="299"/>
        <v>0</v>
      </c>
      <c r="BS1124" s="62">
        <f t="shared" si="300"/>
        <v>0</v>
      </c>
      <c r="BT1124" s="62">
        <f t="shared" si="301"/>
        <v>0</v>
      </c>
      <c r="BU1124" s="62">
        <f t="shared" si="302"/>
        <v>0</v>
      </c>
      <c r="BV1124" s="62"/>
      <c r="BW1124" s="62">
        <f t="shared" si="303"/>
        <v>0</v>
      </c>
      <c r="BX1124" s="62">
        <f t="shared" si="304"/>
        <v>0</v>
      </c>
      <c r="BY1124" s="62">
        <f t="shared" si="305"/>
        <v>0</v>
      </c>
      <c r="BZ1124" s="63">
        <f t="shared" si="306"/>
        <v>0</v>
      </c>
      <c r="CA1124" s="22">
        <f t="shared" si="307"/>
        <v>0</v>
      </c>
      <c r="CB1124" s="23">
        <f t="shared" si="308"/>
        <v>0</v>
      </c>
      <c r="CC1124" s="24">
        <f t="shared" si="309"/>
        <v>0</v>
      </c>
      <c r="CD1124" s="64">
        <f t="shared" si="310"/>
        <v>-1</v>
      </c>
      <c r="CE1124" s="30"/>
      <c r="CF1124" s="64" t="e">
        <f t="shared" si="311"/>
        <v>#N/A</v>
      </c>
      <c r="CG1124" s="65">
        <f t="shared" si="312"/>
        <v>1</v>
      </c>
      <c r="CH1124" s="64">
        <f t="shared" si="313"/>
        <v>0</v>
      </c>
      <c r="CI1124" s="66" t="e">
        <f>VLOOKUP(A1124,[1]DATA!$A$6:$AI$331,34,0)</f>
        <v>#N/A</v>
      </c>
      <c r="CJ1124" s="67" t="e">
        <f>VLOOKUP(A1124,[2]CHAMCONG!A$7:CI$333,79,0)</f>
        <v>#N/A</v>
      </c>
      <c r="CK1124" s="68" t="e">
        <f t="shared" si="314"/>
        <v>#N/A</v>
      </c>
    </row>
    <row r="1125" spans="1:89" x14ac:dyDescent="0.25">
      <c r="A1125" s="69"/>
      <c r="B1125" s="70"/>
      <c r="C1125" s="77"/>
      <c r="D1125" s="84"/>
      <c r="E1125" s="69"/>
      <c r="F1125" s="69"/>
      <c r="G1125" s="73"/>
      <c r="H1125" s="73"/>
      <c r="I1125" s="75"/>
      <c r="J1125" s="75"/>
      <c r="K1125" s="73"/>
      <c r="L1125" s="73"/>
      <c r="M1125" s="73"/>
      <c r="N1125" s="73"/>
      <c r="O1125" s="75"/>
      <c r="P1125" s="75"/>
      <c r="Q1125" s="73"/>
      <c r="R1125" s="73"/>
      <c r="S1125" s="73"/>
      <c r="T1125" s="73"/>
      <c r="U1125" s="73"/>
      <c r="V1125" s="73"/>
      <c r="W1125" s="73"/>
      <c r="X1125" s="73"/>
      <c r="Y1125" s="73"/>
      <c r="Z1125" s="73"/>
      <c r="AA1125" s="73"/>
      <c r="AB1125" s="73"/>
      <c r="AC1125" s="73"/>
      <c r="AD1125" s="73"/>
      <c r="AE1125" s="73"/>
      <c r="AF1125" s="73"/>
      <c r="AG1125" s="73"/>
      <c r="AH1125" s="73"/>
      <c r="AI1125" s="73"/>
      <c r="AJ1125" s="73"/>
      <c r="AK1125" s="73"/>
      <c r="AL1125" s="73"/>
      <c r="AM1125" s="73"/>
      <c r="AN1125" s="73"/>
      <c r="AO1125" s="73"/>
      <c r="AP1125" s="73"/>
      <c r="AQ1125" s="73"/>
      <c r="AR1125" s="73"/>
      <c r="AS1125" s="73"/>
      <c r="AT1125" s="73"/>
      <c r="AU1125" s="73"/>
      <c r="AV1125" s="73"/>
      <c r="AW1125" s="73"/>
      <c r="AX1125" s="73"/>
      <c r="AY1125" s="73"/>
      <c r="AZ1125" s="73"/>
      <c r="BA1125" s="73"/>
      <c r="BB1125" s="73"/>
      <c r="BC1125" s="73"/>
      <c r="BD1125" s="73"/>
      <c r="BE1125" s="73"/>
      <c r="BF1125" s="73"/>
      <c r="BG1125" s="73"/>
      <c r="BH1125" s="73"/>
      <c r="BI1125" s="73"/>
      <c r="BJ1125" s="73"/>
      <c r="BK1125" s="73"/>
      <c r="BL1125" s="73"/>
      <c r="BM1125" s="73"/>
      <c r="BN1125" s="73"/>
      <c r="BO1125" s="73"/>
      <c r="BP1125" s="73"/>
      <c r="BQ1125" s="62">
        <f t="shared" si="298"/>
        <v>0</v>
      </c>
      <c r="BR1125" s="62">
        <f t="shared" si="299"/>
        <v>0</v>
      </c>
      <c r="BS1125" s="62">
        <f t="shared" si="300"/>
        <v>0</v>
      </c>
      <c r="BT1125" s="62">
        <f t="shared" si="301"/>
        <v>0</v>
      </c>
      <c r="BU1125" s="62">
        <f t="shared" si="302"/>
        <v>0</v>
      </c>
      <c r="BV1125" s="62"/>
      <c r="BW1125" s="62">
        <f t="shared" si="303"/>
        <v>0</v>
      </c>
      <c r="BX1125" s="62">
        <f t="shared" si="304"/>
        <v>0</v>
      </c>
      <c r="BY1125" s="62">
        <f t="shared" si="305"/>
        <v>0</v>
      </c>
      <c r="BZ1125" s="63">
        <f t="shared" si="306"/>
        <v>0</v>
      </c>
      <c r="CA1125" s="22">
        <f t="shared" si="307"/>
        <v>0</v>
      </c>
      <c r="CB1125" s="23">
        <f t="shared" si="308"/>
        <v>0</v>
      </c>
      <c r="CC1125" s="24">
        <f t="shared" si="309"/>
        <v>0</v>
      </c>
      <c r="CD1125" s="64">
        <f t="shared" si="310"/>
        <v>-1</v>
      </c>
      <c r="CE1125" s="30"/>
      <c r="CF1125" s="64" t="e">
        <f t="shared" si="311"/>
        <v>#N/A</v>
      </c>
      <c r="CG1125" s="65">
        <f t="shared" si="312"/>
        <v>1</v>
      </c>
      <c r="CH1125" s="64">
        <f t="shared" si="313"/>
        <v>0</v>
      </c>
      <c r="CI1125" s="66" t="e">
        <f>VLOOKUP(A1125,[1]DATA!$A$6:$AI$331,34,0)</f>
        <v>#N/A</v>
      </c>
      <c r="CJ1125" s="67" t="e">
        <f>VLOOKUP(A1125,[2]CHAMCONG!A$7:CI$333,79,0)</f>
        <v>#N/A</v>
      </c>
      <c r="CK1125" s="68" t="e">
        <f t="shared" si="314"/>
        <v>#N/A</v>
      </c>
    </row>
    <row r="1126" spans="1:89" x14ac:dyDescent="0.25">
      <c r="A1126" s="69"/>
      <c r="B1126" s="70"/>
      <c r="C1126" s="77"/>
      <c r="D1126" s="84"/>
      <c r="E1126" s="69"/>
      <c r="F1126" s="69"/>
      <c r="G1126" s="73"/>
      <c r="H1126" s="73"/>
      <c r="I1126" s="75"/>
      <c r="J1126" s="75"/>
      <c r="K1126" s="73"/>
      <c r="L1126" s="73"/>
      <c r="M1126" s="73"/>
      <c r="N1126" s="73"/>
      <c r="O1126" s="75"/>
      <c r="P1126" s="75"/>
      <c r="Q1126" s="73"/>
      <c r="R1126" s="73"/>
      <c r="S1126" s="73"/>
      <c r="T1126" s="73"/>
      <c r="U1126" s="73"/>
      <c r="V1126" s="73"/>
      <c r="W1126" s="73"/>
      <c r="X1126" s="73"/>
      <c r="Y1126" s="73"/>
      <c r="Z1126" s="73"/>
      <c r="AA1126" s="73"/>
      <c r="AB1126" s="73"/>
      <c r="AC1126" s="73"/>
      <c r="AD1126" s="73"/>
      <c r="AE1126" s="73"/>
      <c r="AF1126" s="73"/>
      <c r="AG1126" s="73"/>
      <c r="AH1126" s="73"/>
      <c r="AI1126" s="73"/>
      <c r="AJ1126" s="73"/>
      <c r="AK1126" s="73"/>
      <c r="AL1126" s="73"/>
      <c r="AM1126" s="73"/>
      <c r="AN1126" s="73"/>
      <c r="AO1126" s="73"/>
      <c r="AP1126" s="73"/>
      <c r="AQ1126" s="73"/>
      <c r="AR1126" s="73"/>
      <c r="AS1126" s="73"/>
      <c r="AT1126" s="73"/>
      <c r="AU1126" s="73"/>
      <c r="AV1126" s="73"/>
      <c r="AW1126" s="73"/>
      <c r="AX1126" s="73"/>
      <c r="AY1126" s="73"/>
      <c r="AZ1126" s="73"/>
      <c r="BA1126" s="73"/>
      <c r="BB1126" s="73"/>
      <c r="BC1126" s="73"/>
      <c r="BD1126" s="73"/>
      <c r="BE1126" s="73"/>
      <c r="BF1126" s="73"/>
      <c r="BG1126" s="73"/>
      <c r="BH1126" s="73"/>
      <c r="BI1126" s="73"/>
      <c r="BJ1126" s="73"/>
      <c r="BK1126" s="73"/>
      <c r="BL1126" s="73"/>
      <c r="BM1126" s="73"/>
      <c r="BN1126" s="73"/>
      <c r="BO1126" s="73"/>
      <c r="BP1126" s="73"/>
      <c r="BQ1126" s="62">
        <f t="shared" si="298"/>
        <v>0</v>
      </c>
      <c r="BR1126" s="62">
        <f t="shared" si="299"/>
        <v>0</v>
      </c>
      <c r="BS1126" s="62">
        <f t="shared" si="300"/>
        <v>0</v>
      </c>
      <c r="BT1126" s="62">
        <f t="shared" si="301"/>
        <v>0</v>
      </c>
      <c r="BU1126" s="62">
        <f t="shared" si="302"/>
        <v>0</v>
      </c>
      <c r="BV1126" s="62"/>
      <c r="BW1126" s="62">
        <f t="shared" si="303"/>
        <v>0</v>
      </c>
      <c r="BX1126" s="62">
        <f t="shared" si="304"/>
        <v>0</v>
      </c>
      <c r="BY1126" s="62">
        <f t="shared" si="305"/>
        <v>0</v>
      </c>
      <c r="BZ1126" s="63">
        <f t="shared" si="306"/>
        <v>0</v>
      </c>
      <c r="CA1126" s="22">
        <f t="shared" si="307"/>
        <v>0</v>
      </c>
      <c r="CB1126" s="23">
        <f t="shared" si="308"/>
        <v>0</v>
      </c>
      <c r="CC1126" s="24">
        <f t="shared" si="309"/>
        <v>0</v>
      </c>
      <c r="CD1126" s="64">
        <f t="shared" si="310"/>
        <v>-1</v>
      </c>
      <c r="CE1126" s="30"/>
      <c r="CF1126" s="64" t="e">
        <f t="shared" si="311"/>
        <v>#N/A</v>
      </c>
      <c r="CG1126" s="65">
        <f t="shared" si="312"/>
        <v>1</v>
      </c>
      <c r="CH1126" s="64">
        <f t="shared" si="313"/>
        <v>0</v>
      </c>
      <c r="CI1126" s="66" t="e">
        <f>VLOOKUP(A1126,[1]DATA!$A$6:$AI$331,34,0)</f>
        <v>#N/A</v>
      </c>
      <c r="CJ1126" s="67" t="e">
        <f>VLOOKUP(A1126,[2]CHAMCONG!A$7:CI$333,79,0)</f>
        <v>#N/A</v>
      </c>
      <c r="CK1126" s="68" t="e">
        <f t="shared" si="314"/>
        <v>#N/A</v>
      </c>
    </row>
    <row r="1127" spans="1:89" x14ac:dyDescent="0.25">
      <c r="A1127" s="69"/>
      <c r="B1127" s="70"/>
      <c r="C1127" s="77"/>
      <c r="D1127" s="84"/>
      <c r="E1127" s="69"/>
      <c r="F1127" s="69"/>
      <c r="G1127" s="73"/>
      <c r="H1127" s="73"/>
      <c r="I1127" s="75"/>
      <c r="J1127" s="75"/>
      <c r="K1127" s="73"/>
      <c r="L1127" s="73"/>
      <c r="M1127" s="73"/>
      <c r="N1127" s="73"/>
      <c r="O1127" s="75"/>
      <c r="P1127" s="75"/>
      <c r="Q1127" s="73"/>
      <c r="R1127" s="73"/>
      <c r="S1127" s="73"/>
      <c r="T1127" s="73"/>
      <c r="U1127" s="73"/>
      <c r="V1127" s="73"/>
      <c r="W1127" s="73"/>
      <c r="X1127" s="73"/>
      <c r="Y1127" s="73"/>
      <c r="Z1127" s="73"/>
      <c r="AA1127" s="73"/>
      <c r="AB1127" s="73"/>
      <c r="AC1127" s="73"/>
      <c r="AD1127" s="73"/>
      <c r="AE1127" s="73"/>
      <c r="AF1127" s="73"/>
      <c r="AG1127" s="73"/>
      <c r="AH1127" s="73"/>
      <c r="AI1127" s="73"/>
      <c r="AJ1127" s="73"/>
      <c r="AK1127" s="73"/>
      <c r="AL1127" s="73"/>
      <c r="AM1127" s="73"/>
      <c r="AN1127" s="73"/>
      <c r="AO1127" s="73"/>
      <c r="AP1127" s="73"/>
      <c r="AQ1127" s="73"/>
      <c r="AR1127" s="73"/>
      <c r="AS1127" s="73"/>
      <c r="AT1127" s="73"/>
      <c r="AU1127" s="73"/>
      <c r="AV1127" s="73"/>
      <c r="AW1127" s="73"/>
      <c r="AX1127" s="73"/>
      <c r="AY1127" s="73"/>
      <c r="AZ1127" s="73"/>
      <c r="BA1127" s="73"/>
      <c r="BB1127" s="73"/>
      <c r="BC1127" s="73"/>
      <c r="BD1127" s="73"/>
      <c r="BE1127" s="73"/>
      <c r="BF1127" s="73"/>
      <c r="BG1127" s="73"/>
      <c r="BH1127" s="73"/>
      <c r="BI1127" s="73"/>
      <c r="BJ1127" s="73"/>
      <c r="BK1127" s="73"/>
      <c r="BL1127" s="73"/>
      <c r="BM1127" s="73"/>
      <c r="BN1127" s="73"/>
      <c r="BO1127" s="73"/>
      <c r="BP1127" s="73"/>
      <c r="BQ1127" s="62">
        <f t="shared" si="298"/>
        <v>0</v>
      </c>
      <c r="BR1127" s="62">
        <f t="shared" si="299"/>
        <v>0</v>
      </c>
      <c r="BS1127" s="62">
        <f t="shared" si="300"/>
        <v>0</v>
      </c>
      <c r="BT1127" s="62">
        <f t="shared" si="301"/>
        <v>0</v>
      </c>
      <c r="BU1127" s="62">
        <f t="shared" si="302"/>
        <v>0</v>
      </c>
      <c r="BV1127" s="62"/>
      <c r="BW1127" s="62">
        <f t="shared" si="303"/>
        <v>0</v>
      </c>
      <c r="BX1127" s="62">
        <f t="shared" si="304"/>
        <v>0</v>
      </c>
      <c r="BY1127" s="62">
        <f t="shared" si="305"/>
        <v>0</v>
      </c>
      <c r="BZ1127" s="63">
        <f t="shared" si="306"/>
        <v>0</v>
      </c>
      <c r="CA1127" s="22">
        <f t="shared" si="307"/>
        <v>0</v>
      </c>
      <c r="CB1127" s="23">
        <f t="shared" si="308"/>
        <v>0</v>
      </c>
      <c r="CC1127" s="24">
        <f t="shared" si="309"/>
        <v>0</v>
      </c>
      <c r="CD1127" s="64">
        <f t="shared" si="310"/>
        <v>-1</v>
      </c>
      <c r="CE1127" s="30"/>
      <c r="CF1127" s="64" t="e">
        <f t="shared" si="311"/>
        <v>#N/A</v>
      </c>
      <c r="CG1127" s="65">
        <f t="shared" si="312"/>
        <v>1</v>
      </c>
      <c r="CH1127" s="64">
        <f t="shared" si="313"/>
        <v>0</v>
      </c>
      <c r="CI1127" s="66" t="e">
        <f>VLOOKUP(A1127,[1]DATA!$A$6:$AI$331,34,0)</f>
        <v>#N/A</v>
      </c>
      <c r="CJ1127" s="67" t="e">
        <f>VLOOKUP(A1127,[2]CHAMCONG!A$7:CI$333,79,0)</f>
        <v>#N/A</v>
      </c>
      <c r="CK1127" s="68" t="e">
        <f t="shared" si="314"/>
        <v>#N/A</v>
      </c>
    </row>
    <row r="1128" spans="1:89" x14ac:dyDescent="0.25">
      <c r="A1128" s="69"/>
      <c r="B1128" s="70"/>
      <c r="C1128" s="77"/>
      <c r="D1128" s="84"/>
      <c r="E1128" s="69"/>
      <c r="F1128" s="69"/>
      <c r="G1128" s="73"/>
      <c r="H1128" s="73"/>
      <c r="I1128" s="75"/>
      <c r="J1128" s="75"/>
      <c r="K1128" s="73"/>
      <c r="L1128" s="73"/>
      <c r="M1128" s="73"/>
      <c r="N1128" s="73"/>
      <c r="O1128" s="75"/>
      <c r="P1128" s="75"/>
      <c r="Q1128" s="73"/>
      <c r="R1128" s="73"/>
      <c r="S1128" s="73"/>
      <c r="T1128" s="73"/>
      <c r="U1128" s="73"/>
      <c r="V1128" s="73"/>
      <c r="W1128" s="73"/>
      <c r="X1128" s="73"/>
      <c r="Y1128" s="73"/>
      <c r="Z1128" s="73"/>
      <c r="AA1128" s="73"/>
      <c r="AB1128" s="73"/>
      <c r="AC1128" s="73"/>
      <c r="AD1128" s="73"/>
      <c r="AE1128" s="73"/>
      <c r="AF1128" s="73"/>
      <c r="AG1128" s="73"/>
      <c r="AH1128" s="73"/>
      <c r="AI1128" s="73"/>
      <c r="AJ1128" s="73"/>
      <c r="AK1128" s="73"/>
      <c r="AL1128" s="73"/>
      <c r="AM1128" s="73"/>
      <c r="AN1128" s="73"/>
      <c r="AO1128" s="73"/>
      <c r="AP1128" s="73"/>
      <c r="AQ1128" s="73"/>
      <c r="AR1128" s="73"/>
      <c r="AS1128" s="73"/>
      <c r="AT1128" s="73"/>
      <c r="AU1128" s="73"/>
      <c r="AV1128" s="73"/>
      <c r="AW1128" s="73"/>
      <c r="AX1128" s="73"/>
      <c r="AY1128" s="73"/>
      <c r="AZ1128" s="73"/>
      <c r="BA1128" s="73"/>
      <c r="BB1128" s="73"/>
      <c r="BC1128" s="73"/>
      <c r="BD1128" s="73"/>
      <c r="BE1128" s="73"/>
      <c r="BF1128" s="73"/>
      <c r="BG1128" s="73"/>
      <c r="BH1128" s="73"/>
      <c r="BI1128" s="73"/>
      <c r="BJ1128" s="73"/>
      <c r="BK1128" s="73"/>
      <c r="BL1128" s="73"/>
      <c r="BM1128" s="73"/>
      <c r="BN1128" s="73"/>
      <c r="BO1128" s="73"/>
      <c r="BP1128" s="73"/>
      <c r="BQ1128" s="62">
        <f t="shared" si="298"/>
        <v>0</v>
      </c>
      <c r="BR1128" s="62">
        <f t="shared" si="299"/>
        <v>0</v>
      </c>
      <c r="BS1128" s="62">
        <f t="shared" si="300"/>
        <v>0</v>
      </c>
      <c r="BT1128" s="62">
        <f t="shared" si="301"/>
        <v>0</v>
      </c>
      <c r="BU1128" s="62">
        <f t="shared" si="302"/>
        <v>0</v>
      </c>
      <c r="BV1128" s="62"/>
      <c r="BW1128" s="62">
        <f t="shared" si="303"/>
        <v>0</v>
      </c>
      <c r="BX1128" s="62">
        <f t="shared" si="304"/>
        <v>0</v>
      </c>
      <c r="BY1128" s="62">
        <f t="shared" si="305"/>
        <v>0</v>
      </c>
      <c r="BZ1128" s="63">
        <f t="shared" si="306"/>
        <v>0</v>
      </c>
      <c r="CA1128" s="22">
        <f t="shared" si="307"/>
        <v>0</v>
      </c>
      <c r="CB1128" s="23">
        <f t="shared" si="308"/>
        <v>0</v>
      </c>
      <c r="CC1128" s="24">
        <f t="shared" si="309"/>
        <v>0</v>
      </c>
      <c r="CD1128" s="64">
        <f t="shared" si="310"/>
        <v>-1</v>
      </c>
      <c r="CE1128" s="30"/>
      <c r="CF1128" s="64" t="e">
        <f t="shared" si="311"/>
        <v>#N/A</v>
      </c>
      <c r="CG1128" s="65">
        <f t="shared" si="312"/>
        <v>1</v>
      </c>
      <c r="CH1128" s="64">
        <f t="shared" si="313"/>
        <v>0</v>
      </c>
      <c r="CI1128" s="66" t="e">
        <f>VLOOKUP(A1128,[1]DATA!$A$6:$AI$331,34,0)</f>
        <v>#N/A</v>
      </c>
      <c r="CJ1128" s="67" t="e">
        <f>VLOOKUP(A1128,[2]CHAMCONG!A$7:CI$333,79,0)</f>
        <v>#N/A</v>
      </c>
      <c r="CK1128" s="68" t="e">
        <f t="shared" si="314"/>
        <v>#N/A</v>
      </c>
    </row>
    <row r="1129" spans="1:89" x14ac:dyDescent="0.25">
      <c r="A1129" s="69"/>
      <c r="B1129" s="70"/>
      <c r="C1129" s="77"/>
      <c r="D1129" s="84"/>
      <c r="E1129" s="69"/>
      <c r="F1129" s="69"/>
      <c r="G1129" s="73"/>
      <c r="H1129" s="73"/>
      <c r="I1129" s="75"/>
      <c r="J1129" s="75"/>
      <c r="K1129" s="73"/>
      <c r="L1129" s="73"/>
      <c r="M1129" s="73"/>
      <c r="N1129" s="73"/>
      <c r="O1129" s="75"/>
      <c r="P1129" s="75"/>
      <c r="Q1129" s="73"/>
      <c r="R1129" s="73"/>
      <c r="S1129" s="73"/>
      <c r="T1129" s="73"/>
      <c r="U1129" s="73"/>
      <c r="V1129" s="73"/>
      <c r="W1129" s="73"/>
      <c r="X1129" s="73"/>
      <c r="Y1129" s="73"/>
      <c r="Z1129" s="73"/>
      <c r="AA1129" s="73"/>
      <c r="AB1129" s="73"/>
      <c r="AC1129" s="73"/>
      <c r="AD1129" s="73"/>
      <c r="AE1129" s="73"/>
      <c r="AF1129" s="73"/>
      <c r="AG1129" s="73"/>
      <c r="AH1129" s="73"/>
      <c r="AI1129" s="73"/>
      <c r="AJ1129" s="73"/>
      <c r="AK1129" s="73"/>
      <c r="AL1129" s="73"/>
      <c r="AM1129" s="73"/>
      <c r="AN1129" s="73"/>
      <c r="AO1129" s="73"/>
      <c r="AP1129" s="73"/>
      <c r="AQ1129" s="73"/>
      <c r="AR1129" s="73"/>
      <c r="AS1129" s="73"/>
      <c r="AT1129" s="73"/>
      <c r="AU1129" s="73"/>
      <c r="AV1129" s="73"/>
      <c r="AW1129" s="73"/>
      <c r="AX1129" s="73"/>
      <c r="AY1129" s="73"/>
      <c r="AZ1129" s="73"/>
      <c r="BA1129" s="73"/>
      <c r="BB1129" s="73"/>
      <c r="BC1129" s="73"/>
      <c r="BD1129" s="73"/>
      <c r="BE1129" s="73"/>
      <c r="BF1129" s="73"/>
      <c r="BG1129" s="73"/>
      <c r="BH1129" s="73"/>
      <c r="BI1129" s="73"/>
      <c r="BJ1129" s="73"/>
      <c r="BK1129" s="73"/>
      <c r="BL1129" s="73"/>
      <c r="BM1129" s="73"/>
      <c r="BN1129" s="73"/>
      <c r="BO1129" s="73"/>
      <c r="BP1129" s="73"/>
      <c r="BQ1129" s="62">
        <f t="shared" si="298"/>
        <v>0</v>
      </c>
      <c r="BR1129" s="62">
        <f t="shared" si="299"/>
        <v>0</v>
      </c>
      <c r="BS1129" s="62">
        <f t="shared" si="300"/>
        <v>0</v>
      </c>
      <c r="BT1129" s="62">
        <f t="shared" si="301"/>
        <v>0</v>
      </c>
      <c r="BU1129" s="62">
        <f t="shared" si="302"/>
        <v>0</v>
      </c>
      <c r="BV1129" s="62"/>
      <c r="BW1129" s="62">
        <f t="shared" si="303"/>
        <v>0</v>
      </c>
      <c r="BX1129" s="62">
        <f t="shared" si="304"/>
        <v>0</v>
      </c>
      <c r="BY1129" s="62">
        <f t="shared" si="305"/>
        <v>0</v>
      </c>
      <c r="BZ1129" s="63">
        <f t="shared" si="306"/>
        <v>0</v>
      </c>
      <c r="CA1129" s="22">
        <f t="shared" si="307"/>
        <v>0</v>
      </c>
      <c r="CB1129" s="23">
        <f t="shared" si="308"/>
        <v>0</v>
      </c>
      <c r="CC1129" s="24">
        <f t="shared" si="309"/>
        <v>0</v>
      </c>
      <c r="CD1129" s="64">
        <f t="shared" si="310"/>
        <v>-1</v>
      </c>
      <c r="CE1129" s="30"/>
      <c r="CF1129" s="64" t="e">
        <f t="shared" si="311"/>
        <v>#N/A</v>
      </c>
      <c r="CG1129" s="65">
        <f t="shared" si="312"/>
        <v>1</v>
      </c>
      <c r="CH1129" s="64">
        <f t="shared" si="313"/>
        <v>0</v>
      </c>
      <c r="CI1129" s="66" t="e">
        <f>VLOOKUP(A1129,[1]DATA!$A$6:$AI$331,34,0)</f>
        <v>#N/A</v>
      </c>
      <c r="CJ1129" s="67" t="e">
        <f>VLOOKUP(A1129,[2]CHAMCONG!A$7:CI$333,79,0)</f>
        <v>#N/A</v>
      </c>
      <c r="CK1129" s="68" t="e">
        <f t="shared" si="314"/>
        <v>#N/A</v>
      </c>
    </row>
    <row r="1130" spans="1:89" x14ac:dyDescent="0.25">
      <c r="A1130" s="69"/>
      <c r="B1130" s="70"/>
      <c r="C1130" s="77"/>
      <c r="D1130" s="84"/>
      <c r="E1130" s="69"/>
      <c r="F1130" s="69"/>
      <c r="G1130" s="73"/>
      <c r="H1130" s="73"/>
      <c r="I1130" s="75"/>
      <c r="J1130" s="75"/>
      <c r="K1130" s="73"/>
      <c r="L1130" s="73"/>
      <c r="M1130" s="73"/>
      <c r="N1130" s="73"/>
      <c r="O1130" s="75"/>
      <c r="P1130" s="75"/>
      <c r="Q1130" s="73"/>
      <c r="R1130" s="73"/>
      <c r="S1130" s="73"/>
      <c r="T1130" s="73"/>
      <c r="U1130" s="73"/>
      <c r="V1130" s="73"/>
      <c r="W1130" s="73"/>
      <c r="X1130" s="73"/>
      <c r="Y1130" s="73"/>
      <c r="Z1130" s="73"/>
      <c r="AA1130" s="73"/>
      <c r="AB1130" s="73"/>
      <c r="AC1130" s="73"/>
      <c r="AD1130" s="73"/>
      <c r="AE1130" s="73"/>
      <c r="AF1130" s="73"/>
      <c r="AG1130" s="73"/>
      <c r="AH1130" s="73"/>
      <c r="AI1130" s="73"/>
      <c r="AJ1130" s="73"/>
      <c r="AK1130" s="73"/>
      <c r="AL1130" s="73"/>
      <c r="AM1130" s="73"/>
      <c r="AN1130" s="73"/>
      <c r="AO1130" s="73"/>
      <c r="AP1130" s="73"/>
      <c r="AQ1130" s="73"/>
      <c r="AR1130" s="73"/>
      <c r="AS1130" s="73"/>
      <c r="AT1130" s="73"/>
      <c r="AU1130" s="73"/>
      <c r="AV1130" s="73"/>
      <c r="AW1130" s="73"/>
      <c r="AX1130" s="73"/>
      <c r="AY1130" s="73"/>
      <c r="AZ1130" s="73"/>
      <c r="BA1130" s="73"/>
      <c r="BB1130" s="73"/>
      <c r="BC1130" s="73"/>
      <c r="BD1130" s="73"/>
      <c r="BE1130" s="73"/>
      <c r="BF1130" s="73"/>
      <c r="BG1130" s="73"/>
      <c r="BH1130" s="73"/>
      <c r="BI1130" s="73"/>
      <c r="BJ1130" s="73"/>
      <c r="BK1130" s="73"/>
      <c r="BL1130" s="73"/>
      <c r="BM1130" s="73"/>
      <c r="BN1130" s="73"/>
      <c r="BO1130" s="73"/>
      <c r="BP1130" s="73"/>
      <c r="BQ1130" s="62">
        <f t="shared" si="298"/>
        <v>0</v>
      </c>
      <c r="BR1130" s="62">
        <f t="shared" si="299"/>
        <v>0</v>
      </c>
      <c r="BS1130" s="62">
        <f t="shared" si="300"/>
        <v>0</v>
      </c>
      <c r="BT1130" s="62">
        <f t="shared" si="301"/>
        <v>0</v>
      </c>
      <c r="BU1130" s="62">
        <f t="shared" si="302"/>
        <v>0</v>
      </c>
      <c r="BV1130" s="62"/>
      <c r="BW1130" s="62">
        <f t="shared" si="303"/>
        <v>0</v>
      </c>
      <c r="BX1130" s="62">
        <f t="shared" si="304"/>
        <v>0</v>
      </c>
      <c r="BY1130" s="62">
        <f t="shared" si="305"/>
        <v>0</v>
      </c>
      <c r="BZ1130" s="63">
        <f t="shared" si="306"/>
        <v>0</v>
      </c>
      <c r="CA1130" s="22">
        <f t="shared" si="307"/>
        <v>0</v>
      </c>
      <c r="CB1130" s="23">
        <f t="shared" si="308"/>
        <v>0</v>
      </c>
      <c r="CC1130" s="24">
        <f t="shared" si="309"/>
        <v>0</v>
      </c>
      <c r="CD1130" s="64">
        <f t="shared" si="310"/>
        <v>-1</v>
      </c>
      <c r="CE1130" s="30"/>
      <c r="CF1130" s="64" t="e">
        <f t="shared" si="311"/>
        <v>#N/A</v>
      </c>
      <c r="CG1130" s="65">
        <f t="shared" si="312"/>
        <v>1</v>
      </c>
      <c r="CH1130" s="64">
        <f t="shared" si="313"/>
        <v>0</v>
      </c>
      <c r="CI1130" s="66" t="e">
        <f>VLOOKUP(A1130,[1]DATA!$A$6:$AI$331,34,0)</f>
        <v>#N/A</v>
      </c>
      <c r="CJ1130" s="67" t="e">
        <f>VLOOKUP(A1130,[2]CHAMCONG!A$7:CI$333,79,0)</f>
        <v>#N/A</v>
      </c>
      <c r="CK1130" s="68" t="e">
        <f t="shared" si="314"/>
        <v>#N/A</v>
      </c>
    </row>
    <row r="1131" spans="1:89" x14ac:dyDescent="0.25">
      <c r="A1131" s="69"/>
      <c r="B1131" s="70"/>
      <c r="C1131" s="77"/>
      <c r="D1131" s="84"/>
      <c r="E1131" s="69"/>
      <c r="F1131" s="69"/>
      <c r="G1131" s="73"/>
      <c r="H1131" s="73"/>
      <c r="I1131" s="75"/>
      <c r="J1131" s="75"/>
      <c r="K1131" s="73"/>
      <c r="L1131" s="73"/>
      <c r="M1131" s="73"/>
      <c r="N1131" s="73"/>
      <c r="O1131" s="75"/>
      <c r="P1131" s="75"/>
      <c r="Q1131" s="73"/>
      <c r="R1131" s="73"/>
      <c r="S1131" s="73"/>
      <c r="T1131" s="73"/>
      <c r="U1131" s="73"/>
      <c r="V1131" s="73"/>
      <c r="W1131" s="73"/>
      <c r="X1131" s="73"/>
      <c r="Y1131" s="73"/>
      <c r="Z1131" s="73"/>
      <c r="AA1131" s="73"/>
      <c r="AB1131" s="73"/>
      <c r="AC1131" s="73"/>
      <c r="AD1131" s="73"/>
      <c r="AE1131" s="73"/>
      <c r="AF1131" s="73"/>
      <c r="AG1131" s="73"/>
      <c r="AH1131" s="73"/>
      <c r="AI1131" s="73"/>
      <c r="AJ1131" s="73"/>
      <c r="AK1131" s="73"/>
      <c r="AL1131" s="73"/>
      <c r="AM1131" s="73"/>
      <c r="AN1131" s="73"/>
      <c r="AO1131" s="73"/>
      <c r="AP1131" s="73"/>
      <c r="AQ1131" s="73"/>
      <c r="AR1131" s="73"/>
      <c r="AS1131" s="73"/>
      <c r="AT1131" s="73"/>
      <c r="AU1131" s="73"/>
      <c r="AV1131" s="73"/>
      <c r="AW1131" s="73"/>
      <c r="AX1131" s="73"/>
      <c r="AY1131" s="73"/>
      <c r="AZ1131" s="73"/>
      <c r="BA1131" s="73"/>
      <c r="BB1131" s="73"/>
      <c r="BC1131" s="73"/>
      <c r="BD1131" s="73"/>
      <c r="BE1131" s="73"/>
      <c r="BF1131" s="73"/>
      <c r="BG1131" s="73"/>
      <c r="BH1131" s="73"/>
      <c r="BI1131" s="73"/>
      <c r="BJ1131" s="73"/>
      <c r="BK1131" s="73"/>
      <c r="BL1131" s="73"/>
      <c r="BM1131" s="73"/>
      <c r="BN1131" s="73"/>
      <c r="BO1131" s="73"/>
      <c r="BP1131" s="73"/>
      <c r="BQ1131" s="62">
        <f t="shared" si="298"/>
        <v>0</v>
      </c>
      <c r="BR1131" s="62">
        <f t="shared" si="299"/>
        <v>0</v>
      </c>
      <c r="BS1131" s="62">
        <f t="shared" si="300"/>
        <v>0</v>
      </c>
      <c r="BT1131" s="62">
        <f t="shared" si="301"/>
        <v>0</v>
      </c>
      <c r="BU1131" s="62">
        <f t="shared" si="302"/>
        <v>0</v>
      </c>
      <c r="BV1131" s="62"/>
      <c r="BW1131" s="62">
        <f t="shared" si="303"/>
        <v>0</v>
      </c>
      <c r="BX1131" s="62">
        <f t="shared" si="304"/>
        <v>0</v>
      </c>
      <c r="BY1131" s="62">
        <f t="shared" si="305"/>
        <v>0</v>
      </c>
      <c r="BZ1131" s="63">
        <f t="shared" si="306"/>
        <v>0</v>
      </c>
      <c r="CA1131" s="22">
        <f t="shared" si="307"/>
        <v>0</v>
      </c>
      <c r="CB1131" s="23">
        <f t="shared" si="308"/>
        <v>0</v>
      </c>
      <c r="CC1131" s="24">
        <f t="shared" si="309"/>
        <v>0</v>
      </c>
      <c r="CD1131" s="64">
        <f t="shared" si="310"/>
        <v>-1</v>
      </c>
      <c r="CE1131" s="30"/>
      <c r="CF1131" s="64" t="e">
        <f t="shared" si="311"/>
        <v>#N/A</v>
      </c>
      <c r="CG1131" s="65">
        <f t="shared" si="312"/>
        <v>1</v>
      </c>
      <c r="CH1131" s="64">
        <f t="shared" si="313"/>
        <v>0</v>
      </c>
      <c r="CI1131" s="66" t="e">
        <f>VLOOKUP(A1131,[1]DATA!$A$6:$AI$331,34,0)</f>
        <v>#N/A</v>
      </c>
      <c r="CJ1131" s="67" t="e">
        <f>VLOOKUP(A1131,[2]CHAMCONG!A$7:CI$333,79,0)</f>
        <v>#N/A</v>
      </c>
      <c r="CK1131" s="68" t="e">
        <f t="shared" si="314"/>
        <v>#N/A</v>
      </c>
    </row>
    <row r="1132" spans="1:89" x14ac:dyDescent="0.25">
      <c r="A1132" s="69"/>
      <c r="B1132" s="70"/>
      <c r="C1132" s="77"/>
      <c r="D1132" s="84"/>
      <c r="E1132" s="69"/>
      <c r="F1132" s="69"/>
      <c r="G1132" s="73"/>
      <c r="H1132" s="73"/>
      <c r="I1132" s="75"/>
      <c r="J1132" s="75"/>
      <c r="K1132" s="73"/>
      <c r="L1132" s="73"/>
      <c r="M1132" s="73"/>
      <c r="N1132" s="73"/>
      <c r="O1132" s="75"/>
      <c r="P1132" s="75"/>
      <c r="Q1132" s="73"/>
      <c r="R1132" s="73"/>
      <c r="S1132" s="73"/>
      <c r="T1132" s="73"/>
      <c r="U1132" s="73"/>
      <c r="V1132" s="73"/>
      <c r="W1132" s="73"/>
      <c r="X1132" s="73"/>
      <c r="Y1132" s="73"/>
      <c r="Z1132" s="73"/>
      <c r="AA1132" s="73"/>
      <c r="AB1132" s="73"/>
      <c r="AC1132" s="73"/>
      <c r="AD1132" s="73"/>
      <c r="AE1132" s="73"/>
      <c r="AF1132" s="73"/>
      <c r="AG1132" s="73"/>
      <c r="AH1132" s="73"/>
      <c r="AI1132" s="73"/>
      <c r="AJ1132" s="73"/>
      <c r="AK1132" s="73"/>
      <c r="AL1132" s="73"/>
      <c r="AM1132" s="73"/>
      <c r="AN1132" s="73"/>
      <c r="AO1132" s="73"/>
      <c r="AP1132" s="73"/>
      <c r="AQ1132" s="73"/>
      <c r="AR1132" s="73"/>
      <c r="AS1132" s="73"/>
      <c r="AT1132" s="73"/>
      <c r="AU1132" s="73"/>
      <c r="AV1132" s="73"/>
      <c r="AW1132" s="73"/>
      <c r="AX1132" s="73"/>
      <c r="AY1132" s="73"/>
      <c r="AZ1132" s="73"/>
      <c r="BA1132" s="73"/>
      <c r="BB1132" s="73"/>
      <c r="BC1132" s="73"/>
      <c r="BD1132" s="73"/>
      <c r="BE1132" s="73"/>
      <c r="BF1132" s="73"/>
      <c r="BG1132" s="73"/>
      <c r="BH1132" s="73"/>
      <c r="BI1132" s="73"/>
      <c r="BJ1132" s="73"/>
      <c r="BK1132" s="73"/>
      <c r="BL1132" s="73"/>
      <c r="BM1132" s="73"/>
      <c r="BN1132" s="73"/>
      <c r="BO1132" s="73"/>
      <c r="BP1132" s="73"/>
      <c r="BQ1132" s="62">
        <f t="shared" si="298"/>
        <v>0</v>
      </c>
      <c r="BR1132" s="62">
        <f t="shared" si="299"/>
        <v>0</v>
      </c>
      <c r="BS1132" s="62">
        <f t="shared" si="300"/>
        <v>0</v>
      </c>
      <c r="BT1132" s="62">
        <f t="shared" si="301"/>
        <v>0</v>
      </c>
      <c r="BU1132" s="62">
        <f t="shared" si="302"/>
        <v>0</v>
      </c>
      <c r="BV1132" s="62"/>
      <c r="BW1132" s="62">
        <f t="shared" si="303"/>
        <v>0</v>
      </c>
      <c r="BX1132" s="62">
        <f t="shared" si="304"/>
        <v>0</v>
      </c>
      <c r="BY1132" s="62">
        <f t="shared" si="305"/>
        <v>0</v>
      </c>
      <c r="BZ1132" s="63">
        <f t="shared" si="306"/>
        <v>0</v>
      </c>
      <c r="CA1132" s="22">
        <f t="shared" si="307"/>
        <v>0</v>
      </c>
      <c r="CB1132" s="23">
        <f t="shared" si="308"/>
        <v>0</v>
      </c>
      <c r="CC1132" s="24">
        <f t="shared" si="309"/>
        <v>0</v>
      </c>
      <c r="CD1132" s="64">
        <f t="shared" si="310"/>
        <v>-1</v>
      </c>
      <c r="CE1132" s="30"/>
      <c r="CF1132" s="64" t="e">
        <f t="shared" si="311"/>
        <v>#N/A</v>
      </c>
      <c r="CG1132" s="65">
        <f t="shared" si="312"/>
        <v>1</v>
      </c>
      <c r="CH1132" s="64">
        <f t="shared" si="313"/>
        <v>0</v>
      </c>
      <c r="CI1132" s="66" t="e">
        <f>VLOOKUP(A1132,[1]DATA!$A$6:$AI$331,34,0)</f>
        <v>#N/A</v>
      </c>
      <c r="CJ1132" s="67" t="e">
        <f>VLOOKUP(A1132,[2]CHAMCONG!A$7:CI$333,79,0)</f>
        <v>#N/A</v>
      </c>
      <c r="CK1132" s="68" t="e">
        <f t="shared" si="314"/>
        <v>#N/A</v>
      </c>
    </row>
    <row r="1133" spans="1:89" x14ac:dyDescent="0.25">
      <c r="A1133" s="69"/>
      <c r="B1133" s="70"/>
      <c r="C1133" s="77"/>
      <c r="D1133" s="84"/>
      <c r="E1133" s="69"/>
      <c r="F1133" s="69"/>
      <c r="G1133" s="73"/>
      <c r="H1133" s="73"/>
      <c r="I1133" s="75"/>
      <c r="J1133" s="75"/>
      <c r="K1133" s="73"/>
      <c r="L1133" s="73"/>
      <c r="M1133" s="73"/>
      <c r="N1133" s="73"/>
      <c r="O1133" s="75"/>
      <c r="P1133" s="75"/>
      <c r="Q1133" s="73"/>
      <c r="R1133" s="73"/>
      <c r="S1133" s="73"/>
      <c r="T1133" s="73"/>
      <c r="U1133" s="73"/>
      <c r="V1133" s="73"/>
      <c r="W1133" s="73"/>
      <c r="X1133" s="73"/>
      <c r="Y1133" s="73"/>
      <c r="Z1133" s="73"/>
      <c r="AA1133" s="73"/>
      <c r="AB1133" s="73"/>
      <c r="AC1133" s="73"/>
      <c r="AD1133" s="73"/>
      <c r="AE1133" s="73"/>
      <c r="AF1133" s="73"/>
      <c r="AG1133" s="73"/>
      <c r="AH1133" s="73"/>
      <c r="AI1133" s="73"/>
      <c r="AJ1133" s="73"/>
      <c r="AK1133" s="73"/>
      <c r="AL1133" s="73"/>
      <c r="AM1133" s="73"/>
      <c r="AN1133" s="73"/>
      <c r="AO1133" s="73"/>
      <c r="AP1133" s="73"/>
      <c r="AQ1133" s="73"/>
      <c r="AR1133" s="73"/>
      <c r="AS1133" s="73"/>
      <c r="AT1133" s="73"/>
      <c r="AU1133" s="73"/>
      <c r="AV1133" s="73"/>
      <c r="AW1133" s="73"/>
      <c r="AX1133" s="73"/>
      <c r="AY1133" s="73"/>
      <c r="AZ1133" s="73"/>
      <c r="BA1133" s="73"/>
      <c r="BB1133" s="73"/>
      <c r="BC1133" s="73"/>
      <c r="BD1133" s="73"/>
      <c r="BE1133" s="73"/>
      <c r="BF1133" s="73"/>
      <c r="BG1133" s="73"/>
      <c r="BH1133" s="73"/>
      <c r="BI1133" s="73"/>
      <c r="BJ1133" s="73"/>
      <c r="BK1133" s="73"/>
      <c r="BL1133" s="73"/>
      <c r="BM1133" s="73"/>
      <c r="BN1133" s="73"/>
      <c r="BO1133" s="73"/>
      <c r="BP1133" s="73"/>
      <c r="BQ1133" s="62">
        <f t="shared" si="298"/>
        <v>0</v>
      </c>
      <c r="BR1133" s="62">
        <f t="shared" si="299"/>
        <v>0</v>
      </c>
      <c r="BS1133" s="62">
        <f t="shared" si="300"/>
        <v>0</v>
      </c>
      <c r="BT1133" s="62">
        <f t="shared" si="301"/>
        <v>0</v>
      </c>
      <c r="BU1133" s="62">
        <f t="shared" si="302"/>
        <v>0</v>
      </c>
      <c r="BV1133" s="62"/>
      <c r="BW1133" s="62">
        <f t="shared" si="303"/>
        <v>0</v>
      </c>
      <c r="BX1133" s="62">
        <f t="shared" si="304"/>
        <v>0</v>
      </c>
      <c r="BY1133" s="62">
        <f t="shared" si="305"/>
        <v>0</v>
      </c>
      <c r="BZ1133" s="63">
        <f t="shared" si="306"/>
        <v>0</v>
      </c>
      <c r="CA1133" s="22">
        <f t="shared" si="307"/>
        <v>0</v>
      </c>
      <c r="CB1133" s="23">
        <f t="shared" si="308"/>
        <v>0</v>
      </c>
      <c r="CC1133" s="24">
        <f t="shared" si="309"/>
        <v>0</v>
      </c>
      <c r="CD1133" s="64">
        <f t="shared" si="310"/>
        <v>-1</v>
      </c>
      <c r="CE1133" s="30"/>
      <c r="CF1133" s="64" t="e">
        <f t="shared" si="311"/>
        <v>#N/A</v>
      </c>
      <c r="CG1133" s="65">
        <f t="shared" si="312"/>
        <v>1</v>
      </c>
      <c r="CH1133" s="64">
        <f t="shared" si="313"/>
        <v>0</v>
      </c>
      <c r="CI1133" s="66" t="e">
        <f>VLOOKUP(A1133,[1]DATA!$A$6:$AI$331,34,0)</f>
        <v>#N/A</v>
      </c>
      <c r="CJ1133" s="67" t="e">
        <f>VLOOKUP(A1133,[2]CHAMCONG!A$7:CI$333,79,0)</f>
        <v>#N/A</v>
      </c>
      <c r="CK1133" s="68" t="e">
        <f t="shared" si="314"/>
        <v>#N/A</v>
      </c>
    </row>
    <row r="1134" spans="1:89" x14ac:dyDescent="0.25">
      <c r="A1134" s="69"/>
      <c r="B1134" s="70"/>
      <c r="C1134" s="77"/>
      <c r="D1134" s="84"/>
      <c r="E1134" s="69"/>
      <c r="F1134" s="69"/>
      <c r="G1134" s="73"/>
      <c r="H1134" s="73"/>
      <c r="I1134" s="75"/>
      <c r="J1134" s="75"/>
      <c r="K1134" s="73"/>
      <c r="L1134" s="73"/>
      <c r="M1134" s="73"/>
      <c r="N1134" s="73"/>
      <c r="O1134" s="75"/>
      <c r="P1134" s="75"/>
      <c r="Q1134" s="73"/>
      <c r="R1134" s="73"/>
      <c r="S1134" s="73"/>
      <c r="T1134" s="73"/>
      <c r="U1134" s="73"/>
      <c r="V1134" s="73"/>
      <c r="W1134" s="73"/>
      <c r="X1134" s="73"/>
      <c r="Y1134" s="73"/>
      <c r="Z1134" s="73"/>
      <c r="AA1134" s="73"/>
      <c r="AB1134" s="73"/>
      <c r="AC1134" s="73"/>
      <c r="AD1134" s="73"/>
      <c r="AE1134" s="73"/>
      <c r="AF1134" s="73"/>
      <c r="AG1134" s="73"/>
      <c r="AH1134" s="73"/>
      <c r="AI1134" s="73"/>
      <c r="AJ1134" s="73"/>
      <c r="AK1134" s="73"/>
      <c r="AL1134" s="73"/>
      <c r="AM1134" s="73"/>
      <c r="AN1134" s="73"/>
      <c r="AO1134" s="73"/>
      <c r="AP1134" s="73"/>
      <c r="AQ1134" s="73"/>
      <c r="AR1134" s="73"/>
      <c r="AS1134" s="73"/>
      <c r="AT1134" s="73"/>
      <c r="AU1134" s="73"/>
      <c r="AV1134" s="73"/>
      <c r="AW1134" s="73"/>
      <c r="AX1134" s="73"/>
      <c r="AY1134" s="73"/>
      <c r="AZ1134" s="73"/>
      <c r="BA1134" s="73"/>
      <c r="BB1134" s="73"/>
      <c r="BC1134" s="73"/>
      <c r="BD1134" s="73"/>
      <c r="BE1134" s="73"/>
      <c r="BF1134" s="73"/>
      <c r="BG1134" s="73"/>
      <c r="BH1134" s="73"/>
      <c r="BI1134" s="73"/>
      <c r="BJ1134" s="73"/>
      <c r="BK1134" s="73"/>
      <c r="BL1134" s="73"/>
      <c r="BM1134" s="73"/>
      <c r="BN1134" s="73"/>
      <c r="BO1134" s="73"/>
      <c r="BP1134" s="73"/>
      <c r="BQ1134" s="62">
        <f t="shared" si="298"/>
        <v>0</v>
      </c>
      <c r="BR1134" s="62">
        <f t="shared" si="299"/>
        <v>0</v>
      </c>
      <c r="BS1134" s="62">
        <f t="shared" si="300"/>
        <v>0</v>
      </c>
      <c r="BT1134" s="62">
        <f t="shared" si="301"/>
        <v>0</v>
      </c>
      <c r="BU1134" s="62">
        <f t="shared" si="302"/>
        <v>0</v>
      </c>
      <c r="BV1134" s="62"/>
      <c r="BW1134" s="62">
        <f t="shared" si="303"/>
        <v>0</v>
      </c>
      <c r="BX1134" s="62">
        <f t="shared" si="304"/>
        <v>0</v>
      </c>
      <c r="BY1134" s="62">
        <f t="shared" si="305"/>
        <v>0</v>
      </c>
      <c r="BZ1134" s="63">
        <f t="shared" si="306"/>
        <v>0</v>
      </c>
      <c r="CA1134" s="22">
        <f t="shared" si="307"/>
        <v>0</v>
      </c>
      <c r="CB1134" s="23">
        <f t="shared" si="308"/>
        <v>0</v>
      </c>
      <c r="CC1134" s="24">
        <f t="shared" si="309"/>
        <v>0</v>
      </c>
      <c r="CD1134" s="64">
        <f t="shared" si="310"/>
        <v>-1</v>
      </c>
      <c r="CE1134" s="30"/>
      <c r="CF1134" s="64" t="e">
        <f t="shared" si="311"/>
        <v>#N/A</v>
      </c>
      <c r="CG1134" s="65">
        <f t="shared" si="312"/>
        <v>1</v>
      </c>
      <c r="CH1134" s="64">
        <f t="shared" si="313"/>
        <v>0</v>
      </c>
      <c r="CI1134" s="66" t="e">
        <f>VLOOKUP(A1134,[1]DATA!$A$6:$AI$331,34,0)</f>
        <v>#N/A</v>
      </c>
      <c r="CJ1134" s="67" t="e">
        <f>VLOOKUP(A1134,[2]CHAMCONG!A$7:CI$333,79,0)</f>
        <v>#N/A</v>
      </c>
      <c r="CK1134" s="68" t="e">
        <f t="shared" si="314"/>
        <v>#N/A</v>
      </c>
    </row>
    <row r="1135" spans="1:89" x14ac:dyDescent="0.25">
      <c r="A1135" s="69"/>
      <c r="B1135" s="70"/>
      <c r="C1135" s="77"/>
      <c r="D1135" s="84"/>
      <c r="E1135" s="69"/>
      <c r="F1135" s="69"/>
      <c r="G1135" s="73"/>
      <c r="H1135" s="73"/>
      <c r="I1135" s="75"/>
      <c r="J1135" s="75"/>
      <c r="K1135" s="73"/>
      <c r="L1135" s="73"/>
      <c r="M1135" s="73"/>
      <c r="N1135" s="73"/>
      <c r="O1135" s="75"/>
      <c r="P1135" s="75"/>
      <c r="Q1135" s="73"/>
      <c r="R1135" s="73"/>
      <c r="S1135" s="73"/>
      <c r="T1135" s="73"/>
      <c r="U1135" s="73"/>
      <c r="V1135" s="73"/>
      <c r="W1135" s="73"/>
      <c r="X1135" s="73"/>
      <c r="Y1135" s="73"/>
      <c r="Z1135" s="73"/>
      <c r="AA1135" s="73"/>
      <c r="AB1135" s="73"/>
      <c r="AC1135" s="73"/>
      <c r="AD1135" s="73"/>
      <c r="AE1135" s="73"/>
      <c r="AF1135" s="73"/>
      <c r="AG1135" s="73"/>
      <c r="AH1135" s="73"/>
      <c r="AI1135" s="73"/>
      <c r="AJ1135" s="73"/>
      <c r="AK1135" s="73"/>
      <c r="AL1135" s="73"/>
      <c r="AM1135" s="73"/>
      <c r="AN1135" s="73"/>
      <c r="AO1135" s="73"/>
      <c r="AP1135" s="73"/>
      <c r="AQ1135" s="73"/>
      <c r="AR1135" s="73"/>
      <c r="AS1135" s="73"/>
      <c r="AT1135" s="73"/>
      <c r="AU1135" s="73"/>
      <c r="AV1135" s="73"/>
      <c r="AW1135" s="73"/>
      <c r="AX1135" s="73"/>
      <c r="AY1135" s="73"/>
      <c r="AZ1135" s="73"/>
      <c r="BA1135" s="73"/>
      <c r="BB1135" s="73"/>
      <c r="BC1135" s="73"/>
      <c r="BD1135" s="73"/>
      <c r="BE1135" s="73"/>
      <c r="BF1135" s="73"/>
      <c r="BG1135" s="73"/>
      <c r="BH1135" s="73"/>
      <c r="BI1135" s="73"/>
      <c r="BJ1135" s="73"/>
      <c r="BK1135" s="73"/>
      <c r="BL1135" s="73"/>
      <c r="BM1135" s="73"/>
      <c r="BN1135" s="73"/>
      <c r="BO1135" s="73"/>
      <c r="BP1135" s="73"/>
      <c r="BQ1135" s="62">
        <f t="shared" si="298"/>
        <v>0</v>
      </c>
      <c r="BR1135" s="62">
        <f t="shared" si="299"/>
        <v>0</v>
      </c>
      <c r="BS1135" s="62">
        <f t="shared" si="300"/>
        <v>0</v>
      </c>
      <c r="BT1135" s="62">
        <f t="shared" si="301"/>
        <v>0</v>
      </c>
      <c r="BU1135" s="62">
        <f t="shared" si="302"/>
        <v>0</v>
      </c>
      <c r="BV1135" s="62"/>
      <c r="BW1135" s="62">
        <f t="shared" si="303"/>
        <v>0</v>
      </c>
      <c r="BX1135" s="62">
        <f t="shared" si="304"/>
        <v>0</v>
      </c>
      <c r="BY1135" s="62">
        <f t="shared" si="305"/>
        <v>0</v>
      </c>
      <c r="BZ1135" s="63">
        <f t="shared" si="306"/>
        <v>0</v>
      </c>
      <c r="CA1135" s="22">
        <f t="shared" si="307"/>
        <v>0</v>
      </c>
      <c r="CB1135" s="23">
        <f t="shared" si="308"/>
        <v>0</v>
      </c>
      <c r="CC1135" s="24">
        <f t="shared" si="309"/>
        <v>0</v>
      </c>
      <c r="CD1135" s="64">
        <f t="shared" si="310"/>
        <v>-1</v>
      </c>
      <c r="CE1135" s="30"/>
      <c r="CF1135" s="64" t="e">
        <f t="shared" si="311"/>
        <v>#N/A</v>
      </c>
      <c r="CG1135" s="65">
        <f t="shared" si="312"/>
        <v>1</v>
      </c>
      <c r="CH1135" s="64">
        <f t="shared" si="313"/>
        <v>0</v>
      </c>
      <c r="CI1135" s="66" t="e">
        <f>VLOOKUP(A1135,[1]DATA!$A$6:$AI$331,34,0)</f>
        <v>#N/A</v>
      </c>
      <c r="CJ1135" s="67" t="e">
        <f>VLOOKUP(A1135,[2]CHAMCONG!A$7:CI$333,79,0)</f>
        <v>#N/A</v>
      </c>
      <c r="CK1135" s="68" t="e">
        <f t="shared" si="314"/>
        <v>#N/A</v>
      </c>
    </row>
    <row r="1136" spans="1:89" x14ac:dyDescent="0.25">
      <c r="A1136" s="69"/>
      <c r="B1136" s="70"/>
      <c r="C1136" s="77"/>
      <c r="D1136" s="84"/>
      <c r="E1136" s="69"/>
      <c r="F1136" s="69"/>
      <c r="G1136" s="73"/>
      <c r="H1136" s="73"/>
      <c r="I1136" s="75"/>
      <c r="J1136" s="75"/>
      <c r="K1136" s="73"/>
      <c r="L1136" s="73"/>
      <c r="M1136" s="73"/>
      <c r="N1136" s="73"/>
      <c r="O1136" s="75"/>
      <c r="P1136" s="75"/>
      <c r="Q1136" s="73"/>
      <c r="R1136" s="73"/>
      <c r="S1136" s="73"/>
      <c r="T1136" s="73"/>
      <c r="U1136" s="73"/>
      <c r="V1136" s="73"/>
      <c r="W1136" s="73"/>
      <c r="X1136" s="73"/>
      <c r="Y1136" s="73"/>
      <c r="Z1136" s="73"/>
      <c r="AA1136" s="73"/>
      <c r="AB1136" s="73"/>
      <c r="AC1136" s="73"/>
      <c r="AD1136" s="73"/>
      <c r="AE1136" s="73"/>
      <c r="AF1136" s="73"/>
      <c r="AG1136" s="73"/>
      <c r="AH1136" s="73"/>
      <c r="AI1136" s="73"/>
      <c r="AJ1136" s="73"/>
      <c r="AK1136" s="73"/>
      <c r="AL1136" s="73"/>
      <c r="AM1136" s="73"/>
      <c r="AN1136" s="73"/>
      <c r="AO1136" s="73"/>
      <c r="AP1136" s="73"/>
      <c r="AQ1136" s="73"/>
      <c r="AR1136" s="73"/>
      <c r="AS1136" s="73"/>
      <c r="AT1136" s="73"/>
      <c r="AU1136" s="73"/>
      <c r="AV1136" s="73"/>
      <c r="AW1136" s="73"/>
      <c r="AX1136" s="73"/>
      <c r="AY1136" s="73"/>
      <c r="AZ1136" s="73"/>
      <c r="BA1136" s="73"/>
      <c r="BB1136" s="73"/>
      <c r="BC1136" s="73"/>
      <c r="BD1136" s="73"/>
      <c r="BE1136" s="73"/>
      <c r="BF1136" s="73"/>
      <c r="BG1136" s="73"/>
      <c r="BH1136" s="73"/>
      <c r="BI1136" s="73"/>
      <c r="BJ1136" s="73"/>
      <c r="BK1136" s="73"/>
      <c r="BL1136" s="73"/>
      <c r="BM1136" s="73"/>
      <c r="BN1136" s="73"/>
      <c r="BO1136" s="73"/>
      <c r="BP1136" s="73"/>
      <c r="BQ1136" s="62">
        <f t="shared" si="298"/>
        <v>0</v>
      </c>
      <c r="BR1136" s="62">
        <f t="shared" si="299"/>
        <v>0</v>
      </c>
      <c r="BS1136" s="62">
        <f t="shared" si="300"/>
        <v>0</v>
      </c>
      <c r="BT1136" s="62">
        <f t="shared" si="301"/>
        <v>0</v>
      </c>
      <c r="BU1136" s="62">
        <f t="shared" si="302"/>
        <v>0</v>
      </c>
      <c r="BV1136" s="62"/>
      <c r="BW1136" s="62">
        <f t="shared" si="303"/>
        <v>0</v>
      </c>
      <c r="BX1136" s="62">
        <f t="shared" si="304"/>
        <v>0</v>
      </c>
      <c r="BY1136" s="62">
        <f t="shared" si="305"/>
        <v>0</v>
      </c>
      <c r="BZ1136" s="63">
        <f t="shared" si="306"/>
        <v>0</v>
      </c>
      <c r="CA1136" s="22">
        <f t="shared" si="307"/>
        <v>0</v>
      </c>
      <c r="CB1136" s="23">
        <f t="shared" si="308"/>
        <v>0</v>
      </c>
      <c r="CC1136" s="24">
        <f t="shared" si="309"/>
        <v>0</v>
      </c>
      <c r="CD1136" s="64">
        <f t="shared" si="310"/>
        <v>-1</v>
      </c>
      <c r="CE1136" s="30"/>
      <c r="CF1136" s="64" t="e">
        <f t="shared" si="311"/>
        <v>#N/A</v>
      </c>
      <c r="CG1136" s="65">
        <f t="shared" si="312"/>
        <v>1</v>
      </c>
      <c r="CH1136" s="64">
        <f t="shared" si="313"/>
        <v>0</v>
      </c>
      <c r="CI1136" s="66" t="e">
        <f>VLOOKUP(A1136,[1]DATA!$A$6:$AI$331,34,0)</f>
        <v>#N/A</v>
      </c>
      <c r="CJ1136" s="67" t="e">
        <f>VLOOKUP(A1136,[2]CHAMCONG!A$7:CI$333,79,0)</f>
        <v>#N/A</v>
      </c>
      <c r="CK1136" s="68" t="e">
        <f t="shared" si="314"/>
        <v>#N/A</v>
      </c>
    </row>
    <row r="1137" spans="1:89" x14ac:dyDescent="0.25">
      <c r="A1137" s="69"/>
      <c r="B1137" s="70"/>
      <c r="C1137" s="77"/>
      <c r="D1137" s="84"/>
      <c r="E1137" s="69"/>
      <c r="F1137" s="69"/>
      <c r="G1137" s="73"/>
      <c r="H1137" s="73"/>
      <c r="I1137" s="75"/>
      <c r="J1137" s="75"/>
      <c r="K1137" s="73"/>
      <c r="L1137" s="73"/>
      <c r="M1137" s="73"/>
      <c r="N1137" s="73"/>
      <c r="O1137" s="75"/>
      <c r="P1137" s="75"/>
      <c r="Q1137" s="73"/>
      <c r="R1137" s="73"/>
      <c r="S1137" s="73"/>
      <c r="T1137" s="73"/>
      <c r="U1137" s="73"/>
      <c r="V1137" s="73"/>
      <c r="W1137" s="73"/>
      <c r="X1137" s="73"/>
      <c r="Y1137" s="73"/>
      <c r="Z1137" s="73"/>
      <c r="AA1137" s="73"/>
      <c r="AB1137" s="73"/>
      <c r="AC1137" s="73"/>
      <c r="AD1137" s="73"/>
      <c r="AE1137" s="73"/>
      <c r="AF1137" s="73"/>
      <c r="AG1137" s="73"/>
      <c r="AH1137" s="73"/>
      <c r="AI1137" s="73"/>
      <c r="AJ1137" s="73"/>
      <c r="AK1137" s="73"/>
      <c r="AL1137" s="73"/>
      <c r="AM1137" s="73"/>
      <c r="AN1137" s="73"/>
      <c r="AO1137" s="73"/>
      <c r="AP1137" s="73"/>
      <c r="AQ1137" s="73"/>
      <c r="AR1137" s="73"/>
      <c r="AS1137" s="73"/>
      <c r="AT1137" s="73"/>
      <c r="AU1137" s="73"/>
      <c r="AV1137" s="73"/>
      <c r="AW1137" s="73"/>
      <c r="AX1137" s="73"/>
      <c r="AY1137" s="73"/>
      <c r="AZ1137" s="73"/>
      <c r="BA1137" s="73"/>
      <c r="BB1137" s="73"/>
      <c r="BC1137" s="73"/>
      <c r="BD1137" s="73"/>
      <c r="BE1137" s="73"/>
      <c r="BF1137" s="73"/>
      <c r="BG1137" s="73"/>
      <c r="BH1137" s="73"/>
      <c r="BI1137" s="73"/>
      <c r="BJ1137" s="73"/>
      <c r="BK1137" s="73"/>
      <c r="BL1137" s="73"/>
      <c r="BM1137" s="73"/>
      <c r="BN1137" s="73"/>
      <c r="BO1137" s="73"/>
      <c r="BP1137" s="73"/>
      <c r="BQ1137" s="62">
        <f t="shared" si="298"/>
        <v>0</v>
      </c>
      <c r="BR1137" s="62">
        <f t="shared" si="299"/>
        <v>0</v>
      </c>
      <c r="BS1137" s="62">
        <f t="shared" si="300"/>
        <v>0</v>
      </c>
      <c r="BT1137" s="62">
        <f t="shared" si="301"/>
        <v>0</v>
      </c>
      <c r="BU1137" s="62">
        <f t="shared" si="302"/>
        <v>0</v>
      </c>
      <c r="BV1137" s="62"/>
      <c r="BW1137" s="62">
        <f t="shared" si="303"/>
        <v>0</v>
      </c>
      <c r="BX1137" s="62">
        <f t="shared" si="304"/>
        <v>0</v>
      </c>
      <c r="BY1137" s="62">
        <f t="shared" si="305"/>
        <v>0</v>
      </c>
      <c r="BZ1137" s="63">
        <f t="shared" si="306"/>
        <v>0</v>
      </c>
      <c r="CA1137" s="22">
        <f t="shared" si="307"/>
        <v>0</v>
      </c>
      <c r="CB1137" s="23">
        <f t="shared" si="308"/>
        <v>0</v>
      </c>
      <c r="CC1137" s="24">
        <f t="shared" si="309"/>
        <v>0</v>
      </c>
      <c r="CD1137" s="64">
        <f t="shared" si="310"/>
        <v>-1</v>
      </c>
      <c r="CE1137" s="30"/>
      <c r="CF1137" s="64" t="e">
        <f t="shared" si="311"/>
        <v>#N/A</v>
      </c>
      <c r="CG1137" s="65">
        <f t="shared" si="312"/>
        <v>1</v>
      </c>
      <c r="CH1137" s="64">
        <f t="shared" si="313"/>
        <v>0</v>
      </c>
      <c r="CI1137" s="66" t="e">
        <f>VLOOKUP(A1137,[1]DATA!$A$6:$AI$331,34,0)</f>
        <v>#N/A</v>
      </c>
      <c r="CJ1137" s="67" t="e">
        <f>VLOOKUP(A1137,[2]CHAMCONG!A$7:CI$333,79,0)</f>
        <v>#N/A</v>
      </c>
      <c r="CK1137" s="68" t="e">
        <f t="shared" si="314"/>
        <v>#N/A</v>
      </c>
    </row>
    <row r="1138" spans="1:89" x14ac:dyDescent="0.25">
      <c r="A1138" s="69"/>
      <c r="B1138" s="70"/>
      <c r="C1138" s="77"/>
      <c r="D1138" s="84"/>
      <c r="E1138" s="69"/>
      <c r="F1138" s="69"/>
      <c r="G1138" s="73"/>
      <c r="H1138" s="73"/>
      <c r="I1138" s="75"/>
      <c r="J1138" s="75"/>
      <c r="K1138" s="73"/>
      <c r="L1138" s="73"/>
      <c r="M1138" s="73"/>
      <c r="N1138" s="73"/>
      <c r="O1138" s="75"/>
      <c r="P1138" s="75"/>
      <c r="Q1138" s="73"/>
      <c r="R1138" s="73"/>
      <c r="S1138" s="73"/>
      <c r="T1138" s="73"/>
      <c r="U1138" s="73"/>
      <c r="V1138" s="73"/>
      <c r="W1138" s="73"/>
      <c r="X1138" s="73"/>
      <c r="Y1138" s="73"/>
      <c r="Z1138" s="73"/>
      <c r="AA1138" s="73"/>
      <c r="AB1138" s="73"/>
      <c r="AC1138" s="73"/>
      <c r="AD1138" s="73"/>
      <c r="AE1138" s="73"/>
      <c r="AF1138" s="73"/>
      <c r="AG1138" s="73"/>
      <c r="AH1138" s="73"/>
      <c r="AI1138" s="73"/>
      <c r="AJ1138" s="73"/>
      <c r="AK1138" s="73"/>
      <c r="AL1138" s="73"/>
      <c r="AM1138" s="73"/>
      <c r="AN1138" s="73"/>
      <c r="AO1138" s="73"/>
      <c r="AP1138" s="73"/>
      <c r="AQ1138" s="73"/>
      <c r="AR1138" s="73"/>
      <c r="AS1138" s="73"/>
      <c r="AT1138" s="73"/>
      <c r="AU1138" s="73"/>
      <c r="AV1138" s="73"/>
      <c r="AW1138" s="73"/>
      <c r="AX1138" s="73"/>
      <c r="AY1138" s="73"/>
      <c r="AZ1138" s="73"/>
      <c r="BA1138" s="73"/>
      <c r="BB1138" s="73"/>
      <c r="BC1138" s="73"/>
      <c r="BD1138" s="73"/>
      <c r="BE1138" s="73"/>
      <c r="BF1138" s="73"/>
      <c r="BG1138" s="73"/>
      <c r="BH1138" s="73"/>
      <c r="BI1138" s="73"/>
      <c r="BJ1138" s="73"/>
      <c r="BK1138" s="73"/>
      <c r="BL1138" s="73"/>
      <c r="BM1138" s="73"/>
      <c r="BN1138" s="73"/>
      <c r="BO1138" s="73"/>
      <c r="BP1138" s="73"/>
      <c r="BQ1138" s="62">
        <f t="shared" si="298"/>
        <v>0</v>
      </c>
      <c r="BR1138" s="62">
        <f t="shared" si="299"/>
        <v>0</v>
      </c>
      <c r="BS1138" s="62">
        <f t="shared" si="300"/>
        <v>0</v>
      </c>
      <c r="BT1138" s="62">
        <f t="shared" si="301"/>
        <v>0</v>
      </c>
      <c r="BU1138" s="62">
        <f t="shared" si="302"/>
        <v>0</v>
      </c>
      <c r="BV1138" s="62"/>
      <c r="BW1138" s="62">
        <f t="shared" si="303"/>
        <v>0</v>
      </c>
      <c r="BX1138" s="62">
        <f t="shared" si="304"/>
        <v>0</v>
      </c>
      <c r="BY1138" s="62">
        <f t="shared" si="305"/>
        <v>0</v>
      </c>
      <c r="BZ1138" s="63">
        <f t="shared" si="306"/>
        <v>0</v>
      </c>
      <c r="CA1138" s="22">
        <f t="shared" si="307"/>
        <v>0</v>
      </c>
      <c r="CB1138" s="23">
        <f t="shared" si="308"/>
        <v>0</v>
      </c>
      <c r="CC1138" s="24">
        <f t="shared" si="309"/>
        <v>0</v>
      </c>
      <c r="CD1138" s="64">
        <f t="shared" si="310"/>
        <v>-1</v>
      </c>
      <c r="CE1138" s="30"/>
      <c r="CF1138" s="64" t="e">
        <f t="shared" si="311"/>
        <v>#N/A</v>
      </c>
      <c r="CG1138" s="65">
        <f t="shared" si="312"/>
        <v>1</v>
      </c>
      <c r="CH1138" s="64">
        <f t="shared" si="313"/>
        <v>0</v>
      </c>
      <c r="CI1138" s="66" t="e">
        <f>VLOOKUP(A1138,[1]DATA!$A$6:$AI$331,34,0)</f>
        <v>#N/A</v>
      </c>
      <c r="CJ1138" s="67" t="e">
        <f>VLOOKUP(A1138,[2]CHAMCONG!A$7:CI$333,79,0)</f>
        <v>#N/A</v>
      </c>
      <c r="CK1138" s="68" t="e">
        <f t="shared" si="314"/>
        <v>#N/A</v>
      </c>
    </row>
    <row r="1139" spans="1:89" x14ac:dyDescent="0.25">
      <c r="A1139" s="69"/>
      <c r="B1139" s="70"/>
      <c r="C1139" s="77"/>
      <c r="D1139" s="84"/>
      <c r="E1139" s="69"/>
      <c r="F1139" s="69"/>
      <c r="G1139" s="73"/>
      <c r="H1139" s="73"/>
      <c r="I1139" s="75"/>
      <c r="J1139" s="75"/>
      <c r="K1139" s="73"/>
      <c r="L1139" s="73"/>
      <c r="M1139" s="73"/>
      <c r="N1139" s="73"/>
      <c r="O1139" s="75"/>
      <c r="P1139" s="75"/>
      <c r="Q1139" s="73"/>
      <c r="R1139" s="73"/>
      <c r="S1139" s="73"/>
      <c r="T1139" s="73"/>
      <c r="U1139" s="73"/>
      <c r="V1139" s="73"/>
      <c r="W1139" s="73"/>
      <c r="X1139" s="73"/>
      <c r="Y1139" s="73"/>
      <c r="Z1139" s="73"/>
      <c r="AA1139" s="73"/>
      <c r="AB1139" s="73"/>
      <c r="AC1139" s="73"/>
      <c r="AD1139" s="73"/>
      <c r="AE1139" s="73"/>
      <c r="AF1139" s="73"/>
      <c r="AG1139" s="73"/>
      <c r="AH1139" s="73"/>
      <c r="AI1139" s="73"/>
      <c r="AJ1139" s="73"/>
      <c r="AK1139" s="73"/>
      <c r="AL1139" s="73"/>
      <c r="AM1139" s="73"/>
      <c r="AN1139" s="73"/>
      <c r="AO1139" s="73"/>
      <c r="AP1139" s="73"/>
      <c r="AQ1139" s="73"/>
      <c r="AR1139" s="73"/>
      <c r="AS1139" s="73"/>
      <c r="AT1139" s="73"/>
      <c r="AU1139" s="73"/>
      <c r="AV1139" s="73"/>
      <c r="AW1139" s="73"/>
      <c r="AX1139" s="73"/>
      <c r="AY1139" s="73"/>
      <c r="AZ1139" s="73"/>
      <c r="BA1139" s="73"/>
      <c r="BB1139" s="73"/>
      <c r="BC1139" s="73"/>
      <c r="BD1139" s="73"/>
      <c r="BE1139" s="73"/>
      <c r="BF1139" s="73"/>
      <c r="BG1139" s="73"/>
      <c r="BH1139" s="73"/>
      <c r="BI1139" s="73"/>
      <c r="BJ1139" s="73"/>
      <c r="BK1139" s="73"/>
      <c r="BL1139" s="73"/>
      <c r="BM1139" s="73"/>
      <c r="BN1139" s="73"/>
      <c r="BO1139" s="73"/>
      <c r="BP1139" s="73"/>
      <c r="BQ1139" s="62">
        <f t="shared" si="298"/>
        <v>0</v>
      </c>
      <c r="BR1139" s="62">
        <f t="shared" si="299"/>
        <v>0</v>
      </c>
      <c r="BS1139" s="62">
        <f t="shared" si="300"/>
        <v>0</v>
      </c>
      <c r="BT1139" s="62">
        <f t="shared" si="301"/>
        <v>0</v>
      </c>
      <c r="BU1139" s="62">
        <f t="shared" si="302"/>
        <v>0</v>
      </c>
      <c r="BV1139" s="62"/>
      <c r="BW1139" s="62">
        <f t="shared" si="303"/>
        <v>0</v>
      </c>
      <c r="BX1139" s="62">
        <f t="shared" si="304"/>
        <v>0</v>
      </c>
      <c r="BY1139" s="62">
        <f t="shared" si="305"/>
        <v>0</v>
      </c>
      <c r="BZ1139" s="63">
        <f t="shared" si="306"/>
        <v>0</v>
      </c>
      <c r="CA1139" s="22">
        <f t="shared" si="307"/>
        <v>0</v>
      </c>
      <c r="CB1139" s="23">
        <f t="shared" si="308"/>
        <v>0</v>
      </c>
      <c r="CC1139" s="24">
        <f t="shared" si="309"/>
        <v>0</v>
      </c>
      <c r="CD1139" s="64">
        <f t="shared" si="310"/>
        <v>-1</v>
      </c>
      <c r="CE1139" s="30"/>
      <c r="CF1139" s="64" t="e">
        <f t="shared" si="311"/>
        <v>#N/A</v>
      </c>
      <c r="CG1139" s="65">
        <f t="shared" si="312"/>
        <v>1</v>
      </c>
      <c r="CH1139" s="64">
        <f t="shared" si="313"/>
        <v>0</v>
      </c>
      <c r="CI1139" s="66" t="e">
        <f>VLOOKUP(A1139,[1]DATA!$A$6:$AI$331,34,0)</f>
        <v>#N/A</v>
      </c>
      <c r="CJ1139" s="67" t="e">
        <f>VLOOKUP(A1139,[2]CHAMCONG!A$7:CI$333,79,0)</f>
        <v>#N/A</v>
      </c>
      <c r="CK1139" s="68" t="e">
        <f t="shared" si="314"/>
        <v>#N/A</v>
      </c>
    </row>
    <row r="1140" spans="1:89" x14ac:dyDescent="0.25">
      <c r="A1140" s="69"/>
      <c r="B1140" s="70"/>
      <c r="C1140" s="77"/>
      <c r="D1140" s="84"/>
      <c r="E1140" s="69"/>
      <c r="F1140" s="69"/>
      <c r="G1140" s="73"/>
      <c r="H1140" s="73"/>
      <c r="I1140" s="75"/>
      <c r="J1140" s="75"/>
      <c r="K1140" s="73"/>
      <c r="L1140" s="73"/>
      <c r="M1140" s="73"/>
      <c r="N1140" s="73"/>
      <c r="O1140" s="75"/>
      <c r="P1140" s="75"/>
      <c r="Q1140" s="73"/>
      <c r="R1140" s="73"/>
      <c r="S1140" s="73"/>
      <c r="T1140" s="73"/>
      <c r="U1140" s="73"/>
      <c r="V1140" s="73"/>
      <c r="W1140" s="73"/>
      <c r="X1140" s="73"/>
      <c r="Y1140" s="73"/>
      <c r="Z1140" s="73"/>
      <c r="AA1140" s="73"/>
      <c r="AB1140" s="73"/>
      <c r="AC1140" s="73"/>
      <c r="AD1140" s="73"/>
      <c r="AE1140" s="73"/>
      <c r="AF1140" s="73"/>
      <c r="AG1140" s="73"/>
      <c r="AH1140" s="73"/>
      <c r="AI1140" s="73"/>
      <c r="AJ1140" s="73"/>
      <c r="AK1140" s="73"/>
      <c r="AL1140" s="73"/>
      <c r="AM1140" s="73"/>
      <c r="AN1140" s="73"/>
      <c r="AO1140" s="73"/>
      <c r="AP1140" s="73"/>
      <c r="AQ1140" s="73"/>
      <c r="AR1140" s="73"/>
      <c r="AS1140" s="73"/>
      <c r="AT1140" s="73"/>
      <c r="AU1140" s="73"/>
      <c r="AV1140" s="73"/>
      <c r="AW1140" s="73"/>
      <c r="AX1140" s="73"/>
      <c r="AY1140" s="73"/>
      <c r="AZ1140" s="73"/>
      <c r="BA1140" s="73"/>
      <c r="BB1140" s="73"/>
      <c r="BC1140" s="73"/>
      <c r="BD1140" s="73"/>
      <c r="BE1140" s="73"/>
      <c r="BF1140" s="73"/>
      <c r="BG1140" s="73"/>
      <c r="BH1140" s="73"/>
      <c r="BI1140" s="73"/>
      <c r="BJ1140" s="73"/>
      <c r="BK1140" s="73"/>
      <c r="BL1140" s="73"/>
      <c r="BM1140" s="73"/>
      <c r="BN1140" s="73"/>
      <c r="BO1140" s="73"/>
      <c r="BP1140" s="73"/>
      <c r="BQ1140" s="62">
        <f t="shared" si="298"/>
        <v>0</v>
      </c>
      <c r="BR1140" s="62">
        <f t="shared" si="299"/>
        <v>0</v>
      </c>
      <c r="BS1140" s="62">
        <f t="shared" si="300"/>
        <v>0</v>
      </c>
      <c r="BT1140" s="62">
        <f t="shared" si="301"/>
        <v>0</v>
      </c>
      <c r="BU1140" s="62">
        <f t="shared" si="302"/>
        <v>0</v>
      </c>
      <c r="BV1140" s="62"/>
      <c r="BW1140" s="62">
        <f t="shared" si="303"/>
        <v>0</v>
      </c>
      <c r="BX1140" s="62">
        <f t="shared" si="304"/>
        <v>0</v>
      </c>
      <c r="BY1140" s="62">
        <f t="shared" si="305"/>
        <v>0</v>
      </c>
      <c r="BZ1140" s="63">
        <f t="shared" si="306"/>
        <v>0</v>
      </c>
      <c r="CA1140" s="22">
        <f t="shared" si="307"/>
        <v>0</v>
      </c>
      <c r="CB1140" s="23">
        <f t="shared" si="308"/>
        <v>0</v>
      </c>
      <c r="CC1140" s="24">
        <f t="shared" si="309"/>
        <v>0</v>
      </c>
      <c r="CD1140" s="64">
        <f t="shared" si="310"/>
        <v>-1</v>
      </c>
      <c r="CE1140" s="30"/>
      <c r="CF1140" s="64" t="e">
        <f t="shared" si="311"/>
        <v>#N/A</v>
      </c>
      <c r="CG1140" s="65">
        <f t="shared" si="312"/>
        <v>1</v>
      </c>
      <c r="CH1140" s="64">
        <f t="shared" si="313"/>
        <v>0</v>
      </c>
      <c r="CI1140" s="66" t="e">
        <f>VLOOKUP(A1140,[1]DATA!$A$6:$AI$331,34,0)</f>
        <v>#N/A</v>
      </c>
      <c r="CJ1140" s="67" t="e">
        <f>VLOOKUP(A1140,[2]CHAMCONG!A$7:CI$333,79,0)</f>
        <v>#N/A</v>
      </c>
      <c r="CK1140" s="68" t="e">
        <f t="shared" si="314"/>
        <v>#N/A</v>
      </c>
    </row>
    <row r="1141" spans="1:89" x14ac:dyDescent="0.25">
      <c r="A1141" s="69"/>
      <c r="B1141" s="70"/>
      <c r="C1141" s="77"/>
      <c r="D1141" s="84"/>
      <c r="E1141" s="69"/>
      <c r="F1141" s="69"/>
      <c r="G1141" s="73"/>
      <c r="H1141" s="73"/>
      <c r="I1141" s="75"/>
      <c r="J1141" s="75"/>
      <c r="K1141" s="73"/>
      <c r="L1141" s="73"/>
      <c r="M1141" s="73"/>
      <c r="N1141" s="73"/>
      <c r="O1141" s="75"/>
      <c r="P1141" s="75"/>
      <c r="Q1141" s="73"/>
      <c r="R1141" s="73"/>
      <c r="S1141" s="73"/>
      <c r="T1141" s="73"/>
      <c r="U1141" s="73"/>
      <c r="V1141" s="73"/>
      <c r="W1141" s="73"/>
      <c r="X1141" s="73"/>
      <c r="Y1141" s="73"/>
      <c r="Z1141" s="73"/>
      <c r="AA1141" s="73"/>
      <c r="AB1141" s="73"/>
      <c r="AC1141" s="73"/>
      <c r="AD1141" s="73"/>
      <c r="AE1141" s="73"/>
      <c r="AF1141" s="73"/>
      <c r="AG1141" s="73"/>
      <c r="AH1141" s="73"/>
      <c r="AI1141" s="73"/>
      <c r="AJ1141" s="73"/>
      <c r="AK1141" s="73"/>
      <c r="AL1141" s="73"/>
      <c r="AM1141" s="73"/>
      <c r="AN1141" s="73"/>
      <c r="AO1141" s="73"/>
      <c r="AP1141" s="73"/>
      <c r="AQ1141" s="73"/>
      <c r="AR1141" s="73"/>
      <c r="AS1141" s="73"/>
      <c r="AT1141" s="73"/>
      <c r="AU1141" s="73"/>
      <c r="AV1141" s="73"/>
      <c r="AW1141" s="73"/>
      <c r="AX1141" s="73"/>
      <c r="AY1141" s="73"/>
      <c r="AZ1141" s="73"/>
      <c r="BA1141" s="73"/>
      <c r="BB1141" s="73"/>
      <c r="BC1141" s="73"/>
      <c r="BD1141" s="73"/>
      <c r="BE1141" s="73"/>
      <c r="BF1141" s="73"/>
      <c r="BG1141" s="73"/>
      <c r="BH1141" s="73"/>
      <c r="BI1141" s="73"/>
      <c r="BJ1141" s="73"/>
      <c r="BK1141" s="73"/>
      <c r="BL1141" s="73"/>
      <c r="BM1141" s="73"/>
      <c r="BN1141" s="73"/>
      <c r="BO1141" s="73"/>
      <c r="BP1141" s="73"/>
      <c r="BQ1141" s="62">
        <f t="shared" si="298"/>
        <v>0</v>
      </c>
      <c r="BR1141" s="62">
        <f t="shared" si="299"/>
        <v>0</v>
      </c>
      <c r="BS1141" s="62">
        <f t="shared" si="300"/>
        <v>0</v>
      </c>
      <c r="BT1141" s="62">
        <f t="shared" si="301"/>
        <v>0</v>
      </c>
      <c r="BU1141" s="62">
        <f t="shared" si="302"/>
        <v>0</v>
      </c>
      <c r="BV1141" s="62"/>
      <c r="BW1141" s="62">
        <f t="shared" si="303"/>
        <v>0</v>
      </c>
      <c r="BX1141" s="62">
        <f t="shared" si="304"/>
        <v>0</v>
      </c>
      <c r="BY1141" s="62">
        <f t="shared" si="305"/>
        <v>0</v>
      </c>
      <c r="BZ1141" s="63">
        <f t="shared" si="306"/>
        <v>0</v>
      </c>
      <c r="CA1141" s="22">
        <f t="shared" si="307"/>
        <v>0</v>
      </c>
      <c r="CB1141" s="23">
        <f t="shared" si="308"/>
        <v>0</v>
      </c>
      <c r="CC1141" s="24">
        <f t="shared" si="309"/>
        <v>0</v>
      </c>
      <c r="CD1141" s="64">
        <f t="shared" si="310"/>
        <v>-1</v>
      </c>
      <c r="CE1141" s="30"/>
      <c r="CF1141" s="64" t="e">
        <f t="shared" si="311"/>
        <v>#N/A</v>
      </c>
      <c r="CG1141" s="65">
        <f t="shared" si="312"/>
        <v>1</v>
      </c>
      <c r="CH1141" s="64">
        <f t="shared" si="313"/>
        <v>0</v>
      </c>
      <c r="CI1141" s="66" t="e">
        <f>VLOOKUP(A1141,[1]DATA!$A$6:$AI$331,34,0)</f>
        <v>#N/A</v>
      </c>
      <c r="CJ1141" s="67" t="e">
        <f>VLOOKUP(A1141,[2]CHAMCONG!A$7:CI$333,79,0)</f>
        <v>#N/A</v>
      </c>
      <c r="CK1141" s="68" t="e">
        <f t="shared" si="314"/>
        <v>#N/A</v>
      </c>
    </row>
    <row r="1142" spans="1:89" x14ac:dyDescent="0.25">
      <c r="A1142" s="69"/>
      <c r="B1142" s="70"/>
      <c r="C1142" s="77"/>
      <c r="D1142" s="84"/>
      <c r="E1142" s="69"/>
      <c r="F1142" s="69"/>
      <c r="G1142" s="73"/>
      <c r="H1142" s="73"/>
      <c r="I1142" s="75"/>
      <c r="J1142" s="75"/>
      <c r="K1142" s="73"/>
      <c r="L1142" s="73"/>
      <c r="M1142" s="73"/>
      <c r="N1142" s="73"/>
      <c r="O1142" s="75"/>
      <c r="P1142" s="75"/>
      <c r="Q1142" s="73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73"/>
      <c r="AE1142" s="73"/>
      <c r="AF1142" s="73"/>
      <c r="AG1142" s="73"/>
      <c r="AH1142" s="73"/>
      <c r="AI1142" s="73"/>
      <c r="AJ1142" s="73"/>
      <c r="AK1142" s="73"/>
      <c r="AL1142" s="73"/>
      <c r="AM1142" s="73"/>
      <c r="AN1142" s="73"/>
      <c r="AO1142" s="73"/>
      <c r="AP1142" s="73"/>
      <c r="AQ1142" s="73"/>
      <c r="AR1142" s="73"/>
      <c r="AS1142" s="73"/>
      <c r="AT1142" s="73"/>
      <c r="AU1142" s="73"/>
      <c r="AV1142" s="73"/>
      <c r="AW1142" s="73"/>
      <c r="AX1142" s="73"/>
      <c r="AY1142" s="73"/>
      <c r="AZ1142" s="73"/>
      <c r="BA1142" s="73"/>
      <c r="BB1142" s="73"/>
      <c r="BC1142" s="73"/>
      <c r="BD1142" s="73"/>
      <c r="BE1142" s="73"/>
      <c r="BF1142" s="73"/>
      <c r="BG1142" s="73"/>
      <c r="BH1142" s="73"/>
      <c r="BI1142" s="73"/>
      <c r="BJ1142" s="73"/>
      <c r="BK1142" s="73"/>
      <c r="BL1142" s="73"/>
      <c r="BM1142" s="73"/>
      <c r="BN1142" s="73"/>
      <c r="BO1142" s="73"/>
      <c r="BP1142" s="73"/>
      <c r="BQ1142" s="62">
        <f t="shared" si="298"/>
        <v>0</v>
      </c>
      <c r="BR1142" s="62">
        <f t="shared" si="299"/>
        <v>0</v>
      </c>
      <c r="BS1142" s="62">
        <f t="shared" si="300"/>
        <v>0</v>
      </c>
      <c r="BT1142" s="62">
        <f t="shared" si="301"/>
        <v>0</v>
      </c>
      <c r="BU1142" s="62">
        <f t="shared" si="302"/>
        <v>0</v>
      </c>
      <c r="BV1142" s="62"/>
      <c r="BW1142" s="62">
        <f t="shared" si="303"/>
        <v>0</v>
      </c>
      <c r="BX1142" s="62">
        <f t="shared" si="304"/>
        <v>0</v>
      </c>
      <c r="BY1142" s="62">
        <f t="shared" si="305"/>
        <v>0</v>
      </c>
      <c r="BZ1142" s="63">
        <f t="shared" si="306"/>
        <v>0</v>
      </c>
      <c r="CA1142" s="22">
        <f t="shared" si="307"/>
        <v>0</v>
      </c>
      <c r="CB1142" s="23">
        <f t="shared" si="308"/>
        <v>0</v>
      </c>
      <c r="CC1142" s="24">
        <f t="shared" si="309"/>
        <v>0</v>
      </c>
      <c r="CD1142" s="64">
        <f t="shared" si="310"/>
        <v>-1</v>
      </c>
      <c r="CE1142" s="30"/>
      <c r="CF1142" s="64" t="e">
        <f t="shared" si="311"/>
        <v>#N/A</v>
      </c>
      <c r="CG1142" s="65">
        <f t="shared" si="312"/>
        <v>1</v>
      </c>
      <c r="CH1142" s="64">
        <f t="shared" si="313"/>
        <v>0</v>
      </c>
      <c r="CI1142" s="66" t="e">
        <f>VLOOKUP(A1142,[1]DATA!$A$6:$AI$331,34,0)</f>
        <v>#N/A</v>
      </c>
      <c r="CJ1142" s="67" t="e">
        <f>VLOOKUP(A1142,[2]CHAMCONG!A$7:CI$333,79,0)</f>
        <v>#N/A</v>
      </c>
      <c r="CK1142" s="68" t="e">
        <f t="shared" si="314"/>
        <v>#N/A</v>
      </c>
    </row>
    <row r="1143" spans="1:89" x14ac:dyDescent="0.25">
      <c r="A1143" s="69"/>
      <c r="B1143" s="70"/>
      <c r="C1143" s="77"/>
      <c r="D1143" s="84"/>
      <c r="E1143" s="69"/>
      <c r="F1143" s="69"/>
      <c r="G1143" s="73"/>
      <c r="H1143" s="73"/>
      <c r="I1143" s="75"/>
      <c r="J1143" s="75"/>
      <c r="K1143" s="73"/>
      <c r="L1143" s="73"/>
      <c r="M1143" s="73"/>
      <c r="N1143" s="73"/>
      <c r="O1143" s="75"/>
      <c r="P1143" s="75"/>
      <c r="Q1143" s="73"/>
      <c r="R1143" s="73"/>
      <c r="S1143" s="73"/>
      <c r="T1143" s="73"/>
      <c r="U1143" s="73"/>
      <c r="V1143" s="73"/>
      <c r="W1143" s="73"/>
      <c r="X1143" s="73"/>
      <c r="Y1143" s="73"/>
      <c r="Z1143" s="73"/>
      <c r="AA1143" s="73"/>
      <c r="AB1143" s="73"/>
      <c r="AC1143" s="73"/>
      <c r="AD1143" s="73"/>
      <c r="AE1143" s="73"/>
      <c r="AF1143" s="73"/>
      <c r="AG1143" s="73"/>
      <c r="AH1143" s="73"/>
      <c r="AI1143" s="73"/>
      <c r="AJ1143" s="73"/>
      <c r="AK1143" s="73"/>
      <c r="AL1143" s="73"/>
      <c r="AM1143" s="73"/>
      <c r="AN1143" s="73"/>
      <c r="AO1143" s="73"/>
      <c r="AP1143" s="73"/>
      <c r="AQ1143" s="73"/>
      <c r="AR1143" s="73"/>
      <c r="AS1143" s="73"/>
      <c r="AT1143" s="73"/>
      <c r="AU1143" s="73"/>
      <c r="AV1143" s="73"/>
      <c r="AW1143" s="73"/>
      <c r="AX1143" s="73"/>
      <c r="AY1143" s="73"/>
      <c r="AZ1143" s="73"/>
      <c r="BA1143" s="73"/>
      <c r="BB1143" s="73"/>
      <c r="BC1143" s="73"/>
      <c r="BD1143" s="73"/>
      <c r="BE1143" s="73"/>
      <c r="BF1143" s="73"/>
      <c r="BG1143" s="73"/>
      <c r="BH1143" s="73"/>
      <c r="BI1143" s="73"/>
      <c r="BJ1143" s="73"/>
      <c r="BK1143" s="73"/>
      <c r="BL1143" s="73"/>
      <c r="BM1143" s="73"/>
      <c r="BN1143" s="73"/>
      <c r="BO1143" s="73"/>
      <c r="BP1143" s="73"/>
      <c r="BQ1143" s="62">
        <f t="shared" si="298"/>
        <v>0</v>
      </c>
      <c r="BR1143" s="62">
        <f t="shared" si="299"/>
        <v>0</v>
      </c>
      <c r="BS1143" s="62">
        <f t="shared" si="300"/>
        <v>0</v>
      </c>
      <c r="BT1143" s="62">
        <f t="shared" si="301"/>
        <v>0</v>
      </c>
      <c r="BU1143" s="62">
        <f t="shared" si="302"/>
        <v>0</v>
      </c>
      <c r="BV1143" s="62"/>
      <c r="BW1143" s="62">
        <f t="shared" si="303"/>
        <v>0</v>
      </c>
      <c r="BX1143" s="62">
        <f t="shared" si="304"/>
        <v>0</v>
      </c>
      <c r="BY1143" s="62">
        <f t="shared" si="305"/>
        <v>0</v>
      </c>
      <c r="BZ1143" s="63">
        <f t="shared" si="306"/>
        <v>0</v>
      </c>
      <c r="CA1143" s="22">
        <f t="shared" si="307"/>
        <v>0</v>
      </c>
      <c r="CB1143" s="23">
        <f t="shared" si="308"/>
        <v>0</v>
      </c>
      <c r="CC1143" s="24">
        <f t="shared" si="309"/>
        <v>0</v>
      </c>
      <c r="CD1143" s="64">
        <f t="shared" si="310"/>
        <v>-1</v>
      </c>
      <c r="CE1143" s="30"/>
      <c r="CF1143" s="64" t="e">
        <f t="shared" si="311"/>
        <v>#N/A</v>
      </c>
      <c r="CG1143" s="65">
        <f t="shared" si="312"/>
        <v>1</v>
      </c>
      <c r="CH1143" s="64">
        <f t="shared" si="313"/>
        <v>0</v>
      </c>
      <c r="CI1143" s="66" t="e">
        <f>VLOOKUP(A1143,[1]DATA!$A$6:$AI$331,34,0)</f>
        <v>#N/A</v>
      </c>
      <c r="CJ1143" s="67" t="e">
        <f>VLOOKUP(A1143,[2]CHAMCONG!A$7:CI$333,79,0)</f>
        <v>#N/A</v>
      </c>
      <c r="CK1143" s="68" t="e">
        <f t="shared" si="314"/>
        <v>#N/A</v>
      </c>
    </row>
    <row r="1144" spans="1:89" x14ac:dyDescent="0.25">
      <c r="A1144" s="69"/>
      <c r="B1144" s="70"/>
      <c r="C1144" s="77"/>
      <c r="D1144" s="84"/>
      <c r="E1144" s="69"/>
      <c r="F1144" s="69"/>
      <c r="G1144" s="73"/>
      <c r="H1144" s="73"/>
      <c r="I1144" s="75"/>
      <c r="J1144" s="75"/>
      <c r="K1144" s="73"/>
      <c r="L1144" s="73"/>
      <c r="M1144" s="73"/>
      <c r="N1144" s="73"/>
      <c r="O1144" s="75"/>
      <c r="P1144" s="75"/>
      <c r="Q1144" s="73"/>
      <c r="R1144" s="73"/>
      <c r="S1144" s="73"/>
      <c r="T1144" s="73"/>
      <c r="U1144" s="73"/>
      <c r="V1144" s="73"/>
      <c r="W1144" s="73"/>
      <c r="X1144" s="73"/>
      <c r="Y1144" s="73"/>
      <c r="Z1144" s="73"/>
      <c r="AA1144" s="73"/>
      <c r="AB1144" s="73"/>
      <c r="AC1144" s="73"/>
      <c r="AD1144" s="73"/>
      <c r="AE1144" s="73"/>
      <c r="AF1144" s="73"/>
      <c r="AG1144" s="73"/>
      <c r="AH1144" s="73"/>
      <c r="AI1144" s="73"/>
      <c r="AJ1144" s="73"/>
      <c r="AK1144" s="73"/>
      <c r="AL1144" s="73"/>
      <c r="AM1144" s="73"/>
      <c r="AN1144" s="73"/>
      <c r="AO1144" s="73"/>
      <c r="AP1144" s="73"/>
      <c r="AQ1144" s="73"/>
      <c r="AR1144" s="73"/>
      <c r="AS1144" s="73"/>
      <c r="AT1144" s="73"/>
      <c r="AU1144" s="73"/>
      <c r="AV1144" s="73"/>
      <c r="AW1144" s="73"/>
      <c r="AX1144" s="73"/>
      <c r="AY1144" s="73"/>
      <c r="AZ1144" s="73"/>
      <c r="BA1144" s="73"/>
      <c r="BB1144" s="73"/>
      <c r="BC1144" s="73"/>
      <c r="BD1144" s="73"/>
      <c r="BE1144" s="73"/>
      <c r="BF1144" s="73"/>
      <c r="BG1144" s="73"/>
      <c r="BH1144" s="73"/>
      <c r="BI1144" s="73"/>
      <c r="BJ1144" s="73"/>
      <c r="BK1144" s="73"/>
      <c r="BL1144" s="73"/>
      <c r="BM1144" s="73"/>
      <c r="BN1144" s="73"/>
      <c r="BO1144" s="73"/>
      <c r="BP1144" s="73"/>
      <c r="BQ1144" s="62">
        <f t="shared" si="298"/>
        <v>0</v>
      </c>
      <c r="BR1144" s="62">
        <f t="shared" si="299"/>
        <v>0</v>
      </c>
      <c r="BS1144" s="62">
        <f t="shared" si="300"/>
        <v>0</v>
      </c>
      <c r="BT1144" s="62">
        <f t="shared" si="301"/>
        <v>0</v>
      </c>
      <c r="BU1144" s="62">
        <f t="shared" si="302"/>
        <v>0</v>
      </c>
      <c r="BV1144" s="62"/>
      <c r="BW1144" s="62">
        <f t="shared" si="303"/>
        <v>0</v>
      </c>
      <c r="BX1144" s="62">
        <f t="shared" si="304"/>
        <v>0</v>
      </c>
      <c r="BY1144" s="62">
        <f t="shared" si="305"/>
        <v>0</v>
      </c>
      <c r="BZ1144" s="63">
        <f t="shared" si="306"/>
        <v>0</v>
      </c>
      <c r="CA1144" s="22">
        <f t="shared" si="307"/>
        <v>0</v>
      </c>
      <c r="CB1144" s="23">
        <f t="shared" si="308"/>
        <v>0</v>
      </c>
      <c r="CC1144" s="24">
        <f t="shared" si="309"/>
        <v>0</v>
      </c>
      <c r="CD1144" s="64">
        <f t="shared" si="310"/>
        <v>-1</v>
      </c>
      <c r="CE1144" s="30"/>
      <c r="CF1144" s="64" t="e">
        <f t="shared" si="311"/>
        <v>#N/A</v>
      </c>
      <c r="CG1144" s="65">
        <f t="shared" si="312"/>
        <v>1</v>
      </c>
      <c r="CH1144" s="64">
        <f t="shared" si="313"/>
        <v>0</v>
      </c>
      <c r="CI1144" s="66" t="e">
        <f>VLOOKUP(A1144,[1]DATA!$A$6:$AI$331,34,0)</f>
        <v>#N/A</v>
      </c>
      <c r="CJ1144" s="67" t="e">
        <f>VLOOKUP(A1144,[2]CHAMCONG!A$7:CI$333,79,0)</f>
        <v>#N/A</v>
      </c>
      <c r="CK1144" s="68" t="e">
        <f t="shared" si="314"/>
        <v>#N/A</v>
      </c>
    </row>
    <row r="1145" spans="1:89" x14ac:dyDescent="0.25">
      <c r="A1145" s="69"/>
      <c r="B1145" s="70"/>
      <c r="C1145" s="77"/>
      <c r="D1145" s="84"/>
      <c r="E1145" s="69"/>
      <c r="F1145" s="69"/>
      <c r="G1145" s="73"/>
      <c r="H1145" s="73"/>
      <c r="I1145" s="75"/>
      <c r="J1145" s="75"/>
      <c r="K1145" s="73"/>
      <c r="L1145" s="73"/>
      <c r="M1145" s="73"/>
      <c r="N1145" s="73"/>
      <c r="O1145" s="75"/>
      <c r="P1145" s="75"/>
      <c r="Q1145" s="73"/>
      <c r="R1145" s="73"/>
      <c r="S1145" s="73"/>
      <c r="T1145" s="73"/>
      <c r="U1145" s="73"/>
      <c r="V1145" s="73"/>
      <c r="W1145" s="73"/>
      <c r="X1145" s="73"/>
      <c r="Y1145" s="73"/>
      <c r="Z1145" s="73"/>
      <c r="AA1145" s="73"/>
      <c r="AB1145" s="73"/>
      <c r="AC1145" s="73"/>
      <c r="AD1145" s="73"/>
      <c r="AE1145" s="73"/>
      <c r="AF1145" s="73"/>
      <c r="AG1145" s="73"/>
      <c r="AH1145" s="73"/>
      <c r="AI1145" s="73"/>
      <c r="AJ1145" s="73"/>
      <c r="AK1145" s="73"/>
      <c r="AL1145" s="73"/>
      <c r="AM1145" s="73"/>
      <c r="AN1145" s="73"/>
      <c r="AO1145" s="73"/>
      <c r="AP1145" s="73"/>
      <c r="AQ1145" s="73"/>
      <c r="AR1145" s="73"/>
      <c r="AS1145" s="73"/>
      <c r="AT1145" s="73"/>
      <c r="AU1145" s="73"/>
      <c r="AV1145" s="73"/>
      <c r="AW1145" s="73"/>
      <c r="AX1145" s="73"/>
      <c r="AY1145" s="73"/>
      <c r="AZ1145" s="73"/>
      <c r="BA1145" s="73"/>
      <c r="BB1145" s="73"/>
      <c r="BC1145" s="73"/>
      <c r="BD1145" s="73"/>
      <c r="BE1145" s="73"/>
      <c r="BF1145" s="73"/>
      <c r="BG1145" s="73"/>
      <c r="BH1145" s="73"/>
      <c r="BI1145" s="73"/>
      <c r="BJ1145" s="73"/>
      <c r="BK1145" s="73"/>
      <c r="BL1145" s="73"/>
      <c r="BM1145" s="73"/>
      <c r="BN1145" s="73"/>
      <c r="BO1145" s="73"/>
      <c r="BP1145" s="73"/>
      <c r="BQ1145" s="62">
        <f t="shared" si="298"/>
        <v>0</v>
      </c>
      <c r="BR1145" s="62">
        <f t="shared" si="299"/>
        <v>0</v>
      </c>
      <c r="BS1145" s="62">
        <f t="shared" si="300"/>
        <v>0</v>
      </c>
      <c r="BT1145" s="62">
        <f t="shared" si="301"/>
        <v>0</v>
      </c>
      <c r="BU1145" s="62">
        <f t="shared" si="302"/>
        <v>0</v>
      </c>
      <c r="BV1145" s="62"/>
      <c r="BW1145" s="62">
        <f t="shared" si="303"/>
        <v>0</v>
      </c>
      <c r="BX1145" s="62">
        <f t="shared" si="304"/>
        <v>0</v>
      </c>
      <c r="BY1145" s="62">
        <f t="shared" si="305"/>
        <v>0</v>
      </c>
      <c r="BZ1145" s="63">
        <f t="shared" si="306"/>
        <v>0</v>
      </c>
      <c r="CA1145" s="22">
        <f t="shared" si="307"/>
        <v>0</v>
      </c>
      <c r="CB1145" s="23">
        <f t="shared" si="308"/>
        <v>0</v>
      </c>
      <c r="CC1145" s="24">
        <f t="shared" si="309"/>
        <v>0</v>
      </c>
      <c r="CD1145" s="64">
        <f t="shared" si="310"/>
        <v>-1</v>
      </c>
      <c r="CE1145" s="30"/>
      <c r="CF1145" s="64" t="e">
        <f t="shared" si="311"/>
        <v>#N/A</v>
      </c>
      <c r="CG1145" s="65">
        <f t="shared" si="312"/>
        <v>1</v>
      </c>
      <c r="CH1145" s="64">
        <f t="shared" si="313"/>
        <v>0</v>
      </c>
      <c r="CI1145" s="66" t="e">
        <f>VLOOKUP(A1145,[1]DATA!$A$6:$AI$331,34,0)</f>
        <v>#N/A</v>
      </c>
      <c r="CJ1145" s="67" t="e">
        <f>VLOOKUP(A1145,[2]CHAMCONG!A$7:CI$333,79,0)</f>
        <v>#N/A</v>
      </c>
      <c r="CK1145" s="68" t="e">
        <f t="shared" si="314"/>
        <v>#N/A</v>
      </c>
    </row>
    <row r="1146" spans="1:89" x14ac:dyDescent="0.25">
      <c r="A1146" s="69"/>
      <c r="B1146" s="70"/>
      <c r="C1146" s="77"/>
      <c r="D1146" s="84"/>
      <c r="E1146" s="69"/>
      <c r="F1146" s="69"/>
      <c r="G1146" s="73"/>
      <c r="H1146" s="73"/>
      <c r="I1146" s="75"/>
      <c r="J1146" s="75"/>
      <c r="K1146" s="73"/>
      <c r="L1146" s="73"/>
      <c r="M1146" s="73"/>
      <c r="N1146" s="73"/>
      <c r="O1146" s="75"/>
      <c r="P1146" s="75"/>
      <c r="Q1146" s="73"/>
      <c r="R1146" s="73"/>
      <c r="S1146" s="73"/>
      <c r="T1146" s="73"/>
      <c r="U1146" s="73"/>
      <c r="V1146" s="73"/>
      <c r="W1146" s="73"/>
      <c r="X1146" s="73"/>
      <c r="Y1146" s="73"/>
      <c r="Z1146" s="73"/>
      <c r="AA1146" s="73"/>
      <c r="AB1146" s="73"/>
      <c r="AC1146" s="73"/>
      <c r="AD1146" s="73"/>
      <c r="AE1146" s="73"/>
      <c r="AF1146" s="73"/>
      <c r="AG1146" s="73"/>
      <c r="AH1146" s="73"/>
      <c r="AI1146" s="73"/>
      <c r="AJ1146" s="73"/>
      <c r="AK1146" s="73"/>
      <c r="AL1146" s="73"/>
      <c r="AM1146" s="73"/>
      <c r="AN1146" s="73"/>
      <c r="AO1146" s="73"/>
      <c r="AP1146" s="73"/>
      <c r="AQ1146" s="73"/>
      <c r="AR1146" s="73"/>
      <c r="AS1146" s="73"/>
      <c r="AT1146" s="73"/>
      <c r="AU1146" s="73"/>
      <c r="AV1146" s="73"/>
      <c r="AW1146" s="73"/>
      <c r="AX1146" s="73"/>
      <c r="AY1146" s="73"/>
      <c r="AZ1146" s="73"/>
      <c r="BA1146" s="73"/>
      <c r="BB1146" s="73"/>
      <c r="BC1146" s="73"/>
      <c r="BD1146" s="73"/>
      <c r="BE1146" s="73"/>
      <c r="BF1146" s="73"/>
      <c r="BG1146" s="73"/>
      <c r="BH1146" s="73"/>
      <c r="BI1146" s="73"/>
      <c r="BJ1146" s="73"/>
      <c r="BK1146" s="73"/>
      <c r="BL1146" s="73"/>
      <c r="BM1146" s="73"/>
      <c r="BN1146" s="73"/>
      <c r="BO1146" s="73"/>
      <c r="BP1146" s="73"/>
      <c r="BQ1146" s="62">
        <f t="shared" si="298"/>
        <v>0</v>
      </c>
      <c r="BR1146" s="62">
        <f t="shared" si="299"/>
        <v>0</v>
      </c>
      <c r="BS1146" s="62">
        <f t="shared" si="300"/>
        <v>0</v>
      </c>
      <c r="BT1146" s="62">
        <f t="shared" si="301"/>
        <v>0</v>
      </c>
      <c r="BU1146" s="62">
        <f t="shared" si="302"/>
        <v>0</v>
      </c>
      <c r="BV1146" s="62"/>
      <c r="BW1146" s="62">
        <f t="shared" si="303"/>
        <v>0</v>
      </c>
      <c r="BX1146" s="62">
        <f t="shared" si="304"/>
        <v>0</v>
      </c>
      <c r="BY1146" s="62">
        <f t="shared" si="305"/>
        <v>0</v>
      </c>
      <c r="BZ1146" s="63">
        <f t="shared" si="306"/>
        <v>0</v>
      </c>
      <c r="CA1146" s="22">
        <f t="shared" si="307"/>
        <v>0</v>
      </c>
      <c r="CB1146" s="23">
        <f t="shared" si="308"/>
        <v>0</v>
      </c>
      <c r="CC1146" s="24">
        <f t="shared" si="309"/>
        <v>0</v>
      </c>
      <c r="CD1146" s="64">
        <f t="shared" si="310"/>
        <v>-1</v>
      </c>
      <c r="CE1146" s="30"/>
      <c r="CF1146" s="64" t="e">
        <f t="shared" si="311"/>
        <v>#N/A</v>
      </c>
      <c r="CG1146" s="65">
        <f t="shared" si="312"/>
        <v>1</v>
      </c>
      <c r="CH1146" s="64">
        <f t="shared" si="313"/>
        <v>0</v>
      </c>
      <c r="CI1146" s="66" t="e">
        <f>VLOOKUP(A1146,[1]DATA!$A$6:$AI$331,34,0)</f>
        <v>#N/A</v>
      </c>
      <c r="CJ1146" s="67" t="e">
        <f>VLOOKUP(A1146,[2]CHAMCONG!A$7:CI$333,79,0)</f>
        <v>#N/A</v>
      </c>
      <c r="CK1146" s="68" t="e">
        <f t="shared" si="314"/>
        <v>#N/A</v>
      </c>
    </row>
    <row r="1147" spans="1:89" x14ac:dyDescent="0.25">
      <c r="A1147" s="69"/>
      <c r="B1147" s="70"/>
      <c r="C1147" s="77"/>
      <c r="D1147" s="84"/>
      <c r="E1147" s="69"/>
      <c r="F1147" s="69"/>
      <c r="G1147" s="73"/>
      <c r="H1147" s="73"/>
      <c r="I1147" s="75"/>
      <c r="J1147" s="75"/>
      <c r="K1147" s="73"/>
      <c r="L1147" s="73"/>
      <c r="M1147" s="73"/>
      <c r="N1147" s="73"/>
      <c r="O1147" s="75"/>
      <c r="P1147" s="75"/>
      <c r="Q1147" s="73"/>
      <c r="R1147" s="73"/>
      <c r="S1147" s="73"/>
      <c r="T1147" s="73"/>
      <c r="U1147" s="73"/>
      <c r="V1147" s="73"/>
      <c r="W1147" s="73"/>
      <c r="X1147" s="73"/>
      <c r="Y1147" s="73"/>
      <c r="Z1147" s="73"/>
      <c r="AA1147" s="73"/>
      <c r="AB1147" s="73"/>
      <c r="AC1147" s="73"/>
      <c r="AD1147" s="73"/>
      <c r="AE1147" s="73"/>
      <c r="AF1147" s="73"/>
      <c r="AG1147" s="73"/>
      <c r="AH1147" s="73"/>
      <c r="AI1147" s="73"/>
      <c r="AJ1147" s="73"/>
      <c r="AK1147" s="73"/>
      <c r="AL1147" s="73"/>
      <c r="AM1147" s="73"/>
      <c r="AN1147" s="73"/>
      <c r="AO1147" s="73"/>
      <c r="AP1147" s="73"/>
      <c r="AQ1147" s="73"/>
      <c r="AR1147" s="73"/>
      <c r="AS1147" s="73"/>
      <c r="AT1147" s="73"/>
      <c r="AU1147" s="73"/>
      <c r="AV1147" s="73"/>
      <c r="AW1147" s="73"/>
      <c r="AX1147" s="73"/>
      <c r="AY1147" s="73"/>
      <c r="AZ1147" s="73"/>
      <c r="BA1147" s="73"/>
      <c r="BB1147" s="73"/>
      <c r="BC1147" s="73"/>
      <c r="BD1147" s="73"/>
      <c r="BE1147" s="73"/>
      <c r="BF1147" s="73"/>
      <c r="BG1147" s="73"/>
      <c r="BH1147" s="73"/>
      <c r="BI1147" s="73"/>
      <c r="BJ1147" s="73"/>
      <c r="BK1147" s="73"/>
      <c r="BL1147" s="73"/>
      <c r="BM1147" s="73"/>
      <c r="BN1147" s="73"/>
      <c r="BO1147" s="73"/>
      <c r="BP1147" s="73"/>
      <c r="BQ1147" s="62">
        <f t="shared" si="298"/>
        <v>0</v>
      </c>
      <c r="BR1147" s="62">
        <f t="shared" si="299"/>
        <v>0</v>
      </c>
      <c r="BS1147" s="62">
        <f t="shared" si="300"/>
        <v>0</v>
      </c>
      <c r="BT1147" s="62">
        <f t="shared" si="301"/>
        <v>0</v>
      </c>
      <c r="BU1147" s="62">
        <f t="shared" si="302"/>
        <v>0</v>
      </c>
      <c r="BV1147" s="62"/>
      <c r="BW1147" s="62">
        <f t="shared" si="303"/>
        <v>0</v>
      </c>
      <c r="BX1147" s="62">
        <f t="shared" si="304"/>
        <v>0</v>
      </c>
      <c r="BY1147" s="62">
        <f t="shared" si="305"/>
        <v>0</v>
      </c>
      <c r="BZ1147" s="63">
        <f t="shared" si="306"/>
        <v>0</v>
      </c>
      <c r="CA1147" s="22">
        <f t="shared" si="307"/>
        <v>0</v>
      </c>
      <c r="CB1147" s="23">
        <f t="shared" si="308"/>
        <v>0</v>
      </c>
      <c r="CC1147" s="24">
        <f t="shared" si="309"/>
        <v>0</v>
      </c>
      <c r="CD1147" s="64">
        <f t="shared" si="310"/>
        <v>-1</v>
      </c>
      <c r="CE1147" s="30"/>
      <c r="CF1147" s="64" t="e">
        <f t="shared" si="311"/>
        <v>#N/A</v>
      </c>
      <c r="CG1147" s="65">
        <f t="shared" si="312"/>
        <v>1</v>
      </c>
      <c r="CH1147" s="64">
        <f t="shared" si="313"/>
        <v>0</v>
      </c>
      <c r="CI1147" s="66" t="e">
        <f>VLOOKUP(A1147,[1]DATA!$A$6:$AI$331,34,0)</f>
        <v>#N/A</v>
      </c>
      <c r="CJ1147" s="67" t="e">
        <f>VLOOKUP(A1147,[2]CHAMCONG!A$7:CI$333,79,0)</f>
        <v>#N/A</v>
      </c>
      <c r="CK1147" s="68" t="e">
        <f t="shared" si="314"/>
        <v>#N/A</v>
      </c>
    </row>
    <row r="1148" spans="1:89" x14ac:dyDescent="0.25">
      <c r="A1148" s="69"/>
      <c r="B1148" s="70"/>
      <c r="C1148" s="77"/>
      <c r="D1148" s="84"/>
      <c r="E1148" s="69"/>
      <c r="F1148" s="69"/>
      <c r="G1148" s="73"/>
      <c r="H1148" s="73"/>
      <c r="I1148" s="75"/>
      <c r="J1148" s="75"/>
      <c r="K1148" s="73"/>
      <c r="L1148" s="73"/>
      <c r="M1148" s="73"/>
      <c r="N1148" s="73"/>
      <c r="O1148" s="75"/>
      <c r="P1148" s="75"/>
      <c r="Q1148" s="73"/>
      <c r="R1148" s="73"/>
      <c r="S1148" s="73"/>
      <c r="T1148" s="73"/>
      <c r="U1148" s="73"/>
      <c r="V1148" s="73"/>
      <c r="W1148" s="73"/>
      <c r="X1148" s="73"/>
      <c r="Y1148" s="73"/>
      <c r="Z1148" s="73"/>
      <c r="AA1148" s="73"/>
      <c r="AB1148" s="73"/>
      <c r="AC1148" s="73"/>
      <c r="AD1148" s="73"/>
      <c r="AE1148" s="73"/>
      <c r="AF1148" s="73"/>
      <c r="AG1148" s="73"/>
      <c r="AH1148" s="73"/>
      <c r="AI1148" s="73"/>
      <c r="AJ1148" s="73"/>
      <c r="AK1148" s="73"/>
      <c r="AL1148" s="73"/>
      <c r="AM1148" s="73"/>
      <c r="AN1148" s="73"/>
      <c r="AO1148" s="73"/>
      <c r="AP1148" s="73"/>
      <c r="AQ1148" s="73"/>
      <c r="AR1148" s="73"/>
      <c r="AS1148" s="73"/>
      <c r="AT1148" s="73"/>
      <c r="AU1148" s="73"/>
      <c r="AV1148" s="73"/>
      <c r="AW1148" s="73"/>
      <c r="AX1148" s="73"/>
      <c r="AY1148" s="73"/>
      <c r="AZ1148" s="73"/>
      <c r="BA1148" s="73"/>
      <c r="BB1148" s="73"/>
      <c r="BC1148" s="73"/>
      <c r="BD1148" s="73"/>
      <c r="BE1148" s="73"/>
      <c r="BF1148" s="73"/>
      <c r="BG1148" s="73"/>
      <c r="BH1148" s="73"/>
      <c r="BI1148" s="73"/>
      <c r="BJ1148" s="73"/>
      <c r="BK1148" s="73"/>
      <c r="BL1148" s="73"/>
      <c r="BM1148" s="73"/>
      <c r="BN1148" s="73"/>
      <c r="BO1148" s="73"/>
      <c r="BP1148" s="73"/>
      <c r="BQ1148" s="62">
        <f t="shared" si="298"/>
        <v>0</v>
      </c>
      <c r="BR1148" s="62">
        <f t="shared" si="299"/>
        <v>0</v>
      </c>
      <c r="BS1148" s="62">
        <f t="shared" si="300"/>
        <v>0</v>
      </c>
      <c r="BT1148" s="62">
        <f t="shared" si="301"/>
        <v>0</v>
      </c>
      <c r="BU1148" s="62">
        <f t="shared" si="302"/>
        <v>0</v>
      </c>
      <c r="BV1148" s="62"/>
      <c r="BW1148" s="62">
        <f t="shared" si="303"/>
        <v>0</v>
      </c>
      <c r="BX1148" s="62">
        <f t="shared" si="304"/>
        <v>0</v>
      </c>
      <c r="BY1148" s="62">
        <f t="shared" si="305"/>
        <v>0</v>
      </c>
      <c r="BZ1148" s="63">
        <f t="shared" si="306"/>
        <v>0</v>
      </c>
      <c r="CA1148" s="22">
        <f t="shared" si="307"/>
        <v>0</v>
      </c>
      <c r="CB1148" s="23">
        <f t="shared" si="308"/>
        <v>0</v>
      </c>
      <c r="CC1148" s="24">
        <f t="shared" si="309"/>
        <v>0</v>
      </c>
      <c r="CD1148" s="64">
        <f t="shared" si="310"/>
        <v>-1</v>
      </c>
      <c r="CE1148" s="30"/>
      <c r="CF1148" s="64" t="e">
        <f t="shared" si="311"/>
        <v>#N/A</v>
      </c>
      <c r="CG1148" s="65">
        <f t="shared" si="312"/>
        <v>1</v>
      </c>
      <c r="CH1148" s="64">
        <f t="shared" si="313"/>
        <v>0</v>
      </c>
      <c r="CI1148" s="66" t="e">
        <f>VLOOKUP(A1148,[1]DATA!$A$6:$AI$331,34,0)</f>
        <v>#N/A</v>
      </c>
      <c r="CJ1148" s="67" t="e">
        <f>VLOOKUP(A1148,[2]CHAMCONG!A$7:CI$333,79,0)</f>
        <v>#N/A</v>
      </c>
      <c r="CK1148" s="68" t="e">
        <f t="shared" si="314"/>
        <v>#N/A</v>
      </c>
    </row>
    <row r="1149" spans="1:89" x14ac:dyDescent="0.25">
      <c r="A1149" s="69"/>
      <c r="B1149" s="70"/>
      <c r="C1149" s="77"/>
      <c r="D1149" s="84"/>
      <c r="E1149" s="69"/>
      <c r="F1149" s="69"/>
      <c r="G1149" s="73"/>
      <c r="H1149" s="73"/>
      <c r="I1149" s="75"/>
      <c r="J1149" s="75"/>
      <c r="K1149" s="73"/>
      <c r="L1149" s="73"/>
      <c r="M1149" s="73"/>
      <c r="N1149" s="73"/>
      <c r="O1149" s="75"/>
      <c r="P1149" s="75"/>
      <c r="Q1149" s="73"/>
      <c r="R1149" s="73"/>
      <c r="S1149" s="73"/>
      <c r="T1149" s="73"/>
      <c r="U1149" s="73"/>
      <c r="V1149" s="73"/>
      <c r="W1149" s="73"/>
      <c r="X1149" s="73"/>
      <c r="Y1149" s="73"/>
      <c r="Z1149" s="73"/>
      <c r="AA1149" s="73"/>
      <c r="AB1149" s="73"/>
      <c r="AC1149" s="73"/>
      <c r="AD1149" s="73"/>
      <c r="AE1149" s="73"/>
      <c r="AF1149" s="73"/>
      <c r="AG1149" s="73"/>
      <c r="AH1149" s="73"/>
      <c r="AI1149" s="73"/>
      <c r="AJ1149" s="73"/>
      <c r="AK1149" s="73"/>
      <c r="AL1149" s="73"/>
      <c r="AM1149" s="73"/>
      <c r="AN1149" s="73"/>
      <c r="AO1149" s="73"/>
      <c r="AP1149" s="73"/>
      <c r="AQ1149" s="73"/>
      <c r="AR1149" s="73"/>
      <c r="AS1149" s="73"/>
      <c r="AT1149" s="73"/>
      <c r="AU1149" s="73"/>
      <c r="AV1149" s="73"/>
      <c r="AW1149" s="73"/>
      <c r="AX1149" s="73"/>
      <c r="AY1149" s="73"/>
      <c r="AZ1149" s="73"/>
      <c r="BA1149" s="73"/>
      <c r="BB1149" s="73"/>
      <c r="BC1149" s="73"/>
      <c r="BD1149" s="73"/>
      <c r="BE1149" s="73"/>
      <c r="BF1149" s="73"/>
      <c r="BG1149" s="73"/>
      <c r="BH1149" s="73"/>
      <c r="BI1149" s="73"/>
      <c r="BJ1149" s="73"/>
      <c r="BK1149" s="73"/>
      <c r="BL1149" s="73"/>
      <c r="BM1149" s="73"/>
      <c r="BN1149" s="73"/>
      <c r="BO1149" s="73"/>
      <c r="BP1149" s="73"/>
      <c r="BQ1149" s="62">
        <f t="shared" si="298"/>
        <v>0</v>
      </c>
      <c r="BR1149" s="62">
        <f t="shared" si="299"/>
        <v>0</v>
      </c>
      <c r="BS1149" s="62">
        <f t="shared" si="300"/>
        <v>0</v>
      </c>
      <c r="BT1149" s="62">
        <f t="shared" si="301"/>
        <v>0</v>
      </c>
      <c r="BU1149" s="62">
        <f t="shared" si="302"/>
        <v>0</v>
      </c>
      <c r="BV1149" s="62"/>
      <c r="BW1149" s="62">
        <f t="shared" si="303"/>
        <v>0</v>
      </c>
      <c r="BX1149" s="62">
        <f t="shared" si="304"/>
        <v>0</v>
      </c>
      <c r="BY1149" s="62">
        <f t="shared" si="305"/>
        <v>0</v>
      </c>
      <c r="BZ1149" s="63">
        <f t="shared" si="306"/>
        <v>0</v>
      </c>
      <c r="CA1149" s="22">
        <f t="shared" si="307"/>
        <v>0</v>
      </c>
      <c r="CB1149" s="23">
        <f t="shared" si="308"/>
        <v>0</v>
      </c>
      <c r="CC1149" s="24">
        <f t="shared" si="309"/>
        <v>0</v>
      </c>
      <c r="CD1149" s="64">
        <f t="shared" si="310"/>
        <v>-1</v>
      </c>
      <c r="CE1149" s="30"/>
      <c r="CF1149" s="64" t="e">
        <f t="shared" si="311"/>
        <v>#N/A</v>
      </c>
      <c r="CG1149" s="65">
        <f t="shared" si="312"/>
        <v>1</v>
      </c>
      <c r="CH1149" s="64">
        <f t="shared" si="313"/>
        <v>0</v>
      </c>
      <c r="CI1149" s="66" t="e">
        <f>VLOOKUP(A1149,[1]DATA!$A$6:$AI$331,34,0)</f>
        <v>#N/A</v>
      </c>
      <c r="CJ1149" s="67" t="e">
        <f>VLOOKUP(A1149,[2]CHAMCONG!A$7:CI$333,79,0)</f>
        <v>#N/A</v>
      </c>
      <c r="CK1149" s="68" t="e">
        <f t="shared" si="314"/>
        <v>#N/A</v>
      </c>
    </row>
    <row r="1150" spans="1:89" x14ac:dyDescent="0.25">
      <c r="A1150" s="69"/>
      <c r="B1150" s="70"/>
      <c r="C1150" s="77"/>
      <c r="D1150" s="84"/>
      <c r="E1150" s="69"/>
      <c r="F1150" s="69"/>
      <c r="G1150" s="73"/>
      <c r="H1150" s="73"/>
      <c r="I1150" s="75"/>
      <c r="J1150" s="75"/>
      <c r="K1150" s="73"/>
      <c r="L1150" s="73"/>
      <c r="M1150" s="73"/>
      <c r="N1150" s="73"/>
      <c r="O1150" s="75"/>
      <c r="P1150" s="75"/>
      <c r="Q1150" s="73"/>
      <c r="R1150" s="73"/>
      <c r="S1150" s="73"/>
      <c r="T1150" s="73"/>
      <c r="U1150" s="73"/>
      <c r="V1150" s="73"/>
      <c r="W1150" s="73"/>
      <c r="X1150" s="73"/>
      <c r="Y1150" s="73"/>
      <c r="Z1150" s="73"/>
      <c r="AA1150" s="73"/>
      <c r="AB1150" s="73"/>
      <c r="AC1150" s="73"/>
      <c r="AD1150" s="73"/>
      <c r="AE1150" s="73"/>
      <c r="AF1150" s="73"/>
      <c r="AG1150" s="73"/>
      <c r="AH1150" s="73"/>
      <c r="AI1150" s="73"/>
      <c r="AJ1150" s="73"/>
      <c r="AK1150" s="73"/>
      <c r="AL1150" s="73"/>
      <c r="AM1150" s="73"/>
      <c r="AN1150" s="73"/>
      <c r="AO1150" s="73"/>
      <c r="AP1150" s="73"/>
      <c r="AQ1150" s="73"/>
      <c r="AR1150" s="73"/>
      <c r="AS1150" s="73"/>
      <c r="AT1150" s="73"/>
      <c r="AU1150" s="73"/>
      <c r="AV1150" s="73"/>
      <c r="AW1150" s="73"/>
      <c r="AX1150" s="73"/>
      <c r="AY1150" s="73"/>
      <c r="AZ1150" s="73"/>
      <c r="BA1150" s="73"/>
      <c r="BB1150" s="73"/>
      <c r="BC1150" s="73"/>
      <c r="BD1150" s="73"/>
      <c r="BE1150" s="73"/>
      <c r="BF1150" s="73"/>
      <c r="BG1150" s="73"/>
      <c r="BH1150" s="73"/>
      <c r="BI1150" s="73"/>
      <c r="BJ1150" s="73"/>
      <c r="BK1150" s="73"/>
      <c r="BL1150" s="73"/>
      <c r="BM1150" s="73"/>
      <c r="BN1150" s="73"/>
      <c r="BO1150" s="73"/>
      <c r="BP1150" s="73"/>
      <c r="BQ1150" s="62">
        <f t="shared" si="298"/>
        <v>0</v>
      </c>
      <c r="BR1150" s="62">
        <f t="shared" si="299"/>
        <v>0</v>
      </c>
      <c r="BS1150" s="62">
        <f t="shared" si="300"/>
        <v>0</v>
      </c>
      <c r="BT1150" s="62">
        <f t="shared" si="301"/>
        <v>0</v>
      </c>
      <c r="BU1150" s="62">
        <f t="shared" si="302"/>
        <v>0</v>
      </c>
      <c r="BV1150" s="62"/>
      <c r="BW1150" s="62">
        <f t="shared" si="303"/>
        <v>0</v>
      </c>
      <c r="BX1150" s="62">
        <f t="shared" si="304"/>
        <v>0</v>
      </c>
      <c r="BY1150" s="62">
        <f t="shared" si="305"/>
        <v>0</v>
      </c>
      <c r="BZ1150" s="63">
        <f t="shared" si="306"/>
        <v>0</v>
      </c>
      <c r="CA1150" s="22">
        <f t="shared" si="307"/>
        <v>0</v>
      </c>
      <c r="CB1150" s="23">
        <f t="shared" si="308"/>
        <v>0</v>
      </c>
      <c r="CC1150" s="24">
        <f t="shared" si="309"/>
        <v>0</v>
      </c>
      <c r="CD1150" s="64">
        <f t="shared" si="310"/>
        <v>-1</v>
      </c>
      <c r="CE1150" s="30"/>
      <c r="CF1150" s="64" t="e">
        <f t="shared" si="311"/>
        <v>#N/A</v>
      </c>
      <c r="CG1150" s="65">
        <f t="shared" si="312"/>
        <v>1</v>
      </c>
      <c r="CH1150" s="64">
        <f t="shared" si="313"/>
        <v>0</v>
      </c>
      <c r="CI1150" s="66" t="e">
        <f>VLOOKUP(A1150,[1]DATA!$A$6:$AI$331,34,0)</f>
        <v>#N/A</v>
      </c>
      <c r="CJ1150" s="67" t="e">
        <f>VLOOKUP(A1150,[2]CHAMCONG!A$7:CI$333,79,0)</f>
        <v>#N/A</v>
      </c>
      <c r="CK1150" s="68" t="e">
        <f t="shared" si="314"/>
        <v>#N/A</v>
      </c>
    </row>
    <row r="1151" spans="1:89" x14ac:dyDescent="0.25">
      <c r="A1151" s="69"/>
      <c r="B1151" s="70"/>
      <c r="C1151" s="77"/>
      <c r="D1151" s="84"/>
      <c r="E1151" s="69"/>
      <c r="F1151" s="69"/>
      <c r="G1151" s="73"/>
      <c r="H1151" s="73"/>
      <c r="I1151" s="75"/>
      <c r="J1151" s="75"/>
      <c r="K1151" s="73"/>
      <c r="L1151" s="73"/>
      <c r="M1151" s="73"/>
      <c r="N1151" s="73"/>
      <c r="O1151" s="75"/>
      <c r="P1151" s="75"/>
      <c r="Q1151" s="73"/>
      <c r="R1151" s="73"/>
      <c r="S1151" s="73"/>
      <c r="T1151" s="73"/>
      <c r="U1151" s="73"/>
      <c r="V1151" s="73"/>
      <c r="W1151" s="73"/>
      <c r="X1151" s="73"/>
      <c r="Y1151" s="73"/>
      <c r="Z1151" s="73"/>
      <c r="AA1151" s="73"/>
      <c r="AB1151" s="73"/>
      <c r="AC1151" s="73"/>
      <c r="AD1151" s="73"/>
      <c r="AE1151" s="73"/>
      <c r="AF1151" s="73"/>
      <c r="AG1151" s="73"/>
      <c r="AH1151" s="73"/>
      <c r="AI1151" s="73"/>
      <c r="AJ1151" s="73"/>
      <c r="AK1151" s="73"/>
      <c r="AL1151" s="73"/>
      <c r="AM1151" s="73"/>
      <c r="AN1151" s="73"/>
      <c r="AO1151" s="73"/>
      <c r="AP1151" s="73"/>
      <c r="AQ1151" s="73"/>
      <c r="AR1151" s="73"/>
      <c r="AS1151" s="73"/>
      <c r="AT1151" s="73"/>
      <c r="AU1151" s="73"/>
      <c r="AV1151" s="73"/>
      <c r="AW1151" s="73"/>
      <c r="AX1151" s="73"/>
      <c r="AY1151" s="73"/>
      <c r="AZ1151" s="73"/>
      <c r="BA1151" s="73"/>
      <c r="BB1151" s="73"/>
      <c r="BC1151" s="73"/>
      <c r="BD1151" s="73"/>
      <c r="BE1151" s="73"/>
      <c r="BF1151" s="73"/>
      <c r="BG1151" s="73"/>
      <c r="BH1151" s="73"/>
      <c r="BI1151" s="73"/>
      <c r="BJ1151" s="73"/>
      <c r="BK1151" s="73"/>
      <c r="BL1151" s="73"/>
      <c r="BM1151" s="73"/>
      <c r="BN1151" s="73"/>
      <c r="BO1151" s="73"/>
      <c r="BP1151" s="73"/>
      <c r="BQ1151" s="62">
        <f t="shared" si="298"/>
        <v>0</v>
      </c>
      <c r="BR1151" s="62">
        <f t="shared" si="299"/>
        <v>0</v>
      </c>
      <c r="BS1151" s="62">
        <f t="shared" si="300"/>
        <v>0</v>
      </c>
      <c r="BT1151" s="62">
        <f t="shared" si="301"/>
        <v>0</v>
      </c>
      <c r="BU1151" s="62">
        <f t="shared" si="302"/>
        <v>0</v>
      </c>
      <c r="BV1151" s="62"/>
      <c r="BW1151" s="62">
        <f t="shared" si="303"/>
        <v>0</v>
      </c>
      <c r="BX1151" s="62">
        <f t="shared" si="304"/>
        <v>0</v>
      </c>
      <c r="BY1151" s="62">
        <f t="shared" si="305"/>
        <v>0</v>
      </c>
      <c r="BZ1151" s="63">
        <f t="shared" si="306"/>
        <v>0</v>
      </c>
      <c r="CA1151" s="22">
        <f t="shared" si="307"/>
        <v>0</v>
      </c>
      <c r="CB1151" s="23">
        <f t="shared" si="308"/>
        <v>0</v>
      </c>
      <c r="CC1151" s="24">
        <f t="shared" si="309"/>
        <v>0</v>
      </c>
      <c r="CD1151" s="64">
        <f t="shared" si="310"/>
        <v>-1</v>
      </c>
      <c r="CE1151" s="30"/>
      <c r="CF1151" s="64" t="e">
        <f t="shared" si="311"/>
        <v>#N/A</v>
      </c>
      <c r="CG1151" s="65">
        <f t="shared" si="312"/>
        <v>1</v>
      </c>
      <c r="CH1151" s="64">
        <f t="shared" si="313"/>
        <v>0</v>
      </c>
      <c r="CI1151" s="66" t="e">
        <f>VLOOKUP(A1151,[1]DATA!$A$6:$AI$331,34,0)</f>
        <v>#N/A</v>
      </c>
      <c r="CJ1151" s="67" t="e">
        <f>VLOOKUP(A1151,[2]CHAMCONG!A$7:CI$333,79,0)</f>
        <v>#N/A</v>
      </c>
      <c r="CK1151" s="68" t="e">
        <f t="shared" si="314"/>
        <v>#N/A</v>
      </c>
    </row>
    <row r="1152" spans="1:89" x14ac:dyDescent="0.25">
      <c r="A1152" s="69"/>
      <c r="B1152" s="70"/>
      <c r="C1152" s="77"/>
      <c r="D1152" s="84"/>
      <c r="E1152" s="69"/>
      <c r="F1152" s="69"/>
      <c r="G1152" s="73"/>
      <c r="H1152" s="73"/>
      <c r="I1152" s="75"/>
      <c r="J1152" s="75"/>
      <c r="K1152" s="73"/>
      <c r="L1152" s="73"/>
      <c r="M1152" s="73"/>
      <c r="N1152" s="73"/>
      <c r="O1152" s="75"/>
      <c r="P1152" s="75"/>
      <c r="Q1152" s="73"/>
      <c r="R1152" s="73"/>
      <c r="S1152" s="73"/>
      <c r="T1152" s="73"/>
      <c r="U1152" s="73"/>
      <c r="V1152" s="73"/>
      <c r="W1152" s="73"/>
      <c r="X1152" s="73"/>
      <c r="Y1152" s="73"/>
      <c r="Z1152" s="73"/>
      <c r="AA1152" s="73"/>
      <c r="AB1152" s="73"/>
      <c r="AC1152" s="73"/>
      <c r="AD1152" s="73"/>
      <c r="AE1152" s="73"/>
      <c r="AF1152" s="73"/>
      <c r="AG1152" s="73"/>
      <c r="AH1152" s="73"/>
      <c r="AI1152" s="73"/>
      <c r="AJ1152" s="73"/>
      <c r="AK1152" s="73"/>
      <c r="AL1152" s="73"/>
      <c r="AM1152" s="73"/>
      <c r="AN1152" s="73"/>
      <c r="AO1152" s="73"/>
      <c r="AP1152" s="73"/>
      <c r="AQ1152" s="73"/>
      <c r="AR1152" s="73"/>
      <c r="AS1152" s="73"/>
      <c r="AT1152" s="73"/>
      <c r="AU1152" s="73"/>
      <c r="AV1152" s="73"/>
      <c r="AW1152" s="73"/>
      <c r="AX1152" s="73"/>
      <c r="AY1152" s="73"/>
      <c r="AZ1152" s="73"/>
      <c r="BA1152" s="73"/>
      <c r="BB1152" s="73"/>
      <c r="BC1152" s="73"/>
      <c r="BD1152" s="73"/>
      <c r="BE1152" s="73"/>
      <c r="BF1152" s="73"/>
      <c r="BG1152" s="73"/>
      <c r="BH1152" s="73"/>
      <c r="BI1152" s="73"/>
      <c r="BJ1152" s="73"/>
      <c r="BK1152" s="73"/>
      <c r="BL1152" s="73"/>
      <c r="BM1152" s="73"/>
      <c r="BN1152" s="73"/>
      <c r="BO1152" s="73"/>
      <c r="BP1152" s="73"/>
      <c r="BQ1152" s="62">
        <f t="shared" si="298"/>
        <v>0</v>
      </c>
      <c r="BR1152" s="62">
        <f t="shared" si="299"/>
        <v>0</v>
      </c>
      <c r="BS1152" s="62">
        <f t="shared" si="300"/>
        <v>0</v>
      </c>
      <c r="BT1152" s="62">
        <f t="shared" si="301"/>
        <v>0</v>
      </c>
      <c r="BU1152" s="62">
        <f t="shared" si="302"/>
        <v>0</v>
      </c>
      <c r="BV1152" s="62"/>
      <c r="BW1152" s="62">
        <f t="shared" si="303"/>
        <v>0</v>
      </c>
      <c r="BX1152" s="62">
        <f t="shared" si="304"/>
        <v>0</v>
      </c>
      <c r="BY1152" s="62">
        <f t="shared" si="305"/>
        <v>0</v>
      </c>
      <c r="BZ1152" s="63">
        <f t="shared" si="306"/>
        <v>0</v>
      </c>
      <c r="CA1152" s="22">
        <f t="shared" si="307"/>
        <v>0</v>
      </c>
      <c r="CB1152" s="23">
        <f t="shared" si="308"/>
        <v>0</v>
      </c>
      <c r="CC1152" s="24">
        <f t="shared" si="309"/>
        <v>0</v>
      </c>
      <c r="CD1152" s="64">
        <f t="shared" si="310"/>
        <v>-1</v>
      </c>
      <c r="CE1152" s="30"/>
      <c r="CF1152" s="64" t="e">
        <f t="shared" si="311"/>
        <v>#N/A</v>
      </c>
      <c r="CG1152" s="65">
        <f t="shared" si="312"/>
        <v>1</v>
      </c>
      <c r="CH1152" s="64">
        <f t="shared" si="313"/>
        <v>0</v>
      </c>
      <c r="CI1152" s="66" t="e">
        <f>VLOOKUP(A1152,[1]DATA!$A$6:$AI$331,34,0)</f>
        <v>#N/A</v>
      </c>
      <c r="CJ1152" s="67" t="e">
        <f>VLOOKUP(A1152,[2]CHAMCONG!A$7:CI$333,79,0)</f>
        <v>#N/A</v>
      </c>
      <c r="CK1152" s="68" t="e">
        <f t="shared" si="314"/>
        <v>#N/A</v>
      </c>
    </row>
    <row r="1153" spans="1:89" x14ac:dyDescent="0.25">
      <c r="A1153" s="69"/>
      <c r="B1153" s="70"/>
      <c r="C1153" s="77"/>
      <c r="D1153" s="84"/>
      <c r="E1153" s="69"/>
      <c r="F1153" s="69"/>
      <c r="G1153" s="73"/>
      <c r="H1153" s="73"/>
      <c r="I1153" s="75"/>
      <c r="J1153" s="75"/>
      <c r="K1153" s="73"/>
      <c r="L1153" s="73"/>
      <c r="M1153" s="73"/>
      <c r="N1153" s="73"/>
      <c r="O1153" s="75"/>
      <c r="P1153" s="75"/>
      <c r="Q1153" s="73"/>
      <c r="R1153" s="73"/>
      <c r="S1153" s="73"/>
      <c r="T1153" s="73"/>
      <c r="U1153" s="73"/>
      <c r="V1153" s="73"/>
      <c r="W1153" s="73"/>
      <c r="X1153" s="73"/>
      <c r="Y1153" s="73"/>
      <c r="Z1153" s="73"/>
      <c r="AA1153" s="73"/>
      <c r="AB1153" s="73"/>
      <c r="AC1153" s="73"/>
      <c r="AD1153" s="73"/>
      <c r="AE1153" s="73"/>
      <c r="AF1153" s="73"/>
      <c r="AG1153" s="73"/>
      <c r="AH1153" s="73"/>
      <c r="AI1153" s="73"/>
      <c r="AJ1153" s="73"/>
      <c r="AK1153" s="73"/>
      <c r="AL1153" s="73"/>
      <c r="AM1153" s="73"/>
      <c r="AN1153" s="73"/>
      <c r="AO1153" s="73"/>
      <c r="AP1153" s="73"/>
      <c r="AQ1153" s="73"/>
      <c r="AR1153" s="73"/>
      <c r="AS1153" s="73"/>
      <c r="AT1153" s="73"/>
      <c r="AU1153" s="73"/>
      <c r="AV1153" s="73"/>
      <c r="AW1153" s="73"/>
      <c r="AX1153" s="73"/>
      <c r="AY1153" s="73"/>
      <c r="AZ1153" s="73"/>
      <c r="BA1153" s="73"/>
      <c r="BB1153" s="73"/>
      <c r="BC1153" s="73"/>
      <c r="BD1153" s="73"/>
      <c r="BE1153" s="73"/>
      <c r="BF1153" s="73"/>
      <c r="BG1153" s="73"/>
      <c r="BH1153" s="73"/>
      <c r="BI1153" s="73"/>
      <c r="BJ1153" s="73"/>
      <c r="BK1153" s="73"/>
      <c r="BL1153" s="73"/>
      <c r="BM1153" s="73"/>
      <c r="BN1153" s="73"/>
      <c r="BO1153" s="73"/>
      <c r="BP1153" s="73"/>
      <c r="BQ1153" s="62">
        <f t="shared" si="298"/>
        <v>0</v>
      </c>
      <c r="BR1153" s="62">
        <f t="shared" si="299"/>
        <v>0</v>
      </c>
      <c r="BS1153" s="62">
        <f t="shared" si="300"/>
        <v>0</v>
      </c>
      <c r="BT1153" s="62">
        <f t="shared" si="301"/>
        <v>0</v>
      </c>
      <c r="BU1153" s="62">
        <f t="shared" si="302"/>
        <v>0</v>
      </c>
      <c r="BV1153" s="62"/>
      <c r="BW1153" s="62">
        <f t="shared" si="303"/>
        <v>0</v>
      </c>
      <c r="BX1153" s="62">
        <f t="shared" si="304"/>
        <v>0</v>
      </c>
      <c r="BY1153" s="62">
        <f t="shared" si="305"/>
        <v>0</v>
      </c>
      <c r="BZ1153" s="63">
        <f t="shared" si="306"/>
        <v>0</v>
      </c>
      <c r="CA1153" s="22">
        <f t="shared" si="307"/>
        <v>0</v>
      </c>
      <c r="CB1153" s="23">
        <f t="shared" si="308"/>
        <v>0</v>
      </c>
      <c r="CC1153" s="24">
        <f t="shared" si="309"/>
        <v>0</v>
      </c>
      <c r="CD1153" s="64">
        <f t="shared" si="310"/>
        <v>-1</v>
      </c>
      <c r="CE1153" s="30"/>
      <c r="CF1153" s="64" t="e">
        <f t="shared" si="311"/>
        <v>#N/A</v>
      </c>
      <c r="CG1153" s="65">
        <f t="shared" si="312"/>
        <v>1</v>
      </c>
      <c r="CH1153" s="64">
        <f t="shared" si="313"/>
        <v>0</v>
      </c>
      <c r="CI1153" s="66" t="e">
        <f>VLOOKUP(A1153,[1]DATA!$A$6:$AI$331,34,0)</f>
        <v>#N/A</v>
      </c>
      <c r="CJ1153" s="67" t="e">
        <f>VLOOKUP(A1153,[2]CHAMCONG!A$7:CI$333,79,0)</f>
        <v>#N/A</v>
      </c>
      <c r="CK1153" s="68" t="e">
        <f t="shared" si="314"/>
        <v>#N/A</v>
      </c>
    </row>
    <row r="1154" spans="1:89" x14ac:dyDescent="0.25">
      <c r="A1154" s="69"/>
      <c r="B1154" s="70"/>
      <c r="C1154" s="77"/>
      <c r="D1154" s="84"/>
      <c r="E1154" s="69"/>
      <c r="F1154" s="69"/>
      <c r="G1154" s="73"/>
      <c r="H1154" s="73"/>
      <c r="I1154" s="75"/>
      <c r="J1154" s="75"/>
      <c r="K1154" s="73"/>
      <c r="L1154" s="73"/>
      <c r="M1154" s="73"/>
      <c r="N1154" s="73"/>
      <c r="O1154" s="75"/>
      <c r="P1154" s="75"/>
      <c r="Q1154" s="73"/>
      <c r="R1154" s="73"/>
      <c r="S1154" s="73"/>
      <c r="T1154" s="73"/>
      <c r="U1154" s="73"/>
      <c r="V1154" s="73"/>
      <c r="W1154" s="73"/>
      <c r="X1154" s="73"/>
      <c r="Y1154" s="73"/>
      <c r="Z1154" s="73"/>
      <c r="AA1154" s="73"/>
      <c r="AB1154" s="73"/>
      <c r="AC1154" s="73"/>
      <c r="AD1154" s="73"/>
      <c r="AE1154" s="73"/>
      <c r="AF1154" s="73"/>
      <c r="AG1154" s="73"/>
      <c r="AH1154" s="73"/>
      <c r="AI1154" s="73"/>
      <c r="AJ1154" s="73"/>
      <c r="AK1154" s="73"/>
      <c r="AL1154" s="73"/>
      <c r="AM1154" s="73"/>
      <c r="AN1154" s="73"/>
      <c r="AO1154" s="73"/>
      <c r="AP1154" s="73"/>
      <c r="AQ1154" s="73"/>
      <c r="AR1154" s="73"/>
      <c r="AS1154" s="73"/>
      <c r="AT1154" s="73"/>
      <c r="AU1154" s="73"/>
      <c r="AV1154" s="73"/>
      <c r="AW1154" s="73"/>
      <c r="AX1154" s="73"/>
      <c r="AY1154" s="73"/>
      <c r="AZ1154" s="73"/>
      <c r="BA1154" s="73"/>
      <c r="BB1154" s="73"/>
      <c r="BC1154" s="73"/>
      <c r="BD1154" s="73"/>
      <c r="BE1154" s="73"/>
      <c r="BF1154" s="73"/>
      <c r="BG1154" s="73"/>
      <c r="BH1154" s="73"/>
      <c r="BI1154" s="73"/>
      <c r="BJ1154" s="73"/>
      <c r="BK1154" s="73"/>
      <c r="BL1154" s="73"/>
      <c r="BM1154" s="73"/>
      <c r="BN1154" s="73"/>
      <c r="BO1154" s="73"/>
      <c r="BP1154" s="73"/>
      <c r="BQ1154" s="62">
        <f t="shared" si="298"/>
        <v>0</v>
      </c>
      <c r="BR1154" s="62">
        <f t="shared" si="299"/>
        <v>0</v>
      </c>
      <c r="BS1154" s="62">
        <f t="shared" si="300"/>
        <v>0</v>
      </c>
      <c r="BT1154" s="62">
        <f t="shared" si="301"/>
        <v>0</v>
      </c>
      <c r="BU1154" s="62">
        <f t="shared" si="302"/>
        <v>0</v>
      </c>
      <c r="BV1154" s="62"/>
      <c r="BW1154" s="62">
        <f t="shared" si="303"/>
        <v>0</v>
      </c>
      <c r="BX1154" s="62">
        <f t="shared" si="304"/>
        <v>0</v>
      </c>
      <c r="BY1154" s="62">
        <f t="shared" si="305"/>
        <v>0</v>
      </c>
      <c r="BZ1154" s="63">
        <f t="shared" si="306"/>
        <v>0</v>
      </c>
      <c r="CA1154" s="22">
        <f t="shared" si="307"/>
        <v>0</v>
      </c>
      <c r="CB1154" s="23">
        <f t="shared" si="308"/>
        <v>0</v>
      </c>
      <c r="CC1154" s="24">
        <f t="shared" si="309"/>
        <v>0</v>
      </c>
      <c r="CD1154" s="64">
        <f t="shared" si="310"/>
        <v>-1</v>
      </c>
      <c r="CE1154" s="30"/>
      <c r="CF1154" s="64" t="e">
        <f t="shared" si="311"/>
        <v>#N/A</v>
      </c>
      <c r="CG1154" s="65">
        <f t="shared" si="312"/>
        <v>1</v>
      </c>
      <c r="CH1154" s="64">
        <f t="shared" si="313"/>
        <v>0</v>
      </c>
      <c r="CI1154" s="66" t="e">
        <f>VLOOKUP(A1154,[1]DATA!$A$6:$AI$331,34,0)</f>
        <v>#N/A</v>
      </c>
      <c r="CJ1154" s="67" t="e">
        <f>VLOOKUP(A1154,[2]CHAMCONG!A$7:CI$333,79,0)</f>
        <v>#N/A</v>
      </c>
      <c r="CK1154" s="68" t="e">
        <f t="shared" si="314"/>
        <v>#N/A</v>
      </c>
    </row>
    <row r="1155" spans="1:89" x14ac:dyDescent="0.25">
      <c r="A1155" s="69"/>
      <c r="B1155" s="70"/>
      <c r="C1155" s="77"/>
      <c r="D1155" s="84"/>
      <c r="E1155" s="69"/>
      <c r="F1155" s="69"/>
      <c r="G1155" s="73"/>
      <c r="H1155" s="73"/>
      <c r="I1155" s="75"/>
      <c r="J1155" s="75"/>
      <c r="K1155" s="73"/>
      <c r="L1155" s="73"/>
      <c r="M1155" s="73"/>
      <c r="N1155" s="73"/>
      <c r="O1155" s="75"/>
      <c r="P1155" s="75"/>
      <c r="Q1155" s="73"/>
      <c r="R1155" s="73"/>
      <c r="S1155" s="73"/>
      <c r="T1155" s="73"/>
      <c r="U1155" s="73"/>
      <c r="V1155" s="73"/>
      <c r="W1155" s="73"/>
      <c r="X1155" s="73"/>
      <c r="Y1155" s="73"/>
      <c r="Z1155" s="73"/>
      <c r="AA1155" s="73"/>
      <c r="AB1155" s="73"/>
      <c r="AC1155" s="73"/>
      <c r="AD1155" s="73"/>
      <c r="AE1155" s="73"/>
      <c r="AF1155" s="73"/>
      <c r="AG1155" s="73"/>
      <c r="AH1155" s="73"/>
      <c r="AI1155" s="73"/>
      <c r="AJ1155" s="73"/>
      <c r="AK1155" s="73"/>
      <c r="AL1155" s="73"/>
      <c r="AM1155" s="73"/>
      <c r="AN1155" s="73"/>
      <c r="AO1155" s="73"/>
      <c r="AP1155" s="73"/>
      <c r="AQ1155" s="73"/>
      <c r="AR1155" s="73"/>
      <c r="AS1155" s="73"/>
      <c r="AT1155" s="73"/>
      <c r="AU1155" s="73"/>
      <c r="AV1155" s="73"/>
      <c r="AW1155" s="73"/>
      <c r="AX1155" s="73"/>
      <c r="AY1155" s="73"/>
      <c r="AZ1155" s="73"/>
      <c r="BA1155" s="73"/>
      <c r="BB1155" s="73"/>
      <c r="BC1155" s="73"/>
      <c r="BD1155" s="73"/>
      <c r="BE1155" s="73"/>
      <c r="BF1155" s="73"/>
      <c r="BG1155" s="73"/>
      <c r="BH1155" s="73"/>
      <c r="BI1155" s="73"/>
      <c r="BJ1155" s="73"/>
      <c r="BK1155" s="73"/>
      <c r="BL1155" s="73"/>
      <c r="BM1155" s="73"/>
      <c r="BN1155" s="73"/>
      <c r="BO1155" s="73"/>
      <c r="BP1155" s="73"/>
      <c r="BQ1155" s="62">
        <f t="shared" si="298"/>
        <v>0</v>
      </c>
      <c r="BR1155" s="62">
        <f t="shared" si="299"/>
        <v>0</v>
      </c>
      <c r="BS1155" s="62">
        <f t="shared" si="300"/>
        <v>0</v>
      </c>
      <c r="BT1155" s="62">
        <f t="shared" si="301"/>
        <v>0</v>
      </c>
      <c r="BU1155" s="62">
        <f t="shared" si="302"/>
        <v>0</v>
      </c>
      <c r="BV1155" s="62"/>
      <c r="BW1155" s="62">
        <f t="shared" si="303"/>
        <v>0</v>
      </c>
      <c r="BX1155" s="62">
        <f t="shared" si="304"/>
        <v>0</v>
      </c>
      <c r="BY1155" s="62">
        <f t="shared" si="305"/>
        <v>0</v>
      </c>
      <c r="BZ1155" s="63">
        <f t="shared" si="306"/>
        <v>0</v>
      </c>
      <c r="CA1155" s="22">
        <f t="shared" si="307"/>
        <v>0</v>
      </c>
      <c r="CB1155" s="23">
        <f t="shared" si="308"/>
        <v>0</v>
      </c>
      <c r="CC1155" s="24">
        <f t="shared" si="309"/>
        <v>0</v>
      </c>
      <c r="CD1155" s="64">
        <f t="shared" si="310"/>
        <v>-1</v>
      </c>
      <c r="CE1155" s="30"/>
      <c r="CF1155" s="64" t="e">
        <f t="shared" si="311"/>
        <v>#N/A</v>
      </c>
      <c r="CG1155" s="65">
        <f t="shared" si="312"/>
        <v>1</v>
      </c>
      <c r="CH1155" s="64">
        <f t="shared" si="313"/>
        <v>0</v>
      </c>
      <c r="CI1155" s="66" t="e">
        <f>VLOOKUP(A1155,[1]DATA!$A$6:$AI$331,34,0)</f>
        <v>#N/A</v>
      </c>
      <c r="CJ1155" s="67" t="e">
        <f>VLOOKUP(A1155,[2]CHAMCONG!A$7:CI$333,79,0)</f>
        <v>#N/A</v>
      </c>
      <c r="CK1155" s="68" t="e">
        <f t="shared" si="314"/>
        <v>#N/A</v>
      </c>
    </row>
    <row r="1156" spans="1:89" x14ac:dyDescent="0.25">
      <c r="A1156" s="69"/>
      <c r="B1156" s="70"/>
      <c r="C1156" s="77"/>
      <c r="D1156" s="84"/>
      <c r="E1156" s="69"/>
      <c r="F1156" s="69"/>
      <c r="G1156" s="73"/>
      <c r="H1156" s="73"/>
      <c r="I1156" s="75"/>
      <c r="J1156" s="75"/>
      <c r="K1156" s="73"/>
      <c r="L1156" s="73"/>
      <c r="M1156" s="73"/>
      <c r="N1156" s="73"/>
      <c r="O1156" s="75"/>
      <c r="P1156" s="75"/>
      <c r="Q1156" s="73"/>
      <c r="R1156" s="73"/>
      <c r="S1156" s="73"/>
      <c r="T1156" s="73"/>
      <c r="U1156" s="73"/>
      <c r="V1156" s="73"/>
      <c r="W1156" s="73"/>
      <c r="X1156" s="73"/>
      <c r="Y1156" s="73"/>
      <c r="Z1156" s="73"/>
      <c r="AA1156" s="73"/>
      <c r="AB1156" s="73"/>
      <c r="AC1156" s="73"/>
      <c r="AD1156" s="73"/>
      <c r="AE1156" s="73"/>
      <c r="AF1156" s="73"/>
      <c r="AG1156" s="73"/>
      <c r="AH1156" s="73"/>
      <c r="AI1156" s="73"/>
      <c r="AJ1156" s="73"/>
      <c r="AK1156" s="73"/>
      <c r="AL1156" s="73"/>
      <c r="AM1156" s="73"/>
      <c r="AN1156" s="73"/>
      <c r="AO1156" s="73"/>
      <c r="AP1156" s="73"/>
      <c r="AQ1156" s="73"/>
      <c r="AR1156" s="73"/>
      <c r="AS1156" s="73"/>
      <c r="AT1156" s="73"/>
      <c r="AU1156" s="73"/>
      <c r="AV1156" s="73"/>
      <c r="AW1156" s="73"/>
      <c r="AX1156" s="73"/>
      <c r="AY1156" s="73"/>
      <c r="AZ1156" s="73"/>
      <c r="BA1156" s="73"/>
      <c r="BB1156" s="73"/>
      <c r="BC1156" s="73"/>
      <c r="BD1156" s="73"/>
      <c r="BE1156" s="73"/>
      <c r="BF1156" s="73"/>
      <c r="BG1156" s="73"/>
      <c r="BH1156" s="73"/>
      <c r="BI1156" s="73"/>
      <c r="BJ1156" s="73"/>
      <c r="BK1156" s="73"/>
      <c r="BL1156" s="73"/>
      <c r="BM1156" s="73"/>
      <c r="BN1156" s="73"/>
      <c r="BO1156" s="73"/>
      <c r="BP1156" s="73"/>
      <c r="BQ1156" s="62">
        <f t="shared" si="298"/>
        <v>0</v>
      </c>
      <c r="BR1156" s="62">
        <f t="shared" si="299"/>
        <v>0</v>
      </c>
      <c r="BS1156" s="62">
        <f t="shared" si="300"/>
        <v>0</v>
      </c>
      <c r="BT1156" s="62">
        <f t="shared" si="301"/>
        <v>0</v>
      </c>
      <c r="BU1156" s="62">
        <f t="shared" si="302"/>
        <v>0</v>
      </c>
      <c r="BV1156" s="62"/>
      <c r="BW1156" s="62">
        <f t="shared" si="303"/>
        <v>0</v>
      </c>
      <c r="BX1156" s="62">
        <f t="shared" si="304"/>
        <v>0</v>
      </c>
      <c r="BY1156" s="62">
        <f t="shared" si="305"/>
        <v>0</v>
      </c>
      <c r="BZ1156" s="63">
        <f t="shared" si="306"/>
        <v>0</v>
      </c>
      <c r="CA1156" s="22">
        <f t="shared" si="307"/>
        <v>0</v>
      </c>
      <c r="CB1156" s="23">
        <f t="shared" si="308"/>
        <v>0</v>
      </c>
      <c r="CC1156" s="24">
        <f t="shared" si="309"/>
        <v>0</v>
      </c>
      <c r="CD1156" s="64">
        <f t="shared" si="310"/>
        <v>-1</v>
      </c>
      <c r="CE1156" s="30"/>
      <c r="CF1156" s="64" t="e">
        <f t="shared" si="311"/>
        <v>#N/A</v>
      </c>
      <c r="CG1156" s="65">
        <f t="shared" si="312"/>
        <v>1</v>
      </c>
      <c r="CH1156" s="64">
        <f t="shared" si="313"/>
        <v>0</v>
      </c>
      <c r="CI1156" s="66" t="e">
        <f>VLOOKUP(A1156,[1]DATA!$A$6:$AI$331,34,0)</f>
        <v>#N/A</v>
      </c>
      <c r="CJ1156" s="67" t="e">
        <f>VLOOKUP(A1156,[2]CHAMCONG!A$7:CI$333,79,0)</f>
        <v>#N/A</v>
      </c>
      <c r="CK1156" s="68" t="e">
        <f t="shared" si="314"/>
        <v>#N/A</v>
      </c>
    </row>
    <row r="1157" spans="1:89" x14ac:dyDescent="0.25">
      <c r="A1157" s="69"/>
      <c r="B1157" s="70"/>
      <c r="C1157" s="77"/>
      <c r="D1157" s="84"/>
      <c r="E1157" s="69"/>
      <c r="F1157" s="69"/>
      <c r="G1157" s="73"/>
      <c r="H1157" s="73"/>
      <c r="I1157" s="75"/>
      <c r="J1157" s="75"/>
      <c r="K1157" s="73"/>
      <c r="L1157" s="73"/>
      <c r="M1157" s="73"/>
      <c r="N1157" s="73"/>
      <c r="O1157" s="75"/>
      <c r="P1157" s="75"/>
      <c r="Q1157" s="73"/>
      <c r="R1157" s="73"/>
      <c r="S1157" s="73"/>
      <c r="T1157" s="73"/>
      <c r="U1157" s="73"/>
      <c r="V1157" s="73"/>
      <c r="W1157" s="73"/>
      <c r="X1157" s="73"/>
      <c r="Y1157" s="73"/>
      <c r="Z1157" s="73"/>
      <c r="AA1157" s="73"/>
      <c r="AB1157" s="73"/>
      <c r="AC1157" s="73"/>
      <c r="AD1157" s="73"/>
      <c r="AE1157" s="73"/>
      <c r="AF1157" s="73"/>
      <c r="AG1157" s="73"/>
      <c r="AH1157" s="73"/>
      <c r="AI1157" s="73"/>
      <c r="AJ1157" s="73"/>
      <c r="AK1157" s="73"/>
      <c r="AL1157" s="73"/>
      <c r="AM1157" s="73"/>
      <c r="AN1157" s="73"/>
      <c r="AO1157" s="73"/>
      <c r="AP1157" s="73"/>
      <c r="AQ1157" s="73"/>
      <c r="AR1157" s="73"/>
      <c r="AS1157" s="73"/>
      <c r="AT1157" s="73"/>
      <c r="AU1157" s="73"/>
      <c r="AV1157" s="73"/>
      <c r="AW1157" s="73"/>
      <c r="AX1157" s="73"/>
      <c r="AY1157" s="73"/>
      <c r="AZ1157" s="73"/>
      <c r="BA1157" s="73"/>
      <c r="BB1157" s="73"/>
      <c r="BC1157" s="73"/>
      <c r="BD1157" s="73"/>
      <c r="BE1157" s="73"/>
      <c r="BF1157" s="73"/>
      <c r="BG1157" s="73"/>
      <c r="BH1157" s="73"/>
      <c r="BI1157" s="73"/>
      <c r="BJ1157" s="73"/>
      <c r="BK1157" s="73"/>
      <c r="BL1157" s="73"/>
      <c r="BM1157" s="73"/>
      <c r="BN1157" s="73"/>
      <c r="BO1157" s="73"/>
      <c r="BP1157" s="73"/>
      <c r="BQ1157" s="62">
        <f t="shared" si="298"/>
        <v>0</v>
      </c>
      <c r="BR1157" s="62">
        <f t="shared" si="299"/>
        <v>0</v>
      </c>
      <c r="BS1157" s="62">
        <f t="shared" si="300"/>
        <v>0</v>
      </c>
      <c r="BT1157" s="62">
        <f t="shared" si="301"/>
        <v>0</v>
      </c>
      <c r="BU1157" s="62">
        <f t="shared" si="302"/>
        <v>0</v>
      </c>
      <c r="BV1157" s="62"/>
      <c r="BW1157" s="62">
        <f t="shared" si="303"/>
        <v>0</v>
      </c>
      <c r="BX1157" s="62">
        <f t="shared" si="304"/>
        <v>0</v>
      </c>
      <c r="BY1157" s="62">
        <f t="shared" si="305"/>
        <v>0</v>
      </c>
      <c r="BZ1157" s="63">
        <f t="shared" si="306"/>
        <v>0</v>
      </c>
      <c r="CA1157" s="22">
        <f t="shared" si="307"/>
        <v>0</v>
      </c>
      <c r="CB1157" s="23">
        <f t="shared" si="308"/>
        <v>0</v>
      </c>
      <c r="CC1157" s="24">
        <f t="shared" si="309"/>
        <v>0</v>
      </c>
      <c r="CD1157" s="64">
        <f t="shared" si="310"/>
        <v>-1</v>
      </c>
      <c r="CE1157" s="30"/>
      <c r="CF1157" s="64" t="e">
        <f t="shared" si="311"/>
        <v>#N/A</v>
      </c>
      <c r="CG1157" s="65">
        <f t="shared" si="312"/>
        <v>1</v>
      </c>
      <c r="CH1157" s="64">
        <f t="shared" si="313"/>
        <v>0</v>
      </c>
      <c r="CI1157" s="66" t="e">
        <f>VLOOKUP(A1157,[1]DATA!$A$6:$AI$331,34,0)</f>
        <v>#N/A</v>
      </c>
      <c r="CJ1157" s="67" t="e">
        <f>VLOOKUP(A1157,[2]CHAMCONG!A$7:CI$333,79,0)</f>
        <v>#N/A</v>
      </c>
      <c r="CK1157" s="68" t="e">
        <f t="shared" si="314"/>
        <v>#N/A</v>
      </c>
    </row>
    <row r="1158" spans="1:89" x14ac:dyDescent="0.25">
      <c r="A1158" s="69"/>
      <c r="B1158" s="70"/>
      <c r="C1158" s="77"/>
      <c r="D1158" s="84"/>
      <c r="E1158" s="69"/>
      <c r="F1158" s="69"/>
      <c r="G1158" s="73"/>
      <c r="H1158" s="73"/>
      <c r="I1158" s="75"/>
      <c r="J1158" s="75"/>
      <c r="K1158" s="73"/>
      <c r="L1158" s="73"/>
      <c r="M1158" s="73"/>
      <c r="N1158" s="73"/>
      <c r="O1158" s="75"/>
      <c r="P1158" s="75"/>
      <c r="Q1158" s="73"/>
      <c r="R1158" s="73"/>
      <c r="S1158" s="73"/>
      <c r="T1158" s="73"/>
      <c r="U1158" s="73"/>
      <c r="V1158" s="73"/>
      <c r="W1158" s="73"/>
      <c r="X1158" s="73"/>
      <c r="Y1158" s="73"/>
      <c r="Z1158" s="73"/>
      <c r="AA1158" s="73"/>
      <c r="AB1158" s="73"/>
      <c r="AC1158" s="73"/>
      <c r="AD1158" s="73"/>
      <c r="AE1158" s="73"/>
      <c r="AF1158" s="73"/>
      <c r="AG1158" s="73"/>
      <c r="AH1158" s="73"/>
      <c r="AI1158" s="73"/>
      <c r="AJ1158" s="73"/>
      <c r="AK1158" s="73"/>
      <c r="AL1158" s="73"/>
      <c r="AM1158" s="73"/>
      <c r="AN1158" s="73"/>
      <c r="AO1158" s="73"/>
      <c r="AP1158" s="73"/>
      <c r="AQ1158" s="73"/>
      <c r="AR1158" s="73"/>
      <c r="AS1158" s="73"/>
      <c r="AT1158" s="73"/>
      <c r="AU1158" s="73"/>
      <c r="AV1158" s="73"/>
      <c r="AW1158" s="73"/>
      <c r="AX1158" s="73"/>
      <c r="AY1158" s="73"/>
      <c r="AZ1158" s="73"/>
      <c r="BA1158" s="73"/>
      <c r="BB1158" s="73"/>
      <c r="BC1158" s="73"/>
      <c r="BD1158" s="73"/>
      <c r="BE1158" s="73"/>
      <c r="BF1158" s="73"/>
      <c r="BG1158" s="73"/>
      <c r="BH1158" s="73"/>
      <c r="BI1158" s="73"/>
      <c r="BJ1158" s="73"/>
      <c r="BK1158" s="73"/>
      <c r="BL1158" s="73"/>
      <c r="BM1158" s="73"/>
      <c r="BN1158" s="73"/>
      <c r="BO1158" s="73"/>
      <c r="BP1158" s="73"/>
      <c r="BQ1158" s="62">
        <f t="shared" si="298"/>
        <v>0</v>
      </c>
      <c r="BR1158" s="62">
        <f t="shared" si="299"/>
        <v>0</v>
      </c>
      <c r="BS1158" s="62">
        <f t="shared" si="300"/>
        <v>0</v>
      </c>
      <c r="BT1158" s="62">
        <f t="shared" si="301"/>
        <v>0</v>
      </c>
      <c r="BU1158" s="62">
        <f t="shared" si="302"/>
        <v>0</v>
      </c>
      <c r="BV1158" s="62"/>
      <c r="BW1158" s="62">
        <f t="shared" si="303"/>
        <v>0</v>
      </c>
      <c r="BX1158" s="62">
        <f t="shared" si="304"/>
        <v>0</v>
      </c>
      <c r="BY1158" s="62">
        <f t="shared" si="305"/>
        <v>0</v>
      </c>
      <c r="BZ1158" s="63">
        <f t="shared" si="306"/>
        <v>0</v>
      </c>
      <c r="CA1158" s="22">
        <f t="shared" si="307"/>
        <v>0</v>
      </c>
      <c r="CB1158" s="23">
        <f t="shared" si="308"/>
        <v>0</v>
      </c>
      <c r="CC1158" s="24">
        <f t="shared" si="309"/>
        <v>0</v>
      </c>
      <c r="CD1158" s="64">
        <f t="shared" si="310"/>
        <v>-1</v>
      </c>
      <c r="CE1158" s="30"/>
      <c r="CF1158" s="64" t="e">
        <f t="shared" si="311"/>
        <v>#N/A</v>
      </c>
      <c r="CG1158" s="65">
        <f t="shared" si="312"/>
        <v>1</v>
      </c>
      <c r="CH1158" s="64">
        <f t="shared" si="313"/>
        <v>0</v>
      </c>
      <c r="CI1158" s="66" t="e">
        <f>VLOOKUP(A1158,[1]DATA!$A$6:$AI$331,34,0)</f>
        <v>#N/A</v>
      </c>
      <c r="CJ1158" s="67" t="e">
        <f>VLOOKUP(A1158,[2]CHAMCONG!A$7:CI$333,79,0)</f>
        <v>#N/A</v>
      </c>
      <c r="CK1158" s="68" t="e">
        <f t="shared" si="314"/>
        <v>#N/A</v>
      </c>
    </row>
    <row r="1159" spans="1:89" x14ac:dyDescent="0.25">
      <c r="A1159" s="69"/>
      <c r="B1159" s="70"/>
      <c r="C1159" s="77"/>
      <c r="D1159" s="84"/>
      <c r="E1159" s="69"/>
      <c r="F1159" s="69"/>
      <c r="G1159" s="73"/>
      <c r="H1159" s="73"/>
      <c r="I1159" s="75"/>
      <c r="J1159" s="75"/>
      <c r="K1159" s="73"/>
      <c r="L1159" s="73"/>
      <c r="M1159" s="73"/>
      <c r="N1159" s="73"/>
      <c r="O1159" s="75"/>
      <c r="P1159" s="75"/>
      <c r="Q1159" s="73"/>
      <c r="R1159" s="73"/>
      <c r="S1159" s="73"/>
      <c r="T1159" s="73"/>
      <c r="U1159" s="73"/>
      <c r="V1159" s="73"/>
      <c r="W1159" s="73"/>
      <c r="X1159" s="73"/>
      <c r="Y1159" s="73"/>
      <c r="Z1159" s="73"/>
      <c r="AA1159" s="73"/>
      <c r="AB1159" s="73"/>
      <c r="AC1159" s="73"/>
      <c r="AD1159" s="73"/>
      <c r="AE1159" s="73"/>
      <c r="AF1159" s="73"/>
      <c r="AG1159" s="73"/>
      <c r="AH1159" s="73"/>
      <c r="AI1159" s="73"/>
      <c r="AJ1159" s="73"/>
      <c r="AK1159" s="73"/>
      <c r="AL1159" s="73"/>
      <c r="AM1159" s="73"/>
      <c r="AN1159" s="73"/>
      <c r="AO1159" s="73"/>
      <c r="AP1159" s="73"/>
      <c r="AQ1159" s="73"/>
      <c r="AR1159" s="73"/>
      <c r="AS1159" s="73"/>
      <c r="AT1159" s="73"/>
      <c r="AU1159" s="73"/>
      <c r="AV1159" s="73"/>
      <c r="AW1159" s="73"/>
      <c r="AX1159" s="73"/>
      <c r="AY1159" s="73"/>
      <c r="AZ1159" s="73"/>
      <c r="BA1159" s="73"/>
      <c r="BB1159" s="73"/>
      <c r="BC1159" s="73"/>
      <c r="BD1159" s="73"/>
      <c r="BE1159" s="73"/>
      <c r="BF1159" s="73"/>
      <c r="BG1159" s="73"/>
      <c r="BH1159" s="73"/>
      <c r="BI1159" s="73"/>
      <c r="BJ1159" s="73"/>
      <c r="BK1159" s="73"/>
      <c r="BL1159" s="73"/>
      <c r="BM1159" s="73"/>
      <c r="BN1159" s="73"/>
      <c r="BO1159" s="73"/>
      <c r="BP1159" s="73"/>
      <c r="BQ1159" s="62">
        <f t="shared" si="298"/>
        <v>0</v>
      </c>
      <c r="BR1159" s="62">
        <f t="shared" si="299"/>
        <v>0</v>
      </c>
      <c r="BS1159" s="62">
        <f t="shared" si="300"/>
        <v>0</v>
      </c>
      <c r="BT1159" s="62">
        <f t="shared" si="301"/>
        <v>0</v>
      </c>
      <c r="BU1159" s="62">
        <f t="shared" si="302"/>
        <v>0</v>
      </c>
      <c r="BV1159" s="62"/>
      <c r="BW1159" s="62">
        <f t="shared" si="303"/>
        <v>0</v>
      </c>
      <c r="BX1159" s="62">
        <f t="shared" si="304"/>
        <v>0</v>
      </c>
      <c r="BY1159" s="62">
        <f t="shared" si="305"/>
        <v>0</v>
      </c>
      <c r="BZ1159" s="63">
        <f t="shared" si="306"/>
        <v>0</v>
      </c>
      <c r="CA1159" s="22">
        <f t="shared" si="307"/>
        <v>0</v>
      </c>
      <c r="CB1159" s="23">
        <f t="shared" si="308"/>
        <v>0</v>
      </c>
      <c r="CC1159" s="24">
        <f t="shared" si="309"/>
        <v>0</v>
      </c>
      <c r="CD1159" s="64">
        <f t="shared" si="310"/>
        <v>-1</v>
      </c>
      <c r="CE1159" s="30"/>
      <c r="CF1159" s="64" t="e">
        <f t="shared" si="311"/>
        <v>#N/A</v>
      </c>
      <c r="CG1159" s="65">
        <f t="shared" si="312"/>
        <v>1</v>
      </c>
      <c r="CH1159" s="64">
        <f t="shared" si="313"/>
        <v>0</v>
      </c>
      <c r="CI1159" s="66" t="e">
        <f>VLOOKUP(A1159,[1]DATA!$A$6:$AI$331,34,0)</f>
        <v>#N/A</v>
      </c>
      <c r="CJ1159" s="67" t="e">
        <f>VLOOKUP(A1159,[2]CHAMCONG!A$7:CI$333,79,0)</f>
        <v>#N/A</v>
      </c>
      <c r="CK1159" s="68" t="e">
        <f t="shared" si="314"/>
        <v>#N/A</v>
      </c>
    </row>
    <row r="1160" spans="1:89" x14ac:dyDescent="0.25">
      <c r="A1160" s="69"/>
      <c r="B1160" s="70"/>
      <c r="C1160" s="77"/>
      <c r="D1160" s="84"/>
      <c r="E1160" s="69"/>
      <c r="F1160" s="69"/>
      <c r="G1160" s="73"/>
      <c r="H1160" s="73"/>
      <c r="I1160" s="75"/>
      <c r="J1160" s="75"/>
      <c r="K1160" s="73"/>
      <c r="L1160" s="73"/>
      <c r="M1160" s="73"/>
      <c r="N1160" s="73"/>
      <c r="O1160" s="75"/>
      <c r="P1160" s="75"/>
      <c r="Q1160" s="73"/>
      <c r="R1160" s="73"/>
      <c r="S1160" s="73"/>
      <c r="T1160" s="73"/>
      <c r="U1160" s="73"/>
      <c r="V1160" s="73"/>
      <c r="W1160" s="73"/>
      <c r="X1160" s="73"/>
      <c r="Y1160" s="73"/>
      <c r="Z1160" s="73"/>
      <c r="AA1160" s="73"/>
      <c r="AB1160" s="73"/>
      <c r="AC1160" s="73"/>
      <c r="AD1160" s="73"/>
      <c r="AE1160" s="73"/>
      <c r="AF1160" s="73"/>
      <c r="AG1160" s="73"/>
      <c r="AH1160" s="73"/>
      <c r="AI1160" s="73"/>
      <c r="AJ1160" s="73"/>
      <c r="AK1160" s="73"/>
      <c r="AL1160" s="73"/>
      <c r="AM1160" s="73"/>
      <c r="AN1160" s="73"/>
      <c r="AO1160" s="73"/>
      <c r="AP1160" s="73"/>
      <c r="AQ1160" s="73"/>
      <c r="AR1160" s="73"/>
      <c r="AS1160" s="73"/>
      <c r="AT1160" s="73"/>
      <c r="AU1160" s="73"/>
      <c r="AV1160" s="73"/>
      <c r="AW1160" s="73"/>
      <c r="AX1160" s="73"/>
      <c r="AY1160" s="73"/>
      <c r="AZ1160" s="73"/>
      <c r="BA1160" s="73"/>
      <c r="BB1160" s="73"/>
      <c r="BC1160" s="73"/>
      <c r="BD1160" s="73"/>
      <c r="BE1160" s="73"/>
      <c r="BF1160" s="73"/>
      <c r="BG1160" s="73"/>
      <c r="BH1160" s="73"/>
      <c r="BI1160" s="73"/>
      <c r="BJ1160" s="73"/>
      <c r="BK1160" s="73"/>
      <c r="BL1160" s="73"/>
      <c r="BM1160" s="73"/>
      <c r="BN1160" s="73"/>
      <c r="BO1160" s="73"/>
      <c r="BP1160" s="73"/>
      <c r="BQ1160" s="62">
        <f t="shared" si="298"/>
        <v>0</v>
      </c>
      <c r="BR1160" s="62">
        <f t="shared" si="299"/>
        <v>0</v>
      </c>
      <c r="BS1160" s="62">
        <f t="shared" si="300"/>
        <v>0</v>
      </c>
      <c r="BT1160" s="62">
        <f t="shared" si="301"/>
        <v>0</v>
      </c>
      <c r="BU1160" s="62">
        <f t="shared" si="302"/>
        <v>0</v>
      </c>
      <c r="BV1160" s="62"/>
      <c r="BW1160" s="62">
        <f t="shared" si="303"/>
        <v>0</v>
      </c>
      <c r="BX1160" s="62">
        <f t="shared" si="304"/>
        <v>0</v>
      </c>
      <c r="BY1160" s="62">
        <f t="shared" si="305"/>
        <v>0</v>
      </c>
      <c r="BZ1160" s="63">
        <f t="shared" si="306"/>
        <v>0</v>
      </c>
      <c r="CA1160" s="22">
        <f t="shared" si="307"/>
        <v>0</v>
      </c>
      <c r="CB1160" s="23">
        <f t="shared" si="308"/>
        <v>0</v>
      </c>
      <c r="CC1160" s="24">
        <f t="shared" si="309"/>
        <v>0</v>
      </c>
      <c r="CD1160" s="64">
        <f t="shared" si="310"/>
        <v>-1</v>
      </c>
      <c r="CE1160" s="30"/>
      <c r="CF1160" s="64" t="e">
        <f t="shared" si="311"/>
        <v>#N/A</v>
      </c>
      <c r="CG1160" s="65">
        <f t="shared" si="312"/>
        <v>1</v>
      </c>
      <c r="CH1160" s="64">
        <f t="shared" si="313"/>
        <v>0</v>
      </c>
      <c r="CI1160" s="66" t="e">
        <f>VLOOKUP(A1160,[1]DATA!$A$6:$AI$331,34,0)</f>
        <v>#N/A</v>
      </c>
      <c r="CJ1160" s="67" t="e">
        <f>VLOOKUP(A1160,[2]CHAMCONG!A$7:CI$333,79,0)</f>
        <v>#N/A</v>
      </c>
      <c r="CK1160" s="68" t="e">
        <f t="shared" si="314"/>
        <v>#N/A</v>
      </c>
    </row>
    <row r="1161" spans="1:89" x14ac:dyDescent="0.25">
      <c r="A1161" s="69"/>
      <c r="B1161" s="70"/>
      <c r="C1161" s="77"/>
      <c r="D1161" s="84"/>
      <c r="E1161" s="69"/>
      <c r="F1161" s="69"/>
      <c r="G1161" s="73"/>
      <c r="H1161" s="73"/>
      <c r="I1161" s="75"/>
      <c r="J1161" s="75"/>
      <c r="K1161" s="73"/>
      <c r="L1161" s="73"/>
      <c r="M1161" s="73"/>
      <c r="N1161" s="73"/>
      <c r="O1161" s="75"/>
      <c r="P1161" s="75"/>
      <c r="Q1161" s="73"/>
      <c r="R1161" s="73"/>
      <c r="S1161" s="73"/>
      <c r="T1161" s="73"/>
      <c r="U1161" s="73"/>
      <c r="V1161" s="73"/>
      <c r="W1161" s="73"/>
      <c r="X1161" s="73"/>
      <c r="Y1161" s="73"/>
      <c r="Z1161" s="73"/>
      <c r="AA1161" s="73"/>
      <c r="AB1161" s="73"/>
      <c r="AC1161" s="73"/>
      <c r="AD1161" s="73"/>
      <c r="AE1161" s="73"/>
      <c r="AF1161" s="73"/>
      <c r="AG1161" s="73"/>
      <c r="AH1161" s="73"/>
      <c r="AI1161" s="73"/>
      <c r="AJ1161" s="73"/>
      <c r="AK1161" s="73"/>
      <c r="AL1161" s="73"/>
      <c r="AM1161" s="73"/>
      <c r="AN1161" s="73"/>
      <c r="AO1161" s="73"/>
      <c r="AP1161" s="73"/>
      <c r="AQ1161" s="73"/>
      <c r="AR1161" s="73"/>
      <c r="AS1161" s="73"/>
      <c r="AT1161" s="73"/>
      <c r="AU1161" s="73"/>
      <c r="AV1161" s="73"/>
      <c r="AW1161" s="73"/>
      <c r="AX1161" s="73"/>
      <c r="AY1161" s="73"/>
      <c r="AZ1161" s="73"/>
      <c r="BA1161" s="73"/>
      <c r="BB1161" s="73"/>
      <c r="BC1161" s="73"/>
      <c r="BD1161" s="73"/>
      <c r="BE1161" s="73"/>
      <c r="BF1161" s="73"/>
      <c r="BG1161" s="73"/>
      <c r="BH1161" s="73"/>
      <c r="BI1161" s="73"/>
      <c r="BJ1161" s="73"/>
      <c r="BK1161" s="73"/>
      <c r="BL1161" s="73"/>
      <c r="BM1161" s="73"/>
      <c r="BN1161" s="73"/>
      <c r="BO1161" s="73"/>
      <c r="BP1161" s="73"/>
      <c r="BQ1161" s="62">
        <f t="shared" si="298"/>
        <v>0</v>
      </c>
      <c r="BR1161" s="62">
        <f t="shared" si="299"/>
        <v>0</v>
      </c>
      <c r="BS1161" s="62">
        <f t="shared" si="300"/>
        <v>0</v>
      </c>
      <c r="BT1161" s="62">
        <f t="shared" si="301"/>
        <v>0</v>
      </c>
      <c r="BU1161" s="62">
        <f t="shared" si="302"/>
        <v>0</v>
      </c>
      <c r="BV1161" s="62"/>
      <c r="BW1161" s="62">
        <f t="shared" si="303"/>
        <v>0</v>
      </c>
      <c r="BX1161" s="62">
        <f t="shared" si="304"/>
        <v>0</v>
      </c>
      <c r="BY1161" s="62">
        <f t="shared" si="305"/>
        <v>0</v>
      </c>
      <c r="BZ1161" s="63">
        <f t="shared" si="306"/>
        <v>0</v>
      </c>
      <c r="CA1161" s="22">
        <f t="shared" si="307"/>
        <v>0</v>
      </c>
      <c r="CB1161" s="23">
        <f t="shared" si="308"/>
        <v>0</v>
      </c>
      <c r="CC1161" s="24">
        <f t="shared" si="309"/>
        <v>0</v>
      </c>
      <c r="CD1161" s="64">
        <f t="shared" si="310"/>
        <v>-1</v>
      </c>
      <c r="CE1161" s="30"/>
      <c r="CF1161" s="64" t="e">
        <f t="shared" si="311"/>
        <v>#N/A</v>
      </c>
      <c r="CG1161" s="65">
        <f t="shared" si="312"/>
        <v>1</v>
      </c>
      <c r="CH1161" s="64">
        <f t="shared" si="313"/>
        <v>0</v>
      </c>
      <c r="CI1161" s="66" t="e">
        <f>VLOOKUP(A1161,[1]DATA!$A$6:$AI$331,34,0)</f>
        <v>#N/A</v>
      </c>
      <c r="CJ1161" s="67" t="e">
        <f>VLOOKUP(A1161,[2]CHAMCONG!A$7:CI$333,79,0)</f>
        <v>#N/A</v>
      </c>
      <c r="CK1161" s="68" t="e">
        <f t="shared" si="314"/>
        <v>#N/A</v>
      </c>
    </row>
    <row r="1162" spans="1:89" x14ac:dyDescent="0.25">
      <c r="A1162" s="69"/>
      <c r="B1162" s="70"/>
      <c r="C1162" s="77"/>
      <c r="D1162" s="84"/>
      <c r="E1162" s="69"/>
      <c r="F1162" s="69"/>
      <c r="G1162" s="73"/>
      <c r="H1162" s="73"/>
      <c r="I1162" s="75"/>
      <c r="J1162" s="75"/>
      <c r="K1162" s="73"/>
      <c r="L1162" s="73"/>
      <c r="M1162" s="73"/>
      <c r="N1162" s="73"/>
      <c r="O1162" s="75"/>
      <c r="P1162" s="75"/>
      <c r="Q1162" s="73"/>
      <c r="R1162" s="73"/>
      <c r="S1162" s="73"/>
      <c r="T1162" s="73"/>
      <c r="U1162" s="73"/>
      <c r="V1162" s="73"/>
      <c r="W1162" s="73"/>
      <c r="X1162" s="73"/>
      <c r="Y1162" s="73"/>
      <c r="Z1162" s="73"/>
      <c r="AA1162" s="73"/>
      <c r="AB1162" s="73"/>
      <c r="AC1162" s="73"/>
      <c r="AD1162" s="73"/>
      <c r="AE1162" s="73"/>
      <c r="AF1162" s="73"/>
      <c r="AG1162" s="73"/>
      <c r="AH1162" s="73"/>
      <c r="AI1162" s="73"/>
      <c r="AJ1162" s="73"/>
      <c r="AK1162" s="73"/>
      <c r="AL1162" s="73"/>
      <c r="AM1162" s="73"/>
      <c r="AN1162" s="73"/>
      <c r="AO1162" s="73"/>
      <c r="AP1162" s="73"/>
      <c r="AQ1162" s="73"/>
      <c r="AR1162" s="73"/>
      <c r="AS1162" s="73"/>
      <c r="AT1162" s="73"/>
      <c r="AU1162" s="73"/>
      <c r="AV1162" s="73"/>
      <c r="AW1162" s="73"/>
      <c r="AX1162" s="73"/>
      <c r="AY1162" s="73"/>
      <c r="AZ1162" s="73"/>
      <c r="BA1162" s="73"/>
      <c r="BB1162" s="73"/>
      <c r="BC1162" s="73"/>
      <c r="BD1162" s="73"/>
      <c r="BE1162" s="73"/>
      <c r="BF1162" s="73"/>
      <c r="BG1162" s="73"/>
      <c r="BH1162" s="73"/>
      <c r="BI1162" s="73"/>
      <c r="BJ1162" s="73"/>
      <c r="BK1162" s="73"/>
      <c r="BL1162" s="73"/>
      <c r="BM1162" s="73"/>
      <c r="BN1162" s="73"/>
      <c r="BO1162" s="73"/>
      <c r="BP1162" s="73"/>
      <c r="BQ1162" s="62">
        <f t="shared" si="298"/>
        <v>0</v>
      </c>
      <c r="BR1162" s="62">
        <f t="shared" si="299"/>
        <v>0</v>
      </c>
      <c r="BS1162" s="62">
        <f t="shared" si="300"/>
        <v>0</v>
      </c>
      <c r="BT1162" s="62">
        <f t="shared" si="301"/>
        <v>0</v>
      </c>
      <c r="BU1162" s="62">
        <f t="shared" si="302"/>
        <v>0</v>
      </c>
      <c r="BV1162" s="62"/>
      <c r="BW1162" s="62">
        <f t="shared" si="303"/>
        <v>0</v>
      </c>
      <c r="BX1162" s="62">
        <f t="shared" si="304"/>
        <v>0</v>
      </c>
      <c r="BY1162" s="62">
        <f t="shared" si="305"/>
        <v>0</v>
      </c>
      <c r="BZ1162" s="63">
        <f t="shared" si="306"/>
        <v>0</v>
      </c>
      <c r="CA1162" s="22">
        <f t="shared" si="307"/>
        <v>0</v>
      </c>
      <c r="CB1162" s="23">
        <f t="shared" si="308"/>
        <v>0</v>
      </c>
      <c r="CC1162" s="24">
        <f t="shared" si="309"/>
        <v>0</v>
      </c>
      <c r="CD1162" s="64">
        <f t="shared" si="310"/>
        <v>-1</v>
      </c>
      <c r="CE1162" s="30"/>
      <c r="CF1162" s="64" t="e">
        <f t="shared" si="311"/>
        <v>#N/A</v>
      </c>
      <c r="CG1162" s="65">
        <f t="shared" si="312"/>
        <v>1</v>
      </c>
      <c r="CH1162" s="64">
        <f t="shared" si="313"/>
        <v>0</v>
      </c>
      <c r="CI1162" s="66" t="e">
        <f>VLOOKUP(A1162,[1]DATA!$A$6:$AI$331,34,0)</f>
        <v>#N/A</v>
      </c>
      <c r="CJ1162" s="67" t="e">
        <f>VLOOKUP(A1162,[2]CHAMCONG!A$7:CI$333,79,0)</f>
        <v>#N/A</v>
      </c>
      <c r="CK1162" s="68" t="e">
        <f t="shared" si="314"/>
        <v>#N/A</v>
      </c>
    </row>
    <row r="1163" spans="1:89" x14ac:dyDescent="0.25">
      <c r="A1163" s="69"/>
      <c r="B1163" s="70"/>
      <c r="C1163" s="77"/>
      <c r="D1163" s="84"/>
      <c r="E1163" s="69"/>
      <c r="F1163" s="69"/>
      <c r="G1163" s="73"/>
      <c r="H1163" s="73"/>
      <c r="I1163" s="75"/>
      <c r="J1163" s="75"/>
      <c r="K1163" s="73"/>
      <c r="L1163" s="73"/>
      <c r="M1163" s="73"/>
      <c r="N1163" s="73"/>
      <c r="O1163" s="75"/>
      <c r="P1163" s="75"/>
      <c r="Q1163" s="73"/>
      <c r="R1163" s="73"/>
      <c r="S1163" s="73"/>
      <c r="T1163" s="73"/>
      <c r="U1163" s="73"/>
      <c r="V1163" s="73"/>
      <c r="W1163" s="73"/>
      <c r="X1163" s="73"/>
      <c r="Y1163" s="73"/>
      <c r="Z1163" s="73"/>
      <c r="AA1163" s="73"/>
      <c r="AB1163" s="73"/>
      <c r="AC1163" s="73"/>
      <c r="AD1163" s="73"/>
      <c r="AE1163" s="73"/>
      <c r="AF1163" s="73"/>
      <c r="AG1163" s="73"/>
      <c r="AH1163" s="73"/>
      <c r="AI1163" s="73"/>
      <c r="AJ1163" s="73"/>
      <c r="AK1163" s="73"/>
      <c r="AL1163" s="73"/>
      <c r="AM1163" s="73"/>
      <c r="AN1163" s="73"/>
      <c r="AO1163" s="73"/>
      <c r="AP1163" s="73"/>
      <c r="AQ1163" s="73"/>
      <c r="AR1163" s="73"/>
      <c r="AS1163" s="73"/>
      <c r="AT1163" s="73"/>
      <c r="AU1163" s="73"/>
      <c r="AV1163" s="73"/>
      <c r="AW1163" s="73"/>
      <c r="AX1163" s="73"/>
      <c r="AY1163" s="73"/>
      <c r="AZ1163" s="73"/>
      <c r="BA1163" s="73"/>
      <c r="BB1163" s="73"/>
      <c r="BC1163" s="73"/>
      <c r="BD1163" s="73"/>
      <c r="BE1163" s="73"/>
      <c r="BF1163" s="73"/>
      <c r="BG1163" s="73"/>
      <c r="BH1163" s="73"/>
      <c r="BI1163" s="73"/>
      <c r="BJ1163" s="73"/>
      <c r="BK1163" s="73"/>
      <c r="BL1163" s="73"/>
      <c r="BM1163" s="73"/>
      <c r="BN1163" s="73"/>
      <c r="BO1163" s="73"/>
      <c r="BP1163" s="73"/>
      <c r="BQ1163" s="62">
        <f t="shared" ref="BQ1163:BQ1226" si="315">COUNTIF($G1163:$BP1163,"a")+COUNTIF($G1163:$BP1163,"r0,a5")/2+COUNTIF($G1163:$BP1163,"p5,a5")/2</f>
        <v>0</v>
      </c>
      <c r="BR1163" s="62">
        <f t="shared" ref="BR1163:BR1226" si="316">COUNTIF($G1163:$BP1163,"d")+COUNTIF($G1163:$BP1163,"r0,d5")/2+COUNTIF($G1163:$BP1163,"p5,d5")/2</f>
        <v>0</v>
      </c>
      <c r="BS1163" s="62">
        <f t="shared" ref="BS1163:BS1226" si="317">COUNTIF($G1163:$BP1163,"b")+COUNTIF($G1163:$BP1163,"r0,b5")/2+COUNTIF($G1163:$BP1163,"p5,b5")/2</f>
        <v>0</v>
      </c>
      <c r="BT1163" s="62">
        <f t="shared" ref="BT1163:BT1226" si="318">COUNTIF($G1163:$BP1163,"c")+COUNTIF($G1163:$BP1163,"r0,c5")/2+COUNTIF($G1163:$BP1163,"p5,c5")/2</f>
        <v>0</v>
      </c>
      <c r="BU1163" s="62">
        <f t="shared" ref="BU1163:BU1226" si="319">COUNTIF($G1163:$BP1163,"KH")+COUNTIF($G1163:$BP1163,"TL")+COUNTIF($G1163:$BP1163,"L")</f>
        <v>0</v>
      </c>
      <c r="BV1163" s="62"/>
      <c r="BW1163" s="62">
        <f t="shared" ref="BW1163:BW1226" si="320">COUNTIF($G1163:$BP1163,"hh")</f>
        <v>0</v>
      </c>
      <c r="BX1163" s="62">
        <f t="shared" ref="BX1163:BX1226" si="321">COUNTIF($G1163:$BP1163,"nt7")</f>
        <v>0</v>
      </c>
      <c r="BY1163" s="62">
        <f t="shared" ref="BY1163:BY1226" si="322">COUNTIF($G1163:$BP1163,"P")+COUNTIF($G1163:$BP1163,"p5,a5")/2+COUNTIF($G1163:$BP1163,"p5,b5")/2+COUNTIF($G1163:$BP1163,"p5,c5")/2+COUNTIF($G1163:$BP1163,"p5,d5")/2</f>
        <v>0</v>
      </c>
      <c r="BZ1163" s="63">
        <f t="shared" si="306"/>
        <v>0</v>
      </c>
      <c r="CA1163" s="22">
        <f t="shared" si="307"/>
        <v>0</v>
      </c>
      <c r="CB1163" s="23">
        <f t="shared" si="308"/>
        <v>0</v>
      </c>
      <c r="CC1163" s="24">
        <f t="shared" si="309"/>
        <v>0</v>
      </c>
      <c r="CD1163" s="64">
        <f t="shared" si="310"/>
        <v>-1</v>
      </c>
      <c r="CE1163" s="30"/>
      <c r="CF1163" s="64" t="e">
        <f t="shared" si="311"/>
        <v>#N/A</v>
      </c>
      <c r="CG1163" s="65">
        <f t="shared" si="312"/>
        <v>1</v>
      </c>
      <c r="CH1163" s="64">
        <f t="shared" si="313"/>
        <v>0</v>
      </c>
      <c r="CI1163" s="66" t="e">
        <f>VLOOKUP(A1163,[1]DATA!$A$6:$AI$331,34,0)</f>
        <v>#N/A</v>
      </c>
      <c r="CJ1163" s="67" t="e">
        <f>VLOOKUP(A1163,[2]CHAMCONG!A$7:CI$333,79,0)</f>
        <v>#N/A</v>
      </c>
      <c r="CK1163" s="68" t="e">
        <f t="shared" si="314"/>
        <v>#N/A</v>
      </c>
    </row>
    <row r="1164" spans="1:89" x14ac:dyDescent="0.25">
      <c r="A1164" s="69"/>
      <c r="B1164" s="70"/>
      <c r="C1164" s="77"/>
      <c r="D1164" s="84"/>
      <c r="E1164" s="69"/>
      <c r="F1164" s="69"/>
      <c r="G1164" s="73"/>
      <c r="H1164" s="73"/>
      <c r="I1164" s="75"/>
      <c r="J1164" s="75"/>
      <c r="K1164" s="73"/>
      <c r="L1164" s="73"/>
      <c r="M1164" s="73"/>
      <c r="N1164" s="73"/>
      <c r="O1164" s="75"/>
      <c r="P1164" s="75"/>
      <c r="Q1164" s="73"/>
      <c r="R1164" s="73"/>
      <c r="S1164" s="73"/>
      <c r="T1164" s="73"/>
      <c r="U1164" s="73"/>
      <c r="V1164" s="73"/>
      <c r="W1164" s="73"/>
      <c r="X1164" s="73"/>
      <c r="Y1164" s="73"/>
      <c r="Z1164" s="73"/>
      <c r="AA1164" s="73"/>
      <c r="AB1164" s="73"/>
      <c r="AC1164" s="73"/>
      <c r="AD1164" s="73"/>
      <c r="AE1164" s="73"/>
      <c r="AF1164" s="73"/>
      <c r="AG1164" s="73"/>
      <c r="AH1164" s="73"/>
      <c r="AI1164" s="73"/>
      <c r="AJ1164" s="73"/>
      <c r="AK1164" s="73"/>
      <c r="AL1164" s="73"/>
      <c r="AM1164" s="73"/>
      <c r="AN1164" s="73"/>
      <c r="AO1164" s="73"/>
      <c r="AP1164" s="73"/>
      <c r="AQ1164" s="73"/>
      <c r="AR1164" s="73"/>
      <c r="AS1164" s="73"/>
      <c r="AT1164" s="73"/>
      <c r="AU1164" s="73"/>
      <c r="AV1164" s="73"/>
      <c r="AW1164" s="73"/>
      <c r="AX1164" s="73"/>
      <c r="AY1164" s="73"/>
      <c r="AZ1164" s="73"/>
      <c r="BA1164" s="73"/>
      <c r="BB1164" s="73"/>
      <c r="BC1164" s="73"/>
      <c r="BD1164" s="73"/>
      <c r="BE1164" s="73"/>
      <c r="BF1164" s="73"/>
      <c r="BG1164" s="73"/>
      <c r="BH1164" s="73"/>
      <c r="BI1164" s="73"/>
      <c r="BJ1164" s="73"/>
      <c r="BK1164" s="73"/>
      <c r="BL1164" s="73"/>
      <c r="BM1164" s="73"/>
      <c r="BN1164" s="73"/>
      <c r="BO1164" s="73"/>
      <c r="BP1164" s="73"/>
      <c r="BQ1164" s="62">
        <f t="shared" si="315"/>
        <v>0</v>
      </c>
      <c r="BR1164" s="62">
        <f t="shared" si="316"/>
        <v>0</v>
      </c>
      <c r="BS1164" s="62">
        <f t="shared" si="317"/>
        <v>0</v>
      </c>
      <c r="BT1164" s="62">
        <f t="shared" si="318"/>
        <v>0</v>
      </c>
      <c r="BU1164" s="62">
        <f t="shared" si="319"/>
        <v>0</v>
      </c>
      <c r="BV1164" s="62"/>
      <c r="BW1164" s="62">
        <f t="shared" si="320"/>
        <v>0</v>
      </c>
      <c r="BX1164" s="62">
        <f t="shared" si="321"/>
        <v>0</v>
      </c>
      <c r="BY1164" s="62">
        <f t="shared" si="322"/>
        <v>0</v>
      </c>
      <c r="BZ1164" s="63">
        <f t="shared" si="306"/>
        <v>0</v>
      </c>
      <c r="CA1164" s="22">
        <f t="shared" si="307"/>
        <v>0</v>
      </c>
      <c r="CB1164" s="23">
        <f t="shared" si="308"/>
        <v>0</v>
      </c>
      <c r="CC1164" s="24">
        <f t="shared" si="309"/>
        <v>0</v>
      </c>
      <c r="CD1164" s="64">
        <f t="shared" si="310"/>
        <v>-1</v>
      </c>
      <c r="CE1164" s="30"/>
      <c r="CF1164" s="64" t="e">
        <f t="shared" si="311"/>
        <v>#N/A</v>
      </c>
      <c r="CG1164" s="65">
        <f t="shared" si="312"/>
        <v>1</v>
      </c>
      <c r="CH1164" s="64">
        <f t="shared" si="313"/>
        <v>0</v>
      </c>
      <c r="CI1164" s="66" t="e">
        <f>VLOOKUP(A1164,[1]DATA!$A$6:$AI$331,34,0)</f>
        <v>#N/A</v>
      </c>
      <c r="CJ1164" s="67" t="e">
        <f>VLOOKUP(A1164,[2]CHAMCONG!A$7:CI$333,79,0)</f>
        <v>#N/A</v>
      </c>
      <c r="CK1164" s="68" t="e">
        <f t="shared" si="314"/>
        <v>#N/A</v>
      </c>
    </row>
    <row r="1165" spans="1:89" x14ac:dyDescent="0.25">
      <c r="A1165" s="69"/>
      <c r="B1165" s="70"/>
      <c r="C1165" s="77"/>
      <c r="D1165" s="84"/>
      <c r="E1165" s="69"/>
      <c r="F1165" s="69"/>
      <c r="G1165" s="73"/>
      <c r="H1165" s="73"/>
      <c r="I1165" s="75"/>
      <c r="J1165" s="75"/>
      <c r="K1165" s="73"/>
      <c r="L1165" s="73"/>
      <c r="M1165" s="73"/>
      <c r="N1165" s="73"/>
      <c r="O1165" s="75"/>
      <c r="P1165" s="75"/>
      <c r="Q1165" s="73"/>
      <c r="R1165" s="73"/>
      <c r="S1165" s="73"/>
      <c r="T1165" s="73"/>
      <c r="U1165" s="73"/>
      <c r="V1165" s="73"/>
      <c r="W1165" s="73"/>
      <c r="X1165" s="73"/>
      <c r="Y1165" s="73"/>
      <c r="Z1165" s="73"/>
      <c r="AA1165" s="73"/>
      <c r="AB1165" s="73"/>
      <c r="AC1165" s="73"/>
      <c r="AD1165" s="73"/>
      <c r="AE1165" s="73"/>
      <c r="AF1165" s="73"/>
      <c r="AG1165" s="73"/>
      <c r="AH1165" s="73"/>
      <c r="AI1165" s="73"/>
      <c r="AJ1165" s="73"/>
      <c r="AK1165" s="73"/>
      <c r="AL1165" s="73"/>
      <c r="AM1165" s="73"/>
      <c r="AN1165" s="73"/>
      <c r="AO1165" s="73"/>
      <c r="AP1165" s="73"/>
      <c r="AQ1165" s="73"/>
      <c r="AR1165" s="73"/>
      <c r="AS1165" s="73"/>
      <c r="AT1165" s="73"/>
      <c r="AU1165" s="73"/>
      <c r="AV1165" s="73"/>
      <c r="AW1165" s="73"/>
      <c r="AX1165" s="73"/>
      <c r="AY1165" s="73"/>
      <c r="AZ1165" s="73"/>
      <c r="BA1165" s="73"/>
      <c r="BB1165" s="73"/>
      <c r="BC1165" s="73"/>
      <c r="BD1165" s="73"/>
      <c r="BE1165" s="73"/>
      <c r="BF1165" s="73"/>
      <c r="BG1165" s="73"/>
      <c r="BH1165" s="73"/>
      <c r="BI1165" s="73"/>
      <c r="BJ1165" s="73"/>
      <c r="BK1165" s="73"/>
      <c r="BL1165" s="73"/>
      <c r="BM1165" s="73"/>
      <c r="BN1165" s="73"/>
      <c r="BO1165" s="73"/>
      <c r="BP1165" s="73"/>
      <c r="BQ1165" s="62">
        <f t="shared" si="315"/>
        <v>0</v>
      </c>
      <c r="BR1165" s="62">
        <f t="shared" si="316"/>
        <v>0</v>
      </c>
      <c r="BS1165" s="62">
        <f t="shared" si="317"/>
        <v>0</v>
      </c>
      <c r="BT1165" s="62">
        <f t="shared" si="318"/>
        <v>0</v>
      </c>
      <c r="BU1165" s="62">
        <f t="shared" si="319"/>
        <v>0</v>
      </c>
      <c r="BV1165" s="62"/>
      <c r="BW1165" s="62">
        <f t="shared" si="320"/>
        <v>0</v>
      </c>
      <c r="BX1165" s="62">
        <f t="shared" si="321"/>
        <v>0</v>
      </c>
      <c r="BY1165" s="62">
        <f t="shared" si="322"/>
        <v>0</v>
      </c>
      <c r="BZ1165" s="63">
        <f t="shared" ref="BZ1165:BZ1228" si="323">SUBTOTAL(9,BQ1165:BY1165)</f>
        <v>0</v>
      </c>
      <c r="CA1165" s="22">
        <f t="shared" ref="CA1165:CA1228" si="324">SUM(J1165,L1165,N1165,P1165,R1165,T1165,X1165,Z1165,AB1165,AD1165,AF1165,AH1165,AL1165,AN1165,AP1165,AR1165,AT1165,AV1165,AZ1165,BB1165,BD1165,BF1165,BH1165,BP1165)</f>
        <v>0</v>
      </c>
      <c r="CB1165" s="23">
        <f t="shared" ref="CB1165:CB1228" si="325">SUM(H1165,V1165,AJ1165,AX1165,BL1165)</f>
        <v>0</v>
      </c>
      <c r="CC1165" s="24">
        <f t="shared" ref="CC1165:CC1228" si="326">SUM(BJ1165,BN1165)</f>
        <v>0</v>
      </c>
      <c r="CD1165" s="64">
        <f t="shared" ref="CD1165:CD1228" si="327">IF(BZ1165&gt;25,4,IF(BZ1165&gt;18,3,IF(BZ1165&gt;12,2,IF(BZ1165&gt;4,1,0))))-BX1165-2+1</f>
        <v>-1</v>
      </c>
      <c r="CE1165" s="30"/>
      <c r="CF1165" s="64" t="e">
        <f t="shared" ref="CF1165:CF1228" si="328">CD1165*CI1165</f>
        <v>#N/A</v>
      </c>
      <c r="CG1165" s="65">
        <f t="shared" ref="CG1165:CG1228" si="329">F1165-BY1165+1</f>
        <v>1</v>
      </c>
      <c r="CH1165" s="64">
        <f t="shared" ref="CH1165:CH1228" si="330">CE1165*16</f>
        <v>0</v>
      </c>
      <c r="CI1165" s="66" t="e">
        <f>VLOOKUP(A1165,[1]DATA!$A$6:$AI$331,34,0)</f>
        <v>#N/A</v>
      </c>
      <c r="CJ1165" s="67" t="e">
        <f>VLOOKUP(A1165,[2]CHAMCONG!A$7:CI$333,79,0)</f>
        <v>#N/A</v>
      </c>
      <c r="CK1165" s="68" t="e">
        <f t="shared" ref="CK1165:CK1228" si="331">CJ1165-CA1165</f>
        <v>#N/A</v>
      </c>
    </row>
    <row r="1166" spans="1:89" x14ac:dyDescent="0.25">
      <c r="A1166" s="69"/>
      <c r="B1166" s="70"/>
      <c r="C1166" s="77"/>
      <c r="D1166" s="84"/>
      <c r="E1166" s="69"/>
      <c r="F1166" s="69"/>
      <c r="G1166" s="73"/>
      <c r="H1166" s="73"/>
      <c r="I1166" s="75"/>
      <c r="J1166" s="75"/>
      <c r="K1166" s="73"/>
      <c r="L1166" s="73"/>
      <c r="M1166" s="73"/>
      <c r="N1166" s="73"/>
      <c r="O1166" s="75"/>
      <c r="P1166" s="75"/>
      <c r="Q1166" s="73"/>
      <c r="R1166" s="73"/>
      <c r="S1166" s="73"/>
      <c r="T1166" s="73"/>
      <c r="U1166" s="73"/>
      <c r="V1166" s="73"/>
      <c r="W1166" s="73"/>
      <c r="X1166" s="73"/>
      <c r="Y1166" s="73"/>
      <c r="Z1166" s="73"/>
      <c r="AA1166" s="73"/>
      <c r="AB1166" s="73"/>
      <c r="AC1166" s="73"/>
      <c r="AD1166" s="73"/>
      <c r="AE1166" s="73"/>
      <c r="AF1166" s="73"/>
      <c r="AG1166" s="73"/>
      <c r="AH1166" s="73"/>
      <c r="AI1166" s="73"/>
      <c r="AJ1166" s="73"/>
      <c r="AK1166" s="73"/>
      <c r="AL1166" s="73"/>
      <c r="AM1166" s="73"/>
      <c r="AN1166" s="73"/>
      <c r="AO1166" s="73"/>
      <c r="AP1166" s="73"/>
      <c r="AQ1166" s="73"/>
      <c r="AR1166" s="73"/>
      <c r="AS1166" s="73"/>
      <c r="AT1166" s="73"/>
      <c r="AU1166" s="73"/>
      <c r="AV1166" s="73"/>
      <c r="AW1166" s="73"/>
      <c r="AX1166" s="73"/>
      <c r="AY1166" s="73"/>
      <c r="AZ1166" s="73"/>
      <c r="BA1166" s="73"/>
      <c r="BB1166" s="73"/>
      <c r="BC1166" s="73"/>
      <c r="BD1166" s="73"/>
      <c r="BE1166" s="73"/>
      <c r="BF1166" s="73"/>
      <c r="BG1166" s="73"/>
      <c r="BH1166" s="73"/>
      <c r="BI1166" s="73"/>
      <c r="BJ1166" s="73"/>
      <c r="BK1166" s="73"/>
      <c r="BL1166" s="73"/>
      <c r="BM1166" s="73"/>
      <c r="BN1166" s="73"/>
      <c r="BO1166" s="73"/>
      <c r="BP1166" s="73"/>
      <c r="BQ1166" s="62">
        <f t="shared" si="315"/>
        <v>0</v>
      </c>
      <c r="BR1166" s="62">
        <f t="shared" si="316"/>
        <v>0</v>
      </c>
      <c r="BS1166" s="62">
        <f t="shared" si="317"/>
        <v>0</v>
      </c>
      <c r="BT1166" s="62">
        <f t="shared" si="318"/>
        <v>0</v>
      </c>
      <c r="BU1166" s="62">
        <f t="shared" si="319"/>
        <v>0</v>
      </c>
      <c r="BV1166" s="62"/>
      <c r="BW1166" s="62">
        <f t="shared" si="320"/>
        <v>0</v>
      </c>
      <c r="BX1166" s="62">
        <f t="shared" si="321"/>
        <v>0</v>
      </c>
      <c r="BY1166" s="62">
        <f t="shared" si="322"/>
        <v>0</v>
      </c>
      <c r="BZ1166" s="63">
        <f t="shared" si="323"/>
        <v>0</v>
      </c>
      <c r="CA1166" s="22">
        <f t="shared" si="324"/>
        <v>0</v>
      </c>
      <c r="CB1166" s="23">
        <f t="shared" si="325"/>
        <v>0</v>
      </c>
      <c r="CC1166" s="24">
        <f t="shared" si="326"/>
        <v>0</v>
      </c>
      <c r="CD1166" s="64">
        <f t="shared" si="327"/>
        <v>-1</v>
      </c>
      <c r="CE1166" s="30"/>
      <c r="CF1166" s="64" t="e">
        <f t="shared" si="328"/>
        <v>#N/A</v>
      </c>
      <c r="CG1166" s="65">
        <f t="shared" si="329"/>
        <v>1</v>
      </c>
      <c r="CH1166" s="64">
        <f t="shared" si="330"/>
        <v>0</v>
      </c>
      <c r="CI1166" s="66" t="e">
        <f>VLOOKUP(A1166,[1]DATA!$A$6:$AI$331,34,0)</f>
        <v>#N/A</v>
      </c>
      <c r="CJ1166" s="67" t="e">
        <f>VLOOKUP(A1166,[2]CHAMCONG!A$7:CI$333,79,0)</f>
        <v>#N/A</v>
      </c>
      <c r="CK1166" s="68" t="e">
        <f t="shared" si="331"/>
        <v>#N/A</v>
      </c>
    </row>
    <row r="1167" spans="1:89" x14ac:dyDescent="0.25">
      <c r="A1167" s="69"/>
      <c r="B1167" s="70"/>
      <c r="C1167" s="77"/>
      <c r="D1167" s="84"/>
      <c r="E1167" s="69"/>
      <c r="F1167" s="69"/>
      <c r="G1167" s="73"/>
      <c r="H1167" s="73"/>
      <c r="I1167" s="75"/>
      <c r="J1167" s="75"/>
      <c r="K1167" s="73"/>
      <c r="L1167" s="73"/>
      <c r="M1167" s="73"/>
      <c r="N1167" s="73"/>
      <c r="O1167" s="75"/>
      <c r="P1167" s="75"/>
      <c r="Q1167" s="73"/>
      <c r="R1167" s="73"/>
      <c r="S1167" s="73"/>
      <c r="T1167" s="73"/>
      <c r="U1167" s="73"/>
      <c r="V1167" s="73"/>
      <c r="W1167" s="73"/>
      <c r="X1167" s="73"/>
      <c r="Y1167" s="73"/>
      <c r="Z1167" s="73"/>
      <c r="AA1167" s="73"/>
      <c r="AB1167" s="73"/>
      <c r="AC1167" s="73"/>
      <c r="AD1167" s="73"/>
      <c r="AE1167" s="73"/>
      <c r="AF1167" s="73"/>
      <c r="AG1167" s="73"/>
      <c r="AH1167" s="73"/>
      <c r="AI1167" s="73"/>
      <c r="AJ1167" s="73"/>
      <c r="AK1167" s="73"/>
      <c r="AL1167" s="73"/>
      <c r="AM1167" s="73"/>
      <c r="AN1167" s="73"/>
      <c r="AO1167" s="73"/>
      <c r="AP1167" s="73"/>
      <c r="AQ1167" s="73"/>
      <c r="AR1167" s="73"/>
      <c r="AS1167" s="73"/>
      <c r="AT1167" s="73"/>
      <c r="AU1167" s="73"/>
      <c r="AV1167" s="73"/>
      <c r="AW1167" s="73"/>
      <c r="AX1167" s="73"/>
      <c r="AY1167" s="73"/>
      <c r="AZ1167" s="73"/>
      <c r="BA1167" s="73"/>
      <c r="BB1167" s="73"/>
      <c r="BC1167" s="73"/>
      <c r="BD1167" s="73"/>
      <c r="BE1167" s="73"/>
      <c r="BF1167" s="73"/>
      <c r="BG1167" s="73"/>
      <c r="BH1167" s="73"/>
      <c r="BI1167" s="73"/>
      <c r="BJ1167" s="73"/>
      <c r="BK1167" s="73"/>
      <c r="BL1167" s="73"/>
      <c r="BM1167" s="73"/>
      <c r="BN1167" s="73"/>
      <c r="BO1167" s="73"/>
      <c r="BP1167" s="73"/>
      <c r="BQ1167" s="62">
        <f t="shared" si="315"/>
        <v>0</v>
      </c>
      <c r="BR1167" s="62">
        <f t="shared" si="316"/>
        <v>0</v>
      </c>
      <c r="BS1167" s="62">
        <f t="shared" si="317"/>
        <v>0</v>
      </c>
      <c r="BT1167" s="62">
        <f t="shared" si="318"/>
        <v>0</v>
      </c>
      <c r="BU1167" s="62">
        <f t="shared" si="319"/>
        <v>0</v>
      </c>
      <c r="BV1167" s="62"/>
      <c r="BW1167" s="62">
        <f t="shared" si="320"/>
        <v>0</v>
      </c>
      <c r="BX1167" s="62">
        <f t="shared" si="321"/>
        <v>0</v>
      </c>
      <c r="BY1167" s="62">
        <f t="shared" si="322"/>
        <v>0</v>
      </c>
      <c r="BZ1167" s="63">
        <f t="shared" si="323"/>
        <v>0</v>
      </c>
      <c r="CA1167" s="22">
        <f t="shared" si="324"/>
        <v>0</v>
      </c>
      <c r="CB1167" s="23">
        <f t="shared" si="325"/>
        <v>0</v>
      </c>
      <c r="CC1167" s="24">
        <f t="shared" si="326"/>
        <v>0</v>
      </c>
      <c r="CD1167" s="64">
        <f t="shared" si="327"/>
        <v>-1</v>
      </c>
      <c r="CE1167" s="30"/>
      <c r="CF1167" s="64" t="e">
        <f t="shared" si="328"/>
        <v>#N/A</v>
      </c>
      <c r="CG1167" s="65">
        <f t="shared" si="329"/>
        <v>1</v>
      </c>
      <c r="CH1167" s="64">
        <f t="shared" si="330"/>
        <v>0</v>
      </c>
      <c r="CI1167" s="66" t="e">
        <f>VLOOKUP(A1167,[1]DATA!$A$6:$AI$331,34,0)</f>
        <v>#N/A</v>
      </c>
      <c r="CJ1167" s="67" t="e">
        <f>VLOOKUP(A1167,[2]CHAMCONG!A$7:CI$333,79,0)</f>
        <v>#N/A</v>
      </c>
      <c r="CK1167" s="68" t="e">
        <f t="shared" si="331"/>
        <v>#N/A</v>
      </c>
    </row>
    <row r="1168" spans="1:89" x14ac:dyDescent="0.25">
      <c r="A1168" s="69"/>
      <c r="B1168" s="70"/>
      <c r="C1168" s="77"/>
      <c r="D1168" s="84"/>
      <c r="E1168" s="69"/>
      <c r="F1168" s="69"/>
      <c r="G1168" s="73"/>
      <c r="H1168" s="73"/>
      <c r="I1168" s="75"/>
      <c r="J1168" s="75"/>
      <c r="K1168" s="73"/>
      <c r="L1168" s="73"/>
      <c r="M1168" s="73"/>
      <c r="N1168" s="73"/>
      <c r="O1168" s="75"/>
      <c r="P1168" s="75"/>
      <c r="Q1168" s="73"/>
      <c r="R1168" s="73"/>
      <c r="S1168" s="73"/>
      <c r="T1168" s="73"/>
      <c r="U1168" s="73"/>
      <c r="V1168" s="73"/>
      <c r="W1168" s="73"/>
      <c r="X1168" s="73"/>
      <c r="Y1168" s="73"/>
      <c r="Z1168" s="73"/>
      <c r="AA1168" s="73"/>
      <c r="AB1168" s="73"/>
      <c r="AC1168" s="73"/>
      <c r="AD1168" s="73"/>
      <c r="AE1168" s="73"/>
      <c r="AF1168" s="73"/>
      <c r="AG1168" s="73"/>
      <c r="AH1168" s="73"/>
      <c r="AI1168" s="73"/>
      <c r="AJ1168" s="73"/>
      <c r="AK1168" s="73"/>
      <c r="AL1168" s="73"/>
      <c r="AM1168" s="73"/>
      <c r="AN1168" s="73"/>
      <c r="AO1168" s="73"/>
      <c r="AP1168" s="73"/>
      <c r="AQ1168" s="73"/>
      <c r="AR1168" s="73"/>
      <c r="AS1168" s="73"/>
      <c r="AT1168" s="73"/>
      <c r="AU1168" s="73"/>
      <c r="AV1168" s="73"/>
      <c r="AW1168" s="73"/>
      <c r="AX1168" s="73"/>
      <c r="AY1168" s="73"/>
      <c r="AZ1168" s="73"/>
      <c r="BA1168" s="73"/>
      <c r="BB1168" s="73"/>
      <c r="BC1168" s="73"/>
      <c r="BD1168" s="73"/>
      <c r="BE1168" s="73"/>
      <c r="BF1168" s="73"/>
      <c r="BG1168" s="73"/>
      <c r="BH1168" s="73"/>
      <c r="BI1168" s="73"/>
      <c r="BJ1168" s="73"/>
      <c r="BK1168" s="73"/>
      <c r="BL1168" s="73"/>
      <c r="BM1168" s="73"/>
      <c r="BN1168" s="73"/>
      <c r="BO1168" s="73"/>
      <c r="BP1168" s="73"/>
      <c r="BQ1168" s="62">
        <f t="shared" si="315"/>
        <v>0</v>
      </c>
      <c r="BR1168" s="62">
        <f t="shared" si="316"/>
        <v>0</v>
      </c>
      <c r="BS1168" s="62">
        <f t="shared" si="317"/>
        <v>0</v>
      </c>
      <c r="BT1168" s="62">
        <f t="shared" si="318"/>
        <v>0</v>
      </c>
      <c r="BU1168" s="62">
        <f t="shared" si="319"/>
        <v>0</v>
      </c>
      <c r="BV1168" s="62"/>
      <c r="BW1168" s="62">
        <f t="shared" si="320"/>
        <v>0</v>
      </c>
      <c r="BX1168" s="62">
        <f t="shared" si="321"/>
        <v>0</v>
      </c>
      <c r="BY1168" s="62">
        <f t="shared" si="322"/>
        <v>0</v>
      </c>
      <c r="BZ1168" s="63">
        <f t="shared" si="323"/>
        <v>0</v>
      </c>
      <c r="CA1168" s="22">
        <f t="shared" si="324"/>
        <v>0</v>
      </c>
      <c r="CB1168" s="23">
        <f t="shared" si="325"/>
        <v>0</v>
      </c>
      <c r="CC1168" s="24">
        <f t="shared" si="326"/>
        <v>0</v>
      </c>
      <c r="CD1168" s="64">
        <f t="shared" si="327"/>
        <v>-1</v>
      </c>
      <c r="CE1168" s="30"/>
      <c r="CF1168" s="64" t="e">
        <f t="shared" si="328"/>
        <v>#N/A</v>
      </c>
      <c r="CG1168" s="65">
        <f t="shared" si="329"/>
        <v>1</v>
      </c>
      <c r="CH1168" s="64">
        <f t="shared" si="330"/>
        <v>0</v>
      </c>
      <c r="CI1168" s="66" t="e">
        <f>VLOOKUP(A1168,[1]DATA!$A$6:$AI$331,34,0)</f>
        <v>#N/A</v>
      </c>
      <c r="CJ1168" s="67" t="e">
        <f>VLOOKUP(A1168,[2]CHAMCONG!A$7:CI$333,79,0)</f>
        <v>#N/A</v>
      </c>
      <c r="CK1168" s="68" t="e">
        <f t="shared" si="331"/>
        <v>#N/A</v>
      </c>
    </row>
    <row r="1169" spans="1:89" x14ac:dyDescent="0.25">
      <c r="A1169" s="69"/>
      <c r="B1169" s="70"/>
      <c r="C1169" s="77"/>
      <c r="D1169" s="84"/>
      <c r="E1169" s="69"/>
      <c r="F1169" s="69"/>
      <c r="G1169" s="73"/>
      <c r="H1169" s="73"/>
      <c r="I1169" s="75"/>
      <c r="J1169" s="75"/>
      <c r="K1169" s="73"/>
      <c r="L1169" s="73"/>
      <c r="M1169" s="73"/>
      <c r="N1169" s="73"/>
      <c r="O1169" s="75"/>
      <c r="P1169" s="75"/>
      <c r="Q1169" s="73"/>
      <c r="R1169" s="73"/>
      <c r="S1169" s="73"/>
      <c r="T1169" s="73"/>
      <c r="U1169" s="73"/>
      <c r="V1169" s="73"/>
      <c r="W1169" s="73"/>
      <c r="X1169" s="73"/>
      <c r="Y1169" s="73"/>
      <c r="Z1169" s="73"/>
      <c r="AA1169" s="73"/>
      <c r="AB1169" s="73"/>
      <c r="AC1169" s="73"/>
      <c r="AD1169" s="73"/>
      <c r="AE1169" s="73"/>
      <c r="AF1169" s="73"/>
      <c r="AG1169" s="73"/>
      <c r="AH1169" s="73"/>
      <c r="AI1169" s="73"/>
      <c r="AJ1169" s="73"/>
      <c r="AK1169" s="73"/>
      <c r="AL1169" s="73"/>
      <c r="AM1169" s="73"/>
      <c r="AN1169" s="73"/>
      <c r="AO1169" s="73"/>
      <c r="AP1169" s="73"/>
      <c r="AQ1169" s="73"/>
      <c r="AR1169" s="73"/>
      <c r="AS1169" s="73"/>
      <c r="AT1169" s="73"/>
      <c r="AU1169" s="73"/>
      <c r="AV1169" s="73"/>
      <c r="AW1169" s="73"/>
      <c r="AX1169" s="73"/>
      <c r="AY1169" s="73"/>
      <c r="AZ1169" s="73"/>
      <c r="BA1169" s="73"/>
      <c r="BB1169" s="73"/>
      <c r="BC1169" s="73"/>
      <c r="BD1169" s="73"/>
      <c r="BE1169" s="73"/>
      <c r="BF1169" s="73"/>
      <c r="BG1169" s="73"/>
      <c r="BH1169" s="73"/>
      <c r="BI1169" s="73"/>
      <c r="BJ1169" s="73"/>
      <c r="BK1169" s="73"/>
      <c r="BL1169" s="73"/>
      <c r="BM1169" s="73"/>
      <c r="BN1169" s="73"/>
      <c r="BO1169" s="73"/>
      <c r="BP1169" s="73"/>
      <c r="BQ1169" s="62">
        <f t="shared" si="315"/>
        <v>0</v>
      </c>
      <c r="BR1169" s="62">
        <f t="shared" si="316"/>
        <v>0</v>
      </c>
      <c r="BS1169" s="62">
        <f t="shared" si="317"/>
        <v>0</v>
      </c>
      <c r="BT1169" s="62">
        <f t="shared" si="318"/>
        <v>0</v>
      </c>
      <c r="BU1169" s="62">
        <f t="shared" si="319"/>
        <v>0</v>
      </c>
      <c r="BV1169" s="62"/>
      <c r="BW1169" s="62">
        <f t="shared" si="320"/>
        <v>0</v>
      </c>
      <c r="BX1169" s="62">
        <f t="shared" si="321"/>
        <v>0</v>
      </c>
      <c r="BY1169" s="62">
        <f t="shared" si="322"/>
        <v>0</v>
      </c>
      <c r="BZ1169" s="63">
        <f t="shared" si="323"/>
        <v>0</v>
      </c>
      <c r="CA1169" s="22">
        <f t="shared" si="324"/>
        <v>0</v>
      </c>
      <c r="CB1169" s="23">
        <f t="shared" si="325"/>
        <v>0</v>
      </c>
      <c r="CC1169" s="24">
        <f t="shared" si="326"/>
        <v>0</v>
      </c>
      <c r="CD1169" s="64">
        <f t="shared" si="327"/>
        <v>-1</v>
      </c>
      <c r="CE1169" s="30"/>
      <c r="CF1169" s="64" t="e">
        <f t="shared" si="328"/>
        <v>#N/A</v>
      </c>
      <c r="CG1169" s="65">
        <f t="shared" si="329"/>
        <v>1</v>
      </c>
      <c r="CH1169" s="64">
        <f t="shared" si="330"/>
        <v>0</v>
      </c>
      <c r="CI1169" s="66" t="e">
        <f>VLOOKUP(A1169,[1]DATA!$A$6:$AI$331,34,0)</f>
        <v>#N/A</v>
      </c>
      <c r="CJ1169" s="67" t="e">
        <f>VLOOKUP(A1169,[2]CHAMCONG!A$7:CI$333,79,0)</f>
        <v>#N/A</v>
      </c>
      <c r="CK1169" s="68" t="e">
        <f t="shared" si="331"/>
        <v>#N/A</v>
      </c>
    </row>
    <row r="1170" spans="1:89" x14ac:dyDescent="0.25">
      <c r="A1170" s="69"/>
      <c r="B1170" s="70"/>
      <c r="C1170" s="77"/>
      <c r="D1170" s="84"/>
      <c r="E1170" s="69"/>
      <c r="F1170" s="69"/>
      <c r="G1170" s="73"/>
      <c r="H1170" s="73"/>
      <c r="I1170" s="75"/>
      <c r="J1170" s="75"/>
      <c r="K1170" s="73"/>
      <c r="L1170" s="73"/>
      <c r="M1170" s="73"/>
      <c r="N1170" s="73"/>
      <c r="O1170" s="75"/>
      <c r="P1170" s="75"/>
      <c r="Q1170" s="73"/>
      <c r="R1170" s="73"/>
      <c r="S1170" s="73"/>
      <c r="T1170" s="73"/>
      <c r="U1170" s="73"/>
      <c r="V1170" s="73"/>
      <c r="W1170" s="73"/>
      <c r="X1170" s="73"/>
      <c r="Y1170" s="73"/>
      <c r="Z1170" s="73"/>
      <c r="AA1170" s="73"/>
      <c r="AB1170" s="73"/>
      <c r="AC1170" s="73"/>
      <c r="AD1170" s="73"/>
      <c r="AE1170" s="73"/>
      <c r="AF1170" s="73"/>
      <c r="AG1170" s="73"/>
      <c r="AH1170" s="73"/>
      <c r="AI1170" s="73"/>
      <c r="AJ1170" s="73"/>
      <c r="AK1170" s="73"/>
      <c r="AL1170" s="73"/>
      <c r="AM1170" s="73"/>
      <c r="AN1170" s="73"/>
      <c r="AO1170" s="73"/>
      <c r="AP1170" s="73"/>
      <c r="AQ1170" s="73"/>
      <c r="AR1170" s="73"/>
      <c r="AS1170" s="73"/>
      <c r="AT1170" s="73"/>
      <c r="AU1170" s="73"/>
      <c r="AV1170" s="73"/>
      <c r="AW1170" s="73"/>
      <c r="AX1170" s="73"/>
      <c r="AY1170" s="73"/>
      <c r="AZ1170" s="73"/>
      <c r="BA1170" s="73"/>
      <c r="BB1170" s="73"/>
      <c r="BC1170" s="73"/>
      <c r="BD1170" s="73"/>
      <c r="BE1170" s="73"/>
      <c r="BF1170" s="73"/>
      <c r="BG1170" s="73"/>
      <c r="BH1170" s="73"/>
      <c r="BI1170" s="73"/>
      <c r="BJ1170" s="73"/>
      <c r="BK1170" s="73"/>
      <c r="BL1170" s="73"/>
      <c r="BM1170" s="73"/>
      <c r="BN1170" s="73"/>
      <c r="BO1170" s="73"/>
      <c r="BP1170" s="73"/>
      <c r="BQ1170" s="62">
        <f t="shared" si="315"/>
        <v>0</v>
      </c>
      <c r="BR1170" s="62">
        <f t="shared" si="316"/>
        <v>0</v>
      </c>
      <c r="BS1170" s="62">
        <f t="shared" si="317"/>
        <v>0</v>
      </c>
      <c r="BT1170" s="62">
        <f t="shared" si="318"/>
        <v>0</v>
      </c>
      <c r="BU1170" s="62">
        <f t="shared" si="319"/>
        <v>0</v>
      </c>
      <c r="BV1170" s="62"/>
      <c r="BW1170" s="62">
        <f t="shared" si="320"/>
        <v>0</v>
      </c>
      <c r="BX1170" s="62">
        <f t="shared" si="321"/>
        <v>0</v>
      </c>
      <c r="BY1170" s="62">
        <f t="shared" si="322"/>
        <v>0</v>
      </c>
      <c r="BZ1170" s="63">
        <f t="shared" si="323"/>
        <v>0</v>
      </c>
      <c r="CA1170" s="22">
        <f t="shared" si="324"/>
        <v>0</v>
      </c>
      <c r="CB1170" s="23">
        <f t="shared" si="325"/>
        <v>0</v>
      </c>
      <c r="CC1170" s="24">
        <f t="shared" si="326"/>
        <v>0</v>
      </c>
      <c r="CD1170" s="64">
        <f t="shared" si="327"/>
        <v>-1</v>
      </c>
      <c r="CE1170" s="30"/>
      <c r="CF1170" s="64" t="e">
        <f t="shared" si="328"/>
        <v>#N/A</v>
      </c>
      <c r="CG1170" s="65">
        <f t="shared" si="329"/>
        <v>1</v>
      </c>
      <c r="CH1170" s="64">
        <f t="shared" si="330"/>
        <v>0</v>
      </c>
      <c r="CI1170" s="66" t="e">
        <f>VLOOKUP(A1170,[1]DATA!$A$6:$AI$331,34,0)</f>
        <v>#N/A</v>
      </c>
      <c r="CJ1170" s="67" t="e">
        <f>VLOOKUP(A1170,[2]CHAMCONG!A$7:CI$333,79,0)</f>
        <v>#N/A</v>
      </c>
      <c r="CK1170" s="68" t="e">
        <f t="shared" si="331"/>
        <v>#N/A</v>
      </c>
    </row>
    <row r="1171" spans="1:89" x14ac:dyDescent="0.25">
      <c r="A1171" s="69"/>
      <c r="B1171" s="70"/>
      <c r="C1171" s="77"/>
      <c r="D1171" s="84"/>
      <c r="E1171" s="69"/>
      <c r="F1171" s="69"/>
      <c r="G1171" s="73"/>
      <c r="H1171" s="73"/>
      <c r="I1171" s="75"/>
      <c r="J1171" s="75"/>
      <c r="K1171" s="73"/>
      <c r="L1171" s="73"/>
      <c r="M1171" s="73"/>
      <c r="N1171" s="73"/>
      <c r="O1171" s="75"/>
      <c r="P1171" s="75"/>
      <c r="Q1171" s="73"/>
      <c r="R1171" s="73"/>
      <c r="S1171" s="73"/>
      <c r="T1171" s="73"/>
      <c r="U1171" s="73"/>
      <c r="V1171" s="73"/>
      <c r="W1171" s="73"/>
      <c r="X1171" s="73"/>
      <c r="Y1171" s="73"/>
      <c r="Z1171" s="73"/>
      <c r="AA1171" s="73"/>
      <c r="AB1171" s="73"/>
      <c r="AC1171" s="73"/>
      <c r="AD1171" s="73"/>
      <c r="AE1171" s="73"/>
      <c r="AF1171" s="73"/>
      <c r="AG1171" s="73"/>
      <c r="AH1171" s="73"/>
      <c r="AI1171" s="73"/>
      <c r="AJ1171" s="73"/>
      <c r="AK1171" s="73"/>
      <c r="AL1171" s="73"/>
      <c r="AM1171" s="73"/>
      <c r="AN1171" s="73"/>
      <c r="AO1171" s="73"/>
      <c r="AP1171" s="73"/>
      <c r="AQ1171" s="73"/>
      <c r="AR1171" s="73"/>
      <c r="AS1171" s="73"/>
      <c r="AT1171" s="73"/>
      <c r="AU1171" s="73"/>
      <c r="AV1171" s="73"/>
      <c r="AW1171" s="73"/>
      <c r="AX1171" s="73"/>
      <c r="AY1171" s="73"/>
      <c r="AZ1171" s="73"/>
      <c r="BA1171" s="73"/>
      <c r="BB1171" s="73"/>
      <c r="BC1171" s="73"/>
      <c r="BD1171" s="73"/>
      <c r="BE1171" s="73"/>
      <c r="BF1171" s="73"/>
      <c r="BG1171" s="73"/>
      <c r="BH1171" s="73"/>
      <c r="BI1171" s="73"/>
      <c r="BJ1171" s="73"/>
      <c r="BK1171" s="73"/>
      <c r="BL1171" s="73"/>
      <c r="BM1171" s="73"/>
      <c r="BN1171" s="73"/>
      <c r="BO1171" s="73"/>
      <c r="BP1171" s="73"/>
      <c r="BQ1171" s="62">
        <f t="shared" si="315"/>
        <v>0</v>
      </c>
      <c r="BR1171" s="62">
        <f t="shared" si="316"/>
        <v>0</v>
      </c>
      <c r="BS1171" s="62">
        <f t="shared" si="317"/>
        <v>0</v>
      </c>
      <c r="BT1171" s="62">
        <f t="shared" si="318"/>
        <v>0</v>
      </c>
      <c r="BU1171" s="62">
        <f t="shared" si="319"/>
        <v>0</v>
      </c>
      <c r="BV1171" s="62"/>
      <c r="BW1171" s="62">
        <f t="shared" si="320"/>
        <v>0</v>
      </c>
      <c r="BX1171" s="62">
        <f t="shared" si="321"/>
        <v>0</v>
      </c>
      <c r="BY1171" s="62">
        <f t="shared" si="322"/>
        <v>0</v>
      </c>
      <c r="BZ1171" s="63">
        <f t="shared" si="323"/>
        <v>0</v>
      </c>
      <c r="CA1171" s="22">
        <f t="shared" si="324"/>
        <v>0</v>
      </c>
      <c r="CB1171" s="23">
        <f t="shared" si="325"/>
        <v>0</v>
      </c>
      <c r="CC1171" s="24">
        <f t="shared" si="326"/>
        <v>0</v>
      </c>
      <c r="CD1171" s="64">
        <f t="shared" si="327"/>
        <v>-1</v>
      </c>
      <c r="CE1171" s="30"/>
      <c r="CF1171" s="64" t="e">
        <f t="shared" si="328"/>
        <v>#N/A</v>
      </c>
      <c r="CG1171" s="65">
        <f t="shared" si="329"/>
        <v>1</v>
      </c>
      <c r="CH1171" s="64">
        <f t="shared" si="330"/>
        <v>0</v>
      </c>
      <c r="CI1171" s="66" t="e">
        <f>VLOOKUP(A1171,[1]DATA!$A$6:$AI$331,34,0)</f>
        <v>#N/A</v>
      </c>
      <c r="CJ1171" s="67" t="e">
        <f>VLOOKUP(A1171,[2]CHAMCONG!A$7:CI$333,79,0)</f>
        <v>#N/A</v>
      </c>
      <c r="CK1171" s="68" t="e">
        <f t="shared" si="331"/>
        <v>#N/A</v>
      </c>
    </row>
    <row r="1172" spans="1:89" x14ac:dyDescent="0.25">
      <c r="A1172" s="69"/>
      <c r="B1172" s="70"/>
      <c r="C1172" s="77"/>
      <c r="D1172" s="84"/>
      <c r="E1172" s="69"/>
      <c r="F1172" s="69"/>
      <c r="G1172" s="73"/>
      <c r="H1172" s="73"/>
      <c r="I1172" s="75"/>
      <c r="J1172" s="75"/>
      <c r="K1172" s="73"/>
      <c r="L1172" s="73"/>
      <c r="M1172" s="73"/>
      <c r="N1172" s="73"/>
      <c r="O1172" s="75"/>
      <c r="P1172" s="75"/>
      <c r="Q1172" s="73"/>
      <c r="R1172" s="73"/>
      <c r="S1172" s="73"/>
      <c r="T1172" s="73"/>
      <c r="U1172" s="73"/>
      <c r="V1172" s="73"/>
      <c r="W1172" s="73"/>
      <c r="X1172" s="73"/>
      <c r="Y1172" s="73"/>
      <c r="Z1172" s="73"/>
      <c r="AA1172" s="73"/>
      <c r="AB1172" s="73"/>
      <c r="AC1172" s="73"/>
      <c r="AD1172" s="73"/>
      <c r="AE1172" s="73"/>
      <c r="AF1172" s="73"/>
      <c r="AG1172" s="73"/>
      <c r="AH1172" s="73"/>
      <c r="AI1172" s="73"/>
      <c r="AJ1172" s="73"/>
      <c r="AK1172" s="73"/>
      <c r="AL1172" s="73"/>
      <c r="AM1172" s="73"/>
      <c r="AN1172" s="73"/>
      <c r="AO1172" s="73"/>
      <c r="AP1172" s="73"/>
      <c r="AQ1172" s="73"/>
      <c r="AR1172" s="73"/>
      <c r="AS1172" s="73"/>
      <c r="AT1172" s="73"/>
      <c r="AU1172" s="73"/>
      <c r="AV1172" s="73"/>
      <c r="AW1172" s="73"/>
      <c r="AX1172" s="73"/>
      <c r="AY1172" s="73"/>
      <c r="AZ1172" s="73"/>
      <c r="BA1172" s="73"/>
      <c r="BB1172" s="73"/>
      <c r="BC1172" s="73"/>
      <c r="BD1172" s="73"/>
      <c r="BE1172" s="73"/>
      <c r="BF1172" s="73"/>
      <c r="BG1172" s="73"/>
      <c r="BH1172" s="73"/>
      <c r="BI1172" s="73"/>
      <c r="BJ1172" s="73"/>
      <c r="BK1172" s="73"/>
      <c r="BL1172" s="73"/>
      <c r="BM1172" s="73"/>
      <c r="BN1172" s="73"/>
      <c r="BO1172" s="73"/>
      <c r="BP1172" s="73"/>
      <c r="BQ1172" s="62">
        <f t="shared" si="315"/>
        <v>0</v>
      </c>
      <c r="BR1172" s="62">
        <f t="shared" si="316"/>
        <v>0</v>
      </c>
      <c r="BS1172" s="62">
        <f t="shared" si="317"/>
        <v>0</v>
      </c>
      <c r="BT1172" s="62">
        <f t="shared" si="318"/>
        <v>0</v>
      </c>
      <c r="BU1172" s="62">
        <f t="shared" si="319"/>
        <v>0</v>
      </c>
      <c r="BV1172" s="62"/>
      <c r="BW1172" s="62">
        <f t="shared" si="320"/>
        <v>0</v>
      </c>
      <c r="BX1172" s="62">
        <f t="shared" si="321"/>
        <v>0</v>
      </c>
      <c r="BY1172" s="62">
        <f t="shared" si="322"/>
        <v>0</v>
      </c>
      <c r="BZ1172" s="63">
        <f t="shared" si="323"/>
        <v>0</v>
      </c>
      <c r="CA1172" s="22">
        <f t="shared" si="324"/>
        <v>0</v>
      </c>
      <c r="CB1172" s="23">
        <f t="shared" si="325"/>
        <v>0</v>
      </c>
      <c r="CC1172" s="24">
        <f t="shared" si="326"/>
        <v>0</v>
      </c>
      <c r="CD1172" s="64">
        <f t="shared" si="327"/>
        <v>-1</v>
      </c>
      <c r="CE1172" s="30"/>
      <c r="CF1172" s="64" t="e">
        <f t="shared" si="328"/>
        <v>#N/A</v>
      </c>
      <c r="CG1172" s="65">
        <f t="shared" si="329"/>
        <v>1</v>
      </c>
      <c r="CH1172" s="64">
        <f t="shared" si="330"/>
        <v>0</v>
      </c>
      <c r="CI1172" s="66" t="e">
        <f>VLOOKUP(A1172,[1]DATA!$A$6:$AI$331,34,0)</f>
        <v>#N/A</v>
      </c>
      <c r="CJ1172" s="67" t="e">
        <f>VLOOKUP(A1172,[2]CHAMCONG!A$7:CI$333,79,0)</f>
        <v>#N/A</v>
      </c>
      <c r="CK1172" s="68" t="e">
        <f t="shared" si="331"/>
        <v>#N/A</v>
      </c>
    </row>
    <row r="1173" spans="1:89" x14ac:dyDescent="0.25">
      <c r="A1173" s="69"/>
      <c r="B1173" s="70"/>
      <c r="C1173" s="77"/>
      <c r="D1173" s="84"/>
      <c r="E1173" s="69"/>
      <c r="F1173" s="69"/>
      <c r="G1173" s="73"/>
      <c r="H1173" s="73"/>
      <c r="I1173" s="75"/>
      <c r="J1173" s="75"/>
      <c r="K1173" s="73"/>
      <c r="L1173" s="73"/>
      <c r="M1173" s="73"/>
      <c r="N1173" s="73"/>
      <c r="O1173" s="75"/>
      <c r="P1173" s="75"/>
      <c r="Q1173" s="73"/>
      <c r="R1173" s="73"/>
      <c r="S1173" s="73"/>
      <c r="T1173" s="73"/>
      <c r="U1173" s="73"/>
      <c r="V1173" s="73"/>
      <c r="W1173" s="73"/>
      <c r="X1173" s="73"/>
      <c r="Y1173" s="73"/>
      <c r="Z1173" s="73"/>
      <c r="AA1173" s="73"/>
      <c r="AB1173" s="73"/>
      <c r="AC1173" s="73"/>
      <c r="AD1173" s="73"/>
      <c r="AE1173" s="73"/>
      <c r="AF1173" s="73"/>
      <c r="AG1173" s="73"/>
      <c r="AH1173" s="73"/>
      <c r="AI1173" s="73"/>
      <c r="AJ1173" s="73"/>
      <c r="AK1173" s="73"/>
      <c r="AL1173" s="73"/>
      <c r="AM1173" s="73"/>
      <c r="AN1173" s="73"/>
      <c r="AO1173" s="73"/>
      <c r="AP1173" s="73"/>
      <c r="AQ1173" s="73"/>
      <c r="AR1173" s="73"/>
      <c r="AS1173" s="73"/>
      <c r="AT1173" s="73"/>
      <c r="AU1173" s="73"/>
      <c r="AV1173" s="73"/>
      <c r="AW1173" s="73"/>
      <c r="AX1173" s="73"/>
      <c r="AY1173" s="73"/>
      <c r="AZ1173" s="73"/>
      <c r="BA1173" s="73"/>
      <c r="BB1173" s="73"/>
      <c r="BC1173" s="73"/>
      <c r="BD1173" s="73"/>
      <c r="BE1173" s="73"/>
      <c r="BF1173" s="73"/>
      <c r="BG1173" s="73"/>
      <c r="BH1173" s="73"/>
      <c r="BI1173" s="73"/>
      <c r="BJ1173" s="73"/>
      <c r="BK1173" s="73"/>
      <c r="BL1173" s="73"/>
      <c r="BM1173" s="73"/>
      <c r="BN1173" s="73"/>
      <c r="BO1173" s="73"/>
      <c r="BP1173" s="73"/>
      <c r="BQ1173" s="62">
        <f t="shared" si="315"/>
        <v>0</v>
      </c>
      <c r="BR1173" s="62">
        <f t="shared" si="316"/>
        <v>0</v>
      </c>
      <c r="BS1173" s="62">
        <f t="shared" si="317"/>
        <v>0</v>
      </c>
      <c r="BT1173" s="62">
        <f t="shared" si="318"/>
        <v>0</v>
      </c>
      <c r="BU1173" s="62">
        <f t="shared" si="319"/>
        <v>0</v>
      </c>
      <c r="BV1173" s="62"/>
      <c r="BW1173" s="62">
        <f t="shared" si="320"/>
        <v>0</v>
      </c>
      <c r="BX1173" s="62">
        <f t="shared" si="321"/>
        <v>0</v>
      </c>
      <c r="BY1173" s="62">
        <f t="shared" si="322"/>
        <v>0</v>
      </c>
      <c r="BZ1173" s="63">
        <f t="shared" si="323"/>
        <v>0</v>
      </c>
      <c r="CA1173" s="22">
        <f t="shared" si="324"/>
        <v>0</v>
      </c>
      <c r="CB1173" s="23">
        <f t="shared" si="325"/>
        <v>0</v>
      </c>
      <c r="CC1173" s="24">
        <f t="shared" si="326"/>
        <v>0</v>
      </c>
      <c r="CD1173" s="64">
        <f t="shared" si="327"/>
        <v>-1</v>
      </c>
      <c r="CE1173" s="30"/>
      <c r="CF1173" s="64" t="e">
        <f t="shared" si="328"/>
        <v>#N/A</v>
      </c>
      <c r="CG1173" s="65">
        <f t="shared" si="329"/>
        <v>1</v>
      </c>
      <c r="CH1173" s="64">
        <f t="shared" si="330"/>
        <v>0</v>
      </c>
      <c r="CI1173" s="66" t="e">
        <f>VLOOKUP(A1173,[1]DATA!$A$6:$AI$331,34,0)</f>
        <v>#N/A</v>
      </c>
      <c r="CJ1173" s="67" t="e">
        <f>VLOOKUP(A1173,[2]CHAMCONG!A$7:CI$333,79,0)</f>
        <v>#N/A</v>
      </c>
      <c r="CK1173" s="68" t="e">
        <f t="shared" si="331"/>
        <v>#N/A</v>
      </c>
    </row>
    <row r="1174" spans="1:89" x14ac:dyDescent="0.25">
      <c r="A1174" s="69"/>
      <c r="B1174" s="70"/>
      <c r="C1174" s="77"/>
      <c r="D1174" s="84"/>
      <c r="E1174" s="69"/>
      <c r="F1174" s="69"/>
      <c r="G1174" s="73"/>
      <c r="H1174" s="73"/>
      <c r="I1174" s="75"/>
      <c r="J1174" s="75"/>
      <c r="K1174" s="73"/>
      <c r="L1174" s="73"/>
      <c r="M1174" s="73"/>
      <c r="N1174" s="73"/>
      <c r="O1174" s="75"/>
      <c r="P1174" s="75"/>
      <c r="Q1174" s="73"/>
      <c r="R1174" s="73"/>
      <c r="S1174" s="73"/>
      <c r="T1174" s="73"/>
      <c r="U1174" s="73"/>
      <c r="V1174" s="73"/>
      <c r="W1174" s="73"/>
      <c r="X1174" s="73"/>
      <c r="Y1174" s="73"/>
      <c r="Z1174" s="73"/>
      <c r="AA1174" s="73"/>
      <c r="AB1174" s="73"/>
      <c r="AC1174" s="73"/>
      <c r="AD1174" s="73"/>
      <c r="AE1174" s="73"/>
      <c r="AF1174" s="73"/>
      <c r="AG1174" s="73"/>
      <c r="AH1174" s="73"/>
      <c r="AI1174" s="73"/>
      <c r="AJ1174" s="73"/>
      <c r="AK1174" s="73"/>
      <c r="AL1174" s="73"/>
      <c r="AM1174" s="73"/>
      <c r="AN1174" s="73"/>
      <c r="AO1174" s="73"/>
      <c r="AP1174" s="73"/>
      <c r="AQ1174" s="73"/>
      <c r="AR1174" s="73"/>
      <c r="AS1174" s="73"/>
      <c r="AT1174" s="73"/>
      <c r="AU1174" s="73"/>
      <c r="AV1174" s="73"/>
      <c r="AW1174" s="73"/>
      <c r="AX1174" s="73"/>
      <c r="AY1174" s="73"/>
      <c r="AZ1174" s="73"/>
      <c r="BA1174" s="73"/>
      <c r="BB1174" s="73"/>
      <c r="BC1174" s="73"/>
      <c r="BD1174" s="73"/>
      <c r="BE1174" s="73"/>
      <c r="BF1174" s="73"/>
      <c r="BG1174" s="73"/>
      <c r="BH1174" s="73"/>
      <c r="BI1174" s="73"/>
      <c r="BJ1174" s="73"/>
      <c r="BK1174" s="73"/>
      <c r="BL1174" s="73"/>
      <c r="BM1174" s="73"/>
      <c r="BN1174" s="73"/>
      <c r="BO1174" s="73"/>
      <c r="BP1174" s="73"/>
      <c r="BQ1174" s="62">
        <f t="shared" si="315"/>
        <v>0</v>
      </c>
      <c r="BR1174" s="62">
        <f t="shared" si="316"/>
        <v>0</v>
      </c>
      <c r="BS1174" s="62">
        <f t="shared" si="317"/>
        <v>0</v>
      </c>
      <c r="BT1174" s="62">
        <f t="shared" si="318"/>
        <v>0</v>
      </c>
      <c r="BU1174" s="62">
        <f t="shared" si="319"/>
        <v>0</v>
      </c>
      <c r="BV1174" s="62"/>
      <c r="BW1174" s="62">
        <f t="shared" si="320"/>
        <v>0</v>
      </c>
      <c r="BX1174" s="62">
        <f t="shared" si="321"/>
        <v>0</v>
      </c>
      <c r="BY1174" s="62">
        <f t="shared" si="322"/>
        <v>0</v>
      </c>
      <c r="BZ1174" s="63">
        <f t="shared" si="323"/>
        <v>0</v>
      </c>
      <c r="CA1174" s="22">
        <f t="shared" si="324"/>
        <v>0</v>
      </c>
      <c r="CB1174" s="23">
        <f t="shared" si="325"/>
        <v>0</v>
      </c>
      <c r="CC1174" s="24">
        <f t="shared" si="326"/>
        <v>0</v>
      </c>
      <c r="CD1174" s="64">
        <f t="shared" si="327"/>
        <v>-1</v>
      </c>
      <c r="CE1174" s="30"/>
      <c r="CF1174" s="64" t="e">
        <f t="shared" si="328"/>
        <v>#N/A</v>
      </c>
      <c r="CG1174" s="65">
        <f t="shared" si="329"/>
        <v>1</v>
      </c>
      <c r="CH1174" s="64">
        <f t="shared" si="330"/>
        <v>0</v>
      </c>
      <c r="CI1174" s="66" t="e">
        <f>VLOOKUP(A1174,[1]DATA!$A$6:$AI$331,34,0)</f>
        <v>#N/A</v>
      </c>
      <c r="CJ1174" s="67" t="e">
        <f>VLOOKUP(A1174,[2]CHAMCONG!A$7:CI$333,79,0)</f>
        <v>#N/A</v>
      </c>
      <c r="CK1174" s="68" t="e">
        <f t="shared" si="331"/>
        <v>#N/A</v>
      </c>
    </row>
    <row r="1175" spans="1:89" x14ac:dyDescent="0.25">
      <c r="A1175" s="69"/>
      <c r="B1175" s="70"/>
      <c r="C1175" s="77"/>
      <c r="D1175" s="84"/>
      <c r="E1175" s="69"/>
      <c r="F1175" s="69"/>
      <c r="G1175" s="73"/>
      <c r="H1175" s="73"/>
      <c r="I1175" s="75"/>
      <c r="J1175" s="75"/>
      <c r="K1175" s="73"/>
      <c r="L1175" s="73"/>
      <c r="M1175" s="73"/>
      <c r="N1175" s="73"/>
      <c r="O1175" s="75"/>
      <c r="P1175" s="75"/>
      <c r="Q1175" s="73"/>
      <c r="R1175" s="73"/>
      <c r="S1175" s="73"/>
      <c r="T1175" s="73"/>
      <c r="U1175" s="73"/>
      <c r="V1175" s="73"/>
      <c r="W1175" s="73"/>
      <c r="X1175" s="73"/>
      <c r="Y1175" s="73"/>
      <c r="Z1175" s="73"/>
      <c r="AA1175" s="73"/>
      <c r="AB1175" s="73"/>
      <c r="AC1175" s="73"/>
      <c r="AD1175" s="73"/>
      <c r="AE1175" s="73"/>
      <c r="AF1175" s="73"/>
      <c r="AG1175" s="73"/>
      <c r="AH1175" s="73"/>
      <c r="AI1175" s="73"/>
      <c r="AJ1175" s="73"/>
      <c r="AK1175" s="73"/>
      <c r="AL1175" s="73"/>
      <c r="AM1175" s="73"/>
      <c r="AN1175" s="73"/>
      <c r="AO1175" s="73"/>
      <c r="AP1175" s="73"/>
      <c r="AQ1175" s="73"/>
      <c r="AR1175" s="73"/>
      <c r="AS1175" s="73"/>
      <c r="AT1175" s="73"/>
      <c r="AU1175" s="73"/>
      <c r="AV1175" s="73"/>
      <c r="AW1175" s="73"/>
      <c r="AX1175" s="73"/>
      <c r="AY1175" s="73"/>
      <c r="AZ1175" s="73"/>
      <c r="BA1175" s="73"/>
      <c r="BB1175" s="73"/>
      <c r="BC1175" s="73"/>
      <c r="BD1175" s="73"/>
      <c r="BE1175" s="73"/>
      <c r="BF1175" s="73"/>
      <c r="BG1175" s="73"/>
      <c r="BH1175" s="73"/>
      <c r="BI1175" s="73"/>
      <c r="BJ1175" s="73"/>
      <c r="BK1175" s="73"/>
      <c r="BL1175" s="73"/>
      <c r="BM1175" s="73"/>
      <c r="BN1175" s="73"/>
      <c r="BO1175" s="73"/>
      <c r="BP1175" s="73"/>
      <c r="BQ1175" s="62">
        <f t="shared" si="315"/>
        <v>0</v>
      </c>
      <c r="BR1175" s="62">
        <f t="shared" si="316"/>
        <v>0</v>
      </c>
      <c r="BS1175" s="62">
        <f t="shared" si="317"/>
        <v>0</v>
      </c>
      <c r="BT1175" s="62">
        <f t="shared" si="318"/>
        <v>0</v>
      </c>
      <c r="BU1175" s="62">
        <f t="shared" si="319"/>
        <v>0</v>
      </c>
      <c r="BV1175" s="62"/>
      <c r="BW1175" s="62">
        <f t="shared" si="320"/>
        <v>0</v>
      </c>
      <c r="BX1175" s="62">
        <f t="shared" si="321"/>
        <v>0</v>
      </c>
      <c r="BY1175" s="62">
        <f t="shared" si="322"/>
        <v>0</v>
      </c>
      <c r="BZ1175" s="63">
        <f t="shared" si="323"/>
        <v>0</v>
      </c>
      <c r="CA1175" s="22">
        <f t="shared" si="324"/>
        <v>0</v>
      </c>
      <c r="CB1175" s="23">
        <f t="shared" si="325"/>
        <v>0</v>
      </c>
      <c r="CC1175" s="24">
        <f t="shared" si="326"/>
        <v>0</v>
      </c>
      <c r="CD1175" s="64">
        <f t="shared" si="327"/>
        <v>-1</v>
      </c>
      <c r="CE1175" s="30"/>
      <c r="CF1175" s="64" t="e">
        <f t="shared" si="328"/>
        <v>#N/A</v>
      </c>
      <c r="CG1175" s="65">
        <f t="shared" si="329"/>
        <v>1</v>
      </c>
      <c r="CH1175" s="64">
        <f t="shared" si="330"/>
        <v>0</v>
      </c>
      <c r="CI1175" s="66" t="e">
        <f>VLOOKUP(A1175,[1]DATA!$A$6:$AI$331,34,0)</f>
        <v>#N/A</v>
      </c>
      <c r="CJ1175" s="67" t="e">
        <f>VLOOKUP(A1175,[2]CHAMCONG!A$7:CI$333,79,0)</f>
        <v>#N/A</v>
      </c>
      <c r="CK1175" s="68" t="e">
        <f t="shared" si="331"/>
        <v>#N/A</v>
      </c>
    </row>
    <row r="1176" spans="1:89" x14ac:dyDescent="0.25">
      <c r="A1176" s="69"/>
      <c r="B1176" s="70"/>
      <c r="C1176" s="77"/>
      <c r="D1176" s="84"/>
      <c r="E1176" s="69"/>
      <c r="F1176" s="69"/>
      <c r="G1176" s="73"/>
      <c r="H1176" s="73"/>
      <c r="I1176" s="75"/>
      <c r="J1176" s="75"/>
      <c r="K1176" s="73"/>
      <c r="L1176" s="73"/>
      <c r="M1176" s="73"/>
      <c r="N1176" s="73"/>
      <c r="O1176" s="75"/>
      <c r="P1176" s="75"/>
      <c r="Q1176" s="73"/>
      <c r="R1176" s="73"/>
      <c r="S1176" s="73"/>
      <c r="T1176" s="73"/>
      <c r="U1176" s="73"/>
      <c r="V1176" s="73"/>
      <c r="W1176" s="73"/>
      <c r="X1176" s="73"/>
      <c r="Y1176" s="73"/>
      <c r="Z1176" s="73"/>
      <c r="AA1176" s="73"/>
      <c r="AB1176" s="73"/>
      <c r="AC1176" s="73"/>
      <c r="AD1176" s="73"/>
      <c r="AE1176" s="73"/>
      <c r="AF1176" s="73"/>
      <c r="AG1176" s="73"/>
      <c r="AH1176" s="73"/>
      <c r="AI1176" s="73"/>
      <c r="AJ1176" s="73"/>
      <c r="AK1176" s="73"/>
      <c r="AL1176" s="73"/>
      <c r="AM1176" s="73"/>
      <c r="AN1176" s="73"/>
      <c r="AO1176" s="73"/>
      <c r="AP1176" s="73"/>
      <c r="AQ1176" s="73"/>
      <c r="AR1176" s="73"/>
      <c r="AS1176" s="73"/>
      <c r="AT1176" s="73"/>
      <c r="AU1176" s="73"/>
      <c r="AV1176" s="73"/>
      <c r="AW1176" s="73"/>
      <c r="AX1176" s="73"/>
      <c r="AY1176" s="73"/>
      <c r="AZ1176" s="73"/>
      <c r="BA1176" s="73"/>
      <c r="BB1176" s="73"/>
      <c r="BC1176" s="73"/>
      <c r="BD1176" s="73"/>
      <c r="BE1176" s="73"/>
      <c r="BF1176" s="73"/>
      <c r="BG1176" s="73"/>
      <c r="BH1176" s="73"/>
      <c r="BI1176" s="73"/>
      <c r="BJ1176" s="73"/>
      <c r="BK1176" s="73"/>
      <c r="BL1176" s="73"/>
      <c r="BM1176" s="73"/>
      <c r="BN1176" s="73"/>
      <c r="BO1176" s="73"/>
      <c r="BP1176" s="73"/>
      <c r="BQ1176" s="62">
        <f t="shared" si="315"/>
        <v>0</v>
      </c>
      <c r="BR1176" s="62">
        <f t="shared" si="316"/>
        <v>0</v>
      </c>
      <c r="BS1176" s="62">
        <f t="shared" si="317"/>
        <v>0</v>
      </c>
      <c r="BT1176" s="62">
        <f t="shared" si="318"/>
        <v>0</v>
      </c>
      <c r="BU1176" s="62">
        <f t="shared" si="319"/>
        <v>0</v>
      </c>
      <c r="BV1176" s="62"/>
      <c r="BW1176" s="62">
        <f t="shared" si="320"/>
        <v>0</v>
      </c>
      <c r="BX1176" s="62">
        <f t="shared" si="321"/>
        <v>0</v>
      </c>
      <c r="BY1176" s="62">
        <f t="shared" si="322"/>
        <v>0</v>
      </c>
      <c r="BZ1176" s="63">
        <f t="shared" si="323"/>
        <v>0</v>
      </c>
      <c r="CA1176" s="22">
        <f t="shared" si="324"/>
        <v>0</v>
      </c>
      <c r="CB1176" s="23">
        <f t="shared" si="325"/>
        <v>0</v>
      </c>
      <c r="CC1176" s="24">
        <f t="shared" si="326"/>
        <v>0</v>
      </c>
      <c r="CD1176" s="64">
        <f t="shared" si="327"/>
        <v>-1</v>
      </c>
      <c r="CE1176" s="30"/>
      <c r="CF1176" s="64" t="e">
        <f t="shared" si="328"/>
        <v>#N/A</v>
      </c>
      <c r="CG1176" s="65">
        <f t="shared" si="329"/>
        <v>1</v>
      </c>
      <c r="CH1176" s="64">
        <f t="shared" si="330"/>
        <v>0</v>
      </c>
      <c r="CI1176" s="66" t="e">
        <f>VLOOKUP(A1176,[1]DATA!$A$6:$AI$331,34,0)</f>
        <v>#N/A</v>
      </c>
      <c r="CJ1176" s="67" t="e">
        <f>VLOOKUP(A1176,[2]CHAMCONG!A$7:CI$333,79,0)</f>
        <v>#N/A</v>
      </c>
      <c r="CK1176" s="68" t="e">
        <f t="shared" si="331"/>
        <v>#N/A</v>
      </c>
    </row>
    <row r="1177" spans="1:89" x14ac:dyDescent="0.25">
      <c r="A1177" s="69"/>
      <c r="B1177" s="70"/>
      <c r="C1177" s="77"/>
      <c r="D1177" s="84"/>
      <c r="E1177" s="69"/>
      <c r="F1177" s="69"/>
      <c r="G1177" s="73"/>
      <c r="H1177" s="73"/>
      <c r="I1177" s="75"/>
      <c r="J1177" s="75"/>
      <c r="K1177" s="73"/>
      <c r="L1177" s="73"/>
      <c r="M1177" s="73"/>
      <c r="N1177" s="73"/>
      <c r="O1177" s="75"/>
      <c r="P1177" s="75"/>
      <c r="Q1177" s="73"/>
      <c r="R1177" s="73"/>
      <c r="S1177" s="73"/>
      <c r="T1177" s="73"/>
      <c r="U1177" s="73"/>
      <c r="V1177" s="73"/>
      <c r="W1177" s="73"/>
      <c r="X1177" s="73"/>
      <c r="Y1177" s="73"/>
      <c r="Z1177" s="73"/>
      <c r="AA1177" s="73"/>
      <c r="AB1177" s="73"/>
      <c r="AC1177" s="73"/>
      <c r="AD1177" s="73"/>
      <c r="AE1177" s="73"/>
      <c r="AF1177" s="73"/>
      <c r="AG1177" s="73"/>
      <c r="AH1177" s="73"/>
      <c r="AI1177" s="73"/>
      <c r="AJ1177" s="73"/>
      <c r="AK1177" s="73"/>
      <c r="AL1177" s="73"/>
      <c r="AM1177" s="73"/>
      <c r="AN1177" s="73"/>
      <c r="AO1177" s="73"/>
      <c r="AP1177" s="73"/>
      <c r="AQ1177" s="73"/>
      <c r="AR1177" s="73"/>
      <c r="AS1177" s="73"/>
      <c r="AT1177" s="73"/>
      <c r="AU1177" s="73"/>
      <c r="AV1177" s="73"/>
      <c r="AW1177" s="73"/>
      <c r="AX1177" s="73"/>
      <c r="AY1177" s="73"/>
      <c r="AZ1177" s="73"/>
      <c r="BA1177" s="73"/>
      <c r="BB1177" s="73"/>
      <c r="BC1177" s="73"/>
      <c r="BD1177" s="73"/>
      <c r="BE1177" s="73"/>
      <c r="BF1177" s="73"/>
      <c r="BG1177" s="73"/>
      <c r="BH1177" s="73"/>
      <c r="BI1177" s="73"/>
      <c r="BJ1177" s="73"/>
      <c r="BK1177" s="73"/>
      <c r="BL1177" s="73"/>
      <c r="BM1177" s="73"/>
      <c r="BN1177" s="73"/>
      <c r="BO1177" s="73"/>
      <c r="BP1177" s="73"/>
      <c r="BQ1177" s="62">
        <f t="shared" si="315"/>
        <v>0</v>
      </c>
      <c r="BR1177" s="62">
        <f t="shared" si="316"/>
        <v>0</v>
      </c>
      <c r="BS1177" s="62">
        <f t="shared" si="317"/>
        <v>0</v>
      </c>
      <c r="BT1177" s="62">
        <f t="shared" si="318"/>
        <v>0</v>
      </c>
      <c r="BU1177" s="62">
        <f t="shared" si="319"/>
        <v>0</v>
      </c>
      <c r="BV1177" s="62"/>
      <c r="BW1177" s="62">
        <f t="shared" si="320"/>
        <v>0</v>
      </c>
      <c r="BX1177" s="62">
        <f t="shared" si="321"/>
        <v>0</v>
      </c>
      <c r="BY1177" s="62">
        <f t="shared" si="322"/>
        <v>0</v>
      </c>
      <c r="BZ1177" s="63">
        <f t="shared" si="323"/>
        <v>0</v>
      </c>
      <c r="CA1177" s="22">
        <f t="shared" si="324"/>
        <v>0</v>
      </c>
      <c r="CB1177" s="23">
        <f t="shared" si="325"/>
        <v>0</v>
      </c>
      <c r="CC1177" s="24">
        <f t="shared" si="326"/>
        <v>0</v>
      </c>
      <c r="CD1177" s="64">
        <f t="shared" si="327"/>
        <v>-1</v>
      </c>
      <c r="CE1177" s="30"/>
      <c r="CF1177" s="64" t="e">
        <f t="shared" si="328"/>
        <v>#N/A</v>
      </c>
      <c r="CG1177" s="65">
        <f t="shared" si="329"/>
        <v>1</v>
      </c>
      <c r="CH1177" s="64">
        <f t="shared" si="330"/>
        <v>0</v>
      </c>
      <c r="CI1177" s="66" t="e">
        <f>VLOOKUP(A1177,[1]DATA!$A$6:$AI$331,34,0)</f>
        <v>#N/A</v>
      </c>
      <c r="CJ1177" s="67" t="e">
        <f>VLOOKUP(A1177,[2]CHAMCONG!A$7:CI$333,79,0)</f>
        <v>#N/A</v>
      </c>
      <c r="CK1177" s="68" t="e">
        <f t="shared" si="331"/>
        <v>#N/A</v>
      </c>
    </row>
    <row r="1178" spans="1:89" x14ac:dyDescent="0.25">
      <c r="A1178" s="69"/>
      <c r="B1178" s="70"/>
      <c r="C1178" s="77"/>
      <c r="D1178" s="84"/>
      <c r="E1178" s="69"/>
      <c r="F1178" s="69"/>
      <c r="G1178" s="73"/>
      <c r="H1178" s="73"/>
      <c r="I1178" s="75"/>
      <c r="J1178" s="75"/>
      <c r="K1178" s="73"/>
      <c r="L1178" s="73"/>
      <c r="M1178" s="73"/>
      <c r="N1178" s="73"/>
      <c r="O1178" s="75"/>
      <c r="P1178" s="75"/>
      <c r="Q1178" s="73"/>
      <c r="R1178" s="73"/>
      <c r="S1178" s="73"/>
      <c r="T1178" s="73"/>
      <c r="U1178" s="73"/>
      <c r="V1178" s="73"/>
      <c r="W1178" s="73"/>
      <c r="X1178" s="73"/>
      <c r="Y1178" s="73"/>
      <c r="Z1178" s="73"/>
      <c r="AA1178" s="73"/>
      <c r="AB1178" s="73"/>
      <c r="AC1178" s="73"/>
      <c r="AD1178" s="73"/>
      <c r="AE1178" s="73"/>
      <c r="AF1178" s="73"/>
      <c r="AG1178" s="73"/>
      <c r="AH1178" s="73"/>
      <c r="AI1178" s="73"/>
      <c r="AJ1178" s="73"/>
      <c r="AK1178" s="73"/>
      <c r="AL1178" s="73"/>
      <c r="AM1178" s="73"/>
      <c r="AN1178" s="73"/>
      <c r="AO1178" s="73"/>
      <c r="AP1178" s="73"/>
      <c r="AQ1178" s="73"/>
      <c r="AR1178" s="73"/>
      <c r="AS1178" s="73"/>
      <c r="AT1178" s="73"/>
      <c r="AU1178" s="73"/>
      <c r="AV1178" s="73"/>
      <c r="AW1178" s="73"/>
      <c r="AX1178" s="73"/>
      <c r="AY1178" s="73"/>
      <c r="AZ1178" s="73"/>
      <c r="BA1178" s="73"/>
      <c r="BB1178" s="73"/>
      <c r="BC1178" s="73"/>
      <c r="BD1178" s="73"/>
      <c r="BE1178" s="73"/>
      <c r="BF1178" s="73"/>
      <c r="BG1178" s="73"/>
      <c r="BH1178" s="73"/>
      <c r="BI1178" s="73"/>
      <c r="BJ1178" s="73"/>
      <c r="BK1178" s="73"/>
      <c r="BL1178" s="73"/>
      <c r="BM1178" s="73"/>
      <c r="BN1178" s="73"/>
      <c r="BO1178" s="73"/>
      <c r="BP1178" s="73"/>
      <c r="BQ1178" s="62">
        <f t="shared" si="315"/>
        <v>0</v>
      </c>
      <c r="BR1178" s="62">
        <f t="shared" si="316"/>
        <v>0</v>
      </c>
      <c r="BS1178" s="62">
        <f t="shared" si="317"/>
        <v>0</v>
      </c>
      <c r="BT1178" s="62">
        <f t="shared" si="318"/>
        <v>0</v>
      </c>
      <c r="BU1178" s="62">
        <f t="shared" si="319"/>
        <v>0</v>
      </c>
      <c r="BV1178" s="62"/>
      <c r="BW1178" s="62">
        <f t="shared" si="320"/>
        <v>0</v>
      </c>
      <c r="BX1178" s="62">
        <f t="shared" si="321"/>
        <v>0</v>
      </c>
      <c r="BY1178" s="62">
        <f t="shared" si="322"/>
        <v>0</v>
      </c>
      <c r="BZ1178" s="63">
        <f t="shared" si="323"/>
        <v>0</v>
      </c>
      <c r="CA1178" s="22">
        <f t="shared" si="324"/>
        <v>0</v>
      </c>
      <c r="CB1178" s="23">
        <f t="shared" si="325"/>
        <v>0</v>
      </c>
      <c r="CC1178" s="24">
        <f t="shared" si="326"/>
        <v>0</v>
      </c>
      <c r="CD1178" s="64">
        <f t="shared" si="327"/>
        <v>-1</v>
      </c>
      <c r="CE1178" s="30"/>
      <c r="CF1178" s="64" t="e">
        <f t="shared" si="328"/>
        <v>#N/A</v>
      </c>
      <c r="CG1178" s="65">
        <f t="shared" si="329"/>
        <v>1</v>
      </c>
      <c r="CH1178" s="64">
        <f t="shared" si="330"/>
        <v>0</v>
      </c>
      <c r="CI1178" s="66" t="e">
        <f>VLOOKUP(A1178,[1]DATA!$A$6:$AI$331,34,0)</f>
        <v>#N/A</v>
      </c>
      <c r="CJ1178" s="67" t="e">
        <f>VLOOKUP(A1178,[2]CHAMCONG!A$7:CI$333,79,0)</f>
        <v>#N/A</v>
      </c>
      <c r="CK1178" s="68" t="e">
        <f t="shared" si="331"/>
        <v>#N/A</v>
      </c>
    </row>
    <row r="1179" spans="1:89" x14ac:dyDescent="0.25">
      <c r="A1179" s="69"/>
      <c r="B1179" s="70"/>
      <c r="C1179" s="77"/>
      <c r="D1179" s="84"/>
      <c r="E1179" s="69"/>
      <c r="F1179" s="69"/>
      <c r="G1179" s="73"/>
      <c r="H1179" s="73"/>
      <c r="I1179" s="75"/>
      <c r="J1179" s="75"/>
      <c r="K1179" s="73"/>
      <c r="L1179" s="73"/>
      <c r="M1179" s="73"/>
      <c r="N1179" s="73"/>
      <c r="O1179" s="75"/>
      <c r="P1179" s="75"/>
      <c r="Q1179" s="73"/>
      <c r="R1179" s="73"/>
      <c r="S1179" s="73"/>
      <c r="T1179" s="73"/>
      <c r="U1179" s="73"/>
      <c r="V1179" s="73"/>
      <c r="W1179" s="73"/>
      <c r="X1179" s="73"/>
      <c r="Y1179" s="73"/>
      <c r="Z1179" s="73"/>
      <c r="AA1179" s="73"/>
      <c r="AB1179" s="73"/>
      <c r="AC1179" s="73"/>
      <c r="AD1179" s="73"/>
      <c r="AE1179" s="73"/>
      <c r="AF1179" s="73"/>
      <c r="AG1179" s="73"/>
      <c r="AH1179" s="73"/>
      <c r="AI1179" s="73"/>
      <c r="AJ1179" s="73"/>
      <c r="AK1179" s="73"/>
      <c r="AL1179" s="73"/>
      <c r="AM1179" s="73"/>
      <c r="AN1179" s="73"/>
      <c r="AO1179" s="73"/>
      <c r="AP1179" s="73"/>
      <c r="AQ1179" s="73"/>
      <c r="AR1179" s="73"/>
      <c r="AS1179" s="73"/>
      <c r="AT1179" s="73"/>
      <c r="AU1179" s="73"/>
      <c r="AV1179" s="73"/>
      <c r="AW1179" s="73"/>
      <c r="AX1179" s="73"/>
      <c r="AY1179" s="73"/>
      <c r="AZ1179" s="73"/>
      <c r="BA1179" s="73"/>
      <c r="BB1179" s="73"/>
      <c r="BC1179" s="73"/>
      <c r="BD1179" s="73"/>
      <c r="BE1179" s="73"/>
      <c r="BF1179" s="73"/>
      <c r="BG1179" s="73"/>
      <c r="BH1179" s="73"/>
      <c r="BI1179" s="73"/>
      <c r="BJ1179" s="73"/>
      <c r="BK1179" s="73"/>
      <c r="BL1179" s="73"/>
      <c r="BM1179" s="73"/>
      <c r="BN1179" s="73"/>
      <c r="BO1179" s="73"/>
      <c r="BP1179" s="73"/>
      <c r="BQ1179" s="62">
        <f t="shared" si="315"/>
        <v>0</v>
      </c>
      <c r="BR1179" s="62">
        <f t="shared" si="316"/>
        <v>0</v>
      </c>
      <c r="BS1179" s="62">
        <f t="shared" si="317"/>
        <v>0</v>
      </c>
      <c r="BT1179" s="62">
        <f t="shared" si="318"/>
        <v>0</v>
      </c>
      <c r="BU1179" s="62">
        <f t="shared" si="319"/>
        <v>0</v>
      </c>
      <c r="BV1179" s="62"/>
      <c r="BW1179" s="62">
        <f t="shared" si="320"/>
        <v>0</v>
      </c>
      <c r="BX1179" s="62">
        <f t="shared" si="321"/>
        <v>0</v>
      </c>
      <c r="BY1179" s="62">
        <f t="shared" si="322"/>
        <v>0</v>
      </c>
      <c r="BZ1179" s="63">
        <f t="shared" si="323"/>
        <v>0</v>
      </c>
      <c r="CA1179" s="22">
        <f t="shared" si="324"/>
        <v>0</v>
      </c>
      <c r="CB1179" s="23">
        <f t="shared" si="325"/>
        <v>0</v>
      </c>
      <c r="CC1179" s="24">
        <f t="shared" si="326"/>
        <v>0</v>
      </c>
      <c r="CD1179" s="64">
        <f t="shared" si="327"/>
        <v>-1</v>
      </c>
      <c r="CE1179" s="30"/>
      <c r="CF1179" s="64" t="e">
        <f t="shared" si="328"/>
        <v>#N/A</v>
      </c>
      <c r="CG1179" s="65">
        <f t="shared" si="329"/>
        <v>1</v>
      </c>
      <c r="CH1179" s="64">
        <f t="shared" si="330"/>
        <v>0</v>
      </c>
      <c r="CI1179" s="66" t="e">
        <f>VLOOKUP(A1179,[1]DATA!$A$6:$AI$331,34,0)</f>
        <v>#N/A</v>
      </c>
      <c r="CJ1179" s="67" t="e">
        <f>VLOOKUP(A1179,[2]CHAMCONG!A$7:CI$333,79,0)</f>
        <v>#N/A</v>
      </c>
      <c r="CK1179" s="68" t="e">
        <f t="shared" si="331"/>
        <v>#N/A</v>
      </c>
    </row>
    <row r="1180" spans="1:89" x14ac:dyDescent="0.25">
      <c r="A1180" s="69"/>
      <c r="B1180" s="70"/>
      <c r="C1180" s="77"/>
      <c r="D1180" s="84"/>
      <c r="E1180" s="69"/>
      <c r="F1180" s="69"/>
      <c r="G1180" s="73"/>
      <c r="H1180" s="73"/>
      <c r="I1180" s="75"/>
      <c r="J1180" s="75"/>
      <c r="K1180" s="73"/>
      <c r="L1180" s="73"/>
      <c r="M1180" s="73"/>
      <c r="N1180" s="73"/>
      <c r="O1180" s="75"/>
      <c r="P1180" s="75"/>
      <c r="Q1180" s="73"/>
      <c r="R1180" s="73"/>
      <c r="S1180" s="73"/>
      <c r="T1180" s="73"/>
      <c r="U1180" s="73"/>
      <c r="V1180" s="73"/>
      <c r="W1180" s="73"/>
      <c r="X1180" s="73"/>
      <c r="Y1180" s="73"/>
      <c r="Z1180" s="73"/>
      <c r="AA1180" s="73"/>
      <c r="AB1180" s="73"/>
      <c r="AC1180" s="73"/>
      <c r="AD1180" s="73"/>
      <c r="AE1180" s="73"/>
      <c r="AF1180" s="73"/>
      <c r="AG1180" s="73"/>
      <c r="AH1180" s="73"/>
      <c r="AI1180" s="73"/>
      <c r="AJ1180" s="73"/>
      <c r="AK1180" s="73"/>
      <c r="AL1180" s="73"/>
      <c r="AM1180" s="73"/>
      <c r="AN1180" s="73"/>
      <c r="AO1180" s="73"/>
      <c r="AP1180" s="73"/>
      <c r="AQ1180" s="73"/>
      <c r="AR1180" s="73"/>
      <c r="AS1180" s="73"/>
      <c r="AT1180" s="73"/>
      <c r="AU1180" s="73"/>
      <c r="AV1180" s="73"/>
      <c r="AW1180" s="73"/>
      <c r="AX1180" s="73"/>
      <c r="AY1180" s="73"/>
      <c r="AZ1180" s="73"/>
      <c r="BA1180" s="73"/>
      <c r="BB1180" s="73"/>
      <c r="BC1180" s="73"/>
      <c r="BD1180" s="73"/>
      <c r="BE1180" s="73"/>
      <c r="BF1180" s="73"/>
      <c r="BG1180" s="73"/>
      <c r="BH1180" s="73"/>
      <c r="BI1180" s="73"/>
      <c r="BJ1180" s="73"/>
      <c r="BK1180" s="73"/>
      <c r="BL1180" s="73"/>
      <c r="BM1180" s="73"/>
      <c r="BN1180" s="73"/>
      <c r="BO1180" s="73"/>
      <c r="BP1180" s="73"/>
      <c r="BQ1180" s="62">
        <f t="shared" si="315"/>
        <v>0</v>
      </c>
      <c r="BR1180" s="62">
        <f t="shared" si="316"/>
        <v>0</v>
      </c>
      <c r="BS1180" s="62">
        <f t="shared" si="317"/>
        <v>0</v>
      </c>
      <c r="BT1180" s="62">
        <f t="shared" si="318"/>
        <v>0</v>
      </c>
      <c r="BU1180" s="62">
        <f t="shared" si="319"/>
        <v>0</v>
      </c>
      <c r="BV1180" s="62"/>
      <c r="BW1180" s="62">
        <f t="shared" si="320"/>
        <v>0</v>
      </c>
      <c r="BX1180" s="62">
        <f t="shared" si="321"/>
        <v>0</v>
      </c>
      <c r="BY1180" s="62">
        <f t="shared" si="322"/>
        <v>0</v>
      </c>
      <c r="BZ1180" s="63">
        <f t="shared" si="323"/>
        <v>0</v>
      </c>
      <c r="CA1180" s="22">
        <f t="shared" si="324"/>
        <v>0</v>
      </c>
      <c r="CB1180" s="23">
        <f t="shared" si="325"/>
        <v>0</v>
      </c>
      <c r="CC1180" s="24">
        <f t="shared" si="326"/>
        <v>0</v>
      </c>
      <c r="CD1180" s="64">
        <f t="shared" si="327"/>
        <v>-1</v>
      </c>
      <c r="CE1180" s="30"/>
      <c r="CF1180" s="64" t="e">
        <f t="shared" si="328"/>
        <v>#N/A</v>
      </c>
      <c r="CG1180" s="65">
        <f t="shared" si="329"/>
        <v>1</v>
      </c>
      <c r="CH1180" s="64">
        <f t="shared" si="330"/>
        <v>0</v>
      </c>
      <c r="CI1180" s="66" t="e">
        <f>VLOOKUP(A1180,[1]DATA!$A$6:$AI$331,34,0)</f>
        <v>#N/A</v>
      </c>
      <c r="CJ1180" s="67" t="e">
        <f>VLOOKUP(A1180,[2]CHAMCONG!A$7:CI$333,79,0)</f>
        <v>#N/A</v>
      </c>
      <c r="CK1180" s="68" t="e">
        <f t="shared" si="331"/>
        <v>#N/A</v>
      </c>
    </row>
    <row r="1181" spans="1:89" x14ac:dyDescent="0.25">
      <c r="A1181" s="69"/>
      <c r="B1181" s="70"/>
      <c r="C1181" s="77"/>
      <c r="D1181" s="84"/>
      <c r="E1181" s="69"/>
      <c r="F1181" s="69"/>
      <c r="G1181" s="73"/>
      <c r="H1181" s="73"/>
      <c r="I1181" s="75"/>
      <c r="J1181" s="75"/>
      <c r="K1181" s="73"/>
      <c r="L1181" s="73"/>
      <c r="M1181" s="73"/>
      <c r="N1181" s="73"/>
      <c r="O1181" s="75"/>
      <c r="P1181" s="75"/>
      <c r="Q1181" s="73"/>
      <c r="R1181" s="73"/>
      <c r="S1181" s="73"/>
      <c r="T1181" s="73"/>
      <c r="U1181" s="73"/>
      <c r="V1181" s="73"/>
      <c r="W1181" s="73"/>
      <c r="X1181" s="73"/>
      <c r="Y1181" s="73"/>
      <c r="Z1181" s="73"/>
      <c r="AA1181" s="73"/>
      <c r="AB1181" s="73"/>
      <c r="AC1181" s="73"/>
      <c r="AD1181" s="73"/>
      <c r="AE1181" s="73"/>
      <c r="AF1181" s="73"/>
      <c r="AG1181" s="73"/>
      <c r="AH1181" s="73"/>
      <c r="AI1181" s="73"/>
      <c r="AJ1181" s="73"/>
      <c r="AK1181" s="73"/>
      <c r="AL1181" s="73"/>
      <c r="AM1181" s="73"/>
      <c r="AN1181" s="73"/>
      <c r="AO1181" s="73"/>
      <c r="AP1181" s="73"/>
      <c r="AQ1181" s="73"/>
      <c r="AR1181" s="73"/>
      <c r="AS1181" s="73"/>
      <c r="AT1181" s="73"/>
      <c r="AU1181" s="73"/>
      <c r="AV1181" s="73"/>
      <c r="AW1181" s="73"/>
      <c r="AX1181" s="73"/>
      <c r="AY1181" s="73"/>
      <c r="AZ1181" s="73"/>
      <c r="BA1181" s="73"/>
      <c r="BB1181" s="73"/>
      <c r="BC1181" s="73"/>
      <c r="BD1181" s="73"/>
      <c r="BE1181" s="73"/>
      <c r="BF1181" s="73"/>
      <c r="BG1181" s="73"/>
      <c r="BH1181" s="73"/>
      <c r="BI1181" s="73"/>
      <c r="BJ1181" s="73"/>
      <c r="BK1181" s="73"/>
      <c r="BL1181" s="73"/>
      <c r="BM1181" s="73"/>
      <c r="BN1181" s="73"/>
      <c r="BO1181" s="73"/>
      <c r="BP1181" s="73"/>
      <c r="BQ1181" s="62">
        <f t="shared" si="315"/>
        <v>0</v>
      </c>
      <c r="BR1181" s="62">
        <f t="shared" si="316"/>
        <v>0</v>
      </c>
      <c r="BS1181" s="62">
        <f t="shared" si="317"/>
        <v>0</v>
      </c>
      <c r="BT1181" s="62">
        <f t="shared" si="318"/>
        <v>0</v>
      </c>
      <c r="BU1181" s="62">
        <f t="shared" si="319"/>
        <v>0</v>
      </c>
      <c r="BV1181" s="62"/>
      <c r="BW1181" s="62">
        <f t="shared" si="320"/>
        <v>0</v>
      </c>
      <c r="BX1181" s="62">
        <f t="shared" si="321"/>
        <v>0</v>
      </c>
      <c r="BY1181" s="62">
        <f t="shared" si="322"/>
        <v>0</v>
      </c>
      <c r="BZ1181" s="63">
        <f t="shared" si="323"/>
        <v>0</v>
      </c>
      <c r="CA1181" s="22">
        <f t="shared" si="324"/>
        <v>0</v>
      </c>
      <c r="CB1181" s="23">
        <f t="shared" si="325"/>
        <v>0</v>
      </c>
      <c r="CC1181" s="24">
        <f t="shared" si="326"/>
        <v>0</v>
      </c>
      <c r="CD1181" s="64">
        <f t="shared" si="327"/>
        <v>-1</v>
      </c>
      <c r="CE1181" s="30"/>
      <c r="CF1181" s="64" t="e">
        <f t="shared" si="328"/>
        <v>#N/A</v>
      </c>
      <c r="CG1181" s="65">
        <f t="shared" si="329"/>
        <v>1</v>
      </c>
      <c r="CH1181" s="64">
        <f t="shared" si="330"/>
        <v>0</v>
      </c>
      <c r="CI1181" s="66" t="e">
        <f>VLOOKUP(A1181,[1]DATA!$A$6:$AI$331,34,0)</f>
        <v>#N/A</v>
      </c>
      <c r="CJ1181" s="67" t="e">
        <f>VLOOKUP(A1181,[2]CHAMCONG!A$7:CI$333,79,0)</f>
        <v>#N/A</v>
      </c>
      <c r="CK1181" s="68" t="e">
        <f t="shared" si="331"/>
        <v>#N/A</v>
      </c>
    </row>
    <row r="1182" spans="1:89" x14ac:dyDescent="0.25">
      <c r="A1182" s="69"/>
      <c r="B1182" s="70"/>
      <c r="C1182" s="77"/>
      <c r="D1182" s="84"/>
      <c r="E1182" s="69"/>
      <c r="F1182" s="69"/>
      <c r="G1182" s="73"/>
      <c r="H1182" s="73"/>
      <c r="I1182" s="75"/>
      <c r="J1182" s="75"/>
      <c r="K1182" s="73"/>
      <c r="L1182" s="73"/>
      <c r="M1182" s="73"/>
      <c r="N1182" s="73"/>
      <c r="O1182" s="75"/>
      <c r="P1182" s="75"/>
      <c r="Q1182" s="73"/>
      <c r="R1182" s="73"/>
      <c r="S1182" s="73"/>
      <c r="T1182" s="73"/>
      <c r="U1182" s="73"/>
      <c r="V1182" s="73"/>
      <c r="W1182" s="73"/>
      <c r="X1182" s="73"/>
      <c r="Y1182" s="73"/>
      <c r="Z1182" s="73"/>
      <c r="AA1182" s="73"/>
      <c r="AB1182" s="73"/>
      <c r="AC1182" s="73"/>
      <c r="AD1182" s="73"/>
      <c r="AE1182" s="73"/>
      <c r="AF1182" s="73"/>
      <c r="AG1182" s="73"/>
      <c r="AH1182" s="73"/>
      <c r="AI1182" s="73"/>
      <c r="AJ1182" s="73"/>
      <c r="AK1182" s="73"/>
      <c r="AL1182" s="73"/>
      <c r="AM1182" s="73"/>
      <c r="AN1182" s="73"/>
      <c r="AO1182" s="73"/>
      <c r="AP1182" s="73"/>
      <c r="AQ1182" s="73"/>
      <c r="AR1182" s="73"/>
      <c r="AS1182" s="73"/>
      <c r="AT1182" s="73"/>
      <c r="AU1182" s="73"/>
      <c r="AV1182" s="73"/>
      <c r="AW1182" s="73"/>
      <c r="AX1182" s="73"/>
      <c r="AY1182" s="73"/>
      <c r="AZ1182" s="73"/>
      <c r="BA1182" s="73"/>
      <c r="BB1182" s="73"/>
      <c r="BC1182" s="73"/>
      <c r="BD1182" s="73"/>
      <c r="BE1182" s="73"/>
      <c r="BF1182" s="73"/>
      <c r="BG1182" s="73"/>
      <c r="BH1182" s="73"/>
      <c r="BI1182" s="73"/>
      <c r="BJ1182" s="73"/>
      <c r="BK1182" s="73"/>
      <c r="BL1182" s="73"/>
      <c r="BM1182" s="73"/>
      <c r="BN1182" s="73"/>
      <c r="BO1182" s="73"/>
      <c r="BP1182" s="73"/>
      <c r="BQ1182" s="62">
        <f t="shared" si="315"/>
        <v>0</v>
      </c>
      <c r="BR1182" s="62">
        <f t="shared" si="316"/>
        <v>0</v>
      </c>
      <c r="BS1182" s="62">
        <f t="shared" si="317"/>
        <v>0</v>
      </c>
      <c r="BT1182" s="62">
        <f t="shared" si="318"/>
        <v>0</v>
      </c>
      <c r="BU1182" s="62">
        <f t="shared" si="319"/>
        <v>0</v>
      </c>
      <c r="BV1182" s="62"/>
      <c r="BW1182" s="62">
        <f t="shared" si="320"/>
        <v>0</v>
      </c>
      <c r="BX1182" s="62">
        <f t="shared" si="321"/>
        <v>0</v>
      </c>
      <c r="BY1182" s="62">
        <f t="shared" si="322"/>
        <v>0</v>
      </c>
      <c r="BZ1182" s="63">
        <f t="shared" si="323"/>
        <v>0</v>
      </c>
      <c r="CA1182" s="22">
        <f t="shared" si="324"/>
        <v>0</v>
      </c>
      <c r="CB1182" s="23">
        <f t="shared" si="325"/>
        <v>0</v>
      </c>
      <c r="CC1182" s="24">
        <f t="shared" si="326"/>
        <v>0</v>
      </c>
      <c r="CD1182" s="64">
        <f t="shared" si="327"/>
        <v>-1</v>
      </c>
      <c r="CE1182" s="30"/>
      <c r="CF1182" s="64" t="e">
        <f t="shared" si="328"/>
        <v>#N/A</v>
      </c>
      <c r="CG1182" s="65">
        <f t="shared" si="329"/>
        <v>1</v>
      </c>
      <c r="CH1182" s="64">
        <f t="shared" si="330"/>
        <v>0</v>
      </c>
      <c r="CI1182" s="66" t="e">
        <f>VLOOKUP(A1182,[1]DATA!$A$6:$AI$331,34,0)</f>
        <v>#N/A</v>
      </c>
      <c r="CJ1182" s="67" t="e">
        <f>VLOOKUP(A1182,[2]CHAMCONG!A$7:CI$333,79,0)</f>
        <v>#N/A</v>
      </c>
      <c r="CK1182" s="68" t="e">
        <f t="shared" si="331"/>
        <v>#N/A</v>
      </c>
    </row>
    <row r="1183" spans="1:89" x14ac:dyDescent="0.25">
      <c r="A1183" s="69"/>
      <c r="B1183" s="70"/>
      <c r="C1183" s="77"/>
      <c r="D1183" s="84"/>
      <c r="E1183" s="69"/>
      <c r="F1183" s="69"/>
      <c r="G1183" s="73"/>
      <c r="H1183" s="73"/>
      <c r="I1183" s="75"/>
      <c r="J1183" s="75"/>
      <c r="K1183" s="73"/>
      <c r="L1183" s="73"/>
      <c r="M1183" s="73"/>
      <c r="N1183" s="73"/>
      <c r="O1183" s="75"/>
      <c r="P1183" s="75"/>
      <c r="Q1183" s="73"/>
      <c r="R1183" s="73"/>
      <c r="S1183" s="73"/>
      <c r="T1183" s="73"/>
      <c r="U1183" s="73"/>
      <c r="V1183" s="73"/>
      <c r="W1183" s="73"/>
      <c r="X1183" s="73"/>
      <c r="Y1183" s="73"/>
      <c r="Z1183" s="73"/>
      <c r="AA1183" s="73"/>
      <c r="AB1183" s="73"/>
      <c r="AC1183" s="73"/>
      <c r="AD1183" s="73"/>
      <c r="AE1183" s="73"/>
      <c r="AF1183" s="73"/>
      <c r="AG1183" s="73"/>
      <c r="AH1183" s="73"/>
      <c r="AI1183" s="73"/>
      <c r="AJ1183" s="73"/>
      <c r="AK1183" s="73"/>
      <c r="AL1183" s="73"/>
      <c r="AM1183" s="73"/>
      <c r="AN1183" s="73"/>
      <c r="AO1183" s="73"/>
      <c r="AP1183" s="73"/>
      <c r="AQ1183" s="73"/>
      <c r="AR1183" s="73"/>
      <c r="AS1183" s="73"/>
      <c r="AT1183" s="73"/>
      <c r="AU1183" s="73"/>
      <c r="AV1183" s="73"/>
      <c r="AW1183" s="73"/>
      <c r="AX1183" s="73"/>
      <c r="AY1183" s="73"/>
      <c r="AZ1183" s="73"/>
      <c r="BA1183" s="73"/>
      <c r="BB1183" s="73"/>
      <c r="BC1183" s="73"/>
      <c r="BD1183" s="73"/>
      <c r="BE1183" s="73"/>
      <c r="BF1183" s="73"/>
      <c r="BG1183" s="73"/>
      <c r="BH1183" s="73"/>
      <c r="BI1183" s="73"/>
      <c r="BJ1183" s="73"/>
      <c r="BK1183" s="73"/>
      <c r="BL1183" s="73"/>
      <c r="BM1183" s="73"/>
      <c r="BN1183" s="73"/>
      <c r="BO1183" s="73"/>
      <c r="BP1183" s="73"/>
      <c r="BQ1183" s="62">
        <f t="shared" si="315"/>
        <v>0</v>
      </c>
      <c r="BR1183" s="62">
        <f t="shared" si="316"/>
        <v>0</v>
      </c>
      <c r="BS1183" s="62">
        <f t="shared" si="317"/>
        <v>0</v>
      </c>
      <c r="BT1183" s="62">
        <f t="shared" si="318"/>
        <v>0</v>
      </c>
      <c r="BU1183" s="62">
        <f t="shared" si="319"/>
        <v>0</v>
      </c>
      <c r="BV1183" s="62"/>
      <c r="BW1183" s="62">
        <f t="shared" si="320"/>
        <v>0</v>
      </c>
      <c r="BX1183" s="62">
        <f t="shared" si="321"/>
        <v>0</v>
      </c>
      <c r="BY1183" s="62">
        <f t="shared" si="322"/>
        <v>0</v>
      </c>
      <c r="BZ1183" s="63">
        <f t="shared" si="323"/>
        <v>0</v>
      </c>
      <c r="CA1183" s="22">
        <f t="shared" si="324"/>
        <v>0</v>
      </c>
      <c r="CB1183" s="23">
        <f t="shared" si="325"/>
        <v>0</v>
      </c>
      <c r="CC1183" s="24">
        <f t="shared" si="326"/>
        <v>0</v>
      </c>
      <c r="CD1183" s="64">
        <f t="shared" si="327"/>
        <v>-1</v>
      </c>
      <c r="CE1183" s="30"/>
      <c r="CF1183" s="64" t="e">
        <f t="shared" si="328"/>
        <v>#N/A</v>
      </c>
      <c r="CG1183" s="65">
        <f t="shared" si="329"/>
        <v>1</v>
      </c>
      <c r="CH1183" s="64">
        <f t="shared" si="330"/>
        <v>0</v>
      </c>
      <c r="CI1183" s="66" t="e">
        <f>VLOOKUP(A1183,[1]DATA!$A$6:$AI$331,34,0)</f>
        <v>#N/A</v>
      </c>
      <c r="CJ1183" s="67" t="e">
        <f>VLOOKUP(A1183,[2]CHAMCONG!A$7:CI$333,79,0)</f>
        <v>#N/A</v>
      </c>
      <c r="CK1183" s="68" t="e">
        <f t="shared" si="331"/>
        <v>#N/A</v>
      </c>
    </row>
    <row r="1184" spans="1:89" x14ac:dyDescent="0.25">
      <c r="A1184" s="69"/>
      <c r="B1184" s="70"/>
      <c r="C1184" s="77"/>
      <c r="D1184" s="84"/>
      <c r="E1184" s="69"/>
      <c r="F1184" s="69"/>
      <c r="G1184" s="73"/>
      <c r="H1184" s="73"/>
      <c r="I1184" s="75"/>
      <c r="J1184" s="75"/>
      <c r="K1184" s="73"/>
      <c r="L1184" s="73"/>
      <c r="M1184" s="73"/>
      <c r="N1184" s="73"/>
      <c r="O1184" s="75"/>
      <c r="P1184" s="75"/>
      <c r="Q1184" s="73"/>
      <c r="R1184" s="73"/>
      <c r="S1184" s="73"/>
      <c r="T1184" s="73"/>
      <c r="U1184" s="73"/>
      <c r="V1184" s="73"/>
      <c r="W1184" s="73"/>
      <c r="X1184" s="73"/>
      <c r="Y1184" s="73"/>
      <c r="Z1184" s="73"/>
      <c r="AA1184" s="73"/>
      <c r="AB1184" s="73"/>
      <c r="AC1184" s="73"/>
      <c r="AD1184" s="73"/>
      <c r="AE1184" s="73"/>
      <c r="AF1184" s="73"/>
      <c r="AG1184" s="73"/>
      <c r="AH1184" s="73"/>
      <c r="AI1184" s="73"/>
      <c r="AJ1184" s="73"/>
      <c r="AK1184" s="73"/>
      <c r="AL1184" s="73"/>
      <c r="AM1184" s="73"/>
      <c r="AN1184" s="73"/>
      <c r="AO1184" s="73"/>
      <c r="AP1184" s="73"/>
      <c r="AQ1184" s="73"/>
      <c r="AR1184" s="73"/>
      <c r="AS1184" s="73"/>
      <c r="AT1184" s="73"/>
      <c r="AU1184" s="73"/>
      <c r="AV1184" s="73"/>
      <c r="AW1184" s="73"/>
      <c r="AX1184" s="73"/>
      <c r="AY1184" s="73"/>
      <c r="AZ1184" s="73"/>
      <c r="BA1184" s="73"/>
      <c r="BB1184" s="73"/>
      <c r="BC1184" s="73"/>
      <c r="BD1184" s="73"/>
      <c r="BE1184" s="73"/>
      <c r="BF1184" s="73"/>
      <c r="BG1184" s="73"/>
      <c r="BH1184" s="73"/>
      <c r="BI1184" s="73"/>
      <c r="BJ1184" s="73"/>
      <c r="BK1184" s="73"/>
      <c r="BL1184" s="73"/>
      <c r="BM1184" s="73"/>
      <c r="BN1184" s="73"/>
      <c r="BO1184" s="73"/>
      <c r="BP1184" s="73"/>
      <c r="BQ1184" s="62">
        <f t="shared" si="315"/>
        <v>0</v>
      </c>
      <c r="BR1184" s="62">
        <f t="shared" si="316"/>
        <v>0</v>
      </c>
      <c r="BS1184" s="62">
        <f t="shared" si="317"/>
        <v>0</v>
      </c>
      <c r="BT1184" s="62">
        <f t="shared" si="318"/>
        <v>0</v>
      </c>
      <c r="BU1184" s="62">
        <f t="shared" si="319"/>
        <v>0</v>
      </c>
      <c r="BV1184" s="62"/>
      <c r="BW1184" s="62">
        <f t="shared" si="320"/>
        <v>0</v>
      </c>
      <c r="BX1184" s="62">
        <f t="shared" si="321"/>
        <v>0</v>
      </c>
      <c r="BY1184" s="62">
        <f t="shared" si="322"/>
        <v>0</v>
      </c>
      <c r="BZ1184" s="63">
        <f t="shared" si="323"/>
        <v>0</v>
      </c>
      <c r="CA1184" s="22">
        <f t="shared" si="324"/>
        <v>0</v>
      </c>
      <c r="CB1184" s="23">
        <f t="shared" si="325"/>
        <v>0</v>
      </c>
      <c r="CC1184" s="24">
        <f t="shared" si="326"/>
        <v>0</v>
      </c>
      <c r="CD1184" s="64">
        <f t="shared" si="327"/>
        <v>-1</v>
      </c>
      <c r="CE1184" s="30"/>
      <c r="CF1184" s="64" t="e">
        <f t="shared" si="328"/>
        <v>#N/A</v>
      </c>
      <c r="CG1184" s="65">
        <f t="shared" si="329"/>
        <v>1</v>
      </c>
      <c r="CH1184" s="64">
        <f t="shared" si="330"/>
        <v>0</v>
      </c>
      <c r="CI1184" s="66" t="e">
        <f>VLOOKUP(A1184,[1]DATA!$A$6:$AI$331,34,0)</f>
        <v>#N/A</v>
      </c>
      <c r="CJ1184" s="67" t="e">
        <f>VLOOKUP(A1184,[2]CHAMCONG!A$7:CI$333,79,0)</f>
        <v>#N/A</v>
      </c>
      <c r="CK1184" s="68" t="e">
        <f t="shared" si="331"/>
        <v>#N/A</v>
      </c>
    </row>
    <row r="1185" spans="1:89" x14ac:dyDescent="0.25">
      <c r="A1185" s="69"/>
      <c r="B1185" s="70"/>
      <c r="C1185" s="77"/>
      <c r="D1185" s="84"/>
      <c r="E1185" s="69"/>
      <c r="F1185" s="69"/>
      <c r="G1185" s="73"/>
      <c r="H1185" s="73"/>
      <c r="I1185" s="75"/>
      <c r="J1185" s="75"/>
      <c r="K1185" s="73"/>
      <c r="L1185" s="73"/>
      <c r="M1185" s="73"/>
      <c r="N1185" s="73"/>
      <c r="O1185" s="75"/>
      <c r="P1185" s="75"/>
      <c r="Q1185" s="73"/>
      <c r="R1185" s="73"/>
      <c r="S1185" s="73"/>
      <c r="T1185" s="73"/>
      <c r="U1185" s="73"/>
      <c r="V1185" s="73"/>
      <c r="W1185" s="73"/>
      <c r="X1185" s="73"/>
      <c r="Y1185" s="73"/>
      <c r="Z1185" s="73"/>
      <c r="AA1185" s="73"/>
      <c r="AB1185" s="73"/>
      <c r="AC1185" s="73"/>
      <c r="AD1185" s="73"/>
      <c r="AE1185" s="73"/>
      <c r="AF1185" s="73"/>
      <c r="AG1185" s="73"/>
      <c r="AH1185" s="73"/>
      <c r="AI1185" s="73"/>
      <c r="AJ1185" s="73"/>
      <c r="AK1185" s="73"/>
      <c r="AL1185" s="73"/>
      <c r="AM1185" s="73"/>
      <c r="AN1185" s="73"/>
      <c r="AO1185" s="73"/>
      <c r="AP1185" s="73"/>
      <c r="AQ1185" s="73"/>
      <c r="AR1185" s="73"/>
      <c r="AS1185" s="73"/>
      <c r="AT1185" s="73"/>
      <c r="AU1185" s="73"/>
      <c r="AV1185" s="73"/>
      <c r="AW1185" s="73"/>
      <c r="AX1185" s="73"/>
      <c r="AY1185" s="73"/>
      <c r="AZ1185" s="73"/>
      <c r="BA1185" s="73"/>
      <c r="BB1185" s="73"/>
      <c r="BC1185" s="73"/>
      <c r="BD1185" s="73"/>
      <c r="BE1185" s="73"/>
      <c r="BF1185" s="73"/>
      <c r="BG1185" s="73"/>
      <c r="BH1185" s="73"/>
      <c r="BI1185" s="73"/>
      <c r="BJ1185" s="73"/>
      <c r="BK1185" s="73"/>
      <c r="BL1185" s="73"/>
      <c r="BM1185" s="73"/>
      <c r="BN1185" s="73"/>
      <c r="BO1185" s="73"/>
      <c r="BP1185" s="73"/>
      <c r="BQ1185" s="62">
        <f t="shared" si="315"/>
        <v>0</v>
      </c>
      <c r="BR1185" s="62">
        <f t="shared" si="316"/>
        <v>0</v>
      </c>
      <c r="BS1185" s="62">
        <f t="shared" si="317"/>
        <v>0</v>
      </c>
      <c r="BT1185" s="62">
        <f t="shared" si="318"/>
        <v>0</v>
      </c>
      <c r="BU1185" s="62">
        <f t="shared" si="319"/>
        <v>0</v>
      </c>
      <c r="BV1185" s="62"/>
      <c r="BW1185" s="62">
        <f t="shared" si="320"/>
        <v>0</v>
      </c>
      <c r="BX1185" s="62">
        <f t="shared" si="321"/>
        <v>0</v>
      </c>
      <c r="BY1185" s="62">
        <f t="shared" si="322"/>
        <v>0</v>
      </c>
      <c r="BZ1185" s="63">
        <f t="shared" si="323"/>
        <v>0</v>
      </c>
      <c r="CA1185" s="22">
        <f t="shared" si="324"/>
        <v>0</v>
      </c>
      <c r="CB1185" s="23">
        <f t="shared" si="325"/>
        <v>0</v>
      </c>
      <c r="CC1185" s="24">
        <f t="shared" si="326"/>
        <v>0</v>
      </c>
      <c r="CD1185" s="64">
        <f t="shared" si="327"/>
        <v>-1</v>
      </c>
      <c r="CE1185" s="30"/>
      <c r="CF1185" s="64" t="e">
        <f t="shared" si="328"/>
        <v>#N/A</v>
      </c>
      <c r="CG1185" s="65">
        <f t="shared" si="329"/>
        <v>1</v>
      </c>
      <c r="CH1185" s="64">
        <f t="shared" si="330"/>
        <v>0</v>
      </c>
      <c r="CI1185" s="66" t="e">
        <f>VLOOKUP(A1185,[1]DATA!$A$6:$AI$331,34,0)</f>
        <v>#N/A</v>
      </c>
      <c r="CJ1185" s="67" t="e">
        <f>VLOOKUP(A1185,[2]CHAMCONG!A$7:CI$333,79,0)</f>
        <v>#N/A</v>
      </c>
      <c r="CK1185" s="68" t="e">
        <f t="shared" si="331"/>
        <v>#N/A</v>
      </c>
    </row>
    <row r="1186" spans="1:89" x14ac:dyDescent="0.25">
      <c r="A1186" s="69"/>
      <c r="B1186" s="70"/>
      <c r="C1186" s="77"/>
      <c r="D1186" s="84"/>
      <c r="E1186" s="69"/>
      <c r="F1186" s="69"/>
      <c r="G1186" s="73"/>
      <c r="H1186" s="73"/>
      <c r="I1186" s="75"/>
      <c r="J1186" s="75"/>
      <c r="K1186" s="73"/>
      <c r="L1186" s="73"/>
      <c r="M1186" s="73"/>
      <c r="N1186" s="73"/>
      <c r="O1186" s="75"/>
      <c r="P1186" s="75"/>
      <c r="Q1186" s="73"/>
      <c r="R1186" s="73"/>
      <c r="S1186" s="73"/>
      <c r="T1186" s="73"/>
      <c r="U1186" s="73"/>
      <c r="V1186" s="73"/>
      <c r="W1186" s="73"/>
      <c r="X1186" s="73"/>
      <c r="Y1186" s="73"/>
      <c r="Z1186" s="73"/>
      <c r="AA1186" s="73"/>
      <c r="AB1186" s="73"/>
      <c r="AC1186" s="73"/>
      <c r="AD1186" s="73"/>
      <c r="AE1186" s="73"/>
      <c r="AF1186" s="73"/>
      <c r="AG1186" s="73"/>
      <c r="AH1186" s="73"/>
      <c r="AI1186" s="73"/>
      <c r="AJ1186" s="73"/>
      <c r="AK1186" s="73"/>
      <c r="AL1186" s="73"/>
      <c r="AM1186" s="73"/>
      <c r="AN1186" s="73"/>
      <c r="AO1186" s="73"/>
      <c r="AP1186" s="73"/>
      <c r="AQ1186" s="73"/>
      <c r="AR1186" s="73"/>
      <c r="AS1186" s="73"/>
      <c r="AT1186" s="73"/>
      <c r="AU1186" s="73"/>
      <c r="AV1186" s="73"/>
      <c r="AW1186" s="73"/>
      <c r="AX1186" s="73"/>
      <c r="AY1186" s="73"/>
      <c r="AZ1186" s="73"/>
      <c r="BA1186" s="73"/>
      <c r="BB1186" s="73"/>
      <c r="BC1186" s="73"/>
      <c r="BD1186" s="73"/>
      <c r="BE1186" s="73"/>
      <c r="BF1186" s="73"/>
      <c r="BG1186" s="73"/>
      <c r="BH1186" s="73"/>
      <c r="BI1186" s="73"/>
      <c r="BJ1186" s="73"/>
      <c r="BK1186" s="73"/>
      <c r="BL1186" s="73"/>
      <c r="BM1186" s="73"/>
      <c r="BN1186" s="73"/>
      <c r="BO1186" s="73"/>
      <c r="BP1186" s="73"/>
      <c r="BQ1186" s="62">
        <f t="shared" si="315"/>
        <v>0</v>
      </c>
      <c r="BR1186" s="62">
        <f t="shared" si="316"/>
        <v>0</v>
      </c>
      <c r="BS1186" s="62">
        <f t="shared" si="317"/>
        <v>0</v>
      </c>
      <c r="BT1186" s="62">
        <f t="shared" si="318"/>
        <v>0</v>
      </c>
      <c r="BU1186" s="62">
        <f t="shared" si="319"/>
        <v>0</v>
      </c>
      <c r="BV1186" s="62"/>
      <c r="BW1186" s="62">
        <f t="shared" si="320"/>
        <v>0</v>
      </c>
      <c r="BX1186" s="62">
        <f t="shared" si="321"/>
        <v>0</v>
      </c>
      <c r="BY1186" s="62">
        <f t="shared" si="322"/>
        <v>0</v>
      </c>
      <c r="BZ1186" s="63">
        <f t="shared" si="323"/>
        <v>0</v>
      </c>
      <c r="CA1186" s="22">
        <f t="shared" si="324"/>
        <v>0</v>
      </c>
      <c r="CB1186" s="23">
        <f t="shared" si="325"/>
        <v>0</v>
      </c>
      <c r="CC1186" s="24">
        <f t="shared" si="326"/>
        <v>0</v>
      </c>
      <c r="CD1186" s="64">
        <f t="shared" si="327"/>
        <v>-1</v>
      </c>
      <c r="CE1186" s="30"/>
      <c r="CF1186" s="64" t="e">
        <f t="shared" si="328"/>
        <v>#N/A</v>
      </c>
      <c r="CG1186" s="65">
        <f t="shared" si="329"/>
        <v>1</v>
      </c>
      <c r="CH1186" s="64">
        <f t="shared" si="330"/>
        <v>0</v>
      </c>
      <c r="CI1186" s="66" t="e">
        <f>VLOOKUP(A1186,[1]DATA!$A$6:$AI$331,34,0)</f>
        <v>#N/A</v>
      </c>
      <c r="CJ1186" s="67" t="e">
        <f>VLOOKUP(A1186,[2]CHAMCONG!A$7:CI$333,79,0)</f>
        <v>#N/A</v>
      </c>
      <c r="CK1186" s="68" t="e">
        <f t="shared" si="331"/>
        <v>#N/A</v>
      </c>
    </row>
    <row r="1187" spans="1:89" x14ac:dyDescent="0.25">
      <c r="A1187" s="69"/>
      <c r="B1187" s="70"/>
      <c r="C1187" s="77"/>
      <c r="D1187" s="84"/>
      <c r="E1187" s="69"/>
      <c r="F1187" s="69"/>
      <c r="G1187" s="73"/>
      <c r="H1187" s="73"/>
      <c r="I1187" s="75"/>
      <c r="J1187" s="75"/>
      <c r="K1187" s="73"/>
      <c r="L1187" s="73"/>
      <c r="M1187" s="73"/>
      <c r="N1187" s="73"/>
      <c r="O1187" s="75"/>
      <c r="P1187" s="75"/>
      <c r="Q1187" s="73"/>
      <c r="R1187" s="73"/>
      <c r="S1187" s="73"/>
      <c r="T1187" s="73"/>
      <c r="U1187" s="73"/>
      <c r="V1187" s="73"/>
      <c r="W1187" s="73"/>
      <c r="X1187" s="73"/>
      <c r="Y1187" s="73"/>
      <c r="Z1187" s="73"/>
      <c r="AA1187" s="73"/>
      <c r="AB1187" s="73"/>
      <c r="AC1187" s="73"/>
      <c r="AD1187" s="73"/>
      <c r="AE1187" s="73"/>
      <c r="AF1187" s="73"/>
      <c r="AG1187" s="73"/>
      <c r="AH1187" s="73"/>
      <c r="AI1187" s="73"/>
      <c r="AJ1187" s="73"/>
      <c r="AK1187" s="73"/>
      <c r="AL1187" s="73"/>
      <c r="AM1187" s="73"/>
      <c r="AN1187" s="73"/>
      <c r="AO1187" s="73"/>
      <c r="AP1187" s="73"/>
      <c r="AQ1187" s="73"/>
      <c r="AR1187" s="73"/>
      <c r="AS1187" s="73"/>
      <c r="AT1187" s="73"/>
      <c r="AU1187" s="73"/>
      <c r="AV1187" s="73"/>
      <c r="AW1187" s="73"/>
      <c r="AX1187" s="73"/>
      <c r="AY1187" s="73"/>
      <c r="AZ1187" s="73"/>
      <c r="BA1187" s="73"/>
      <c r="BB1187" s="73"/>
      <c r="BC1187" s="73"/>
      <c r="BD1187" s="73"/>
      <c r="BE1187" s="73"/>
      <c r="BF1187" s="73"/>
      <c r="BG1187" s="73"/>
      <c r="BH1187" s="73"/>
      <c r="BI1187" s="73"/>
      <c r="BJ1187" s="73"/>
      <c r="BK1187" s="73"/>
      <c r="BL1187" s="73"/>
      <c r="BM1187" s="73"/>
      <c r="BN1187" s="73"/>
      <c r="BO1187" s="73"/>
      <c r="BP1187" s="73"/>
      <c r="BQ1187" s="62">
        <f t="shared" si="315"/>
        <v>0</v>
      </c>
      <c r="BR1187" s="62">
        <f t="shared" si="316"/>
        <v>0</v>
      </c>
      <c r="BS1187" s="62">
        <f t="shared" si="317"/>
        <v>0</v>
      </c>
      <c r="BT1187" s="62">
        <f t="shared" si="318"/>
        <v>0</v>
      </c>
      <c r="BU1187" s="62">
        <f t="shared" si="319"/>
        <v>0</v>
      </c>
      <c r="BV1187" s="62"/>
      <c r="BW1187" s="62">
        <f t="shared" si="320"/>
        <v>0</v>
      </c>
      <c r="BX1187" s="62">
        <f t="shared" si="321"/>
        <v>0</v>
      </c>
      <c r="BY1187" s="62">
        <f t="shared" si="322"/>
        <v>0</v>
      </c>
      <c r="BZ1187" s="63">
        <f t="shared" si="323"/>
        <v>0</v>
      </c>
      <c r="CA1187" s="22">
        <f t="shared" si="324"/>
        <v>0</v>
      </c>
      <c r="CB1187" s="23">
        <f t="shared" si="325"/>
        <v>0</v>
      </c>
      <c r="CC1187" s="24">
        <f t="shared" si="326"/>
        <v>0</v>
      </c>
      <c r="CD1187" s="64">
        <f t="shared" si="327"/>
        <v>-1</v>
      </c>
      <c r="CE1187" s="30"/>
      <c r="CF1187" s="64" t="e">
        <f t="shared" si="328"/>
        <v>#N/A</v>
      </c>
      <c r="CG1187" s="65">
        <f t="shared" si="329"/>
        <v>1</v>
      </c>
      <c r="CH1187" s="64">
        <f t="shared" si="330"/>
        <v>0</v>
      </c>
      <c r="CI1187" s="66" t="e">
        <f>VLOOKUP(A1187,[1]DATA!$A$6:$AI$331,34,0)</f>
        <v>#N/A</v>
      </c>
      <c r="CJ1187" s="67" t="e">
        <f>VLOOKUP(A1187,[2]CHAMCONG!A$7:CI$333,79,0)</f>
        <v>#N/A</v>
      </c>
      <c r="CK1187" s="68" t="e">
        <f t="shared" si="331"/>
        <v>#N/A</v>
      </c>
    </row>
    <row r="1188" spans="1:89" x14ac:dyDescent="0.25">
      <c r="A1188" s="69"/>
      <c r="B1188" s="70"/>
      <c r="C1188" s="77"/>
      <c r="D1188" s="84"/>
      <c r="E1188" s="69"/>
      <c r="F1188" s="69"/>
      <c r="G1188" s="73"/>
      <c r="H1188" s="73"/>
      <c r="I1188" s="75"/>
      <c r="J1188" s="75"/>
      <c r="K1188" s="73"/>
      <c r="L1188" s="73"/>
      <c r="M1188" s="73"/>
      <c r="N1188" s="73"/>
      <c r="O1188" s="75"/>
      <c r="P1188" s="75"/>
      <c r="Q1188" s="73"/>
      <c r="R1188" s="73"/>
      <c r="S1188" s="73"/>
      <c r="T1188" s="73"/>
      <c r="U1188" s="73"/>
      <c r="V1188" s="73"/>
      <c r="W1188" s="73"/>
      <c r="X1188" s="73"/>
      <c r="Y1188" s="73"/>
      <c r="Z1188" s="73"/>
      <c r="AA1188" s="73"/>
      <c r="AB1188" s="73"/>
      <c r="AC1188" s="73"/>
      <c r="AD1188" s="73"/>
      <c r="AE1188" s="73"/>
      <c r="AF1188" s="73"/>
      <c r="AG1188" s="73"/>
      <c r="AH1188" s="73"/>
      <c r="AI1188" s="73"/>
      <c r="AJ1188" s="73"/>
      <c r="AK1188" s="73"/>
      <c r="AL1188" s="73"/>
      <c r="AM1188" s="73"/>
      <c r="AN1188" s="73"/>
      <c r="AO1188" s="73"/>
      <c r="AP1188" s="73"/>
      <c r="AQ1188" s="73"/>
      <c r="AR1188" s="73"/>
      <c r="AS1188" s="73"/>
      <c r="AT1188" s="73"/>
      <c r="AU1188" s="73"/>
      <c r="AV1188" s="73"/>
      <c r="AW1188" s="73"/>
      <c r="AX1188" s="73"/>
      <c r="AY1188" s="73"/>
      <c r="AZ1188" s="73"/>
      <c r="BA1188" s="73"/>
      <c r="BB1188" s="73"/>
      <c r="BC1188" s="73"/>
      <c r="BD1188" s="73"/>
      <c r="BE1188" s="73"/>
      <c r="BF1188" s="73"/>
      <c r="BG1188" s="73"/>
      <c r="BH1188" s="73"/>
      <c r="BI1188" s="73"/>
      <c r="BJ1188" s="73"/>
      <c r="BK1188" s="73"/>
      <c r="BL1188" s="73"/>
      <c r="BM1188" s="73"/>
      <c r="BN1188" s="73"/>
      <c r="BO1188" s="73"/>
      <c r="BP1188" s="73"/>
      <c r="BQ1188" s="62">
        <f t="shared" si="315"/>
        <v>0</v>
      </c>
      <c r="BR1188" s="62">
        <f t="shared" si="316"/>
        <v>0</v>
      </c>
      <c r="BS1188" s="62">
        <f t="shared" si="317"/>
        <v>0</v>
      </c>
      <c r="BT1188" s="62">
        <f t="shared" si="318"/>
        <v>0</v>
      </c>
      <c r="BU1188" s="62">
        <f t="shared" si="319"/>
        <v>0</v>
      </c>
      <c r="BV1188" s="62"/>
      <c r="BW1188" s="62">
        <f t="shared" si="320"/>
        <v>0</v>
      </c>
      <c r="BX1188" s="62">
        <f t="shared" si="321"/>
        <v>0</v>
      </c>
      <c r="BY1188" s="62">
        <f t="shared" si="322"/>
        <v>0</v>
      </c>
      <c r="BZ1188" s="63">
        <f t="shared" si="323"/>
        <v>0</v>
      </c>
      <c r="CA1188" s="22">
        <f t="shared" si="324"/>
        <v>0</v>
      </c>
      <c r="CB1188" s="23">
        <f t="shared" si="325"/>
        <v>0</v>
      </c>
      <c r="CC1188" s="24">
        <f t="shared" si="326"/>
        <v>0</v>
      </c>
      <c r="CD1188" s="64">
        <f t="shared" si="327"/>
        <v>-1</v>
      </c>
      <c r="CE1188" s="30"/>
      <c r="CF1188" s="64" t="e">
        <f t="shared" si="328"/>
        <v>#N/A</v>
      </c>
      <c r="CG1188" s="65">
        <f t="shared" si="329"/>
        <v>1</v>
      </c>
      <c r="CH1188" s="64">
        <f t="shared" si="330"/>
        <v>0</v>
      </c>
      <c r="CI1188" s="66" t="e">
        <f>VLOOKUP(A1188,[1]DATA!$A$6:$AI$331,34,0)</f>
        <v>#N/A</v>
      </c>
      <c r="CJ1188" s="67" t="e">
        <f>VLOOKUP(A1188,[2]CHAMCONG!A$7:CI$333,79,0)</f>
        <v>#N/A</v>
      </c>
      <c r="CK1188" s="68" t="e">
        <f t="shared" si="331"/>
        <v>#N/A</v>
      </c>
    </row>
    <row r="1189" spans="1:89" x14ac:dyDescent="0.25">
      <c r="A1189" s="69"/>
      <c r="B1189" s="70"/>
      <c r="C1189" s="77"/>
      <c r="D1189" s="84"/>
      <c r="E1189" s="69"/>
      <c r="F1189" s="69"/>
      <c r="G1189" s="73"/>
      <c r="H1189" s="73"/>
      <c r="I1189" s="75"/>
      <c r="J1189" s="75"/>
      <c r="K1189" s="73"/>
      <c r="L1189" s="73"/>
      <c r="M1189" s="73"/>
      <c r="N1189" s="73"/>
      <c r="O1189" s="75"/>
      <c r="P1189" s="75"/>
      <c r="Q1189" s="73"/>
      <c r="R1189" s="73"/>
      <c r="S1189" s="73"/>
      <c r="T1189" s="73"/>
      <c r="U1189" s="73"/>
      <c r="V1189" s="73"/>
      <c r="W1189" s="73"/>
      <c r="X1189" s="73"/>
      <c r="Y1189" s="73"/>
      <c r="Z1189" s="73"/>
      <c r="AA1189" s="73"/>
      <c r="AB1189" s="73"/>
      <c r="AC1189" s="73"/>
      <c r="AD1189" s="73"/>
      <c r="AE1189" s="73"/>
      <c r="AF1189" s="73"/>
      <c r="AG1189" s="73"/>
      <c r="AH1189" s="73"/>
      <c r="AI1189" s="73"/>
      <c r="AJ1189" s="73"/>
      <c r="AK1189" s="73"/>
      <c r="AL1189" s="73"/>
      <c r="AM1189" s="73"/>
      <c r="AN1189" s="73"/>
      <c r="AO1189" s="73"/>
      <c r="AP1189" s="73"/>
      <c r="AQ1189" s="73"/>
      <c r="AR1189" s="73"/>
      <c r="AS1189" s="73"/>
      <c r="AT1189" s="73"/>
      <c r="AU1189" s="73"/>
      <c r="AV1189" s="73"/>
      <c r="AW1189" s="73"/>
      <c r="AX1189" s="73"/>
      <c r="AY1189" s="73"/>
      <c r="AZ1189" s="73"/>
      <c r="BA1189" s="73"/>
      <c r="BB1189" s="73"/>
      <c r="BC1189" s="73"/>
      <c r="BD1189" s="73"/>
      <c r="BE1189" s="73"/>
      <c r="BF1189" s="73"/>
      <c r="BG1189" s="73"/>
      <c r="BH1189" s="73"/>
      <c r="BI1189" s="73"/>
      <c r="BJ1189" s="73"/>
      <c r="BK1189" s="73"/>
      <c r="BL1189" s="73"/>
      <c r="BM1189" s="73"/>
      <c r="BN1189" s="73"/>
      <c r="BO1189" s="73"/>
      <c r="BP1189" s="73"/>
      <c r="BQ1189" s="62">
        <f t="shared" si="315"/>
        <v>0</v>
      </c>
      <c r="BR1189" s="62">
        <f t="shared" si="316"/>
        <v>0</v>
      </c>
      <c r="BS1189" s="62">
        <f t="shared" si="317"/>
        <v>0</v>
      </c>
      <c r="BT1189" s="62">
        <f t="shared" si="318"/>
        <v>0</v>
      </c>
      <c r="BU1189" s="62">
        <f t="shared" si="319"/>
        <v>0</v>
      </c>
      <c r="BV1189" s="62"/>
      <c r="BW1189" s="62">
        <f t="shared" si="320"/>
        <v>0</v>
      </c>
      <c r="BX1189" s="62">
        <f t="shared" si="321"/>
        <v>0</v>
      </c>
      <c r="BY1189" s="62">
        <f t="shared" si="322"/>
        <v>0</v>
      </c>
      <c r="BZ1189" s="63">
        <f t="shared" si="323"/>
        <v>0</v>
      </c>
      <c r="CA1189" s="22">
        <f t="shared" si="324"/>
        <v>0</v>
      </c>
      <c r="CB1189" s="23">
        <f t="shared" si="325"/>
        <v>0</v>
      </c>
      <c r="CC1189" s="24">
        <f t="shared" si="326"/>
        <v>0</v>
      </c>
      <c r="CD1189" s="64">
        <f t="shared" si="327"/>
        <v>-1</v>
      </c>
      <c r="CE1189" s="30"/>
      <c r="CF1189" s="64" t="e">
        <f t="shared" si="328"/>
        <v>#N/A</v>
      </c>
      <c r="CG1189" s="65">
        <f t="shared" si="329"/>
        <v>1</v>
      </c>
      <c r="CH1189" s="64">
        <f t="shared" si="330"/>
        <v>0</v>
      </c>
      <c r="CI1189" s="66" t="e">
        <f>VLOOKUP(A1189,[1]DATA!$A$6:$AI$331,34,0)</f>
        <v>#N/A</v>
      </c>
      <c r="CJ1189" s="67" t="e">
        <f>VLOOKUP(A1189,[2]CHAMCONG!A$7:CI$333,79,0)</f>
        <v>#N/A</v>
      </c>
      <c r="CK1189" s="68" t="e">
        <f t="shared" si="331"/>
        <v>#N/A</v>
      </c>
    </row>
    <row r="1190" spans="1:89" x14ac:dyDescent="0.25">
      <c r="A1190" s="69"/>
      <c r="B1190" s="70"/>
      <c r="C1190" s="77"/>
      <c r="D1190" s="84"/>
      <c r="E1190" s="69"/>
      <c r="F1190" s="69"/>
      <c r="G1190" s="73"/>
      <c r="H1190" s="73"/>
      <c r="I1190" s="75"/>
      <c r="J1190" s="75"/>
      <c r="K1190" s="73"/>
      <c r="L1190" s="73"/>
      <c r="M1190" s="73"/>
      <c r="N1190" s="73"/>
      <c r="O1190" s="75"/>
      <c r="P1190" s="75"/>
      <c r="Q1190" s="73"/>
      <c r="R1190" s="73"/>
      <c r="S1190" s="73"/>
      <c r="T1190" s="73"/>
      <c r="U1190" s="73"/>
      <c r="V1190" s="73"/>
      <c r="W1190" s="73"/>
      <c r="X1190" s="73"/>
      <c r="Y1190" s="73"/>
      <c r="Z1190" s="73"/>
      <c r="AA1190" s="73"/>
      <c r="AB1190" s="73"/>
      <c r="AC1190" s="73"/>
      <c r="AD1190" s="73"/>
      <c r="AE1190" s="73"/>
      <c r="AF1190" s="73"/>
      <c r="AG1190" s="73"/>
      <c r="AH1190" s="73"/>
      <c r="AI1190" s="73"/>
      <c r="AJ1190" s="73"/>
      <c r="AK1190" s="73"/>
      <c r="AL1190" s="73"/>
      <c r="AM1190" s="73"/>
      <c r="AN1190" s="73"/>
      <c r="AO1190" s="73"/>
      <c r="AP1190" s="73"/>
      <c r="AQ1190" s="73"/>
      <c r="AR1190" s="73"/>
      <c r="AS1190" s="73"/>
      <c r="AT1190" s="73"/>
      <c r="AU1190" s="73"/>
      <c r="AV1190" s="73"/>
      <c r="AW1190" s="73"/>
      <c r="AX1190" s="73"/>
      <c r="AY1190" s="73"/>
      <c r="AZ1190" s="73"/>
      <c r="BA1190" s="73"/>
      <c r="BB1190" s="73"/>
      <c r="BC1190" s="73"/>
      <c r="BD1190" s="73"/>
      <c r="BE1190" s="73"/>
      <c r="BF1190" s="73"/>
      <c r="BG1190" s="73"/>
      <c r="BH1190" s="73"/>
      <c r="BI1190" s="73"/>
      <c r="BJ1190" s="73"/>
      <c r="BK1190" s="73"/>
      <c r="BL1190" s="73"/>
      <c r="BM1190" s="73"/>
      <c r="BN1190" s="73"/>
      <c r="BO1190" s="73"/>
      <c r="BP1190" s="73"/>
      <c r="BQ1190" s="62">
        <f t="shared" si="315"/>
        <v>0</v>
      </c>
      <c r="BR1190" s="62">
        <f t="shared" si="316"/>
        <v>0</v>
      </c>
      <c r="BS1190" s="62">
        <f t="shared" si="317"/>
        <v>0</v>
      </c>
      <c r="BT1190" s="62">
        <f t="shared" si="318"/>
        <v>0</v>
      </c>
      <c r="BU1190" s="62">
        <f t="shared" si="319"/>
        <v>0</v>
      </c>
      <c r="BV1190" s="62"/>
      <c r="BW1190" s="62">
        <f t="shared" si="320"/>
        <v>0</v>
      </c>
      <c r="BX1190" s="62">
        <f t="shared" si="321"/>
        <v>0</v>
      </c>
      <c r="BY1190" s="62">
        <f t="shared" si="322"/>
        <v>0</v>
      </c>
      <c r="BZ1190" s="63">
        <f t="shared" si="323"/>
        <v>0</v>
      </c>
      <c r="CA1190" s="22">
        <f t="shared" si="324"/>
        <v>0</v>
      </c>
      <c r="CB1190" s="23">
        <f t="shared" si="325"/>
        <v>0</v>
      </c>
      <c r="CC1190" s="24">
        <f t="shared" si="326"/>
        <v>0</v>
      </c>
      <c r="CD1190" s="64">
        <f t="shared" si="327"/>
        <v>-1</v>
      </c>
      <c r="CE1190" s="30"/>
      <c r="CF1190" s="64" t="e">
        <f t="shared" si="328"/>
        <v>#N/A</v>
      </c>
      <c r="CG1190" s="65">
        <f t="shared" si="329"/>
        <v>1</v>
      </c>
      <c r="CH1190" s="64">
        <f t="shared" si="330"/>
        <v>0</v>
      </c>
      <c r="CI1190" s="66" t="e">
        <f>VLOOKUP(A1190,[1]DATA!$A$6:$AI$331,34,0)</f>
        <v>#N/A</v>
      </c>
      <c r="CJ1190" s="67" t="e">
        <f>VLOOKUP(A1190,[2]CHAMCONG!A$7:CI$333,79,0)</f>
        <v>#N/A</v>
      </c>
      <c r="CK1190" s="68" t="e">
        <f t="shared" si="331"/>
        <v>#N/A</v>
      </c>
    </row>
    <row r="1191" spans="1:89" x14ac:dyDescent="0.25">
      <c r="A1191" s="69"/>
      <c r="B1191" s="70"/>
      <c r="C1191" s="77"/>
      <c r="D1191" s="84"/>
      <c r="E1191" s="69"/>
      <c r="F1191" s="69"/>
      <c r="G1191" s="73"/>
      <c r="H1191" s="73"/>
      <c r="I1191" s="75"/>
      <c r="J1191" s="75"/>
      <c r="K1191" s="73"/>
      <c r="L1191" s="73"/>
      <c r="M1191" s="73"/>
      <c r="N1191" s="73"/>
      <c r="O1191" s="75"/>
      <c r="P1191" s="75"/>
      <c r="Q1191" s="73"/>
      <c r="R1191" s="73"/>
      <c r="S1191" s="73"/>
      <c r="T1191" s="73"/>
      <c r="U1191" s="73"/>
      <c r="V1191" s="73"/>
      <c r="W1191" s="73"/>
      <c r="X1191" s="73"/>
      <c r="Y1191" s="73"/>
      <c r="Z1191" s="73"/>
      <c r="AA1191" s="73"/>
      <c r="AB1191" s="73"/>
      <c r="AC1191" s="73"/>
      <c r="AD1191" s="73"/>
      <c r="AE1191" s="73"/>
      <c r="AF1191" s="73"/>
      <c r="AG1191" s="73"/>
      <c r="AH1191" s="73"/>
      <c r="AI1191" s="73"/>
      <c r="AJ1191" s="73"/>
      <c r="AK1191" s="73"/>
      <c r="AL1191" s="73"/>
      <c r="AM1191" s="73"/>
      <c r="AN1191" s="73"/>
      <c r="AO1191" s="73"/>
      <c r="AP1191" s="73"/>
      <c r="AQ1191" s="73"/>
      <c r="AR1191" s="73"/>
      <c r="AS1191" s="73"/>
      <c r="AT1191" s="73"/>
      <c r="AU1191" s="73"/>
      <c r="AV1191" s="73"/>
      <c r="AW1191" s="73"/>
      <c r="AX1191" s="73"/>
      <c r="AY1191" s="73"/>
      <c r="AZ1191" s="73"/>
      <c r="BA1191" s="73"/>
      <c r="BB1191" s="73"/>
      <c r="BC1191" s="73"/>
      <c r="BD1191" s="73"/>
      <c r="BE1191" s="73"/>
      <c r="BF1191" s="73"/>
      <c r="BG1191" s="73"/>
      <c r="BH1191" s="73"/>
      <c r="BI1191" s="73"/>
      <c r="BJ1191" s="73"/>
      <c r="BK1191" s="73"/>
      <c r="BL1191" s="73"/>
      <c r="BM1191" s="73"/>
      <c r="BN1191" s="73"/>
      <c r="BO1191" s="73"/>
      <c r="BP1191" s="73"/>
      <c r="BQ1191" s="62">
        <f t="shared" si="315"/>
        <v>0</v>
      </c>
      <c r="BR1191" s="62">
        <f t="shared" si="316"/>
        <v>0</v>
      </c>
      <c r="BS1191" s="62">
        <f t="shared" si="317"/>
        <v>0</v>
      </c>
      <c r="BT1191" s="62">
        <f t="shared" si="318"/>
        <v>0</v>
      </c>
      <c r="BU1191" s="62">
        <f t="shared" si="319"/>
        <v>0</v>
      </c>
      <c r="BV1191" s="62"/>
      <c r="BW1191" s="62">
        <f t="shared" si="320"/>
        <v>0</v>
      </c>
      <c r="BX1191" s="62">
        <f t="shared" si="321"/>
        <v>0</v>
      </c>
      <c r="BY1191" s="62">
        <f t="shared" si="322"/>
        <v>0</v>
      </c>
      <c r="BZ1191" s="63">
        <f t="shared" si="323"/>
        <v>0</v>
      </c>
      <c r="CA1191" s="22">
        <f t="shared" si="324"/>
        <v>0</v>
      </c>
      <c r="CB1191" s="23">
        <f t="shared" si="325"/>
        <v>0</v>
      </c>
      <c r="CC1191" s="24">
        <f t="shared" si="326"/>
        <v>0</v>
      </c>
      <c r="CD1191" s="64">
        <f t="shared" si="327"/>
        <v>-1</v>
      </c>
      <c r="CE1191" s="30"/>
      <c r="CF1191" s="64" t="e">
        <f t="shared" si="328"/>
        <v>#N/A</v>
      </c>
      <c r="CG1191" s="65">
        <f t="shared" si="329"/>
        <v>1</v>
      </c>
      <c r="CH1191" s="64">
        <f t="shared" si="330"/>
        <v>0</v>
      </c>
      <c r="CI1191" s="66" t="e">
        <f>VLOOKUP(A1191,[1]DATA!$A$6:$AI$331,34,0)</f>
        <v>#N/A</v>
      </c>
      <c r="CJ1191" s="67" t="e">
        <f>VLOOKUP(A1191,[2]CHAMCONG!A$7:CI$333,79,0)</f>
        <v>#N/A</v>
      </c>
      <c r="CK1191" s="68" t="e">
        <f t="shared" si="331"/>
        <v>#N/A</v>
      </c>
    </row>
    <row r="1192" spans="1:89" x14ac:dyDescent="0.25">
      <c r="A1192" s="69"/>
      <c r="B1192" s="70"/>
      <c r="C1192" s="77"/>
      <c r="D1192" s="84"/>
      <c r="E1192" s="69"/>
      <c r="F1192" s="69"/>
      <c r="G1192" s="73"/>
      <c r="H1192" s="73"/>
      <c r="I1192" s="75"/>
      <c r="J1192" s="75"/>
      <c r="K1192" s="73"/>
      <c r="L1192" s="73"/>
      <c r="M1192" s="73"/>
      <c r="N1192" s="73"/>
      <c r="O1192" s="75"/>
      <c r="P1192" s="75"/>
      <c r="Q1192" s="73"/>
      <c r="R1192" s="73"/>
      <c r="S1192" s="73"/>
      <c r="T1192" s="73"/>
      <c r="U1192" s="73"/>
      <c r="V1192" s="73"/>
      <c r="W1192" s="73"/>
      <c r="X1192" s="73"/>
      <c r="Y1192" s="73"/>
      <c r="Z1192" s="73"/>
      <c r="AA1192" s="73"/>
      <c r="AB1192" s="73"/>
      <c r="AC1192" s="73"/>
      <c r="AD1192" s="73"/>
      <c r="AE1192" s="73"/>
      <c r="AF1192" s="73"/>
      <c r="AG1192" s="73"/>
      <c r="AH1192" s="73"/>
      <c r="AI1192" s="73"/>
      <c r="AJ1192" s="73"/>
      <c r="AK1192" s="73"/>
      <c r="AL1192" s="73"/>
      <c r="AM1192" s="73"/>
      <c r="AN1192" s="73"/>
      <c r="AO1192" s="73"/>
      <c r="AP1192" s="73"/>
      <c r="AQ1192" s="73"/>
      <c r="AR1192" s="73"/>
      <c r="AS1192" s="73"/>
      <c r="AT1192" s="73"/>
      <c r="AU1192" s="73"/>
      <c r="AV1192" s="73"/>
      <c r="AW1192" s="73"/>
      <c r="AX1192" s="73"/>
      <c r="AY1192" s="73"/>
      <c r="AZ1192" s="73"/>
      <c r="BA1192" s="73"/>
      <c r="BB1192" s="73"/>
      <c r="BC1192" s="73"/>
      <c r="BD1192" s="73"/>
      <c r="BE1192" s="73"/>
      <c r="BF1192" s="73"/>
      <c r="BG1192" s="73"/>
      <c r="BH1192" s="73"/>
      <c r="BI1192" s="73"/>
      <c r="BJ1192" s="73"/>
      <c r="BK1192" s="73"/>
      <c r="BL1192" s="73"/>
      <c r="BM1192" s="73"/>
      <c r="BN1192" s="73"/>
      <c r="BO1192" s="73"/>
      <c r="BP1192" s="73"/>
      <c r="BQ1192" s="62">
        <f t="shared" si="315"/>
        <v>0</v>
      </c>
      <c r="BR1192" s="62">
        <f t="shared" si="316"/>
        <v>0</v>
      </c>
      <c r="BS1192" s="62">
        <f t="shared" si="317"/>
        <v>0</v>
      </c>
      <c r="BT1192" s="62">
        <f t="shared" si="318"/>
        <v>0</v>
      </c>
      <c r="BU1192" s="62">
        <f t="shared" si="319"/>
        <v>0</v>
      </c>
      <c r="BV1192" s="62"/>
      <c r="BW1192" s="62">
        <f t="shared" si="320"/>
        <v>0</v>
      </c>
      <c r="BX1192" s="62">
        <f t="shared" si="321"/>
        <v>0</v>
      </c>
      <c r="BY1192" s="62">
        <f t="shared" si="322"/>
        <v>0</v>
      </c>
      <c r="BZ1192" s="63">
        <f t="shared" si="323"/>
        <v>0</v>
      </c>
      <c r="CA1192" s="22">
        <f t="shared" si="324"/>
        <v>0</v>
      </c>
      <c r="CB1192" s="23">
        <f t="shared" si="325"/>
        <v>0</v>
      </c>
      <c r="CC1192" s="24">
        <f t="shared" si="326"/>
        <v>0</v>
      </c>
      <c r="CD1192" s="64">
        <f t="shared" si="327"/>
        <v>-1</v>
      </c>
      <c r="CE1192" s="30"/>
      <c r="CF1192" s="64" t="e">
        <f t="shared" si="328"/>
        <v>#N/A</v>
      </c>
      <c r="CG1192" s="65">
        <f t="shared" si="329"/>
        <v>1</v>
      </c>
      <c r="CH1192" s="64">
        <f t="shared" si="330"/>
        <v>0</v>
      </c>
      <c r="CI1192" s="66" t="e">
        <f>VLOOKUP(A1192,[1]DATA!$A$6:$AI$331,34,0)</f>
        <v>#N/A</v>
      </c>
      <c r="CJ1192" s="67" t="e">
        <f>VLOOKUP(A1192,[2]CHAMCONG!A$7:CI$333,79,0)</f>
        <v>#N/A</v>
      </c>
      <c r="CK1192" s="68" t="e">
        <f t="shared" si="331"/>
        <v>#N/A</v>
      </c>
    </row>
    <row r="1193" spans="1:89" x14ac:dyDescent="0.25">
      <c r="A1193" s="69"/>
      <c r="B1193" s="70"/>
      <c r="C1193" s="77"/>
      <c r="D1193" s="84"/>
      <c r="E1193" s="69"/>
      <c r="F1193" s="69"/>
      <c r="G1193" s="73"/>
      <c r="H1193" s="73"/>
      <c r="I1193" s="75"/>
      <c r="J1193" s="75"/>
      <c r="K1193" s="73"/>
      <c r="L1193" s="73"/>
      <c r="M1193" s="73"/>
      <c r="N1193" s="73"/>
      <c r="O1193" s="75"/>
      <c r="P1193" s="75"/>
      <c r="Q1193" s="73"/>
      <c r="R1193" s="73"/>
      <c r="S1193" s="73"/>
      <c r="T1193" s="73"/>
      <c r="U1193" s="73"/>
      <c r="V1193" s="73"/>
      <c r="W1193" s="73"/>
      <c r="X1193" s="73"/>
      <c r="Y1193" s="73"/>
      <c r="Z1193" s="73"/>
      <c r="AA1193" s="73"/>
      <c r="AB1193" s="73"/>
      <c r="AC1193" s="73"/>
      <c r="AD1193" s="73"/>
      <c r="AE1193" s="73"/>
      <c r="AF1193" s="73"/>
      <c r="AG1193" s="73"/>
      <c r="AH1193" s="73"/>
      <c r="AI1193" s="73"/>
      <c r="AJ1193" s="73"/>
      <c r="AK1193" s="73"/>
      <c r="AL1193" s="73"/>
      <c r="AM1193" s="73"/>
      <c r="AN1193" s="73"/>
      <c r="AO1193" s="73"/>
      <c r="AP1193" s="73"/>
      <c r="AQ1193" s="73"/>
      <c r="AR1193" s="73"/>
      <c r="AS1193" s="73"/>
      <c r="AT1193" s="73"/>
      <c r="AU1193" s="73"/>
      <c r="AV1193" s="73"/>
      <c r="AW1193" s="73"/>
      <c r="AX1193" s="73"/>
      <c r="AY1193" s="73"/>
      <c r="AZ1193" s="73"/>
      <c r="BA1193" s="73"/>
      <c r="BB1193" s="73"/>
      <c r="BC1193" s="73"/>
      <c r="BD1193" s="73"/>
      <c r="BE1193" s="73"/>
      <c r="BF1193" s="73"/>
      <c r="BG1193" s="73"/>
      <c r="BH1193" s="73"/>
      <c r="BI1193" s="73"/>
      <c r="BJ1193" s="73"/>
      <c r="BK1193" s="73"/>
      <c r="BL1193" s="73"/>
      <c r="BM1193" s="73"/>
      <c r="BN1193" s="73"/>
      <c r="BO1193" s="73"/>
      <c r="BP1193" s="73"/>
      <c r="BQ1193" s="62">
        <f t="shared" si="315"/>
        <v>0</v>
      </c>
      <c r="BR1193" s="62">
        <f t="shared" si="316"/>
        <v>0</v>
      </c>
      <c r="BS1193" s="62">
        <f t="shared" si="317"/>
        <v>0</v>
      </c>
      <c r="BT1193" s="62">
        <f t="shared" si="318"/>
        <v>0</v>
      </c>
      <c r="BU1193" s="62">
        <f t="shared" si="319"/>
        <v>0</v>
      </c>
      <c r="BV1193" s="62"/>
      <c r="BW1193" s="62">
        <f t="shared" si="320"/>
        <v>0</v>
      </c>
      <c r="BX1193" s="62">
        <f t="shared" si="321"/>
        <v>0</v>
      </c>
      <c r="BY1193" s="62">
        <f t="shared" si="322"/>
        <v>0</v>
      </c>
      <c r="BZ1193" s="63">
        <f t="shared" si="323"/>
        <v>0</v>
      </c>
      <c r="CA1193" s="22">
        <f t="shared" si="324"/>
        <v>0</v>
      </c>
      <c r="CB1193" s="23">
        <f t="shared" si="325"/>
        <v>0</v>
      </c>
      <c r="CC1193" s="24">
        <f t="shared" si="326"/>
        <v>0</v>
      </c>
      <c r="CD1193" s="64">
        <f t="shared" si="327"/>
        <v>-1</v>
      </c>
      <c r="CE1193" s="30"/>
      <c r="CF1193" s="64" t="e">
        <f t="shared" si="328"/>
        <v>#N/A</v>
      </c>
      <c r="CG1193" s="65">
        <f t="shared" si="329"/>
        <v>1</v>
      </c>
      <c r="CH1193" s="64">
        <f t="shared" si="330"/>
        <v>0</v>
      </c>
      <c r="CI1193" s="66" t="e">
        <f>VLOOKUP(A1193,[1]DATA!$A$6:$AI$331,34,0)</f>
        <v>#N/A</v>
      </c>
      <c r="CJ1193" s="67" t="e">
        <f>VLOOKUP(A1193,[2]CHAMCONG!A$7:CI$333,79,0)</f>
        <v>#N/A</v>
      </c>
      <c r="CK1193" s="68" t="e">
        <f t="shared" si="331"/>
        <v>#N/A</v>
      </c>
    </row>
    <row r="1194" spans="1:89" x14ac:dyDescent="0.25">
      <c r="A1194" s="69"/>
      <c r="B1194" s="70"/>
      <c r="C1194" s="77"/>
      <c r="D1194" s="84"/>
      <c r="E1194" s="69"/>
      <c r="F1194" s="69"/>
      <c r="G1194" s="73"/>
      <c r="H1194" s="73"/>
      <c r="I1194" s="75"/>
      <c r="J1194" s="75"/>
      <c r="K1194" s="73"/>
      <c r="L1194" s="73"/>
      <c r="M1194" s="73"/>
      <c r="N1194" s="73"/>
      <c r="O1194" s="75"/>
      <c r="P1194" s="75"/>
      <c r="Q1194" s="73"/>
      <c r="R1194" s="73"/>
      <c r="S1194" s="73"/>
      <c r="T1194" s="73"/>
      <c r="U1194" s="73"/>
      <c r="V1194" s="73"/>
      <c r="W1194" s="73"/>
      <c r="X1194" s="73"/>
      <c r="Y1194" s="73"/>
      <c r="Z1194" s="73"/>
      <c r="AA1194" s="73"/>
      <c r="AB1194" s="73"/>
      <c r="AC1194" s="73"/>
      <c r="AD1194" s="73"/>
      <c r="AE1194" s="73"/>
      <c r="AF1194" s="73"/>
      <c r="AG1194" s="73"/>
      <c r="AH1194" s="73"/>
      <c r="AI1194" s="73"/>
      <c r="AJ1194" s="73"/>
      <c r="AK1194" s="73"/>
      <c r="AL1194" s="73"/>
      <c r="AM1194" s="73"/>
      <c r="AN1194" s="73"/>
      <c r="AO1194" s="73"/>
      <c r="AP1194" s="73"/>
      <c r="AQ1194" s="73"/>
      <c r="AR1194" s="73"/>
      <c r="AS1194" s="73"/>
      <c r="AT1194" s="73"/>
      <c r="AU1194" s="73"/>
      <c r="AV1194" s="73"/>
      <c r="AW1194" s="73"/>
      <c r="AX1194" s="73"/>
      <c r="AY1194" s="73"/>
      <c r="AZ1194" s="73"/>
      <c r="BA1194" s="73"/>
      <c r="BB1194" s="73"/>
      <c r="BC1194" s="73"/>
      <c r="BD1194" s="73"/>
      <c r="BE1194" s="73"/>
      <c r="BF1194" s="73"/>
      <c r="BG1194" s="73"/>
      <c r="BH1194" s="73"/>
      <c r="BI1194" s="73"/>
      <c r="BJ1194" s="73"/>
      <c r="BK1194" s="73"/>
      <c r="BL1194" s="73"/>
      <c r="BM1194" s="73"/>
      <c r="BN1194" s="73"/>
      <c r="BO1194" s="73"/>
      <c r="BP1194" s="73"/>
      <c r="BQ1194" s="62">
        <f t="shared" si="315"/>
        <v>0</v>
      </c>
      <c r="BR1194" s="62">
        <f t="shared" si="316"/>
        <v>0</v>
      </c>
      <c r="BS1194" s="62">
        <f t="shared" si="317"/>
        <v>0</v>
      </c>
      <c r="BT1194" s="62">
        <f t="shared" si="318"/>
        <v>0</v>
      </c>
      <c r="BU1194" s="62">
        <f t="shared" si="319"/>
        <v>0</v>
      </c>
      <c r="BV1194" s="62"/>
      <c r="BW1194" s="62">
        <f t="shared" si="320"/>
        <v>0</v>
      </c>
      <c r="BX1194" s="62">
        <f t="shared" si="321"/>
        <v>0</v>
      </c>
      <c r="BY1194" s="62">
        <f t="shared" si="322"/>
        <v>0</v>
      </c>
      <c r="BZ1194" s="63">
        <f t="shared" si="323"/>
        <v>0</v>
      </c>
      <c r="CA1194" s="22">
        <f t="shared" si="324"/>
        <v>0</v>
      </c>
      <c r="CB1194" s="23">
        <f t="shared" si="325"/>
        <v>0</v>
      </c>
      <c r="CC1194" s="24">
        <f t="shared" si="326"/>
        <v>0</v>
      </c>
      <c r="CD1194" s="64">
        <f t="shared" si="327"/>
        <v>-1</v>
      </c>
      <c r="CE1194" s="30"/>
      <c r="CF1194" s="64" t="e">
        <f t="shared" si="328"/>
        <v>#N/A</v>
      </c>
      <c r="CG1194" s="65">
        <f t="shared" si="329"/>
        <v>1</v>
      </c>
      <c r="CH1194" s="64">
        <f t="shared" si="330"/>
        <v>0</v>
      </c>
      <c r="CI1194" s="66" t="e">
        <f>VLOOKUP(A1194,[1]DATA!$A$6:$AI$331,34,0)</f>
        <v>#N/A</v>
      </c>
      <c r="CJ1194" s="67" t="e">
        <f>VLOOKUP(A1194,[2]CHAMCONG!A$7:CI$333,79,0)</f>
        <v>#N/A</v>
      </c>
      <c r="CK1194" s="68" t="e">
        <f t="shared" si="331"/>
        <v>#N/A</v>
      </c>
    </row>
    <row r="1195" spans="1:89" x14ac:dyDescent="0.25">
      <c r="A1195" s="69"/>
      <c r="B1195" s="70"/>
      <c r="C1195" s="77"/>
      <c r="D1195" s="84"/>
      <c r="E1195" s="69"/>
      <c r="F1195" s="69"/>
      <c r="G1195" s="73"/>
      <c r="H1195" s="73"/>
      <c r="I1195" s="75"/>
      <c r="J1195" s="75"/>
      <c r="K1195" s="73"/>
      <c r="L1195" s="73"/>
      <c r="M1195" s="73"/>
      <c r="N1195" s="73"/>
      <c r="O1195" s="75"/>
      <c r="P1195" s="75"/>
      <c r="Q1195" s="73"/>
      <c r="R1195" s="73"/>
      <c r="S1195" s="73"/>
      <c r="T1195" s="73"/>
      <c r="U1195" s="73"/>
      <c r="V1195" s="73"/>
      <c r="W1195" s="73"/>
      <c r="X1195" s="73"/>
      <c r="Y1195" s="73"/>
      <c r="Z1195" s="73"/>
      <c r="AA1195" s="73"/>
      <c r="AB1195" s="73"/>
      <c r="AC1195" s="73"/>
      <c r="AD1195" s="73"/>
      <c r="AE1195" s="73"/>
      <c r="AF1195" s="73"/>
      <c r="AG1195" s="73"/>
      <c r="AH1195" s="73"/>
      <c r="AI1195" s="73"/>
      <c r="AJ1195" s="73"/>
      <c r="AK1195" s="73"/>
      <c r="AL1195" s="73"/>
      <c r="AM1195" s="73"/>
      <c r="AN1195" s="73"/>
      <c r="AO1195" s="73"/>
      <c r="AP1195" s="73"/>
      <c r="AQ1195" s="73"/>
      <c r="AR1195" s="73"/>
      <c r="AS1195" s="73"/>
      <c r="AT1195" s="73"/>
      <c r="AU1195" s="73"/>
      <c r="AV1195" s="73"/>
      <c r="AW1195" s="73"/>
      <c r="AX1195" s="73"/>
      <c r="AY1195" s="73"/>
      <c r="AZ1195" s="73"/>
      <c r="BA1195" s="73"/>
      <c r="BB1195" s="73"/>
      <c r="BC1195" s="73"/>
      <c r="BD1195" s="73"/>
      <c r="BE1195" s="73"/>
      <c r="BF1195" s="73"/>
      <c r="BG1195" s="73"/>
      <c r="BH1195" s="73"/>
      <c r="BI1195" s="73"/>
      <c r="BJ1195" s="73"/>
      <c r="BK1195" s="73"/>
      <c r="BL1195" s="73"/>
      <c r="BM1195" s="73"/>
      <c r="BN1195" s="73"/>
      <c r="BO1195" s="73"/>
      <c r="BP1195" s="73"/>
      <c r="BQ1195" s="62">
        <f t="shared" si="315"/>
        <v>0</v>
      </c>
      <c r="BR1195" s="62">
        <f t="shared" si="316"/>
        <v>0</v>
      </c>
      <c r="BS1195" s="62">
        <f t="shared" si="317"/>
        <v>0</v>
      </c>
      <c r="BT1195" s="62">
        <f t="shared" si="318"/>
        <v>0</v>
      </c>
      <c r="BU1195" s="62">
        <f t="shared" si="319"/>
        <v>0</v>
      </c>
      <c r="BV1195" s="62"/>
      <c r="BW1195" s="62">
        <f t="shared" si="320"/>
        <v>0</v>
      </c>
      <c r="BX1195" s="62">
        <f t="shared" si="321"/>
        <v>0</v>
      </c>
      <c r="BY1195" s="62">
        <f t="shared" si="322"/>
        <v>0</v>
      </c>
      <c r="BZ1195" s="63">
        <f t="shared" si="323"/>
        <v>0</v>
      </c>
      <c r="CA1195" s="22">
        <f t="shared" si="324"/>
        <v>0</v>
      </c>
      <c r="CB1195" s="23">
        <f t="shared" si="325"/>
        <v>0</v>
      </c>
      <c r="CC1195" s="24">
        <f t="shared" si="326"/>
        <v>0</v>
      </c>
      <c r="CD1195" s="64">
        <f t="shared" si="327"/>
        <v>-1</v>
      </c>
      <c r="CE1195" s="30"/>
      <c r="CF1195" s="64" t="e">
        <f t="shared" si="328"/>
        <v>#N/A</v>
      </c>
      <c r="CG1195" s="65">
        <f t="shared" si="329"/>
        <v>1</v>
      </c>
      <c r="CH1195" s="64">
        <f t="shared" si="330"/>
        <v>0</v>
      </c>
      <c r="CI1195" s="66" t="e">
        <f>VLOOKUP(A1195,[1]DATA!$A$6:$AI$331,34,0)</f>
        <v>#N/A</v>
      </c>
      <c r="CJ1195" s="67" t="e">
        <f>VLOOKUP(A1195,[2]CHAMCONG!A$7:CI$333,79,0)</f>
        <v>#N/A</v>
      </c>
      <c r="CK1195" s="68" t="e">
        <f t="shared" si="331"/>
        <v>#N/A</v>
      </c>
    </row>
    <row r="1196" spans="1:89" x14ac:dyDescent="0.25">
      <c r="A1196" s="69"/>
      <c r="B1196" s="70"/>
      <c r="C1196" s="77"/>
      <c r="D1196" s="84"/>
      <c r="E1196" s="69"/>
      <c r="F1196" s="69"/>
      <c r="G1196" s="73"/>
      <c r="H1196" s="73"/>
      <c r="I1196" s="75"/>
      <c r="J1196" s="75"/>
      <c r="K1196" s="73"/>
      <c r="L1196" s="73"/>
      <c r="M1196" s="73"/>
      <c r="N1196" s="73"/>
      <c r="O1196" s="75"/>
      <c r="P1196" s="75"/>
      <c r="Q1196" s="73"/>
      <c r="R1196" s="73"/>
      <c r="S1196" s="73"/>
      <c r="T1196" s="73"/>
      <c r="U1196" s="73"/>
      <c r="V1196" s="73"/>
      <c r="W1196" s="73"/>
      <c r="X1196" s="73"/>
      <c r="Y1196" s="73"/>
      <c r="Z1196" s="73"/>
      <c r="AA1196" s="73"/>
      <c r="AB1196" s="73"/>
      <c r="AC1196" s="73"/>
      <c r="AD1196" s="73"/>
      <c r="AE1196" s="73"/>
      <c r="AF1196" s="73"/>
      <c r="AG1196" s="73"/>
      <c r="AH1196" s="73"/>
      <c r="AI1196" s="73"/>
      <c r="AJ1196" s="73"/>
      <c r="AK1196" s="73"/>
      <c r="AL1196" s="73"/>
      <c r="AM1196" s="73"/>
      <c r="AN1196" s="73"/>
      <c r="AO1196" s="73"/>
      <c r="AP1196" s="73"/>
      <c r="AQ1196" s="73"/>
      <c r="AR1196" s="73"/>
      <c r="AS1196" s="73"/>
      <c r="AT1196" s="73"/>
      <c r="AU1196" s="73"/>
      <c r="AV1196" s="73"/>
      <c r="AW1196" s="73"/>
      <c r="AX1196" s="73"/>
      <c r="AY1196" s="73"/>
      <c r="AZ1196" s="73"/>
      <c r="BA1196" s="73"/>
      <c r="BB1196" s="73"/>
      <c r="BC1196" s="73"/>
      <c r="BD1196" s="73"/>
      <c r="BE1196" s="73"/>
      <c r="BF1196" s="73"/>
      <c r="BG1196" s="73"/>
      <c r="BH1196" s="73"/>
      <c r="BI1196" s="73"/>
      <c r="BJ1196" s="73"/>
      <c r="BK1196" s="73"/>
      <c r="BL1196" s="73"/>
      <c r="BM1196" s="73"/>
      <c r="BN1196" s="73"/>
      <c r="BO1196" s="73"/>
      <c r="BP1196" s="73"/>
      <c r="BQ1196" s="62">
        <f t="shared" si="315"/>
        <v>0</v>
      </c>
      <c r="BR1196" s="62">
        <f t="shared" si="316"/>
        <v>0</v>
      </c>
      <c r="BS1196" s="62">
        <f t="shared" si="317"/>
        <v>0</v>
      </c>
      <c r="BT1196" s="62">
        <f t="shared" si="318"/>
        <v>0</v>
      </c>
      <c r="BU1196" s="62">
        <f t="shared" si="319"/>
        <v>0</v>
      </c>
      <c r="BV1196" s="62"/>
      <c r="BW1196" s="62">
        <f t="shared" si="320"/>
        <v>0</v>
      </c>
      <c r="BX1196" s="62">
        <f t="shared" si="321"/>
        <v>0</v>
      </c>
      <c r="BY1196" s="62">
        <f t="shared" si="322"/>
        <v>0</v>
      </c>
      <c r="BZ1196" s="63">
        <f t="shared" si="323"/>
        <v>0</v>
      </c>
      <c r="CA1196" s="22">
        <f t="shared" si="324"/>
        <v>0</v>
      </c>
      <c r="CB1196" s="23">
        <f t="shared" si="325"/>
        <v>0</v>
      </c>
      <c r="CC1196" s="24">
        <f t="shared" si="326"/>
        <v>0</v>
      </c>
      <c r="CD1196" s="64">
        <f t="shared" si="327"/>
        <v>-1</v>
      </c>
      <c r="CE1196" s="30"/>
      <c r="CF1196" s="64" t="e">
        <f t="shared" si="328"/>
        <v>#N/A</v>
      </c>
      <c r="CG1196" s="65">
        <f t="shared" si="329"/>
        <v>1</v>
      </c>
      <c r="CH1196" s="64">
        <f t="shared" si="330"/>
        <v>0</v>
      </c>
      <c r="CI1196" s="66" t="e">
        <f>VLOOKUP(A1196,[1]DATA!$A$6:$AI$331,34,0)</f>
        <v>#N/A</v>
      </c>
      <c r="CJ1196" s="67" t="e">
        <f>VLOOKUP(A1196,[2]CHAMCONG!A$7:CI$333,79,0)</f>
        <v>#N/A</v>
      </c>
      <c r="CK1196" s="68" t="e">
        <f t="shared" si="331"/>
        <v>#N/A</v>
      </c>
    </row>
    <row r="1197" spans="1:89" x14ac:dyDescent="0.25">
      <c r="A1197" s="69"/>
      <c r="B1197" s="70"/>
      <c r="C1197" s="77"/>
      <c r="D1197" s="84"/>
      <c r="E1197" s="69"/>
      <c r="F1197" s="69"/>
      <c r="G1197" s="73"/>
      <c r="H1197" s="73"/>
      <c r="I1197" s="75"/>
      <c r="J1197" s="75"/>
      <c r="K1197" s="73"/>
      <c r="L1197" s="73"/>
      <c r="M1197" s="73"/>
      <c r="N1197" s="73"/>
      <c r="O1197" s="75"/>
      <c r="P1197" s="75"/>
      <c r="Q1197" s="73"/>
      <c r="R1197" s="73"/>
      <c r="S1197" s="73"/>
      <c r="T1197" s="73"/>
      <c r="U1197" s="73"/>
      <c r="V1197" s="73"/>
      <c r="W1197" s="73"/>
      <c r="X1197" s="73"/>
      <c r="Y1197" s="73"/>
      <c r="Z1197" s="73"/>
      <c r="AA1197" s="73"/>
      <c r="AB1197" s="73"/>
      <c r="AC1197" s="73"/>
      <c r="AD1197" s="73"/>
      <c r="AE1197" s="73"/>
      <c r="AF1197" s="73"/>
      <c r="AG1197" s="73"/>
      <c r="AH1197" s="73"/>
      <c r="AI1197" s="73"/>
      <c r="AJ1197" s="73"/>
      <c r="AK1197" s="73"/>
      <c r="AL1197" s="73"/>
      <c r="AM1197" s="73"/>
      <c r="AN1197" s="73"/>
      <c r="AO1197" s="73"/>
      <c r="AP1197" s="73"/>
      <c r="AQ1197" s="73"/>
      <c r="AR1197" s="73"/>
      <c r="AS1197" s="73"/>
      <c r="AT1197" s="73"/>
      <c r="AU1197" s="73"/>
      <c r="AV1197" s="73"/>
      <c r="AW1197" s="73"/>
      <c r="AX1197" s="73"/>
      <c r="AY1197" s="73"/>
      <c r="AZ1197" s="73"/>
      <c r="BA1197" s="73"/>
      <c r="BB1197" s="73"/>
      <c r="BC1197" s="73"/>
      <c r="BD1197" s="73"/>
      <c r="BE1197" s="73"/>
      <c r="BF1197" s="73"/>
      <c r="BG1197" s="73"/>
      <c r="BH1197" s="73"/>
      <c r="BI1197" s="73"/>
      <c r="BJ1197" s="73"/>
      <c r="BK1197" s="73"/>
      <c r="BL1197" s="73"/>
      <c r="BM1197" s="73"/>
      <c r="BN1197" s="73"/>
      <c r="BO1197" s="73"/>
      <c r="BP1197" s="73"/>
      <c r="BQ1197" s="62">
        <f t="shared" si="315"/>
        <v>0</v>
      </c>
      <c r="BR1197" s="62">
        <f t="shared" si="316"/>
        <v>0</v>
      </c>
      <c r="BS1197" s="62">
        <f t="shared" si="317"/>
        <v>0</v>
      </c>
      <c r="BT1197" s="62">
        <f t="shared" si="318"/>
        <v>0</v>
      </c>
      <c r="BU1197" s="62">
        <f t="shared" si="319"/>
        <v>0</v>
      </c>
      <c r="BV1197" s="62"/>
      <c r="BW1197" s="62">
        <f t="shared" si="320"/>
        <v>0</v>
      </c>
      <c r="BX1197" s="62">
        <f t="shared" si="321"/>
        <v>0</v>
      </c>
      <c r="BY1197" s="62">
        <f t="shared" si="322"/>
        <v>0</v>
      </c>
      <c r="BZ1197" s="63">
        <f t="shared" si="323"/>
        <v>0</v>
      </c>
      <c r="CA1197" s="22">
        <f t="shared" si="324"/>
        <v>0</v>
      </c>
      <c r="CB1197" s="23">
        <f t="shared" si="325"/>
        <v>0</v>
      </c>
      <c r="CC1197" s="24">
        <f t="shared" si="326"/>
        <v>0</v>
      </c>
      <c r="CD1197" s="64">
        <f t="shared" si="327"/>
        <v>-1</v>
      </c>
      <c r="CE1197" s="30"/>
      <c r="CF1197" s="64" t="e">
        <f t="shared" si="328"/>
        <v>#N/A</v>
      </c>
      <c r="CG1197" s="65">
        <f t="shared" si="329"/>
        <v>1</v>
      </c>
      <c r="CH1197" s="64">
        <f t="shared" si="330"/>
        <v>0</v>
      </c>
      <c r="CI1197" s="66" t="e">
        <f>VLOOKUP(A1197,[1]DATA!$A$6:$AI$331,34,0)</f>
        <v>#N/A</v>
      </c>
      <c r="CJ1197" s="67" t="e">
        <f>VLOOKUP(A1197,[2]CHAMCONG!A$7:CI$333,79,0)</f>
        <v>#N/A</v>
      </c>
      <c r="CK1197" s="68" t="e">
        <f t="shared" si="331"/>
        <v>#N/A</v>
      </c>
    </row>
    <row r="1198" spans="1:89" x14ac:dyDescent="0.25">
      <c r="A1198" s="69"/>
      <c r="B1198" s="70"/>
      <c r="C1198" s="77"/>
      <c r="D1198" s="84"/>
      <c r="E1198" s="69"/>
      <c r="F1198" s="69"/>
      <c r="G1198" s="73"/>
      <c r="H1198" s="73"/>
      <c r="I1198" s="75"/>
      <c r="J1198" s="75"/>
      <c r="K1198" s="73"/>
      <c r="L1198" s="73"/>
      <c r="M1198" s="73"/>
      <c r="N1198" s="73"/>
      <c r="O1198" s="75"/>
      <c r="P1198" s="75"/>
      <c r="Q1198" s="73"/>
      <c r="R1198" s="73"/>
      <c r="S1198" s="73"/>
      <c r="T1198" s="73"/>
      <c r="U1198" s="73"/>
      <c r="V1198" s="73"/>
      <c r="W1198" s="73"/>
      <c r="X1198" s="73"/>
      <c r="Y1198" s="73"/>
      <c r="Z1198" s="73"/>
      <c r="AA1198" s="73"/>
      <c r="AB1198" s="73"/>
      <c r="AC1198" s="73"/>
      <c r="AD1198" s="73"/>
      <c r="AE1198" s="73"/>
      <c r="AF1198" s="73"/>
      <c r="AG1198" s="73"/>
      <c r="AH1198" s="73"/>
      <c r="AI1198" s="73"/>
      <c r="AJ1198" s="73"/>
      <c r="AK1198" s="73"/>
      <c r="AL1198" s="73"/>
      <c r="AM1198" s="73"/>
      <c r="AN1198" s="73"/>
      <c r="AO1198" s="73"/>
      <c r="AP1198" s="73"/>
      <c r="AQ1198" s="73"/>
      <c r="AR1198" s="73"/>
      <c r="AS1198" s="73"/>
      <c r="AT1198" s="73"/>
      <c r="AU1198" s="73"/>
      <c r="AV1198" s="73"/>
      <c r="AW1198" s="73"/>
      <c r="AX1198" s="73"/>
      <c r="AY1198" s="73"/>
      <c r="AZ1198" s="73"/>
      <c r="BA1198" s="73"/>
      <c r="BB1198" s="73"/>
      <c r="BC1198" s="73"/>
      <c r="BD1198" s="73"/>
      <c r="BE1198" s="73"/>
      <c r="BF1198" s="73"/>
      <c r="BG1198" s="73"/>
      <c r="BH1198" s="73"/>
      <c r="BI1198" s="73"/>
      <c r="BJ1198" s="73"/>
      <c r="BK1198" s="73"/>
      <c r="BL1198" s="73"/>
      <c r="BM1198" s="73"/>
      <c r="BN1198" s="73"/>
      <c r="BO1198" s="73"/>
      <c r="BP1198" s="73"/>
      <c r="BQ1198" s="62">
        <f t="shared" si="315"/>
        <v>0</v>
      </c>
      <c r="BR1198" s="62">
        <f t="shared" si="316"/>
        <v>0</v>
      </c>
      <c r="BS1198" s="62">
        <f t="shared" si="317"/>
        <v>0</v>
      </c>
      <c r="BT1198" s="62">
        <f t="shared" si="318"/>
        <v>0</v>
      </c>
      <c r="BU1198" s="62">
        <f t="shared" si="319"/>
        <v>0</v>
      </c>
      <c r="BV1198" s="62"/>
      <c r="BW1198" s="62">
        <f t="shared" si="320"/>
        <v>0</v>
      </c>
      <c r="BX1198" s="62">
        <f t="shared" si="321"/>
        <v>0</v>
      </c>
      <c r="BY1198" s="62">
        <f t="shared" si="322"/>
        <v>0</v>
      </c>
      <c r="BZ1198" s="63">
        <f t="shared" si="323"/>
        <v>0</v>
      </c>
      <c r="CA1198" s="22">
        <f t="shared" si="324"/>
        <v>0</v>
      </c>
      <c r="CB1198" s="23">
        <f t="shared" si="325"/>
        <v>0</v>
      </c>
      <c r="CC1198" s="24">
        <f t="shared" si="326"/>
        <v>0</v>
      </c>
      <c r="CD1198" s="64">
        <f t="shared" si="327"/>
        <v>-1</v>
      </c>
      <c r="CE1198" s="30"/>
      <c r="CF1198" s="64" t="e">
        <f t="shared" si="328"/>
        <v>#N/A</v>
      </c>
      <c r="CG1198" s="65">
        <f t="shared" si="329"/>
        <v>1</v>
      </c>
      <c r="CH1198" s="64">
        <f t="shared" si="330"/>
        <v>0</v>
      </c>
      <c r="CI1198" s="66" t="e">
        <f>VLOOKUP(A1198,[1]DATA!$A$6:$AI$331,34,0)</f>
        <v>#N/A</v>
      </c>
      <c r="CJ1198" s="67" t="e">
        <f>VLOOKUP(A1198,[2]CHAMCONG!A$7:CI$333,79,0)</f>
        <v>#N/A</v>
      </c>
      <c r="CK1198" s="68" t="e">
        <f t="shared" si="331"/>
        <v>#N/A</v>
      </c>
    </row>
    <row r="1199" spans="1:89" x14ac:dyDescent="0.25">
      <c r="A1199" s="69"/>
      <c r="B1199" s="70"/>
      <c r="C1199" s="77"/>
      <c r="D1199" s="84"/>
      <c r="E1199" s="69"/>
      <c r="F1199" s="69"/>
      <c r="G1199" s="73"/>
      <c r="H1199" s="73"/>
      <c r="I1199" s="75"/>
      <c r="J1199" s="75"/>
      <c r="K1199" s="73"/>
      <c r="L1199" s="73"/>
      <c r="M1199" s="73"/>
      <c r="N1199" s="73"/>
      <c r="O1199" s="75"/>
      <c r="P1199" s="75"/>
      <c r="Q1199" s="73"/>
      <c r="R1199" s="73"/>
      <c r="S1199" s="73"/>
      <c r="T1199" s="73"/>
      <c r="U1199" s="73"/>
      <c r="V1199" s="73"/>
      <c r="W1199" s="73"/>
      <c r="X1199" s="73"/>
      <c r="Y1199" s="73"/>
      <c r="Z1199" s="73"/>
      <c r="AA1199" s="73"/>
      <c r="AB1199" s="73"/>
      <c r="AC1199" s="73"/>
      <c r="AD1199" s="73"/>
      <c r="AE1199" s="73"/>
      <c r="AF1199" s="73"/>
      <c r="AG1199" s="73"/>
      <c r="AH1199" s="73"/>
      <c r="AI1199" s="73"/>
      <c r="AJ1199" s="73"/>
      <c r="AK1199" s="73"/>
      <c r="AL1199" s="73"/>
      <c r="AM1199" s="73"/>
      <c r="AN1199" s="73"/>
      <c r="AO1199" s="73"/>
      <c r="AP1199" s="73"/>
      <c r="AQ1199" s="73"/>
      <c r="AR1199" s="73"/>
      <c r="AS1199" s="73"/>
      <c r="AT1199" s="73"/>
      <c r="AU1199" s="73"/>
      <c r="AV1199" s="73"/>
      <c r="AW1199" s="73"/>
      <c r="AX1199" s="73"/>
      <c r="AY1199" s="73"/>
      <c r="AZ1199" s="73"/>
      <c r="BA1199" s="73"/>
      <c r="BB1199" s="73"/>
      <c r="BC1199" s="73"/>
      <c r="BD1199" s="73"/>
      <c r="BE1199" s="73"/>
      <c r="BF1199" s="73"/>
      <c r="BG1199" s="73"/>
      <c r="BH1199" s="73"/>
      <c r="BI1199" s="73"/>
      <c r="BJ1199" s="73"/>
      <c r="BK1199" s="73"/>
      <c r="BL1199" s="73"/>
      <c r="BM1199" s="73"/>
      <c r="BN1199" s="73"/>
      <c r="BO1199" s="73"/>
      <c r="BP1199" s="73"/>
      <c r="BQ1199" s="62">
        <f t="shared" si="315"/>
        <v>0</v>
      </c>
      <c r="BR1199" s="62">
        <f t="shared" si="316"/>
        <v>0</v>
      </c>
      <c r="BS1199" s="62">
        <f t="shared" si="317"/>
        <v>0</v>
      </c>
      <c r="BT1199" s="62">
        <f t="shared" si="318"/>
        <v>0</v>
      </c>
      <c r="BU1199" s="62">
        <f t="shared" si="319"/>
        <v>0</v>
      </c>
      <c r="BV1199" s="62"/>
      <c r="BW1199" s="62">
        <f t="shared" si="320"/>
        <v>0</v>
      </c>
      <c r="BX1199" s="62">
        <f t="shared" si="321"/>
        <v>0</v>
      </c>
      <c r="BY1199" s="62">
        <f t="shared" si="322"/>
        <v>0</v>
      </c>
      <c r="BZ1199" s="63">
        <f t="shared" si="323"/>
        <v>0</v>
      </c>
      <c r="CA1199" s="22">
        <f t="shared" si="324"/>
        <v>0</v>
      </c>
      <c r="CB1199" s="23">
        <f t="shared" si="325"/>
        <v>0</v>
      </c>
      <c r="CC1199" s="24">
        <f t="shared" si="326"/>
        <v>0</v>
      </c>
      <c r="CD1199" s="64">
        <f t="shared" si="327"/>
        <v>-1</v>
      </c>
      <c r="CE1199" s="30"/>
      <c r="CF1199" s="64" t="e">
        <f t="shared" si="328"/>
        <v>#N/A</v>
      </c>
      <c r="CG1199" s="65">
        <f t="shared" si="329"/>
        <v>1</v>
      </c>
      <c r="CH1199" s="64">
        <f t="shared" si="330"/>
        <v>0</v>
      </c>
      <c r="CI1199" s="66" t="e">
        <f>VLOOKUP(A1199,[1]DATA!$A$6:$AI$331,34,0)</f>
        <v>#N/A</v>
      </c>
      <c r="CJ1199" s="67" t="e">
        <f>VLOOKUP(A1199,[2]CHAMCONG!A$7:CI$333,79,0)</f>
        <v>#N/A</v>
      </c>
      <c r="CK1199" s="68" t="e">
        <f t="shared" si="331"/>
        <v>#N/A</v>
      </c>
    </row>
    <row r="1200" spans="1:89" x14ac:dyDescent="0.25">
      <c r="A1200" s="69"/>
      <c r="B1200" s="70"/>
      <c r="C1200" s="77"/>
      <c r="D1200" s="84"/>
      <c r="E1200" s="69"/>
      <c r="F1200" s="69"/>
      <c r="G1200" s="73"/>
      <c r="H1200" s="73"/>
      <c r="I1200" s="75"/>
      <c r="J1200" s="75"/>
      <c r="K1200" s="73"/>
      <c r="L1200" s="73"/>
      <c r="M1200" s="73"/>
      <c r="N1200" s="73"/>
      <c r="O1200" s="75"/>
      <c r="P1200" s="75"/>
      <c r="Q1200" s="73"/>
      <c r="R1200" s="73"/>
      <c r="S1200" s="73"/>
      <c r="T1200" s="73"/>
      <c r="U1200" s="73"/>
      <c r="V1200" s="73"/>
      <c r="W1200" s="73"/>
      <c r="X1200" s="73"/>
      <c r="Y1200" s="73"/>
      <c r="Z1200" s="73"/>
      <c r="AA1200" s="73"/>
      <c r="AB1200" s="73"/>
      <c r="AC1200" s="73"/>
      <c r="AD1200" s="73"/>
      <c r="AE1200" s="73"/>
      <c r="AF1200" s="73"/>
      <c r="AG1200" s="73"/>
      <c r="AH1200" s="73"/>
      <c r="AI1200" s="73"/>
      <c r="AJ1200" s="73"/>
      <c r="AK1200" s="73"/>
      <c r="AL1200" s="73"/>
      <c r="AM1200" s="73"/>
      <c r="AN1200" s="73"/>
      <c r="AO1200" s="73"/>
      <c r="AP1200" s="73"/>
      <c r="AQ1200" s="73"/>
      <c r="AR1200" s="73"/>
      <c r="AS1200" s="73"/>
      <c r="AT1200" s="73"/>
      <c r="AU1200" s="73"/>
      <c r="AV1200" s="73"/>
      <c r="AW1200" s="73"/>
      <c r="AX1200" s="73"/>
      <c r="AY1200" s="73"/>
      <c r="AZ1200" s="73"/>
      <c r="BA1200" s="73"/>
      <c r="BB1200" s="73"/>
      <c r="BC1200" s="73"/>
      <c r="BD1200" s="73"/>
      <c r="BE1200" s="73"/>
      <c r="BF1200" s="73"/>
      <c r="BG1200" s="73"/>
      <c r="BH1200" s="73"/>
      <c r="BI1200" s="73"/>
      <c r="BJ1200" s="73"/>
      <c r="BK1200" s="73"/>
      <c r="BL1200" s="73"/>
      <c r="BM1200" s="73"/>
      <c r="BN1200" s="73"/>
      <c r="BO1200" s="73"/>
      <c r="BP1200" s="73"/>
      <c r="BQ1200" s="62">
        <f t="shared" si="315"/>
        <v>0</v>
      </c>
      <c r="BR1200" s="62">
        <f t="shared" si="316"/>
        <v>0</v>
      </c>
      <c r="BS1200" s="62">
        <f t="shared" si="317"/>
        <v>0</v>
      </c>
      <c r="BT1200" s="62">
        <f t="shared" si="318"/>
        <v>0</v>
      </c>
      <c r="BU1200" s="62">
        <f t="shared" si="319"/>
        <v>0</v>
      </c>
      <c r="BV1200" s="62"/>
      <c r="BW1200" s="62">
        <f t="shared" si="320"/>
        <v>0</v>
      </c>
      <c r="BX1200" s="62">
        <f t="shared" si="321"/>
        <v>0</v>
      </c>
      <c r="BY1200" s="62">
        <f t="shared" si="322"/>
        <v>0</v>
      </c>
      <c r="BZ1200" s="63">
        <f t="shared" si="323"/>
        <v>0</v>
      </c>
      <c r="CA1200" s="22">
        <f t="shared" si="324"/>
        <v>0</v>
      </c>
      <c r="CB1200" s="23">
        <f t="shared" si="325"/>
        <v>0</v>
      </c>
      <c r="CC1200" s="24">
        <f t="shared" si="326"/>
        <v>0</v>
      </c>
      <c r="CD1200" s="64">
        <f t="shared" si="327"/>
        <v>-1</v>
      </c>
      <c r="CE1200" s="30"/>
      <c r="CF1200" s="64" t="e">
        <f t="shared" si="328"/>
        <v>#N/A</v>
      </c>
      <c r="CG1200" s="65">
        <f t="shared" si="329"/>
        <v>1</v>
      </c>
      <c r="CH1200" s="64">
        <f t="shared" si="330"/>
        <v>0</v>
      </c>
      <c r="CI1200" s="66" t="e">
        <f>VLOOKUP(A1200,[1]DATA!$A$6:$AI$331,34,0)</f>
        <v>#N/A</v>
      </c>
      <c r="CJ1200" s="67" t="e">
        <f>VLOOKUP(A1200,[2]CHAMCONG!A$7:CI$333,79,0)</f>
        <v>#N/A</v>
      </c>
      <c r="CK1200" s="68" t="e">
        <f t="shared" si="331"/>
        <v>#N/A</v>
      </c>
    </row>
    <row r="1201" spans="1:89" x14ac:dyDescent="0.25">
      <c r="A1201" s="69"/>
      <c r="B1201" s="70"/>
      <c r="C1201" s="77"/>
      <c r="D1201" s="84"/>
      <c r="E1201" s="69"/>
      <c r="F1201" s="69"/>
      <c r="G1201" s="73"/>
      <c r="H1201" s="73"/>
      <c r="I1201" s="75"/>
      <c r="J1201" s="75"/>
      <c r="K1201" s="73"/>
      <c r="L1201" s="73"/>
      <c r="M1201" s="73"/>
      <c r="N1201" s="73"/>
      <c r="O1201" s="75"/>
      <c r="P1201" s="75"/>
      <c r="Q1201" s="73"/>
      <c r="R1201" s="73"/>
      <c r="S1201" s="73"/>
      <c r="T1201" s="73"/>
      <c r="U1201" s="73"/>
      <c r="V1201" s="73"/>
      <c r="W1201" s="73"/>
      <c r="X1201" s="73"/>
      <c r="Y1201" s="73"/>
      <c r="Z1201" s="73"/>
      <c r="AA1201" s="73"/>
      <c r="AB1201" s="73"/>
      <c r="AC1201" s="73"/>
      <c r="AD1201" s="73"/>
      <c r="AE1201" s="73"/>
      <c r="AF1201" s="73"/>
      <c r="AG1201" s="73"/>
      <c r="AH1201" s="73"/>
      <c r="AI1201" s="73"/>
      <c r="AJ1201" s="73"/>
      <c r="AK1201" s="73"/>
      <c r="AL1201" s="73"/>
      <c r="AM1201" s="73"/>
      <c r="AN1201" s="73"/>
      <c r="AO1201" s="73"/>
      <c r="AP1201" s="73"/>
      <c r="AQ1201" s="73"/>
      <c r="AR1201" s="73"/>
      <c r="AS1201" s="73"/>
      <c r="AT1201" s="73"/>
      <c r="AU1201" s="73"/>
      <c r="AV1201" s="73"/>
      <c r="AW1201" s="73"/>
      <c r="AX1201" s="73"/>
      <c r="AY1201" s="73"/>
      <c r="AZ1201" s="73"/>
      <c r="BA1201" s="73"/>
      <c r="BB1201" s="73"/>
      <c r="BC1201" s="73"/>
      <c r="BD1201" s="73"/>
      <c r="BE1201" s="73"/>
      <c r="BF1201" s="73"/>
      <c r="BG1201" s="73"/>
      <c r="BH1201" s="73"/>
      <c r="BI1201" s="73"/>
      <c r="BJ1201" s="73"/>
      <c r="BK1201" s="73"/>
      <c r="BL1201" s="73"/>
      <c r="BM1201" s="73"/>
      <c r="BN1201" s="73"/>
      <c r="BO1201" s="73"/>
      <c r="BP1201" s="73"/>
      <c r="BQ1201" s="62">
        <f t="shared" si="315"/>
        <v>0</v>
      </c>
      <c r="BR1201" s="62">
        <f t="shared" si="316"/>
        <v>0</v>
      </c>
      <c r="BS1201" s="62">
        <f t="shared" si="317"/>
        <v>0</v>
      </c>
      <c r="BT1201" s="62">
        <f t="shared" si="318"/>
        <v>0</v>
      </c>
      <c r="BU1201" s="62">
        <f t="shared" si="319"/>
        <v>0</v>
      </c>
      <c r="BV1201" s="62"/>
      <c r="BW1201" s="62">
        <f t="shared" si="320"/>
        <v>0</v>
      </c>
      <c r="BX1201" s="62">
        <f t="shared" si="321"/>
        <v>0</v>
      </c>
      <c r="BY1201" s="62">
        <f t="shared" si="322"/>
        <v>0</v>
      </c>
      <c r="BZ1201" s="63">
        <f t="shared" si="323"/>
        <v>0</v>
      </c>
      <c r="CA1201" s="22">
        <f t="shared" si="324"/>
        <v>0</v>
      </c>
      <c r="CB1201" s="23">
        <f t="shared" si="325"/>
        <v>0</v>
      </c>
      <c r="CC1201" s="24">
        <f t="shared" si="326"/>
        <v>0</v>
      </c>
      <c r="CD1201" s="64">
        <f t="shared" si="327"/>
        <v>-1</v>
      </c>
      <c r="CE1201" s="30"/>
      <c r="CF1201" s="64" t="e">
        <f t="shared" si="328"/>
        <v>#N/A</v>
      </c>
      <c r="CG1201" s="65">
        <f t="shared" si="329"/>
        <v>1</v>
      </c>
      <c r="CH1201" s="64">
        <f t="shared" si="330"/>
        <v>0</v>
      </c>
      <c r="CI1201" s="66" t="e">
        <f>VLOOKUP(A1201,[1]DATA!$A$6:$AI$331,34,0)</f>
        <v>#N/A</v>
      </c>
      <c r="CJ1201" s="67" t="e">
        <f>VLOOKUP(A1201,[2]CHAMCONG!A$7:CI$333,79,0)</f>
        <v>#N/A</v>
      </c>
      <c r="CK1201" s="68" t="e">
        <f t="shared" si="331"/>
        <v>#N/A</v>
      </c>
    </row>
    <row r="1202" spans="1:89" x14ac:dyDescent="0.25">
      <c r="A1202" s="69"/>
      <c r="B1202" s="70"/>
      <c r="C1202" s="77"/>
      <c r="D1202" s="84"/>
      <c r="E1202" s="69"/>
      <c r="F1202" s="69"/>
      <c r="G1202" s="73"/>
      <c r="H1202" s="73"/>
      <c r="I1202" s="75"/>
      <c r="J1202" s="75"/>
      <c r="K1202" s="73"/>
      <c r="L1202" s="73"/>
      <c r="M1202" s="73"/>
      <c r="N1202" s="73"/>
      <c r="O1202" s="75"/>
      <c r="P1202" s="75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D1202" s="73"/>
      <c r="AE1202" s="73"/>
      <c r="AF1202" s="73"/>
      <c r="AG1202" s="73"/>
      <c r="AH1202" s="73"/>
      <c r="AI1202" s="73"/>
      <c r="AJ1202" s="73"/>
      <c r="AK1202" s="73"/>
      <c r="AL1202" s="73"/>
      <c r="AM1202" s="73"/>
      <c r="AN1202" s="73"/>
      <c r="AO1202" s="73"/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  <c r="BG1202" s="73"/>
      <c r="BH1202" s="73"/>
      <c r="BI1202" s="73"/>
      <c r="BJ1202" s="73"/>
      <c r="BK1202" s="73"/>
      <c r="BL1202" s="73"/>
      <c r="BM1202" s="73"/>
      <c r="BN1202" s="73"/>
      <c r="BO1202" s="73"/>
      <c r="BP1202" s="73"/>
      <c r="BQ1202" s="62">
        <f t="shared" si="315"/>
        <v>0</v>
      </c>
      <c r="BR1202" s="62">
        <f t="shared" si="316"/>
        <v>0</v>
      </c>
      <c r="BS1202" s="62">
        <f t="shared" si="317"/>
        <v>0</v>
      </c>
      <c r="BT1202" s="62">
        <f t="shared" si="318"/>
        <v>0</v>
      </c>
      <c r="BU1202" s="62">
        <f t="shared" si="319"/>
        <v>0</v>
      </c>
      <c r="BV1202" s="62"/>
      <c r="BW1202" s="62">
        <f t="shared" si="320"/>
        <v>0</v>
      </c>
      <c r="BX1202" s="62">
        <f t="shared" si="321"/>
        <v>0</v>
      </c>
      <c r="BY1202" s="62">
        <f t="shared" si="322"/>
        <v>0</v>
      </c>
      <c r="BZ1202" s="63">
        <f t="shared" si="323"/>
        <v>0</v>
      </c>
      <c r="CA1202" s="22">
        <f t="shared" si="324"/>
        <v>0</v>
      </c>
      <c r="CB1202" s="23">
        <f t="shared" si="325"/>
        <v>0</v>
      </c>
      <c r="CC1202" s="24">
        <f t="shared" si="326"/>
        <v>0</v>
      </c>
      <c r="CD1202" s="64">
        <f t="shared" si="327"/>
        <v>-1</v>
      </c>
      <c r="CE1202" s="30"/>
      <c r="CF1202" s="64" t="e">
        <f t="shared" si="328"/>
        <v>#N/A</v>
      </c>
      <c r="CG1202" s="65">
        <f t="shared" si="329"/>
        <v>1</v>
      </c>
      <c r="CH1202" s="64">
        <f t="shared" si="330"/>
        <v>0</v>
      </c>
      <c r="CI1202" s="66" t="e">
        <f>VLOOKUP(A1202,[1]DATA!$A$6:$AI$331,34,0)</f>
        <v>#N/A</v>
      </c>
      <c r="CJ1202" s="67" t="e">
        <f>VLOOKUP(A1202,[2]CHAMCONG!A$7:CI$333,79,0)</f>
        <v>#N/A</v>
      </c>
      <c r="CK1202" s="68" t="e">
        <f t="shared" si="331"/>
        <v>#N/A</v>
      </c>
    </row>
    <row r="1203" spans="1:89" x14ac:dyDescent="0.25">
      <c r="A1203" s="69"/>
      <c r="B1203" s="70"/>
      <c r="C1203" s="77"/>
      <c r="D1203" s="84"/>
      <c r="E1203" s="69"/>
      <c r="F1203" s="69"/>
      <c r="G1203" s="73"/>
      <c r="H1203" s="73"/>
      <c r="I1203" s="75"/>
      <c r="J1203" s="75"/>
      <c r="K1203" s="73"/>
      <c r="L1203" s="73"/>
      <c r="M1203" s="73"/>
      <c r="N1203" s="73"/>
      <c r="O1203" s="75"/>
      <c r="P1203" s="75"/>
      <c r="Q1203" s="73"/>
      <c r="R1203" s="73"/>
      <c r="S1203" s="73"/>
      <c r="T1203" s="73"/>
      <c r="U1203" s="73"/>
      <c r="V1203" s="73"/>
      <c r="W1203" s="73"/>
      <c r="X1203" s="73"/>
      <c r="Y1203" s="73"/>
      <c r="Z1203" s="73"/>
      <c r="AA1203" s="73"/>
      <c r="AB1203" s="73"/>
      <c r="AC1203" s="73"/>
      <c r="AD1203" s="73"/>
      <c r="AE1203" s="73"/>
      <c r="AF1203" s="73"/>
      <c r="AG1203" s="73"/>
      <c r="AH1203" s="73"/>
      <c r="AI1203" s="73"/>
      <c r="AJ1203" s="73"/>
      <c r="AK1203" s="73"/>
      <c r="AL1203" s="73"/>
      <c r="AM1203" s="73"/>
      <c r="AN1203" s="73"/>
      <c r="AO1203" s="73"/>
      <c r="AP1203" s="73"/>
      <c r="AQ1203" s="73"/>
      <c r="AR1203" s="73"/>
      <c r="AS1203" s="73"/>
      <c r="AT1203" s="73"/>
      <c r="AU1203" s="73"/>
      <c r="AV1203" s="73"/>
      <c r="AW1203" s="73"/>
      <c r="AX1203" s="73"/>
      <c r="AY1203" s="73"/>
      <c r="AZ1203" s="73"/>
      <c r="BA1203" s="73"/>
      <c r="BB1203" s="73"/>
      <c r="BC1203" s="73"/>
      <c r="BD1203" s="73"/>
      <c r="BE1203" s="73"/>
      <c r="BF1203" s="73"/>
      <c r="BG1203" s="73"/>
      <c r="BH1203" s="73"/>
      <c r="BI1203" s="73"/>
      <c r="BJ1203" s="73"/>
      <c r="BK1203" s="73"/>
      <c r="BL1203" s="73"/>
      <c r="BM1203" s="73"/>
      <c r="BN1203" s="73"/>
      <c r="BO1203" s="73"/>
      <c r="BP1203" s="73"/>
      <c r="BQ1203" s="62">
        <f t="shared" si="315"/>
        <v>0</v>
      </c>
      <c r="BR1203" s="62">
        <f t="shared" si="316"/>
        <v>0</v>
      </c>
      <c r="BS1203" s="62">
        <f t="shared" si="317"/>
        <v>0</v>
      </c>
      <c r="BT1203" s="62">
        <f t="shared" si="318"/>
        <v>0</v>
      </c>
      <c r="BU1203" s="62">
        <f t="shared" si="319"/>
        <v>0</v>
      </c>
      <c r="BV1203" s="62"/>
      <c r="BW1203" s="62">
        <f t="shared" si="320"/>
        <v>0</v>
      </c>
      <c r="BX1203" s="62">
        <f t="shared" si="321"/>
        <v>0</v>
      </c>
      <c r="BY1203" s="62">
        <f t="shared" si="322"/>
        <v>0</v>
      </c>
      <c r="BZ1203" s="63">
        <f t="shared" si="323"/>
        <v>0</v>
      </c>
      <c r="CA1203" s="22">
        <f t="shared" si="324"/>
        <v>0</v>
      </c>
      <c r="CB1203" s="23">
        <f t="shared" si="325"/>
        <v>0</v>
      </c>
      <c r="CC1203" s="24">
        <f t="shared" si="326"/>
        <v>0</v>
      </c>
      <c r="CD1203" s="64">
        <f t="shared" si="327"/>
        <v>-1</v>
      </c>
      <c r="CE1203" s="30"/>
      <c r="CF1203" s="64" t="e">
        <f t="shared" si="328"/>
        <v>#N/A</v>
      </c>
      <c r="CG1203" s="65">
        <f t="shared" si="329"/>
        <v>1</v>
      </c>
      <c r="CH1203" s="64">
        <f t="shared" si="330"/>
        <v>0</v>
      </c>
      <c r="CI1203" s="66" t="e">
        <f>VLOOKUP(A1203,[1]DATA!$A$6:$AI$331,34,0)</f>
        <v>#N/A</v>
      </c>
      <c r="CJ1203" s="67" t="e">
        <f>VLOOKUP(A1203,[2]CHAMCONG!A$7:CI$333,79,0)</f>
        <v>#N/A</v>
      </c>
      <c r="CK1203" s="68" t="e">
        <f t="shared" si="331"/>
        <v>#N/A</v>
      </c>
    </row>
    <row r="1204" spans="1:89" x14ac:dyDescent="0.25">
      <c r="A1204" s="69"/>
      <c r="B1204" s="70"/>
      <c r="C1204" s="77"/>
      <c r="D1204" s="84"/>
      <c r="E1204" s="69"/>
      <c r="F1204" s="69"/>
      <c r="G1204" s="73"/>
      <c r="H1204" s="73"/>
      <c r="I1204" s="75"/>
      <c r="J1204" s="75"/>
      <c r="K1204" s="73"/>
      <c r="L1204" s="73"/>
      <c r="M1204" s="73"/>
      <c r="N1204" s="73"/>
      <c r="O1204" s="75"/>
      <c r="P1204" s="75"/>
      <c r="Q1204" s="73"/>
      <c r="R1204" s="73"/>
      <c r="S1204" s="73"/>
      <c r="T1204" s="73"/>
      <c r="U1204" s="73"/>
      <c r="V1204" s="73"/>
      <c r="W1204" s="73"/>
      <c r="X1204" s="73"/>
      <c r="Y1204" s="73"/>
      <c r="Z1204" s="73"/>
      <c r="AA1204" s="73"/>
      <c r="AB1204" s="73"/>
      <c r="AC1204" s="73"/>
      <c r="AD1204" s="73"/>
      <c r="AE1204" s="73"/>
      <c r="AF1204" s="73"/>
      <c r="AG1204" s="73"/>
      <c r="AH1204" s="73"/>
      <c r="AI1204" s="73"/>
      <c r="AJ1204" s="73"/>
      <c r="AK1204" s="73"/>
      <c r="AL1204" s="73"/>
      <c r="AM1204" s="73"/>
      <c r="AN1204" s="73"/>
      <c r="AO1204" s="73"/>
      <c r="AP1204" s="73"/>
      <c r="AQ1204" s="73"/>
      <c r="AR1204" s="73"/>
      <c r="AS1204" s="73"/>
      <c r="AT1204" s="73"/>
      <c r="AU1204" s="73"/>
      <c r="AV1204" s="73"/>
      <c r="AW1204" s="73"/>
      <c r="AX1204" s="73"/>
      <c r="AY1204" s="73"/>
      <c r="AZ1204" s="73"/>
      <c r="BA1204" s="73"/>
      <c r="BB1204" s="73"/>
      <c r="BC1204" s="73"/>
      <c r="BD1204" s="73"/>
      <c r="BE1204" s="73"/>
      <c r="BF1204" s="73"/>
      <c r="BG1204" s="73"/>
      <c r="BH1204" s="73"/>
      <c r="BI1204" s="73"/>
      <c r="BJ1204" s="73"/>
      <c r="BK1204" s="73"/>
      <c r="BL1204" s="73"/>
      <c r="BM1204" s="73"/>
      <c r="BN1204" s="73"/>
      <c r="BO1204" s="73"/>
      <c r="BP1204" s="73"/>
      <c r="BQ1204" s="62">
        <f t="shared" si="315"/>
        <v>0</v>
      </c>
      <c r="BR1204" s="62">
        <f t="shared" si="316"/>
        <v>0</v>
      </c>
      <c r="BS1204" s="62">
        <f t="shared" si="317"/>
        <v>0</v>
      </c>
      <c r="BT1204" s="62">
        <f t="shared" si="318"/>
        <v>0</v>
      </c>
      <c r="BU1204" s="62">
        <f t="shared" si="319"/>
        <v>0</v>
      </c>
      <c r="BV1204" s="62"/>
      <c r="BW1204" s="62">
        <f t="shared" si="320"/>
        <v>0</v>
      </c>
      <c r="BX1204" s="62">
        <f t="shared" si="321"/>
        <v>0</v>
      </c>
      <c r="BY1204" s="62">
        <f t="shared" si="322"/>
        <v>0</v>
      </c>
      <c r="BZ1204" s="63">
        <f t="shared" si="323"/>
        <v>0</v>
      </c>
      <c r="CA1204" s="22">
        <f t="shared" si="324"/>
        <v>0</v>
      </c>
      <c r="CB1204" s="23">
        <f t="shared" si="325"/>
        <v>0</v>
      </c>
      <c r="CC1204" s="24">
        <f t="shared" si="326"/>
        <v>0</v>
      </c>
      <c r="CD1204" s="64">
        <f t="shared" si="327"/>
        <v>-1</v>
      </c>
      <c r="CE1204" s="30"/>
      <c r="CF1204" s="64" t="e">
        <f t="shared" si="328"/>
        <v>#N/A</v>
      </c>
      <c r="CG1204" s="65">
        <f t="shared" si="329"/>
        <v>1</v>
      </c>
      <c r="CH1204" s="64">
        <f t="shared" si="330"/>
        <v>0</v>
      </c>
      <c r="CI1204" s="66" t="e">
        <f>VLOOKUP(A1204,[1]DATA!$A$6:$AI$331,34,0)</f>
        <v>#N/A</v>
      </c>
      <c r="CJ1204" s="67" t="e">
        <f>VLOOKUP(A1204,[2]CHAMCONG!A$7:CI$333,79,0)</f>
        <v>#N/A</v>
      </c>
      <c r="CK1204" s="68" t="e">
        <f t="shared" si="331"/>
        <v>#N/A</v>
      </c>
    </row>
    <row r="1205" spans="1:89" x14ac:dyDescent="0.25">
      <c r="A1205" s="69"/>
      <c r="B1205" s="70"/>
      <c r="C1205" s="77"/>
      <c r="D1205" s="84"/>
      <c r="E1205" s="69"/>
      <c r="F1205" s="69"/>
      <c r="G1205" s="73"/>
      <c r="H1205" s="73"/>
      <c r="I1205" s="75"/>
      <c r="J1205" s="75"/>
      <c r="K1205" s="73"/>
      <c r="L1205" s="73"/>
      <c r="M1205" s="73"/>
      <c r="N1205" s="73"/>
      <c r="O1205" s="75"/>
      <c r="P1205" s="75"/>
      <c r="Q1205" s="73"/>
      <c r="R1205" s="73"/>
      <c r="S1205" s="73"/>
      <c r="T1205" s="73"/>
      <c r="U1205" s="73"/>
      <c r="V1205" s="73"/>
      <c r="W1205" s="73"/>
      <c r="X1205" s="73"/>
      <c r="Y1205" s="73"/>
      <c r="Z1205" s="73"/>
      <c r="AA1205" s="73"/>
      <c r="AB1205" s="73"/>
      <c r="AC1205" s="73"/>
      <c r="AD1205" s="73"/>
      <c r="AE1205" s="73"/>
      <c r="AF1205" s="73"/>
      <c r="AG1205" s="73"/>
      <c r="AH1205" s="73"/>
      <c r="AI1205" s="73"/>
      <c r="AJ1205" s="73"/>
      <c r="AK1205" s="73"/>
      <c r="AL1205" s="73"/>
      <c r="AM1205" s="73"/>
      <c r="AN1205" s="73"/>
      <c r="AO1205" s="73"/>
      <c r="AP1205" s="73"/>
      <c r="AQ1205" s="73"/>
      <c r="AR1205" s="73"/>
      <c r="AS1205" s="73"/>
      <c r="AT1205" s="73"/>
      <c r="AU1205" s="73"/>
      <c r="AV1205" s="73"/>
      <c r="AW1205" s="73"/>
      <c r="AX1205" s="73"/>
      <c r="AY1205" s="73"/>
      <c r="AZ1205" s="73"/>
      <c r="BA1205" s="73"/>
      <c r="BB1205" s="73"/>
      <c r="BC1205" s="73"/>
      <c r="BD1205" s="73"/>
      <c r="BE1205" s="73"/>
      <c r="BF1205" s="73"/>
      <c r="BG1205" s="73"/>
      <c r="BH1205" s="73"/>
      <c r="BI1205" s="73"/>
      <c r="BJ1205" s="73"/>
      <c r="BK1205" s="73"/>
      <c r="BL1205" s="73"/>
      <c r="BM1205" s="73"/>
      <c r="BN1205" s="73"/>
      <c r="BO1205" s="73"/>
      <c r="BP1205" s="73"/>
      <c r="BQ1205" s="62">
        <f t="shared" si="315"/>
        <v>0</v>
      </c>
      <c r="BR1205" s="62">
        <f t="shared" si="316"/>
        <v>0</v>
      </c>
      <c r="BS1205" s="62">
        <f t="shared" si="317"/>
        <v>0</v>
      </c>
      <c r="BT1205" s="62">
        <f t="shared" si="318"/>
        <v>0</v>
      </c>
      <c r="BU1205" s="62">
        <f t="shared" si="319"/>
        <v>0</v>
      </c>
      <c r="BV1205" s="62"/>
      <c r="BW1205" s="62">
        <f t="shared" si="320"/>
        <v>0</v>
      </c>
      <c r="BX1205" s="62">
        <f t="shared" si="321"/>
        <v>0</v>
      </c>
      <c r="BY1205" s="62">
        <f t="shared" si="322"/>
        <v>0</v>
      </c>
      <c r="BZ1205" s="63">
        <f t="shared" si="323"/>
        <v>0</v>
      </c>
      <c r="CA1205" s="22">
        <f t="shared" si="324"/>
        <v>0</v>
      </c>
      <c r="CB1205" s="23">
        <f t="shared" si="325"/>
        <v>0</v>
      </c>
      <c r="CC1205" s="24">
        <f t="shared" si="326"/>
        <v>0</v>
      </c>
      <c r="CD1205" s="64">
        <f t="shared" si="327"/>
        <v>-1</v>
      </c>
      <c r="CE1205" s="30"/>
      <c r="CF1205" s="64" t="e">
        <f t="shared" si="328"/>
        <v>#N/A</v>
      </c>
      <c r="CG1205" s="65">
        <f t="shared" si="329"/>
        <v>1</v>
      </c>
      <c r="CH1205" s="64">
        <f t="shared" si="330"/>
        <v>0</v>
      </c>
      <c r="CI1205" s="66" t="e">
        <f>VLOOKUP(A1205,[1]DATA!$A$6:$AI$331,34,0)</f>
        <v>#N/A</v>
      </c>
      <c r="CJ1205" s="67" t="e">
        <f>VLOOKUP(A1205,[2]CHAMCONG!A$7:CI$333,79,0)</f>
        <v>#N/A</v>
      </c>
      <c r="CK1205" s="68" t="e">
        <f t="shared" si="331"/>
        <v>#N/A</v>
      </c>
    </row>
    <row r="1206" spans="1:89" x14ac:dyDescent="0.25">
      <c r="A1206" s="69"/>
      <c r="B1206" s="70"/>
      <c r="C1206" s="77"/>
      <c r="D1206" s="84"/>
      <c r="E1206" s="69"/>
      <c r="F1206" s="69"/>
      <c r="G1206" s="73"/>
      <c r="H1206" s="73"/>
      <c r="I1206" s="75"/>
      <c r="J1206" s="75"/>
      <c r="K1206" s="73"/>
      <c r="L1206" s="73"/>
      <c r="M1206" s="73"/>
      <c r="N1206" s="73"/>
      <c r="O1206" s="75"/>
      <c r="P1206" s="75"/>
      <c r="Q1206" s="73"/>
      <c r="R1206" s="73"/>
      <c r="S1206" s="73"/>
      <c r="T1206" s="73"/>
      <c r="U1206" s="73"/>
      <c r="V1206" s="73"/>
      <c r="W1206" s="73"/>
      <c r="X1206" s="73"/>
      <c r="Y1206" s="73"/>
      <c r="Z1206" s="73"/>
      <c r="AA1206" s="73"/>
      <c r="AB1206" s="73"/>
      <c r="AC1206" s="73"/>
      <c r="AD1206" s="73"/>
      <c r="AE1206" s="73"/>
      <c r="AF1206" s="73"/>
      <c r="AG1206" s="73"/>
      <c r="AH1206" s="73"/>
      <c r="AI1206" s="73"/>
      <c r="AJ1206" s="73"/>
      <c r="AK1206" s="73"/>
      <c r="AL1206" s="73"/>
      <c r="AM1206" s="73"/>
      <c r="AN1206" s="73"/>
      <c r="AO1206" s="73"/>
      <c r="AP1206" s="73"/>
      <c r="AQ1206" s="73"/>
      <c r="AR1206" s="73"/>
      <c r="AS1206" s="73"/>
      <c r="AT1206" s="73"/>
      <c r="AU1206" s="73"/>
      <c r="AV1206" s="73"/>
      <c r="AW1206" s="73"/>
      <c r="AX1206" s="73"/>
      <c r="AY1206" s="73"/>
      <c r="AZ1206" s="73"/>
      <c r="BA1206" s="73"/>
      <c r="BB1206" s="73"/>
      <c r="BC1206" s="73"/>
      <c r="BD1206" s="73"/>
      <c r="BE1206" s="73"/>
      <c r="BF1206" s="73"/>
      <c r="BG1206" s="73"/>
      <c r="BH1206" s="73"/>
      <c r="BI1206" s="73"/>
      <c r="BJ1206" s="73"/>
      <c r="BK1206" s="73"/>
      <c r="BL1206" s="73"/>
      <c r="BM1206" s="73"/>
      <c r="BN1206" s="73"/>
      <c r="BO1206" s="73"/>
      <c r="BP1206" s="73"/>
      <c r="BQ1206" s="62">
        <f t="shared" si="315"/>
        <v>0</v>
      </c>
      <c r="BR1206" s="62">
        <f t="shared" si="316"/>
        <v>0</v>
      </c>
      <c r="BS1206" s="62">
        <f t="shared" si="317"/>
        <v>0</v>
      </c>
      <c r="BT1206" s="62">
        <f t="shared" si="318"/>
        <v>0</v>
      </c>
      <c r="BU1206" s="62">
        <f t="shared" si="319"/>
        <v>0</v>
      </c>
      <c r="BV1206" s="62"/>
      <c r="BW1206" s="62">
        <f t="shared" si="320"/>
        <v>0</v>
      </c>
      <c r="BX1206" s="62">
        <f t="shared" si="321"/>
        <v>0</v>
      </c>
      <c r="BY1206" s="62">
        <f t="shared" si="322"/>
        <v>0</v>
      </c>
      <c r="BZ1206" s="63">
        <f t="shared" si="323"/>
        <v>0</v>
      </c>
      <c r="CA1206" s="22">
        <f t="shared" si="324"/>
        <v>0</v>
      </c>
      <c r="CB1206" s="23">
        <f t="shared" si="325"/>
        <v>0</v>
      </c>
      <c r="CC1206" s="24">
        <f t="shared" si="326"/>
        <v>0</v>
      </c>
      <c r="CD1206" s="64">
        <f t="shared" si="327"/>
        <v>-1</v>
      </c>
      <c r="CE1206" s="30"/>
      <c r="CF1206" s="64" t="e">
        <f t="shared" si="328"/>
        <v>#N/A</v>
      </c>
      <c r="CG1206" s="65">
        <f t="shared" si="329"/>
        <v>1</v>
      </c>
      <c r="CH1206" s="64">
        <f t="shared" si="330"/>
        <v>0</v>
      </c>
      <c r="CI1206" s="66" t="e">
        <f>VLOOKUP(A1206,[1]DATA!$A$6:$AI$331,34,0)</f>
        <v>#N/A</v>
      </c>
      <c r="CJ1206" s="67" t="e">
        <f>VLOOKUP(A1206,[2]CHAMCONG!A$7:CI$333,79,0)</f>
        <v>#N/A</v>
      </c>
      <c r="CK1206" s="68" t="e">
        <f t="shared" si="331"/>
        <v>#N/A</v>
      </c>
    </row>
    <row r="1207" spans="1:89" x14ac:dyDescent="0.25">
      <c r="A1207" s="69"/>
      <c r="B1207" s="70"/>
      <c r="C1207" s="77"/>
      <c r="D1207" s="84"/>
      <c r="E1207" s="69"/>
      <c r="F1207" s="69"/>
      <c r="G1207" s="73"/>
      <c r="H1207" s="73"/>
      <c r="I1207" s="75"/>
      <c r="J1207" s="75"/>
      <c r="K1207" s="73"/>
      <c r="L1207" s="73"/>
      <c r="M1207" s="73"/>
      <c r="N1207" s="73"/>
      <c r="O1207" s="75"/>
      <c r="P1207" s="75"/>
      <c r="Q1207" s="73"/>
      <c r="R1207" s="73"/>
      <c r="S1207" s="73"/>
      <c r="T1207" s="73"/>
      <c r="U1207" s="73"/>
      <c r="V1207" s="73"/>
      <c r="W1207" s="73"/>
      <c r="X1207" s="73"/>
      <c r="Y1207" s="73"/>
      <c r="Z1207" s="73"/>
      <c r="AA1207" s="73"/>
      <c r="AB1207" s="73"/>
      <c r="AC1207" s="73"/>
      <c r="AD1207" s="73"/>
      <c r="AE1207" s="73"/>
      <c r="AF1207" s="73"/>
      <c r="AG1207" s="73"/>
      <c r="AH1207" s="73"/>
      <c r="AI1207" s="73"/>
      <c r="AJ1207" s="73"/>
      <c r="AK1207" s="73"/>
      <c r="AL1207" s="73"/>
      <c r="AM1207" s="73"/>
      <c r="AN1207" s="73"/>
      <c r="AO1207" s="73"/>
      <c r="AP1207" s="73"/>
      <c r="AQ1207" s="73"/>
      <c r="AR1207" s="73"/>
      <c r="AS1207" s="73"/>
      <c r="AT1207" s="73"/>
      <c r="AU1207" s="73"/>
      <c r="AV1207" s="73"/>
      <c r="AW1207" s="73"/>
      <c r="AX1207" s="73"/>
      <c r="AY1207" s="73"/>
      <c r="AZ1207" s="73"/>
      <c r="BA1207" s="73"/>
      <c r="BB1207" s="73"/>
      <c r="BC1207" s="73"/>
      <c r="BD1207" s="73"/>
      <c r="BE1207" s="73"/>
      <c r="BF1207" s="73"/>
      <c r="BG1207" s="73"/>
      <c r="BH1207" s="73"/>
      <c r="BI1207" s="73"/>
      <c r="BJ1207" s="73"/>
      <c r="BK1207" s="73"/>
      <c r="BL1207" s="73"/>
      <c r="BM1207" s="73"/>
      <c r="BN1207" s="73"/>
      <c r="BO1207" s="73"/>
      <c r="BP1207" s="73"/>
      <c r="BQ1207" s="62">
        <f t="shared" si="315"/>
        <v>0</v>
      </c>
      <c r="BR1207" s="62">
        <f t="shared" si="316"/>
        <v>0</v>
      </c>
      <c r="BS1207" s="62">
        <f t="shared" si="317"/>
        <v>0</v>
      </c>
      <c r="BT1207" s="62">
        <f t="shared" si="318"/>
        <v>0</v>
      </c>
      <c r="BU1207" s="62">
        <f t="shared" si="319"/>
        <v>0</v>
      </c>
      <c r="BV1207" s="62"/>
      <c r="BW1207" s="62">
        <f t="shared" si="320"/>
        <v>0</v>
      </c>
      <c r="BX1207" s="62">
        <f t="shared" si="321"/>
        <v>0</v>
      </c>
      <c r="BY1207" s="62">
        <f t="shared" si="322"/>
        <v>0</v>
      </c>
      <c r="BZ1207" s="63">
        <f t="shared" si="323"/>
        <v>0</v>
      </c>
      <c r="CA1207" s="22">
        <f t="shared" si="324"/>
        <v>0</v>
      </c>
      <c r="CB1207" s="23">
        <f t="shared" si="325"/>
        <v>0</v>
      </c>
      <c r="CC1207" s="24">
        <f t="shared" si="326"/>
        <v>0</v>
      </c>
      <c r="CD1207" s="64">
        <f t="shared" si="327"/>
        <v>-1</v>
      </c>
      <c r="CE1207" s="30"/>
      <c r="CF1207" s="64" t="e">
        <f t="shared" si="328"/>
        <v>#N/A</v>
      </c>
      <c r="CG1207" s="65">
        <f t="shared" si="329"/>
        <v>1</v>
      </c>
      <c r="CH1207" s="64">
        <f t="shared" si="330"/>
        <v>0</v>
      </c>
      <c r="CI1207" s="66" t="e">
        <f>VLOOKUP(A1207,[1]DATA!$A$6:$AI$331,34,0)</f>
        <v>#N/A</v>
      </c>
      <c r="CJ1207" s="67" t="e">
        <f>VLOOKUP(A1207,[2]CHAMCONG!A$7:CI$333,79,0)</f>
        <v>#N/A</v>
      </c>
      <c r="CK1207" s="68" t="e">
        <f t="shared" si="331"/>
        <v>#N/A</v>
      </c>
    </row>
    <row r="1208" spans="1:89" x14ac:dyDescent="0.25">
      <c r="A1208" s="69"/>
      <c r="B1208" s="70"/>
      <c r="C1208" s="77"/>
      <c r="D1208" s="84"/>
      <c r="E1208" s="69"/>
      <c r="F1208" s="69"/>
      <c r="G1208" s="73"/>
      <c r="H1208" s="73"/>
      <c r="I1208" s="75"/>
      <c r="J1208" s="75"/>
      <c r="K1208" s="73"/>
      <c r="L1208" s="73"/>
      <c r="M1208" s="73"/>
      <c r="N1208" s="73"/>
      <c r="O1208" s="75"/>
      <c r="P1208" s="75"/>
      <c r="Q1208" s="73"/>
      <c r="R1208" s="73"/>
      <c r="S1208" s="73"/>
      <c r="T1208" s="73"/>
      <c r="U1208" s="73"/>
      <c r="V1208" s="73"/>
      <c r="W1208" s="73"/>
      <c r="X1208" s="73"/>
      <c r="Y1208" s="73"/>
      <c r="Z1208" s="73"/>
      <c r="AA1208" s="73"/>
      <c r="AB1208" s="73"/>
      <c r="AC1208" s="73"/>
      <c r="AD1208" s="73"/>
      <c r="AE1208" s="73"/>
      <c r="AF1208" s="73"/>
      <c r="AG1208" s="73"/>
      <c r="AH1208" s="73"/>
      <c r="AI1208" s="73"/>
      <c r="AJ1208" s="73"/>
      <c r="AK1208" s="73"/>
      <c r="AL1208" s="73"/>
      <c r="AM1208" s="73"/>
      <c r="AN1208" s="73"/>
      <c r="AO1208" s="73"/>
      <c r="AP1208" s="73"/>
      <c r="AQ1208" s="73"/>
      <c r="AR1208" s="73"/>
      <c r="AS1208" s="73"/>
      <c r="AT1208" s="73"/>
      <c r="AU1208" s="73"/>
      <c r="AV1208" s="73"/>
      <c r="AW1208" s="73"/>
      <c r="AX1208" s="73"/>
      <c r="AY1208" s="73"/>
      <c r="AZ1208" s="73"/>
      <c r="BA1208" s="73"/>
      <c r="BB1208" s="73"/>
      <c r="BC1208" s="73"/>
      <c r="BD1208" s="73"/>
      <c r="BE1208" s="73"/>
      <c r="BF1208" s="73"/>
      <c r="BG1208" s="73"/>
      <c r="BH1208" s="73"/>
      <c r="BI1208" s="73"/>
      <c r="BJ1208" s="73"/>
      <c r="BK1208" s="73"/>
      <c r="BL1208" s="73"/>
      <c r="BM1208" s="73"/>
      <c r="BN1208" s="73"/>
      <c r="BO1208" s="73"/>
      <c r="BP1208" s="73"/>
      <c r="BQ1208" s="62">
        <f t="shared" si="315"/>
        <v>0</v>
      </c>
      <c r="BR1208" s="62">
        <f t="shared" si="316"/>
        <v>0</v>
      </c>
      <c r="BS1208" s="62">
        <f t="shared" si="317"/>
        <v>0</v>
      </c>
      <c r="BT1208" s="62">
        <f t="shared" si="318"/>
        <v>0</v>
      </c>
      <c r="BU1208" s="62">
        <f t="shared" si="319"/>
        <v>0</v>
      </c>
      <c r="BV1208" s="62"/>
      <c r="BW1208" s="62">
        <f t="shared" si="320"/>
        <v>0</v>
      </c>
      <c r="BX1208" s="62">
        <f t="shared" si="321"/>
        <v>0</v>
      </c>
      <c r="BY1208" s="62">
        <f t="shared" si="322"/>
        <v>0</v>
      </c>
      <c r="BZ1208" s="63">
        <f t="shared" si="323"/>
        <v>0</v>
      </c>
      <c r="CA1208" s="22">
        <f t="shared" si="324"/>
        <v>0</v>
      </c>
      <c r="CB1208" s="23">
        <f t="shared" si="325"/>
        <v>0</v>
      </c>
      <c r="CC1208" s="24">
        <f t="shared" si="326"/>
        <v>0</v>
      </c>
      <c r="CD1208" s="64">
        <f t="shared" si="327"/>
        <v>-1</v>
      </c>
      <c r="CE1208" s="30"/>
      <c r="CF1208" s="64" t="e">
        <f t="shared" si="328"/>
        <v>#N/A</v>
      </c>
      <c r="CG1208" s="65">
        <f t="shared" si="329"/>
        <v>1</v>
      </c>
      <c r="CH1208" s="64">
        <f t="shared" si="330"/>
        <v>0</v>
      </c>
      <c r="CI1208" s="66" t="e">
        <f>VLOOKUP(A1208,[1]DATA!$A$6:$AI$331,34,0)</f>
        <v>#N/A</v>
      </c>
      <c r="CJ1208" s="67" t="e">
        <f>VLOOKUP(A1208,[2]CHAMCONG!A$7:CI$333,79,0)</f>
        <v>#N/A</v>
      </c>
      <c r="CK1208" s="68" t="e">
        <f t="shared" si="331"/>
        <v>#N/A</v>
      </c>
    </row>
    <row r="1209" spans="1:89" x14ac:dyDescent="0.25">
      <c r="A1209" s="69"/>
      <c r="B1209" s="70"/>
      <c r="C1209" s="77"/>
      <c r="D1209" s="84"/>
      <c r="E1209" s="69"/>
      <c r="F1209" s="69"/>
      <c r="G1209" s="73"/>
      <c r="H1209" s="73"/>
      <c r="I1209" s="75"/>
      <c r="J1209" s="75"/>
      <c r="K1209" s="73"/>
      <c r="L1209" s="73"/>
      <c r="M1209" s="73"/>
      <c r="N1209" s="73"/>
      <c r="O1209" s="75"/>
      <c r="P1209" s="75"/>
      <c r="Q1209" s="73"/>
      <c r="R1209" s="73"/>
      <c r="S1209" s="73"/>
      <c r="T1209" s="73"/>
      <c r="U1209" s="73"/>
      <c r="V1209" s="73"/>
      <c r="W1209" s="73"/>
      <c r="X1209" s="73"/>
      <c r="Y1209" s="73"/>
      <c r="Z1209" s="73"/>
      <c r="AA1209" s="73"/>
      <c r="AB1209" s="73"/>
      <c r="AC1209" s="73"/>
      <c r="AD1209" s="73"/>
      <c r="AE1209" s="73"/>
      <c r="AF1209" s="73"/>
      <c r="AG1209" s="73"/>
      <c r="AH1209" s="73"/>
      <c r="AI1209" s="73"/>
      <c r="AJ1209" s="73"/>
      <c r="AK1209" s="73"/>
      <c r="AL1209" s="73"/>
      <c r="AM1209" s="73"/>
      <c r="AN1209" s="73"/>
      <c r="AO1209" s="73"/>
      <c r="AP1209" s="73"/>
      <c r="AQ1209" s="73"/>
      <c r="AR1209" s="73"/>
      <c r="AS1209" s="73"/>
      <c r="AT1209" s="73"/>
      <c r="AU1209" s="73"/>
      <c r="AV1209" s="73"/>
      <c r="AW1209" s="73"/>
      <c r="AX1209" s="73"/>
      <c r="AY1209" s="73"/>
      <c r="AZ1209" s="73"/>
      <c r="BA1209" s="73"/>
      <c r="BB1209" s="73"/>
      <c r="BC1209" s="73"/>
      <c r="BD1209" s="73"/>
      <c r="BE1209" s="73"/>
      <c r="BF1209" s="73"/>
      <c r="BG1209" s="73"/>
      <c r="BH1209" s="73"/>
      <c r="BI1209" s="73"/>
      <c r="BJ1209" s="73"/>
      <c r="BK1209" s="73"/>
      <c r="BL1209" s="73"/>
      <c r="BM1209" s="73"/>
      <c r="BN1209" s="73"/>
      <c r="BO1209" s="73"/>
      <c r="BP1209" s="73"/>
      <c r="BQ1209" s="62">
        <f t="shared" si="315"/>
        <v>0</v>
      </c>
      <c r="BR1209" s="62">
        <f t="shared" si="316"/>
        <v>0</v>
      </c>
      <c r="BS1209" s="62">
        <f t="shared" si="317"/>
        <v>0</v>
      </c>
      <c r="BT1209" s="62">
        <f t="shared" si="318"/>
        <v>0</v>
      </c>
      <c r="BU1209" s="62">
        <f t="shared" si="319"/>
        <v>0</v>
      </c>
      <c r="BV1209" s="62"/>
      <c r="BW1209" s="62">
        <f t="shared" si="320"/>
        <v>0</v>
      </c>
      <c r="BX1209" s="62">
        <f t="shared" si="321"/>
        <v>0</v>
      </c>
      <c r="BY1209" s="62">
        <f t="shared" si="322"/>
        <v>0</v>
      </c>
      <c r="BZ1209" s="63">
        <f t="shared" si="323"/>
        <v>0</v>
      </c>
      <c r="CA1209" s="22">
        <f t="shared" si="324"/>
        <v>0</v>
      </c>
      <c r="CB1209" s="23">
        <f t="shared" si="325"/>
        <v>0</v>
      </c>
      <c r="CC1209" s="24">
        <f t="shared" si="326"/>
        <v>0</v>
      </c>
      <c r="CD1209" s="64">
        <f t="shared" si="327"/>
        <v>-1</v>
      </c>
      <c r="CE1209" s="30"/>
      <c r="CF1209" s="64" t="e">
        <f t="shared" si="328"/>
        <v>#N/A</v>
      </c>
      <c r="CG1209" s="65">
        <f t="shared" si="329"/>
        <v>1</v>
      </c>
      <c r="CH1209" s="64">
        <f t="shared" si="330"/>
        <v>0</v>
      </c>
      <c r="CI1209" s="66" t="e">
        <f>VLOOKUP(A1209,[1]DATA!$A$6:$AI$331,34,0)</f>
        <v>#N/A</v>
      </c>
      <c r="CJ1209" s="67" t="e">
        <f>VLOOKUP(A1209,[2]CHAMCONG!A$7:CI$333,79,0)</f>
        <v>#N/A</v>
      </c>
      <c r="CK1209" s="68" t="e">
        <f t="shared" si="331"/>
        <v>#N/A</v>
      </c>
    </row>
    <row r="1210" spans="1:89" x14ac:dyDescent="0.25">
      <c r="A1210" s="69"/>
      <c r="B1210" s="70"/>
      <c r="C1210" s="77"/>
      <c r="D1210" s="84"/>
      <c r="E1210" s="69"/>
      <c r="F1210" s="69"/>
      <c r="G1210" s="73"/>
      <c r="H1210" s="73"/>
      <c r="I1210" s="75"/>
      <c r="J1210" s="75"/>
      <c r="K1210" s="73"/>
      <c r="L1210" s="73"/>
      <c r="M1210" s="73"/>
      <c r="N1210" s="73"/>
      <c r="O1210" s="75"/>
      <c r="P1210" s="75"/>
      <c r="Q1210" s="73"/>
      <c r="R1210" s="73"/>
      <c r="S1210" s="73"/>
      <c r="T1210" s="73"/>
      <c r="U1210" s="73"/>
      <c r="V1210" s="73"/>
      <c r="W1210" s="73"/>
      <c r="X1210" s="73"/>
      <c r="Y1210" s="73"/>
      <c r="Z1210" s="73"/>
      <c r="AA1210" s="73"/>
      <c r="AB1210" s="73"/>
      <c r="AC1210" s="73"/>
      <c r="AD1210" s="73"/>
      <c r="AE1210" s="73"/>
      <c r="AF1210" s="73"/>
      <c r="AG1210" s="73"/>
      <c r="AH1210" s="73"/>
      <c r="AI1210" s="73"/>
      <c r="AJ1210" s="73"/>
      <c r="AK1210" s="73"/>
      <c r="AL1210" s="73"/>
      <c r="AM1210" s="73"/>
      <c r="AN1210" s="73"/>
      <c r="AO1210" s="73"/>
      <c r="AP1210" s="73"/>
      <c r="AQ1210" s="73"/>
      <c r="AR1210" s="73"/>
      <c r="AS1210" s="73"/>
      <c r="AT1210" s="73"/>
      <c r="AU1210" s="73"/>
      <c r="AV1210" s="73"/>
      <c r="AW1210" s="73"/>
      <c r="AX1210" s="73"/>
      <c r="AY1210" s="73"/>
      <c r="AZ1210" s="73"/>
      <c r="BA1210" s="73"/>
      <c r="BB1210" s="73"/>
      <c r="BC1210" s="73"/>
      <c r="BD1210" s="73"/>
      <c r="BE1210" s="73"/>
      <c r="BF1210" s="73"/>
      <c r="BG1210" s="73"/>
      <c r="BH1210" s="73"/>
      <c r="BI1210" s="73"/>
      <c r="BJ1210" s="73"/>
      <c r="BK1210" s="73"/>
      <c r="BL1210" s="73"/>
      <c r="BM1210" s="73"/>
      <c r="BN1210" s="73"/>
      <c r="BO1210" s="73"/>
      <c r="BP1210" s="73"/>
      <c r="BQ1210" s="62">
        <f t="shared" si="315"/>
        <v>0</v>
      </c>
      <c r="BR1210" s="62">
        <f t="shared" si="316"/>
        <v>0</v>
      </c>
      <c r="BS1210" s="62">
        <f t="shared" si="317"/>
        <v>0</v>
      </c>
      <c r="BT1210" s="62">
        <f t="shared" si="318"/>
        <v>0</v>
      </c>
      <c r="BU1210" s="62">
        <f t="shared" si="319"/>
        <v>0</v>
      </c>
      <c r="BV1210" s="62"/>
      <c r="BW1210" s="62">
        <f t="shared" si="320"/>
        <v>0</v>
      </c>
      <c r="BX1210" s="62">
        <f t="shared" si="321"/>
        <v>0</v>
      </c>
      <c r="BY1210" s="62">
        <f t="shared" si="322"/>
        <v>0</v>
      </c>
      <c r="BZ1210" s="63">
        <f t="shared" si="323"/>
        <v>0</v>
      </c>
      <c r="CA1210" s="22">
        <f t="shared" si="324"/>
        <v>0</v>
      </c>
      <c r="CB1210" s="23">
        <f t="shared" si="325"/>
        <v>0</v>
      </c>
      <c r="CC1210" s="24">
        <f t="shared" si="326"/>
        <v>0</v>
      </c>
      <c r="CD1210" s="64">
        <f t="shared" si="327"/>
        <v>-1</v>
      </c>
      <c r="CE1210" s="30"/>
      <c r="CF1210" s="64" t="e">
        <f t="shared" si="328"/>
        <v>#N/A</v>
      </c>
      <c r="CG1210" s="65">
        <f t="shared" si="329"/>
        <v>1</v>
      </c>
      <c r="CH1210" s="64">
        <f t="shared" si="330"/>
        <v>0</v>
      </c>
      <c r="CI1210" s="66" t="e">
        <f>VLOOKUP(A1210,[1]DATA!$A$6:$AI$331,34,0)</f>
        <v>#N/A</v>
      </c>
      <c r="CJ1210" s="67" t="e">
        <f>VLOOKUP(A1210,[2]CHAMCONG!A$7:CI$333,79,0)</f>
        <v>#N/A</v>
      </c>
      <c r="CK1210" s="68" t="e">
        <f t="shared" si="331"/>
        <v>#N/A</v>
      </c>
    </row>
    <row r="1211" spans="1:89" x14ac:dyDescent="0.25">
      <c r="A1211" s="69"/>
      <c r="B1211" s="70"/>
      <c r="C1211" s="77"/>
      <c r="D1211" s="84"/>
      <c r="E1211" s="69"/>
      <c r="F1211" s="69"/>
      <c r="G1211" s="73"/>
      <c r="H1211" s="73"/>
      <c r="I1211" s="75"/>
      <c r="J1211" s="75"/>
      <c r="K1211" s="73"/>
      <c r="L1211" s="73"/>
      <c r="M1211" s="73"/>
      <c r="N1211" s="73"/>
      <c r="O1211" s="75"/>
      <c r="P1211" s="75"/>
      <c r="Q1211" s="73"/>
      <c r="R1211" s="73"/>
      <c r="S1211" s="73"/>
      <c r="T1211" s="73"/>
      <c r="U1211" s="73"/>
      <c r="V1211" s="73"/>
      <c r="W1211" s="73"/>
      <c r="X1211" s="73"/>
      <c r="Y1211" s="73"/>
      <c r="Z1211" s="73"/>
      <c r="AA1211" s="73"/>
      <c r="AB1211" s="73"/>
      <c r="AC1211" s="73"/>
      <c r="AD1211" s="73"/>
      <c r="AE1211" s="73"/>
      <c r="AF1211" s="73"/>
      <c r="AG1211" s="73"/>
      <c r="AH1211" s="73"/>
      <c r="AI1211" s="73"/>
      <c r="AJ1211" s="73"/>
      <c r="AK1211" s="73"/>
      <c r="AL1211" s="73"/>
      <c r="AM1211" s="73"/>
      <c r="AN1211" s="73"/>
      <c r="AO1211" s="73"/>
      <c r="AP1211" s="73"/>
      <c r="AQ1211" s="73"/>
      <c r="AR1211" s="73"/>
      <c r="AS1211" s="73"/>
      <c r="AT1211" s="73"/>
      <c r="AU1211" s="73"/>
      <c r="AV1211" s="73"/>
      <c r="AW1211" s="73"/>
      <c r="AX1211" s="73"/>
      <c r="AY1211" s="73"/>
      <c r="AZ1211" s="73"/>
      <c r="BA1211" s="73"/>
      <c r="BB1211" s="73"/>
      <c r="BC1211" s="73"/>
      <c r="BD1211" s="73"/>
      <c r="BE1211" s="73"/>
      <c r="BF1211" s="73"/>
      <c r="BG1211" s="73"/>
      <c r="BH1211" s="73"/>
      <c r="BI1211" s="73"/>
      <c r="BJ1211" s="73"/>
      <c r="BK1211" s="73"/>
      <c r="BL1211" s="73"/>
      <c r="BM1211" s="73"/>
      <c r="BN1211" s="73"/>
      <c r="BO1211" s="73"/>
      <c r="BP1211" s="73"/>
      <c r="BQ1211" s="62">
        <f t="shared" si="315"/>
        <v>0</v>
      </c>
      <c r="BR1211" s="62">
        <f t="shared" si="316"/>
        <v>0</v>
      </c>
      <c r="BS1211" s="62">
        <f t="shared" si="317"/>
        <v>0</v>
      </c>
      <c r="BT1211" s="62">
        <f t="shared" si="318"/>
        <v>0</v>
      </c>
      <c r="BU1211" s="62">
        <f t="shared" si="319"/>
        <v>0</v>
      </c>
      <c r="BV1211" s="62"/>
      <c r="BW1211" s="62">
        <f t="shared" si="320"/>
        <v>0</v>
      </c>
      <c r="BX1211" s="62">
        <f t="shared" si="321"/>
        <v>0</v>
      </c>
      <c r="BY1211" s="62">
        <f t="shared" si="322"/>
        <v>0</v>
      </c>
      <c r="BZ1211" s="63">
        <f t="shared" si="323"/>
        <v>0</v>
      </c>
      <c r="CA1211" s="22">
        <f t="shared" si="324"/>
        <v>0</v>
      </c>
      <c r="CB1211" s="23">
        <f t="shared" si="325"/>
        <v>0</v>
      </c>
      <c r="CC1211" s="24">
        <f t="shared" si="326"/>
        <v>0</v>
      </c>
      <c r="CD1211" s="64">
        <f t="shared" si="327"/>
        <v>-1</v>
      </c>
      <c r="CE1211" s="30"/>
      <c r="CF1211" s="64" t="e">
        <f t="shared" si="328"/>
        <v>#N/A</v>
      </c>
      <c r="CG1211" s="65">
        <f t="shared" si="329"/>
        <v>1</v>
      </c>
      <c r="CH1211" s="64">
        <f t="shared" si="330"/>
        <v>0</v>
      </c>
      <c r="CI1211" s="66" t="e">
        <f>VLOOKUP(A1211,[1]DATA!$A$6:$AI$331,34,0)</f>
        <v>#N/A</v>
      </c>
      <c r="CJ1211" s="67" t="e">
        <f>VLOOKUP(A1211,[2]CHAMCONG!A$7:CI$333,79,0)</f>
        <v>#N/A</v>
      </c>
      <c r="CK1211" s="68" t="e">
        <f t="shared" si="331"/>
        <v>#N/A</v>
      </c>
    </row>
    <row r="1212" spans="1:89" x14ac:dyDescent="0.25">
      <c r="A1212" s="69"/>
      <c r="B1212" s="70"/>
      <c r="C1212" s="77"/>
      <c r="D1212" s="84"/>
      <c r="E1212" s="69"/>
      <c r="F1212" s="69"/>
      <c r="G1212" s="73"/>
      <c r="H1212" s="73"/>
      <c r="I1212" s="75"/>
      <c r="J1212" s="75"/>
      <c r="K1212" s="73"/>
      <c r="L1212" s="73"/>
      <c r="M1212" s="73"/>
      <c r="N1212" s="73"/>
      <c r="O1212" s="75"/>
      <c r="P1212" s="75"/>
      <c r="Q1212" s="73"/>
      <c r="R1212" s="73"/>
      <c r="S1212" s="73"/>
      <c r="T1212" s="73"/>
      <c r="U1212" s="73"/>
      <c r="V1212" s="73"/>
      <c r="W1212" s="73"/>
      <c r="X1212" s="73"/>
      <c r="Y1212" s="73"/>
      <c r="Z1212" s="73"/>
      <c r="AA1212" s="73"/>
      <c r="AB1212" s="73"/>
      <c r="AC1212" s="73"/>
      <c r="AD1212" s="73"/>
      <c r="AE1212" s="73"/>
      <c r="AF1212" s="73"/>
      <c r="AG1212" s="73"/>
      <c r="AH1212" s="73"/>
      <c r="AI1212" s="73"/>
      <c r="AJ1212" s="73"/>
      <c r="AK1212" s="73"/>
      <c r="AL1212" s="73"/>
      <c r="AM1212" s="73"/>
      <c r="AN1212" s="73"/>
      <c r="AO1212" s="73"/>
      <c r="AP1212" s="73"/>
      <c r="AQ1212" s="73"/>
      <c r="AR1212" s="73"/>
      <c r="AS1212" s="73"/>
      <c r="AT1212" s="73"/>
      <c r="AU1212" s="73"/>
      <c r="AV1212" s="73"/>
      <c r="AW1212" s="73"/>
      <c r="AX1212" s="73"/>
      <c r="AY1212" s="73"/>
      <c r="AZ1212" s="73"/>
      <c r="BA1212" s="73"/>
      <c r="BB1212" s="73"/>
      <c r="BC1212" s="73"/>
      <c r="BD1212" s="73"/>
      <c r="BE1212" s="73"/>
      <c r="BF1212" s="73"/>
      <c r="BG1212" s="73"/>
      <c r="BH1212" s="73"/>
      <c r="BI1212" s="73"/>
      <c r="BJ1212" s="73"/>
      <c r="BK1212" s="73"/>
      <c r="BL1212" s="73"/>
      <c r="BM1212" s="73"/>
      <c r="BN1212" s="73"/>
      <c r="BO1212" s="73"/>
      <c r="BP1212" s="73"/>
      <c r="BQ1212" s="62">
        <f t="shared" si="315"/>
        <v>0</v>
      </c>
      <c r="BR1212" s="62">
        <f t="shared" si="316"/>
        <v>0</v>
      </c>
      <c r="BS1212" s="62">
        <f t="shared" si="317"/>
        <v>0</v>
      </c>
      <c r="BT1212" s="62">
        <f t="shared" si="318"/>
        <v>0</v>
      </c>
      <c r="BU1212" s="62">
        <f t="shared" si="319"/>
        <v>0</v>
      </c>
      <c r="BV1212" s="62"/>
      <c r="BW1212" s="62">
        <f t="shared" si="320"/>
        <v>0</v>
      </c>
      <c r="BX1212" s="62">
        <f t="shared" si="321"/>
        <v>0</v>
      </c>
      <c r="BY1212" s="62">
        <f t="shared" si="322"/>
        <v>0</v>
      </c>
      <c r="BZ1212" s="63">
        <f t="shared" si="323"/>
        <v>0</v>
      </c>
      <c r="CA1212" s="22">
        <f t="shared" si="324"/>
        <v>0</v>
      </c>
      <c r="CB1212" s="23">
        <f t="shared" si="325"/>
        <v>0</v>
      </c>
      <c r="CC1212" s="24">
        <f t="shared" si="326"/>
        <v>0</v>
      </c>
      <c r="CD1212" s="64">
        <f t="shared" si="327"/>
        <v>-1</v>
      </c>
      <c r="CE1212" s="30"/>
      <c r="CF1212" s="64" t="e">
        <f t="shared" si="328"/>
        <v>#N/A</v>
      </c>
      <c r="CG1212" s="65">
        <f t="shared" si="329"/>
        <v>1</v>
      </c>
      <c r="CH1212" s="64">
        <f t="shared" si="330"/>
        <v>0</v>
      </c>
      <c r="CI1212" s="66" t="e">
        <f>VLOOKUP(A1212,[1]DATA!$A$6:$AI$331,34,0)</f>
        <v>#N/A</v>
      </c>
      <c r="CJ1212" s="67" t="e">
        <f>VLOOKUP(A1212,[2]CHAMCONG!A$7:CI$333,79,0)</f>
        <v>#N/A</v>
      </c>
      <c r="CK1212" s="68" t="e">
        <f t="shared" si="331"/>
        <v>#N/A</v>
      </c>
    </row>
    <row r="1213" spans="1:89" x14ac:dyDescent="0.25">
      <c r="A1213" s="69"/>
      <c r="B1213" s="70"/>
      <c r="C1213" s="77"/>
      <c r="D1213" s="84"/>
      <c r="E1213" s="69"/>
      <c r="F1213" s="69"/>
      <c r="G1213" s="73"/>
      <c r="H1213" s="73"/>
      <c r="I1213" s="75"/>
      <c r="J1213" s="75"/>
      <c r="K1213" s="73"/>
      <c r="L1213" s="73"/>
      <c r="M1213" s="73"/>
      <c r="N1213" s="73"/>
      <c r="O1213" s="75"/>
      <c r="P1213" s="75"/>
      <c r="Q1213" s="73"/>
      <c r="R1213" s="73"/>
      <c r="S1213" s="73"/>
      <c r="T1213" s="73"/>
      <c r="U1213" s="73"/>
      <c r="V1213" s="73"/>
      <c r="W1213" s="73"/>
      <c r="X1213" s="73"/>
      <c r="Y1213" s="73"/>
      <c r="Z1213" s="73"/>
      <c r="AA1213" s="73"/>
      <c r="AB1213" s="73"/>
      <c r="AC1213" s="73"/>
      <c r="AD1213" s="73"/>
      <c r="AE1213" s="73"/>
      <c r="AF1213" s="73"/>
      <c r="AG1213" s="73"/>
      <c r="AH1213" s="73"/>
      <c r="AI1213" s="73"/>
      <c r="AJ1213" s="73"/>
      <c r="AK1213" s="73"/>
      <c r="AL1213" s="73"/>
      <c r="AM1213" s="73"/>
      <c r="AN1213" s="73"/>
      <c r="AO1213" s="73"/>
      <c r="AP1213" s="73"/>
      <c r="AQ1213" s="73"/>
      <c r="AR1213" s="73"/>
      <c r="AS1213" s="73"/>
      <c r="AT1213" s="73"/>
      <c r="AU1213" s="73"/>
      <c r="AV1213" s="73"/>
      <c r="AW1213" s="73"/>
      <c r="AX1213" s="73"/>
      <c r="AY1213" s="73"/>
      <c r="AZ1213" s="73"/>
      <c r="BA1213" s="73"/>
      <c r="BB1213" s="73"/>
      <c r="BC1213" s="73"/>
      <c r="BD1213" s="73"/>
      <c r="BE1213" s="73"/>
      <c r="BF1213" s="73"/>
      <c r="BG1213" s="73"/>
      <c r="BH1213" s="73"/>
      <c r="BI1213" s="73"/>
      <c r="BJ1213" s="73"/>
      <c r="BK1213" s="73"/>
      <c r="BL1213" s="73"/>
      <c r="BM1213" s="73"/>
      <c r="BN1213" s="73"/>
      <c r="BO1213" s="73"/>
      <c r="BP1213" s="73"/>
      <c r="BQ1213" s="62">
        <f t="shared" si="315"/>
        <v>0</v>
      </c>
      <c r="BR1213" s="62">
        <f t="shared" si="316"/>
        <v>0</v>
      </c>
      <c r="BS1213" s="62">
        <f t="shared" si="317"/>
        <v>0</v>
      </c>
      <c r="BT1213" s="62">
        <f t="shared" si="318"/>
        <v>0</v>
      </c>
      <c r="BU1213" s="62">
        <f t="shared" si="319"/>
        <v>0</v>
      </c>
      <c r="BV1213" s="62"/>
      <c r="BW1213" s="62">
        <f t="shared" si="320"/>
        <v>0</v>
      </c>
      <c r="BX1213" s="62">
        <f t="shared" si="321"/>
        <v>0</v>
      </c>
      <c r="BY1213" s="62">
        <f t="shared" si="322"/>
        <v>0</v>
      </c>
      <c r="BZ1213" s="63">
        <f t="shared" si="323"/>
        <v>0</v>
      </c>
      <c r="CA1213" s="22">
        <f t="shared" si="324"/>
        <v>0</v>
      </c>
      <c r="CB1213" s="23">
        <f t="shared" si="325"/>
        <v>0</v>
      </c>
      <c r="CC1213" s="24">
        <f t="shared" si="326"/>
        <v>0</v>
      </c>
      <c r="CD1213" s="64">
        <f t="shared" si="327"/>
        <v>-1</v>
      </c>
      <c r="CE1213" s="30"/>
      <c r="CF1213" s="64" t="e">
        <f t="shared" si="328"/>
        <v>#N/A</v>
      </c>
      <c r="CG1213" s="65">
        <f t="shared" si="329"/>
        <v>1</v>
      </c>
      <c r="CH1213" s="64">
        <f t="shared" si="330"/>
        <v>0</v>
      </c>
      <c r="CI1213" s="66" t="e">
        <f>VLOOKUP(A1213,[1]DATA!$A$6:$AI$331,34,0)</f>
        <v>#N/A</v>
      </c>
      <c r="CJ1213" s="67" t="e">
        <f>VLOOKUP(A1213,[2]CHAMCONG!A$7:CI$333,79,0)</f>
        <v>#N/A</v>
      </c>
      <c r="CK1213" s="68" t="e">
        <f t="shared" si="331"/>
        <v>#N/A</v>
      </c>
    </row>
    <row r="1214" spans="1:89" x14ac:dyDescent="0.25">
      <c r="A1214" s="69"/>
      <c r="B1214" s="70"/>
      <c r="C1214" s="77"/>
      <c r="D1214" s="84"/>
      <c r="E1214" s="69"/>
      <c r="F1214" s="69"/>
      <c r="G1214" s="73"/>
      <c r="H1214" s="73"/>
      <c r="I1214" s="75"/>
      <c r="J1214" s="75"/>
      <c r="K1214" s="73"/>
      <c r="L1214" s="73"/>
      <c r="M1214" s="73"/>
      <c r="N1214" s="73"/>
      <c r="O1214" s="75"/>
      <c r="P1214" s="75"/>
      <c r="Q1214" s="73"/>
      <c r="R1214" s="73"/>
      <c r="S1214" s="73"/>
      <c r="T1214" s="73"/>
      <c r="U1214" s="73"/>
      <c r="V1214" s="73"/>
      <c r="W1214" s="73"/>
      <c r="X1214" s="73"/>
      <c r="Y1214" s="73"/>
      <c r="Z1214" s="73"/>
      <c r="AA1214" s="73"/>
      <c r="AB1214" s="73"/>
      <c r="AC1214" s="73"/>
      <c r="AD1214" s="73"/>
      <c r="AE1214" s="73"/>
      <c r="AF1214" s="73"/>
      <c r="AG1214" s="73"/>
      <c r="AH1214" s="73"/>
      <c r="AI1214" s="73"/>
      <c r="AJ1214" s="73"/>
      <c r="AK1214" s="73"/>
      <c r="AL1214" s="73"/>
      <c r="AM1214" s="73"/>
      <c r="AN1214" s="73"/>
      <c r="AO1214" s="73"/>
      <c r="AP1214" s="73"/>
      <c r="AQ1214" s="73"/>
      <c r="AR1214" s="73"/>
      <c r="AS1214" s="73"/>
      <c r="AT1214" s="73"/>
      <c r="AU1214" s="73"/>
      <c r="AV1214" s="73"/>
      <c r="AW1214" s="73"/>
      <c r="AX1214" s="73"/>
      <c r="AY1214" s="73"/>
      <c r="AZ1214" s="73"/>
      <c r="BA1214" s="73"/>
      <c r="BB1214" s="73"/>
      <c r="BC1214" s="73"/>
      <c r="BD1214" s="73"/>
      <c r="BE1214" s="73"/>
      <c r="BF1214" s="73"/>
      <c r="BG1214" s="73"/>
      <c r="BH1214" s="73"/>
      <c r="BI1214" s="73"/>
      <c r="BJ1214" s="73"/>
      <c r="BK1214" s="73"/>
      <c r="BL1214" s="73"/>
      <c r="BM1214" s="73"/>
      <c r="BN1214" s="73"/>
      <c r="BO1214" s="73"/>
      <c r="BP1214" s="73"/>
      <c r="BQ1214" s="62">
        <f t="shared" si="315"/>
        <v>0</v>
      </c>
      <c r="BR1214" s="62">
        <f t="shared" si="316"/>
        <v>0</v>
      </c>
      <c r="BS1214" s="62">
        <f t="shared" si="317"/>
        <v>0</v>
      </c>
      <c r="BT1214" s="62">
        <f t="shared" si="318"/>
        <v>0</v>
      </c>
      <c r="BU1214" s="62">
        <f t="shared" si="319"/>
        <v>0</v>
      </c>
      <c r="BV1214" s="62"/>
      <c r="BW1214" s="62">
        <f t="shared" si="320"/>
        <v>0</v>
      </c>
      <c r="BX1214" s="62">
        <f t="shared" si="321"/>
        <v>0</v>
      </c>
      <c r="BY1214" s="62">
        <f t="shared" si="322"/>
        <v>0</v>
      </c>
      <c r="BZ1214" s="63">
        <f t="shared" si="323"/>
        <v>0</v>
      </c>
      <c r="CA1214" s="22">
        <f t="shared" si="324"/>
        <v>0</v>
      </c>
      <c r="CB1214" s="23">
        <f t="shared" si="325"/>
        <v>0</v>
      </c>
      <c r="CC1214" s="24">
        <f t="shared" si="326"/>
        <v>0</v>
      </c>
      <c r="CD1214" s="64">
        <f t="shared" si="327"/>
        <v>-1</v>
      </c>
      <c r="CE1214" s="30"/>
      <c r="CF1214" s="64" t="e">
        <f t="shared" si="328"/>
        <v>#N/A</v>
      </c>
      <c r="CG1214" s="65">
        <f t="shared" si="329"/>
        <v>1</v>
      </c>
      <c r="CH1214" s="64">
        <f t="shared" si="330"/>
        <v>0</v>
      </c>
      <c r="CI1214" s="66" t="e">
        <f>VLOOKUP(A1214,[1]DATA!$A$6:$AI$331,34,0)</f>
        <v>#N/A</v>
      </c>
      <c r="CJ1214" s="67" t="e">
        <f>VLOOKUP(A1214,[2]CHAMCONG!A$7:CI$333,79,0)</f>
        <v>#N/A</v>
      </c>
      <c r="CK1214" s="68" t="e">
        <f t="shared" si="331"/>
        <v>#N/A</v>
      </c>
    </row>
    <row r="1215" spans="1:89" x14ac:dyDescent="0.25">
      <c r="A1215" s="69"/>
      <c r="B1215" s="70"/>
      <c r="C1215" s="77"/>
      <c r="D1215" s="84"/>
      <c r="E1215" s="69"/>
      <c r="F1215" s="69"/>
      <c r="G1215" s="73"/>
      <c r="H1215" s="73"/>
      <c r="I1215" s="75"/>
      <c r="J1215" s="75"/>
      <c r="K1215" s="73"/>
      <c r="L1215" s="73"/>
      <c r="M1215" s="73"/>
      <c r="N1215" s="73"/>
      <c r="O1215" s="75"/>
      <c r="P1215" s="75"/>
      <c r="Q1215" s="73"/>
      <c r="R1215" s="73"/>
      <c r="S1215" s="73"/>
      <c r="T1215" s="73"/>
      <c r="U1215" s="73"/>
      <c r="V1215" s="73"/>
      <c r="W1215" s="73"/>
      <c r="X1215" s="73"/>
      <c r="Y1215" s="73"/>
      <c r="Z1215" s="73"/>
      <c r="AA1215" s="73"/>
      <c r="AB1215" s="73"/>
      <c r="AC1215" s="73"/>
      <c r="AD1215" s="73"/>
      <c r="AE1215" s="73"/>
      <c r="AF1215" s="73"/>
      <c r="AG1215" s="73"/>
      <c r="AH1215" s="73"/>
      <c r="AI1215" s="73"/>
      <c r="AJ1215" s="73"/>
      <c r="AK1215" s="73"/>
      <c r="AL1215" s="73"/>
      <c r="AM1215" s="73"/>
      <c r="AN1215" s="73"/>
      <c r="AO1215" s="73"/>
      <c r="AP1215" s="73"/>
      <c r="AQ1215" s="73"/>
      <c r="AR1215" s="73"/>
      <c r="AS1215" s="73"/>
      <c r="AT1215" s="73"/>
      <c r="AU1215" s="73"/>
      <c r="AV1215" s="73"/>
      <c r="AW1215" s="73"/>
      <c r="AX1215" s="73"/>
      <c r="AY1215" s="73"/>
      <c r="AZ1215" s="73"/>
      <c r="BA1215" s="73"/>
      <c r="BB1215" s="73"/>
      <c r="BC1215" s="73"/>
      <c r="BD1215" s="73"/>
      <c r="BE1215" s="73"/>
      <c r="BF1215" s="73"/>
      <c r="BG1215" s="73"/>
      <c r="BH1215" s="73"/>
      <c r="BI1215" s="73"/>
      <c r="BJ1215" s="73"/>
      <c r="BK1215" s="73"/>
      <c r="BL1215" s="73"/>
      <c r="BM1215" s="73"/>
      <c r="BN1215" s="73"/>
      <c r="BO1215" s="73"/>
      <c r="BP1215" s="73"/>
      <c r="BQ1215" s="62">
        <f t="shared" si="315"/>
        <v>0</v>
      </c>
      <c r="BR1215" s="62">
        <f t="shared" si="316"/>
        <v>0</v>
      </c>
      <c r="BS1215" s="62">
        <f t="shared" si="317"/>
        <v>0</v>
      </c>
      <c r="BT1215" s="62">
        <f t="shared" si="318"/>
        <v>0</v>
      </c>
      <c r="BU1215" s="62">
        <f t="shared" si="319"/>
        <v>0</v>
      </c>
      <c r="BV1215" s="62"/>
      <c r="BW1215" s="62">
        <f t="shared" si="320"/>
        <v>0</v>
      </c>
      <c r="BX1215" s="62">
        <f t="shared" si="321"/>
        <v>0</v>
      </c>
      <c r="BY1215" s="62">
        <f t="shared" si="322"/>
        <v>0</v>
      </c>
      <c r="BZ1215" s="63">
        <f t="shared" si="323"/>
        <v>0</v>
      </c>
      <c r="CA1215" s="22">
        <f t="shared" si="324"/>
        <v>0</v>
      </c>
      <c r="CB1215" s="23">
        <f t="shared" si="325"/>
        <v>0</v>
      </c>
      <c r="CC1215" s="24">
        <f t="shared" si="326"/>
        <v>0</v>
      </c>
      <c r="CD1215" s="64">
        <f t="shared" si="327"/>
        <v>-1</v>
      </c>
      <c r="CE1215" s="30"/>
      <c r="CF1215" s="64" t="e">
        <f t="shared" si="328"/>
        <v>#N/A</v>
      </c>
      <c r="CG1215" s="65">
        <f t="shared" si="329"/>
        <v>1</v>
      </c>
      <c r="CH1215" s="64">
        <f t="shared" si="330"/>
        <v>0</v>
      </c>
      <c r="CI1215" s="66" t="e">
        <f>VLOOKUP(A1215,[1]DATA!$A$6:$AI$331,34,0)</f>
        <v>#N/A</v>
      </c>
      <c r="CJ1215" s="67" t="e">
        <f>VLOOKUP(A1215,[2]CHAMCONG!A$7:CI$333,79,0)</f>
        <v>#N/A</v>
      </c>
      <c r="CK1215" s="68" t="e">
        <f t="shared" si="331"/>
        <v>#N/A</v>
      </c>
    </row>
    <row r="1216" spans="1:89" x14ac:dyDescent="0.25">
      <c r="A1216" s="69"/>
      <c r="B1216" s="70"/>
      <c r="C1216" s="77"/>
      <c r="D1216" s="84"/>
      <c r="E1216" s="69"/>
      <c r="F1216" s="69"/>
      <c r="G1216" s="73"/>
      <c r="H1216" s="73"/>
      <c r="I1216" s="75"/>
      <c r="J1216" s="75"/>
      <c r="K1216" s="73"/>
      <c r="L1216" s="73"/>
      <c r="M1216" s="73"/>
      <c r="N1216" s="73"/>
      <c r="O1216" s="75"/>
      <c r="P1216" s="75"/>
      <c r="Q1216" s="73"/>
      <c r="R1216" s="73"/>
      <c r="S1216" s="73"/>
      <c r="T1216" s="73"/>
      <c r="U1216" s="73"/>
      <c r="V1216" s="73"/>
      <c r="W1216" s="73"/>
      <c r="X1216" s="73"/>
      <c r="Y1216" s="73"/>
      <c r="Z1216" s="73"/>
      <c r="AA1216" s="73"/>
      <c r="AB1216" s="73"/>
      <c r="AC1216" s="73"/>
      <c r="AD1216" s="73"/>
      <c r="AE1216" s="73"/>
      <c r="AF1216" s="73"/>
      <c r="AG1216" s="73"/>
      <c r="AH1216" s="73"/>
      <c r="AI1216" s="73"/>
      <c r="AJ1216" s="73"/>
      <c r="AK1216" s="73"/>
      <c r="AL1216" s="73"/>
      <c r="AM1216" s="73"/>
      <c r="AN1216" s="73"/>
      <c r="AO1216" s="73"/>
      <c r="AP1216" s="73"/>
      <c r="AQ1216" s="73"/>
      <c r="AR1216" s="73"/>
      <c r="AS1216" s="73"/>
      <c r="AT1216" s="73"/>
      <c r="AU1216" s="73"/>
      <c r="AV1216" s="73"/>
      <c r="AW1216" s="73"/>
      <c r="AX1216" s="73"/>
      <c r="AY1216" s="73"/>
      <c r="AZ1216" s="73"/>
      <c r="BA1216" s="73"/>
      <c r="BB1216" s="73"/>
      <c r="BC1216" s="73"/>
      <c r="BD1216" s="73"/>
      <c r="BE1216" s="73"/>
      <c r="BF1216" s="73"/>
      <c r="BG1216" s="73"/>
      <c r="BH1216" s="73"/>
      <c r="BI1216" s="73"/>
      <c r="BJ1216" s="73"/>
      <c r="BK1216" s="73"/>
      <c r="BL1216" s="73"/>
      <c r="BM1216" s="73"/>
      <c r="BN1216" s="73"/>
      <c r="BO1216" s="73"/>
      <c r="BP1216" s="73"/>
      <c r="BQ1216" s="62">
        <f t="shared" si="315"/>
        <v>0</v>
      </c>
      <c r="BR1216" s="62">
        <f t="shared" si="316"/>
        <v>0</v>
      </c>
      <c r="BS1216" s="62">
        <f t="shared" si="317"/>
        <v>0</v>
      </c>
      <c r="BT1216" s="62">
        <f t="shared" si="318"/>
        <v>0</v>
      </c>
      <c r="BU1216" s="62">
        <f t="shared" si="319"/>
        <v>0</v>
      </c>
      <c r="BV1216" s="62"/>
      <c r="BW1216" s="62">
        <f t="shared" si="320"/>
        <v>0</v>
      </c>
      <c r="BX1216" s="62">
        <f t="shared" si="321"/>
        <v>0</v>
      </c>
      <c r="BY1216" s="62">
        <f t="shared" si="322"/>
        <v>0</v>
      </c>
      <c r="BZ1216" s="63">
        <f t="shared" si="323"/>
        <v>0</v>
      </c>
      <c r="CA1216" s="22">
        <f t="shared" si="324"/>
        <v>0</v>
      </c>
      <c r="CB1216" s="23">
        <f t="shared" si="325"/>
        <v>0</v>
      </c>
      <c r="CC1216" s="24">
        <f t="shared" si="326"/>
        <v>0</v>
      </c>
      <c r="CD1216" s="64">
        <f t="shared" si="327"/>
        <v>-1</v>
      </c>
      <c r="CE1216" s="30"/>
      <c r="CF1216" s="64" t="e">
        <f t="shared" si="328"/>
        <v>#N/A</v>
      </c>
      <c r="CG1216" s="65">
        <f t="shared" si="329"/>
        <v>1</v>
      </c>
      <c r="CH1216" s="64">
        <f t="shared" si="330"/>
        <v>0</v>
      </c>
      <c r="CI1216" s="66" t="e">
        <f>VLOOKUP(A1216,[1]DATA!$A$6:$AI$331,34,0)</f>
        <v>#N/A</v>
      </c>
      <c r="CJ1216" s="67" t="e">
        <f>VLOOKUP(A1216,[2]CHAMCONG!A$7:CI$333,79,0)</f>
        <v>#N/A</v>
      </c>
      <c r="CK1216" s="68" t="e">
        <f t="shared" si="331"/>
        <v>#N/A</v>
      </c>
    </row>
    <row r="1217" spans="1:89" x14ac:dyDescent="0.25">
      <c r="A1217" s="69"/>
      <c r="B1217" s="70"/>
      <c r="C1217" s="77"/>
      <c r="D1217" s="84"/>
      <c r="E1217" s="69"/>
      <c r="F1217" s="69"/>
      <c r="G1217" s="73"/>
      <c r="H1217" s="73"/>
      <c r="I1217" s="75"/>
      <c r="J1217" s="75"/>
      <c r="K1217" s="73"/>
      <c r="L1217" s="73"/>
      <c r="M1217" s="73"/>
      <c r="N1217" s="73"/>
      <c r="O1217" s="75"/>
      <c r="P1217" s="75"/>
      <c r="Q1217" s="73"/>
      <c r="R1217" s="73"/>
      <c r="S1217" s="73"/>
      <c r="T1217" s="73"/>
      <c r="U1217" s="73"/>
      <c r="V1217" s="73"/>
      <c r="W1217" s="73"/>
      <c r="X1217" s="73"/>
      <c r="Y1217" s="73"/>
      <c r="Z1217" s="73"/>
      <c r="AA1217" s="73"/>
      <c r="AB1217" s="73"/>
      <c r="AC1217" s="73"/>
      <c r="AD1217" s="73"/>
      <c r="AE1217" s="73"/>
      <c r="AF1217" s="73"/>
      <c r="AG1217" s="73"/>
      <c r="AH1217" s="73"/>
      <c r="AI1217" s="73"/>
      <c r="AJ1217" s="73"/>
      <c r="AK1217" s="73"/>
      <c r="AL1217" s="73"/>
      <c r="AM1217" s="73"/>
      <c r="AN1217" s="73"/>
      <c r="AO1217" s="73"/>
      <c r="AP1217" s="73"/>
      <c r="AQ1217" s="73"/>
      <c r="AR1217" s="73"/>
      <c r="AS1217" s="73"/>
      <c r="AT1217" s="73"/>
      <c r="AU1217" s="73"/>
      <c r="AV1217" s="73"/>
      <c r="AW1217" s="73"/>
      <c r="AX1217" s="73"/>
      <c r="AY1217" s="73"/>
      <c r="AZ1217" s="73"/>
      <c r="BA1217" s="73"/>
      <c r="BB1217" s="73"/>
      <c r="BC1217" s="73"/>
      <c r="BD1217" s="73"/>
      <c r="BE1217" s="73"/>
      <c r="BF1217" s="73"/>
      <c r="BG1217" s="73"/>
      <c r="BH1217" s="73"/>
      <c r="BI1217" s="73"/>
      <c r="BJ1217" s="73"/>
      <c r="BK1217" s="73"/>
      <c r="BL1217" s="73"/>
      <c r="BM1217" s="73"/>
      <c r="BN1217" s="73"/>
      <c r="BO1217" s="73"/>
      <c r="BP1217" s="73"/>
      <c r="BQ1217" s="62">
        <f t="shared" si="315"/>
        <v>0</v>
      </c>
      <c r="BR1217" s="62">
        <f t="shared" si="316"/>
        <v>0</v>
      </c>
      <c r="BS1217" s="62">
        <f t="shared" si="317"/>
        <v>0</v>
      </c>
      <c r="BT1217" s="62">
        <f t="shared" si="318"/>
        <v>0</v>
      </c>
      <c r="BU1217" s="62">
        <f t="shared" si="319"/>
        <v>0</v>
      </c>
      <c r="BV1217" s="62"/>
      <c r="BW1217" s="62">
        <f t="shared" si="320"/>
        <v>0</v>
      </c>
      <c r="BX1217" s="62">
        <f t="shared" si="321"/>
        <v>0</v>
      </c>
      <c r="BY1217" s="62">
        <f t="shared" si="322"/>
        <v>0</v>
      </c>
      <c r="BZ1217" s="63">
        <f t="shared" si="323"/>
        <v>0</v>
      </c>
      <c r="CA1217" s="22">
        <f t="shared" si="324"/>
        <v>0</v>
      </c>
      <c r="CB1217" s="23">
        <f t="shared" si="325"/>
        <v>0</v>
      </c>
      <c r="CC1217" s="24">
        <f t="shared" si="326"/>
        <v>0</v>
      </c>
      <c r="CD1217" s="64">
        <f t="shared" si="327"/>
        <v>-1</v>
      </c>
      <c r="CE1217" s="30"/>
      <c r="CF1217" s="64" t="e">
        <f t="shared" si="328"/>
        <v>#N/A</v>
      </c>
      <c r="CG1217" s="65">
        <f t="shared" si="329"/>
        <v>1</v>
      </c>
      <c r="CH1217" s="64">
        <f t="shared" si="330"/>
        <v>0</v>
      </c>
      <c r="CI1217" s="66" t="e">
        <f>VLOOKUP(A1217,[1]DATA!$A$6:$AI$331,34,0)</f>
        <v>#N/A</v>
      </c>
      <c r="CJ1217" s="67" t="e">
        <f>VLOOKUP(A1217,[2]CHAMCONG!A$7:CI$333,79,0)</f>
        <v>#N/A</v>
      </c>
      <c r="CK1217" s="68" t="e">
        <f t="shared" si="331"/>
        <v>#N/A</v>
      </c>
    </row>
    <row r="1218" spans="1:89" x14ac:dyDescent="0.25">
      <c r="A1218" s="69"/>
      <c r="B1218" s="70"/>
      <c r="C1218" s="77"/>
      <c r="D1218" s="84"/>
      <c r="E1218" s="69"/>
      <c r="F1218" s="69"/>
      <c r="G1218" s="73"/>
      <c r="H1218" s="73"/>
      <c r="I1218" s="75"/>
      <c r="J1218" s="75"/>
      <c r="K1218" s="73"/>
      <c r="L1218" s="73"/>
      <c r="M1218" s="73"/>
      <c r="N1218" s="73"/>
      <c r="O1218" s="75"/>
      <c r="P1218" s="75"/>
      <c r="Q1218" s="73"/>
      <c r="R1218" s="73"/>
      <c r="S1218" s="73"/>
      <c r="T1218" s="73"/>
      <c r="U1218" s="73"/>
      <c r="V1218" s="73"/>
      <c r="W1218" s="73"/>
      <c r="X1218" s="73"/>
      <c r="Y1218" s="73"/>
      <c r="Z1218" s="73"/>
      <c r="AA1218" s="73"/>
      <c r="AB1218" s="73"/>
      <c r="AC1218" s="73"/>
      <c r="AD1218" s="73"/>
      <c r="AE1218" s="73"/>
      <c r="AF1218" s="73"/>
      <c r="AG1218" s="73"/>
      <c r="AH1218" s="73"/>
      <c r="AI1218" s="73"/>
      <c r="AJ1218" s="73"/>
      <c r="AK1218" s="73"/>
      <c r="AL1218" s="73"/>
      <c r="AM1218" s="73"/>
      <c r="AN1218" s="73"/>
      <c r="AO1218" s="73"/>
      <c r="AP1218" s="73"/>
      <c r="AQ1218" s="73"/>
      <c r="AR1218" s="73"/>
      <c r="AS1218" s="73"/>
      <c r="AT1218" s="73"/>
      <c r="AU1218" s="73"/>
      <c r="AV1218" s="73"/>
      <c r="AW1218" s="73"/>
      <c r="AX1218" s="73"/>
      <c r="AY1218" s="73"/>
      <c r="AZ1218" s="73"/>
      <c r="BA1218" s="73"/>
      <c r="BB1218" s="73"/>
      <c r="BC1218" s="73"/>
      <c r="BD1218" s="73"/>
      <c r="BE1218" s="73"/>
      <c r="BF1218" s="73"/>
      <c r="BG1218" s="73"/>
      <c r="BH1218" s="73"/>
      <c r="BI1218" s="73"/>
      <c r="BJ1218" s="73"/>
      <c r="BK1218" s="73"/>
      <c r="BL1218" s="73"/>
      <c r="BM1218" s="73"/>
      <c r="BN1218" s="73"/>
      <c r="BO1218" s="73"/>
      <c r="BP1218" s="73"/>
      <c r="BQ1218" s="62">
        <f t="shared" si="315"/>
        <v>0</v>
      </c>
      <c r="BR1218" s="62">
        <f t="shared" si="316"/>
        <v>0</v>
      </c>
      <c r="BS1218" s="62">
        <f t="shared" si="317"/>
        <v>0</v>
      </c>
      <c r="BT1218" s="62">
        <f t="shared" si="318"/>
        <v>0</v>
      </c>
      <c r="BU1218" s="62">
        <f t="shared" si="319"/>
        <v>0</v>
      </c>
      <c r="BV1218" s="62"/>
      <c r="BW1218" s="62">
        <f t="shared" si="320"/>
        <v>0</v>
      </c>
      <c r="BX1218" s="62">
        <f t="shared" si="321"/>
        <v>0</v>
      </c>
      <c r="BY1218" s="62">
        <f t="shared" si="322"/>
        <v>0</v>
      </c>
      <c r="BZ1218" s="63">
        <f t="shared" si="323"/>
        <v>0</v>
      </c>
      <c r="CA1218" s="22">
        <f t="shared" si="324"/>
        <v>0</v>
      </c>
      <c r="CB1218" s="23">
        <f t="shared" si="325"/>
        <v>0</v>
      </c>
      <c r="CC1218" s="24">
        <f t="shared" si="326"/>
        <v>0</v>
      </c>
      <c r="CD1218" s="64">
        <f t="shared" si="327"/>
        <v>-1</v>
      </c>
      <c r="CE1218" s="30"/>
      <c r="CF1218" s="64" t="e">
        <f t="shared" si="328"/>
        <v>#N/A</v>
      </c>
      <c r="CG1218" s="65">
        <f t="shared" si="329"/>
        <v>1</v>
      </c>
      <c r="CH1218" s="64">
        <f t="shared" si="330"/>
        <v>0</v>
      </c>
      <c r="CI1218" s="66" t="e">
        <f>VLOOKUP(A1218,[1]DATA!$A$6:$AI$331,34,0)</f>
        <v>#N/A</v>
      </c>
      <c r="CJ1218" s="67" t="e">
        <f>VLOOKUP(A1218,[2]CHAMCONG!A$7:CI$333,79,0)</f>
        <v>#N/A</v>
      </c>
      <c r="CK1218" s="68" t="e">
        <f t="shared" si="331"/>
        <v>#N/A</v>
      </c>
    </row>
    <row r="1219" spans="1:89" x14ac:dyDescent="0.25">
      <c r="A1219" s="69"/>
      <c r="B1219" s="70"/>
      <c r="C1219" s="77"/>
      <c r="D1219" s="84"/>
      <c r="E1219" s="69"/>
      <c r="F1219" s="69"/>
      <c r="G1219" s="73"/>
      <c r="H1219" s="73"/>
      <c r="I1219" s="75"/>
      <c r="J1219" s="75"/>
      <c r="K1219" s="73"/>
      <c r="L1219" s="73"/>
      <c r="M1219" s="73"/>
      <c r="N1219" s="73"/>
      <c r="O1219" s="75"/>
      <c r="P1219" s="75"/>
      <c r="Q1219" s="73"/>
      <c r="R1219" s="73"/>
      <c r="S1219" s="73"/>
      <c r="T1219" s="73"/>
      <c r="U1219" s="73"/>
      <c r="V1219" s="73"/>
      <c r="W1219" s="73"/>
      <c r="X1219" s="73"/>
      <c r="Y1219" s="73"/>
      <c r="Z1219" s="73"/>
      <c r="AA1219" s="73"/>
      <c r="AB1219" s="73"/>
      <c r="AC1219" s="73"/>
      <c r="AD1219" s="73"/>
      <c r="AE1219" s="73"/>
      <c r="AF1219" s="73"/>
      <c r="AG1219" s="73"/>
      <c r="AH1219" s="73"/>
      <c r="AI1219" s="73"/>
      <c r="AJ1219" s="73"/>
      <c r="AK1219" s="73"/>
      <c r="AL1219" s="73"/>
      <c r="AM1219" s="73"/>
      <c r="AN1219" s="73"/>
      <c r="AO1219" s="73"/>
      <c r="AP1219" s="73"/>
      <c r="AQ1219" s="73"/>
      <c r="AR1219" s="73"/>
      <c r="AS1219" s="73"/>
      <c r="AT1219" s="73"/>
      <c r="AU1219" s="73"/>
      <c r="AV1219" s="73"/>
      <c r="AW1219" s="73"/>
      <c r="AX1219" s="73"/>
      <c r="AY1219" s="73"/>
      <c r="AZ1219" s="73"/>
      <c r="BA1219" s="73"/>
      <c r="BB1219" s="73"/>
      <c r="BC1219" s="73"/>
      <c r="BD1219" s="73"/>
      <c r="BE1219" s="73"/>
      <c r="BF1219" s="73"/>
      <c r="BG1219" s="73"/>
      <c r="BH1219" s="73"/>
      <c r="BI1219" s="73"/>
      <c r="BJ1219" s="73"/>
      <c r="BK1219" s="73"/>
      <c r="BL1219" s="73"/>
      <c r="BM1219" s="73"/>
      <c r="BN1219" s="73"/>
      <c r="BO1219" s="73"/>
      <c r="BP1219" s="73"/>
      <c r="BQ1219" s="62">
        <f t="shared" si="315"/>
        <v>0</v>
      </c>
      <c r="BR1219" s="62">
        <f t="shared" si="316"/>
        <v>0</v>
      </c>
      <c r="BS1219" s="62">
        <f t="shared" si="317"/>
        <v>0</v>
      </c>
      <c r="BT1219" s="62">
        <f t="shared" si="318"/>
        <v>0</v>
      </c>
      <c r="BU1219" s="62">
        <f t="shared" si="319"/>
        <v>0</v>
      </c>
      <c r="BV1219" s="62"/>
      <c r="BW1219" s="62">
        <f t="shared" si="320"/>
        <v>0</v>
      </c>
      <c r="BX1219" s="62">
        <f t="shared" si="321"/>
        <v>0</v>
      </c>
      <c r="BY1219" s="62">
        <f t="shared" si="322"/>
        <v>0</v>
      </c>
      <c r="BZ1219" s="63">
        <f t="shared" si="323"/>
        <v>0</v>
      </c>
      <c r="CA1219" s="22">
        <f t="shared" si="324"/>
        <v>0</v>
      </c>
      <c r="CB1219" s="23">
        <f t="shared" si="325"/>
        <v>0</v>
      </c>
      <c r="CC1219" s="24">
        <f t="shared" si="326"/>
        <v>0</v>
      </c>
      <c r="CD1219" s="64">
        <f t="shared" si="327"/>
        <v>-1</v>
      </c>
      <c r="CE1219" s="30"/>
      <c r="CF1219" s="64" t="e">
        <f t="shared" si="328"/>
        <v>#N/A</v>
      </c>
      <c r="CG1219" s="65">
        <f t="shared" si="329"/>
        <v>1</v>
      </c>
      <c r="CH1219" s="64">
        <f t="shared" si="330"/>
        <v>0</v>
      </c>
      <c r="CI1219" s="66" t="e">
        <f>VLOOKUP(A1219,[1]DATA!$A$6:$AI$331,34,0)</f>
        <v>#N/A</v>
      </c>
      <c r="CJ1219" s="67" t="e">
        <f>VLOOKUP(A1219,[2]CHAMCONG!A$7:CI$333,79,0)</f>
        <v>#N/A</v>
      </c>
      <c r="CK1219" s="68" t="e">
        <f t="shared" si="331"/>
        <v>#N/A</v>
      </c>
    </row>
    <row r="1220" spans="1:89" x14ac:dyDescent="0.25">
      <c r="A1220" s="69"/>
      <c r="B1220" s="70"/>
      <c r="C1220" s="77"/>
      <c r="D1220" s="84"/>
      <c r="E1220" s="69"/>
      <c r="F1220" s="69"/>
      <c r="G1220" s="73"/>
      <c r="H1220" s="73"/>
      <c r="I1220" s="75"/>
      <c r="J1220" s="75"/>
      <c r="K1220" s="73"/>
      <c r="L1220" s="73"/>
      <c r="M1220" s="73"/>
      <c r="N1220" s="73"/>
      <c r="O1220" s="75"/>
      <c r="P1220" s="75"/>
      <c r="Q1220" s="73"/>
      <c r="R1220" s="73"/>
      <c r="S1220" s="73"/>
      <c r="T1220" s="73"/>
      <c r="U1220" s="73"/>
      <c r="V1220" s="73"/>
      <c r="W1220" s="73"/>
      <c r="X1220" s="73"/>
      <c r="Y1220" s="73"/>
      <c r="Z1220" s="73"/>
      <c r="AA1220" s="73"/>
      <c r="AB1220" s="73"/>
      <c r="AC1220" s="73"/>
      <c r="AD1220" s="73"/>
      <c r="AE1220" s="73"/>
      <c r="AF1220" s="73"/>
      <c r="AG1220" s="73"/>
      <c r="AH1220" s="73"/>
      <c r="AI1220" s="73"/>
      <c r="AJ1220" s="73"/>
      <c r="AK1220" s="73"/>
      <c r="AL1220" s="73"/>
      <c r="AM1220" s="73"/>
      <c r="AN1220" s="73"/>
      <c r="AO1220" s="73"/>
      <c r="AP1220" s="73"/>
      <c r="AQ1220" s="73"/>
      <c r="AR1220" s="73"/>
      <c r="AS1220" s="73"/>
      <c r="AT1220" s="73"/>
      <c r="AU1220" s="73"/>
      <c r="AV1220" s="73"/>
      <c r="AW1220" s="73"/>
      <c r="AX1220" s="73"/>
      <c r="AY1220" s="73"/>
      <c r="AZ1220" s="73"/>
      <c r="BA1220" s="73"/>
      <c r="BB1220" s="73"/>
      <c r="BC1220" s="73"/>
      <c r="BD1220" s="73"/>
      <c r="BE1220" s="73"/>
      <c r="BF1220" s="73"/>
      <c r="BG1220" s="73"/>
      <c r="BH1220" s="73"/>
      <c r="BI1220" s="73"/>
      <c r="BJ1220" s="73"/>
      <c r="BK1220" s="73"/>
      <c r="BL1220" s="73"/>
      <c r="BM1220" s="73"/>
      <c r="BN1220" s="73"/>
      <c r="BO1220" s="73"/>
      <c r="BP1220" s="73"/>
      <c r="BQ1220" s="62">
        <f t="shared" si="315"/>
        <v>0</v>
      </c>
      <c r="BR1220" s="62">
        <f t="shared" si="316"/>
        <v>0</v>
      </c>
      <c r="BS1220" s="62">
        <f t="shared" si="317"/>
        <v>0</v>
      </c>
      <c r="BT1220" s="62">
        <f t="shared" si="318"/>
        <v>0</v>
      </c>
      <c r="BU1220" s="62">
        <f t="shared" si="319"/>
        <v>0</v>
      </c>
      <c r="BV1220" s="62"/>
      <c r="BW1220" s="62">
        <f t="shared" si="320"/>
        <v>0</v>
      </c>
      <c r="BX1220" s="62">
        <f t="shared" si="321"/>
        <v>0</v>
      </c>
      <c r="BY1220" s="62">
        <f t="shared" si="322"/>
        <v>0</v>
      </c>
      <c r="BZ1220" s="63">
        <f t="shared" si="323"/>
        <v>0</v>
      </c>
      <c r="CA1220" s="22">
        <f t="shared" si="324"/>
        <v>0</v>
      </c>
      <c r="CB1220" s="23">
        <f t="shared" si="325"/>
        <v>0</v>
      </c>
      <c r="CC1220" s="24">
        <f t="shared" si="326"/>
        <v>0</v>
      </c>
      <c r="CD1220" s="64">
        <f t="shared" si="327"/>
        <v>-1</v>
      </c>
      <c r="CE1220" s="30"/>
      <c r="CF1220" s="64" t="e">
        <f t="shared" si="328"/>
        <v>#N/A</v>
      </c>
      <c r="CG1220" s="65">
        <f t="shared" si="329"/>
        <v>1</v>
      </c>
      <c r="CH1220" s="64">
        <f t="shared" si="330"/>
        <v>0</v>
      </c>
      <c r="CI1220" s="66" t="e">
        <f>VLOOKUP(A1220,[1]DATA!$A$6:$AI$331,34,0)</f>
        <v>#N/A</v>
      </c>
      <c r="CJ1220" s="67" t="e">
        <f>VLOOKUP(A1220,[2]CHAMCONG!A$7:CI$333,79,0)</f>
        <v>#N/A</v>
      </c>
      <c r="CK1220" s="68" t="e">
        <f t="shared" si="331"/>
        <v>#N/A</v>
      </c>
    </row>
    <row r="1221" spans="1:89" x14ac:dyDescent="0.25">
      <c r="A1221" s="69"/>
      <c r="B1221" s="70"/>
      <c r="C1221" s="77"/>
      <c r="D1221" s="84"/>
      <c r="E1221" s="69"/>
      <c r="F1221" s="69"/>
      <c r="G1221" s="73"/>
      <c r="H1221" s="73"/>
      <c r="I1221" s="75"/>
      <c r="J1221" s="75"/>
      <c r="K1221" s="73"/>
      <c r="L1221" s="73"/>
      <c r="M1221" s="73"/>
      <c r="N1221" s="73"/>
      <c r="O1221" s="75"/>
      <c r="P1221" s="75"/>
      <c r="Q1221" s="73"/>
      <c r="R1221" s="73"/>
      <c r="S1221" s="73"/>
      <c r="T1221" s="73"/>
      <c r="U1221" s="73"/>
      <c r="V1221" s="73"/>
      <c r="W1221" s="73"/>
      <c r="X1221" s="73"/>
      <c r="Y1221" s="73"/>
      <c r="Z1221" s="73"/>
      <c r="AA1221" s="73"/>
      <c r="AB1221" s="73"/>
      <c r="AC1221" s="73"/>
      <c r="AD1221" s="73"/>
      <c r="AE1221" s="73"/>
      <c r="AF1221" s="73"/>
      <c r="AG1221" s="73"/>
      <c r="AH1221" s="73"/>
      <c r="AI1221" s="73"/>
      <c r="AJ1221" s="73"/>
      <c r="AK1221" s="73"/>
      <c r="AL1221" s="73"/>
      <c r="AM1221" s="73"/>
      <c r="AN1221" s="73"/>
      <c r="AO1221" s="73"/>
      <c r="AP1221" s="73"/>
      <c r="AQ1221" s="73"/>
      <c r="AR1221" s="73"/>
      <c r="AS1221" s="73"/>
      <c r="AT1221" s="73"/>
      <c r="AU1221" s="73"/>
      <c r="AV1221" s="73"/>
      <c r="AW1221" s="73"/>
      <c r="AX1221" s="73"/>
      <c r="AY1221" s="73"/>
      <c r="AZ1221" s="73"/>
      <c r="BA1221" s="73"/>
      <c r="BB1221" s="73"/>
      <c r="BC1221" s="73"/>
      <c r="BD1221" s="73"/>
      <c r="BE1221" s="73"/>
      <c r="BF1221" s="73"/>
      <c r="BG1221" s="73"/>
      <c r="BH1221" s="73"/>
      <c r="BI1221" s="73"/>
      <c r="BJ1221" s="73"/>
      <c r="BK1221" s="73"/>
      <c r="BL1221" s="73"/>
      <c r="BM1221" s="73"/>
      <c r="BN1221" s="73"/>
      <c r="BO1221" s="73"/>
      <c r="BP1221" s="73"/>
      <c r="BQ1221" s="62">
        <f t="shared" si="315"/>
        <v>0</v>
      </c>
      <c r="BR1221" s="62">
        <f t="shared" si="316"/>
        <v>0</v>
      </c>
      <c r="BS1221" s="62">
        <f t="shared" si="317"/>
        <v>0</v>
      </c>
      <c r="BT1221" s="62">
        <f t="shared" si="318"/>
        <v>0</v>
      </c>
      <c r="BU1221" s="62">
        <f t="shared" si="319"/>
        <v>0</v>
      </c>
      <c r="BV1221" s="62"/>
      <c r="BW1221" s="62">
        <f t="shared" si="320"/>
        <v>0</v>
      </c>
      <c r="BX1221" s="62">
        <f t="shared" si="321"/>
        <v>0</v>
      </c>
      <c r="BY1221" s="62">
        <f t="shared" si="322"/>
        <v>0</v>
      </c>
      <c r="BZ1221" s="63">
        <f t="shared" si="323"/>
        <v>0</v>
      </c>
      <c r="CA1221" s="22">
        <f t="shared" si="324"/>
        <v>0</v>
      </c>
      <c r="CB1221" s="23">
        <f t="shared" si="325"/>
        <v>0</v>
      </c>
      <c r="CC1221" s="24">
        <f t="shared" si="326"/>
        <v>0</v>
      </c>
      <c r="CD1221" s="64">
        <f t="shared" si="327"/>
        <v>-1</v>
      </c>
      <c r="CE1221" s="30"/>
      <c r="CF1221" s="64" t="e">
        <f t="shared" si="328"/>
        <v>#N/A</v>
      </c>
      <c r="CG1221" s="65">
        <f t="shared" si="329"/>
        <v>1</v>
      </c>
      <c r="CH1221" s="64">
        <f t="shared" si="330"/>
        <v>0</v>
      </c>
      <c r="CI1221" s="66" t="e">
        <f>VLOOKUP(A1221,[1]DATA!$A$6:$AI$331,34,0)</f>
        <v>#N/A</v>
      </c>
      <c r="CJ1221" s="67" t="e">
        <f>VLOOKUP(A1221,[2]CHAMCONG!A$7:CI$333,79,0)</f>
        <v>#N/A</v>
      </c>
      <c r="CK1221" s="68" t="e">
        <f t="shared" si="331"/>
        <v>#N/A</v>
      </c>
    </row>
    <row r="1222" spans="1:89" x14ac:dyDescent="0.25">
      <c r="A1222" s="69"/>
      <c r="B1222" s="70"/>
      <c r="C1222" s="77"/>
      <c r="D1222" s="84"/>
      <c r="E1222" s="69"/>
      <c r="F1222" s="69"/>
      <c r="G1222" s="73"/>
      <c r="H1222" s="73"/>
      <c r="I1222" s="75"/>
      <c r="J1222" s="75"/>
      <c r="K1222" s="73"/>
      <c r="L1222" s="73"/>
      <c r="M1222" s="73"/>
      <c r="N1222" s="73"/>
      <c r="O1222" s="75"/>
      <c r="P1222" s="75"/>
      <c r="Q1222" s="73"/>
      <c r="R1222" s="73"/>
      <c r="S1222" s="73"/>
      <c r="T1222" s="73"/>
      <c r="U1222" s="73"/>
      <c r="V1222" s="73"/>
      <c r="W1222" s="73"/>
      <c r="X1222" s="73"/>
      <c r="Y1222" s="73"/>
      <c r="Z1222" s="73"/>
      <c r="AA1222" s="73"/>
      <c r="AB1222" s="73"/>
      <c r="AC1222" s="73"/>
      <c r="AD1222" s="73"/>
      <c r="AE1222" s="73"/>
      <c r="AF1222" s="73"/>
      <c r="AG1222" s="73"/>
      <c r="AH1222" s="73"/>
      <c r="AI1222" s="73"/>
      <c r="AJ1222" s="73"/>
      <c r="AK1222" s="73"/>
      <c r="AL1222" s="73"/>
      <c r="AM1222" s="73"/>
      <c r="AN1222" s="73"/>
      <c r="AO1222" s="73"/>
      <c r="AP1222" s="73"/>
      <c r="AQ1222" s="73"/>
      <c r="AR1222" s="73"/>
      <c r="AS1222" s="73"/>
      <c r="AT1222" s="73"/>
      <c r="AU1222" s="73"/>
      <c r="AV1222" s="73"/>
      <c r="AW1222" s="73"/>
      <c r="AX1222" s="73"/>
      <c r="AY1222" s="73"/>
      <c r="AZ1222" s="73"/>
      <c r="BA1222" s="73"/>
      <c r="BB1222" s="73"/>
      <c r="BC1222" s="73"/>
      <c r="BD1222" s="73"/>
      <c r="BE1222" s="73"/>
      <c r="BF1222" s="73"/>
      <c r="BG1222" s="73"/>
      <c r="BH1222" s="73"/>
      <c r="BI1222" s="73"/>
      <c r="BJ1222" s="73"/>
      <c r="BK1222" s="73"/>
      <c r="BL1222" s="73"/>
      <c r="BM1222" s="73"/>
      <c r="BN1222" s="73"/>
      <c r="BO1222" s="73"/>
      <c r="BP1222" s="73"/>
      <c r="BQ1222" s="62">
        <f t="shared" si="315"/>
        <v>0</v>
      </c>
      <c r="BR1222" s="62">
        <f t="shared" si="316"/>
        <v>0</v>
      </c>
      <c r="BS1222" s="62">
        <f t="shared" si="317"/>
        <v>0</v>
      </c>
      <c r="BT1222" s="62">
        <f t="shared" si="318"/>
        <v>0</v>
      </c>
      <c r="BU1222" s="62">
        <f t="shared" si="319"/>
        <v>0</v>
      </c>
      <c r="BV1222" s="62"/>
      <c r="BW1222" s="62">
        <f t="shared" si="320"/>
        <v>0</v>
      </c>
      <c r="BX1222" s="62">
        <f t="shared" si="321"/>
        <v>0</v>
      </c>
      <c r="BY1222" s="62">
        <f t="shared" si="322"/>
        <v>0</v>
      </c>
      <c r="BZ1222" s="63">
        <f t="shared" si="323"/>
        <v>0</v>
      </c>
      <c r="CA1222" s="22">
        <f t="shared" si="324"/>
        <v>0</v>
      </c>
      <c r="CB1222" s="23">
        <f t="shared" si="325"/>
        <v>0</v>
      </c>
      <c r="CC1222" s="24">
        <f t="shared" si="326"/>
        <v>0</v>
      </c>
      <c r="CD1222" s="64">
        <f t="shared" si="327"/>
        <v>-1</v>
      </c>
      <c r="CE1222" s="30"/>
      <c r="CF1222" s="64" t="e">
        <f t="shared" si="328"/>
        <v>#N/A</v>
      </c>
      <c r="CG1222" s="65">
        <f t="shared" si="329"/>
        <v>1</v>
      </c>
      <c r="CH1222" s="64">
        <f t="shared" si="330"/>
        <v>0</v>
      </c>
      <c r="CI1222" s="66" t="e">
        <f>VLOOKUP(A1222,[1]DATA!$A$6:$AI$331,34,0)</f>
        <v>#N/A</v>
      </c>
      <c r="CJ1222" s="67" t="e">
        <f>VLOOKUP(A1222,[2]CHAMCONG!A$7:CI$333,79,0)</f>
        <v>#N/A</v>
      </c>
      <c r="CK1222" s="68" t="e">
        <f t="shared" si="331"/>
        <v>#N/A</v>
      </c>
    </row>
    <row r="1223" spans="1:89" x14ac:dyDescent="0.25">
      <c r="A1223" s="69"/>
      <c r="B1223" s="70"/>
      <c r="C1223" s="77"/>
      <c r="D1223" s="84"/>
      <c r="E1223" s="69"/>
      <c r="F1223" s="69"/>
      <c r="G1223" s="73"/>
      <c r="H1223" s="73"/>
      <c r="I1223" s="75"/>
      <c r="J1223" s="75"/>
      <c r="K1223" s="73"/>
      <c r="L1223" s="73"/>
      <c r="M1223" s="73"/>
      <c r="N1223" s="73"/>
      <c r="O1223" s="75"/>
      <c r="P1223" s="75"/>
      <c r="Q1223" s="73"/>
      <c r="R1223" s="73"/>
      <c r="S1223" s="73"/>
      <c r="T1223" s="73"/>
      <c r="U1223" s="73"/>
      <c r="V1223" s="73"/>
      <c r="W1223" s="73"/>
      <c r="X1223" s="73"/>
      <c r="Y1223" s="73"/>
      <c r="Z1223" s="73"/>
      <c r="AA1223" s="73"/>
      <c r="AB1223" s="73"/>
      <c r="AC1223" s="73"/>
      <c r="AD1223" s="73"/>
      <c r="AE1223" s="73"/>
      <c r="AF1223" s="73"/>
      <c r="AG1223" s="73"/>
      <c r="AH1223" s="73"/>
      <c r="AI1223" s="73"/>
      <c r="AJ1223" s="73"/>
      <c r="AK1223" s="73"/>
      <c r="AL1223" s="73"/>
      <c r="AM1223" s="73"/>
      <c r="AN1223" s="73"/>
      <c r="AO1223" s="73"/>
      <c r="AP1223" s="73"/>
      <c r="AQ1223" s="73"/>
      <c r="AR1223" s="73"/>
      <c r="AS1223" s="73"/>
      <c r="AT1223" s="73"/>
      <c r="AU1223" s="73"/>
      <c r="AV1223" s="73"/>
      <c r="AW1223" s="73"/>
      <c r="AX1223" s="73"/>
      <c r="AY1223" s="73"/>
      <c r="AZ1223" s="73"/>
      <c r="BA1223" s="73"/>
      <c r="BB1223" s="73"/>
      <c r="BC1223" s="73"/>
      <c r="BD1223" s="73"/>
      <c r="BE1223" s="73"/>
      <c r="BF1223" s="73"/>
      <c r="BG1223" s="73"/>
      <c r="BH1223" s="73"/>
      <c r="BI1223" s="73"/>
      <c r="BJ1223" s="73"/>
      <c r="BK1223" s="73"/>
      <c r="BL1223" s="73"/>
      <c r="BM1223" s="73"/>
      <c r="BN1223" s="73"/>
      <c r="BO1223" s="73"/>
      <c r="BP1223" s="73"/>
      <c r="BQ1223" s="62">
        <f t="shared" si="315"/>
        <v>0</v>
      </c>
      <c r="BR1223" s="62">
        <f t="shared" si="316"/>
        <v>0</v>
      </c>
      <c r="BS1223" s="62">
        <f t="shared" si="317"/>
        <v>0</v>
      </c>
      <c r="BT1223" s="62">
        <f t="shared" si="318"/>
        <v>0</v>
      </c>
      <c r="BU1223" s="62">
        <f t="shared" si="319"/>
        <v>0</v>
      </c>
      <c r="BV1223" s="62"/>
      <c r="BW1223" s="62">
        <f t="shared" si="320"/>
        <v>0</v>
      </c>
      <c r="BX1223" s="62">
        <f t="shared" si="321"/>
        <v>0</v>
      </c>
      <c r="BY1223" s="62">
        <f t="shared" si="322"/>
        <v>0</v>
      </c>
      <c r="BZ1223" s="63">
        <f t="shared" si="323"/>
        <v>0</v>
      </c>
      <c r="CA1223" s="22">
        <f t="shared" si="324"/>
        <v>0</v>
      </c>
      <c r="CB1223" s="23">
        <f t="shared" si="325"/>
        <v>0</v>
      </c>
      <c r="CC1223" s="24">
        <f t="shared" si="326"/>
        <v>0</v>
      </c>
      <c r="CD1223" s="64">
        <f t="shared" si="327"/>
        <v>-1</v>
      </c>
      <c r="CE1223" s="30"/>
      <c r="CF1223" s="64" t="e">
        <f t="shared" si="328"/>
        <v>#N/A</v>
      </c>
      <c r="CG1223" s="65">
        <f t="shared" si="329"/>
        <v>1</v>
      </c>
      <c r="CH1223" s="64">
        <f t="shared" si="330"/>
        <v>0</v>
      </c>
      <c r="CI1223" s="66" t="e">
        <f>VLOOKUP(A1223,[1]DATA!$A$6:$AI$331,34,0)</f>
        <v>#N/A</v>
      </c>
      <c r="CJ1223" s="67" t="e">
        <f>VLOOKUP(A1223,[2]CHAMCONG!A$7:CI$333,79,0)</f>
        <v>#N/A</v>
      </c>
      <c r="CK1223" s="68" t="e">
        <f t="shared" si="331"/>
        <v>#N/A</v>
      </c>
    </row>
    <row r="1224" spans="1:89" x14ac:dyDescent="0.25">
      <c r="A1224" s="69"/>
      <c r="B1224" s="70"/>
      <c r="C1224" s="77"/>
      <c r="D1224" s="84"/>
      <c r="E1224" s="69"/>
      <c r="F1224" s="69"/>
      <c r="G1224" s="73"/>
      <c r="H1224" s="73"/>
      <c r="I1224" s="75"/>
      <c r="J1224" s="75"/>
      <c r="K1224" s="73"/>
      <c r="L1224" s="73"/>
      <c r="M1224" s="73"/>
      <c r="N1224" s="73"/>
      <c r="O1224" s="75"/>
      <c r="P1224" s="75"/>
      <c r="Q1224" s="73"/>
      <c r="R1224" s="73"/>
      <c r="S1224" s="73"/>
      <c r="T1224" s="73"/>
      <c r="U1224" s="73"/>
      <c r="V1224" s="73"/>
      <c r="W1224" s="73"/>
      <c r="X1224" s="73"/>
      <c r="Y1224" s="73"/>
      <c r="Z1224" s="73"/>
      <c r="AA1224" s="73"/>
      <c r="AB1224" s="73"/>
      <c r="AC1224" s="73"/>
      <c r="AD1224" s="73"/>
      <c r="AE1224" s="73"/>
      <c r="AF1224" s="73"/>
      <c r="AG1224" s="73"/>
      <c r="AH1224" s="73"/>
      <c r="AI1224" s="73"/>
      <c r="AJ1224" s="73"/>
      <c r="AK1224" s="73"/>
      <c r="AL1224" s="73"/>
      <c r="AM1224" s="73"/>
      <c r="AN1224" s="73"/>
      <c r="AO1224" s="73"/>
      <c r="AP1224" s="73"/>
      <c r="AQ1224" s="73"/>
      <c r="AR1224" s="73"/>
      <c r="AS1224" s="73"/>
      <c r="AT1224" s="73"/>
      <c r="AU1224" s="73"/>
      <c r="AV1224" s="73"/>
      <c r="AW1224" s="73"/>
      <c r="AX1224" s="73"/>
      <c r="AY1224" s="73"/>
      <c r="AZ1224" s="73"/>
      <c r="BA1224" s="73"/>
      <c r="BB1224" s="73"/>
      <c r="BC1224" s="73"/>
      <c r="BD1224" s="73"/>
      <c r="BE1224" s="73"/>
      <c r="BF1224" s="73"/>
      <c r="BG1224" s="73"/>
      <c r="BH1224" s="73"/>
      <c r="BI1224" s="73"/>
      <c r="BJ1224" s="73"/>
      <c r="BK1224" s="73"/>
      <c r="BL1224" s="73"/>
      <c r="BM1224" s="73"/>
      <c r="BN1224" s="73"/>
      <c r="BO1224" s="73"/>
      <c r="BP1224" s="73"/>
      <c r="BQ1224" s="62">
        <f t="shared" si="315"/>
        <v>0</v>
      </c>
      <c r="BR1224" s="62">
        <f t="shared" si="316"/>
        <v>0</v>
      </c>
      <c r="BS1224" s="62">
        <f t="shared" si="317"/>
        <v>0</v>
      </c>
      <c r="BT1224" s="62">
        <f t="shared" si="318"/>
        <v>0</v>
      </c>
      <c r="BU1224" s="62">
        <f t="shared" si="319"/>
        <v>0</v>
      </c>
      <c r="BV1224" s="62"/>
      <c r="BW1224" s="62">
        <f t="shared" si="320"/>
        <v>0</v>
      </c>
      <c r="BX1224" s="62">
        <f t="shared" si="321"/>
        <v>0</v>
      </c>
      <c r="BY1224" s="62">
        <f t="shared" si="322"/>
        <v>0</v>
      </c>
      <c r="BZ1224" s="63">
        <f t="shared" si="323"/>
        <v>0</v>
      </c>
      <c r="CA1224" s="22">
        <f t="shared" si="324"/>
        <v>0</v>
      </c>
      <c r="CB1224" s="23">
        <f t="shared" si="325"/>
        <v>0</v>
      </c>
      <c r="CC1224" s="24">
        <f t="shared" si="326"/>
        <v>0</v>
      </c>
      <c r="CD1224" s="64">
        <f t="shared" si="327"/>
        <v>-1</v>
      </c>
      <c r="CE1224" s="30"/>
      <c r="CF1224" s="64" t="e">
        <f t="shared" si="328"/>
        <v>#N/A</v>
      </c>
      <c r="CG1224" s="65">
        <f t="shared" si="329"/>
        <v>1</v>
      </c>
      <c r="CH1224" s="64">
        <f t="shared" si="330"/>
        <v>0</v>
      </c>
      <c r="CI1224" s="66" t="e">
        <f>VLOOKUP(A1224,[1]DATA!$A$6:$AI$331,34,0)</f>
        <v>#N/A</v>
      </c>
      <c r="CJ1224" s="67" t="e">
        <f>VLOOKUP(A1224,[2]CHAMCONG!A$7:CI$333,79,0)</f>
        <v>#N/A</v>
      </c>
      <c r="CK1224" s="68" t="e">
        <f t="shared" si="331"/>
        <v>#N/A</v>
      </c>
    </row>
    <row r="1225" spans="1:89" x14ac:dyDescent="0.25">
      <c r="A1225" s="69"/>
      <c r="B1225" s="70"/>
      <c r="C1225" s="77"/>
      <c r="D1225" s="84"/>
      <c r="E1225" s="69"/>
      <c r="F1225" s="69"/>
      <c r="G1225" s="73"/>
      <c r="H1225" s="73"/>
      <c r="I1225" s="75"/>
      <c r="J1225" s="75"/>
      <c r="K1225" s="73"/>
      <c r="L1225" s="73"/>
      <c r="M1225" s="73"/>
      <c r="N1225" s="73"/>
      <c r="O1225" s="75"/>
      <c r="P1225" s="75"/>
      <c r="Q1225" s="73"/>
      <c r="R1225" s="73"/>
      <c r="S1225" s="73"/>
      <c r="T1225" s="73"/>
      <c r="U1225" s="73"/>
      <c r="V1225" s="73"/>
      <c r="W1225" s="73"/>
      <c r="X1225" s="73"/>
      <c r="Y1225" s="73"/>
      <c r="Z1225" s="73"/>
      <c r="AA1225" s="73"/>
      <c r="AB1225" s="73"/>
      <c r="AC1225" s="73"/>
      <c r="AD1225" s="73"/>
      <c r="AE1225" s="73"/>
      <c r="AF1225" s="73"/>
      <c r="AG1225" s="73"/>
      <c r="AH1225" s="73"/>
      <c r="AI1225" s="73"/>
      <c r="AJ1225" s="73"/>
      <c r="AK1225" s="73"/>
      <c r="AL1225" s="73"/>
      <c r="AM1225" s="73"/>
      <c r="AN1225" s="73"/>
      <c r="AO1225" s="73"/>
      <c r="AP1225" s="73"/>
      <c r="AQ1225" s="73"/>
      <c r="AR1225" s="73"/>
      <c r="AS1225" s="73"/>
      <c r="AT1225" s="73"/>
      <c r="AU1225" s="73"/>
      <c r="AV1225" s="73"/>
      <c r="AW1225" s="73"/>
      <c r="AX1225" s="73"/>
      <c r="AY1225" s="73"/>
      <c r="AZ1225" s="73"/>
      <c r="BA1225" s="73"/>
      <c r="BB1225" s="73"/>
      <c r="BC1225" s="73"/>
      <c r="BD1225" s="73"/>
      <c r="BE1225" s="73"/>
      <c r="BF1225" s="73"/>
      <c r="BG1225" s="73"/>
      <c r="BH1225" s="73"/>
      <c r="BI1225" s="73"/>
      <c r="BJ1225" s="73"/>
      <c r="BK1225" s="73"/>
      <c r="BL1225" s="73"/>
      <c r="BM1225" s="73"/>
      <c r="BN1225" s="73"/>
      <c r="BO1225" s="73"/>
      <c r="BP1225" s="73"/>
      <c r="BQ1225" s="62">
        <f t="shared" si="315"/>
        <v>0</v>
      </c>
      <c r="BR1225" s="62">
        <f t="shared" si="316"/>
        <v>0</v>
      </c>
      <c r="BS1225" s="62">
        <f t="shared" si="317"/>
        <v>0</v>
      </c>
      <c r="BT1225" s="62">
        <f t="shared" si="318"/>
        <v>0</v>
      </c>
      <c r="BU1225" s="62">
        <f t="shared" si="319"/>
        <v>0</v>
      </c>
      <c r="BV1225" s="62"/>
      <c r="BW1225" s="62">
        <f t="shared" si="320"/>
        <v>0</v>
      </c>
      <c r="BX1225" s="62">
        <f t="shared" si="321"/>
        <v>0</v>
      </c>
      <c r="BY1225" s="62">
        <f t="shared" si="322"/>
        <v>0</v>
      </c>
      <c r="BZ1225" s="63">
        <f t="shared" si="323"/>
        <v>0</v>
      </c>
      <c r="CA1225" s="22">
        <f t="shared" si="324"/>
        <v>0</v>
      </c>
      <c r="CB1225" s="23">
        <f t="shared" si="325"/>
        <v>0</v>
      </c>
      <c r="CC1225" s="24">
        <f t="shared" si="326"/>
        <v>0</v>
      </c>
      <c r="CD1225" s="64">
        <f t="shared" si="327"/>
        <v>-1</v>
      </c>
      <c r="CE1225" s="30"/>
      <c r="CF1225" s="64" t="e">
        <f t="shared" si="328"/>
        <v>#N/A</v>
      </c>
      <c r="CG1225" s="65">
        <f t="shared" si="329"/>
        <v>1</v>
      </c>
      <c r="CH1225" s="64">
        <f t="shared" si="330"/>
        <v>0</v>
      </c>
      <c r="CI1225" s="66" t="e">
        <f>VLOOKUP(A1225,[1]DATA!$A$6:$AI$331,34,0)</f>
        <v>#N/A</v>
      </c>
      <c r="CJ1225" s="67" t="e">
        <f>VLOOKUP(A1225,[2]CHAMCONG!A$7:CI$333,79,0)</f>
        <v>#N/A</v>
      </c>
      <c r="CK1225" s="68" t="e">
        <f t="shared" si="331"/>
        <v>#N/A</v>
      </c>
    </row>
    <row r="1226" spans="1:89" x14ac:dyDescent="0.25">
      <c r="A1226" s="69"/>
      <c r="B1226" s="70"/>
      <c r="C1226" s="77"/>
      <c r="D1226" s="84"/>
      <c r="E1226" s="69"/>
      <c r="F1226" s="69"/>
      <c r="G1226" s="73"/>
      <c r="H1226" s="73"/>
      <c r="I1226" s="75"/>
      <c r="J1226" s="75"/>
      <c r="K1226" s="73"/>
      <c r="L1226" s="73"/>
      <c r="M1226" s="73"/>
      <c r="N1226" s="73"/>
      <c r="O1226" s="75"/>
      <c r="P1226" s="75"/>
      <c r="Q1226" s="73"/>
      <c r="R1226" s="73"/>
      <c r="S1226" s="73"/>
      <c r="T1226" s="73"/>
      <c r="U1226" s="73"/>
      <c r="V1226" s="73"/>
      <c r="W1226" s="73"/>
      <c r="X1226" s="73"/>
      <c r="Y1226" s="73"/>
      <c r="Z1226" s="73"/>
      <c r="AA1226" s="73"/>
      <c r="AB1226" s="73"/>
      <c r="AC1226" s="73"/>
      <c r="AD1226" s="73"/>
      <c r="AE1226" s="73"/>
      <c r="AF1226" s="73"/>
      <c r="AG1226" s="73"/>
      <c r="AH1226" s="73"/>
      <c r="AI1226" s="73"/>
      <c r="AJ1226" s="73"/>
      <c r="AK1226" s="73"/>
      <c r="AL1226" s="73"/>
      <c r="AM1226" s="73"/>
      <c r="AN1226" s="73"/>
      <c r="AO1226" s="73"/>
      <c r="AP1226" s="73"/>
      <c r="AQ1226" s="73"/>
      <c r="AR1226" s="73"/>
      <c r="AS1226" s="73"/>
      <c r="AT1226" s="73"/>
      <c r="AU1226" s="73"/>
      <c r="AV1226" s="73"/>
      <c r="AW1226" s="73"/>
      <c r="AX1226" s="73"/>
      <c r="AY1226" s="73"/>
      <c r="AZ1226" s="73"/>
      <c r="BA1226" s="73"/>
      <c r="BB1226" s="73"/>
      <c r="BC1226" s="73"/>
      <c r="BD1226" s="73"/>
      <c r="BE1226" s="73"/>
      <c r="BF1226" s="73"/>
      <c r="BG1226" s="73"/>
      <c r="BH1226" s="73"/>
      <c r="BI1226" s="73"/>
      <c r="BJ1226" s="73"/>
      <c r="BK1226" s="73"/>
      <c r="BL1226" s="73"/>
      <c r="BM1226" s="73"/>
      <c r="BN1226" s="73"/>
      <c r="BO1226" s="73"/>
      <c r="BP1226" s="73"/>
      <c r="BQ1226" s="62">
        <f t="shared" si="315"/>
        <v>0</v>
      </c>
      <c r="BR1226" s="62">
        <f t="shared" si="316"/>
        <v>0</v>
      </c>
      <c r="BS1226" s="62">
        <f t="shared" si="317"/>
        <v>0</v>
      </c>
      <c r="BT1226" s="62">
        <f t="shared" si="318"/>
        <v>0</v>
      </c>
      <c r="BU1226" s="62">
        <f t="shared" si="319"/>
        <v>0</v>
      </c>
      <c r="BV1226" s="62"/>
      <c r="BW1226" s="62">
        <f t="shared" si="320"/>
        <v>0</v>
      </c>
      <c r="BX1226" s="62">
        <f t="shared" si="321"/>
        <v>0</v>
      </c>
      <c r="BY1226" s="62">
        <f t="shared" si="322"/>
        <v>0</v>
      </c>
      <c r="BZ1226" s="63">
        <f t="shared" si="323"/>
        <v>0</v>
      </c>
      <c r="CA1226" s="22">
        <f t="shared" si="324"/>
        <v>0</v>
      </c>
      <c r="CB1226" s="23">
        <f t="shared" si="325"/>
        <v>0</v>
      </c>
      <c r="CC1226" s="24">
        <f t="shared" si="326"/>
        <v>0</v>
      </c>
      <c r="CD1226" s="64">
        <f t="shared" si="327"/>
        <v>-1</v>
      </c>
      <c r="CE1226" s="30"/>
      <c r="CF1226" s="64" t="e">
        <f t="shared" si="328"/>
        <v>#N/A</v>
      </c>
      <c r="CG1226" s="65">
        <f t="shared" si="329"/>
        <v>1</v>
      </c>
      <c r="CH1226" s="64">
        <f t="shared" si="330"/>
        <v>0</v>
      </c>
      <c r="CI1226" s="66" t="e">
        <f>VLOOKUP(A1226,[1]DATA!$A$6:$AI$331,34,0)</f>
        <v>#N/A</v>
      </c>
      <c r="CJ1226" s="67" t="e">
        <f>VLOOKUP(A1226,[2]CHAMCONG!A$7:CI$333,79,0)</f>
        <v>#N/A</v>
      </c>
      <c r="CK1226" s="68" t="e">
        <f t="shared" si="331"/>
        <v>#N/A</v>
      </c>
    </row>
    <row r="1227" spans="1:89" x14ac:dyDescent="0.25">
      <c r="A1227" s="69"/>
      <c r="B1227" s="70"/>
      <c r="C1227" s="77"/>
      <c r="D1227" s="84"/>
      <c r="E1227" s="69"/>
      <c r="F1227" s="69"/>
      <c r="G1227" s="73"/>
      <c r="H1227" s="73"/>
      <c r="I1227" s="75"/>
      <c r="J1227" s="75"/>
      <c r="K1227" s="73"/>
      <c r="L1227" s="73"/>
      <c r="M1227" s="73"/>
      <c r="N1227" s="73"/>
      <c r="O1227" s="75"/>
      <c r="P1227" s="75"/>
      <c r="Q1227" s="73"/>
      <c r="R1227" s="73"/>
      <c r="S1227" s="73"/>
      <c r="T1227" s="73"/>
      <c r="U1227" s="73"/>
      <c r="V1227" s="73"/>
      <c r="W1227" s="73"/>
      <c r="X1227" s="73"/>
      <c r="Y1227" s="73"/>
      <c r="Z1227" s="73"/>
      <c r="AA1227" s="73"/>
      <c r="AB1227" s="73"/>
      <c r="AC1227" s="73"/>
      <c r="AD1227" s="73"/>
      <c r="AE1227" s="73"/>
      <c r="AF1227" s="73"/>
      <c r="AG1227" s="73"/>
      <c r="AH1227" s="73"/>
      <c r="AI1227" s="73"/>
      <c r="AJ1227" s="73"/>
      <c r="AK1227" s="73"/>
      <c r="AL1227" s="73"/>
      <c r="AM1227" s="73"/>
      <c r="AN1227" s="73"/>
      <c r="AO1227" s="73"/>
      <c r="AP1227" s="73"/>
      <c r="AQ1227" s="73"/>
      <c r="AR1227" s="73"/>
      <c r="AS1227" s="73"/>
      <c r="AT1227" s="73"/>
      <c r="AU1227" s="73"/>
      <c r="AV1227" s="73"/>
      <c r="AW1227" s="73"/>
      <c r="AX1227" s="73"/>
      <c r="AY1227" s="73"/>
      <c r="AZ1227" s="73"/>
      <c r="BA1227" s="73"/>
      <c r="BB1227" s="73"/>
      <c r="BC1227" s="73"/>
      <c r="BD1227" s="73"/>
      <c r="BE1227" s="73"/>
      <c r="BF1227" s="73"/>
      <c r="BG1227" s="73"/>
      <c r="BH1227" s="73"/>
      <c r="BI1227" s="73"/>
      <c r="BJ1227" s="73"/>
      <c r="BK1227" s="73"/>
      <c r="BL1227" s="73"/>
      <c r="BM1227" s="73"/>
      <c r="BN1227" s="73"/>
      <c r="BO1227" s="73"/>
      <c r="BP1227" s="73"/>
      <c r="BQ1227" s="62">
        <f t="shared" ref="BQ1227:BQ1290" si="332">COUNTIF($G1227:$BP1227,"a")+COUNTIF($G1227:$BP1227,"r0,a5")/2+COUNTIF($G1227:$BP1227,"p5,a5")/2</f>
        <v>0</v>
      </c>
      <c r="BR1227" s="62">
        <f t="shared" ref="BR1227:BR1290" si="333">COUNTIF($G1227:$BP1227,"d")+COUNTIF($G1227:$BP1227,"r0,d5")/2+COUNTIF($G1227:$BP1227,"p5,d5")/2</f>
        <v>0</v>
      </c>
      <c r="BS1227" s="62">
        <f t="shared" ref="BS1227:BS1290" si="334">COUNTIF($G1227:$BP1227,"b")+COUNTIF($G1227:$BP1227,"r0,b5")/2+COUNTIF($G1227:$BP1227,"p5,b5")/2</f>
        <v>0</v>
      </c>
      <c r="BT1227" s="62">
        <f t="shared" ref="BT1227:BT1290" si="335">COUNTIF($G1227:$BP1227,"c")+COUNTIF($G1227:$BP1227,"r0,c5")/2+COUNTIF($G1227:$BP1227,"p5,c5")/2</f>
        <v>0</v>
      </c>
      <c r="BU1227" s="62">
        <f t="shared" ref="BU1227:BU1290" si="336">COUNTIF($G1227:$BP1227,"KH")+COUNTIF($G1227:$BP1227,"TL")+COUNTIF($G1227:$BP1227,"L")</f>
        <v>0</v>
      </c>
      <c r="BV1227" s="62"/>
      <c r="BW1227" s="62">
        <f t="shared" ref="BW1227:BW1290" si="337">COUNTIF($G1227:$BP1227,"hh")</f>
        <v>0</v>
      </c>
      <c r="BX1227" s="62">
        <f t="shared" ref="BX1227:BX1290" si="338">COUNTIF($G1227:$BP1227,"nt7")</f>
        <v>0</v>
      </c>
      <c r="BY1227" s="62">
        <f t="shared" ref="BY1227:BY1290" si="339">COUNTIF($G1227:$BP1227,"P")+COUNTIF($G1227:$BP1227,"p5,a5")/2+COUNTIF($G1227:$BP1227,"p5,b5")/2+COUNTIF($G1227:$BP1227,"p5,c5")/2+COUNTIF($G1227:$BP1227,"p5,d5")/2</f>
        <v>0</v>
      </c>
      <c r="BZ1227" s="63">
        <f t="shared" si="323"/>
        <v>0</v>
      </c>
      <c r="CA1227" s="22">
        <f t="shared" si="324"/>
        <v>0</v>
      </c>
      <c r="CB1227" s="23">
        <f t="shared" si="325"/>
        <v>0</v>
      </c>
      <c r="CC1227" s="24">
        <f t="shared" si="326"/>
        <v>0</v>
      </c>
      <c r="CD1227" s="64">
        <f t="shared" si="327"/>
        <v>-1</v>
      </c>
      <c r="CE1227" s="30"/>
      <c r="CF1227" s="64" t="e">
        <f t="shared" si="328"/>
        <v>#N/A</v>
      </c>
      <c r="CG1227" s="65">
        <f t="shared" si="329"/>
        <v>1</v>
      </c>
      <c r="CH1227" s="64">
        <f t="shared" si="330"/>
        <v>0</v>
      </c>
      <c r="CI1227" s="66" t="e">
        <f>VLOOKUP(A1227,[1]DATA!$A$6:$AI$331,34,0)</f>
        <v>#N/A</v>
      </c>
      <c r="CJ1227" s="67" t="e">
        <f>VLOOKUP(A1227,[2]CHAMCONG!A$7:CI$333,79,0)</f>
        <v>#N/A</v>
      </c>
      <c r="CK1227" s="68" t="e">
        <f t="shared" si="331"/>
        <v>#N/A</v>
      </c>
    </row>
    <row r="1228" spans="1:89" x14ac:dyDescent="0.25">
      <c r="A1228" s="69"/>
      <c r="B1228" s="70"/>
      <c r="C1228" s="77"/>
      <c r="D1228" s="84"/>
      <c r="E1228" s="69"/>
      <c r="F1228" s="69"/>
      <c r="G1228" s="73"/>
      <c r="H1228" s="73"/>
      <c r="I1228" s="75"/>
      <c r="J1228" s="75"/>
      <c r="K1228" s="73"/>
      <c r="L1228" s="73"/>
      <c r="M1228" s="73"/>
      <c r="N1228" s="73"/>
      <c r="O1228" s="75"/>
      <c r="P1228" s="75"/>
      <c r="Q1228" s="73"/>
      <c r="R1228" s="73"/>
      <c r="S1228" s="73"/>
      <c r="T1228" s="73"/>
      <c r="U1228" s="73"/>
      <c r="V1228" s="73"/>
      <c r="W1228" s="73"/>
      <c r="X1228" s="73"/>
      <c r="Y1228" s="73"/>
      <c r="Z1228" s="73"/>
      <c r="AA1228" s="73"/>
      <c r="AB1228" s="73"/>
      <c r="AC1228" s="73"/>
      <c r="AD1228" s="73"/>
      <c r="AE1228" s="73"/>
      <c r="AF1228" s="73"/>
      <c r="AG1228" s="73"/>
      <c r="AH1228" s="73"/>
      <c r="AI1228" s="73"/>
      <c r="AJ1228" s="73"/>
      <c r="AK1228" s="73"/>
      <c r="AL1228" s="73"/>
      <c r="AM1228" s="73"/>
      <c r="AN1228" s="73"/>
      <c r="AO1228" s="73"/>
      <c r="AP1228" s="73"/>
      <c r="AQ1228" s="73"/>
      <c r="AR1228" s="73"/>
      <c r="AS1228" s="73"/>
      <c r="AT1228" s="73"/>
      <c r="AU1228" s="73"/>
      <c r="AV1228" s="73"/>
      <c r="AW1228" s="73"/>
      <c r="AX1228" s="73"/>
      <c r="AY1228" s="73"/>
      <c r="AZ1228" s="73"/>
      <c r="BA1228" s="73"/>
      <c r="BB1228" s="73"/>
      <c r="BC1228" s="73"/>
      <c r="BD1228" s="73"/>
      <c r="BE1228" s="73"/>
      <c r="BF1228" s="73"/>
      <c r="BG1228" s="73"/>
      <c r="BH1228" s="73"/>
      <c r="BI1228" s="73"/>
      <c r="BJ1228" s="73"/>
      <c r="BK1228" s="73"/>
      <c r="BL1228" s="73"/>
      <c r="BM1228" s="73"/>
      <c r="BN1228" s="73"/>
      <c r="BO1228" s="73"/>
      <c r="BP1228" s="73"/>
      <c r="BQ1228" s="62">
        <f t="shared" si="332"/>
        <v>0</v>
      </c>
      <c r="BR1228" s="62">
        <f t="shared" si="333"/>
        <v>0</v>
      </c>
      <c r="BS1228" s="62">
        <f t="shared" si="334"/>
        <v>0</v>
      </c>
      <c r="BT1228" s="62">
        <f t="shared" si="335"/>
        <v>0</v>
      </c>
      <c r="BU1228" s="62">
        <f t="shared" si="336"/>
        <v>0</v>
      </c>
      <c r="BV1228" s="62"/>
      <c r="BW1228" s="62">
        <f t="shared" si="337"/>
        <v>0</v>
      </c>
      <c r="BX1228" s="62">
        <f t="shared" si="338"/>
        <v>0</v>
      </c>
      <c r="BY1228" s="62">
        <f t="shared" si="339"/>
        <v>0</v>
      </c>
      <c r="BZ1228" s="63">
        <f t="shared" si="323"/>
        <v>0</v>
      </c>
      <c r="CA1228" s="22">
        <f t="shared" si="324"/>
        <v>0</v>
      </c>
      <c r="CB1228" s="23">
        <f t="shared" si="325"/>
        <v>0</v>
      </c>
      <c r="CC1228" s="24">
        <f t="shared" si="326"/>
        <v>0</v>
      </c>
      <c r="CD1228" s="64">
        <f t="shared" si="327"/>
        <v>-1</v>
      </c>
      <c r="CE1228" s="30"/>
      <c r="CF1228" s="64" t="e">
        <f t="shared" si="328"/>
        <v>#N/A</v>
      </c>
      <c r="CG1228" s="65">
        <f t="shared" si="329"/>
        <v>1</v>
      </c>
      <c r="CH1228" s="64">
        <f t="shared" si="330"/>
        <v>0</v>
      </c>
      <c r="CI1228" s="66" t="e">
        <f>VLOOKUP(A1228,[1]DATA!$A$6:$AI$331,34,0)</f>
        <v>#N/A</v>
      </c>
      <c r="CJ1228" s="67" t="e">
        <f>VLOOKUP(A1228,[2]CHAMCONG!A$7:CI$333,79,0)</f>
        <v>#N/A</v>
      </c>
      <c r="CK1228" s="68" t="e">
        <f t="shared" si="331"/>
        <v>#N/A</v>
      </c>
    </row>
    <row r="1229" spans="1:89" x14ac:dyDescent="0.25">
      <c r="A1229" s="69"/>
      <c r="B1229" s="70"/>
      <c r="C1229" s="77"/>
      <c r="D1229" s="84"/>
      <c r="E1229" s="69"/>
      <c r="F1229" s="69"/>
      <c r="G1229" s="73"/>
      <c r="H1229" s="73"/>
      <c r="I1229" s="75"/>
      <c r="J1229" s="75"/>
      <c r="K1229" s="73"/>
      <c r="L1229" s="73"/>
      <c r="M1229" s="73"/>
      <c r="N1229" s="73"/>
      <c r="O1229" s="75"/>
      <c r="P1229" s="75"/>
      <c r="Q1229" s="73"/>
      <c r="R1229" s="73"/>
      <c r="S1229" s="73"/>
      <c r="T1229" s="73"/>
      <c r="U1229" s="73"/>
      <c r="V1229" s="73"/>
      <c r="W1229" s="73"/>
      <c r="X1229" s="73"/>
      <c r="Y1229" s="73"/>
      <c r="Z1229" s="73"/>
      <c r="AA1229" s="73"/>
      <c r="AB1229" s="73"/>
      <c r="AC1229" s="73"/>
      <c r="AD1229" s="73"/>
      <c r="AE1229" s="73"/>
      <c r="AF1229" s="73"/>
      <c r="AG1229" s="73"/>
      <c r="AH1229" s="73"/>
      <c r="AI1229" s="73"/>
      <c r="AJ1229" s="73"/>
      <c r="AK1229" s="73"/>
      <c r="AL1229" s="73"/>
      <c r="AM1229" s="73"/>
      <c r="AN1229" s="73"/>
      <c r="AO1229" s="73"/>
      <c r="AP1229" s="73"/>
      <c r="AQ1229" s="73"/>
      <c r="AR1229" s="73"/>
      <c r="AS1229" s="73"/>
      <c r="AT1229" s="73"/>
      <c r="AU1229" s="73"/>
      <c r="AV1229" s="73"/>
      <c r="AW1229" s="73"/>
      <c r="AX1229" s="73"/>
      <c r="AY1229" s="73"/>
      <c r="AZ1229" s="73"/>
      <c r="BA1229" s="73"/>
      <c r="BB1229" s="73"/>
      <c r="BC1229" s="73"/>
      <c r="BD1229" s="73"/>
      <c r="BE1229" s="73"/>
      <c r="BF1229" s="73"/>
      <c r="BG1229" s="73"/>
      <c r="BH1229" s="73"/>
      <c r="BI1229" s="73"/>
      <c r="BJ1229" s="73"/>
      <c r="BK1229" s="73"/>
      <c r="BL1229" s="73"/>
      <c r="BM1229" s="73"/>
      <c r="BN1229" s="73"/>
      <c r="BO1229" s="73"/>
      <c r="BP1229" s="73"/>
      <c r="BQ1229" s="62">
        <f t="shared" si="332"/>
        <v>0</v>
      </c>
      <c r="BR1229" s="62">
        <f t="shared" si="333"/>
        <v>0</v>
      </c>
      <c r="BS1229" s="62">
        <f t="shared" si="334"/>
        <v>0</v>
      </c>
      <c r="BT1229" s="62">
        <f t="shared" si="335"/>
        <v>0</v>
      </c>
      <c r="BU1229" s="62">
        <f t="shared" si="336"/>
        <v>0</v>
      </c>
      <c r="BV1229" s="62"/>
      <c r="BW1229" s="62">
        <f t="shared" si="337"/>
        <v>0</v>
      </c>
      <c r="BX1229" s="62">
        <f t="shared" si="338"/>
        <v>0</v>
      </c>
      <c r="BY1229" s="62">
        <f t="shared" si="339"/>
        <v>0</v>
      </c>
      <c r="BZ1229" s="63">
        <f t="shared" ref="BZ1229:BZ1292" si="340">SUBTOTAL(9,BQ1229:BY1229)</f>
        <v>0</v>
      </c>
      <c r="CA1229" s="22">
        <f t="shared" ref="CA1229:CA1292" si="341">SUM(J1229,L1229,N1229,P1229,R1229,T1229,X1229,Z1229,AB1229,AD1229,AF1229,AH1229,AL1229,AN1229,AP1229,AR1229,AT1229,AV1229,AZ1229,BB1229,BD1229,BF1229,BH1229,BP1229)</f>
        <v>0</v>
      </c>
      <c r="CB1229" s="23">
        <f t="shared" ref="CB1229:CB1292" si="342">SUM(H1229,V1229,AJ1229,AX1229,BL1229)</f>
        <v>0</v>
      </c>
      <c r="CC1229" s="24">
        <f t="shared" ref="CC1229:CC1292" si="343">SUM(BJ1229,BN1229)</f>
        <v>0</v>
      </c>
      <c r="CD1229" s="64">
        <f t="shared" ref="CD1229:CD1292" si="344">IF(BZ1229&gt;25,4,IF(BZ1229&gt;18,3,IF(BZ1229&gt;12,2,IF(BZ1229&gt;4,1,0))))-BX1229-2+1</f>
        <v>-1</v>
      </c>
      <c r="CE1229" s="30"/>
      <c r="CF1229" s="64" t="e">
        <f t="shared" ref="CF1229:CF1292" si="345">CD1229*CI1229</f>
        <v>#N/A</v>
      </c>
      <c r="CG1229" s="65">
        <f t="shared" ref="CG1229:CG1292" si="346">F1229-BY1229+1</f>
        <v>1</v>
      </c>
      <c r="CH1229" s="64">
        <f t="shared" ref="CH1229:CH1292" si="347">CE1229*16</f>
        <v>0</v>
      </c>
      <c r="CI1229" s="66" t="e">
        <f>VLOOKUP(A1229,[1]DATA!$A$6:$AI$331,34,0)</f>
        <v>#N/A</v>
      </c>
      <c r="CJ1229" s="67" t="e">
        <f>VLOOKUP(A1229,[2]CHAMCONG!A$7:CI$333,79,0)</f>
        <v>#N/A</v>
      </c>
      <c r="CK1229" s="68" t="e">
        <f t="shared" ref="CK1229:CK1292" si="348">CJ1229-CA1229</f>
        <v>#N/A</v>
      </c>
    </row>
    <row r="1230" spans="1:89" x14ac:dyDescent="0.25">
      <c r="A1230" s="69"/>
      <c r="B1230" s="70"/>
      <c r="C1230" s="77"/>
      <c r="D1230" s="84"/>
      <c r="E1230" s="69"/>
      <c r="F1230" s="69"/>
      <c r="G1230" s="73"/>
      <c r="H1230" s="73"/>
      <c r="I1230" s="75"/>
      <c r="J1230" s="75"/>
      <c r="K1230" s="73"/>
      <c r="L1230" s="73"/>
      <c r="M1230" s="73"/>
      <c r="N1230" s="73"/>
      <c r="O1230" s="75"/>
      <c r="P1230" s="75"/>
      <c r="Q1230" s="73"/>
      <c r="R1230" s="73"/>
      <c r="S1230" s="73"/>
      <c r="T1230" s="73"/>
      <c r="U1230" s="73"/>
      <c r="V1230" s="73"/>
      <c r="W1230" s="73"/>
      <c r="X1230" s="73"/>
      <c r="Y1230" s="73"/>
      <c r="Z1230" s="73"/>
      <c r="AA1230" s="73"/>
      <c r="AB1230" s="73"/>
      <c r="AC1230" s="73"/>
      <c r="AD1230" s="73"/>
      <c r="AE1230" s="73"/>
      <c r="AF1230" s="73"/>
      <c r="AG1230" s="73"/>
      <c r="AH1230" s="73"/>
      <c r="AI1230" s="73"/>
      <c r="AJ1230" s="73"/>
      <c r="AK1230" s="73"/>
      <c r="AL1230" s="73"/>
      <c r="AM1230" s="73"/>
      <c r="AN1230" s="73"/>
      <c r="AO1230" s="73"/>
      <c r="AP1230" s="73"/>
      <c r="AQ1230" s="73"/>
      <c r="AR1230" s="73"/>
      <c r="AS1230" s="73"/>
      <c r="AT1230" s="73"/>
      <c r="AU1230" s="73"/>
      <c r="AV1230" s="73"/>
      <c r="AW1230" s="73"/>
      <c r="AX1230" s="73"/>
      <c r="AY1230" s="73"/>
      <c r="AZ1230" s="73"/>
      <c r="BA1230" s="73"/>
      <c r="BB1230" s="73"/>
      <c r="BC1230" s="73"/>
      <c r="BD1230" s="73"/>
      <c r="BE1230" s="73"/>
      <c r="BF1230" s="73"/>
      <c r="BG1230" s="73"/>
      <c r="BH1230" s="73"/>
      <c r="BI1230" s="73"/>
      <c r="BJ1230" s="73"/>
      <c r="BK1230" s="73"/>
      <c r="BL1230" s="73"/>
      <c r="BM1230" s="73"/>
      <c r="BN1230" s="73"/>
      <c r="BO1230" s="73"/>
      <c r="BP1230" s="73"/>
      <c r="BQ1230" s="62">
        <f t="shared" si="332"/>
        <v>0</v>
      </c>
      <c r="BR1230" s="62">
        <f t="shared" si="333"/>
        <v>0</v>
      </c>
      <c r="BS1230" s="62">
        <f t="shared" si="334"/>
        <v>0</v>
      </c>
      <c r="BT1230" s="62">
        <f t="shared" si="335"/>
        <v>0</v>
      </c>
      <c r="BU1230" s="62">
        <f t="shared" si="336"/>
        <v>0</v>
      </c>
      <c r="BV1230" s="62"/>
      <c r="BW1230" s="62">
        <f t="shared" si="337"/>
        <v>0</v>
      </c>
      <c r="BX1230" s="62">
        <f t="shared" si="338"/>
        <v>0</v>
      </c>
      <c r="BY1230" s="62">
        <f t="shared" si="339"/>
        <v>0</v>
      </c>
      <c r="BZ1230" s="63">
        <f t="shared" si="340"/>
        <v>0</v>
      </c>
      <c r="CA1230" s="22">
        <f t="shared" si="341"/>
        <v>0</v>
      </c>
      <c r="CB1230" s="23">
        <f t="shared" si="342"/>
        <v>0</v>
      </c>
      <c r="CC1230" s="24">
        <f t="shared" si="343"/>
        <v>0</v>
      </c>
      <c r="CD1230" s="64">
        <f t="shared" si="344"/>
        <v>-1</v>
      </c>
      <c r="CE1230" s="30"/>
      <c r="CF1230" s="64" t="e">
        <f t="shared" si="345"/>
        <v>#N/A</v>
      </c>
      <c r="CG1230" s="65">
        <f t="shared" si="346"/>
        <v>1</v>
      </c>
      <c r="CH1230" s="64">
        <f t="shared" si="347"/>
        <v>0</v>
      </c>
      <c r="CI1230" s="66" t="e">
        <f>VLOOKUP(A1230,[1]DATA!$A$6:$AI$331,34,0)</f>
        <v>#N/A</v>
      </c>
      <c r="CJ1230" s="67" t="e">
        <f>VLOOKUP(A1230,[2]CHAMCONG!A$7:CI$333,79,0)</f>
        <v>#N/A</v>
      </c>
      <c r="CK1230" s="68" t="e">
        <f t="shared" si="348"/>
        <v>#N/A</v>
      </c>
    </row>
    <row r="1231" spans="1:89" x14ac:dyDescent="0.25">
      <c r="A1231" s="69"/>
      <c r="B1231" s="70"/>
      <c r="C1231" s="77"/>
      <c r="D1231" s="84"/>
      <c r="E1231" s="69"/>
      <c r="F1231" s="69"/>
      <c r="G1231" s="73"/>
      <c r="H1231" s="73"/>
      <c r="I1231" s="75"/>
      <c r="J1231" s="75"/>
      <c r="K1231" s="73"/>
      <c r="L1231" s="73"/>
      <c r="M1231" s="73"/>
      <c r="N1231" s="73"/>
      <c r="O1231" s="75"/>
      <c r="P1231" s="75"/>
      <c r="Q1231" s="73"/>
      <c r="R1231" s="73"/>
      <c r="S1231" s="73"/>
      <c r="T1231" s="73"/>
      <c r="U1231" s="73"/>
      <c r="V1231" s="73"/>
      <c r="W1231" s="73"/>
      <c r="X1231" s="73"/>
      <c r="Y1231" s="73"/>
      <c r="Z1231" s="73"/>
      <c r="AA1231" s="73"/>
      <c r="AB1231" s="73"/>
      <c r="AC1231" s="73"/>
      <c r="AD1231" s="73"/>
      <c r="AE1231" s="73"/>
      <c r="AF1231" s="73"/>
      <c r="AG1231" s="73"/>
      <c r="AH1231" s="73"/>
      <c r="AI1231" s="73"/>
      <c r="AJ1231" s="73"/>
      <c r="AK1231" s="73"/>
      <c r="AL1231" s="73"/>
      <c r="AM1231" s="73"/>
      <c r="AN1231" s="73"/>
      <c r="AO1231" s="73"/>
      <c r="AP1231" s="73"/>
      <c r="AQ1231" s="73"/>
      <c r="AR1231" s="73"/>
      <c r="AS1231" s="73"/>
      <c r="AT1231" s="73"/>
      <c r="AU1231" s="73"/>
      <c r="AV1231" s="73"/>
      <c r="AW1231" s="73"/>
      <c r="AX1231" s="73"/>
      <c r="AY1231" s="73"/>
      <c r="AZ1231" s="73"/>
      <c r="BA1231" s="73"/>
      <c r="BB1231" s="73"/>
      <c r="BC1231" s="73"/>
      <c r="BD1231" s="73"/>
      <c r="BE1231" s="73"/>
      <c r="BF1231" s="73"/>
      <c r="BG1231" s="73"/>
      <c r="BH1231" s="73"/>
      <c r="BI1231" s="73"/>
      <c r="BJ1231" s="73"/>
      <c r="BK1231" s="73"/>
      <c r="BL1231" s="73"/>
      <c r="BM1231" s="73"/>
      <c r="BN1231" s="73"/>
      <c r="BO1231" s="73"/>
      <c r="BP1231" s="73"/>
      <c r="BQ1231" s="62">
        <f t="shared" si="332"/>
        <v>0</v>
      </c>
      <c r="BR1231" s="62">
        <f t="shared" si="333"/>
        <v>0</v>
      </c>
      <c r="BS1231" s="62">
        <f t="shared" si="334"/>
        <v>0</v>
      </c>
      <c r="BT1231" s="62">
        <f t="shared" si="335"/>
        <v>0</v>
      </c>
      <c r="BU1231" s="62">
        <f t="shared" si="336"/>
        <v>0</v>
      </c>
      <c r="BV1231" s="62"/>
      <c r="BW1231" s="62">
        <f t="shared" si="337"/>
        <v>0</v>
      </c>
      <c r="BX1231" s="62">
        <f t="shared" si="338"/>
        <v>0</v>
      </c>
      <c r="BY1231" s="62">
        <f t="shared" si="339"/>
        <v>0</v>
      </c>
      <c r="BZ1231" s="63">
        <f t="shared" si="340"/>
        <v>0</v>
      </c>
      <c r="CA1231" s="22">
        <f t="shared" si="341"/>
        <v>0</v>
      </c>
      <c r="CB1231" s="23">
        <f t="shared" si="342"/>
        <v>0</v>
      </c>
      <c r="CC1231" s="24">
        <f t="shared" si="343"/>
        <v>0</v>
      </c>
      <c r="CD1231" s="64">
        <f t="shared" si="344"/>
        <v>-1</v>
      </c>
      <c r="CE1231" s="30"/>
      <c r="CF1231" s="64" t="e">
        <f t="shared" si="345"/>
        <v>#N/A</v>
      </c>
      <c r="CG1231" s="65">
        <f t="shared" si="346"/>
        <v>1</v>
      </c>
      <c r="CH1231" s="64">
        <f t="shared" si="347"/>
        <v>0</v>
      </c>
      <c r="CI1231" s="66" t="e">
        <f>VLOOKUP(A1231,[1]DATA!$A$6:$AI$331,34,0)</f>
        <v>#N/A</v>
      </c>
      <c r="CJ1231" s="67" t="e">
        <f>VLOOKUP(A1231,[2]CHAMCONG!A$7:CI$333,79,0)</f>
        <v>#N/A</v>
      </c>
      <c r="CK1231" s="68" t="e">
        <f t="shared" si="348"/>
        <v>#N/A</v>
      </c>
    </row>
    <row r="1232" spans="1:89" x14ac:dyDescent="0.25">
      <c r="A1232" s="69"/>
      <c r="B1232" s="70"/>
      <c r="C1232" s="77"/>
      <c r="D1232" s="84"/>
      <c r="E1232" s="69"/>
      <c r="F1232" s="69"/>
      <c r="G1232" s="73"/>
      <c r="H1232" s="73"/>
      <c r="I1232" s="75"/>
      <c r="J1232" s="75"/>
      <c r="K1232" s="73"/>
      <c r="L1232" s="73"/>
      <c r="M1232" s="73"/>
      <c r="N1232" s="73"/>
      <c r="O1232" s="75"/>
      <c r="P1232" s="75"/>
      <c r="Q1232" s="73"/>
      <c r="R1232" s="73"/>
      <c r="S1232" s="73"/>
      <c r="T1232" s="73"/>
      <c r="U1232" s="73"/>
      <c r="V1232" s="73"/>
      <c r="W1232" s="73"/>
      <c r="X1232" s="73"/>
      <c r="Y1232" s="73"/>
      <c r="Z1232" s="73"/>
      <c r="AA1232" s="73"/>
      <c r="AB1232" s="73"/>
      <c r="AC1232" s="73"/>
      <c r="AD1232" s="73"/>
      <c r="AE1232" s="73"/>
      <c r="AF1232" s="73"/>
      <c r="AG1232" s="73"/>
      <c r="AH1232" s="73"/>
      <c r="AI1232" s="73"/>
      <c r="AJ1232" s="73"/>
      <c r="AK1232" s="73"/>
      <c r="AL1232" s="73"/>
      <c r="AM1232" s="73"/>
      <c r="AN1232" s="73"/>
      <c r="AO1232" s="73"/>
      <c r="AP1232" s="73"/>
      <c r="AQ1232" s="73"/>
      <c r="AR1232" s="73"/>
      <c r="AS1232" s="73"/>
      <c r="AT1232" s="73"/>
      <c r="AU1232" s="73"/>
      <c r="AV1232" s="73"/>
      <c r="AW1232" s="73"/>
      <c r="AX1232" s="73"/>
      <c r="AY1232" s="73"/>
      <c r="AZ1232" s="73"/>
      <c r="BA1232" s="73"/>
      <c r="BB1232" s="73"/>
      <c r="BC1232" s="73"/>
      <c r="BD1232" s="73"/>
      <c r="BE1232" s="73"/>
      <c r="BF1232" s="73"/>
      <c r="BG1232" s="73"/>
      <c r="BH1232" s="73"/>
      <c r="BI1232" s="73"/>
      <c r="BJ1232" s="73"/>
      <c r="BK1232" s="73"/>
      <c r="BL1232" s="73"/>
      <c r="BM1232" s="73"/>
      <c r="BN1232" s="73"/>
      <c r="BO1232" s="73"/>
      <c r="BP1232" s="73"/>
      <c r="BQ1232" s="62">
        <f t="shared" si="332"/>
        <v>0</v>
      </c>
      <c r="BR1232" s="62">
        <f t="shared" si="333"/>
        <v>0</v>
      </c>
      <c r="BS1232" s="62">
        <f t="shared" si="334"/>
        <v>0</v>
      </c>
      <c r="BT1232" s="62">
        <f t="shared" si="335"/>
        <v>0</v>
      </c>
      <c r="BU1232" s="62">
        <f t="shared" si="336"/>
        <v>0</v>
      </c>
      <c r="BV1232" s="62"/>
      <c r="BW1232" s="62">
        <f t="shared" si="337"/>
        <v>0</v>
      </c>
      <c r="BX1232" s="62">
        <f t="shared" si="338"/>
        <v>0</v>
      </c>
      <c r="BY1232" s="62">
        <f t="shared" si="339"/>
        <v>0</v>
      </c>
      <c r="BZ1232" s="63">
        <f t="shared" si="340"/>
        <v>0</v>
      </c>
      <c r="CA1232" s="22">
        <f t="shared" si="341"/>
        <v>0</v>
      </c>
      <c r="CB1232" s="23">
        <f t="shared" si="342"/>
        <v>0</v>
      </c>
      <c r="CC1232" s="24">
        <f t="shared" si="343"/>
        <v>0</v>
      </c>
      <c r="CD1232" s="64">
        <f t="shared" si="344"/>
        <v>-1</v>
      </c>
      <c r="CE1232" s="30"/>
      <c r="CF1232" s="64" t="e">
        <f t="shared" si="345"/>
        <v>#N/A</v>
      </c>
      <c r="CG1232" s="65">
        <f t="shared" si="346"/>
        <v>1</v>
      </c>
      <c r="CH1232" s="64">
        <f t="shared" si="347"/>
        <v>0</v>
      </c>
      <c r="CI1232" s="66" t="e">
        <f>VLOOKUP(A1232,[1]DATA!$A$6:$AI$331,34,0)</f>
        <v>#N/A</v>
      </c>
      <c r="CJ1232" s="67" t="e">
        <f>VLOOKUP(A1232,[2]CHAMCONG!A$7:CI$333,79,0)</f>
        <v>#N/A</v>
      </c>
      <c r="CK1232" s="68" t="e">
        <f t="shared" si="348"/>
        <v>#N/A</v>
      </c>
    </row>
    <row r="1233" spans="1:89" x14ac:dyDescent="0.25">
      <c r="A1233" s="69"/>
      <c r="B1233" s="70"/>
      <c r="C1233" s="77"/>
      <c r="D1233" s="84"/>
      <c r="E1233" s="69"/>
      <c r="F1233" s="69"/>
      <c r="G1233" s="73"/>
      <c r="H1233" s="73"/>
      <c r="I1233" s="75"/>
      <c r="J1233" s="75"/>
      <c r="K1233" s="73"/>
      <c r="L1233" s="73"/>
      <c r="M1233" s="73"/>
      <c r="N1233" s="73"/>
      <c r="O1233" s="75"/>
      <c r="P1233" s="75"/>
      <c r="Q1233" s="73"/>
      <c r="R1233" s="73"/>
      <c r="S1233" s="73"/>
      <c r="T1233" s="73"/>
      <c r="U1233" s="73"/>
      <c r="V1233" s="73"/>
      <c r="W1233" s="73"/>
      <c r="X1233" s="73"/>
      <c r="Y1233" s="73"/>
      <c r="Z1233" s="73"/>
      <c r="AA1233" s="73"/>
      <c r="AB1233" s="73"/>
      <c r="AC1233" s="73"/>
      <c r="AD1233" s="73"/>
      <c r="AE1233" s="73"/>
      <c r="AF1233" s="73"/>
      <c r="AG1233" s="73"/>
      <c r="AH1233" s="73"/>
      <c r="AI1233" s="73"/>
      <c r="AJ1233" s="73"/>
      <c r="AK1233" s="73"/>
      <c r="AL1233" s="73"/>
      <c r="AM1233" s="73"/>
      <c r="AN1233" s="73"/>
      <c r="AO1233" s="73"/>
      <c r="AP1233" s="73"/>
      <c r="AQ1233" s="73"/>
      <c r="AR1233" s="73"/>
      <c r="AS1233" s="73"/>
      <c r="AT1233" s="73"/>
      <c r="AU1233" s="73"/>
      <c r="AV1233" s="73"/>
      <c r="AW1233" s="73"/>
      <c r="AX1233" s="73"/>
      <c r="AY1233" s="73"/>
      <c r="AZ1233" s="73"/>
      <c r="BA1233" s="73"/>
      <c r="BB1233" s="73"/>
      <c r="BC1233" s="73"/>
      <c r="BD1233" s="73"/>
      <c r="BE1233" s="73"/>
      <c r="BF1233" s="73"/>
      <c r="BG1233" s="73"/>
      <c r="BH1233" s="73"/>
      <c r="BI1233" s="73"/>
      <c r="BJ1233" s="73"/>
      <c r="BK1233" s="73"/>
      <c r="BL1233" s="73"/>
      <c r="BM1233" s="73"/>
      <c r="BN1233" s="73"/>
      <c r="BO1233" s="73"/>
      <c r="BP1233" s="73"/>
      <c r="BQ1233" s="62">
        <f t="shared" si="332"/>
        <v>0</v>
      </c>
      <c r="BR1233" s="62">
        <f t="shared" si="333"/>
        <v>0</v>
      </c>
      <c r="BS1233" s="62">
        <f t="shared" si="334"/>
        <v>0</v>
      </c>
      <c r="BT1233" s="62">
        <f t="shared" si="335"/>
        <v>0</v>
      </c>
      <c r="BU1233" s="62">
        <f t="shared" si="336"/>
        <v>0</v>
      </c>
      <c r="BV1233" s="62"/>
      <c r="BW1233" s="62">
        <f t="shared" si="337"/>
        <v>0</v>
      </c>
      <c r="BX1233" s="62">
        <f t="shared" si="338"/>
        <v>0</v>
      </c>
      <c r="BY1233" s="62">
        <f t="shared" si="339"/>
        <v>0</v>
      </c>
      <c r="BZ1233" s="63">
        <f t="shared" si="340"/>
        <v>0</v>
      </c>
      <c r="CA1233" s="22">
        <f t="shared" si="341"/>
        <v>0</v>
      </c>
      <c r="CB1233" s="23">
        <f t="shared" si="342"/>
        <v>0</v>
      </c>
      <c r="CC1233" s="24">
        <f t="shared" si="343"/>
        <v>0</v>
      </c>
      <c r="CD1233" s="64">
        <f t="shared" si="344"/>
        <v>-1</v>
      </c>
      <c r="CE1233" s="30"/>
      <c r="CF1233" s="64" t="e">
        <f t="shared" si="345"/>
        <v>#N/A</v>
      </c>
      <c r="CG1233" s="65">
        <f t="shared" si="346"/>
        <v>1</v>
      </c>
      <c r="CH1233" s="64">
        <f t="shared" si="347"/>
        <v>0</v>
      </c>
      <c r="CI1233" s="66" t="e">
        <f>VLOOKUP(A1233,[1]DATA!$A$6:$AI$331,34,0)</f>
        <v>#N/A</v>
      </c>
      <c r="CJ1233" s="67" t="e">
        <f>VLOOKUP(A1233,[2]CHAMCONG!A$7:CI$333,79,0)</f>
        <v>#N/A</v>
      </c>
      <c r="CK1233" s="68" t="e">
        <f t="shared" si="348"/>
        <v>#N/A</v>
      </c>
    </row>
    <row r="1234" spans="1:89" x14ac:dyDescent="0.25">
      <c r="A1234" s="69"/>
      <c r="B1234" s="70"/>
      <c r="C1234" s="77"/>
      <c r="D1234" s="84"/>
      <c r="E1234" s="69"/>
      <c r="F1234" s="69"/>
      <c r="G1234" s="73"/>
      <c r="H1234" s="73"/>
      <c r="I1234" s="75"/>
      <c r="J1234" s="75"/>
      <c r="K1234" s="73"/>
      <c r="L1234" s="73"/>
      <c r="M1234" s="73"/>
      <c r="N1234" s="73"/>
      <c r="O1234" s="75"/>
      <c r="P1234" s="75"/>
      <c r="Q1234" s="73"/>
      <c r="R1234" s="73"/>
      <c r="S1234" s="73"/>
      <c r="T1234" s="73"/>
      <c r="U1234" s="73"/>
      <c r="V1234" s="73"/>
      <c r="W1234" s="73"/>
      <c r="X1234" s="73"/>
      <c r="Y1234" s="73"/>
      <c r="Z1234" s="73"/>
      <c r="AA1234" s="73"/>
      <c r="AB1234" s="73"/>
      <c r="AC1234" s="73"/>
      <c r="AD1234" s="73"/>
      <c r="AE1234" s="73"/>
      <c r="AF1234" s="73"/>
      <c r="AG1234" s="73"/>
      <c r="AH1234" s="73"/>
      <c r="AI1234" s="73"/>
      <c r="AJ1234" s="73"/>
      <c r="AK1234" s="73"/>
      <c r="AL1234" s="73"/>
      <c r="AM1234" s="73"/>
      <c r="AN1234" s="73"/>
      <c r="AO1234" s="73"/>
      <c r="AP1234" s="73"/>
      <c r="AQ1234" s="73"/>
      <c r="AR1234" s="73"/>
      <c r="AS1234" s="73"/>
      <c r="AT1234" s="73"/>
      <c r="AU1234" s="73"/>
      <c r="AV1234" s="73"/>
      <c r="AW1234" s="73"/>
      <c r="AX1234" s="73"/>
      <c r="AY1234" s="73"/>
      <c r="AZ1234" s="73"/>
      <c r="BA1234" s="73"/>
      <c r="BB1234" s="73"/>
      <c r="BC1234" s="73"/>
      <c r="BD1234" s="73"/>
      <c r="BE1234" s="73"/>
      <c r="BF1234" s="73"/>
      <c r="BG1234" s="73"/>
      <c r="BH1234" s="73"/>
      <c r="BI1234" s="73"/>
      <c r="BJ1234" s="73"/>
      <c r="BK1234" s="73"/>
      <c r="BL1234" s="73"/>
      <c r="BM1234" s="73"/>
      <c r="BN1234" s="73"/>
      <c r="BO1234" s="73"/>
      <c r="BP1234" s="73"/>
      <c r="BQ1234" s="62">
        <f t="shared" si="332"/>
        <v>0</v>
      </c>
      <c r="BR1234" s="62">
        <f t="shared" si="333"/>
        <v>0</v>
      </c>
      <c r="BS1234" s="62">
        <f t="shared" si="334"/>
        <v>0</v>
      </c>
      <c r="BT1234" s="62">
        <f t="shared" si="335"/>
        <v>0</v>
      </c>
      <c r="BU1234" s="62">
        <f t="shared" si="336"/>
        <v>0</v>
      </c>
      <c r="BV1234" s="62"/>
      <c r="BW1234" s="62">
        <f t="shared" si="337"/>
        <v>0</v>
      </c>
      <c r="BX1234" s="62">
        <f t="shared" si="338"/>
        <v>0</v>
      </c>
      <c r="BY1234" s="62">
        <f t="shared" si="339"/>
        <v>0</v>
      </c>
      <c r="BZ1234" s="63">
        <f t="shared" si="340"/>
        <v>0</v>
      </c>
      <c r="CA1234" s="22">
        <f t="shared" si="341"/>
        <v>0</v>
      </c>
      <c r="CB1234" s="23">
        <f t="shared" si="342"/>
        <v>0</v>
      </c>
      <c r="CC1234" s="24">
        <f t="shared" si="343"/>
        <v>0</v>
      </c>
      <c r="CD1234" s="64">
        <f t="shared" si="344"/>
        <v>-1</v>
      </c>
      <c r="CE1234" s="30"/>
      <c r="CF1234" s="64" t="e">
        <f t="shared" si="345"/>
        <v>#N/A</v>
      </c>
      <c r="CG1234" s="65">
        <f t="shared" si="346"/>
        <v>1</v>
      </c>
      <c r="CH1234" s="64">
        <f t="shared" si="347"/>
        <v>0</v>
      </c>
      <c r="CI1234" s="66" t="e">
        <f>VLOOKUP(A1234,[1]DATA!$A$6:$AI$331,34,0)</f>
        <v>#N/A</v>
      </c>
      <c r="CJ1234" s="67" t="e">
        <f>VLOOKUP(A1234,[2]CHAMCONG!A$7:CI$333,79,0)</f>
        <v>#N/A</v>
      </c>
      <c r="CK1234" s="68" t="e">
        <f t="shared" si="348"/>
        <v>#N/A</v>
      </c>
    </row>
    <row r="1235" spans="1:89" x14ac:dyDescent="0.25">
      <c r="A1235" s="69"/>
      <c r="B1235" s="70"/>
      <c r="C1235" s="77"/>
      <c r="D1235" s="84"/>
      <c r="E1235" s="69"/>
      <c r="F1235" s="69"/>
      <c r="G1235" s="73"/>
      <c r="H1235" s="73"/>
      <c r="I1235" s="75"/>
      <c r="J1235" s="75"/>
      <c r="K1235" s="73"/>
      <c r="L1235" s="73"/>
      <c r="M1235" s="73"/>
      <c r="N1235" s="73"/>
      <c r="O1235" s="75"/>
      <c r="P1235" s="75"/>
      <c r="Q1235" s="73"/>
      <c r="R1235" s="73"/>
      <c r="S1235" s="73"/>
      <c r="T1235" s="73"/>
      <c r="U1235" s="73"/>
      <c r="V1235" s="73"/>
      <c r="W1235" s="73"/>
      <c r="X1235" s="73"/>
      <c r="Y1235" s="73"/>
      <c r="Z1235" s="73"/>
      <c r="AA1235" s="73"/>
      <c r="AB1235" s="73"/>
      <c r="AC1235" s="73"/>
      <c r="AD1235" s="73"/>
      <c r="AE1235" s="73"/>
      <c r="AF1235" s="73"/>
      <c r="AG1235" s="73"/>
      <c r="AH1235" s="73"/>
      <c r="AI1235" s="73"/>
      <c r="AJ1235" s="73"/>
      <c r="AK1235" s="73"/>
      <c r="AL1235" s="73"/>
      <c r="AM1235" s="73"/>
      <c r="AN1235" s="73"/>
      <c r="AO1235" s="73"/>
      <c r="AP1235" s="73"/>
      <c r="AQ1235" s="73"/>
      <c r="AR1235" s="73"/>
      <c r="AS1235" s="73"/>
      <c r="AT1235" s="73"/>
      <c r="AU1235" s="73"/>
      <c r="AV1235" s="73"/>
      <c r="AW1235" s="73"/>
      <c r="AX1235" s="73"/>
      <c r="AY1235" s="73"/>
      <c r="AZ1235" s="73"/>
      <c r="BA1235" s="73"/>
      <c r="BB1235" s="73"/>
      <c r="BC1235" s="73"/>
      <c r="BD1235" s="73"/>
      <c r="BE1235" s="73"/>
      <c r="BF1235" s="73"/>
      <c r="BG1235" s="73"/>
      <c r="BH1235" s="73"/>
      <c r="BI1235" s="73"/>
      <c r="BJ1235" s="73"/>
      <c r="BK1235" s="73"/>
      <c r="BL1235" s="73"/>
      <c r="BM1235" s="73"/>
      <c r="BN1235" s="73"/>
      <c r="BO1235" s="73"/>
      <c r="BP1235" s="73"/>
      <c r="BQ1235" s="62">
        <f t="shared" si="332"/>
        <v>0</v>
      </c>
      <c r="BR1235" s="62">
        <f t="shared" si="333"/>
        <v>0</v>
      </c>
      <c r="BS1235" s="62">
        <f t="shared" si="334"/>
        <v>0</v>
      </c>
      <c r="BT1235" s="62">
        <f t="shared" si="335"/>
        <v>0</v>
      </c>
      <c r="BU1235" s="62">
        <f t="shared" si="336"/>
        <v>0</v>
      </c>
      <c r="BV1235" s="62"/>
      <c r="BW1235" s="62">
        <f t="shared" si="337"/>
        <v>0</v>
      </c>
      <c r="BX1235" s="62">
        <f t="shared" si="338"/>
        <v>0</v>
      </c>
      <c r="BY1235" s="62">
        <f t="shared" si="339"/>
        <v>0</v>
      </c>
      <c r="BZ1235" s="63">
        <f t="shared" si="340"/>
        <v>0</v>
      </c>
      <c r="CA1235" s="22">
        <f t="shared" si="341"/>
        <v>0</v>
      </c>
      <c r="CB1235" s="23">
        <f t="shared" si="342"/>
        <v>0</v>
      </c>
      <c r="CC1235" s="24">
        <f t="shared" si="343"/>
        <v>0</v>
      </c>
      <c r="CD1235" s="64">
        <f t="shared" si="344"/>
        <v>-1</v>
      </c>
      <c r="CE1235" s="30"/>
      <c r="CF1235" s="64" t="e">
        <f t="shared" si="345"/>
        <v>#N/A</v>
      </c>
      <c r="CG1235" s="65">
        <f t="shared" si="346"/>
        <v>1</v>
      </c>
      <c r="CH1235" s="64">
        <f t="shared" si="347"/>
        <v>0</v>
      </c>
      <c r="CI1235" s="66" t="e">
        <f>VLOOKUP(A1235,[1]DATA!$A$6:$AI$331,34,0)</f>
        <v>#N/A</v>
      </c>
      <c r="CJ1235" s="67" t="e">
        <f>VLOOKUP(A1235,[2]CHAMCONG!A$7:CI$333,79,0)</f>
        <v>#N/A</v>
      </c>
      <c r="CK1235" s="68" t="e">
        <f t="shared" si="348"/>
        <v>#N/A</v>
      </c>
    </row>
    <row r="1236" spans="1:89" x14ac:dyDescent="0.25">
      <c r="A1236" s="69"/>
      <c r="B1236" s="70"/>
      <c r="C1236" s="77"/>
      <c r="D1236" s="84"/>
      <c r="E1236" s="69"/>
      <c r="F1236" s="69"/>
      <c r="G1236" s="73"/>
      <c r="H1236" s="73"/>
      <c r="I1236" s="75"/>
      <c r="J1236" s="75"/>
      <c r="K1236" s="73"/>
      <c r="L1236" s="73"/>
      <c r="M1236" s="73"/>
      <c r="N1236" s="73"/>
      <c r="O1236" s="75"/>
      <c r="P1236" s="75"/>
      <c r="Q1236" s="73"/>
      <c r="R1236" s="73"/>
      <c r="S1236" s="73"/>
      <c r="T1236" s="73"/>
      <c r="U1236" s="73"/>
      <c r="V1236" s="73"/>
      <c r="W1236" s="73"/>
      <c r="X1236" s="73"/>
      <c r="Y1236" s="73"/>
      <c r="Z1236" s="73"/>
      <c r="AA1236" s="73"/>
      <c r="AB1236" s="73"/>
      <c r="AC1236" s="73"/>
      <c r="AD1236" s="73"/>
      <c r="AE1236" s="73"/>
      <c r="AF1236" s="73"/>
      <c r="AG1236" s="73"/>
      <c r="AH1236" s="73"/>
      <c r="AI1236" s="73"/>
      <c r="AJ1236" s="73"/>
      <c r="AK1236" s="73"/>
      <c r="AL1236" s="73"/>
      <c r="AM1236" s="73"/>
      <c r="AN1236" s="73"/>
      <c r="AO1236" s="73"/>
      <c r="AP1236" s="73"/>
      <c r="AQ1236" s="73"/>
      <c r="AR1236" s="73"/>
      <c r="AS1236" s="73"/>
      <c r="AT1236" s="73"/>
      <c r="AU1236" s="73"/>
      <c r="AV1236" s="73"/>
      <c r="AW1236" s="73"/>
      <c r="AX1236" s="73"/>
      <c r="AY1236" s="73"/>
      <c r="AZ1236" s="73"/>
      <c r="BA1236" s="73"/>
      <c r="BB1236" s="73"/>
      <c r="BC1236" s="73"/>
      <c r="BD1236" s="73"/>
      <c r="BE1236" s="73"/>
      <c r="BF1236" s="73"/>
      <c r="BG1236" s="73"/>
      <c r="BH1236" s="73"/>
      <c r="BI1236" s="73"/>
      <c r="BJ1236" s="73"/>
      <c r="BK1236" s="73"/>
      <c r="BL1236" s="73"/>
      <c r="BM1236" s="73"/>
      <c r="BN1236" s="73"/>
      <c r="BO1236" s="73"/>
      <c r="BP1236" s="73"/>
      <c r="BQ1236" s="62">
        <f t="shared" si="332"/>
        <v>0</v>
      </c>
      <c r="BR1236" s="62">
        <f t="shared" si="333"/>
        <v>0</v>
      </c>
      <c r="BS1236" s="62">
        <f t="shared" si="334"/>
        <v>0</v>
      </c>
      <c r="BT1236" s="62">
        <f t="shared" si="335"/>
        <v>0</v>
      </c>
      <c r="BU1236" s="62">
        <f t="shared" si="336"/>
        <v>0</v>
      </c>
      <c r="BV1236" s="62"/>
      <c r="BW1236" s="62">
        <f t="shared" si="337"/>
        <v>0</v>
      </c>
      <c r="BX1236" s="62">
        <f t="shared" si="338"/>
        <v>0</v>
      </c>
      <c r="BY1236" s="62">
        <f t="shared" si="339"/>
        <v>0</v>
      </c>
      <c r="BZ1236" s="63">
        <f t="shared" si="340"/>
        <v>0</v>
      </c>
      <c r="CA1236" s="22">
        <f t="shared" si="341"/>
        <v>0</v>
      </c>
      <c r="CB1236" s="23">
        <f t="shared" si="342"/>
        <v>0</v>
      </c>
      <c r="CC1236" s="24">
        <f t="shared" si="343"/>
        <v>0</v>
      </c>
      <c r="CD1236" s="64">
        <f t="shared" si="344"/>
        <v>-1</v>
      </c>
      <c r="CE1236" s="30"/>
      <c r="CF1236" s="64" t="e">
        <f t="shared" si="345"/>
        <v>#N/A</v>
      </c>
      <c r="CG1236" s="65">
        <f t="shared" si="346"/>
        <v>1</v>
      </c>
      <c r="CH1236" s="64">
        <f t="shared" si="347"/>
        <v>0</v>
      </c>
      <c r="CI1236" s="66" t="e">
        <f>VLOOKUP(A1236,[1]DATA!$A$6:$AI$331,34,0)</f>
        <v>#N/A</v>
      </c>
      <c r="CJ1236" s="67" t="e">
        <f>VLOOKUP(A1236,[2]CHAMCONG!A$7:CI$333,79,0)</f>
        <v>#N/A</v>
      </c>
      <c r="CK1236" s="68" t="e">
        <f t="shared" si="348"/>
        <v>#N/A</v>
      </c>
    </row>
    <row r="1237" spans="1:89" x14ac:dyDescent="0.25">
      <c r="A1237" s="69"/>
      <c r="B1237" s="70"/>
      <c r="C1237" s="77"/>
      <c r="D1237" s="84"/>
      <c r="E1237" s="69"/>
      <c r="F1237" s="69"/>
      <c r="G1237" s="73"/>
      <c r="H1237" s="73"/>
      <c r="I1237" s="75"/>
      <c r="J1237" s="75"/>
      <c r="K1237" s="73"/>
      <c r="L1237" s="73"/>
      <c r="M1237" s="73"/>
      <c r="N1237" s="73"/>
      <c r="O1237" s="75"/>
      <c r="P1237" s="75"/>
      <c r="Q1237" s="73"/>
      <c r="R1237" s="73"/>
      <c r="S1237" s="73"/>
      <c r="T1237" s="73"/>
      <c r="U1237" s="73"/>
      <c r="V1237" s="73"/>
      <c r="W1237" s="73"/>
      <c r="X1237" s="73"/>
      <c r="Y1237" s="73"/>
      <c r="Z1237" s="73"/>
      <c r="AA1237" s="73"/>
      <c r="AB1237" s="73"/>
      <c r="AC1237" s="73"/>
      <c r="AD1237" s="73"/>
      <c r="AE1237" s="73"/>
      <c r="AF1237" s="73"/>
      <c r="AG1237" s="73"/>
      <c r="AH1237" s="73"/>
      <c r="AI1237" s="73"/>
      <c r="AJ1237" s="73"/>
      <c r="AK1237" s="73"/>
      <c r="AL1237" s="73"/>
      <c r="AM1237" s="73"/>
      <c r="AN1237" s="73"/>
      <c r="AO1237" s="73"/>
      <c r="AP1237" s="73"/>
      <c r="AQ1237" s="73"/>
      <c r="AR1237" s="73"/>
      <c r="AS1237" s="73"/>
      <c r="AT1237" s="73"/>
      <c r="AU1237" s="73"/>
      <c r="AV1237" s="73"/>
      <c r="AW1237" s="73"/>
      <c r="AX1237" s="73"/>
      <c r="AY1237" s="73"/>
      <c r="AZ1237" s="73"/>
      <c r="BA1237" s="73"/>
      <c r="BB1237" s="73"/>
      <c r="BC1237" s="73"/>
      <c r="BD1237" s="73"/>
      <c r="BE1237" s="73"/>
      <c r="BF1237" s="73"/>
      <c r="BG1237" s="73"/>
      <c r="BH1237" s="73"/>
      <c r="BI1237" s="73"/>
      <c r="BJ1237" s="73"/>
      <c r="BK1237" s="73"/>
      <c r="BL1237" s="73"/>
      <c r="BM1237" s="73"/>
      <c r="BN1237" s="73"/>
      <c r="BO1237" s="73"/>
      <c r="BP1237" s="73"/>
      <c r="BQ1237" s="62">
        <f t="shared" si="332"/>
        <v>0</v>
      </c>
      <c r="BR1237" s="62">
        <f t="shared" si="333"/>
        <v>0</v>
      </c>
      <c r="BS1237" s="62">
        <f t="shared" si="334"/>
        <v>0</v>
      </c>
      <c r="BT1237" s="62">
        <f t="shared" si="335"/>
        <v>0</v>
      </c>
      <c r="BU1237" s="62">
        <f t="shared" si="336"/>
        <v>0</v>
      </c>
      <c r="BV1237" s="62"/>
      <c r="BW1237" s="62">
        <f t="shared" si="337"/>
        <v>0</v>
      </c>
      <c r="BX1237" s="62">
        <f t="shared" si="338"/>
        <v>0</v>
      </c>
      <c r="BY1237" s="62">
        <f t="shared" si="339"/>
        <v>0</v>
      </c>
      <c r="BZ1237" s="63">
        <f t="shared" si="340"/>
        <v>0</v>
      </c>
      <c r="CA1237" s="22">
        <f t="shared" si="341"/>
        <v>0</v>
      </c>
      <c r="CB1237" s="23">
        <f t="shared" si="342"/>
        <v>0</v>
      </c>
      <c r="CC1237" s="24">
        <f t="shared" si="343"/>
        <v>0</v>
      </c>
      <c r="CD1237" s="64">
        <f t="shared" si="344"/>
        <v>-1</v>
      </c>
      <c r="CE1237" s="30"/>
      <c r="CF1237" s="64" t="e">
        <f t="shared" si="345"/>
        <v>#N/A</v>
      </c>
      <c r="CG1237" s="65">
        <f t="shared" si="346"/>
        <v>1</v>
      </c>
      <c r="CH1237" s="64">
        <f t="shared" si="347"/>
        <v>0</v>
      </c>
      <c r="CI1237" s="66" t="e">
        <f>VLOOKUP(A1237,[1]DATA!$A$6:$AI$331,34,0)</f>
        <v>#N/A</v>
      </c>
      <c r="CJ1237" s="67" t="e">
        <f>VLOOKUP(A1237,[2]CHAMCONG!A$7:CI$333,79,0)</f>
        <v>#N/A</v>
      </c>
      <c r="CK1237" s="68" t="e">
        <f t="shared" si="348"/>
        <v>#N/A</v>
      </c>
    </row>
    <row r="1238" spans="1:89" x14ac:dyDescent="0.25">
      <c r="A1238" s="69"/>
      <c r="B1238" s="70"/>
      <c r="C1238" s="77"/>
      <c r="D1238" s="84"/>
      <c r="E1238" s="69"/>
      <c r="F1238" s="69"/>
      <c r="G1238" s="73"/>
      <c r="H1238" s="73"/>
      <c r="I1238" s="75"/>
      <c r="J1238" s="75"/>
      <c r="K1238" s="73"/>
      <c r="L1238" s="73"/>
      <c r="M1238" s="73"/>
      <c r="N1238" s="73"/>
      <c r="O1238" s="75"/>
      <c r="P1238" s="75"/>
      <c r="Q1238" s="73"/>
      <c r="R1238" s="73"/>
      <c r="S1238" s="73"/>
      <c r="T1238" s="73"/>
      <c r="U1238" s="73"/>
      <c r="V1238" s="73"/>
      <c r="W1238" s="73"/>
      <c r="X1238" s="73"/>
      <c r="Y1238" s="73"/>
      <c r="Z1238" s="73"/>
      <c r="AA1238" s="73"/>
      <c r="AB1238" s="73"/>
      <c r="AC1238" s="73"/>
      <c r="AD1238" s="73"/>
      <c r="AE1238" s="73"/>
      <c r="AF1238" s="73"/>
      <c r="AG1238" s="73"/>
      <c r="AH1238" s="73"/>
      <c r="AI1238" s="73"/>
      <c r="AJ1238" s="73"/>
      <c r="AK1238" s="73"/>
      <c r="AL1238" s="73"/>
      <c r="AM1238" s="73"/>
      <c r="AN1238" s="73"/>
      <c r="AO1238" s="73"/>
      <c r="AP1238" s="73"/>
      <c r="AQ1238" s="73"/>
      <c r="AR1238" s="73"/>
      <c r="AS1238" s="73"/>
      <c r="AT1238" s="73"/>
      <c r="AU1238" s="73"/>
      <c r="AV1238" s="73"/>
      <c r="AW1238" s="73"/>
      <c r="AX1238" s="73"/>
      <c r="AY1238" s="73"/>
      <c r="AZ1238" s="73"/>
      <c r="BA1238" s="73"/>
      <c r="BB1238" s="73"/>
      <c r="BC1238" s="73"/>
      <c r="BD1238" s="73"/>
      <c r="BE1238" s="73"/>
      <c r="BF1238" s="73"/>
      <c r="BG1238" s="73"/>
      <c r="BH1238" s="73"/>
      <c r="BI1238" s="73"/>
      <c r="BJ1238" s="73"/>
      <c r="BK1238" s="73"/>
      <c r="BL1238" s="73"/>
      <c r="BM1238" s="73"/>
      <c r="BN1238" s="73"/>
      <c r="BO1238" s="73"/>
      <c r="BP1238" s="73"/>
      <c r="BQ1238" s="62">
        <f t="shared" si="332"/>
        <v>0</v>
      </c>
      <c r="BR1238" s="62">
        <f t="shared" si="333"/>
        <v>0</v>
      </c>
      <c r="BS1238" s="62">
        <f t="shared" si="334"/>
        <v>0</v>
      </c>
      <c r="BT1238" s="62">
        <f t="shared" si="335"/>
        <v>0</v>
      </c>
      <c r="BU1238" s="62">
        <f t="shared" si="336"/>
        <v>0</v>
      </c>
      <c r="BV1238" s="62"/>
      <c r="BW1238" s="62">
        <f t="shared" si="337"/>
        <v>0</v>
      </c>
      <c r="BX1238" s="62">
        <f t="shared" si="338"/>
        <v>0</v>
      </c>
      <c r="BY1238" s="62">
        <f t="shared" si="339"/>
        <v>0</v>
      </c>
      <c r="BZ1238" s="63">
        <f t="shared" si="340"/>
        <v>0</v>
      </c>
      <c r="CA1238" s="22">
        <f t="shared" si="341"/>
        <v>0</v>
      </c>
      <c r="CB1238" s="23">
        <f t="shared" si="342"/>
        <v>0</v>
      </c>
      <c r="CC1238" s="24">
        <f t="shared" si="343"/>
        <v>0</v>
      </c>
      <c r="CD1238" s="64">
        <f t="shared" si="344"/>
        <v>-1</v>
      </c>
      <c r="CE1238" s="30"/>
      <c r="CF1238" s="64" t="e">
        <f t="shared" si="345"/>
        <v>#N/A</v>
      </c>
      <c r="CG1238" s="65">
        <f t="shared" si="346"/>
        <v>1</v>
      </c>
      <c r="CH1238" s="64">
        <f t="shared" si="347"/>
        <v>0</v>
      </c>
      <c r="CI1238" s="66" t="e">
        <f>VLOOKUP(A1238,[1]DATA!$A$6:$AI$331,34,0)</f>
        <v>#N/A</v>
      </c>
      <c r="CJ1238" s="67" t="e">
        <f>VLOOKUP(A1238,[2]CHAMCONG!A$7:CI$333,79,0)</f>
        <v>#N/A</v>
      </c>
      <c r="CK1238" s="68" t="e">
        <f t="shared" si="348"/>
        <v>#N/A</v>
      </c>
    </row>
    <row r="1239" spans="1:89" x14ac:dyDescent="0.25">
      <c r="A1239" s="69"/>
      <c r="B1239" s="70"/>
      <c r="C1239" s="77"/>
      <c r="D1239" s="84"/>
      <c r="E1239" s="69"/>
      <c r="F1239" s="69"/>
      <c r="G1239" s="73"/>
      <c r="H1239" s="73"/>
      <c r="I1239" s="75"/>
      <c r="J1239" s="75"/>
      <c r="K1239" s="73"/>
      <c r="L1239" s="73"/>
      <c r="M1239" s="73"/>
      <c r="N1239" s="73"/>
      <c r="O1239" s="75"/>
      <c r="P1239" s="75"/>
      <c r="Q1239" s="73"/>
      <c r="R1239" s="73"/>
      <c r="S1239" s="73"/>
      <c r="T1239" s="73"/>
      <c r="U1239" s="73"/>
      <c r="V1239" s="73"/>
      <c r="W1239" s="73"/>
      <c r="X1239" s="73"/>
      <c r="Y1239" s="73"/>
      <c r="Z1239" s="73"/>
      <c r="AA1239" s="73"/>
      <c r="AB1239" s="73"/>
      <c r="AC1239" s="73"/>
      <c r="AD1239" s="73"/>
      <c r="AE1239" s="73"/>
      <c r="AF1239" s="73"/>
      <c r="AG1239" s="73"/>
      <c r="AH1239" s="73"/>
      <c r="AI1239" s="73"/>
      <c r="AJ1239" s="73"/>
      <c r="AK1239" s="73"/>
      <c r="AL1239" s="73"/>
      <c r="AM1239" s="73"/>
      <c r="AN1239" s="73"/>
      <c r="AO1239" s="73"/>
      <c r="AP1239" s="73"/>
      <c r="AQ1239" s="73"/>
      <c r="AR1239" s="73"/>
      <c r="AS1239" s="73"/>
      <c r="AT1239" s="73"/>
      <c r="AU1239" s="73"/>
      <c r="AV1239" s="73"/>
      <c r="AW1239" s="73"/>
      <c r="AX1239" s="73"/>
      <c r="AY1239" s="73"/>
      <c r="AZ1239" s="73"/>
      <c r="BA1239" s="73"/>
      <c r="BB1239" s="73"/>
      <c r="BC1239" s="73"/>
      <c r="BD1239" s="73"/>
      <c r="BE1239" s="73"/>
      <c r="BF1239" s="73"/>
      <c r="BG1239" s="73"/>
      <c r="BH1239" s="73"/>
      <c r="BI1239" s="73"/>
      <c r="BJ1239" s="73"/>
      <c r="BK1239" s="73"/>
      <c r="BL1239" s="73"/>
      <c r="BM1239" s="73"/>
      <c r="BN1239" s="73"/>
      <c r="BO1239" s="73"/>
      <c r="BP1239" s="73"/>
      <c r="BQ1239" s="62">
        <f t="shared" si="332"/>
        <v>0</v>
      </c>
      <c r="BR1239" s="62">
        <f t="shared" si="333"/>
        <v>0</v>
      </c>
      <c r="BS1239" s="62">
        <f t="shared" si="334"/>
        <v>0</v>
      </c>
      <c r="BT1239" s="62">
        <f t="shared" si="335"/>
        <v>0</v>
      </c>
      <c r="BU1239" s="62">
        <f t="shared" si="336"/>
        <v>0</v>
      </c>
      <c r="BV1239" s="62"/>
      <c r="BW1239" s="62">
        <f t="shared" si="337"/>
        <v>0</v>
      </c>
      <c r="BX1239" s="62">
        <f t="shared" si="338"/>
        <v>0</v>
      </c>
      <c r="BY1239" s="62">
        <f t="shared" si="339"/>
        <v>0</v>
      </c>
      <c r="BZ1239" s="63">
        <f t="shared" si="340"/>
        <v>0</v>
      </c>
      <c r="CA1239" s="22">
        <f t="shared" si="341"/>
        <v>0</v>
      </c>
      <c r="CB1239" s="23">
        <f t="shared" si="342"/>
        <v>0</v>
      </c>
      <c r="CC1239" s="24">
        <f t="shared" si="343"/>
        <v>0</v>
      </c>
      <c r="CD1239" s="64">
        <f t="shared" si="344"/>
        <v>-1</v>
      </c>
      <c r="CE1239" s="30"/>
      <c r="CF1239" s="64" t="e">
        <f t="shared" si="345"/>
        <v>#N/A</v>
      </c>
      <c r="CG1239" s="65">
        <f t="shared" si="346"/>
        <v>1</v>
      </c>
      <c r="CH1239" s="64">
        <f t="shared" si="347"/>
        <v>0</v>
      </c>
      <c r="CI1239" s="66" t="e">
        <f>VLOOKUP(A1239,[1]DATA!$A$6:$AI$331,34,0)</f>
        <v>#N/A</v>
      </c>
      <c r="CJ1239" s="67" t="e">
        <f>VLOOKUP(A1239,[2]CHAMCONG!A$7:CI$333,79,0)</f>
        <v>#N/A</v>
      </c>
      <c r="CK1239" s="68" t="e">
        <f t="shared" si="348"/>
        <v>#N/A</v>
      </c>
    </row>
    <row r="1240" spans="1:89" x14ac:dyDescent="0.25">
      <c r="A1240" s="69"/>
      <c r="B1240" s="70"/>
      <c r="C1240" s="77"/>
      <c r="D1240" s="84"/>
      <c r="E1240" s="69"/>
      <c r="F1240" s="69"/>
      <c r="G1240" s="73"/>
      <c r="H1240" s="73"/>
      <c r="I1240" s="75"/>
      <c r="J1240" s="75"/>
      <c r="K1240" s="73"/>
      <c r="L1240" s="73"/>
      <c r="M1240" s="73"/>
      <c r="N1240" s="73"/>
      <c r="O1240" s="75"/>
      <c r="P1240" s="75"/>
      <c r="Q1240" s="73"/>
      <c r="R1240" s="73"/>
      <c r="S1240" s="73"/>
      <c r="T1240" s="73"/>
      <c r="U1240" s="73"/>
      <c r="V1240" s="73"/>
      <c r="W1240" s="73"/>
      <c r="X1240" s="73"/>
      <c r="Y1240" s="73"/>
      <c r="Z1240" s="73"/>
      <c r="AA1240" s="73"/>
      <c r="AB1240" s="73"/>
      <c r="AC1240" s="73"/>
      <c r="AD1240" s="73"/>
      <c r="AE1240" s="73"/>
      <c r="AF1240" s="73"/>
      <c r="AG1240" s="73"/>
      <c r="AH1240" s="73"/>
      <c r="AI1240" s="73"/>
      <c r="AJ1240" s="73"/>
      <c r="AK1240" s="73"/>
      <c r="AL1240" s="73"/>
      <c r="AM1240" s="73"/>
      <c r="AN1240" s="73"/>
      <c r="AO1240" s="73"/>
      <c r="AP1240" s="73"/>
      <c r="AQ1240" s="73"/>
      <c r="AR1240" s="73"/>
      <c r="AS1240" s="73"/>
      <c r="AT1240" s="73"/>
      <c r="AU1240" s="73"/>
      <c r="AV1240" s="73"/>
      <c r="AW1240" s="73"/>
      <c r="AX1240" s="73"/>
      <c r="AY1240" s="73"/>
      <c r="AZ1240" s="73"/>
      <c r="BA1240" s="73"/>
      <c r="BB1240" s="73"/>
      <c r="BC1240" s="73"/>
      <c r="BD1240" s="73"/>
      <c r="BE1240" s="73"/>
      <c r="BF1240" s="73"/>
      <c r="BG1240" s="73"/>
      <c r="BH1240" s="73"/>
      <c r="BI1240" s="73"/>
      <c r="BJ1240" s="73"/>
      <c r="BK1240" s="73"/>
      <c r="BL1240" s="73"/>
      <c r="BM1240" s="73"/>
      <c r="BN1240" s="73"/>
      <c r="BO1240" s="73"/>
      <c r="BP1240" s="73"/>
      <c r="BQ1240" s="62">
        <f t="shared" si="332"/>
        <v>0</v>
      </c>
      <c r="BR1240" s="62">
        <f t="shared" si="333"/>
        <v>0</v>
      </c>
      <c r="BS1240" s="62">
        <f t="shared" si="334"/>
        <v>0</v>
      </c>
      <c r="BT1240" s="62">
        <f t="shared" si="335"/>
        <v>0</v>
      </c>
      <c r="BU1240" s="62">
        <f t="shared" si="336"/>
        <v>0</v>
      </c>
      <c r="BV1240" s="62"/>
      <c r="BW1240" s="62">
        <f t="shared" si="337"/>
        <v>0</v>
      </c>
      <c r="BX1240" s="62">
        <f t="shared" si="338"/>
        <v>0</v>
      </c>
      <c r="BY1240" s="62">
        <f t="shared" si="339"/>
        <v>0</v>
      </c>
      <c r="BZ1240" s="63">
        <f t="shared" si="340"/>
        <v>0</v>
      </c>
      <c r="CA1240" s="22">
        <f t="shared" si="341"/>
        <v>0</v>
      </c>
      <c r="CB1240" s="23">
        <f t="shared" si="342"/>
        <v>0</v>
      </c>
      <c r="CC1240" s="24">
        <f t="shared" si="343"/>
        <v>0</v>
      </c>
      <c r="CD1240" s="64">
        <f t="shared" si="344"/>
        <v>-1</v>
      </c>
      <c r="CE1240" s="30"/>
      <c r="CF1240" s="64" t="e">
        <f t="shared" si="345"/>
        <v>#N/A</v>
      </c>
      <c r="CG1240" s="65">
        <f t="shared" si="346"/>
        <v>1</v>
      </c>
      <c r="CH1240" s="64">
        <f t="shared" si="347"/>
        <v>0</v>
      </c>
      <c r="CI1240" s="66" t="e">
        <f>VLOOKUP(A1240,[1]DATA!$A$6:$AI$331,34,0)</f>
        <v>#N/A</v>
      </c>
      <c r="CJ1240" s="67" t="e">
        <f>VLOOKUP(A1240,[2]CHAMCONG!A$7:CI$333,79,0)</f>
        <v>#N/A</v>
      </c>
      <c r="CK1240" s="68" t="e">
        <f t="shared" si="348"/>
        <v>#N/A</v>
      </c>
    </row>
    <row r="1241" spans="1:89" x14ac:dyDescent="0.25">
      <c r="A1241" s="69"/>
      <c r="B1241" s="70"/>
      <c r="C1241" s="77"/>
      <c r="D1241" s="84"/>
      <c r="E1241" s="69"/>
      <c r="F1241" s="69"/>
      <c r="G1241" s="73"/>
      <c r="H1241" s="73"/>
      <c r="I1241" s="75"/>
      <c r="J1241" s="75"/>
      <c r="K1241" s="73"/>
      <c r="L1241" s="73"/>
      <c r="M1241" s="73"/>
      <c r="N1241" s="73"/>
      <c r="O1241" s="75"/>
      <c r="P1241" s="75"/>
      <c r="Q1241" s="73"/>
      <c r="R1241" s="73"/>
      <c r="S1241" s="73"/>
      <c r="T1241" s="73"/>
      <c r="U1241" s="73"/>
      <c r="V1241" s="73"/>
      <c r="W1241" s="73"/>
      <c r="X1241" s="73"/>
      <c r="Y1241" s="73"/>
      <c r="Z1241" s="73"/>
      <c r="AA1241" s="73"/>
      <c r="AB1241" s="73"/>
      <c r="AC1241" s="73"/>
      <c r="AD1241" s="73"/>
      <c r="AE1241" s="73"/>
      <c r="AF1241" s="73"/>
      <c r="AG1241" s="73"/>
      <c r="AH1241" s="73"/>
      <c r="AI1241" s="73"/>
      <c r="AJ1241" s="73"/>
      <c r="AK1241" s="73"/>
      <c r="AL1241" s="73"/>
      <c r="AM1241" s="73"/>
      <c r="AN1241" s="73"/>
      <c r="AO1241" s="73"/>
      <c r="AP1241" s="73"/>
      <c r="AQ1241" s="73"/>
      <c r="AR1241" s="73"/>
      <c r="AS1241" s="73"/>
      <c r="AT1241" s="73"/>
      <c r="AU1241" s="73"/>
      <c r="AV1241" s="73"/>
      <c r="AW1241" s="73"/>
      <c r="AX1241" s="73"/>
      <c r="AY1241" s="73"/>
      <c r="AZ1241" s="73"/>
      <c r="BA1241" s="73"/>
      <c r="BB1241" s="73"/>
      <c r="BC1241" s="73"/>
      <c r="BD1241" s="73"/>
      <c r="BE1241" s="73"/>
      <c r="BF1241" s="73"/>
      <c r="BG1241" s="73"/>
      <c r="BH1241" s="73"/>
      <c r="BI1241" s="73"/>
      <c r="BJ1241" s="73"/>
      <c r="BK1241" s="73"/>
      <c r="BL1241" s="73"/>
      <c r="BM1241" s="73"/>
      <c r="BN1241" s="73"/>
      <c r="BO1241" s="73"/>
      <c r="BP1241" s="73"/>
      <c r="BQ1241" s="62">
        <f t="shared" si="332"/>
        <v>0</v>
      </c>
      <c r="BR1241" s="62">
        <f t="shared" si="333"/>
        <v>0</v>
      </c>
      <c r="BS1241" s="62">
        <f t="shared" si="334"/>
        <v>0</v>
      </c>
      <c r="BT1241" s="62">
        <f t="shared" si="335"/>
        <v>0</v>
      </c>
      <c r="BU1241" s="62">
        <f t="shared" si="336"/>
        <v>0</v>
      </c>
      <c r="BV1241" s="62"/>
      <c r="BW1241" s="62">
        <f t="shared" si="337"/>
        <v>0</v>
      </c>
      <c r="BX1241" s="62">
        <f t="shared" si="338"/>
        <v>0</v>
      </c>
      <c r="BY1241" s="62">
        <f t="shared" si="339"/>
        <v>0</v>
      </c>
      <c r="BZ1241" s="63">
        <f t="shared" si="340"/>
        <v>0</v>
      </c>
      <c r="CA1241" s="22">
        <f t="shared" si="341"/>
        <v>0</v>
      </c>
      <c r="CB1241" s="23">
        <f t="shared" si="342"/>
        <v>0</v>
      </c>
      <c r="CC1241" s="24">
        <f t="shared" si="343"/>
        <v>0</v>
      </c>
      <c r="CD1241" s="64">
        <f t="shared" si="344"/>
        <v>-1</v>
      </c>
      <c r="CE1241" s="30"/>
      <c r="CF1241" s="64" t="e">
        <f t="shared" si="345"/>
        <v>#N/A</v>
      </c>
      <c r="CG1241" s="65">
        <f t="shared" si="346"/>
        <v>1</v>
      </c>
      <c r="CH1241" s="64">
        <f t="shared" si="347"/>
        <v>0</v>
      </c>
      <c r="CI1241" s="66" t="e">
        <f>VLOOKUP(A1241,[1]DATA!$A$6:$AI$331,34,0)</f>
        <v>#N/A</v>
      </c>
      <c r="CJ1241" s="67" t="e">
        <f>VLOOKUP(A1241,[2]CHAMCONG!A$7:CI$333,79,0)</f>
        <v>#N/A</v>
      </c>
      <c r="CK1241" s="68" t="e">
        <f t="shared" si="348"/>
        <v>#N/A</v>
      </c>
    </row>
    <row r="1242" spans="1:89" x14ac:dyDescent="0.25">
      <c r="A1242" s="69"/>
      <c r="B1242" s="70"/>
      <c r="C1242" s="77"/>
      <c r="D1242" s="84"/>
      <c r="E1242" s="69"/>
      <c r="F1242" s="69"/>
      <c r="G1242" s="73"/>
      <c r="H1242" s="73"/>
      <c r="I1242" s="75"/>
      <c r="J1242" s="75"/>
      <c r="K1242" s="73"/>
      <c r="L1242" s="73"/>
      <c r="M1242" s="73"/>
      <c r="N1242" s="73"/>
      <c r="O1242" s="75"/>
      <c r="P1242" s="75"/>
      <c r="Q1242" s="73"/>
      <c r="R1242" s="73"/>
      <c r="S1242" s="73"/>
      <c r="T1242" s="73"/>
      <c r="U1242" s="73"/>
      <c r="V1242" s="73"/>
      <c r="W1242" s="73"/>
      <c r="X1242" s="73"/>
      <c r="Y1242" s="73"/>
      <c r="Z1242" s="73"/>
      <c r="AA1242" s="73"/>
      <c r="AB1242" s="73"/>
      <c r="AC1242" s="73"/>
      <c r="AD1242" s="73"/>
      <c r="AE1242" s="73"/>
      <c r="AF1242" s="73"/>
      <c r="AG1242" s="73"/>
      <c r="AH1242" s="73"/>
      <c r="AI1242" s="73"/>
      <c r="AJ1242" s="73"/>
      <c r="AK1242" s="73"/>
      <c r="AL1242" s="73"/>
      <c r="AM1242" s="73"/>
      <c r="AN1242" s="73"/>
      <c r="AO1242" s="73"/>
      <c r="AP1242" s="73"/>
      <c r="AQ1242" s="73"/>
      <c r="AR1242" s="73"/>
      <c r="AS1242" s="73"/>
      <c r="AT1242" s="73"/>
      <c r="AU1242" s="73"/>
      <c r="AV1242" s="73"/>
      <c r="AW1242" s="73"/>
      <c r="AX1242" s="73"/>
      <c r="AY1242" s="73"/>
      <c r="AZ1242" s="73"/>
      <c r="BA1242" s="73"/>
      <c r="BB1242" s="73"/>
      <c r="BC1242" s="73"/>
      <c r="BD1242" s="73"/>
      <c r="BE1242" s="73"/>
      <c r="BF1242" s="73"/>
      <c r="BG1242" s="73"/>
      <c r="BH1242" s="73"/>
      <c r="BI1242" s="73"/>
      <c r="BJ1242" s="73"/>
      <c r="BK1242" s="73"/>
      <c r="BL1242" s="73"/>
      <c r="BM1242" s="73"/>
      <c r="BN1242" s="73"/>
      <c r="BO1242" s="73"/>
      <c r="BP1242" s="73"/>
      <c r="BQ1242" s="62">
        <f t="shared" si="332"/>
        <v>0</v>
      </c>
      <c r="BR1242" s="62">
        <f t="shared" si="333"/>
        <v>0</v>
      </c>
      <c r="BS1242" s="62">
        <f t="shared" si="334"/>
        <v>0</v>
      </c>
      <c r="BT1242" s="62">
        <f t="shared" si="335"/>
        <v>0</v>
      </c>
      <c r="BU1242" s="62">
        <f t="shared" si="336"/>
        <v>0</v>
      </c>
      <c r="BV1242" s="62"/>
      <c r="BW1242" s="62">
        <f t="shared" si="337"/>
        <v>0</v>
      </c>
      <c r="BX1242" s="62">
        <f t="shared" si="338"/>
        <v>0</v>
      </c>
      <c r="BY1242" s="62">
        <f t="shared" si="339"/>
        <v>0</v>
      </c>
      <c r="BZ1242" s="63">
        <f t="shared" si="340"/>
        <v>0</v>
      </c>
      <c r="CA1242" s="22">
        <f t="shared" si="341"/>
        <v>0</v>
      </c>
      <c r="CB1242" s="23">
        <f t="shared" si="342"/>
        <v>0</v>
      </c>
      <c r="CC1242" s="24">
        <f t="shared" si="343"/>
        <v>0</v>
      </c>
      <c r="CD1242" s="64">
        <f t="shared" si="344"/>
        <v>-1</v>
      </c>
      <c r="CE1242" s="30"/>
      <c r="CF1242" s="64" t="e">
        <f t="shared" si="345"/>
        <v>#N/A</v>
      </c>
      <c r="CG1242" s="65">
        <f t="shared" si="346"/>
        <v>1</v>
      </c>
      <c r="CH1242" s="64">
        <f t="shared" si="347"/>
        <v>0</v>
      </c>
      <c r="CI1242" s="66" t="e">
        <f>VLOOKUP(A1242,[1]DATA!$A$6:$AI$331,34,0)</f>
        <v>#N/A</v>
      </c>
      <c r="CJ1242" s="67" t="e">
        <f>VLOOKUP(A1242,[2]CHAMCONG!A$7:CI$333,79,0)</f>
        <v>#N/A</v>
      </c>
      <c r="CK1242" s="68" t="e">
        <f t="shared" si="348"/>
        <v>#N/A</v>
      </c>
    </row>
    <row r="1243" spans="1:89" x14ac:dyDescent="0.25">
      <c r="A1243" s="69"/>
      <c r="B1243" s="70"/>
      <c r="C1243" s="77"/>
      <c r="D1243" s="84"/>
      <c r="E1243" s="69"/>
      <c r="F1243" s="69"/>
      <c r="G1243" s="73"/>
      <c r="H1243" s="73"/>
      <c r="I1243" s="75"/>
      <c r="J1243" s="75"/>
      <c r="K1243" s="73"/>
      <c r="L1243" s="73"/>
      <c r="M1243" s="73"/>
      <c r="N1243" s="73"/>
      <c r="O1243" s="75"/>
      <c r="P1243" s="75"/>
      <c r="Q1243" s="73"/>
      <c r="R1243" s="73"/>
      <c r="S1243" s="73"/>
      <c r="T1243" s="73"/>
      <c r="U1243" s="73"/>
      <c r="V1243" s="73"/>
      <c r="W1243" s="73"/>
      <c r="X1243" s="73"/>
      <c r="Y1243" s="73"/>
      <c r="Z1243" s="73"/>
      <c r="AA1243" s="73"/>
      <c r="AB1243" s="73"/>
      <c r="AC1243" s="73"/>
      <c r="AD1243" s="73"/>
      <c r="AE1243" s="73"/>
      <c r="AF1243" s="73"/>
      <c r="AG1243" s="73"/>
      <c r="AH1243" s="73"/>
      <c r="AI1243" s="73"/>
      <c r="AJ1243" s="73"/>
      <c r="AK1243" s="73"/>
      <c r="AL1243" s="73"/>
      <c r="AM1243" s="73"/>
      <c r="AN1243" s="73"/>
      <c r="AO1243" s="73"/>
      <c r="AP1243" s="73"/>
      <c r="AQ1243" s="73"/>
      <c r="AR1243" s="73"/>
      <c r="AS1243" s="73"/>
      <c r="AT1243" s="73"/>
      <c r="AU1243" s="73"/>
      <c r="AV1243" s="73"/>
      <c r="AW1243" s="73"/>
      <c r="AX1243" s="73"/>
      <c r="AY1243" s="73"/>
      <c r="AZ1243" s="73"/>
      <c r="BA1243" s="73"/>
      <c r="BB1243" s="73"/>
      <c r="BC1243" s="73"/>
      <c r="BD1243" s="73"/>
      <c r="BE1243" s="73"/>
      <c r="BF1243" s="73"/>
      <c r="BG1243" s="73"/>
      <c r="BH1243" s="73"/>
      <c r="BI1243" s="73"/>
      <c r="BJ1243" s="73"/>
      <c r="BK1243" s="73"/>
      <c r="BL1243" s="73"/>
      <c r="BM1243" s="73"/>
      <c r="BN1243" s="73"/>
      <c r="BO1243" s="73"/>
      <c r="BP1243" s="73"/>
      <c r="BQ1243" s="62">
        <f t="shared" si="332"/>
        <v>0</v>
      </c>
      <c r="BR1243" s="62">
        <f t="shared" si="333"/>
        <v>0</v>
      </c>
      <c r="BS1243" s="62">
        <f t="shared" si="334"/>
        <v>0</v>
      </c>
      <c r="BT1243" s="62">
        <f t="shared" si="335"/>
        <v>0</v>
      </c>
      <c r="BU1243" s="62">
        <f t="shared" si="336"/>
        <v>0</v>
      </c>
      <c r="BV1243" s="62"/>
      <c r="BW1243" s="62">
        <f t="shared" si="337"/>
        <v>0</v>
      </c>
      <c r="BX1243" s="62">
        <f t="shared" si="338"/>
        <v>0</v>
      </c>
      <c r="BY1243" s="62">
        <f t="shared" si="339"/>
        <v>0</v>
      </c>
      <c r="BZ1243" s="63">
        <f t="shared" si="340"/>
        <v>0</v>
      </c>
      <c r="CA1243" s="22">
        <f t="shared" si="341"/>
        <v>0</v>
      </c>
      <c r="CB1243" s="23">
        <f t="shared" si="342"/>
        <v>0</v>
      </c>
      <c r="CC1243" s="24">
        <f t="shared" si="343"/>
        <v>0</v>
      </c>
      <c r="CD1243" s="64">
        <f t="shared" si="344"/>
        <v>-1</v>
      </c>
      <c r="CE1243" s="30"/>
      <c r="CF1243" s="64" t="e">
        <f t="shared" si="345"/>
        <v>#N/A</v>
      </c>
      <c r="CG1243" s="65">
        <f t="shared" si="346"/>
        <v>1</v>
      </c>
      <c r="CH1243" s="64">
        <f t="shared" si="347"/>
        <v>0</v>
      </c>
      <c r="CI1243" s="66" t="e">
        <f>VLOOKUP(A1243,[1]DATA!$A$6:$AI$331,34,0)</f>
        <v>#N/A</v>
      </c>
      <c r="CJ1243" s="67" t="e">
        <f>VLOOKUP(A1243,[2]CHAMCONG!A$7:CI$333,79,0)</f>
        <v>#N/A</v>
      </c>
      <c r="CK1243" s="68" t="e">
        <f t="shared" si="348"/>
        <v>#N/A</v>
      </c>
    </row>
    <row r="1244" spans="1:89" x14ac:dyDescent="0.25">
      <c r="A1244" s="69"/>
      <c r="B1244" s="70"/>
      <c r="C1244" s="77"/>
      <c r="D1244" s="84"/>
      <c r="E1244" s="69"/>
      <c r="F1244" s="69"/>
      <c r="G1244" s="73"/>
      <c r="H1244" s="73"/>
      <c r="I1244" s="75"/>
      <c r="J1244" s="75"/>
      <c r="K1244" s="73"/>
      <c r="L1244" s="73"/>
      <c r="M1244" s="73"/>
      <c r="N1244" s="73"/>
      <c r="O1244" s="75"/>
      <c r="P1244" s="75"/>
      <c r="Q1244" s="73"/>
      <c r="R1244" s="73"/>
      <c r="S1244" s="73"/>
      <c r="T1244" s="73"/>
      <c r="U1244" s="73"/>
      <c r="V1244" s="73"/>
      <c r="W1244" s="73"/>
      <c r="X1244" s="73"/>
      <c r="Y1244" s="73"/>
      <c r="Z1244" s="73"/>
      <c r="AA1244" s="73"/>
      <c r="AB1244" s="73"/>
      <c r="AC1244" s="73"/>
      <c r="AD1244" s="73"/>
      <c r="AE1244" s="73"/>
      <c r="AF1244" s="73"/>
      <c r="AG1244" s="73"/>
      <c r="AH1244" s="73"/>
      <c r="AI1244" s="73"/>
      <c r="AJ1244" s="73"/>
      <c r="AK1244" s="73"/>
      <c r="AL1244" s="73"/>
      <c r="AM1244" s="73"/>
      <c r="AN1244" s="73"/>
      <c r="AO1244" s="73"/>
      <c r="AP1244" s="73"/>
      <c r="AQ1244" s="73"/>
      <c r="AR1244" s="73"/>
      <c r="AS1244" s="73"/>
      <c r="AT1244" s="73"/>
      <c r="AU1244" s="73"/>
      <c r="AV1244" s="73"/>
      <c r="AW1244" s="73"/>
      <c r="AX1244" s="73"/>
      <c r="AY1244" s="73"/>
      <c r="AZ1244" s="73"/>
      <c r="BA1244" s="73"/>
      <c r="BB1244" s="73"/>
      <c r="BC1244" s="73"/>
      <c r="BD1244" s="73"/>
      <c r="BE1244" s="73"/>
      <c r="BF1244" s="73"/>
      <c r="BG1244" s="73"/>
      <c r="BH1244" s="73"/>
      <c r="BI1244" s="73"/>
      <c r="BJ1244" s="73"/>
      <c r="BK1244" s="73"/>
      <c r="BL1244" s="73"/>
      <c r="BM1244" s="73"/>
      <c r="BN1244" s="73"/>
      <c r="BO1244" s="73"/>
      <c r="BP1244" s="73"/>
      <c r="BQ1244" s="62">
        <f t="shared" si="332"/>
        <v>0</v>
      </c>
      <c r="BR1244" s="62">
        <f t="shared" si="333"/>
        <v>0</v>
      </c>
      <c r="BS1244" s="62">
        <f t="shared" si="334"/>
        <v>0</v>
      </c>
      <c r="BT1244" s="62">
        <f t="shared" si="335"/>
        <v>0</v>
      </c>
      <c r="BU1244" s="62">
        <f t="shared" si="336"/>
        <v>0</v>
      </c>
      <c r="BV1244" s="62"/>
      <c r="BW1244" s="62">
        <f t="shared" si="337"/>
        <v>0</v>
      </c>
      <c r="BX1244" s="62">
        <f t="shared" si="338"/>
        <v>0</v>
      </c>
      <c r="BY1244" s="62">
        <f t="shared" si="339"/>
        <v>0</v>
      </c>
      <c r="BZ1244" s="63">
        <f t="shared" si="340"/>
        <v>0</v>
      </c>
      <c r="CA1244" s="22">
        <f t="shared" si="341"/>
        <v>0</v>
      </c>
      <c r="CB1244" s="23">
        <f t="shared" si="342"/>
        <v>0</v>
      </c>
      <c r="CC1244" s="24">
        <f t="shared" si="343"/>
        <v>0</v>
      </c>
      <c r="CD1244" s="64">
        <f t="shared" si="344"/>
        <v>-1</v>
      </c>
      <c r="CE1244" s="30"/>
      <c r="CF1244" s="64" t="e">
        <f t="shared" si="345"/>
        <v>#N/A</v>
      </c>
      <c r="CG1244" s="65">
        <f t="shared" si="346"/>
        <v>1</v>
      </c>
      <c r="CH1244" s="64">
        <f t="shared" si="347"/>
        <v>0</v>
      </c>
      <c r="CI1244" s="66" t="e">
        <f>VLOOKUP(A1244,[1]DATA!$A$6:$AI$331,34,0)</f>
        <v>#N/A</v>
      </c>
      <c r="CJ1244" s="67" t="e">
        <f>VLOOKUP(A1244,[2]CHAMCONG!A$7:CI$333,79,0)</f>
        <v>#N/A</v>
      </c>
      <c r="CK1244" s="68" t="e">
        <f t="shared" si="348"/>
        <v>#N/A</v>
      </c>
    </row>
    <row r="1245" spans="1:89" x14ac:dyDescent="0.25">
      <c r="A1245" s="69"/>
      <c r="B1245" s="70"/>
      <c r="C1245" s="77"/>
      <c r="D1245" s="84"/>
      <c r="E1245" s="69"/>
      <c r="F1245" s="69"/>
      <c r="G1245" s="73"/>
      <c r="H1245" s="73"/>
      <c r="I1245" s="75"/>
      <c r="J1245" s="75"/>
      <c r="K1245" s="73"/>
      <c r="L1245" s="73"/>
      <c r="M1245" s="73"/>
      <c r="N1245" s="73"/>
      <c r="O1245" s="75"/>
      <c r="P1245" s="75"/>
      <c r="Q1245" s="73"/>
      <c r="R1245" s="73"/>
      <c r="S1245" s="73"/>
      <c r="T1245" s="73"/>
      <c r="U1245" s="73"/>
      <c r="V1245" s="73"/>
      <c r="W1245" s="73"/>
      <c r="X1245" s="73"/>
      <c r="Y1245" s="73"/>
      <c r="Z1245" s="73"/>
      <c r="AA1245" s="73"/>
      <c r="AB1245" s="73"/>
      <c r="AC1245" s="73"/>
      <c r="AD1245" s="73"/>
      <c r="AE1245" s="73"/>
      <c r="AF1245" s="73"/>
      <c r="AG1245" s="73"/>
      <c r="AH1245" s="73"/>
      <c r="AI1245" s="73"/>
      <c r="AJ1245" s="73"/>
      <c r="AK1245" s="73"/>
      <c r="AL1245" s="73"/>
      <c r="AM1245" s="73"/>
      <c r="AN1245" s="73"/>
      <c r="AO1245" s="73"/>
      <c r="AP1245" s="73"/>
      <c r="AQ1245" s="73"/>
      <c r="AR1245" s="73"/>
      <c r="AS1245" s="73"/>
      <c r="AT1245" s="73"/>
      <c r="AU1245" s="73"/>
      <c r="AV1245" s="73"/>
      <c r="AW1245" s="73"/>
      <c r="AX1245" s="73"/>
      <c r="AY1245" s="73"/>
      <c r="AZ1245" s="73"/>
      <c r="BA1245" s="73"/>
      <c r="BB1245" s="73"/>
      <c r="BC1245" s="73"/>
      <c r="BD1245" s="73"/>
      <c r="BE1245" s="73"/>
      <c r="BF1245" s="73"/>
      <c r="BG1245" s="73"/>
      <c r="BH1245" s="73"/>
      <c r="BI1245" s="73"/>
      <c r="BJ1245" s="73"/>
      <c r="BK1245" s="73"/>
      <c r="BL1245" s="73"/>
      <c r="BM1245" s="73"/>
      <c r="BN1245" s="73"/>
      <c r="BO1245" s="73"/>
      <c r="BP1245" s="73"/>
      <c r="BQ1245" s="62">
        <f t="shared" si="332"/>
        <v>0</v>
      </c>
      <c r="BR1245" s="62">
        <f t="shared" si="333"/>
        <v>0</v>
      </c>
      <c r="BS1245" s="62">
        <f t="shared" si="334"/>
        <v>0</v>
      </c>
      <c r="BT1245" s="62">
        <f t="shared" si="335"/>
        <v>0</v>
      </c>
      <c r="BU1245" s="62">
        <f t="shared" si="336"/>
        <v>0</v>
      </c>
      <c r="BV1245" s="62"/>
      <c r="BW1245" s="62">
        <f t="shared" si="337"/>
        <v>0</v>
      </c>
      <c r="BX1245" s="62">
        <f t="shared" si="338"/>
        <v>0</v>
      </c>
      <c r="BY1245" s="62">
        <f t="shared" si="339"/>
        <v>0</v>
      </c>
      <c r="BZ1245" s="63">
        <f t="shared" si="340"/>
        <v>0</v>
      </c>
      <c r="CA1245" s="22">
        <f t="shared" si="341"/>
        <v>0</v>
      </c>
      <c r="CB1245" s="23">
        <f t="shared" si="342"/>
        <v>0</v>
      </c>
      <c r="CC1245" s="24">
        <f t="shared" si="343"/>
        <v>0</v>
      </c>
      <c r="CD1245" s="64">
        <f t="shared" si="344"/>
        <v>-1</v>
      </c>
      <c r="CE1245" s="30"/>
      <c r="CF1245" s="64" t="e">
        <f t="shared" si="345"/>
        <v>#N/A</v>
      </c>
      <c r="CG1245" s="65">
        <f t="shared" si="346"/>
        <v>1</v>
      </c>
      <c r="CH1245" s="64">
        <f t="shared" si="347"/>
        <v>0</v>
      </c>
      <c r="CI1245" s="66" t="e">
        <f>VLOOKUP(A1245,[1]DATA!$A$6:$AI$331,34,0)</f>
        <v>#N/A</v>
      </c>
      <c r="CJ1245" s="67" t="e">
        <f>VLOOKUP(A1245,[2]CHAMCONG!A$7:CI$333,79,0)</f>
        <v>#N/A</v>
      </c>
      <c r="CK1245" s="68" t="e">
        <f t="shared" si="348"/>
        <v>#N/A</v>
      </c>
    </row>
    <row r="1246" spans="1:89" x14ac:dyDescent="0.25">
      <c r="A1246" s="69"/>
      <c r="B1246" s="70"/>
      <c r="C1246" s="77"/>
      <c r="D1246" s="84"/>
      <c r="E1246" s="69"/>
      <c r="F1246" s="69"/>
      <c r="G1246" s="73"/>
      <c r="H1246" s="73"/>
      <c r="I1246" s="75"/>
      <c r="J1246" s="75"/>
      <c r="K1246" s="73"/>
      <c r="L1246" s="73"/>
      <c r="M1246" s="73"/>
      <c r="N1246" s="73"/>
      <c r="O1246" s="75"/>
      <c r="P1246" s="75"/>
      <c r="Q1246" s="73"/>
      <c r="R1246" s="73"/>
      <c r="S1246" s="73"/>
      <c r="T1246" s="73"/>
      <c r="U1246" s="73"/>
      <c r="V1246" s="73"/>
      <c r="W1246" s="73"/>
      <c r="X1246" s="73"/>
      <c r="Y1246" s="73"/>
      <c r="Z1246" s="73"/>
      <c r="AA1246" s="73"/>
      <c r="AB1246" s="73"/>
      <c r="AC1246" s="73"/>
      <c r="AD1246" s="73"/>
      <c r="AE1246" s="73"/>
      <c r="AF1246" s="73"/>
      <c r="AG1246" s="73"/>
      <c r="AH1246" s="73"/>
      <c r="AI1246" s="73"/>
      <c r="AJ1246" s="73"/>
      <c r="AK1246" s="73"/>
      <c r="AL1246" s="73"/>
      <c r="AM1246" s="73"/>
      <c r="AN1246" s="73"/>
      <c r="AO1246" s="73"/>
      <c r="AP1246" s="73"/>
      <c r="AQ1246" s="73"/>
      <c r="AR1246" s="73"/>
      <c r="AS1246" s="73"/>
      <c r="AT1246" s="73"/>
      <c r="AU1246" s="73"/>
      <c r="AV1246" s="73"/>
      <c r="AW1246" s="73"/>
      <c r="AX1246" s="73"/>
      <c r="AY1246" s="73"/>
      <c r="AZ1246" s="73"/>
      <c r="BA1246" s="73"/>
      <c r="BB1246" s="73"/>
      <c r="BC1246" s="73"/>
      <c r="BD1246" s="73"/>
      <c r="BE1246" s="73"/>
      <c r="BF1246" s="73"/>
      <c r="BG1246" s="73"/>
      <c r="BH1246" s="73"/>
      <c r="BI1246" s="73"/>
      <c r="BJ1246" s="73"/>
      <c r="BK1246" s="73"/>
      <c r="BL1246" s="73"/>
      <c r="BM1246" s="73"/>
      <c r="BN1246" s="73"/>
      <c r="BO1246" s="73"/>
      <c r="BP1246" s="73"/>
      <c r="BQ1246" s="62">
        <f t="shared" si="332"/>
        <v>0</v>
      </c>
      <c r="BR1246" s="62">
        <f t="shared" si="333"/>
        <v>0</v>
      </c>
      <c r="BS1246" s="62">
        <f t="shared" si="334"/>
        <v>0</v>
      </c>
      <c r="BT1246" s="62">
        <f t="shared" si="335"/>
        <v>0</v>
      </c>
      <c r="BU1246" s="62">
        <f t="shared" si="336"/>
        <v>0</v>
      </c>
      <c r="BV1246" s="62"/>
      <c r="BW1246" s="62">
        <f t="shared" si="337"/>
        <v>0</v>
      </c>
      <c r="BX1246" s="62">
        <f t="shared" si="338"/>
        <v>0</v>
      </c>
      <c r="BY1246" s="62">
        <f t="shared" si="339"/>
        <v>0</v>
      </c>
      <c r="BZ1246" s="63">
        <f t="shared" si="340"/>
        <v>0</v>
      </c>
      <c r="CA1246" s="22">
        <f t="shared" si="341"/>
        <v>0</v>
      </c>
      <c r="CB1246" s="23">
        <f t="shared" si="342"/>
        <v>0</v>
      </c>
      <c r="CC1246" s="24">
        <f t="shared" si="343"/>
        <v>0</v>
      </c>
      <c r="CD1246" s="64">
        <f t="shared" si="344"/>
        <v>-1</v>
      </c>
      <c r="CE1246" s="30"/>
      <c r="CF1246" s="64" t="e">
        <f t="shared" si="345"/>
        <v>#N/A</v>
      </c>
      <c r="CG1246" s="65">
        <f t="shared" si="346"/>
        <v>1</v>
      </c>
      <c r="CH1246" s="64">
        <f t="shared" si="347"/>
        <v>0</v>
      </c>
      <c r="CI1246" s="66" t="e">
        <f>VLOOKUP(A1246,[1]DATA!$A$6:$AI$331,34,0)</f>
        <v>#N/A</v>
      </c>
      <c r="CJ1246" s="67" t="e">
        <f>VLOOKUP(A1246,[2]CHAMCONG!A$7:CI$333,79,0)</f>
        <v>#N/A</v>
      </c>
      <c r="CK1246" s="68" t="e">
        <f t="shared" si="348"/>
        <v>#N/A</v>
      </c>
    </row>
    <row r="1247" spans="1:89" x14ac:dyDescent="0.25">
      <c r="A1247" s="69"/>
      <c r="B1247" s="70"/>
      <c r="C1247" s="77"/>
      <c r="D1247" s="84"/>
      <c r="E1247" s="69"/>
      <c r="F1247" s="69"/>
      <c r="G1247" s="73"/>
      <c r="H1247" s="73"/>
      <c r="I1247" s="75"/>
      <c r="J1247" s="75"/>
      <c r="K1247" s="73"/>
      <c r="L1247" s="73"/>
      <c r="M1247" s="73"/>
      <c r="N1247" s="73"/>
      <c r="O1247" s="75"/>
      <c r="P1247" s="75"/>
      <c r="Q1247" s="73"/>
      <c r="R1247" s="73"/>
      <c r="S1247" s="73"/>
      <c r="T1247" s="73"/>
      <c r="U1247" s="73"/>
      <c r="V1247" s="73"/>
      <c r="W1247" s="73"/>
      <c r="X1247" s="73"/>
      <c r="Y1247" s="73"/>
      <c r="Z1247" s="73"/>
      <c r="AA1247" s="73"/>
      <c r="AB1247" s="73"/>
      <c r="AC1247" s="73"/>
      <c r="AD1247" s="73"/>
      <c r="AE1247" s="73"/>
      <c r="AF1247" s="73"/>
      <c r="AG1247" s="73"/>
      <c r="AH1247" s="73"/>
      <c r="AI1247" s="73"/>
      <c r="AJ1247" s="73"/>
      <c r="AK1247" s="73"/>
      <c r="AL1247" s="73"/>
      <c r="AM1247" s="73"/>
      <c r="AN1247" s="73"/>
      <c r="AO1247" s="73"/>
      <c r="AP1247" s="73"/>
      <c r="AQ1247" s="73"/>
      <c r="AR1247" s="73"/>
      <c r="AS1247" s="73"/>
      <c r="AT1247" s="73"/>
      <c r="AU1247" s="73"/>
      <c r="AV1247" s="73"/>
      <c r="AW1247" s="73"/>
      <c r="AX1247" s="73"/>
      <c r="AY1247" s="73"/>
      <c r="AZ1247" s="73"/>
      <c r="BA1247" s="73"/>
      <c r="BB1247" s="73"/>
      <c r="BC1247" s="73"/>
      <c r="BD1247" s="73"/>
      <c r="BE1247" s="73"/>
      <c r="BF1247" s="73"/>
      <c r="BG1247" s="73"/>
      <c r="BH1247" s="73"/>
      <c r="BI1247" s="73"/>
      <c r="BJ1247" s="73"/>
      <c r="BK1247" s="73"/>
      <c r="BL1247" s="73"/>
      <c r="BM1247" s="73"/>
      <c r="BN1247" s="73"/>
      <c r="BO1247" s="73"/>
      <c r="BP1247" s="73"/>
      <c r="BQ1247" s="62">
        <f t="shared" si="332"/>
        <v>0</v>
      </c>
      <c r="BR1247" s="62">
        <f t="shared" si="333"/>
        <v>0</v>
      </c>
      <c r="BS1247" s="62">
        <f t="shared" si="334"/>
        <v>0</v>
      </c>
      <c r="BT1247" s="62">
        <f t="shared" si="335"/>
        <v>0</v>
      </c>
      <c r="BU1247" s="62">
        <f t="shared" si="336"/>
        <v>0</v>
      </c>
      <c r="BV1247" s="62"/>
      <c r="BW1247" s="62">
        <f t="shared" si="337"/>
        <v>0</v>
      </c>
      <c r="BX1247" s="62">
        <f t="shared" si="338"/>
        <v>0</v>
      </c>
      <c r="BY1247" s="62">
        <f t="shared" si="339"/>
        <v>0</v>
      </c>
      <c r="BZ1247" s="63">
        <f t="shared" si="340"/>
        <v>0</v>
      </c>
      <c r="CA1247" s="22">
        <f t="shared" si="341"/>
        <v>0</v>
      </c>
      <c r="CB1247" s="23">
        <f t="shared" si="342"/>
        <v>0</v>
      </c>
      <c r="CC1247" s="24">
        <f t="shared" si="343"/>
        <v>0</v>
      </c>
      <c r="CD1247" s="64">
        <f t="shared" si="344"/>
        <v>-1</v>
      </c>
      <c r="CE1247" s="30"/>
      <c r="CF1247" s="64" t="e">
        <f t="shared" si="345"/>
        <v>#N/A</v>
      </c>
      <c r="CG1247" s="65">
        <f t="shared" si="346"/>
        <v>1</v>
      </c>
      <c r="CH1247" s="64">
        <f t="shared" si="347"/>
        <v>0</v>
      </c>
      <c r="CI1247" s="66" t="e">
        <f>VLOOKUP(A1247,[1]DATA!$A$6:$AI$331,34,0)</f>
        <v>#N/A</v>
      </c>
      <c r="CJ1247" s="67" t="e">
        <f>VLOOKUP(A1247,[2]CHAMCONG!A$7:CI$333,79,0)</f>
        <v>#N/A</v>
      </c>
      <c r="CK1247" s="68" t="e">
        <f t="shared" si="348"/>
        <v>#N/A</v>
      </c>
    </row>
    <row r="1248" spans="1:89" x14ac:dyDescent="0.25">
      <c r="A1248" s="69"/>
      <c r="B1248" s="70"/>
      <c r="C1248" s="77"/>
      <c r="D1248" s="84"/>
      <c r="E1248" s="69"/>
      <c r="F1248" s="69"/>
      <c r="G1248" s="73"/>
      <c r="H1248" s="73"/>
      <c r="I1248" s="75"/>
      <c r="J1248" s="75"/>
      <c r="K1248" s="73"/>
      <c r="L1248" s="73"/>
      <c r="M1248" s="73"/>
      <c r="N1248" s="73"/>
      <c r="O1248" s="75"/>
      <c r="P1248" s="75"/>
      <c r="Q1248" s="73"/>
      <c r="R1248" s="73"/>
      <c r="S1248" s="73"/>
      <c r="T1248" s="73"/>
      <c r="U1248" s="73"/>
      <c r="V1248" s="73"/>
      <c r="W1248" s="73"/>
      <c r="X1248" s="73"/>
      <c r="Y1248" s="73"/>
      <c r="Z1248" s="73"/>
      <c r="AA1248" s="73"/>
      <c r="AB1248" s="73"/>
      <c r="AC1248" s="73"/>
      <c r="AD1248" s="73"/>
      <c r="AE1248" s="73"/>
      <c r="AF1248" s="73"/>
      <c r="AG1248" s="73"/>
      <c r="AH1248" s="73"/>
      <c r="AI1248" s="73"/>
      <c r="AJ1248" s="73"/>
      <c r="AK1248" s="73"/>
      <c r="AL1248" s="73"/>
      <c r="AM1248" s="73"/>
      <c r="AN1248" s="73"/>
      <c r="AO1248" s="73"/>
      <c r="AP1248" s="73"/>
      <c r="AQ1248" s="73"/>
      <c r="AR1248" s="73"/>
      <c r="AS1248" s="73"/>
      <c r="AT1248" s="73"/>
      <c r="AU1248" s="73"/>
      <c r="AV1248" s="73"/>
      <c r="AW1248" s="73"/>
      <c r="AX1248" s="73"/>
      <c r="AY1248" s="73"/>
      <c r="AZ1248" s="73"/>
      <c r="BA1248" s="73"/>
      <c r="BB1248" s="73"/>
      <c r="BC1248" s="73"/>
      <c r="BD1248" s="73"/>
      <c r="BE1248" s="73"/>
      <c r="BF1248" s="73"/>
      <c r="BG1248" s="73"/>
      <c r="BH1248" s="73"/>
      <c r="BI1248" s="73"/>
      <c r="BJ1248" s="73"/>
      <c r="BK1248" s="73"/>
      <c r="BL1248" s="73"/>
      <c r="BM1248" s="73"/>
      <c r="BN1248" s="73"/>
      <c r="BO1248" s="73"/>
      <c r="BP1248" s="73"/>
      <c r="BQ1248" s="62">
        <f t="shared" si="332"/>
        <v>0</v>
      </c>
      <c r="BR1248" s="62">
        <f t="shared" si="333"/>
        <v>0</v>
      </c>
      <c r="BS1248" s="62">
        <f t="shared" si="334"/>
        <v>0</v>
      </c>
      <c r="BT1248" s="62">
        <f t="shared" si="335"/>
        <v>0</v>
      </c>
      <c r="BU1248" s="62">
        <f t="shared" si="336"/>
        <v>0</v>
      </c>
      <c r="BV1248" s="62"/>
      <c r="BW1248" s="62">
        <f t="shared" si="337"/>
        <v>0</v>
      </c>
      <c r="BX1248" s="62">
        <f t="shared" si="338"/>
        <v>0</v>
      </c>
      <c r="BY1248" s="62">
        <f t="shared" si="339"/>
        <v>0</v>
      </c>
      <c r="BZ1248" s="63">
        <f t="shared" si="340"/>
        <v>0</v>
      </c>
      <c r="CA1248" s="22">
        <f t="shared" si="341"/>
        <v>0</v>
      </c>
      <c r="CB1248" s="23">
        <f t="shared" si="342"/>
        <v>0</v>
      </c>
      <c r="CC1248" s="24">
        <f t="shared" si="343"/>
        <v>0</v>
      </c>
      <c r="CD1248" s="64">
        <f t="shared" si="344"/>
        <v>-1</v>
      </c>
      <c r="CE1248" s="30"/>
      <c r="CF1248" s="64" t="e">
        <f t="shared" si="345"/>
        <v>#N/A</v>
      </c>
      <c r="CG1248" s="65">
        <f t="shared" si="346"/>
        <v>1</v>
      </c>
      <c r="CH1248" s="64">
        <f t="shared" si="347"/>
        <v>0</v>
      </c>
      <c r="CI1248" s="66" t="e">
        <f>VLOOKUP(A1248,[1]DATA!$A$6:$AI$331,34,0)</f>
        <v>#N/A</v>
      </c>
      <c r="CJ1248" s="67" t="e">
        <f>VLOOKUP(A1248,[2]CHAMCONG!A$7:CI$333,79,0)</f>
        <v>#N/A</v>
      </c>
      <c r="CK1248" s="68" t="e">
        <f t="shared" si="348"/>
        <v>#N/A</v>
      </c>
    </row>
    <row r="1249" spans="1:89" x14ac:dyDescent="0.25">
      <c r="A1249" s="69"/>
      <c r="B1249" s="70"/>
      <c r="C1249" s="77"/>
      <c r="D1249" s="84"/>
      <c r="E1249" s="69"/>
      <c r="F1249" s="69"/>
      <c r="G1249" s="73"/>
      <c r="H1249" s="73"/>
      <c r="I1249" s="75"/>
      <c r="J1249" s="75"/>
      <c r="K1249" s="73"/>
      <c r="L1249" s="73"/>
      <c r="M1249" s="73"/>
      <c r="N1249" s="73"/>
      <c r="O1249" s="75"/>
      <c r="P1249" s="75"/>
      <c r="Q1249" s="73"/>
      <c r="R1249" s="73"/>
      <c r="S1249" s="73"/>
      <c r="T1249" s="73"/>
      <c r="U1249" s="73"/>
      <c r="V1249" s="73"/>
      <c r="W1249" s="73"/>
      <c r="X1249" s="73"/>
      <c r="Y1249" s="73"/>
      <c r="Z1249" s="73"/>
      <c r="AA1249" s="73"/>
      <c r="AB1249" s="73"/>
      <c r="AC1249" s="73"/>
      <c r="AD1249" s="73"/>
      <c r="AE1249" s="73"/>
      <c r="AF1249" s="73"/>
      <c r="AG1249" s="73"/>
      <c r="AH1249" s="73"/>
      <c r="AI1249" s="73"/>
      <c r="AJ1249" s="73"/>
      <c r="AK1249" s="73"/>
      <c r="AL1249" s="73"/>
      <c r="AM1249" s="73"/>
      <c r="AN1249" s="73"/>
      <c r="AO1249" s="73"/>
      <c r="AP1249" s="73"/>
      <c r="AQ1249" s="73"/>
      <c r="AR1249" s="73"/>
      <c r="AS1249" s="73"/>
      <c r="AT1249" s="73"/>
      <c r="AU1249" s="73"/>
      <c r="AV1249" s="73"/>
      <c r="AW1249" s="73"/>
      <c r="AX1249" s="73"/>
      <c r="AY1249" s="73"/>
      <c r="AZ1249" s="73"/>
      <c r="BA1249" s="73"/>
      <c r="BB1249" s="73"/>
      <c r="BC1249" s="73"/>
      <c r="BD1249" s="73"/>
      <c r="BE1249" s="73"/>
      <c r="BF1249" s="73"/>
      <c r="BG1249" s="73"/>
      <c r="BH1249" s="73"/>
      <c r="BI1249" s="73"/>
      <c r="BJ1249" s="73"/>
      <c r="BK1249" s="73"/>
      <c r="BL1249" s="73"/>
      <c r="BM1249" s="73"/>
      <c r="BN1249" s="73"/>
      <c r="BO1249" s="73"/>
      <c r="BP1249" s="73"/>
      <c r="BQ1249" s="62">
        <f t="shared" si="332"/>
        <v>0</v>
      </c>
      <c r="BR1249" s="62">
        <f t="shared" si="333"/>
        <v>0</v>
      </c>
      <c r="BS1249" s="62">
        <f t="shared" si="334"/>
        <v>0</v>
      </c>
      <c r="BT1249" s="62">
        <f t="shared" si="335"/>
        <v>0</v>
      </c>
      <c r="BU1249" s="62">
        <f t="shared" si="336"/>
        <v>0</v>
      </c>
      <c r="BV1249" s="62"/>
      <c r="BW1249" s="62">
        <f t="shared" si="337"/>
        <v>0</v>
      </c>
      <c r="BX1249" s="62">
        <f t="shared" si="338"/>
        <v>0</v>
      </c>
      <c r="BY1249" s="62">
        <f t="shared" si="339"/>
        <v>0</v>
      </c>
      <c r="BZ1249" s="63">
        <f t="shared" si="340"/>
        <v>0</v>
      </c>
      <c r="CA1249" s="22">
        <f t="shared" si="341"/>
        <v>0</v>
      </c>
      <c r="CB1249" s="23">
        <f t="shared" si="342"/>
        <v>0</v>
      </c>
      <c r="CC1249" s="24">
        <f t="shared" si="343"/>
        <v>0</v>
      </c>
      <c r="CD1249" s="64">
        <f t="shared" si="344"/>
        <v>-1</v>
      </c>
      <c r="CE1249" s="30"/>
      <c r="CF1249" s="64" t="e">
        <f t="shared" si="345"/>
        <v>#N/A</v>
      </c>
      <c r="CG1249" s="65">
        <f t="shared" si="346"/>
        <v>1</v>
      </c>
      <c r="CH1249" s="64">
        <f t="shared" si="347"/>
        <v>0</v>
      </c>
      <c r="CI1249" s="66" t="e">
        <f>VLOOKUP(A1249,[1]DATA!$A$6:$AI$331,34,0)</f>
        <v>#N/A</v>
      </c>
      <c r="CJ1249" s="67" t="e">
        <f>VLOOKUP(A1249,[2]CHAMCONG!A$7:CI$333,79,0)</f>
        <v>#N/A</v>
      </c>
      <c r="CK1249" s="68" t="e">
        <f t="shared" si="348"/>
        <v>#N/A</v>
      </c>
    </row>
    <row r="1250" spans="1:89" x14ac:dyDescent="0.25">
      <c r="A1250" s="69"/>
      <c r="B1250" s="70"/>
      <c r="C1250" s="77"/>
      <c r="D1250" s="84"/>
      <c r="E1250" s="69"/>
      <c r="F1250" s="69"/>
      <c r="G1250" s="73"/>
      <c r="H1250" s="73"/>
      <c r="I1250" s="75"/>
      <c r="J1250" s="75"/>
      <c r="K1250" s="73"/>
      <c r="L1250" s="73"/>
      <c r="M1250" s="73"/>
      <c r="N1250" s="73"/>
      <c r="O1250" s="75"/>
      <c r="P1250" s="75"/>
      <c r="Q1250" s="73"/>
      <c r="R1250" s="73"/>
      <c r="S1250" s="73"/>
      <c r="T1250" s="73"/>
      <c r="U1250" s="73"/>
      <c r="V1250" s="73"/>
      <c r="W1250" s="73"/>
      <c r="X1250" s="73"/>
      <c r="Y1250" s="73"/>
      <c r="Z1250" s="73"/>
      <c r="AA1250" s="73"/>
      <c r="AB1250" s="73"/>
      <c r="AC1250" s="73"/>
      <c r="AD1250" s="73"/>
      <c r="AE1250" s="73"/>
      <c r="AF1250" s="73"/>
      <c r="AG1250" s="73"/>
      <c r="AH1250" s="73"/>
      <c r="AI1250" s="73"/>
      <c r="AJ1250" s="73"/>
      <c r="AK1250" s="73"/>
      <c r="AL1250" s="73"/>
      <c r="AM1250" s="73"/>
      <c r="AN1250" s="73"/>
      <c r="AO1250" s="73"/>
      <c r="AP1250" s="73"/>
      <c r="AQ1250" s="73"/>
      <c r="AR1250" s="73"/>
      <c r="AS1250" s="73"/>
      <c r="AT1250" s="73"/>
      <c r="AU1250" s="73"/>
      <c r="AV1250" s="73"/>
      <c r="AW1250" s="73"/>
      <c r="AX1250" s="73"/>
      <c r="AY1250" s="73"/>
      <c r="AZ1250" s="73"/>
      <c r="BA1250" s="73"/>
      <c r="BB1250" s="73"/>
      <c r="BC1250" s="73"/>
      <c r="BD1250" s="73"/>
      <c r="BE1250" s="73"/>
      <c r="BF1250" s="73"/>
      <c r="BG1250" s="73"/>
      <c r="BH1250" s="73"/>
      <c r="BI1250" s="73"/>
      <c r="BJ1250" s="73"/>
      <c r="BK1250" s="73"/>
      <c r="BL1250" s="73"/>
      <c r="BM1250" s="73"/>
      <c r="BN1250" s="73"/>
      <c r="BO1250" s="73"/>
      <c r="BP1250" s="73"/>
      <c r="BQ1250" s="62">
        <f t="shared" si="332"/>
        <v>0</v>
      </c>
      <c r="BR1250" s="62">
        <f t="shared" si="333"/>
        <v>0</v>
      </c>
      <c r="BS1250" s="62">
        <f t="shared" si="334"/>
        <v>0</v>
      </c>
      <c r="BT1250" s="62">
        <f t="shared" si="335"/>
        <v>0</v>
      </c>
      <c r="BU1250" s="62">
        <f t="shared" si="336"/>
        <v>0</v>
      </c>
      <c r="BV1250" s="62"/>
      <c r="BW1250" s="62">
        <f t="shared" si="337"/>
        <v>0</v>
      </c>
      <c r="BX1250" s="62">
        <f t="shared" si="338"/>
        <v>0</v>
      </c>
      <c r="BY1250" s="62">
        <f t="shared" si="339"/>
        <v>0</v>
      </c>
      <c r="BZ1250" s="63">
        <f t="shared" si="340"/>
        <v>0</v>
      </c>
      <c r="CA1250" s="22">
        <f t="shared" si="341"/>
        <v>0</v>
      </c>
      <c r="CB1250" s="23">
        <f t="shared" si="342"/>
        <v>0</v>
      </c>
      <c r="CC1250" s="24">
        <f t="shared" si="343"/>
        <v>0</v>
      </c>
      <c r="CD1250" s="64">
        <f t="shared" si="344"/>
        <v>-1</v>
      </c>
      <c r="CE1250" s="30"/>
      <c r="CF1250" s="64" t="e">
        <f t="shared" si="345"/>
        <v>#N/A</v>
      </c>
      <c r="CG1250" s="65">
        <f t="shared" si="346"/>
        <v>1</v>
      </c>
      <c r="CH1250" s="64">
        <f t="shared" si="347"/>
        <v>0</v>
      </c>
      <c r="CI1250" s="66" t="e">
        <f>VLOOKUP(A1250,[1]DATA!$A$6:$AI$331,34,0)</f>
        <v>#N/A</v>
      </c>
      <c r="CJ1250" s="67" t="e">
        <f>VLOOKUP(A1250,[2]CHAMCONG!A$7:CI$333,79,0)</f>
        <v>#N/A</v>
      </c>
      <c r="CK1250" s="68" t="e">
        <f t="shared" si="348"/>
        <v>#N/A</v>
      </c>
    </row>
    <row r="1251" spans="1:89" x14ac:dyDescent="0.25">
      <c r="A1251" s="69"/>
      <c r="B1251" s="70"/>
      <c r="C1251" s="77"/>
      <c r="D1251" s="84"/>
      <c r="E1251" s="69"/>
      <c r="F1251" s="69"/>
      <c r="G1251" s="73"/>
      <c r="H1251" s="73"/>
      <c r="I1251" s="75"/>
      <c r="J1251" s="75"/>
      <c r="K1251" s="73"/>
      <c r="L1251" s="73"/>
      <c r="M1251" s="73"/>
      <c r="N1251" s="73"/>
      <c r="O1251" s="75"/>
      <c r="P1251" s="75"/>
      <c r="Q1251" s="73"/>
      <c r="R1251" s="73"/>
      <c r="S1251" s="73"/>
      <c r="T1251" s="73"/>
      <c r="U1251" s="73"/>
      <c r="V1251" s="73"/>
      <c r="W1251" s="73"/>
      <c r="X1251" s="73"/>
      <c r="Y1251" s="73"/>
      <c r="Z1251" s="73"/>
      <c r="AA1251" s="73"/>
      <c r="AB1251" s="73"/>
      <c r="AC1251" s="73"/>
      <c r="AD1251" s="73"/>
      <c r="AE1251" s="73"/>
      <c r="AF1251" s="73"/>
      <c r="AG1251" s="73"/>
      <c r="AH1251" s="73"/>
      <c r="AI1251" s="73"/>
      <c r="AJ1251" s="73"/>
      <c r="AK1251" s="73"/>
      <c r="AL1251" s="73"/>
      <c r="AM1251" s="73"/>
      <c r="AN1251" s="73"/>
      <c r="AO1251" s="73"/>
      <c r="AP1251" s="73"/>
      <c r="AQ1251" s="73"/>
      <c r="AR1251" s="73"/>
      <c r="AS1251" s="73"/>
      <c r="AT1251" s="73"/>
      <c r="AU1251" s="73"/>
      <c r="AV1251" s="73"/>
      <c r="AW1251" s="73"/>
      <c r="AX1251" s="73"/>
      <c r="AY1251" s="73"/>
      <c r="AZ1251" s="73"/>
      <c r="BA1251" s="73"/>
      <c r="BB1251" s="73"/>
      <c r="BC1251" s="73"/>
      <c r="BD1251" s="73"/>
      <c r="BE1251" s="73"/>
      <c r="BF1251" s="73"/>
      <c r="BG1251" s="73"/>
      <c r="BH1251" s="73"/>
      <c r="BI1251" s="73"/>
      <c r="BJ1251" s="73"/>
      <c r="BK1251" s="73"/>
      <c r="BL1251" s="73"/>
      <c r="BM1251" s="73"/>
      <c r="BN1251" s="73"/>
      <c r="BO1251" s="73"/>
      <c r="BP1251" s="73"/>
      <c r="BQ1251" s="62">
        <f t="shared" si="332"/>
        <v>0</v>
      </c>
      <c r="BR1251" s="62">
        <f t="shared" si="333"/>
        <v>0</v>
      </c>
      <c r="BS1251" s="62">
        <f t="shared" si="334"/>
        <v>0</v>
      </c>
      <c r="BT1251" s="62">
        <f t="shared" si="335"/>
        <v>0</v>
      </c>
      <c r="BU1251" s="62">
        <f t="shared" si="336"/>
        <v>0</v>
      </c>
      <c r="BV1251" s="62"/>
      <c r="BW1251" s="62">
        <f t="shared" si="337"/>
        <v>0</v>
      </c>
      <c r="BX1251" s="62">
        <f t="shared" si="338"/>
        <v>0</v>
      </c>
      <c r="BY1251" s="62">
        <f t="shared" si="339"/>
        <v>0</v>
      </c>
      <c r="BZ1251" s="63">
        <f t="shared" si="340"/>
        <v>0</v>
      </c>
      <c r="CA1251" s="22">
        <f t="shared" si="341"/>
        <v>0</v>
      </c>
      <c r="CB1251" s="23">
        <f t="shared" si="342"/>
        <v>0</v>
      </c>
      <c r="CC1251" s="24">
        <f t="shared" si="343"/>
        <v>0</v>
      </c>
      <c r="CD1251" s="64">
        <f t="shared" si="344"/>
        <v>-1</v>
      </c>
      <c r="CE1251" s="30"/>
      <c r="CF1251" s="64" t="e">
        <f t="shared" si="345"/>
        <v>#N/A</v>
      </c>
      <c r="CG1251" s="65">
        <f t="shared" si="346"/>
        <v>1</v>
      </c>
      <c r="CH1251" s="64">
        <f t="shared" si="347"/>
        <v>0</v>
      </c>
      <c r="CI1251" s="66" t="e">
        <f>VLOOKUP(A1251,[1]DATA!$A$6:$AI$331,34,0)</f>
        <v>#N/A</v>
      </c>
      <c r="CJ1251" s="67" t="e">
        <f>VLOOKUP(A1251,[2]CHAMCONG!A$7:CI$333,79,0)</f>
        <v>#N/A</v>
      </c>
      <c r="CK1251" s="68" t="e">
        <f t="shared" si="348"/>
        <v>#N/A</v>
      </c>
    </row>
    <row r="1252" spans="1:89" x14ac:dyDescent="0.25">
      <c r="A1252" s="69"/>
      <c r="B1252" s="70"/>
      <c r="C1252" s="77"/>
      <c r="D1252" s="84"/>
      <c r="E1252" s="69"/>
      <c r="F1252" s="69"/>
      <c r="G1252" s="73"/>
      <c r="H1252" s="73"/>
      <c r="I1252" s="75"/>
      <c r="J1252" s="75"/>
      <c r="K1252" s="73"/>
      <c r="L1252" s="73"/>
      <c r="M1252" s="73"/>
      <c r="N1252" s="73"/>
      <c r="O1252" s="75"/>
      <c r="P1252" s="75"/>
      <c r="Q1252" s="73"/>
      <c r="R1252" s="73"/>
      <c r="S1252" s="73"/>
      <c r="T1252" s="73"/>
      <c r="U1252" s="73"/>
      <c r="V1252" s="73"/>
      <c r="W1252" s="73"/>
      <c r="X1252" s="73"/>
      <c r="Y1252" s="73"/>
      <c r="Z1252" s="73"/>
      <c r="AA1252" s="73"/>
      <c r="AB1252" s="73"/>
      <c r="AC1252" s="73"/>
      <c r="AD1252" s="73"/>
      <c r="AE1252" s="73"/>
      <c r="AF1252" s="73"/>
      <c r="AG1252" s="73"/>
      <c r="AH1252" s="73"/>
      <c r="AI1252" s="73"/>
      <c r="AJ1252" s="73"/>
      <c r="AK1252" s="73"/>
      <c r="AL1252" s="73"/>
      <c r="AM1252" s="73"/>
      <c r="AN1252" s="73"/>
      <c r="AO1252" s="73"/>
      <c r="AP1252" s="73"/>
      <c r="AQ1252" s="73"/>
      <c r="AR1252" s="73"/>
      <c r="AS1252" s="73"/>
      <c r="AT1252" s="73"/>
      <c r="AU1252" s="73"/>
      <c r="AV1252" s="73"/>
      <c r="AW1252" s="73"/>
      <c r="AX1252" s="73"/>
      <c r="AY1252" s="73"/>
      <c r="AZ1252" s="73"/>
      <c r="BA1252" s="73"/>
      <c r="BB1252" s="73"/>
      <c r="BC1252" s="73"/>
      <c r="BD1252" s="73"/>
      <c r="BE1252" s="73"/>
      <c r="BF1252" s="73"/>
      <c r="BG1252" s="73"/>
      <c r="BH1252" s="73"/>
      <c r="BI1252" s="73"/>
      <c r="BJ1252" s="73"/>
      <c r="BK1252" s="73"/>
      <c r="BL1252" s="73"/>
      <c r="BM1252" s="73"/>
      <c r="BN1252" s="73"/>
      <c r="BO1252" s="73"/>
      <c r="BP1252" s="73"/>
      <c r="BQ1252" s="62">
        <f t="shared" si="332"/>
        <v>0</v>
      </c>
      <c r="BR1252" s="62">
        <f t="shared" si="333"/>
        <v>0</v>
      </c>
      <c r="BS1252" s="62">
        <f t="shared" si="334"/>
        <v>0</v>
      </c>
      <c r="BT1252" s="62">
        <f t="shared" si="335"/>
        <v>0</v>
      </c>
      <c r="BU1252" s="62">
        <f t="shared" si="336"/>
        <v>0</v>
      </c>
      <c r="BV1252" s="62"/>
      <c r="BW1252" s="62">
        <f t="shared" si="337"/>
        <v>0</v>
      </c>
      <c r="BX1252" s="62">
        <f t="shared" si="338"/>
        <v>0</v>
      </c>
      <c r="BY1252" s="62">
        <f t="shared" si="339"/>
        <v>0</v>
      </c>
      <c r="BZ1252" s="63">
        <f t="shared" si="340"/>
        <v>0</v>
      </c>
      <c r="CA1252" s="22">
        <f t="shared" si="341"/>
        <v>0</v>
      </c>
      <c r="CB1252" s="23">
        <f t="shared" si="342"/>
        <v>0</v>
      </c>
      <c r="CC1252" s="24">
        <f t="shared" si="343"/>
        <v>0</v>
      </c>
      <c r="CD1252" s="64">
        <f t="shared" si="344"/>
        <v>-1</v>
      </c>
      <c r="CE1252" s="30"/>
      <c r="CF1252" s="64" t="e">
        <f t="shared" si="345"/>
        <v>#N/A</v>
      </c>
      <c r="CG1252" s="65">
        <f t="shared" si="346"/>
        <v>1</v>
      </c>
      <c r="CH1252" s="64">
        <f t="shared" si="347"/>
        <v>0</v>
      </c>
      <c r="CI1252" s="66" t="e">
        <f>VLOOKUP(A1252,[1]DATA!$A$6:$AI$331,34,0)</f>
        <v>#N/A</v>
      </c>
      <c r="CJ1252" s="67" t="e">
        <f>VLOOKUP(A1252,[2]CHAMCONG!A$7:CI$333,79,0)</f>
        <v>#N/A</v>
      </c>
      <c r="CK1252" s="68" t="e">
        <f t="shared" si="348"/>
        <v>#N/A</v>
      </c>
    </row>
    <row r="1253" spans="1:89" x14ac:dyDescent="0.25">
      <c r="A1253" s="69"/>
      <c r="B1253" s="70"/>
      <c r="C1253" s="77"/>
      <c r="D1253" s="84"/>
      <c r="E1253" s="69"/>
      <c r="F1253" s="69"/>
      <c r="G1253" s="73"/>
      <c r="H1253" s="73"/>
      <c r="I1253" s="75"/>
      <c r="J1253" s="75"/>
      <c r="K1253" s="73"/>
      <c r="L1253" s="73"/>
      <c r="M1253" s="73"/>
      <c r="N1253" s="73"/>
      <c r="O1253" s="75"/>
      <c r="P1253" s="75"/>
      <c r="Q1253" s="73"/>
      <c r="R1253" s="73"/>
      <c r="S1253" s="73"/>
      <c r="T1253" s="73"/>
      <c r="U1253" s="73"/>
      <c r="V1253" s="73"/>
      <c r="W1253" s="73"/>
      <c r="X1253" s="73"/>
      <c r="Y1253" s="73"/>
      <c r="Z1253" s="73"/>
      <c r="AA1253" s="73"/>
      <c r="AB1253" s="73"/>
      <c r="AC1253" s="73"/>
      <c r="AD1253" s="73"/>
      <c r="AE1253" s="73"/>
      <c r="AF1253" s="73"/>
      <c r="AG1253" s="73"/>
      <c r="AH1253" s="73"/>
      <c r="AI1253" s="73"/>
      <c r="AJ1253" s="73"/>
      <c r="AK1253" s="73"/>
      <c r="AL1253" s="73"/>
      <c r="AM1253" s="73"/>
      <c r="AN1253" s="73"/>
      <c r="AO1253" s="73"/>
      <c r="AP1253" s="73"/>
      <c r="AQ1253" s="73"/>
      <c r="AR1253" s="73"/>
      <c r="AS1253" s="73"/>
      <c r="AT1253" s="73"/>
      <c r="AU1253" s="73"/>
      <c r="AV1253" s="73"/>
      <c r="AW1253" s="73"/>
      <c r="AX1253" s="73"/>
      <c r="AY1253" s="73"/>
      <c r="AZ1253" s="73"/>
      <c r="BA1253" s="73"/>
      <c r="BB1253" s="73"/>
      <c r="BC1253" s="73"/>
      <c r="BD1253" s="73"/>
      <c r="BE1253" s="73"/>
      <c r="BF1253" s="73"/>
      <c r="BG1253" s="73"/>
      <c r="BH1253" s="73"/>
      <c r="BI1253" s="73"/>
      <c r="BJ1253" s="73"/>
      <c r="BK1253" s="73"/>
      <c r="BL1253" s="73"/>
      <c r="BM1253" s="73"/>
      <c r="BN1253" s="73"/>
      <c r="BO1253" s="73"/>
      <c r="BP1253" s="73"/>
      <c r="BQ1253" s="62">
        <f t="shared" si="332"/>
        <v>0</v>
      </c>
      <c r="BR1253" s="62">
        <f t="shared" si="333"/>
        <v>0</v>
      </c>
      <c r="BS1253" s="62">
        <f t="shared" si="334"/>
        <v>0</v>
      </c>
      <c r="BT1253" s="62">
        <f t="shared" si="335"/>
        <v>0</v>
      </c>
      <c r="BU1253" s="62">
        <f t="shared" si="336"/>
        <v>0</v>
      </c>
      <c r="BV1253" s="62"/>
      <c r="BW1253" s="62">
        <f t="shared" si="337"/>
        <v>0</v>
      </c>
      <c r="BX1253" s="62">
        <f t="shared" si="338"/>
        <v>0</v>
      </c>
      <c r="BY1253" s="62">
        <f t="shared" si="339"/>
        <v>0</v>
      </c>
      <c r="BZ1253" s="63">
        <f t="shared" si="340"/>
        <v>0</v>
      </c>
      <c r="CA1253" s="22">
        <f t="shared" si="341"/>
        <v>0</v>
      </c>
      <c r="CB1253" s="23">
        <f t="shared" si="342"/>
        <v>0</v>
      </c>
      <c r="CC1253" s="24">
        <f t="shared" si="343"/>
        <v>0</v>
      </c>
      <c r="CD1253" s="64">
        <f t="shared" si="344"/>
        <v>-1</v>
      </c>
      <c r="CE1253" s="30"/>
      <c r="CF1253" s="64" t="e">
        <f t="shared" si="345"/>
        <v>#N/A</v>
      </c>
      <c r="CG1253" s="65">
        <f t="shared" si="346"/>
        <v>1</v>
      </c>
      <c r="CH1253" s="64">
        <f t="shared" si="347"/>
        <v>0</v>
      </c>
      <c r="CI1253" s="66" t="e">
        <f>VLOOKUP(A1253,[1]DATA!$A$6:$AI$331,34,0)</f>
        <v>#N/A</v>
      </c>
      <c r="CJ1253" s="67" t="e">
        <f>VLOOKUP(A1253,[2]CHAMCONG!A$7:CI$333,79,0)</f>
        <v>#N/A</v>
      </c>
      <c r="CK1253" s="68" t="e">
        <f t="shared" si="348"/>
        <v>#N/A</v>
      </c>
    </row>
    <row r="1254" spans="1:89" x14ac:dyDescent="0.25">
      <c r="A1254" s="69"/>
      <c r="B1254" s="70"/>
      <c r="C1254" s="77"/>
      <c r="D1254" s="84"/>
      <c r="E1254" s="69"/>
      <c r="F1254" s="69"/>
      <c r="G1254" s="73"/>
      <c r="H1254" s="73"/>
      <c r="I1254" s="75"/>
      <c r="J1254" s="75"/>
      <c r="K1254" s="73"/>
      <c r="L1254" s="73"/>
      <c r="M1254" s="73"/>
      <c r="N1254" s="73"/>
      <c r="O1254" s="75"/>
      <c r="P1254" s="75"/>
      <c r="Q1254" s="73"/>
      <c r="R1254" s="73"/>
      <c r="S1254" s="73"/>
      <c r="T1254" s="73"/>
      <c r="U1254" s="73"/>
      <c r="V1254" s="73"/>
      <c r="W1254" s="73"/>
      <c r="X1254" s="73"/>
      <c r="Y1254" s="73"/>
      <c r="Z1254" s="73"/>
      <c r="AA1254" s="73"/>
      <c r="AB1254" s="73"/>
      <c r="AC1254" s="73"/>
      <c r="AD1254" s="73"/>
      <c r="AE1254" s="73"/>
      <c r="AF1254" s="73"/>
      <c r="AG1254" s="73"/>
      <c r="AH1254" s="73"/>
      <c r="AI1254" s="73"/>
      <c r="AJ1254" s="73"/>
      <c r="AK1254" s="73"/>
      <c r="AL1254" s="73"/>
      <c r="AM1254" s="73"/>
      <c r="AN1254" s="73"/>
      <c r="AO1254" s="73"/>
      <c r="AP1254" s="73"/>
      <c r="AQ1254" s="73"/>
      <c r="AR1254" s="73"/>
      <c r="AS1254" s="73"/>
      <c r="AT1254" s="73"/>
      <c r="AU1254" s="73"/>
      <c r="AV1254" s="73"/>
      <c r="AW1254" s="73"/>
      <c r="AX1254" s="73"/>
      <c r="AY1254" s="73"/>
      <c r="AZ1254" s="73"/>
      <c r="BA1254" s="73"/>
      <c r="BB1254" s="73"/>
      <c r="BC1254" s="73"/>
      <c r="BD1254" s="73"/>
      <c r="BE1254" s="73"/>
      <c r="BF1254" s="73"/>
      <c r="BG1254" s="73"/>
      <c r="BH1254" s="73"/>
      <c r="BI1254" s="73"/>
      <c r="BJ1254" s="73"/>
      <c r="BK1254" s="73"/>
      <c r="BL1254" s="73"/>
      <c r="BM1254" s="73"/>
      <c r="BN1254" s="73"/>
      <c r="BO1254" s="73"/>
      <c r="BP1254" s="73"/>
      <c r="BQ1254" s="62">
        <f t="shared" si="332"/>
        <v>0</v>
      </c>
      <c r="BR1254" s="62">
        <f t="shared" si="333"/>
        <v>0</v>
      </c>
      <c r="BS1254" s="62">
        <f t="shared" si="334"/>
        <v>0</v>
      </c>
      <c r="BT1254" s="62">
        <f t="shared" si="335"/>
        <v>0</v>
      </c>
      <c r="BU1254" s="62">
        <f t="shared" si="336"/>
        <v>0</v>
      </c>
      <c r="BV1254" s="62"/>
      <c r="BW1254" s="62">
        <f t="shared" si="337"/>
        <v>0</v>
      </c>
      <c r="BX1254" s="62">
        <f t="shared" si="338"/>
        <v>0</v>
      </c>
      <c r="BY1254" s="62">
        <f t="shared" si="339"/>
        <v>0</v>
      </c>
      <c r="BZ1254" s="63">
        <f t="shared" si="340"/>
        <v>0</v>
      </c>
      <c r="CA1254" s="22">
        <f t="shared" si="341"/>
        <v>0</v>
      </c>
      <c r="CB1254" s="23">
        <f t="shared" si="342"/>
        <v>0</v>
      </c>
      <c r="CC1254" s="24">
        <f t="shared" si="343"/>
        <v>0</v>
      </c>
      <c r="CD1254" s="64">
        <f t="shared" si="344"/>
        <v>-1</v>
      </c>
      <c r="CE1254" s="30"/>
      <c r="CF1254" s="64" t="e">
        <f t="shared" si="345"/>
        <v>#N/A</v>
      </c>
      <c r="CG1254" s="65">
        <f t="shared" si="346"/>
        <v>1</v>
      </c>
      <c r="CH1254" s="64">
        <f t="shared" si="347"/>
        <v>0</v>
      </c>
      <c r="CI1254" s="66" t="e">
        <f>VLOOKUP(A1254,[1]DATA!$A$6:$AI$331,34,0)</f>
        <v>#N/A</v>
      </c>
      <c r="CJ1254" s="67" t="e">
        <f>VLOOKUP(A1254,[2]CHAMCONG!A$7:CI$333,79,0)</f>
        <v>#N/A</v>
      </c>
      <c r="CK1254" s="68" t="e">
        <f t="shared" si="348"/>
        <v>#N/A</v>
      </c>
    </row>
    <row r="1255" spans="1:89" x14ac:dyDescent="0.25">
      <c r="A1255" s="69"/>
      <c r="B1255" s="70"/>
      <c r="C1255" s="77"/>
      <c r="D1255" s="84"/>
      <c r="E1255" s="69"/>
      <c r="F1255" s="69"/>
      <c r="G1255" s="73"/>
      <c r="H1255" s="73"/>
      <c r="I1255" s="75"/>
      <c r="J1255" s="75"/>
      <c r="K1255" s="73"/>
      <c r="L1255" s="73"/>
      <c r="M1255" s="73"/>
      <c r="N1255" s="73"/>
      <c r="O1255" s="75"/>
      <c r="P1255" s="75"/>
      <c r="Q1255" s="73"/>
      <c r="R1255" s="73"/>
      <c r="S1255" s="73"/>
      <c r="T1255" s="73"/>
      <c r="U1255" s="73"/>
      <c r="V1255" s="73"/>
      <c r="W1255" s="73"/>
      <c r="X1255" s="73"/>
      <c r="Y1255" s="73"/>
      <c r="Z1255" s="73"/>
      <c r="AA1255" s="73"/>
      <c r="AB1255" s="73"/>
      <c r="AC1255" s="73"/>
      <c r="AD1255" s="73"/>
      <c r="AE1255" s="73"/>
      <c r="AF1255" s="73"/>
      <c r="AG1255" s="73"/>
      <c r="AH1255" s="73"/>
      <c r="AI1255" s="73"/>
      <c r="AJ1255" s="73"/>
      <c r="AK1255" s="73"/>
      <c r="AL1255" s="73"/>
      <c r="AM1255" s="73"/>
      <c r="AN1255" s="73"/>
      <c r="AO1255" s="73"/>
      <c r="AP1255" s="73"/>
      <c r="AQ1255" s="73"/>
      <c r="AR1255" s="73"/>
      <c r="AS1255" s="73"/>
      <c r="AT1255" s="73"/>
      <c r="AU1255" s="73"/>
      <c r="AV1255" s="73"/>
      <c r="AW1255" s="73"/>
      <c r="AX1255" s="73"/>
      <c r="AY1255" s="73"/>
      <c r="AZ1255" s="73"/>
      <c r="BA1255" s="73"/>
      <c r="BB1255" s="73"/>
      <c r="BC1255" s="73"/>
      <c r="BD1255" s="73"/>
      <c r="BE1255" s="73"/>
      <c r="BF1255" s="73"/>
      <c r="BG1255" s="73"/>
      <c r="BH1255" s="73"/>
      <c r="BI1255" s="73"/>
      <c r="BJ1255" s="73"/>
      <c r="BK1255" s="73"/>
      <c r="BL1255" s="73"/>
      <c r="BM1255" s="73"/>
      <c r="BN1255" s="73"/>
      <c r="BO1255" s="73"/>
      <c r="BP1255" s="73"/>
      <c r="BQ1255" s="62">
        <f t="shared" si="332"/>
        <v>0</v>
      </c>
      <c r="BR1255" s="62">
        <f t="shared" si="333"/>
        <v>0</v>
      </c>
      <c r="BS1255" s="62">
        <f t="shared" si="334"/>
        <v>0</v>
      </c>
      <c r="BT1255" s="62">
        <f t="shared" si="335"/>
        <v>0</v>
      </c>
      <c r="BU1255" s="62">
        <f t="shared" si="336"/>
        <v>0</v>
      </c>
      <c r="BV1255" s="62"/>
      <c r="BW1255" s="62">
        <f t="shared" si="337"/>
        <v>0</v>
      </c>
      <c r="BX1255" s="62">
        <f t="shared" si="338"/>
        <v>0</v>
      </c>
      <c r="BY1255" s="62">
        <f t="shared" si="339"/>
        <v>0</v>
      </c>
      <c r="BZ1255" s="63">
        <f t="shared" si="340"/>
        <v>0</v>
      </c>
      <c r="CA1255" s="22">
        <f t="shared" si="341"/>
        <v>0</v>
      </c>
      <c r="CB1255" s="23">
        <f t="shared" si="342"/>
        <v>0</v>
      </c>
      <c r="CC1255" s="24">
        <f t="shared" si="343"/>
        <v>0</v>
      </c>
      <c r="CD1255" s="64">
        <f t="shared" si="344"/>
        <v>-1</v>
      </c>
      <c r="CE1255" s="30"/>
      <c r="CF1255" s="64" t="e">
        <f t="shared" si="345"/>
        <v>#N/A</v>
      </c>
      <c r="CG1255" s="65">
        <f t="shared" si="346"/>
        <v>1</v>
      </c>
      <c r="CH1255" s="64">
        <f t="shared" si="347"/>
        <v>0</v>
      </c>
      <c r="CI1255" s="66" t="e">
        <f>VLOOKUP(A1255,[1]DATA!$A$6:$AI$331,34,0)</f>
        <v>#N/A</v>
      </c>
      <c r="CJ1255" s="67" t="e">
        <f>VLOOKUP(A1255,[2]CHAMCONG!A$7:CI$333,79,0)</f>
        <v>#N/A</v>
      </c>
      <c r="CK1255" s="68" t="e">
        <f t="shared" si="348"/>
        <v>#N/A</v>
      </c>
    </row>
    <row r="1256" spans="1:89" x14ac:dyDescent="0.25">
      <c r="A1256" s="69"/>
      <c r="B1256" s="70"/>
      <c r="C1256" s="77"/>
      <c r="D1256" s="84"/>
      <c r="E1256" s="69"/>
      <c r="F1256" s="69"/>
      <c r="G1256" s="73"/>
      <c r="H1256" s="73"/>
      <c r="I1256" s="75"/>
      <c r="J1256" s="75"/>
      <c r="K1256" s="73"/>
      <c r="L1256" s="73"/>
      <c r="M1256" s="73"/>
      <c r="N1256" s="73"/>
      <c r="O1256" s="75"/>
      <c r="P1256" s="75"/>
      <c r="Q1256" s="73"/>
      <c r="R1256" s="73"/>
      <c r="S1256" s="73"/>
      <c r="T1256" s="73"/>
      <c r="U1256" s="73"/>
      <c r="V1256" s="73"/>
      <c r="W1256" s="73"/>
      <c r="X1256" s="73"/>
      <c r="Y1256" s="73"/>
      <c r="Z1256" s="73"/>
      <c r="AA1256" s="73"/>
      <c r="AB1256" s="73"/>
      <c r="AC1256" s="73"/>
      <c r="AD1256" s="73"/>
      <c r="AE1256" s="73"/>
      <c r="AF1256" s="73"/>
      <c r="AG1256" s="73"/>
      <c r="AH1256" s="73"/>
      <c r="AI1256" s="73"/>
      <c r="AJ1256" s="73"/>
      <c r="AK1256" s="73"/>
      <c r="AL1256" s="73"/>
      <c r="AM1256" s="73"/>
      <c r="AN1256" s="73"/>
      <c r="AO1256" s="73"/>
      <c r="AP1256" s="73"/>
      <c r="AQ1256" s="73"/>
      <c r="AR1256" s="73"/>
      <c r="AS1256" s="73"/>
      <c r="AT1256" s="73"/>
      <c r="AU1256" s="73"/>
      <c r="AV1256" s="73"/>
      <c r="AW1256" s="73"/>
      <c r="AX1256" s="73"/>
      <c r="AY1256" s="73"/>
      <c r="AZ1256" s="73"/>
      <c r="BA1256" s="73"/>
      <c r="BB1256" s="73"/>
      <c r="BC1256" s="73"/>
      <c r="BD1256" s="73"/>
      <c r="BE1256" s="73"/>
      <c r="BF1256" s="73"/>
      <c r="BG1256" s="73"/>
      <c r="BH1256" s="73"/>
      <c r="BI1256" s="73"/>
      <c r="BJ1256" s="73"/>
      <c r="BK1256" s="73"/>
      <c r="BL1256" s="73"/>
      <c r="BM1256" s="73"/>
      <c r="BN1256" s="73"/>
      <c r="BO1256" s="73"/>
      <c r="BP1256" s="73"/>
      <c r="BQ1256" s="62">
        <f t="shared" si="332"/>
        <v>0</v>
      </c>
      <c r="BR1256" s="62">
        <f t="shared" si="333"/>
        <v>0</v>
      </c>
      <c r="BS1256" s="62">
        <f t="shared" si="334"/>
        <v>0</v>
      </c>
      <c r="BT1256" s="62">
        <f t="shared" si="335"/>
        <v>0</v>
      </c>
      <c r="BU1256" s="62">
        <f t="shared" si="336"/>
        <v>0</v>
      </c>
      <c r="BV1256" s="62"/>
      <c r="BW1256" s="62">
        <f t="shared" si="337"/>
        <v>0</v>
      </c>
      <c r="BX1256" s="62">
        <f t="shared" si="338"/>
        <v>0</v>
      </c>
      <c r="BY1256" s="62">
        <f t="shared" si="339"/>
        <v>0</v>
      </c>
      <c r="BZ1256" s="63">
        <f t="shared" si="340"/>
        <v>0</v>
      </c>
      <c r="CA1256" s="22">
        <f t="shared" si="341"/>
        <v>0</v>
      </c>
      <c r="CB1256" s="23">
        <f t="shared" si="342"/>
        <v>0</v>
      </c>
      <c r="CC1256" s="24">
        <f t="shared" si="343"/>
        <v>0</v>
      </c>
      <c r="CD1256" s="64">
        <f t="shared" si="344"/>
        <v>-1</v>
      </c>
      <c r="CE1256" s="30"/>
      <c r="CF1256" s="64" t="e">
        <f t="shared" si="345"/>
        <v>#N/A</v>
      </c>
      <c r="CG1256" s="65">
        <f t="shared" si="346"/>
        <v>1</v>
      </c>
      <c r="CH1256" s="64">
        <f t="shared" si="347"/>
        <v>0</v>
      </c>
      <c r="CI1256" s="66" t="e">
        <f>VLOOKUP(A1256,[1]DATA!$A$6:$AI$331,34,0)</f>
        <v>#N/A</v>
      </c>
      <c r="CJ1256" s="67" t="e">
        <f>VLOOKUP(A1256,[2]CHAMCONG!A$7:CI$333,79,0)</f>
        <v>#N/A</v>
      </c>
      <c r="CK1256" s="68" t="e">
        <f t="shared" si="348"/>
        <v>#N/A</v>
      </c>
    </row>
    <row r="1257" spans="1:89" x14ac:dyDescent="0.25">
      <c r="A1257" s="69"/>
      <c r="B1257" s="70"/>
      <c r="C1257" s="77"/>
      <c r="D1257" s="84"/>
      <c r="E1257" s="69"/>
      <c r="F1257" s="69"/>
      <c r="G1257" s="73"/>
      <c r="H1257" s="73"/>
      <c r="I1257" s="75"/>
      <c r="J1257" s="75"/>
      <c r="K1257" s="73"/>
      <c r="L1257" s="73"/>
      <c r="M1257" s="73"/>
      <c r="N1257" s="73"/>
      <c r="O1257" s="75"/>
      <c r="P1257" s="75"/>
      <c r="Q1257" s="73"/>
      <c r="R1257" s="73"/>
      <c r="S1257" s="73"/>
      <c r="T1257" s="73"/>
      <c r="U1257" s="73"/>
      <c r="V1257" s="73"/>
      <c r="W1257" s="73"/>
      <c r="X1257" s="73"/>
      <c r="Y1257" s="73"/>
      <c r="Z1257" s="73"/>
      <c r="AA1257" s="73"/>
      <c r="AB1257" s="73"/>
      <c r="AC1257" s="73"/>
      <c r="AD1257" s="73"/>
      <c r="AE1257" s="73"/>
      <c r="AF1257" s="73"/>
      <c r="AG1257" s="73"/>
      <c r="AH1257" s="73"/>
      <c r="AI1257" s="73"/>
      <c r="AJ1257" s="73"/>
      <c r="AK1257" s="73"/>
      <c r="AL1257" s="73"/>
      <c r="AM1257" s="73"/>
      <c r="AN1257" s="73"/>
      <c r="AO1257" s="73"/>
      <c r="AP1257" s="73"/>
      <c r="AQ1257" s="73"/>
      <c r="AR1257" s="73"/>
      <c r="AS1257" s="73"/>
      <c r="AT1257" s="73"/>
      <c r="AU1257" s="73"/>
      <c r="AV1257" s="73"/>
      <c r="AW1257" s="73"/>
      <c r="AX1257" s="73"/>
      <c r="AY1257" s="73"/>
      <c r="AZ1257" s="73"/>
      <c r="BA1257" s="73"/>
      <c r="BB1257" s="73"/>
      <c r="BC1257" s="73"/>
      <c r="BD1257" s="73"/>
      <c r="BE1257" s="73"/>
      <c r="BF1257" s="73"/>
      <c r="BG1257" s="73"/>
      <c r="BH1257" s="73"/>
      <c r="BI1257" s="73"/>
      <c r="BJ1257" s="73"/>
      <c r="BK1257" s="73"/>
      <c r="BL1257" s="73"/>
      <c r="BM1257" s="73"/>
      <c r="BN1257" s="73"/>
      <c r="BO1257" s="73"/>
      <c r="BP1257" s="73"/>
      <c r="BQ1257" s="62">
        <f t="shared" si="332"/>
        <v>0</v>
      </c>
      <c r="BR1257" s="62">
        <f t="shared" si="333"/>
        <v>0</v>
      </c>
      <c r="BS1257" s="62">
        <f t="shared" si="334"/>
        <v>0</v>
      </c>
      <c r="BT1257" s="62">
        <f t="shared" si="335"/>
        <v>0</v>
      </c>
      <c r="BU1257" s="62">
        <f t="shared" si="336"/>
        <v>0</v>
      </c>
      <c r="BV1257" s="62"/>
      <c r="BW1257" s="62">
        <f t="shared" si="337"/>
        <v>0</v>
      </c>
      <c r="BX1257" s="62">
        <f t="shared" si="338"/>
        <v>0</v>
      </c>
      <c r="BY1257" s="62">
        <f t="shared" si="339"/>
        <v>0</v>
      </c>
      <c r="BZ1257" s="63">
        <f t="shared" si="340"/>
        <v>0</v>
      </c>
      <c r="CA1257" s="22">
        <f t="shared" si="341"/>
        <v>0</v>
      </c>
      <c r="CB1257" s="23">
        <f t="shared" si="342"/>
        <v>0</v>
      </c>
      <c r="CC1257" s="24">
        <f t="shared" si="343"/>
        <v>0</v>
      </c>
      <c r="CD1257" s="64">
        <f t="shared" si="344"/>
        <v>-1</v>
      </c>
      <c r="CE1257" s="30"/>
      <c r="CF1257" s="64" t="e">
        <f t="shared" si="345"/>
        <v>#N/A</v>
      </c>
      <c r="CG1257" s="65">
        <f t="shared" si="346"/>
        <v>1</v>
      </c>
      <c r="CH1257" s="64">
        <f t="shared" si="347"/>
        <v>0</v>
      </c>
      <c r="CI1257" s="66" t="e">
        <f>VLOOKUP(A1257,[1]DATA!$A$6:$AI$331,34,0)</f>
        <v>#N/A</v>
      </c>
      <c r="CJ1257" s="67" t="e">
        <f>VLOOKUP(A1257,[2]CHAMCONG!A$7:CI$333,79,0)</f>
        <v>#N/A</v>
      </c>
      <c r="CK1257" s="68" t="e">
        <f t="shared" si="348"/>
        <v>#N/A</v>
      </c>
    </row>
    <row r="1258" spans="1:89" x14ac:dyDescent="0.25">
      <c r="A1258" s="69"/>
      <c r="B1258" s="70"/>
      <c r="C1258" s="77"/>
      <c r="D1258" s="84"/>
      <c r="E1258" s="69"/>
      <c r="F1258" s="69"/>
      <c r="G1258" s="73"/>
      <c r="H1258" s="73"/>
      <c r="I1258" s="75"/>
      <c r="J1258" s="75"/>
      <c r="K1258" s="73"/>
      <c r="L1258" s="73"/>
      <c r="M1258" s="73"/>
      <c r="N1258" s="73"/>
      <c r="O1258" s="75"/>
      <c r="P1258" s="75"/>
      <c r="Q1258" s="73"/>
      <c r="R1258" s="73"/>
      <c r="S1258" s="73"/>
      <c r="T1258" s="73"/>
      <c r="U1258" s="73"/>
      <c r="V1258" s="73"/>
      <c r="W1258" s="73"/>
      <c r="X1258" s="73"/>
      <c r="Y1258" s="73"/>
      <c r="Z1258" s="73"/>
      <c r="AA1258" s="73"/>
      <c r="AB1258" s="73"/>
      <c r="AC1258" s="73"/>
      <c r="AD1258" s="73"/>
      <c r="AE1258" s="73"/>
      <c r="AF1258" s="73"/>
      <c r="AG1258" s="73"/>
      <c r="AH1258" s="73"/>
      <c r="AI1258" s="73"/>
      <c r="AJ1258" s="73"/>
      <c r="AK1258" s="73"/>
      <c r="AL1258" s="73"/>
      <c r="AM1258" s="73"/>
      <c r="AN1258" s="73"/>
      <c r="AO1258" s="73"/>
      <c r="AP1258" s="73"/>
      <c r="AQ1258" s="73"/>
      <c r="AR1258" s="73"/>
      <c r="AS1258" s="73"/>
      <c r="AT1258" s="73"/>
      <c r="AU1258" s="73"/>
      <c r="AV1258" s="73"/>
      <c r="AW1258" s="73"/>
      <c r="AX1258" s="73"/>
      <c r="AY1258" s="73"/>
      <c r="AZ1258" s="73"/>
      <c r="BA1258" s="73"/>
      <c r="BB1258" s="73"/>
      <c r="BC1258" s="73"/>
      <c r="BD1258" s="73"/>
      <c r="BE1258" s="73"/>
      <c r="BF1258" s="73"/>
      <c r="BG1258" s="73"/>
      <c r="BH1258" s="73"/>
      <c r="BI1258" s="73"/>
      <c r="BJ1258" s="73"/>
      <c r="BK1258" s="73"/>
      <c r="BL1258" s="73"/>
      <c r="BM1258" s="73"/>
      <c r="BN1258" s="73"/>
      <c r="BO1258" s="73"/>
      <c r="BP1258" s="73"/>
      <c r="BQ1258" s="62">
        <f t="shared" si="332"/>
        <v>0</v>
      </c>
      <c r="BR1258" s="62">
        <f t="shared" si="333"/>
        <v>0</v>
      </c>
      <c r="BS1258" s="62">
        <f t="shared" si="334"/>
        <v>0</v>
      </c>
      <c r="BT1258" s="62">
        <f t="shared" si="335"/>
        <v>0</v>
      </c>
      <c r="BU1258" s="62">
        <f t="shared" si="336"/>
        <v>0</v>
      </c>
      <c r="BV1258" s="62"/>
      <c r="BW1258" s="62">
        <f t="shared" si="337"/>
        <v>0</v>
      </c>
      <c r="BX1258" s="62">
        <f t="shared" si="338"/>
        <v>0</v>
      </c>
      <c r="BY1258" s="62">
        <f t="shared" si="339"/>
        <v>0</v>
      </c>
      <c r="BZ1258" s="63">
        <f t="shared" si="340"/>
        <v>0</v>
      </c>
      <c r="CA1258" s="22">
        <f t="shared" si="341"/>
        <v>0</v>
      </c>
      <c r="CB1258" s="23">
        <f t="shared" si="342"/>
        <v>0</v>
      </c>
      <c r="CC1258" s="24">
        <f t="shared" si="343"/>
        <v>0</v>
      </c>
      <c r="CD1258" s="64">
        <f t="shared" si="344"/>
        <v>-1</v>
      </c>
      <c r="CE1258" s="30"/>
      <c r="CF1258" s="64" t="e">
        <f t="shared" si="345"/>
        <v>#N/A</v>
      </c>
      <c r="CG1258" s="65">
        <f t="shared" si="346"/>
        <v>1</v>
      </c>
      <c r="CH1258" s="64">
        <f t="shared" si="347"/>
        <v>0</v>
      </c>
      <c r="CI1258" s="66" t="e">
        <f>VLOOKUP(A1258,[1]DATA!$A$6:$AI$331,34,0)</f>
        <v>#N/A</v>
      </c>
      <c r="CJ1258" s="67" t="e">
        <f>VLOOKUP(A1258,[2]CHAMCONG!A$7:CI$333,79,0)</f>
        <v>#N/A</v>
      </c>
      <c r="CK1258" s="68" t="e">
        <f t="shared" si="348"/>
        <v>#N/A</v>
      </c>
    </row>
    <row r="1259" spans="1:89" x14ac:dyDescent="0.25">
      <c r="A1259" s="69"/>
      <c r="B1259" s="70"/>
      <c r="C1259" s="77"/>
      <c r="D1259" s="84"/>
      <c r="E1259" s="69"/>
      <c r="F1259" s="69"/>
      <c r="G1259" s="73"/>
      <c r="H1259" s="73"/>
      <c r="I1259" s="75"/>
      <c r="J1259" s="75"/>
      <c r="K1259" s="73"/>
      <c r="L1259" s="73"/>
      <c r="M1259" s="73"/>
      <c r="N1259" s="73"/>
      <c r="O1259" s="75"/>
      <c r="P1259" s="75"/>
      <c r="Q1259" s="73"/>
      <c r="R1259" s="73"/>
      <c r="S1259" s="73"/>
      <c r="T1259" s="73"/>
      <c r="U1259" s="73"/>
      <c r="V1259" s="73"/>
      <c r="W1259" s="73"/>
      <c r="X1259" s="73"/>
      <c r="Y1259" s="73"/>
      <c r="Z1259" s="73"/>
      <c r="AA1259" s="73"/>
      <c r="AB1259" s="73"/>
      <c r="AC1259" s="73"/>
      <c r="AD1259" s="73"/>
      <c r="AE1259" s="73"/>
      <c r="AF1259" s="73"/>
      <c r="AG1259" s="73"/>
      <c r="AH1259" s="73"/>
      <c r="AI1259" s="73"/>
      <c r="AJ1259" s="73"/>
      <c r="AK1259" s="73"/>
      <c r="AL1259" s="73"/>
      <c r="AM1259" s="73"/>
      <c r="AN1259" s="73"/>
      <c r="AO1259" s="73"/>
      <c r="AP1259" s="73"/>
      <c r="AQ1259" s="73"/>
      <c r="AR1259" s="73"/>
      <c r="AS1259" s="73"/>
      <c r="AT1259" s="73"/>
      <c r="AU1259" s="73"/>
      <c r="AV1259" s="73"/>
      <c r="AW1259" s="73"/>
      <c r="AX1259" s="73"/>
      <c r="AY1259" s="73"/>
      <c r="AZ1259" s="73"/>
      <c r="BA1259" s="73"/>
      <c r="BB1259" s="73"/>
      <c r="BC1259" s="73"/>
      <c r="BD1259" s="73"/>
      <c r="BE1259" s="73"/>
      <c r="BF1259" s="73"/>
      <c r="BG1259" s="73"/>
      <c r="BH1259" s="73"/>
      <c r="BI1259" s="73"/>
      <c r="BJ1259" s="73"/>
      <c r="BK1259" s="73"/>
      <c r="BL1259" s="73"/>
      <c r="BM1259" s="73"/>
      <c r="BN1259" s="73"/>
      <c r="BO1259" s="73"/>
      <c r="BP1259" s="73"/>
      <c r="BQ1259" s="62">
        <f t="shared" si="332"/>
        <v>0</v>
      </c>
      <c r="BR1259" s="62">
        <f t="shared" si="333"/>
        <v>0</v>
      </c>
      <c r="BS1259" s="62">
        <f t="shared" si="334"/>
        <v>0</v>
      </c>
      <c r="BT1259" s="62">
        <f t="shared" si="335"/>
        <v>0</v>
      </c>
      <c r="BU1259" s="62">
        <f t="shared" si="336"/>
        <v>0</v>
      </c>
      <c r="BV1259" s="62"/>
      <c r="BW1259" s="62">
        <f t="shared" si="337"/>
        <v>0</v>
      </c>
      <c r="BX1259" s="62">
        <f t="shared" si="338"/>
        <v>0</v>
      </c>
      <c r="BY1259" s="62">
        <f t="shared" si="339"/>
        <v>0</v>
      </c>
      <c r="BZ1259" s="63">
        <f t="shared" si="340"/>
        <v>0</v>
      </c>
      <c r="CA1259" s="22">
        <f t="shared" si="341"/>
        <v>0</v>
      </c>
      <c r="CB1259" s="23">
        <f t="shared" si="342"/>
        <v>0</v>
      </c>
      <c r="CC1259" s="24">
        <f t="shared" si="343"/>
        <v>0</v>
      </c>
      <c r="CD1259" s="64">
        <f t="shared" si="344"/>
        <v>-1</v>
      </c>
      <c r="CE1259" s="30"/>
      <c r="CF1259" s="64" t="e">
        <f t="shared" si="345"/>
        <v>#N/A</v>
      </c>
      <c r="CG1259" s="65">
        <f t="shared" si="346"/>
        <v>1</v>
      </c>
      <c r="CH1259" s="64">
        <f t="shared" si="347"/>
        <v>0</v>
      </c>
      <c r="CI1259" s="66" t="e">
        <f>VLOOKUP(A1259,[1]DATA!$A$6:$AI$331,34,0)</f>
        <v>#N/A</v>
      </c>
      <c r="CJ1259" s="67" t="e">
        <f>VLOOKUP(A1259,[2]CHAMCONG!A$7:CI$333,79,0)</f>
        <v>#N/A</v>
      </c>
      <c r="CK1259" s="68" t="e">
        <f t="shared" si="348"/>
        <v>#N/A</v>
      </c>
    </row>
    <row r="1260" spans="1:89" x14ac:dyDescent="0.25">
      <c r="A1260" s="69"/>
      <c r="B1260" s="70"/>
      <c r="C1260" s="77"/>
      <c r="D1260" s="84"/>
      <c r="E1260" s="69"/>
      <c r="F1260" s="69"/>
      <c r="G1260" s="73"/>
      <c r="H1260" s="73"/>
      <c r="I1260" s="75"/>
      <c r="J1260" s="75"/>
      <c r="K1260" s="73"/>
      <c r="L1260" s="73"/>
      <c r="M1260" s="73"/>
      <c r="N1260" s="73"/>
      <c r="O1260" s="75"/>
      <c r="P1260" s="75"/>
      <c r="Q1260" s="73"/>
      <c r="R1260" s="73"/>
      <c r="S1260" s="73"/>
      <c r="T1260" s="73"/>
      <c r="U1260" s="73"/>
      <c r="V1260" s="73"/>
      <c r="W1260" s="73"/>
      <c r="X1260" s="73"/>
      <c r="Y1260" s="73"/>
      <c r="Z1260" s="73"/>
      <c r="AA1260" s="73"/>
      <c r="AB1260" s="73"/>
      <c r="AC1260" s="73"/>
      <c r="AD1260" s="73"/>
      <c r="AE1260" s="73"/>
      <c r="AF1260" s="73"/>
      <c r="AG1260" s="73"/>
      <c r="AH1260" s="73"/>
      <c r="AI1260" s="73"/>
      <c r="AJ1260" s="73"/>
      <c r="AK1260" s="73"/>
      <c r="AL1260" s="73"/>
      <c r="AM1260" s="73"/>
      <c r="AN1260" s="73"/>
      <c r="AO1260" s="73"/>
      <c r="AP1260" s="73"/>
      <c r="AQ1260" s="73"/>
      <c r="AR1260" s="73"/>
      <c r="AS1260" s="73"/>
      <c r="AT1260" s="73"/>
      <c r="AU1260" s="73"/>
      <c r="AV1260" s="73"/>
      <c r="AW1260" s="73"/>
      <c r="AX1260" s="73"/>
      <c r="AY1260" s="73"/>
      <c r="AZ1260" s="73"/>
      <c r="BA1260" s="73"/>
      <c r="BB1260" s="73"/>
      <c r="BC1260" s="73"/>
      <c r="BD1260" s="73"/>
      <c r="BE1260" s="73"/>
      <c r="BF1260" s="73"/>
      <c r="BG1260" s="73"/>
      <c r="BH1260" s="73"/>
      <c r="BI1260" s="73"/>
      <c r="BJ1260" s="73"/>
      <c r="BK1260" s="73"/>
      <c r="BL1260" s="73"/>
      <c r="BM1260" s="73"/>
      <c r="BN1260" s="73"/>
      <c r="BO1260" s="73"/>
      <c r="BP1260" s="73"/>
      <c r="BQ1260" s="62">
        <f t="shared" si="332"/>
        <v>0</v>
      </c>
      <c r="BR1260" s="62">
        <f t="shared" si="333"/>
        <v>0</v>
      </c>
      <c r="BS1260" s="62">
        <f t="shared" si="334"/>
        <v>0</v>
      </c>
      <c r="BT1260" s="62">
        <f t="shared" si="335"/>
        <v>0</v>
      </c>
      <c r="BU1260" s="62">
        <f t="shared" si="336"/>
        <v>0</v>
      </c>
      <c r="BV1260" s="62"/>
      <c r="BW1260" s="62">
        <f t="shared" si="337"/>
        <v>0</v>
      </c>
      <c r="BX1260" s="62">
        <f t="shared" si="338"/>
        <v>0</v>
      </c>
      <c r="BY1260" s="62">
        <f t="shared" si="339"/>
        <v>0</v>
      </c>
      <c r="BZ1260" s="63">
        <f t="shared" si="340"/>
        <v>0</v>
      </c>
      <c r="CA1260" s="22">
        <f t="shared" si="341"/>
        <v>0</v>
      </c>
      <c r="CB1260" s="23">
        <f t="shared" si="342"/>
        <v>0</v>
      </c>
      <c r="CC1260" s="24">
        <f t="shared" si="343"/>
        <v>0</v>
      </c>
      <c r="CD1260" s="64">
        <f t="shared" si="344"/>
        <v>-1</v>
      </c>
      <c r="CE1260" s="30"/>
      <c r="CF1260" s="64" t="e">
        <f t="shared" si="345"/>
        <v>#N/A</v>
      </c>
      <c r="CG1260" s="65">
        <f t="shared" si="346"/>
        <v>1</v>
      </c>
      <c r="CH1260" s="64">
        <f t="shared" si="347"/>
        <v>0</v>
      </c>
      <c r="CI1260" s="66" t="e">
        <f>VLOOKUP(A1260,[1]DATA!$A$6:$AI$331,34,0)</f>
        <v>#N/A</v>
      </c>
      <c r="CJ1260" s="67" t="e">
        <f>VLOOKUP(A1260,[2]CHAMCONG!A$7:CI$333,79,0)</f>
        <v>#N/A</v>
      </c>
      <c r="CK1260" s="68" t="e">
        <f t="shared" si="348"/>
        <v>#N/A</v>
      </c>
    </row>
    <row r="1261" spans="1:89" x14ac:dyDescent="0.25">
      <c r="A1261" s="69"/>
      <c r="B1261" s="70"/>
      <c r="C1261" s="77"/>
      <c r="D1261" s="84"/>
      <c r="E1261" s="69"/>
      <c r="F1261" s="69"/>
      <c r="G1261" s="73"/>
      <c r="H1261" s="73"/>
      <c r="I1261" s="75"/>
      <c r="J1261" s="75"/>
      <c r="K1261" s="73"/>
      <c r="L1261" s="73"/>
      <c r="M1261" s="73"/>
      <c r="N1261" s="73"/>
      <c r="O1261" s="75"/>
      <c r="P1261" s="75"/>
      <c r="Q1261" s="73"/>
      <c r="R1261" s="73"/>
      <c r="S1261" s="73"/>
      <c r="T1261" s="73"/>
      <c r="U1261" s="73"/>
      <c r="V1261" s="73"/>
      <c r="W1261" s="73"/>
      <c r="X1261" s="73"/>
      <c r="Y1261" s="73"/>
      <c r="Z1261" s="73"/>
      <c r="AA1261" s="73"/>
      <c r="AB1261" s="73"/>
      <c r="AC1261" s="73"/>
      <c r="AD1261" s="73"/>
      <c r="AE1261" s="73"/>
      <c r="AF1261" s="73"/>
      <c r="AG1261" s="73"/>
      <c r="AH1261" s="73"/>
      <c r="AI1261" s="73"/>
      <c r="AJ1261" s="73"/>
      <c r="AK1261" s="73"/>
      <c r="AL1261" s="73"/>
      <c r="AM1261" s="73"/>
      <c r="AN1261" s="73"/>
      <c r="AO1261" s="73"/>
      <c r="AP1261" s="73"/>
      <c r="AQ1261" s="73"/>
      <c r="AR1261" s="73"/>
      <c r="AS1261" s="73"/>
      <c r="AT1261" s="73"/>
      <c r="AU1261" s="73"/>
      <c r="AV1261" s="73"/>
      <c r="AW1261" s="73"/>
      <c r="AX1261" s="73"/>
      <c r="AY1261" s="73"/>
      <c r="AZ1261" s="73"/>
      <c r="BA1261" s="73"/>
      <c r="BB1261" s="73"/>
      <c r="BC1261" s="73"/>
      <c r="BD1261" s="73"/>
      <c r="BE1261" s="73"/>
      <c r="BF1261" s="73"/>
      <c r="BG1261" s="73"/>
      <c r="BH1261" s="73"/>
      <c r="BI1261" s="73"/>
      <c r="BJ1261" s="73"/>
      <c r="BK1261" s="73"/>
      <c r="BL1261" s="73"/>
      <c r="BM1261" s="73"/>
      <c r="BN1261" s="73"/>
      <c r="BO1261" s="73"/>
      <c r="BP1261" s="73"/>
      <c r="BQ1261" s="62">
        <f t="shared" si="332"/>
        <v>0</v>
      </c>
      <c r="BR1261" s="62">
        <f t="shared" si="333"/>
        <v>0</v>
      </c>
      <c r="BS1261" s="62">
        <f t="shared" si="334"/>
        <v>0</v>
      </c>
      <c r="BT1261" s="62">
        <f t="shared" si="335"/>
        <v>0</v>
      </c>
      <c r="BU1261" s="62">
        <f t="shared" si="336"/>
        <v>0</v>
      </c>
      <c r="BV1261" s="62"/>
      <c r="BW1261" s="62">
        <f t="shared" si="337"/>
        <v>0</v>
      </c>
      <c r="BX1261" s="62">
        <f t="shared" si="338"/>
        <v>0</v>
      </c>
      <c r="BY1261" s="62">
        <f t="shared" si="339"/>
        <v>0</v>
      </c>
      <c r="BZ1261" s="63">
        <f t="shared" si="340"/>
        <v>0</v>
      </c>
      <c r="CA1261" s="22">
        <f t="shared" si="341"/>
        <v>0</v>
      </c>
      <c r="CB1261" s="23">
        <f t="shared" si="342"/>
        <v>0</v>
      </c>
      <c r="CC1261" s="24">
        <f t="shared" si="343"/>
        <v>0</v>
      </c>
      <c r="CD1261" s="64">
        <f t="shared" si="344"/>
        <v>-1</v>
      </c>
      <c r="CE1261" s="30"/>
      <c r="CF1261" s="64" t="e">
        <f t="shared" si="345"/>
        <v>#N/A</v>
      </c>
      <c r="CG1261" s="65">
        <f t="shared" si="346"/>
        <v>1</v>
      </c>
      <c r="CH1261" s="64">
        <f t="shared" si="347"/>
        <v>0</v>
      </c>
      <c r="CI1261" s="66" t="e">
        <f>VLOOKUP(A1261,[1]DATA!$A$6:$AI$331,34,0)</f>
        <v>#N/A</v>
      </c>
      <c r="CJ1261" s="67" t="e">
        <f>VLOOKUP(A1261,[2]CHAMCONG!A$7:CI$333,79,0)</f>
        <v>#N/A</v>
      </c>
      <c r="CK1261" s="68" t="e">
        <f t="shared" si="348"/>
        <v>#N/A</v>
      </c>
    </row>
    <row r="1262" spans="1:89" x14ac:dyDescent="0.25">
      <c r="A1262" s="69"/>
      <c r="B1262" s="70"/>
      <c r="C1262" s="77"/>
      <c r="D1262" s="84"/>
      <c r="E1262" s="69"/>
      <c r="F1262" s="69"/>
      <c r="G1262" s="73"/>
      <c r="H1262" s="73"/>
      <c r="I1262" s="75"/>
      <c r="J1262" s="75"/>
      <c r="K1262" s="73"/>
      <c r="L1262" s="73"/>
      <c r="M1262" s="73"/>
      <c r="N1262" s="73"/>
      <c r="O1262" s="75"/>
      <c r="P1262" s="75"/>
      <c r="Q1262" s="73"/>
      <c r="R1262" s="73"/>
      <c r="S1262" s="73"/>
      <c r="T1262" s="73"/>
      <c r="U1262" s="73"/>
      <c r="V1262" s="73"/>
      <c r="W1262" s="73"/>
      <c r="X1262" s="73"/>
      <c r="Y1262" s="73"/>
      <c r="Z1262" s="73"/>
      <c r="AA1262" s="73"/>
      <c r="AB1262" s="73"/>
      <c r="AC1262" s="73"/>
      <c r="AD1262" s="73"/>
      <c r="AE1262" s="73"/>
      <c r="AF1262" s="73"/>
      <c r="AG1262" s="73"/>
      <c r="AH1262" s="73"/>
      <c r="AI1262" s="73"/>
      <c r="AJ1262" s="73"/>
      <c r="AK1262" s="73"/>
      <c r="AL1262" s="73"/>
      <c r="AM1262" s="73"/>
      <c r="AN1262" s="73"/>
      <c r="AO1262" s="73"/>
      <c r="AP1262" s="73"/>
      <c r="AQ1262" s="73"/>
      <c r="AR1262" s="73"/>
      <c r="AS1262" s="73"/>
      <c r="AT1262" s="73"/>
      <c r="AU1262" s="73"/>
      <c r="AV1262" s="73"/>
      <c r="AW1262" s="73"/>
      <c r="AX1262" s="73"/>
      <c r="AY1262" s="73"/>
      <c r="AZ1262" s="73"/>
      <c r="BA1262" s="73"/>
      <c r="BB1262" s="73"/>
      <c r="BC1262" s="73"/>
      <c r="BD1262" s="73"/>
      <c r="BE1262" s="73"/>
      <c r="BF1262" s="73"/>
      <c r="BG1262" s="73"/>
      <c r="BH1262" s="73"/>
      <c r="BI1262" s="73"/>
      <c r="BJ1262" s="73"/>
      <c r="BK1262" s="73"/>
      <c r="BL1262" s="73"/>
      <c r="BM1262" s="73"/>
      <c r="BN1262" s="73"/>
      <c r="BO1262" s="73"/>
      <c r="BP1262" s="73"/>
      <c r="BQ1262" s="62">
        <f t="shared" si="332"/>
        <v>0</v>
      </c>
      <c r="BR1262" s="62">
        <f t="shared" si="333"/>
        <v>0</v>
      </c>
      <c r="BS1262" s="62">
        <f t="shared" si="334"/>
        <v>0</v>
      </c>
      <c r="BT1262" s="62">
        <f t="shared" si="335"/>
        <v>0</v>
      </c>
      <c r="BU1262" s="62">
        <f t="shared" si="336"/>
        <v>0</v>
      </c>
      <c r="BV1262" s="62"/>
      <c r="BW1262" s="62">
        <f t="shared" si="337"/>
        <v>0</v>
      </c>
      <c r="BX1262" s="62">
        <f t="shared" si="338"/>
        <v>0</v>
      </c>
      <c r="BY1262" s="62">
        <f t="shared" si="339"/>
        <v>0</v>
      </c>
      <c r="BZ1262" s="63">
        <f t="shared" si="340"/>
        <v>0</v>
      </c>
      <c r="CA1262" s="22">
        <f t="shared" si="341"/>
        <v>0</v>
      </c>
      <c r="CB1262" s="23">
        <f t="shared" si="342"/>
        <v>0</v>
      </c>
      <c r="CC1262" s="24">
        <f t="shared" si="343"/>
        <v>0</v>
      </c>
      <c r="CD1262" s="64">
        <f t="shared" si="344"/>
        <v>-1</v>
      </c>
      <c r="CE1262" s="30"/>
      <c r="CF1262" s="64" t="e">
        <f t="shared" si="345"/>
        <v>#N/A</v>
      </c>
      <c r="CG1262" s="65">
        <f t="shared" si="346"/>
        <v>1</v>
      </c>
      <c r="CH1262" s="64">
        <f t="shared" si="347"/>
        <v>0</v>
      </c>
      <c r="CI1262" s="66" t="e">
        <f>VLOOKUP(A1262,[1]DATA!$A$6:$AI$331,34,0)</f>
        <v>#N/A</v>
      </c>
      <c r="CJ1262" s="67" t="e">
        <f>VLOOKUP(A1262,[2]CHAMCONG!A$7:CI$333,79,0)</f>
        <v>#N/A</v>
      </c>
      <c r="CK1262" s="68" t="e">
        <f t="shared" si="348"/>
        <v>#N/A</v>
      </c>
    </row>
    <row r="1263" spans="1:89" x14ac:dyDescent="0.25">
      <c r="A1263" s="69"/>
      <c r="B1263" s="70"/>
      <c r="C1263" s="77"/>
      <c r="D1263" s="84"/>
      <c r="E1263" s="69"/>
      <c r="F1263" s="69"/>
      <c r="G1263" s="73"/>
      <c r="H1263" s="73"/>
      <c r="I1263" s="75"/>
      <c r="J1263" s="75"/>
      <c r="K1263" s="73"/>
      <c r="L1263" s="73"/>
      <c r="M1263" s="73"/>
      <c r="N1263" s="73"/>
      <c r="O1263" s="75"/>
      <c r="P1263" s="75"/>
      <c r="Q1263" s="73"/>
      <c r="R1263" s="73"/>
      <c r="S1263" s="73"/>
      <c r="T1263" s="73"/>
      <c r="U1263" s="73"/>
      <c r="V1263" s="73"/>
      <c r="W1263" s="73"/>
      <c r="X1263" s="73"/>
      <c r="Y1263" s="73"/>
      <c r="Z1263" s="73"/>
      <c r="AA1263" s="73"/>
      <c r="AB1263" s="73"/>
      <c r="AC1263" s="73"/>
      <c r="AD1263" s="73"/>
      <c r="AE1263" s="73"/>
      <c r="AF1263" s="73"/>
      <c r="AG1263" s="73"/>
      <c r="AH1263" s="73"/>
      <c r="AI1263" s="73"/>
      <c r="AJ1263" s="73"/>
      <c r="AK1263" s="73"/>
      <c r="AL1263" s="73"/>
      <c r="AM1263" s="73"/>
      <c r="AN1263" s="73"/>
      <c r="AO1263" s="73"/>
      <c r="AP1263" s="73"/>
      <c r="AQ1263" s="73"/>
      <c r="AR1263" s="73"/>
      <c r="AS1263" s="73"/>
      <c r="AT1263" s="73"/>
      <c r="AU1263" s="73"/>
      <c r="AV1263" s="73"/>
      <c r="AW1263" s="73"/>
      <c r="AX1263" s="73"/>
      <c r="AY1263" s="73"/>
      <c r="AZ1263" s="73"/>
      <c r="BA1263" s="73"/>
      <c r="BB1263" s="73"/>
      <c r="BC1263" s="73"/>
      <c r="BD1263" s="73"/>
      <c r="BE1263" s="73"/>
      <c r="BF1263" s="73"/>
      <c r="BG1263" s="73"/>
      <c r="BH1263" s="73"/>
      <c r="BI1263" s="73"/>
      <c r="BJ1263" s="73"/>
      <c r="BK1263" s="73"/>
      <c r="BL1263" s="73"/>
      <c r="BM1263" s="73"/>
      <c r="BN1263" s="73"/>
      <c r="BO1263" s="73"/>
      <c r="BP1263" s="73"/>
      <c r="BQ1263" s="62">
        <f t="shared" si="332"/>
        <v>0</v>
      </c>
      <c r="BR1263" s="62">
        <f t="shared" si="333"/>
        <v>0</v>
      </c>
      <c r="BS1263" s="62">
        <f t="shared" si="334"/>
        <v>0</v>
      </c>
      <c r="BT1263" s="62">
        <f t="shared" si="335"/>
        <v>0</v>
      </c>
      <c r="BU1263" s="62">
        <f t="shared" si="336"/>
        <v>0</v>
      </c>
      <c r="BV1263" s="62"/>
      <c r="BW1263" s="62">
        <f t="shared" si="337"/>
        <v>0</v>
      </c>
      <c r="BX1263" s="62">
        <f t="shared" si="338"/>
        <v>0</v>
      </c>
      <c r="BY1263" s="62">
        <f t="shared" si="339"/>
        <v>0</v>
      </c>
      <c r="BZ1263" s="63">
        <f t="shared" si="340"/>
        <v>0</v>
      </c>
      <c r="CA1263" s="22">
        <f t="shared" si="341"/>
        <v>0</v>
      </c>
      <c r="CB1263" s="23">
        <f t="shared" si="342"/>
        <v>0</v>
      </c>
      <c r="CC1263" s="24">
        <f t="shared" si="343"/>
        <v>0</v>
      </c>
      <c r="CD1263" s="64">
        <f t="shared" si="344"/>
        <v>-1</v>
      </c>
      <c r="CE1263" s="30"/>
      <c r="CF1263" s="64" t="e">
        <f t="shared" si="345"/>
        <v>#N/A</v>
      </c>
      <c r="CG1263" s="65">
        <f t="shared" si="346"/>
        <v>1</v>
      </c>
      <c r="CH1263" s="64">
        <f t="shared" si="347"/>
        <v>0</v>
      </c>
      <c r="CI1263" s="66" t="e">
        <f>VLOOKUP(A1263,[1]DATA!$A$6:$AI$331,34,0)</f>
        <v>#N/A</v>
      </c>
      <c r="CJ1263" s="67" t="e">
        <f>VLOOKUP(A1263,[2]CHAMCONG!A$7:CI$333,79,0)</f>
        <v>#N/A</v>
      </c>
      <c r="CK1263" s="68" t="e">
        <f t="shared" si="348"/>
        <v>#N/A</v>
      </c>
    </row>
    <row r="1264" spans="1:89" x14ac:dyDescent="0.25">
      <c r="A1264" s="69"/>
      <c r="B1264" s="70"/>
      <c r="C1264" s="77"/>
      <c r="D1264" s="84"/>
      <c r="E1264" s="69"/>
      <c r="F1264" s="69"/>
      <c r="G1264" s="73"/>
      <c r="H1264" s="73"/>
      <c r="I1264" s="75"/>
      <c r="J1264" s="75"/>
      <c r="K1264" s="73"/>
      <c r="L1264" s="73"/>
      <c r="M1264" s="73"/>
      <c r="N1264" s="73"/>
      <c r="O1264" s="75"/>
      <c r="P1264" s="75"/>
      <c r="Q1264" s="73"/>
      <c r="R1264" s="73"/>
      <c r="S1264" s="73"/>
      <c r="T1264" s="73"/>
      <c r="U1264" s="73"/>
      <c r="V1264" s="73"/>
      <c r="W1264" s="73"/>
      <c r="X1264" s="73"/>
      <c r="Y1264" s="73"/>
      <c r="Z1264" s="73"/>
      <c r="AA1264" s="73"/>
      <c r="AB1264" s="73"/>
      <c r="AC1264" s="73"/>
      <c r="AD1264" s="73"/>
      <c r="AE1264" s="73"/>
      <c r="AF1264" s="73"/>
      <c r="AG1264" s="73"/>
      <c r="AH1264" s="73"/>
      <c r="AI1264" s="73"/>
      <c r="AJ1264" s="73"/>
      <c r="AK1264" s="73"/>
      <c r="AL1264" s="73"/>
      <c r="AM1264" s="73"/>
      <c r="AN1264" s="73"/>
      <c r="AO1264" s="73"/>
      <c r="AP1264" s="73"/>
      <c r="AQ1264" s="73"/>
      <c r="AR1264" s="73"/>
      <c r="AS1264" s="73"/>
      <c r="AT1264" s="73"/>
      <c r="AU1264" s="73"/>
      <c r="AV1264" s="73"/>
      <c r="AW1264" s="73"/>
      <c r="AX1264" s="73"/>
      <c r="AY1264" s="73"/>
      <c r="AZ1264" s="73"/>
      <c r="BA1264" s="73"/>
      <c r="BB1264" s="73"/>
      <c r="BC1264" s="73"/>
      <c r="BD1264" s="73"/>
      <c r="BE1264" s="73"/>
      <c r="BF1264" s="73"/>
      <c r="BG1264" s="73"/>
      <c r="BH1264" s="73"/>
      <c r="BI1264" s="73"/>
      <c r="BJ1264" s="73"/>
      <c r="BK1264" s="73"/>
      <c r="BL1264" s="73"/>
      <c r="BM1264" s="73"/>
      <c r="BN1264" s="73"/>
      <c r="BO1264" s="73"/>
      <c r="BP1264" s="73"/>
      <c r="BQ1264" s="62">
        <f t="shared" si="332"/>
        <v>0</v>
      </c>
      <c r="BR1264" s="62">
        <f t="shared" si="333"/>
        <v>0</v>
      </c>
      <c r="BS1264" s="62">
        <f t="shared" si="334"/>
        <v>0</v>
      </c>
      <c r="BT1264" s="62">
        <f t="shared" si="335"/>
        <v>0</v>
      </c>
      <c r="BU1264" s="62">
        <f t="shared" si="336"/>
        <v>0</v>
      </c>
      <c r="BV1264" s="62"/>
      <c r="BW1264" s="62">
        <f t="shared" si="337"/>
        <v>0</v>
      </c>
      <c r="BX1264" s="62">
        <f t="shared" si="338"/>
        <v>0</v>
      </c>
      <c r="BY1264" s="62">
        <f t="shared" si="339"/>
        <v>0</v>
      </c>
      <c r="BZ1264" s="63">
        <f t="shared" si="340"/>
        <v>0</v>
      </c>
      <c r="CA1264" s="22">
        <f t="shared" si="341"/>
        <v>0</v>
      </c>
      <c r="CB1264" s="23">
        <f t="shared" si="342"/>
        <v>0</v>
      </c>
      <c r="CC1264" s="24">
        <f t="shared" si="343"/>
        <v>0</v>
      </c>
      <c r="CD1264" s="64">
        <f t="shared" si="344"/>
        <v>-1</v>
      </c>
      <c r="CE1264" s="30"/>
      <c r="CF1264" s="64" t="e">
        <f t="shared" si="345"/>
        <v>#N/A</v>
      </c>
      <c r="CG1264" s="65">
        <f t="shared" si="346"/>
        <v>1</v>
      </c>
      <c r="CH1264" s="64">
        <f t="shared" si="347"/>
        <v>0</v>
      </c>
      <c r="CI1264" s="66" t="e">
        <f>VLOOKUP(A1264,[1]DATA!$A$6:$AI$331,34,0)</f>
        <v>#N/A</v>
      </c>
      <c r="CJ1264" s="67" t="e">
        <f>VLOOKUP(A1264,[2]CHAMCONG!A$7:CI$333,79,0)</f>
        <v>#N/A</v>
      </c>
      <c r="CK1264" s="68" t="e">
        <f t="shared" si="348"/>
        <v>#N/A</v>
      </c>
    </row>
    <row r="1265" spans="1:89" x14ac:dyDescent="0.25">
      <c r="A1265" s="69"/>
      <c r="B1265" s="70"/>
      <c r="C1265" s="77"/>
      <c r="D1265" s="84"/>
      <c r="E1265" s="69"/>
      <c r="F1265" s="69"/>
      <c r="G1265" s="73"/>
      <c r="H1265" s="73"/>
      <c r="I1265" s="75"/>
      <c r="J1265" s="75"/>
      <c r="K1265" s="73"/>
      <c r="L1265" s="73"/>
      <c r="M1265" s="73"/>
      <c r="N1265" s="73"/>
      <c r="O1265" s="75"/>
      <c r="P1265" s="75"/>
      <c r="Q1265" s="73"/>
      <c r="R1265" s="73"/>
      <c r="S1265" s="73"/>
      <c r="T1265" s="73"/>
      <c r="U1265" s="73"/>
      <c r="V1265" s="73"/>
      <c r="W1265" s="73"/>
      <c r="X1265" s="73"/>
      <c r="Y1265" s="73"/>
      <c r="Z1265" s="73"/>
      <c r="AA1265" s="73"/>
      <c r="AB1265" s="73"/>
      <c r="AC1265" s="73"/>
      <c r="AD1265" s="73"/>
      <c r="AE1265" s="73"/>
      <c r="AF1265" s="73"/>
      <c r="AG1265" s="73"/>
      <c r="AH1265" s="73"/>
      <c r="AI1265" s="73"/>
      <c r="AJ1265" s="73"/>
      <c r="AK1265" s="73"/>
      <c r="AL1265" s="73"/>
      <c r="AM1265" s="73"/>
      <c r="AN1265" s="73"/>
      <c r="AO1265" s="73"/>
      <c r="AP1265" s="73"/>
      <c r="AQ1265" s="73"/>
      <c r="AR1265" s="73"/>
      <c r="AS1265" s="73"/>
      <c r="AT1265" s="73"/>
      <c r="AU1265" s="73"/>
      <c r="AV1265" s="73"/>
      <c r="AW1265" s="73"/>
      <c r="AX1265" s="73"/>
      <c r="AY1265" s="73"/>
      <c r="AZ1265" s="73"/>
      <c r="BA1265" s="73"/>
      <c r="BB1265" s="73"/>
      <c r="BC1265" s="73"/>
      <c r="BD1265" s="73"/>
      <c r="BE1265" s="73"/>
      <c r="BF1265" s="73"/>
      <c r="BG1265" s="73"/>
      <c r="BH1265" s="73"/>
      <c r="BI1265" s="73"/>
      <c r="BJ1265" s="73"/>
      <c r="BK1265" s="73"/>
      <c r="BL1265" s="73"/>
      <c r="BM1265" s="73"/>
      <c r="BN1265" s="73"/>
      <c r="BO1265" s="73"/>
      <c r="BP1265" s="73"/>
      <c r="BQ1265" s="62">
        <f t="shared" si="332"/>
        <v>0</v>
      </c>
      <c r="BR1265" s="62">
        <f t="shared" si="333"/>
        <v>0</v>
      </c>
      <c r="BS1265" s="62">
        <f t="shared" si="334"/>
        <v>0</v>
      </c>
      <c r="BT1265" s="62">
        <f t="shared" si="335"/>
        <v>0</v>
      </c>
      <c r="BU1265" s="62">
        <f t="shared" si="336"/>
        <v>0</v>
      </c>
      <c r="BV1265" s="62"/>
      <c r="BW1265" s="62">
        <f t="shared" si="337"/>
        <v>0</v>
      </c>
      <c r="BX1265" s="62">
        <f t="shared" si="338"/>
        <v>0</v>
      </c>
      <c r="BY1265" s="62">
        <f t="shared" si="339"/>
        <v>0</v>
      </c>
      <c r="BZ1265" s="63">
        <f t="shared" si="340"/>
        <v>0</v>
      </c>
      <c r="CA1265" s="22">
        <f t="shared" si="341"/>
        <v>0</v>
      </c>
      <c r="CB1265" s="23">
        <f t="shared" si="342"/>
        <v>0</v>
      </c>
      <c r="CC1265" s="24">
        <f t="shared" si="343"/>
        <v>0</v>
      </c>
      <c r="CD1265" s="64">
        <f t="shared" si="344"/>
        <v>-1</v>
      </c>
      <c r="CE1265" s="30"/>
      <c r="CF1265" s="64" t="e">
        <f t="shared" si="345"/>
        <v>#N/A</v>
      </c>
      <c r="CG1265" s="65">
        <f t="shared" si="346"/>
        <v>1</v>
      </c>
      <c r="CH1265" s="64">
        <f t="shared" si="347"/>
        <v>0</v>
      </c>
      <c r="CI1265" s="66" t="e">
        <f>VLOOKUP(A1265,[1]DATA!$A$6:$AI$331,34,0)</f>
        <v>#N/A</v>
      </c>
      <c r="CJ1265" s="67" t="e">
        <f>VLOOKUP(A1265,[2]CHAMCONG!A$7:CI$333,79,0)</f>
        <v>#N/A</v>
      </c>
      <c r="CK1265" s="68" t="e">
        <f t="shared" si="348"/>
        <v>#N/A</v>
      </c>
    </row>
    <row r="1266" spans="1:89" x14ac:dyDescent="0.25">
      <c r="A1266" s="69"/>
      <c r="B1266" s="70"/>
      <c r="C1266" s="77"/>
      <c r="D1266" s="84"/>
      <c r="E1266" s="69"/>
      <c r="F1266" s="69"/>
      <c r="G1266" s="73"/>
      <c r="H1266" s="73"/>
      <c r="I1266" s="75"/>
      <c r="J1266" s="75"/>
      <c r="K1266" s="73"/>
      <c r="L1266" s="73"/>
      <c r="M1266" s="73"/>
      <c r="N1266" s="73"/>
      <c r="O1266" s="75"/>
      <c r="P1266" s="75"/>
      <c r="Q1266" s="73"/>
      <c r="R1266" s="73"/>
      <c r="S1266" s="73"/>
      <c r="T1266" s="73"/>
      <c r="U1266" s="73"/>
      <c r="V1266" s="73"/>
      <c r="W1266" s="73"/>
      <c r="X1266" s="73"/>
      <c r="Y1266" s="73"/>
      <c r="Z1266" s="73"/>
      <c r="AA1266" s="73"/>
      <c r="AB1266" s="73"/>
      <c r="AC1266" s="73"/>
      <c r="AD1266" s="73"/>
      <c r="AE1266" s="73"/>
      <c r="AF1266" s="73"/>
      <c r="AG1266" s="73"/>
      <c r="AH1266" s="73"/>
      <c r="AI1266" s="73"/>
      <c r="AJ1266" s="73"/>
      <c r="AK1266" s="73"/>
      <c r="AL1266" s="73"/>
      <c r="AM1266" s="73"/>
      <c r="AN1266" s="73"/>
      <c r="AO1266" s="73"/>
      <c r="AP1266" s="73"/>
      <c r="AQ1266" s="73"/>
      <c r="AR1266" s="73"/>
      <c r="AS1266" s="73"/>
      <c r="AT1266" s="73"/>
      <c r="AU1266" s="73"/>
      <c r="AV1266" s="73"/>
      <c r="AW1266" s="73"/>
      <c r="AX1266" s="73"/>
      <c r="AY1266" s="73"/>
      <c r="AZ1266" s="73"/>
      <c r="BA1266" s="73"/>
      <c r="BB1266" s="73"/>
      <c r="BC1266" s="73"/>
      <c r="BD1266" s="73"/>
      <c r="BE1266" s="73"/>
      <c r="BF1266" s="73"/>
      <c r="BG1266" s="73"/>
      <c r="BH1266" s="73"/>
      <c r="BI1266" s="73"/>
      <c r="BJ1266" s="73"/>
      <c r="BK1266" s="73"/>
      <c r="BL1266" s="73"/>
      <c r="BM1266" s="73"/>
      <c r="BN1266" s="73"/>
      <c r="BO1266" s="73"/>
      <c r="BP1266" s="73"/>
      <c r="BQ1266" s="62">
        <f t="shared" si="332"/>
        <v>0</v>
      </c>
      <c r="BR1266" s="62">
        <f t="shared" si="333"/>
        <v>0</v>
      </c>
      <c r="BS1266" s="62">
        <f t="shared" si="334"/>
        <v>0</v>
      </c>
      <c r="BT1266" s="62">
        <f t="shared" si="335"/>
        <v>0</v>
      </c>
      <c r="BU1266" s="62">
        <f t="shared" si="336"/>
        <v>0</v>
      </c>
      <c r="BV1266" s="62"/>
      <c r="BW1266" s="62">
        <f t="shared" si="337"/>
        <v>0</v>
      </c>
      <c r="BX1266" s="62">
        <f t="shared" si="338"/>
        <v>0</v>
      </c>
      <c r="BY1266" s="62">
        <f t="shared" si="339"/>
        <v>0</v>
      </c>
      <c r="BZ1266" s="63">
        <f t="shared" si="340"/>
        <v>0</v>
      </c>
      <c r="CA1266" s="22">
        <f t="shared" si="341"/>
        <v>0</v>
      </c>
      <c r="CB1266" s="23">
        <f t="shared" si="342"/>
        <v>0</v>
      </c>
      <c r="CC1266" s="24">
        <f t="shared" si="343"/>
        <v>0</v>
      </c>
      <c r="CD1266" s="64">
        <f t="shared" si="344"/>
        <v>-1</v>
      </c>
      <c r="CE1266" s="30"/>
      <c r="CF1266" s="64" t="e">
        <f t="shared" si="345"/>
        <v>#N/A</v>
      </c>
      <c r="CG1266" s="65">
        <f t="shared" si="346"/>
        <v>1</v>
      </c>
      <c r="CH1266" s="64">
        <f t="shared" si="347"/>
        <v>0</v>
      </c>
      <c r="CI1266" s="66" t="e">
        <f>VLOOKUP(A1266,[1]DATA!$A$6:$AI$331,34,0)</f>
        <v>#N/A</v>
      </c>
      <c r="CJ1266" s="67" t="e">
        <f>VLOOKUP(A1266,[2]CHAMCONG!A$7:CI$333,79,0)</f>
        <v>#N/A</v>
      </c>
      <c r="CK1266" s="68" t="e">
        <f t="shared" si="348"/>
        <v>#N/A</v>
      </c>
    </row>
    <row r="1267" spans="1:89" x14ac:dyDescent="0.25">
      <c r="A1267" s="69"/>
      <c r="B1267" s="70"/>
      <c r="C1267" s="77"/>
      <c r="D1267" s="84"/>
      <c r="E1267" s="69"/>
      <c r="F1267" s="69"/>
      <c r="G1267" s="73"/>
      <c r="H1267" s="73"/>
      <c r="I1267" s="75"/>
      <c r="J1267" s="75"/>
      <c r="K1267" s="73"/>
      <c r="L1267" s="73"/>
      <c r="M1267" s="73"/>
      <c r="N1267" s="73"/>
      <c r="O1267" s="75"/>
      <c r="P1267" s="75"/>
      <c r="Q1267" s="73"/>
      <c r="R1267" s="73"/>
      <c r="S1267" s="73"/>
      <c r="T1267" s="73"/>
      <c r="U1267" s="73"/>
      <c r="V1267" s="73"/>
      <c r="W1267" s="73"/>
      <c r="X1267" s="73"/>
      <c r="Y1267" s="73"/>
      <c r="Z1267" s="73"/>
      <c r="AA1267" s="73"/>
      <c r="AB1267" s="73"/>
      <c r="AC1267" s="73"/>
      <c r="AD1267" s="73"/>
      <c r="AE1267" s="73"/>
      <c r="AF1267" s="73"/>
      <c r="AG1267" s="73"/>
      <c r="AH1267" s="73"/>
      <c r="AI1267" s="73"/>
      <c r="AJ1267" s="73"/>
      <c r="AK1267" s="73"/>
      <c r="AL1267" s="73"/>
      <c r="AM1267" s="73"/>
      <c r="AN1267" s="73"/>
      <c r="AO1267" s="73"/>
      <c r="AP1267" s="73"/>
      <c r="AQ1267" s="73"/>
      <c r="AR1267" s="73"/>
      <c r="AS1267" s="73"/>
      <c r="AT1267" s="73"/>
      <c r="AU1267" s="73"/>
      <c r="AV1267" s="73"/>
      <c r="AW1267" s="73"/>
      <c r="AX1267" s="73"/>
      <c r="AY1267" s="73"/>
      <c r="AZ1267" s="73"/>
      <c r="BA1267" s="73"/>
      <c r="BB1267" s="73"/>
      <c r="BC1267" s="73"/>
      <c r="BD1267" s="73"/>
      <c r="BE1267" s="73"/>
      <c r="BF1267" s="73"/>
      <c r="BG1267" s="73"/>
      <c r="BH1267" s="73"/>
      <c r="BI1267" s="73"/>
      <c r="BJ1267" s="73"/>
      <c r="BK1267" s="73"/>
      <c r="BL1267" s="73"/>
      <c r="BM1267" s="73"/>
      <c r="BN1267" s="73"/>
      <c r="BO1267" s="73"/>
      <c r="BP1267" s="73"/>
      <c r="BQ1267" s="62">
        <f t="shared" si="332"/>
        <v>0</v>
      </c>
      <c r="BR1267" s="62">
        <f t="shared" si="333"/>
        <v>0</v>
      </c>
      <c r="BS1267" s="62">
        <f t="shared" si="334"/>
        <v>0</v>
      </c>
      <c r="BT1267" s="62">
        <f t="shared" si="335"/>
        <v>0</v>
      </c>
      <c r="BU1267" s="62">
        <f t="shared" si="336"/>
        <v>0</v>
      </c>
      <c r="BV1267" s="62"/>
      <c r="BW1267" s="62">
        <f t="shared" si="337"/>
        <v>0</v>
      </c>
      <c r="BX1267" s="62">
        <f t="shared" si="338"/>
        <v>0</v>
      </c>
      <c r="BY1267" s="62">
        <f t="shared" si="339"/>
        <v>0</v>
      </c>
      <c r="BZ1267" s="63">
        <f t="shared" si="340"/>
        <v>0</v>
      </c>
      <c r="CA1267" s="22">
        <f t="shared" si="341"/>
        <v>0</v>
      </c>
      <c r="CB1267" s="23">
        <f t="shared" si="342"/>
        <v>0</v>
      </c>
      <c r="CC1267" s="24">
        <f t="shared" si="343"/>
        <v>0</v>
      </c>
      <c r="CD1267" s="64">
        <f t="shared" si="344"/>
        <v>-1</v>
      </c>
      <c r="CE1267" s="30"/>
      <c r="CF1267" s="64" t="e">
        <f t="shared" si="345"/>
        <v>#N/A</v>
      </c>
      <c r="CG1267" s="65">
        <f t="shared" si="346"/>
        <v>1</v>
      </c>
      <c r="CH1267" s="64">
        <f t="shared" si="347"/>
        <v>0</v>
      </c>
      <c r="CI1267" s="66" t="e">
        <f>VLOOKUP(A1267,[1]DATA!$A$6:$AI$331,34,0)</f>
        <v>#N/A</v>
      </c>
      <c r="CJ1267" s="67" t="e">
        <f>VLOOKUP(A1267,[2]CHAMCONG!A$7:CI$333,79,0)</f>
        <v>#N/A</v>
      </c>
      <c r="CK1267" s="68" t="e">
        <f t="shared" si="348"/>
        <v>#N/A</v>
      </c>
    </row>
    <row r="1268" spans="1:89" x14ac:dyDescent="0.25">
      <c r="A1268" s="69"/>
      <c r="B1268" s="70"/>
      <c r="C1268" s="77"/>
      <c r="D1268" s="84"/>
      <c r="E1268" s="69"/>
      <c r="F1268" s="69"/>
      <c r="G1268" s="73"/>
      <c r="H1268" s="73"/>
      <c r="I1268" s="75"/>
      <c r="J1268" s="75"/>
      <c r="K1268" s="73"/>
      <c r="L1268" s="73"/>
      <c r="M1268" s="73"/>
      <c r="N1268" s="73"/>
      <c r="O1268" s="75"/>
      <c r="P1268" s="75"/>
      <c r="Q1268" s="73"/>
      <c r="R1268" s="73"/>
      <c r="S1268" s="73"/>
      <c r="T1268" s="73"/>
      <c r="U1268" s="73"/>
      <c r="V1268" s="73"/>
      <c r="W1268" s="73"/>
      <c r="X1268" s="73"/>
      <c r="Y1268" s="73"/>
      <c r="Z1268" s="73"/>
      <c r="AA1268" s="73"/>
      <c r="AB1268" s="73"/>
      <c r="AC1268" s="73"/>
      <c r="AD1268" s="73"/>
      <c r="AE1268" s="73"/>
      <c r="AF1268" s="73"/>
      <c r="AG1268" s="73"/>
      <c r="AH1268" s="73"/>
      <c r="AI1268" s="73"/>
      <c r="AJ1268" s="73"/>
      <c r="AK1268" s="73"/>
      <c r="AL1268" s="73"/>
      <c r="AM1268" s="73"/>
      <c r="AN1268" s="73"/>
      <c r="AO1268" s="73"/>
      <c r="AP1268" s="73"/>
      <c r="AQ1268" s="73"/>
      <c r="AR1268" s="73"/>
      <c r="AS1268" s="73"/>
      <c r="AT1268" s="73"/>
      <c r="AU1268" s="73"/>
      <c r="AV1268" s="73"/>
      <c r="AW1268" s="73"/>
      <c r="AX1268" s="73"/>
      <c r="AY1268" s="73"/>
      <c r="AZ1268" s="73"/>
      <c r="BA1268" s="73"/>
      <c r="BB1268" s="73"/>
      <c r="BC1268" s="73"/>
      <c r="BD1268" s="73"/>
      <c r="BE1268" s="73"/>
      <c r="BF1268" s="73"/>
      <c r="BG1268" s="73"/>
      <c r="BH1268" s="73"/>
      <c r="BI1268" s="73"/>
      <c r="BJ1268" s="73"/>
      <c r="BK1268" s="73"/>
      <c r="BL1268" s="73"/>
      <c r="BM1268" s="73"/>
      <c r="BN1268" s="73"/>
      <c r="BO1268" s="73"/>
      <c r="BP1268" s="73"/>
      <c r="BQ1268" s="62">
        <f t="shared" si="332"/>
        <v>0</v>
      </c>
      <c r="BR1268" s="62">
        <f t="shared" si="333"/>
        <v>0</v>
      </c>
      <c r="BS1268" s="62">
        <f t="shared" si="334"/>
        <v>0</v>
      </c>
      <c r="BT1268" s="62">
        <f t="shared" si="335"/>
        <v>0</v>
      </c>
      <c r="BU1268" s="62">
        <f t="shared" si="336"/>
        <v>0</v>
      </c>
      <c r="BV1268" s="62"/>
      <c r="BW1268" s="62">
        <f t="shared" si="337"/>
        <v>0</v>
      </c>
      <c r="BX1268" s="62">
        <f t="shared" si="338"/>
        <v>0</v>
      </c>
      <c r="BY1268" s="62">
        <f t="shared" si="339"/>
        <v>0</v>
      </c>
      <c r="BZ1268" s="63">
        <f t="shared" si="340"/>
        <v>0</v>
      </c>
      <c r="CA1268" s="22">
        <f t="shared" si="341"/>
        <v>0</v>
      </c>
      <c r="CB1268" s="23">
        <f t="shared" si="342"/>
        <v>0</v>
      </c>
      <c r="CC1268" s="24">
        <f t="shared" si="343"/>
        <v>0</v>
      </c>
      <c r="CD1268" s="64">
        <f t="shared" si="344"/>
        <v>-1</v>
      </c>
      <c r="CE1268" s="30"/>
      <c r="CF1268" s="64" t="e">
        <f t="shared" si="345"/>
        <v>#N/A</v>
      </c>
      <c r="CG1268" s="65">
        <f t="shared" si="346"/>
        <v>1</v>
      </c>
      <c r="CH1268" s="64">
        <f t="shared" si="347"/>
        <v>0</v>
      </c>
      <c r="CI1268" s="66" t="e">
        <f>VLOOKUP(A1268,[1]DATA!$A$6:$AI$331,34,0)</f>
        <v>#N/A</v>
      </c>
      <c r="CJ1268" s="67" t="e">
        <f>VLOOKUP(A1268,[2]CHAMCONG!A$7:CI$333,79,0)</f>
        <v>#N/A</v>
      </c>
      <c r="CK1268" s="68" t="e">
        <f t="shared" si="348"/>
        <v>#N/A</v>
      </c>
    </row>
    <row r="1269" spans="1:89" x14ac:dyDescent="0.25">
      <c r="A1269" s="69"/>
      <c r="B1269" s="70"/>
      <c r="C1269" s="77"/>
      <c r="D1269" s="84"/>
      <c r="E1269" s="69"/>
      <c r="F1269" s="69"/>
      <c r="G1269" s="73"/>
      <c r="H1269" s="73"/>
      <c r="I1269" s="75"/>
      <c r="J1269" s="75"/>
      <c r="K1269" s="73"/>
      <c r="L1269" s="73"/>
      <c r="M1269" s="73"/>
      <c r="N1269" s="73"/>
      <c r="O1269" s="75"/>
      <c r="P1269" s="75"/>
      <c r="Q1269" s="73"/>
      <c r="R1269" s="73"/>
      <c r="S1269" s="73"/>
      <c r="T1269" s="73"/>
      <c r="U1269" s="73"/>
      <c r="V1269" s="73"/>
      <c r="W1269" s="73"/>
      <c r="X1269" s="73"/>
      <c r="Y1269" s="73"/>
      <c r="Z1269" s="73"/>
      <c r="AA1269" s="73"/>
      <c r="AB1269" s="73"/>
      <c r="AC1269" s="73"/>
      <c r="AD1269" s="73"/>
      <c r="AE1269" s="73"/>
      <c r="AF1269" s="73"/>
      <c r="AG1269" s="73"/>
      <c r="AH1269" s="73"/>
      <c r="AI1269" s="73"/>
      <c r="AJ1269" s="73"/>
      <c r="AK1269" s="73"/>
      <c r="AL1269" s="73"/>
      <c r="AM1269" s="73"/>
      <c r="AN1269" s="73"/>
      <c r="AO1269" s="73"/>
      <c r="AP1269" s="73"/>
      <c r="AQ1269" s="73"/>
      <c r="AR1269" s="73"/>
      <c r="AS1269" s="73"/>
      <c r="AT1269" s="73"/>
      <c r="AU1269" s="73"/>
      <c r="AV1269" s="73"/>
      <c r="AW1269" s="73"/>
      <c r="AX1269" s="73"/>
      <c r="AY1269" s="73"/>
      <c r="AZ1269" s="73"/>
      <c r="BA1269" s="73"/>
      <c r="BB1269" s="73"/>
      <c r="BC1269" s="73"/>
      <c r="BD1269" s="73"/>
      <c r="BE1269" s="73"/>
      <c r="BF1269" s="73"/>
      <c r="BG1269" s="73"/>
      <c r="BH1269" s="73"/>
      <c r="BI1269" s="73"/>
      <c r="BJ1269" s="73"/>
      <c r="BK1269" s="73"/>
      <c r="BL1269" s="73"/>
      <c r="BM1269" s="73"/>
      <c r="BN1269" s="73"/>
      <c r="BO1269" s="73"/>
      <c r="BP1269" s="73"/>
      <c r="BQ1269" s="62">
        <f t="shared" si="332"/>
        <v>0</v>
      </c>
      <c r="BR1269" s="62">
        <f t="shared" si="333"/>
        <v>0</v>
      </c>
      <c r="BS1269" s="62">
        <f t="shared" si="334"/>
        <v>0</v>
      </c>
      <c r="BT1269" s="62">
        <f t="shared" si="335"/>
        <v>0</v>
      </c>
      <c r="BU1269" s="62">
        <f t="shared" si="336"/>
        <v>0</v>
      </c>
      <c r="BV1269" s="62"/>
      <c r="BW1269" s="62">
        <f t="shared" si="337"/>
        <v>0</v>
      </c>
      <c r="BX1269" s="62">
        <f t="shared" si="338"/>
        <v>0</v>
      </c>
      <c r="BY1269" s="62">
        <f t="shared" si="339"/>
        <v>0</v>
      </c>
      <c r="BZ1269" s="63">
        <f t="shared" si="340"/>
        <v>0</v>
      </c>
      <c r="CA1269" s="22">
        <f t="shared" si="341"/>
        <v>0</v>
      </c>
      <c r="CB1269" s="23">
        <f t="shared" si="342"/>
        <v>0</v>
      </c>
      <c r="CC1269" s="24">
        <f t="shared" si="343"/>
        <v>0</v>
      </c>
      <c r="CD1269" s="64">
        <f t="shared" si="344"/>
        <v>-1</v>
      </c>
      <c r="CE1269" s="30"/>
      <c r="CF1269" s="64" t="e">
        <f t="shared" si="345"/>
        <v>#N/A</v>
      </c>
      <c r="CG1269" s="65">
        <f t="shared" si="346"/>
        <v>1</v>
      </c>
      <c r="CH1269" s="64">
        <f t="shared" si="347"/>
        <v>0</v>
      </c>
      <c r="CI1269" s="66" t="e">
        <f>VLOOKUP(A1269,[1]DATA!$A$6:$AI$331,34,0)</f>
        <v>#N/A</v>
      </c>
      <c r="CJ1269" s="67" t="e">
        <f>VLOOKUP(A1269,[2]CHAMCONG!A$7:CI$333,79,0)</f>
        <v>#N/A</v>
      </c>
      <c r="CK1269" s="68" t="e">
        <f t="shared" si="348"/>
        <v>#N/A</v>
      </c>
    </row>
    <row r="1270" spans="1:89" x14ac:dyDescent="0.25">
      <c r="A1270" s="69"/>
      <c r="B1270" s="70"/>
      <c r="C1270" s="77"/>
      <c r="D1270" s="84"/>
      <c r="E1270" s="69"/>
      <c r="F1270" s="69"/>
      <c r="G1270" s="73"/>
      <c r="H1270" s="73"/>
      <c r="I1270" s="75"/>
      <c r="J1270" s="75"/>
      <c r="K1270" s="73"/>
      <c r="L1270" s="73"/>
      <c r="M1270" s="73"/>
      <c r="N1270" s="73"/>
      <c r="O1270" s="75"/>
      <c r="P1270" s="75"/>
      <c r="Q1270" s="73"/>
      <c r="R1270" s="73"/>
      <c r="S1270" s="73"/>
      <c r="T1270" s="73"/>
      <c r="U1270" s="73"/>
      <c r="V1270" s="73"/>
      <c r="W1270" s="73"/>
      <c r="X1270" s="73"/>
      <c r="Y1270" s="73"/>
      <c r="Z1270" s="73"/>
      <c r="AA1270" s="73"/>
      <c r="AB1270" s="73"/>
      <c r="AC1270" s="73"/>
      <c r="AD1270" s="73"/>
      <c r="AE1270" s="73"/>
      <c r="AF1270" s="73"/>
      <c r="AG1270" s="73"/>
      <c r="AH1270" s="73"/>
      <c r="AI1270" s="73"/>
      <c r="AJ1270" s="73"/>
      <c r="AK1270" s="73"/>
      <c r="AL1270" s="73"/>
      <c r="AM1270" s="73"/>
      <c r="AN1270" s="73"/>
      <c r="AO1270" s="73"/>
      <c r="AP1270" s="73"/>
      <c r="AQ1270" s="73"/>
      <c r="AR1270" s="73"/>
      <c r="AS1270" s="73"/>
      <c r="AT1270" s="73"/>
      <c r="AU1270" s="73"/>
      <c r="AV1270" s="73"/>
      <c r="AW1270" s="73"/>
      <c r="AX1270" s="73"/>
      <c r="AY1270" s="73"/>
      <c r="AZ1270" s="73"/>
      <c r="BA1270" s="73"/>
      <c r="BB1270" s="73"/>
      <c r="BC1270" s="73"/>
      <c r="BD1270" s="73"/>
      <c r="BE1270" s="73"/>
      <c r="BF1270" s="73"/>
      <c r="BG1270" s="73"/>
      <c r="BH1270" s="73"/>
      <c r="BI1270" s="73"/>
      <c r="BJ1270" s="73"/>
      <c r="BK1270" s="73"/>
      <c r="BL1270" s="73"/>
      <c r="BM1270" s="73"/>
      <c r="BN1270" s="73"/>
      <c r="BO1270" s="73"/>
      <c r="BP1270" s="73"/>
      <c r="BQ1270" s="62">
        <f t="shared" si="332"/>
        <v>0</v>
      </c>
      <c r="BR1270" s="62">
        <f t="shared" si="333"/>
        <v>0</v>
      </c>
      <c r="BS1270" s="62">
        <f t="shared" si="334"/>
        <v>0</v>
      </c>
      <c r="BT1270" s="62">
        <f t="shared" si="335"/>
        <v>0</v>
      </c>
      <c r="BU1270" s="62">
        <f t="shared" si="336"/>
        <v>0</v>
      </c>
      <c r="BV1270" s="62"/>
      <c r="BW1270" s="62">
        <f t="shared" si="337"/>
        <v>0</v>
      </c>
      <c r="BX1270" s="62">
        <f t="shared" si="338"/>
        <v>0</v>
      </c>
      <c r="BY1270" s="62">
        <f t="shared" si="339"/>
        <v>0</v>
      </c>
      <c r="BZ1270" s="63">
        <f t="shared" si="340"/>
        <v>0</v>
      </c>
      <c r="CA1270" s="22">
        <f t="shared" si="341"/>
        <v>0</v>
      </c>
      <c r="CB1270" s="23">
        <f t="shared" si="342"/>
        <v>0</v>
      </c>
      <c r="CC1270" s="24">
        <f t="shared" si="343"/>
        <v>0</v>
      </c>
      <c r="CD1270" s="64">
        <f t="shared" si="344"/>
        <v>-1</v>
      </c>
      <c r="CE1270" s="30"/>
      <c r="CF1270" s="64" t="e">
        <f t="shared" si="345"/>
        <v>#N/A</v>
      </c>
      <c r="CG1270" s="65">
        <f t="shared" si="346"/>
        <v>1</v>
      </c>
      <c r="CH1270" s="64">
        <f t="shared" si="347"/>
        <v>0</v>
      </c>
      <c r="CI1270" s="66" t="e">
        <f>VLOOKUP(A1270,[1]DATA!$A$6:$AI$331,34,0)</f>
        <v>#N/A</v>
      </c>
      <c r="CJ1270" s="67" t="e">
        <f>VLOOKUP(A1270,[2]CHAMCONG!A$7:CI$333,79,0)</f>
        <v>#N/A</v>
      </c>
      <c r="CK1270" s="68" t="e">
        <f t="shared" si="348"/>
        <v>#N/A</v>
      </c>
    </row>
    <row r="1271" spans="1:89" x14ac:dyDescent="0.25">
      <c r="A1271" s="69"/>
      <c r="B1271" s="70"/>
      <c r="C1271" s="77"/>
      <c r="D1271" s="84"/>
      <c r="E1271" s="69"/>
      <c r="F1271" s="69"/>
      <c r="G1271" s="73"/>
      <c r="H1271" s="73"/>
      <c r="I1271" s="75"/>
      <c r="J1271" s="75"/>
      <c r="K1271" s="73"/>
      <c r="L1271" s="73"/>
      <c r="M1271" s="73"/>
      <c r="N1271" s="73"/>
      <c r="O1271" s="75"/>
      <c r="P1271" s="75"/>
      <c r="Q1271" s="73"/>
      <c r="R1271" s="73"/>
      <c r="S1271" s="73"/>
      <c r="T1271" s="73"/>
      <c r="U1271" s="73"/>
      <c r="V1271" s="73"/>
      <c r="W1271" s="73"/>
      <c r="X1271" s="73"/>
      <c r="Y1271" s="73"/>
      <c r="Z1271" s="73"/>
      <c r="AA1271" s="73"/>
      <c r="AB1271" s="73"/>
      <c r="AC1271" s="73"/>
      <c r="AD1271" s="73"/>
      <c r="AE1271" s="73"/>
      <c r="AF1271" s="73"/>
      <c r="AG1271" s="73"/>
      <c r="AH1271" s="73"/>
      <c r="AI1271" s="73"/>
      <c r="AJ1271" s="73"/>
      <c r="AK1271" s="73"/>
      <c r="AL1271" s="73"/>
      <c r="AM1271" s="73"/>
      <c r="AN1271" s="73"/>
      <c r="AO1271" s="73"/>
      <c r="AP1271" s="73"/>
      <c r="AQ1271" s="73"/>
      <c r="AR1271" s="73"/>
      <c r="AS1271" s="73"/>
      <c r="AT1271" s="73"/>
      <c r="AU1271" s="73"/>
      <c r="AV1271" s="73"/>
      <c r="AW1271" s="73"/>
      <c r="AX1271" s="73"/>
      <c r="AY1271" s="73"/>
      <c r="AZ1271" s="73"/>
      <c r="BA1271" s="73"/>
      <c r="BB1271" s="73"/>
      <c r="BC1271" s="73"/>
      <c r="BD1271" s="73"/>
      <c r="BE1271" s="73"/>
      <c r="BF1271" s="73"/>
      <c r="BG1271" s="73"/>
      <c r="BH1271" s="73"/>
      <c r="BI1271" s="73"/>
      <c r="BJ1271" s="73"/>
      <c r="BK1271" s="73"/>
      <c r="BL1271" s="73"/>
      <c r="BM1271" s="73"/>
      <c r="BN1271" s="73"/>
      <c r="BO1271" s="73"/>
      <c r="BP1271" s="73"/>
      <c r="BQ1271" s="62">
        <f t="shared" si="332"/>
        <v>0</v>
      </c>
      <c r="BR1271" s="62">
        <f t="shared" si="333"/>
        <v>0</v>
      </c>
      <c r="BS1271" s="62">
        <f t="shared" si="334"/>
        <v>0</v>
      </c>
      <c r="BT1271" s="62">
        <f t="shared" si="335"/>
        <v>0</v>
      </c>
      <c r="BU1271" s="62">
        <f t="shared" si="336"/>
        <v>0</v>
      </c>
      <c r="BV1271" s="62"/>
      <c r="BW1271" s="62">
        <f t="shared" si="337"/>
        <v>0</v>
      </c>
      <c r="BX1271" s="62">
        <f t="shared" si="338"/>
        <v>0</v>
      </c>
      <c r="BY1271" s="62">
        <f t="shared" si="339"/>
        <v>0</v>
      </c>
      <c r="BZ1271" s="63">
        <f t="shared" si="340"/>
        <v>0</v>
      </c>
      <c r="CA1271" s="22">
        <f t="shared" si="341"/>
        <v>0</v>
      </c>
      <c r="CB1271" s="23">
        <f t="shared" si="342"/>
        <v>0</v>
      </c>
      <c r="CC1271" s="24">
        <f t="shared" si="343"/>
        <v>0</v>
      </c>
      <c r="CD1271" s="64">
        <f t="shared" si="344"/>
        <v>-1</v>
      </c>
      <c r="CE1271" s="30"/>
      <c r="CF1271" s="64" t="e">
        <f t="shared" si="345"/>
        <v>#N/A</v>
      </c>
      <c r="CG1271" s="65">
        <f t="shared" si="346"/>
        <v>1</v>
      </c>
      <c r="CH1271" s="64">
        <f t="shared" si="347"/>
        <v>0</v>
      </c>
      <c r="CI1271" s="66" t="e">
        <f>VLOOKUP(A1271,[1]DATA!$A$6:$AI$331,34,0)</f>
        <v>#N/A</v>
      </c>
      <c r="CJ1271" s="67" t="e">
        <f>VLOOKUP(A1271,[2]CHAMCONG!A$7:CI$333,79,0)</f>
        <v>#N/A</v>
      </c>
      <c r="CK1271" s="68" t="e">
        <f t="shared" si="348"/>
        <v>#N/A</v>
      </c>
    </row>
    <row r="1272" spans="1:89" x14ac:dyDescent="0.25">
      <c r="A1272" s="69"/>
      <c r="B1272" s="70"/>
      <c r="C1272" s="77"/>
      <c r="D1272" s="84"/>
      <c r="E1272" s="69"/>
      <c r="F1272" s="69"/>
      <c r="G1272" s="73"/>
      <c r="H1272" s="73"/>
      <c r="I1272" s="75"/>
      <c r="J1272" s="75"/>
      <c r="K1272" s="73"/>
      <c r="L1272" s="73"/>
      <c r="M1272" s="73"/>
      <c r="N1272" s="73"/>
      <c r="O1272" s="75"/>
      <c r="P1272" s="75"/>
      <c r="Q1272" s="73"/>
      <c r="R1272" s="73"/>
      <c r="S1272" s="73"/>
      <c r="T1272" s="73"/>
      <c r="U1272" s="73"/>
      <c r="V1272" s="73"/>
      <c r="W1272" s="73"/>
      <c r="X1272" s="73"/>
      <c r="Y1272" s="73"/>
      <c r="Z1272" s="73"/>
      <c r="AA1272" s="73"/>
      <c r="AB1272" s="73"/>
      <c r="AC1272" s="73"/>
      <c r="AD1272" s="73"/>
      <c r="AE1272" s="73"/>
      <c r="AF1272" s="73"/>
      <c r="AG1272" s="73"/>
      <c r="AH1272" s="73"/>
      <c r="AI1272" s="73"/>
      <c r="AJ1272" s="73"/>
      <c r="AK1272" s="73"/>
      <c r="AL1272" s="73"/>
      <c r="AM1272" s="73"/>
      <c r="AN1272" s="73"/>
      <c r="AO1272" s="73"/>
      <c r="AP1272" s="73"/>
      <c r="AQ1272" s="73"/>
      <c r="AR1272" s="73"/>
      <c r="AS1272" s="73"/>
      <c r="AT1272" s="73"/>
      <c r="AU1272" s="73"/>
      <c r="AV1272" s="73"/>
      <c r="AW1272" s="73"/>
      <c r="AX1272" s="73"/>
      <c r="AY1272" s="73"/>
      <c r="AZ1272" s="73"/>
      <c r="BA1272" s="73"/>
      <c r="BB1272" s="73"/>
      <c r="BC1272" s="73"/>
      <c r="BD1272" s="73"/>
      <c r="BE1272" s="73"/>
      <c r="BF1272" s="73"/>
      <c r="BG1272" s="73"/>
      <c r="BH1272" s="73"/>
      <c r="BI1272" s="73"/>
      <c r="BJ1272" s="73"/>
      <c r="BK1272" s="73"/>
      <c r="BL1272" s="73"/>
      <c r="BM1272" s="73"/>
      <c r="BN1272" s="73"/>
      <c r="BO1272" s="73"/>
      <c r="BP1272" s="73"/>
      <c r="BQ1272" s="62">
        <f t="shared" si="332"/>
        <v>0</v>
      </c>
      <c r="BR1272" s="62">
        <f t="shared" si="333"/>
        <v>0</v>
      </c>
      <c r="BS1272" s="62">
        <f t="shared" si="334"/>
        <v>0</v>
      </c>
      <c r="BT1272" s="62">
        <f t="shared" si="335"/>
        <v>0</v>
      </c>
      <c r="BU1272" s="62">
        <f t="shared" si="336"/>
        <v>0</v>
      </c>
      <c r="BV1272" s="62"/>
      <c r="BW1272" s="62">
        <f t="shared" si="337"/>
        <v>0</v>
      </c>
      <c r="BX1272" s="62">
        <f t="shared" si="338"/>
        <v>0</v>
      </c>
      <c r="BY1272" s="62">
        <f t="shared" si="339"/>
        <v>0</v>
      </c>
      <c r="BZ1272" s="63">
        <f t="shared" si="340"/>
        <v>0</v>
      </c>
      <c r="CA1272" s="22">
        <f t="shared" si="341"/>
        <v>0</v>
      </c>
      <c r="CB1272" s="23">
        <f t="shared" si="342"/>
        <v>0</v>
      </c>
      <c r="CC1272" s="24">
        <f t="shared" si="343"/>
        <v>0</v>
      </c>
      <c r="CD1272" s="64">
        <f t="shared" si="344"/>
        <v>-1</v>
      </c>
      <c r="CE1272" s="30"/>
      <c r="CF1272" s="64" t="e">
        <f t="shared" si="345"/>
        <v>#N/A</v>
      </c>
      <c r="CG1272" s="65">
        <f t="shared" si="346"/>
        <v>1</v>
      </c>
      <c r="CH1272" s="64">
        <f t="shared" si="347"/>
        <v>0</v>
      </c>
      <c r="CI1272" s="66" t="e">
        <f>VLOOKUP(A1272,[1]DATA!$A$6:$AI$331,34,0)</f>
        <v>#N/A</v>
      </c>
      <c r="CJ1272" s="67" t="e">
        <f>VLOOKUP(A1272,[2]CHAMCONG!A$7:CI$333,79,0)</f>
        <v>#N/A</v>
      </c>
      <c r="CK1272" s="68" t="e">
        <f t="shared" si="348"/>
        <v>#N/A</v>
      </c>
    </row>
    <row r="1273" spans="1:89" x14ac:dyDescent="0.25">
      <c r="A1273" s="69"/>
      <c r="B1273" s="70"/>
      <c r="C1273" s="77"/>
      <c r="D1273" s="84"/>
      <c r="E1273" s="69"/>
      <c r="F1273" s="69"/>
      <c r="G1273" s="73"/>
      <c r="H1273" s="73"/>
      <c r="I1273" s="75"/>
      <c r="J1273" s="75"/>
      <c r="K1273" s="73"/>
      <c r="L1273" s="73"/>
      <c r="M1273" s="73"/>
      <c r="N1273" s="73"/>
      <c r="O1273" s="75"/>
      <c r="P1273" s="75"/>
      <c r="Q1273" s="73"/>
      <c r="R1273" s="73"/>
      <c r="S1273" s="73"/>
      <c r="T1273" s="73"/>
      <c r="U1273" s="73"/>
      <c r="V1273" s="73"/>
      <c r="W1273" s="73"/>
      <c r="X1273" s="73"/>
      <c r="Y1273" s="73"/>
      <c r="Z1273" s="73"/>
      <c r="AA1273" s="73"/>
      <c r="AB1273" s="73"/>
      <c r="AC1273" s="73"/>
      <c r="AD1273" s="73"/>
      <c r="AE1273" s="73"/>
      <c r="AF1273" s="73"/>
      <c r="AG1273" s="73"/>
      <c r="AH1273" s="73"/>
      <c r="AI1273" s="73"/>
      <c r="AJ1273" s="73"/>
      <c r="AK1273" s="73"/>
      <c r="AL1273" s="73"/>
      <c r="AM1273" s="73"/>
      <c r="AN1273" s="73"/>
      <c r="AO1273" s="73"/>
      <c r="AP1273" s="73"/>
      <c r="AQ1273" s="73"/>
      <c r="AR1273" s="73"/>
      <c r="AS1273" s="73"/>
      <c r="AT1273" s="73"/>
      <c r="AU1273" s="73"/>
      <c r="AV1273" s="73"/>
      <c r="AW1273" s="73"/>
      <c r="AX1273" s="73"/>
      <c r="AY1273" s="73"/>
      <c r="AZ1273" s="73"/>
      <c r="BA1273" s="73"/>
      <c r="BB1273" s="73"/>
      <c r="BC1273" s="73"/>
      <c r="BD1273" s="73"/>
      <c r="BE1273" s="73"/>
      <c r="BF1273" s="73"/>
      <c r="BG1273" s="73"/>
      <c r="BH1273" s="73"/>
      <c r="BI1273" s="73"/>
      <c r="BJ1273" s="73"/>
      <c r="BK1273" s="73"/>
      <c r="BL1273" s="73"/>
      <c r="BM1273" s="73"/>
      <c r="BN1273" s="73"/>
      <c r="BO1273" s="73"/>
      <c r="BP1273" s="73"/>
      <c r="BQ1273" s="62">
        <f t="shared" si="332"/>
        <v>0</v>
      </c>
      <c r="BR1273" s="62">
        <f t="shared" si="333"/>
        <v>0</v>
      </c>
      <c r="BS1273" s="62">
        <f t="shared" si="334"/>
        <v>0</v>
      </c>
      <c r="BT1273" s="62">
        <f t="shared" si="335"/>
        <v>0</v>
      </c>
      <c r="BU1273" s="62">
        <f t="shared" si="336"/>
        <v>0</v>
      </c>
      <c r="BV1273" s="62"/>
      <c r="BW1273" s="62">
        <f t="shared" si="337"/>
        <v>0</v>
      </c>
      <c r="BX1273" s="62">
        <f t="shared" si="338"/>
        <v>0</v>
      </c>
      <c r="BY1273" s="62">
        <f t="shared" si="339"/>
        <v>0</v>
      </c>
      <c r="BZ1273" s="63">
        <f t="shared" si="340"/>
        <v>0</v>
      </c>
      <c r="CA1273" s="22">
        <f t="shared" si="341"/>
        <v>0</v>
      </c>
      <c r="CB1273" s="23">
        <f t="shared" si="342"/>
        <v>0</v>
      </c>
      <c r="CC1273" s="24">
        <f t="shared" si="343"/>
        <v>0</v>
      </c>
      <c r="CD1273" s="64">
        <f t="shared" si="344"/>
        <v>-1</v>
      </c>
      <c r="CE1273" s="30"/>
      <c r="CF1273" s="64" t="e">
        <f t="shared" si="345"/>
        <v>#N/A</v>
      </c>
      <c r="CG1273" s="65">
        <f t="shared" si="346"/>
        <v>1</v>
      </c>
      <c r="CH1273" s="64">
        <f t="shared" si="347"/>
        <v>0</v>
      </c>
      <c r="CI1273" s="66" t="e">
        <f>VLOOKUP(A1273,[1]DATA!$A$6:$AI$331,34,0)</f>
        <v>#N/A</v>
      </c>
      <c r="CJ1273" s="67" t="e">
        <f>VLOOKUP(A1273,[2]CHAMCONG!A$7:CI$333,79,0)</f>
        <v>#N/A</v>
      </c>
      <c r="CK1273" s="68" t="e">
        <f t="shared" si="348"/>
        <v>#N/A</v>
      </c>
    </row>
    <row r="1274" spans="1:89" x14ac:dyDescent="0.25">
      <c r="A1274" s="69"/>
      <c r="B1274" s="70"/>
      <c r="C1274" s="77"/>
      <c r="D1274" s="84"/>
      <c r="E1274" s="69"/>
      <c r="F1274" s="69"/>
      <c r="G1274" s="73"/>
      <c r="H1274" s="73"/>
      <c r="I1274" s="75"/>
      <c r="J1274" s="75"/>
      <c r="K1274" s="73"/>
      <c r="L1274" s="73"/>
      <c r="M1274" s="73"/>
      <c r="N1274" s="73"/>
      <c r="O1274" s="75"/>
      <c r="P1274" s="75"/>
      <c r="Q1274" s="73"/>
      <c r="R1274" s="73"/>
      <c r="S1274" s="73"/>
      <c r="T1274" s="73"/>
      <c r="U1274" s="73"/>
      <c r="V1274" s="73"/>
      <c r="W1274" s="73"/>
      <c r="X1274" s="73"/>
      <c r="Y1274" s="73"/>
      <c r="Z1274" s="73"/>
      <c r="AA1274" s="73"/>
      <c r="AB1274" s="73"/>
      <c r="AC1274" s="73"/>
      <c r="AD1274" s="73"/>
      <c r="AE1274" s="73"/>
      <c r="AF1274" s="73"/>
      <c r="AG1274" s="73"/>
      <c r="AH1274" s="73"/>
      <c r="AI1274" s="73"/>
      <c r="AJ1274" s="73"/>
      <c r="AK1274" s="73"/>
      <c r="AL1274" s="73"/>
      <c r="AM1274" s="73"/>
      <c r="AN1274" s="73"/>
      <c r="AO1274" s="73"/>
      <c r="AP1274" s="73"/>
      <c r="AQ1274" s="73"/>
      <c r="AR1274" s="73"/>
      <c r="AS1274" s="73"/>
      <c r="AT1274" s="73"/>
      <c r="AU1274" s="73"/>
      <c r="AV1274" s="73"/>
      <c r="AW1274" s="73"/>
      <c r="AX1274" s="73"/>
      <c r="AY1274" s="73"/>
      <c r="AZ1274" s="73"/>
      <c r="BA1274" s="73"/>
      <c r="BB1274" s="73"/>
      <c r="BC1274" s="73"/>
      <c r="BD1274" s="73"/>
      <c r="BE1274" s="73"/>
      <c r="BF1274" s="73"/>
      <c r="BG1274" s="73"/>
      <c r="BH1274" s="73"/>
      <c r="BI1274" s="73"/>
      <c r="BJ1274" s="73"/>
      <c r="BK1274" s="73"/>
      <c r="BL1274" s="73"/>
      <c r="BM1274" s="73"/>
      <c r="BN1274" s="73"/>
      <c r="BO1274" s="73"/>
      <c r="BP1274" s="73"/>
      <c r="BQ1274" s="62">
        <f t="shared" si="332"/>
        <v>0</v>
      </c>
      <c r="BR1274" s="62">
        <f t="shared" si="333"/>
        <v>0</v>
      </c>
      <c r="BS1274" s="62">
        <f t="shared" si="334"/>
        <v>0</v>
      </c>
      <c r="BT1274" s="62">
        <f t="shared" si="335"/>
        <v>0</v>
      </c>
      <c r="BU1274" s="62">
        <f t="shared" si="336"/>
        <v>0</v>
      </c>
      <c r="BV1274" s="62"/>
      <c r="BW1274" s="62">
        <f t="shared" si="337"/>
        <v>0</v>
      </c>
      <c r="BX1274" s="62">
        <f t="shared" si="338"/>
        <v>0</v>
      </c>
      <c r="BY1274" s="62">
        <f t="shared" si="339"/>
        <v>0</v>
      </c>
      <c r="BZ1274" s="63">
        <f t="shared" si="340"/>
        <v>0</v>
      </c>
      <c r="CA1274" s="22">
        <f t="shared" si="341"/>
        <v>0</v>
      </c>
      <c r="CB1274" s="23">
        <f t="shared" si="342"/>
        <v>0</v>
      </c>
      <c r="CC1274" s="24">
        <f t="shared" si="343"/>
        <v>0</v>
      </c>
      <c r="CD1274" s="64">
        <f t="shared" si="344"/>
        <v>-1</v>
      </c>
      <c r="CE1274" s="30"/>
      <c r="CF1274" s="64" t="e">
        <f t="shared" si="345"/>
        <v>#N/A</v>
      </c>
      <c r="CG1274" s="65">
        <f t="shared" si="346"/>
        <v>1</v>
      </c>
      <c r="CH1274" s="64">
        <f t="shared" si="347"/>
        <v>0</v>
      </c>
      <c r="CI1274" s="66" t="e">
        <f>VLOOKUP(A1274,[1]DATA!$A$6:$AI$331,34,0)</f>
        <v>#N/A</v>
      </c>
      <c r="CJ1274" s="67" t="e">
        <f>VLOOKUP(A1274,[2]CHAMCONG!A$7:CI$333,79,0)</f>
        <v>#N/A</v>
      </c>
      <c r="CK1274" s="68" t="e">
        <f t="shared" si="348"/>
        <v>#N/A</v>
      </c>
    </row>
    <row r="1275" spans="1:89" x14ac:dyDescent="0.25">
      <c r="A1275" s="69"/>
      <c r="B1275" s="70"/>
      <c r="C1275" s="77"/>
      <c r="D1275" s="84"/>
      <c r="E1275" s="69"/>
      <c r="F1275" s="69"/>
      <c r="G1275" s="73"/>
      <c r="H1275" s="73"/>
      <c r="I1275" s="75"/>
      <c r="J1275" s="75"/>
      <c r="K1275" s="73"/>
      <c r="L1275" s="73"/>
      <c r="M1275" s="73"/>
      <c r="N1275" s="73"/>
      <c r="O1275" s="75"/>
      <c r="P1275" s="75"/>
      <c r="Q1275" s="73"/>
      <c r="R1275" s="73"/>
      <c r="S1275" s="73"/>
      <c r="T1275" s="73"/>
      <c r="U1275" s="73"/>
      <c r="V1275" s="73"/>
      <c r="W1275" s="73"/>
      <c r="X1275" s="73"/>
      <c r="Y1275" s="73"/>
      <c r="Z1275" s="73"/>
      <c r="AA1275" s="73"/>
      <c r="AB1275" s="73"/>
      <c r="AC1275" s="73"/>
      <c r="AD1275" s="73"/>
      <c r="AE1275" s="73"/>
      <c r="AF1275" s="73"/>
      <c r="AG1275" s="73"/>
      <c r="AH1275" s="73"/>
      <c r="AI1275" s="73"/>
      <c r="AJ1275" s="73"/>
      <c r="AK1275" s="73"/>
      <c r="AL1275" s="73"/>
      <c r="AM1275" s="73"/>
      <c r="AN1275" s="73"/>
      <c r="AO1275" s="73"/>
      <c r="AP1275" s="73"/>
      <c r="AQ1275" s="73"/>
      <c r="AR1275" s="73"/>
      <c r="AS1275" s="73"/>
      <c r="AT1275" s="73"/>
      <c r="AU1275" s="73"/>
      <c r="AV1275" s="73"/>
      <c r="AW1275" s="73"/>
      <c r="AX1275" s="73"/>
      <c r="AY1275" s="73"/>
      <c r="AZ1275" s="73"/>
      <c r="BA1275" s="73"/>
      <c r="BB1275" s="73"/>
      <c r="BC1275" s="73"/>
      <c r="BD1275" s="73"/>
      <c r="BE1275" s="73"/>
      <c r="BF1275" s="73"/>
      <c r="BG1275" s="73"/>
      <c r="BH1275" s="73"/>
      <c r="BI1275" s="73"/>
      <c r="BJ1275" s="73"/>
      <c r="BK1275" s="73"/>
      <c r="BL1275" s="73"/>
      <c r="BM1275" s="73"/>
      <c r="BN1275" s="73"/>
      <c r="BO1275" s="73"/>
      <c r="BP1275" s="73"/>
      <c r="BQ1275" s="62">
        <f t="shared" si="332"/>
        <v>0</v>
      </c>
      <c r="BR1275" s="62">
        <f t="shared" si="333"/>
        <v>0</v>
      </c>
      <c r="BS1275" s="62">
        <f t="shared" si="334"/>
        <v>0</v>
      </c>
      <c r="BT1275" s="62">
        <f t="shared" si="335"/>
        <v>0</v>
      </c>
      <c r="BU1275" s="62">
        <f t="shared" si="336"/>
        <v>0</v>
      </c>
      <c r="BV1275" s="62"/>
      <c r="BW1275" s="62">
        <f t="shared" si="337"/>
        <v>0</v>
      </c>
      <c r="BX1275" s="62">
        <f t="shared" si="338"/>
        <v>0</v>
      </c>
      <c r="BY1275" s="62">
        <f t="shared" si="339"/>
        <v>0</v>
      </c>
      <c r="BZ1275" s="63">
        <f t="shared" si="340"/>
        <v>0</v>
      </c>
      <c r="CA1275" s="22">
        <f t="shared" si="341"/>
        <v>0</v>
      </c>
      <c r="CB1275" s="23">
        <f t="shared" si="342"/>
        <v>0</v>
      </c>
      <c r="CC1275" s="24">
        <f t="shared" si="343"/>
        <v>0</v>
      </c>
      <c r="CD1275" s="64">
        <f t="shared" si="344"/>
        <v>-1</v>
      </c>
      <c r="CE1275" s="30"/>
      <c r="CF1275" s="64" t="e">
        <f t="shared" si="345"/>
        <v>#N/A</v>
      </c>
      <c r="CG1275" s="65">
        <f t="shared" si="346"/>
        <v>1</v>
      </c>
      <c r="CH1275" s="64">
        <f t="shared" si="347"/>
        <v>0</v>
      </c>
      <c r="CI1275" s="66" t="e">
        <f>VLOOKUP(A1275,[1]DATA!$A$6:$AI$331,34,0)</f>
        <v>#N/A</v>
      </c>
      <c r="CJ1275" s="67" t="e">
        <f>VLOOKUP(A1275,[2]CHAMCONG!A$7:CI$333,79,0)</f>
        <v>#N/A</v>
      </c>
      <c r="CK1275" s="68" t="e">
        <f t="shared" si="348"/>
        <v>#N/A</v>
      </c>
    </row>
    <row r="1276" spans="1:89" x14ac:dyDescent="0.25">
      <c r="A1276" s="69"/>
      <c r="B1276" s="70"/>
      <c r="C1276" s="77"/>
      <c r="D1276" s="84"/>
      <c r="E1276" s="69"/>
      <c r="F1276" s="69"/>
      <c r="G1276" s="73"/>
      <c r="H1276" s="73"/>
      <c r="I1276" s="75"/>
      <c r="J1276" s="75"/>
      <c r="K1276" s="73"/>
      <c r="L1276" s="73"/>
      <c r="M1276" s="73"/>
      <c r="N1276" s="73"/>
      <c r="O1276" s="75"/>
      <c r="P1276" s="75"/>
      <c r="Q1276" s="73"/>
      <c r="R1276" s="73"/>
      <c r="S1276" s="73"/>
      <c r="T1276" s="73"/>
      <c r="U1276" s="73"/>
      <c r="V1276" s="73"/>
      <c r="W1276" s="73"/>
      <c r="X1276" s="73"/>
      <c r="Y1276" s="73"/>
      <c r="Z1276" s="73"/>
      <c r="AA1276" s="73"/>
      <c r="AB1276" s="73"/>
      <c r="AC1276" s="73"/>
      <c r="AD1276" s="73"/>
      <c r="AE1276" s="73"/>
      <c r="AF1276" s="73"/>
      <c r="AG1276" s="73"/>
      <c r="AH1276" s="73"/>
      <c r="AI1276" s="73"/>
      <c r="AJ1276" s="73"/>
      <c r="AK1276" s="73"/>
      <c r="AL1276" s="73"/>
      <c r="AM1276" s="73"/>
      <c r="AN1276" s="73"/>
      <c r="AO1276" s="73"/>
      <c r="AP1276" s="73"/>
      <c r="AQ1276" s="73"/>
      <c r="AR1276" s="73"/>
      <c r="AS1276" s="73"/>
      <c r="AT1276" s="73"/>
      <c r="AU1276" s="73"/>
      <c r="AV1276" s="73"/>
      <c r="AW1276" s="73"/>
      <c r="AX1276" s="73"/>
      <c r="AY1276" s="73"/>
      <c r="AZ1276" s="73"/>
      <c r="BA1276" s="73"/>
      <c r="BB1276" s="73"/>
      <c r="BC1276" s="73"/>
      <c r="BD1276" s="73"/>
      <c r="BE1276" s="73"/>
      <c r="BF1276" s="73"/>
      <c r="BG1276" s="73"/>
      <c r="BH1276" s="73"/>
      <c r="BI1276" s="73"/>
      <c r="BJ1276" s="73"/>
      <c r="BK1276" s="73"/>
      <c r="BL1276" s="73"/>
      <c r="BM1276" s="73"/>
      <c r="BN1276" s="73"/>
      <c r="BO1276" s="73"/>
      <c r="BP1276" s="73"/>
      <c r="BQ1276" s="62">
        <f t="shared" si="332"/>
        <v>0</v>
      </c>
      <c r="BR1276" s="62">
        <f t="shared" si="333"/>
        <v>0</v>
      </c>
      <c r="BS1276" s="62">
        <f t="shared" si="334"/>
        <v>0</v>
      </c>
      <c r="BT1276" s="62">
        <f t="shared" si="335"/>
        <v>0</v>
      </c>
      <c r="BU1276" s="62">
        <f t="shared" si="336"/>
        <v>0</v>
      </c>
      <c r="BV1276" s="62"/>
      <c r="BW1276" s="62">
        <f t="shared" si="337"/>
        <v>0</v>
      </c>
      <c r="BX1276" s="62">
        <f t="shared" si="338"/>
        <v>0</v>
      </c>
      <c r="BY1276" s="62">
        <f t="shared" si="339"/>
        <v>0</v>
      </c>
      <c r="BZ1276" s="63">
        <f t="shared" si="340"/>
        <v>0</v>
      </c>
      <c r="CA1276" s="22">
        <f t="shared" si="341"/>
        <v>0</v>
      </c>
      <c r="CB1276" s="23">
        <f t="shared" si="342"/>
        <v>0</v>
      </c>
      <c r="CC1276" s="24">
        <f t="shared" si="343"/>
        <v>0</v>
      </c>
      <c r="CD1276" s="64">
        <f t="shared" si="344"/>
        <v>-1</v>
      </c>
      <c r="CE1276" s="30"/>
      <c r="CF1276" s="64" t="e">
        <f t="shared" si="345"/>
        <v>#N/A</v>
      </c>
      <c r="CG1276" s="65">
        <f t="shared" si="346"/>
        <v>1</v>
      </c>
      <c r="CH1276" s="64">
        <f t="shared" si="347"/>
        <v>0</v>
      </c>
      <c r="CI1276" s="66" t="e">
        <f>VLOOKUP(A1276,[1]DATA!$A$6:$AI$331,34,0)</f>
        <v>#N/A</v>
      </c>
      <c r="CJ1276" s="67" t="e">
        <f>VLOOKUP(A1276,[2]CHAMCONG!A$7:CI$333,79,0)</f>
        <v>#N/A</v>
      </c>
      <c r="CK1276" s="68" t="e">
        <f t="shared" si="348"/>
        <v>#N/A</v>
      </c>
    </row>
    <row r="1277" spans="1:89" x14ac:dyDescent="0.25">
      <c r="A1277" s="69"/>
      <c r="B1277" s="70"/>
      <c r="C1277" s="77"/>
      <c r="D1277" s="84"/>
      <c r="E1277" s="69"/>
      <c r="F1277" s="69"/>
      <c r="G1277" s="73"/>
      <c r="H1277" s="73"/>
      <c r="I1277" s="75"/>
      <c r="J1277" s="75"/>
      <c r="K1277" s="73"/>
      <c r="L1277" s="73"/>
      <c r="M1277" s="73"/>
      <c r="N1277" s="73"/>
      <c r="O1277" s="75"/>
      <c r="P1277" s="75"/>
      <c r="Q1277" s="73"/>
      <c r="R1277" s="73"/>
      <c r="S1277" s="73"/>
      <c r="T1277" s="73"/>
      <c r="U1277" s="73"/>
      <c r="V1277" s="73"/>
      <c r="W1277" s="73"/>
      <c r="X1277" s="73"/>
      <c r="Y1277" s="73"/>
      <c r="Z1277" s="73"/>
      <c r="AA1277" s="73"/>
      <c r="AB1277" s="73"/>
      <c r="AC1277" s="73"/>
      <c r="AD1277" s="73"/>
      <c r="AE1277" s="73"/>
      <c r="AF1277" s="73"/>
      <c r="AG1277" s="73"/>
      <c r="AH1277" s="73"/>
      <c r="AI1277" s="73"/>
      <c r="AJ1277" s="73"/>
      <c r="AK1277" s="73"/>
      <c r="AL1277" s="73"/>
      <c r="AM1277" s="73"/>
      <c r="AN1277" s="73"/>
      <c r="AO1277" s="73"/>
      <c r="AP1277" s="73"/>
      <c r="AQ1277" s="73"/>
      <c r="AR1277" s="73"/>
      <c r="AS1277" s="73"/>
      <c r="AT1277" s="73"/>
      <c r="AU1277" s="73"/>
      <c r="AV1277" s="73"/>
      <c r="AW1277" s="73"/>
      <c r="AX1277" s="73"/>
      <c r="AY1277" s="73"/>
      <c r="AZ1277" s="73"/>
      <c r="BA1277" s="73"/>
      <c r="BB1277" s="73"/>
      <c r="BC1277" s="73"/>
      <c r="BD1277" s="73"/>
      <c r="BE1277" s="73"/>
      <c r="BF1277" s="73"/>
      <c r="BG1277" s="73"/>
      <c r="BH1277" s="73"/>
      <c r="BI1277" s="73"/>
      <c r="BJ1277" s="73"/>
      <c r="BK1277" s="73"/>
      <c r="BL1277" s="73"/>
      <c r="BM1277" s="73"/>
      <c r="BN1277" s="73"/>
      <c r="BO1277" s="73"/>
      <c r="BP1277" s="73"/>
      <c r="BQ1277" s="62">
        <f t="shared" si="332"/>
        <v>0</v>
      </c>
      <c r="BR1277" s="62">
        <f t="shared" si="333"/>
        <v>0</v>
      </c>
      <c r="BS1277" s="62">
        <f t="shared" si="334"/>
        <v>0</v>
      </c>
      <c r="BT1277" s="62">
        <f t="shared" si="335"/>
        <v>0</v>
      </c>
      <c r="BU1277" s="62">
        <f t="shared" si="336"/>
        <v>0</v>
      </c>
      <c r="BV1277" s="62"/>
      <c r="BW1277" s="62">
        <f t="shared" si="337"/>
        <v>0</v>
      </c>
      <c r="BX1277" s="62">
        <f t="shared" si="338"/>
        <v>0</v>
      </c>
      <c r="BY1277" s="62">
        <f t="shared" si="339"/>
        <v>0</v>
      </c>
      <c r="BZ1277" s="63">
        <f t="shared" si="340"/>
        <v>0</v>
      </c>
      <c r="CA1277" s="22">
        <f t="shared" si="341"/>
        <v>0</v>
      </c>
      <c r="CB1277" s="23">
        <f t="shared" si="342"/>
        <v>0</v>
      </c>
      <c r="CC1277" s="24">
        <f t="shared" si="343"/>
        <v>0</v>
      </c>
      <c r="CD1277" s="64">
        <f t="shared" si="344"/>
        <v>-1</v>
      </c>
      <c r="CE1277" s="30"/>
      <c r="CF1277" s="64" t="e">
        <f t="shared" si="345"/>
        <v>#N/A</v>
      </c>
      <c r="CG1277" s="65">
        <f t="shared" si="346"/>
        <v>1</v>
      </c>
      <c r="CH1277" s="64">
        <f t="shared" si="347"/>
        <v>0</v>
      </c>
      <c r="CI1277" s="66" t="e">
        <f>VLOOKUP(A1277,[1]DATA!$A$6:$AI$331,34,0)</f>
        <v>#N/A</v>
      </c>
      <c r="CJ1277" s="67" t="e">
        <f>VLOOKUP(A1277,[2]CHAMCONG!A$7:CI$333,79,0)</f>
        <v>#N/A</v>
      </c>
      <c r="CK1277" s="68" t="e">
        <f t="shared" si="348"/>
        <v>#N/A</v>
      </c>
    </row>
    <row r="1278" spans="1:89" x14ac:dyDescent="0.25">
      <c r="A1278" s="69"/>
      <c r="B1278" s="70"/>
      <c r="C1278" s="77"/>
      <c r="D1278" s="84"/>
      <c r="E1278" s="69"/>
      <c r="F1278" s="69"/>
      <c r="G1278" s="73"/>
      <c r="H1278" s="73"/>
      <c r="I1278" s="75"/>
      <c r="J1278" s="75"/>
      <c r="K1278" s="73"/>
      <c r="L1278" s="73"/>
      <c r="M1278" s="73"/>
      <c r="N1278" s="73"/>
      <c r="O1278" s="75"/>
      <c r="P1278" s="75"/>
      <c r="Q1278" s="73"/>
      <c r="R1278" s="73"/>
      <c r="S1278" s="73"/>
      <c r="T1278" s="73"/>
      <c r="U1278" s="73"/>
      <c r="V1278" s="73"/>
      <c r="W1278" s="73"/>
      <c r="X1278" s="73"/>
      <c r="Y1278" s="73"/>
      <c r="Z1278" s="73"/>
      <c r="AA1278" s="73"/>
      <c r="AB1278" s="73"/>
      <c r="AC1278" s="73"/>
      <c r="AD1278" s="73"/>
      <c r="AE1278" s="73"/>
      <c r="AF1278" s="73"/>
      <c r="AG1278" s="73"/>
      <c r="AH1278" s="73"/>
      <c r="AI1278" s="73"/>
      <c r="AJ1278" s="73"/>
      <c r="AK1278" s="73"/>
      <c r="AL1278" s="73"/>
      <c r="AM1278" s="73"/>
      <c r="AN1278" s="73"/>
      <c r="AO1278" s="73"/>
      <c r="AP1278" s="73"/>
      <c r="AQ1278" s="73"/>
      <c r="AR1278" s="73"/>
      <c r="AS1278" s="73"/>
      <c r="AT1278" s="73"/>
      <c r="AU1278" s="73"/>
      <c r="AV1278" s="73"/>
      <c r="AW1278" s="73"/>
      <c r="AX1278" s="73"/>
      <c r="AY1278" s="73"/>
      <c r="AZ1278" s="73"/>
      <c r="BA1278" s="73"/>
      <c r="BB1278" s="73"/>
      <c r="BC1278" s="73"/>
      <c r="BD1278" s="73"/>
      <c r="BE1278" s="73"/>
      <c r="BF1278" s="73"/>
      <c r="BG1278" s="73"/>
      <c r="BH1278" s="73"/>
      <c r="BI1278" s="73"/>
      <c r="BJ1278" s="73"/>
      <c r="BK1278" s="73"/>
      <c r="BL1278" s="73"/>
      <c r="BM1278" s="73"/>
      <c r="BN1278" s="73"/>
      <c r="BO1278" s="73"/>
      <c r="BP1278" s="73"/>
      <c r="BQ1278" s="62">
        <f t="shared" si="332"/>
        <v>0</v>
      </c>
      <c r="BR1278" s="62">
        <f t="shared" si="333"/>
        <v>0</v>
      </c>
      <c r="BS1278" s="62">
        <f t="shared" si="334"/>
        <v>0</v>
      </c>
      <c r="BT1278" s="62">
        <f t="shared" si="335"/>
        <v>0</v>
      </c>
      <c r="BU1278" s="62">
        <f t="shared" si="336"/>
        <v>0</v>
      </c>
      <c r="BV1278" s="62"/>
      <c r="BW1278" s="62">
        <f t="shared" si="337"/>
        <v>0</v>
      </c>
      <c r="BX1278" s="62">
        <f t="shared" si="338"/>
        <v>0</v>
      </c>
      <c r="BY1278" s="62">
        <f t="shared" si="339"/>
        <v>0</v>
      </c>
      <c r="BZ1278" s="63">
        <f t="shared" si="340"/>
        <v>0</v>
      </c>
      <c r="CA1278" s="22">
        <f t="shared" si="341"/>
        <v>0</v>
      </c>
      <c r="CB1278" s="23">
        <f t="shared" si="342"/>
        <v>0</v>
      </c>
      <c r="CC1278" s="24">
        <f t="shared" si="343"/>
        <v>0</v>
      </c>
      <c r="CD1278" s="64">
        <f t="shared" si="344"/>
        <v>-1</v>
      </c>
      <c r="CE1278" s="30"/>
      <c r="CF1278" s="64" t="e">
        <f t="shared" si="345"/>
        <v>#N/A</v>
      </c>
      <c r="CG1278" s="65">
        <f t="shared" si="346"/>
        <v>1</v>
      </c>
      <c r="CH1278" s="64">
        <f t="shared" si="347"/>
        <v>0</v>
      </c>
      <c r="CI1278" s="66" t="e">
        <f>VLOOKUP(A1278,[1]DATA!$A$6:$AI$331,34,0)</f>
        <v>#N/A</v>
      </c>
      <c r="CJ1278" s="67" t="e">
        <f>VLOOKUP(A1278,[2]CHAMCONG!A$7:CI$333,79,0)</f>
        <v>#N/A</v>
      </c>
      <c r="CK1278" s="68" t="e">
        <f t="shared" si="348"/>
        <v>#N/A</v>
      </c>
    </row>
    <row r="1279" spans="1:89" x14ac:dyDescent="0.25">
      <c r="A1279" s="69"/>
      <c r="B1279" s="70"/>
      <c r="C1279" s="77"/>
      <c r="D1279" s="84"/>
      <c r="E1279" s="69"/>
      <c r="F1279" s="69"/>
      <c r="G1279" s="73"/>
      <c r="H1279" s="73"/>
      <c r="I1279" s="75"/>
      <c r="J1279" s="75"/>
      <c r="K1279" s="73"/>
      <c r="L1279" s="73"/>
      <c r="M1279" s="73"/>
      <c r="N1279" s="73"/>
      <c r="O1279" s="75"/>
      <c r="P1279" s="75"/>
      <c r="Q1279" s="73"/>
      <c r="R1279" s="73"/>
      <c r="S1279" s="73"/>
      <c r="T1279" s="73"/>
      <c r="U1279" s="73"/>
      <c r="V1279" s="73"/>
      <c r="W1279" s="73"/>
      <c r="X1279" s="73"/>
      <c r="Y1279" s="73"/>
      <c r="Z1279" s="73"/>
      <c r="AA1279" s="73"/>
      <c r="AB1279" s="73"/>
      <c r="AC1279" s="73"/>
      <c r="AD1279" s="73"/>
      <c r="AE1279" s="73"/>
      <c r="AF1279" s="73"/>
      <c r="AG1279" s="73"/>
      <c r="AH1279" s="73"/>
      <c r="AI1279" s="73"/>
      <c r="AJ1279" s="73"/>
      <c r="AK1279" s="73"/>
      <c r="AL1279" s="73"/>
      <c r="AM1279" s="73"/>
      <c r="AN1279" s="73"/>
      <c r="AO1279" s="73"/>
      <c r="AP1279" s="73"/>
      <c r="AQ1279" s="73"/>
      <c r="AR1279" s="73"/>
      <c r="AS1279" s="73"/>
      <c r="AT1279" s="73"/>
      <c r="AU1279" s="73"/>
      <c r="AV1279" s="73"/>
      <c r="AW1279" s="73"/>
      <c r="AX1279" s="73"/>
      <c r="AY1279" s="73"/>
      <c r="AZ1279" s="73"/>
      <c r="BA1279" s="73"/>
      <c r="BB1279" s="73"/>
      <c r="BC1279" s="73"/>
      <c r="BD1279" s="73"/>
      <c r="BE1279" s="73"/>
      <c r="BF1279" s="73"/>
      <c r="BG1279" s="73"/>
      <c r="BH1279" s="73"/>
      <c r="BI1279" s="73"/>
      <c r="BJ1279" s="73"/>
      <c r="BK1279" s="73"/>
      <c r="BL1279" s="73"/>
      <c r="BM1279" s="73"/>
      <c r="BN1279" s="73"/>
      <c r="BO1279" s="73"/>
      <c r="BP1279" s="73"/>
      <c r="BQ1279" s="62">
        <f t="shared" si="332"/>
        <v>0</v>
      </c>
      <c r="BR1279" s="62">
        <f t="shared" si="333"/>
        <v>0</v>
      </c>
      <c r="BS1279" s="62">
        <f t="shared" si="334"/>
        <v>0</v>
      </c>
      <c r="BT1279" s="62">
        <f t="shared" si="335"/>
        <v>0</v>
      </c>
      <c r="BU1279" s="62">
        <f t="shared" si="336"/>
        <v>0</v>
      </c>
      <c r="BV1279" s="62"/>
      <c r="BW1279" s="62">
        <f t="shared" si="337"/>
        <v>0</v>
      </c>
      <c r="BX1279" s="62">
        <f t="shared" si="338"/>
        <v>0</v>
      </c>
      <c r="BY1279" s="62">
        <f t="shared" si="339"/>
        <v>0</v>
      </c>
      <c r="BZ1279" s="63">
        <f t="shared" si="340"/>
        <v>0</v>
      </c>
      <c r="CA1279" s="22">
        <f t="shared" si="341"/>
        <v>0</v>
      </c>
      <c r="CB1279" s="23">
        <f t="shared" si="342"/>
        <v>0</v>
      </c>
      <c r="CC1279" s="24">
        <f t="shared" si="343"/>
        <v>0</v>
      </c>
      <c r="CD1279" s="64">
        <f t="shared" si="344"/>
        <v>-1</v>
      </c>
      <c r="CE1279" s="30"/>
      <c r="CF1279" s="64" t="e">
        <f t="shared" si="345"/>
        <v>#N/A</v>
      </c>
      <c r="CG1279" s="65">
        <f t="shared" si="346"/>
        <v>1</v>
      </c>
      <c r="CH1279" s="64">
        <f t="shared" si="347"/>
        <v>0</v>
      </c>
      <c r="CI1279" s="66" t="e">
        <f>VLOOKUP(A1279,[1]DATA!$A$6:$AI$331,34,0)</f>
        <v>#N/A</v>
      </c>
      <c r="CJ1279" s="67" t="e">
        <f>VLOOKUP(A1279,[2]CHAMCONG!A$7:CI$333,79,0)</f>
        <v>#N/A</v>
      </c>
      <c r="CK1279" s="68" t="e">
        <f t="shared" si="348"/>
        <v>#N/A</v>
      </c>
    </row>
    <row r="1280" spans="1:89" x14ac:dyDescent="0.25">
      <c r="A1280" s="69"/>
      <c r="B1280" s="70"/>
      <c r="C1280" s="77"/>
      <c r="D1280" s="84"/>
      <c r="E1280" s="69"/>
      <c r="F1280" s="69"/>
      <c r="G1280" s="73"/>
      <c r="H1280" s="73"/>
      <c r="I1280" s="75"/>
      <c r="J1280" s="75"/>
      <c r="K1280" s="73"/>
      <c r="L1280" s="73"/>
      <c r="M1280" s="73"/>
      <c r="N1280" s="73"/>
      <c r="O1280" s="75"/>
      <c r="P1280" s="75"/>
      <c r="Q1280" s="73"/>
      <c r="R1280" s="73"/>
      <c r="S1280" s="73"/>
      <c r="T1280" s="73"/>
      <c r="U1280" s="73"/>
      <c r="V1280" s="73"/>
      <c r="W1280" s="73"/>
      <c r="X1280" s="73"/>
      <c r="Y1280" s="73"/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  <c r="BB1280" s="73"/>
      <c r="BC1280" s="73"/>
      <c r="BD1280" s="73"/>
      <c r="BE1280" s="73"/>
      <c r="BF1280" s="73"/>
      <c r="BG1280" s="73"/>
      <c r="BH1280" s="73"/>
      <c r="BI1280" s="73"/>
      <c r="BJ1280" s="73"/>
      <c r="BK1280" s="73"/>
      <c r="BL1280" s="73"/>
      <c r="BM1280" s="73"/>
      <c r="BN1280" s="73"/>
      <c r="BO1280" s="73"/>
      <c r="BP1280" s="73"/>
      <c r="BQ1280" s="62">
        <f t="shared" si="332"/>
        <v>0</v>
      </c>
      <c r="BR1280" s="62">
        <f t="shared" si="333"/>
        <v>0</v>
      </c>
      <c r="BS1280" s="62">
        <f t="shared" si="334"/>
        <v>0</v>
      </c>
      <c r="BT1280" s="62">
        <f t="shared" si="335"/>
        <v>0</v>
      </c>
      <c r="BU1280" s="62">
        <f t="shared" si="336"/>
        <v>0</v>
      </c>
      <c r="BV1280" s="62"/>
      <c r="BW1280" s="62">
        <f t="shared" si="337"/>
        <v>0</v>
      </c>
      <c r="BX1280" s="62">
        <f t="shared" si="338"/>
        <v>0</v>
      </c>
      <c r="BY1280" s="62">
        <f t="shared" si="339"/>
        <v>0</v>
      </c>
      <c r="BZ1280" s="63">
        <f t="shared" si="340"/>
        <v>0</v>
      </c>
      <c r="CA1280" s="22">
        <f t="shared" si="341"/>
        <v>0</v>
      </c>
      <c r="CB1280" s="23">
        <f t="shared" si="342"/>
        <v>0</v>
      </c>
      <c r="CC1280" s="24">
        <f t="shared" si="343"/>
        <v>0</v>
      </c>
      <c r="CD1280" s="64">
        <f t="shared" si="344"/>
        <v>-1</v>
      </c>
      <c r="CE1280" s="30"/>
      <c r="CF1280" s="64" t="e">
        <f t="shared" si="345"/>
        <v>#N/A</v>
      </c>
      <c r="CG1280" s="65">
        <f t="shared" si="346"/>
        <v>1</v>
      </c>
      <c r="CH1280" s="64">
        <f t="shared" si="347"/>
        <v>0</v>
      </c>
      <c r="CI1280" s="66" t="e">
        <f>VLOOKUP(A1280,[1]DATA!$A$6:$AI$331,34,0)</f>
        <v>#N/A</v>
      </c>
      <c r="CJ1280" s="67" t="e">
        <f>VLOOKUP(A1280,[2]CHAMCONG!A$7:CI$333,79,0)</f>
        <v>#N/A</v>
      </c>
      <c r="CK1280" s="68" t="e">
        <f t="shared" si="348"/>
        <v>#N/A</v>
      </c>
    </row>
    <row r="1281" spans="1:89" x14ac:dyDescent="0.25">
      <c r="A1281" s="69"/>
      <c r="B1281" s="70"/>
      <c r="C1281" s="77"/>
      <c r="D1281" s="84"/>
      <c r="E1281" s="69"/>
      <c r="F1281" s="69"/>
      <c r="G1281" s="73"/>
      <c r="H1281" s="73"/>
      <c r="I1281" s="75"/>
      <c r="J1281" s="75"/>
      <c r="K1281" s="73"/>
      <c r="L1281" s="73"/>
      <c r="M1281" s="73"/>
      <c r="N1281" s="73"/>
      <c r="O1281" s="75"/>
      <c r="P1281" s="75"/>
      <c r="Q1281" s="73"/>
      <c r="R1281" s="73"/>
      <c r="S1281" s="73"/>
      <c r="T1281" s="73"/>
      <c r="U1281" s="73"/>
      <c r="V1281" s="73"/>
      <c r="W1281" s="73"/>
      <c r="X1281" s="73"/>
      <c r="Y1281" s="73"/>
      <c r="Z1281" s="73"/>
      <c r="AA1281" s="73"/>
      <c r="AB1281" s="73"/>
      <c r="AC1281" s="73"/>
      <c r="AD1281" s="73"/>
      <c r="AE1281" s="73"/>
      <c r="AF1281" s="73"/>
      <c r="AG1281" s="73"/>
      <c r="AH1281" s="73"/>
      <c r="AI1281" s="73"/>
      <c r="AJ1281" s="73"/>
      <c r="AK1281" s="73"/>
      <c r="AL1281" s="73"/>
      <c r="AM1281" s="73"/>
      <c r="AN1281" s="73"/>
      <c r="AO1281" s="73"/>
      <c r="AP1281" s="73"/>
      <c r="AQ1281" s="73"/>
      <c r="AR1281" s="73"/>
      <c r="AS1281" s="73"/>
      <c r="AT1281" s="73"/>
      <c r="AU1281" s="73"/>
      <c r="AV1281" s="73"/>
      <c r="AW1281" s="73"/>
      <c r="AX1281" s="73"/>
      <c r="AY1281" s="73"/>
      <c r="AZ1281" s="73"/>
      <c r="BA1281" s="73"/>
      <c r="BB1281" s="73"/>
      <c r="BC1281" s="73"/>
      <c r="BD1281" s="73"/>
      <c r="BE1281" s="73"/>
      <c r="BF1281" s="73"/>
      <c r="BG1281" s="73"/>
      <c r="BH1281" s="73"/>
      <c r="BI1281" s="73"/>
      <c r="BJ1281" s="73"/>
      <c r="BK1281" s="73"/>
      <c r="BL1281" s="73"/>
      <c r="BM1281" s="73"/>
      <c r="BN1281" s="73"/>
      <c r="BO1281" s="73"/>
      <c r="BP1281" s="73"/>
      <c r="BQ1281" s="62">
        <f t="shared" si="332"/>
        <v>0</v>
      </c>
      <c r="BR1281" s="62">
        <f t="shared" si="333"/>
        <v>0</v>
      </c>
      <c r="BS1281" s="62">
        <f t="shared" si="334"/>
        <v>0</v>
      </c>
      <c r="BT1281" s="62">
        <f t="shared" si="335"/>
        <v>0</v>
      </c>
      <c r="BU1281" s="62">
        <f t="shared" si="336"/>
        <v>0</v>
      </c>
      <c r="BV1281" s="62"/>
      <c r="BW1281" s="62">
        <f t="shared" si="337"/>
        <v>0</v>
      </c>
      <c r="BX1281" s="62">
        <f t="shared" si="338"/>
        <v>0</v>
      </c>
      <c r="BY1281" s="62">
        <f t="shared" si="339"/>
        <v>0</v>
      </c>
      <c r="BZ1281" s="63">
        <f t="shared" si="340"/>
        <v>0</v>
      </c>
      <c r="CA1281" s="22">
        <f t="shared" si="341"/>
        <v>0</v>
      </c>
      <c r="CB1281" s="23">
        <f t="shared" si="342"/>
        <v>0</v>
      </c>
      <c r="CC1281" s="24">
        <f t="shared" si="343"/>
        <v>0</v>
      </c>
      <c r="CD1281" s="64">
        <f t="shared" si="344"/>
        <v>-1</v>
      </c>
      <c r="CE1281" s="30"/>
      <c r="CF1281" s="64" t="e">
        <f t="shared" si="345"/>
        <v>#N/A</v>
      </c>
      <c r="CG1281" s="65">
        <f t="shared" si="346"/>
        <v>1</v>
      </c>
      <c r="CH1281" s="64">
        <f t="shared" si="347"/>
        <v>0</v>
      </c>
      <c r="CI1281" s="66" t="e">
        <f>VLOOKUP(A1281,[1]DATA!$A$6:$AI$331,34,0)</f>
        <v>#N/A</v>
      </c>
      <c r="CJ1281" s="67" t="e">
        <f>VLOOKUP(A1281,[2]CHAMCONG!A$7:CI$333,79,0)</f>
        <v>#N/A</v>
      </c>
      <c r="CK1281" s="68" t="e">
        <f t="shared" si="348"/>
        <v>#N/A</v>
      </c>
    </row>
    <row r="1282" spans="1:89" x14ac:dyDescent="0.25">
      <c r="A1282" s="69"/>
      <c r="B1282" s="70"/>
      <c r="C1282" s="77"/>
      <c r="D1282" s="84"/>
      <c r="E1282" s="69"/>
      <c r="F1282" s="69"/>
      <c r="G1282" s="73"/>
      <c r="H1282" s="73"/>
      <c r="I1282" s="75"/>
      <c r="J1282" s="75"/>
      <c r="K1282" s="73"/>
      <c r="L1282" s="73"/>
      <c r="M1282" s="73"/>
      <c r="N1282" s="73"/>
      <c r="O1282" s="75"/>
      <c r="P1282" s="75"/>
      <c r="Q1282" s="73"/>
      <c r="R1282" s="73"/>
      <c r="S1282" s="73"/>
      <c r="T1282" s="73"/>
      <c r="U1282" s="73"/>
      <c r="V1282" s="73"/>
      <c r="W1282" s="73"/>
      <c r="X1282" s="73"/>
      <c r="Y1282" s="73"/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  <c r="BB1282" s="73"/>
      <c r="BC1282" s="73"/>
      <c r="BD1282" s="73"/>
      <c r="BE1282" s="73"/>
      <c r="BF1282" s="73"/>
      <c r="BG1282" s="73"/>
      <c r="BH1282" s="73"/>
      <c r="BI1282" s="73"/>
      <c r="BJ1282" s="73"/>
      <c r="BK1282" s="73"/>
      <c r="BL1282" s="73"/>
      <c r="BM1282" s="73"/>
      <c r="BN1282" s="73"/>
      <c r="BO1282" s="73"/>
      <c r="BP1282" s="73"/>
      <c r="BQ1282" s="62">
        <f t="shared" si="332"/>
        <v>0</v>
      </c>
      <c r="BR1282" s="62">
        <f t="shared" si="333"/>
        <v>0</v>
      </c>
      <c r="BS1282" s="62">
        <f t="shared" si="334"/>
        <v>0</v>
      </c>
      <c r="BT1282" s="62">
        <f t="shared" si="335"/>
        <v>0</v>
      </c>
      <c r="BU1282" s="62">
        <f t="shared" si="336"/>
        <v>0</v>
      </c>
      <c r="BV1282" s="62"/>
      <c r="BW1282" s="62">
        <f t="shared" si="337"/>
        <v>0</v>
      </c>
      <c r="BX1282" s="62">
        <f t="shared" si="338"/>
        <v>0</v>
      </c>
      <c r="BY1282" s="62">
        <f t="shared" si="339"/>
        <v>0</v>
      </c>
      <c r="BZ1282" s="63">
        <f t="shared" si="340"/>
        <v>0</v>
      </c>
      <c r="CA1282" s="22">
        <f t="shared" si="341"/>
        <v>0</v>
      </c>
      <c r="CB1282" s="23">
        <f t="shared" si="342"/>
        <v>0</v>
      </c>
      <c r="CC1282" s="24">
        <f t="shared" si="343"/>
        <v>0</v>
      </c>
      <c r="CD1282" s="64">
        <f t="shared" si="344"/>
        <v>-1</v>
      </c>
      <c r="CE1282" s="30"/>
      <c r="CF1282" s="64" t="e">
        <f t="shared" si="345"/>
        <v>#N/A</v>
      </c>
      <c r="CG1282" s="65">
        <f t="shared" si="346"/>
        <v>1</v>
      </c>
      <c r="CH1282" s="64">
        <f t="shared" si="347"/>
        <v>0</v>
      </c>
      <c r="CI1282" s="66" t="e">
        <f>VLOOKUP(A1282,[1]DATA!$A$6:$AI$331,34,0)</f>
        <v>#N/A</v>
      </c>
      <c r="CJ1282" s="67" t="e">
        <f>VLOOKUP(A1282,[2]CHAMCONG!A$7:CI$333,79,0)</f>
        <v>#N/A</v>
      </c>
      <c r="CK1282" s="68" t="e">
        <f t="shared" si="348"/>
        <v>#N/A</v>
      </c>
    </row>
    <row r="1283" spans="1:89" x14ac:dyDescent="0.25">
      <c r="A1283" s="69"/>
      <c r="B1283" s="70"/>
      <c r="C1283" s="77"/>
      <c r="D1283" s="84"/>
      <c r="E1283" s="69"/>
      <c r="F1283" s="69"/>
      <c r="G1283" s="73"/>
      <c r="H1283" s="73"/>
      <c r="I1283" s="75"/>
      <c r="J1283" s="75"/>
      <c r="K1283" s="73"/>
      <c r="L1283" s="73"/>
      <c r="M1283" s="73"/>
      <c r="N1283" s="73"/>
      <c r="O1283" s="75"/>
      <c r="P1283" s="75"/>
      <c r="Q1283" s="73"/>
      <c r="R1283" s="73"/>
      <c r="S1283" s="73"/>
      <c r="T1283" s="73"/>
      <c r="U1283" s="73"/>
      <c r="V1283" s="73"/>
      <c r="W1283" s="73"/>
      <c r="X1283" s="73"/>
      <c r="Y1283" s="73"/>
      <c r="Z1283" s="73"/>
      <c r="AA1283" s="73"/>
      <c r="AB1283" s="73"/>
      <c r="AC1283" s="73"/>
      <c r="AD1283" s="73"/>
      <c r="AE1283" s="73"/>
      <c r="AF1283" s="73"/>
      <c r="AG1283" s="73"/>
      <c r="AH1283" s="73"/>
      <c r="AI1283" s="73"/>
      <c r="AJ1283" s="73"/>
      <c r="AK1283" s="73"/>
      <c r="AL1283" s="73"/>
      <c r="AM1283" s="73"/>
      <c r="AN1283" s="73"/>
      <c r="AO1283" s="73"/>
      <c r="AP1283" s="73"/>
      <c r="AQ1283" s="73"/>
      <c r="AR1283" s="73"/>
      <c r="AS1283" s="73"/>
      <c r="AT1283" s="73"/>
      <c r="AU1283" s="73"/>
      <c r="AV1283" s="73"/>
      <c r="AW1283" s="73"/>
      <c r="AX1283" s="73"/>
      <c r="AY1283" s="73"/>
      <c r="AZ1283" s="73"/>
      <c r="BA1283" s="73"/>
      <c r="BB1283" s="73"/>
      <c r="BC1283" s="73"/>
      <c r="BD1283" s="73"/>
      <c r="BE1283" s="73"/>
      <c r="BF1283" s="73"/>
      <c r="BG1283" s="73"/>
      <c r="BH1283" s="73"/>
      <c r="BI1283" s="73"/>
      <c r="BJ1283" s="73"/>
      <c r="BK1283" s="73"/>
      <c r="BL1283" s="73"/>
      <c r="BM1283" s="73"/>
      <c r="BN1283" s="73"/>
      <c r="BO1283" s="73"/>
      <c r="BP1283" s="73"/>
      <c r="BQ1283" s="62">
        <f t="shared" si="332"/>
        <v>0</v>
      </c>
      <c r="BR1283" s="62">
        <f t="shared" si="333"/>
        <v>0</v>
      </c>
      <c r="BS1283" s="62">
        <f t="shared" si="334"/>
        <v>0</v>
      </c>
      <c r="BT1283" s="62">
        <f t="shared" si="335"/>
        <v>0</v>
      </c>
      <c r="BU1283" s="62">
        <f t="shared" si="336"/>
        <v>0</v>
      </c>
      <c r="BV1283" s="62"/>
      <c r="BW1283" s="62">
        <f t="shared" si="337"/>
        <v>0</v>
      </c>
      <c r="BX1283" s="62">
        <f t="shared" si="338"/>
        <v>0</v>
      </c>
      <c r="BY1283" s="62">
        <f t="shared" si="339"/>
        <v>0</v>
      </c>
      <c r="BZ1283" s="63">
        <f t="shared" si="340"/>
        <v>0</v>
      </c>
      <c r="CA1283" s="22">
        <f t="shared" si="341"/>
        <v>0</v>
      </c>
      <c r="CB1283" s="23">
        <f t="shared" si="342"/>
        <v>0</v>
      </c>
      <c r="CC1283" s="24">
        <f t="shared" si="343"/>
        <v>0</v>
      </c>
      <c r="CD1283" s="64">
        <f t="shared" si="344"/>
        <v>-1</v>
      </c>
      <c r="CE1283" s="30"/>
      <c r="CF1283" s="64" t="e">
        <f t="shared" si="345"/>
        <v>#N/A</v>
      </c>
      <c r="CG1283" s="65">
        <f t="shared" si="346"/>
        <v>1</v>
      </c>
      <c r="CH1283" s="64">
        <f t="shared" si="347"/>
        <v>0</v>
      </c>
      <c r="CI1283" s="66" t="e">
        <f>VLOOKUP(A1283,[1]DATA!$A$6:$AI$331,34,0)</f>
        <v>#N/A</v>
      </c>
      <c r="CJ1283" s="67" t="e">
        <f>VLOOKUP(A1283,[2]CHAMCONG!A$7:CI$333,79,0)</f>
        <v>#N/A</v>
      </c>
      <c r="CK1283" s="68" t="e">
        <f t="shared" si="348"/>
        <v>#N/A</v>
      </c>
    </row>
    <row r="1284" spans="1:89" x14ac:dyDescent="0.25">
      <c r="A1284" s="69"/>
      <c r="B1284" s="70"/>
      <c r="C1284" s="77"/>
      <c r="D1284" s="84"/>
      <c r="E1284" s="69"/>
      <c r="F1284" s="69"/>
      <c r="G1284" s="73"/>
      <c r="H1284" s="73"/>
      <c r="I1284" s="75"/>
      <c r="J1284" s="75"/>
      <c r="K1284" s="73"/>
      <c r="L1284" s="73"/>
      <c r="M1284" s="73"/>
      <c r="N1284" s="73"/>
      <c r="O1284" s="75"/>
      <c r="P1284" s="75"/>
      <c r="Q1284" s="73"/>
      <c r="R1284" s="73"/>
      <c r="S1284" s="73"/>
      <c r="T1284" s="73"/>
      <c r="U1284" s="73"/>
      <c r="V1284" s="73"/>
      <c r="W1284" s="73"/>
      <c r="X1284" s="73"/>
      <c r="Y1284" s="73"/>
      <c r="Z1284" s="73"/>
      <c r="AA1284" s="73"/>
      <c r="AB1284" s="73"/>
      <c r="AC1284" s="73"/>
      <c r="AD1284" s="73"/>
      <c r="AE1284" s="73"/>
      <c r="AF1284" s="73"/>
      <c r="AG1284" s="73"/>
      <c r="AH1284" s="73"/>
      <c r="AI1284" s="73"/>
      <c r="AJ1284" s="73"/>
      <c r="AK1284" s="73"/>
      <c r="AL1284" s="73"/>
      <c r="AM1284" s="73"/>
      <c r="AN1284" s="73"/>
      <c r="AO1284" s="73"/>
      <c r="AP1284" s="73"/>
      <c r="AQ1284" s="73"/>
      <c r="AR1284" s="73"/>
      <c r="AS1284" s="73"/>
      <c r="AT1284" s="73"/>
      <c r="AU1284" s="73"/>
      <c r="AV1284" s="73"/>
      <c r="AW1284" s="73"/>
      <c r="AX1284" s="73"/>
      <c r="AY1284" s="73"/>
      <c r="AZ1284" s="73"/>
      <c r="BA1284" s="73"/>
      <c r="BB1284" s="73"/>
      <c r="BC1284" s="73"/>
      <c r="BD1284" s="73"/>
      <c r="BE1284" s="73"/>
      <c r="BF1284" s="73"/>
      <c r="BG1284" s="73"/>
      <c r="BH1284" s="73"/>
      <c r="BI1284" s="73"/>
      <c r="BJ1284" s="73"/>
      <c r="BK1284" s="73"/>
      <c r="BL1284" s="73"/>
      <c r="BM1284" s="73"/>
      <c r="BN1284" s="73"/>
      <c r="BO1284" s="73"/>
      <c r="BP1284" s="73"/>
      <c r="BQ1284" s="62">
        <f t="shared" si="332"/>
        <v>0</v>
      </c>
      <c r="BR1284" s="62">
        <f t="shared" si="333"/>
        <v>0</v>
      </c>
      <c r="BS1284" s="62">
        <f t="shared" si="334"/>
        <v>0</v>
      </c>
      <c r="BT1284" s="62">
        <f t="shared" si="335"/>
        <v>0</v>
      </c>
      <c r="BU1284" s="62">
        <f t="shared" si="336"/>
        <v>0</v>
      </c>
      <c r="BV1284" s="62"/>
      <c r="BW1284" s="62">
        <f t="shared" si="337"/>
        <v>0</v>
      </c>
      <c r="BX1284" s="62">
        <f t="shared" si="338"/>
        <v>0</v>
      </c>
      <c r="BY1284" s="62">
        <f t="shared" si="339"/>
        <v>0</v>
      </c>
      <c r="BZ1284" s="63">
        <f t="shared" si="340"/>
        <v>0</v>
      </c>
      <c r="CA1284" s="22">
        <f t="shared" si="341"/>
        <v>0</v>
      </c>
      <c r="CB1284" s="23">
        <f t="shared" si="342"/>
        <v>0</v>
      </c>
      <c r="CC1284" s="24">
        <f t="shared" si="343"/>
        <v>0</v>
      </c>
      <c r="CD1284" s="64">
        <f t="shared" si="344"/>
        <v>-1</v>
      </c>
      <c r="CE1284" s="30"/>
      <c r="CF1284" s="64" t="e">
        <f t="shared" si="345"/>
        <v>#N/A</v>
      </c>
      <c r="CG1284" s="65">
        <f t="shared" si="346"/>
        <v>1</v>
      </c>
      <c r="CH1284" s="64">
        <f t="shared" si="347"/>
        <v>0</v>
      </c>
      <c r="CI1284" s="66" t="e">
        <f>VLOOKUP(A1284,[1]DATA!$A$6:$AI$331,34,0)</f>
        <v>#N/A</v>
      </c>
      <c r="CJ1284" s="67" t="e">
        <f>VLOOKUP(A1284,[2]CHAMCONG!A$7:CI$333,79,0)</f>
        <v>#N/A</v>
      </c>
      <c r="CK1284" s="68" t="e">
        <f t="shared" si="348"/>
        <v>#N/A</v>
      </c>
    </row>
    <row r="1285" spans="1:89" x14ac:dyDescent="0.25">
      <c r="A1285" s="69"/>
      <c r="B1285" s="70"/>
      <c r="C1285" s="77"/>
      <c r="D1285" s="84"/>
      <c r="E1285" s="69"/>
      <c r="F1285" s="69"/>
      <c r="G1285" s="73"/>
      <c r="H1285" s="73"/>
      <c r="I1285" s="75"/>
      <c r="J1285" s="75"/>
      <c r="K1285" s="73"/>
      <c r="L1285" s="73"/>
      <c r="M1285" s="73"/>
      <c r="N1285" s="73"/>
      <c r="O1285" s="75"/>
      <c r="P1285" s="75"/>
      <c r="Q1285" s="73"/>
      <c r="R1285" s="73"/>
      <c r="S1285" s="73"/>
      <c r="T1285" s="73"/>
      <c r="U1285" s="73"/>
      <c r="V1285" s="73"/>
      <c r="W1285" s="73"/>
      <c r="X1285" s="73"/>
      <c r="Y1285" s="73"/>
      <c r="Z1285" s="73"/>
      <c r="AA1285" s="73"/>
      <c r="AB1285" s="73"/>
      <c r="AC1285" s="73"/>
      <c r="AD1285" s="73"/>
      <c r="AE1285" s="73"/>
      <c r="AF1285" s="73"/>
      <c r="AG1285" s="73"/>
      <c r="AH1285" s="73"/>
      <c r="AI1285" s="73"/>
      <c r="AJ1285" s="73"/>
      <c r="AK1285" s="73"/>
      <c r="AL1285" s="73"/>
      <c r="AM1285" s="73"/>
      <c r="AN1285" s="73"/>
      <c r="AO1285" s="73"/>
      <c r="AP1285" s="73"/>
      <c r="AQ1285" s="73"/>
      <c r="AR1285" s="73"/>
      <c r="AS1285" s="73"/>
      <c r="AT1285" s="73"/>
      <c r="AU1285" s="73"/>
      <c r="AV1285" s="73"/>
      <c r="AW1285" s="73"/>
      <c r="AX1285" s="73"/>
      <c r="AY1285" s="73"/>
      <c r="AZ1285" s="73"/>
      <c r="BA1285" s="73"/>
      <c r="BB1285" s="73"/>
      <c r="BC1285" s="73"/>
      <c r="BD1285" s="73"/>
      <c r="BE1285" s="73"/>
      <c r="BF1285" s="73"/>
      <c r="BG1285" s="73"/>
      <c r="BH1285" s="73"/>
      <c r="BI1285" s="73"/>
      <c r="BJ1285" s="73"/>
      <c r="BK1285" s="73"/>
      <c r="BL1285" s="73"/>
      <c r="BM1285" s="73"/>
      <c r="BN1285" s="73"/>
      <c r="BO1285" s="73"/>
      <c r="BP1285" s="73"/>
      <c r="BQ1285" s="62">
        <f t="shared" si="332"/>
        <v>0</v>
      </c>
      <c r="BR1285" s="62">
        <f t="shared" si="333"/>
        <v>0</v>
      </c>
      <c r="BS1285" s="62">
        <f t="shared" si="334"/>
        <v>0</v>
      </c>
      <c r="BT1285" s="62">
        <f t="shared" si="335"/>
        <v>0</v>
      </c>
      <c r="BU1285" s="62">
        <f t="shared" si="336"/>
        <v>0</v>
      </c>
      <c r="BV1285" s="62"/>
      <c r="BW1285" s="62">
        <f t="shared" si="337"/>
        <v>0</v>
      </c>
      <c r="BX1285" s="62">
        <f t="shared" si="338"/>
        <v>0</v>
      </c>
      <c r="BY1285" s="62">
        <f t="shared" si="339"/>
        <v>0</v>
      </c>
      <c r="BZ1285" s="63">
        <f t="shared" si="340"/>
        <v>0</v>
      </c>
      <c r="CA1285" s="22">
        <f t="shared" si="341"/>
        <v>0</v>
      </c>
      <c r="CB1285" s="23">
        <f t="shared" si="342"/>
        <v>0</v>
      </c>
      <c r="CC1285" s="24">
        <f t="shared" si="343"/>
        <v>0</v>
      </c>
      <c r="CD1285" s="64">
        <f t="shared" si="344"/>
        <v>-1</v>
      </c>
      <c r="CE1285" s="30"/>
      <c r="CF1285" s="64" t="e">
        <f t="shared" si="345"/>
        <v>#N/A</v>
      </c>
      <c r="CG1285" s="65">
        <f t="shared" si="346"/>
        <v>1</v>
      </c>
      <c r="CH1285" s="64">
        <f t="shared" si="347"/>
        <v>0</v>
      </c>
      <c r="CI1285" s="66" t="e">
        <f>VLOOKUP(A1285,[1]DATA!$A$6:$AI$331,34,0)</f>
        <v>#N/A</v>
      </c>
      <c r="CJ1285" s="67" t="e">
        <f>VLOOKUP(A1285,[2]CHAMCONG!A$7:CI$333,79,0)</f>
        <v>#N/A</v>
      </c>
      <c r="CK1285" s="68" t="e">
        <f t="shared" si="348"/>
        <v>#N/A</v>
      </c>
    </row>
    <row r="1286" spans="1:89" x14ac:dyDescent="0.25">
      <c r="A1286" s="69"/>
      <c r="B1286" s="70"/>
      <c r="C1286" s="77"/>
      <c r="D1286" s="84"/>
      <c r="E1286" s="69"/>
      <c r="F1286" s="69"/>
      <c r="G1286" s="73"/>
      <c r="H1286" s="73"/>
      <c r="I1286" s="75"/>
      <c r="J1286" s="75"/>
      <c r="K1286" s="73"/>
      <c r="L1286" s="73"/>
      <c r="M1286" s="73"/>
      <c r="N1286" s="73"/>
      <c r="O1286" s="75"/>
      <c r="P1286" s="75"/>
      <c r="Q1286" s="73"/>
      <c r="R1286" s="73"/>
      <c r="S1286" s="73"/>
      <c r="T1286" s="73"/>
      <c r="U1286" s="73"/>
      <c r="V1286" s="73"/>
      <c r="W1286" s="73"/>
      <c r="X1286" s="73"/>
      <c r="Y1286" s="73"/>
      <c r="Z1286" s="73"/>
      <c r="AA1286" s="73"/>
      <c r="AB1286" s="73"/>
      <c r="AC1286" s="73"/>
      <c r="AD1286" s="73"/>
      <c r="AE1286" s="73"/>
      <c r="AF1286" s="73"/>
      <c r="AG1286" s="73"/>
      <c r="AH1286" s="73"/>
      <c r="AI1286" s="73"/>
      <c r="AJ1286" s="73"/>
      <c r="AK1286" s="73"/>
      <c r="AL1286" s="73"/>
      <c r="AM1286" s="73"/>
      <c r="AN1286" s="73"/>
      <c r="AO1286" s="73"/>
      <c r="AP1286" s="73"/>
      <c r="AQ1286" s="73"/>
      <c r="AR1286" s="73"/>
      <c r="AS1286" s="73"/>
      <c r="AT1286" s="73"/>
      <c r="AU1286" s="73"/>
      <c r="AV1286" s="73"/>
      <c r="AW1286" s="73"/>
      <c r="AX1286" s="73"/>
      <c r="AY1286" s="73"/>
      <c r="AZ1286" s="73"/>
      <c r="BA1286" s="73"/>
      <c r="BB1286" s="73"/>
      <c r="BC1286" s="73"/>
      <c r="BD1286" s="73"/>
      <c r="BE1286" s="73"/>
      <c r="BF1286" s="73"/>
      <c r="BG1286" s="73"/>
      <c r="BH1286" s="73"/>
      <c r="BI1286" s="73"/>
      <c r="BJ1286" s="73"/>
      <c r="BK1286" s="73"/>
      <c r="BL1286" s="73"/>
      <c r="BM1286" s="73"/>
      <c r="BN1286" s="73"/>
      <c r="BO1286" s="73"/>
      <c r="BP1286" s="73"/>
      <c r="BQ1286" s="62">
        <f t="shared" si="332"/>
        <v>0</v>
      </c>
      <c r="BR1286" s="62">
        <f t="shared" si="333"/>
        <v>0</v>
      </c>
      <c r="BS1286" s="62">
        <f t="shared" si="334"/>
        <v>0</v>
      </c>
      <c r="BT1286" s="62">
        <f t="shared" si="335"/>
        <v>0</v>
      </c>
      <c r="BU1286" s="62">
        <f t="shared" si="336"/>
        <v>0</v>
      </c>
      <c r="BV1286" s="62"/>
      <c r="BW1286" s="62">
        <f t="shared" si="337"/>
        <v>0</v>
      </c>
      <c r="BX1286" s="62">
        <f t="shared" si="338"/>
        <v>0</v>
      </c>
      <c r="BY1286" s="62">
        <f t="shared" si="339"/>
        <v>0</v>
      </c>
      <c r="BZ1286" s="63">
        <f t="shared" si="340"/>
        <v>0</v>
      </c>
      <c r="CA1286" s="22">
        <f t="shared" si="341"/>
        <v>0</v>
      </c>
      <c r="CB1286" s="23">
        <f t="shared" si="342"/>
        <v>0</v>
      </c>
      <c r="CC1286" s="24">
        <f t="shared" si="343"/>
        <v>0</v>
      </c>
      <c r="CD1286" s="64">
        <f t="shared" si="344"/>
        <v>-1</v>
      </c>
      <c r="CE1286" s="30"/>
      <c r="CF1286" s="64" t="e">
        <f t="shared" si="345"/>
        <v>#N/A</v>
      </c>
      <c r="CG1286" s="65">
        <f t="shared" si="346"/>
        <v>1</v>
      </c>
      <c r="CH1286" s="64">
        <f t="shared" si="347"/>
        <v>0</v>
      </c>
      <c r="CI1286" s="66" t="e">
        <f>VLOOKUP(A1286,[1]DATA!$A$6:$AI$331,34,0)</f>
        <v>#N/A</v>
      </c>
      <c r="CJ1286" s="67" t="e">
        <f>VLOOKUP(A1286,[2]CHAMCONG!A$7:CI$333,79,0)</f>
        <v>#N/A</v>
      </c>
      <c r="CK1286" s="68" t="e">
        <f t="shared" si="348"/>
        <v>#N/A</v>
      </c>
    </row>
    <row r="1287" spans="1:89" x14ac:dyDescent="0.25">
      <c r="A1287" s="69"/>
      <c r="B1287" s="70"/>
      <c r="C1287" s="77"/>
      <c r="D1287" s="84"/>
      <c r="E1287" s="69"/>
      <c r="F1287" s="69"/>
      <c r="G1287" s="73"/>
      <c r="H1287" s="73"/>
      <c r="I1287" s="75"/>
      <c r="J1287" s="75"/>
      <c r="K1287" s="73"/>
      <c r="L1287" s="73"/>
      <c r="M1287" s="73"/>
      <c r="N1287" s="73"/>
      <c r="O1287" s="75"/>
      <c r="P1287" s="75"/>
      <c r="Q1287" s="73"/>
      <c r="R1287" s="73"/>
      <c r="S1287" s="73"/>
      <c r="T1287" s="73"/>
      <c r="U1287" s="73"/>
      <c r="V1287" s="73"/>
      <c r="W1287" s="73"/>
      <c r="X1287" s="73"/>
      <c r="Y1287" s="73"/>
      <c r="Z1287" s="73"/>
      <c r="AA1287" s="73"/>
      <c r="AB1287" s="73"/>
      <c r="AC1287" s="73"/>
      <c r="AD1287" s="73"/>
      <c r="AE1287" s="73"/>
      <c r="AF1287" s="73"/>
      <c r="AG1287" s="73"/>
      <c r="AH1287" s="73"/>
      <c r="AI1287" s="73"/>
      <c r="AJ1287" s="73"/>
      <c r="AK1287" s="73"/>
      <c r="AL1287" s="73"/>
      <c r="AM1287" s="73"/>
      <c r="AN1287" s="73"/>
      <c r="AO1287" s="73"/>
      <c r="AP1287" s="73"/>
      <c r="AQ1287" s="73"/>
      <c r="AR1287" s="73"/>
      <c r="AS1287" s="73"/>
      <c r="AT1287" s="73"/>
      <c r="AU1287" s="73"/>
      <c r="AV1287" s="73"/>
      <c r="AW1287" s="73"/>
      <c r="AX1287" s="73"/>
      <c r="AY1287" s="73"/>
      <c r="AZ1287" s="73"/>
      <c r="BA1287" s="73"/>
      <c r="BB1287" s="73"/>
      <c r="BC1287" s="73"/>
      <c r="BD1287" s="73"/>
      <c r="BE1287" s="73"/>
      <c r="BF1287" s="73"/>
      <c r="BG1287" s="73"/>
      <c r="BH1287" s="73"/>
      <c r="BI1287" s="73"/>
      <c r="BJ1287" s="73"/>
      <c r="BK1287" s="73"/>
      <c r="BL1287" s="73"/>
      <c r="BM1287" s="73"/>
      <c r="BN1287" s="73"/>
      <c r="BO1287" s="73"/>
      <c r="BP1287" s="73"/>
      <c r="BQ1287" s="62">
        <f t="shared" si="332"/>
        <v>0</v>
      </c>
      <c r="BR1287" s="62">
        <f t="shared" si="333"/>
        <v>0</v>
      </c>
      <c r="BS1287" s="62">
        <f t="shared" si="334"/>
        <v>0</v>
      </c>
      <c r="BT1287" s="62">
        <f t="shared" si="335"/>
        <v>0</v>
      </c>
      <c r="BU1287" s="62">
        <f t="shared" si="336"/>
        <v>0</v>
      </c>
      <c r="BV1287" s="62"/>
      <c r="BW1287" s="62">
        <f t="shared" si="337"/>
        <v>0</v>
      </c>
      <c r="BX1287" s="62">
        <f t="shared" si="338"/>
        <v>0</v>
      </c>
      <c r="BY1287" s="62">
        <f t="shared" si="339"/>
        <v>0</v>
      </c>
      <c r="BZ1287" s="63">
        <f t="shared" si="340"/>
        <v>0</v>
      </c>
      <c r="CA1287" s="22">
        <f t="shared" si="341"/>
        <v>0</v>
      </c>
      <c r="CB1287" s="23">
        <f t="shared" si="342"/>
        <v>0</v>
      </c>
      <c r="CC1287" s="24">
        <f t="shared" si="343"/>
        <v>0</v>
      </c>
      <c r="CD1287" s="64">
        <f t="shared" si="344"/>
        <v>-1</v>
      </c>
      <c r="CE1287" s="30"/>
      <c r="CF1287" s="64" t="e">
        <f t="shared" si="345"/>
        <v>#N/A</v>
      </c>
      <c r="CG1287" s="65">
        <f t="shared" si="346"/>
        <v>1</v>
      </c>
      <c r="CH1287" s="64">
        <f t="shared" si="347"/>
        <v>0</v>
      </c>
      <c r="CI1287" s="66" t="e">
        <f>VLOOKUP(A1287,[1]DATA!$A$6:$AI$331,34,0)</f>
        <v>#N/A</v>
      </c>
      <c r="CJ1287" s="67" t="e">
        <f>VLOOKUP(A1287,[2]CHAMCONG!A$7:CI$333,79,0)</f>
        <v>#N/A</v>
      </c>
      <c r="CK1287" s="68" t="e">
        <f t="shared" si="348"/>
        <v>#N/A</v>
      </c>
    </row>
    <row r="1288" spans="1:89" x14ac:dyDescent="0.25">
      <c r="A1288" s="69"/>
      <c r="B1288" s="70"/>
      <c r="C1288" s="77"/>
      <c r="D1288" s="84"/>
      <c r="E1288" s="69"/>
      <c r="F1288" s="69"/>
      <c r="G1288" s="73"/>
      <c r="H1288" s="73"/>
      <c r="I1288" s="75"/>
      <c r="J1288" s="75"/>
      <c r="K1288" s="73"/>
      <c r="L1288" s="73"/>
      <c r="M1288" s="73"/>
      <c r="N1288" s="73"/>
      <c r="O1288" s="75"/>
      <c r="P1288" s="75"/>
      <c r="Q1288" s="73"/>
      <c r="R1288" s="73"/>
      <c r="S1288" s="73"/>
      <c r="T1288" s="73"/>
      <c r="U1288" s="73"/>
      <c r="V1288" s="73"/>
      <c r="W1288" s="73"/>
      <c r="X1288" s="73"/>
      <c r="Y1288" s="73"/>
      <c r="Z1288" s="73"/>
      <c r="AA1288" s="73"/>
      <c r="AB1288" s="73"/>
      <c r="AC1288" s="73"/>
      <c r="AD1288" s="73"/>
      <c r="AE1288" s="73"/>
      <c r="AF1288" s="73"/>
      <c r="AG1288" s="73"/>
      <c r="AH1288" s="73"/>
      <c r="AI1288" s="73"/>
      <c r="AJ1288" s="73"/>
      <c r="AK1288" s="73"/>
      <c r="AL1288" s="73"/>
      <c r="AM1288" s="73"/>
      <c r="AN1288" s="73"/>
      <c r="AO1288" s="73"/>
      <c r="AP1288" s="73"/>
      <c r="AQ1288" s="73"/>
      <c r="AR1288" s="73"/>
      <c r="AS1288" s="73"/>
      <c r="AT1288" s="73"/>
      <c r="AU1288" s="73"/>
      <c r="AV1288" s="73"/>
      <c r="AW1288" s="73"/>
      <c r="AX1288" s="73"/>
      <c r="AY1288" s="73"/>
      <c r="AZ1288" s="73"/>
      <c r="BA1288" s="73"/>
      <c r="BB1288" s="73"/>
      <c r="BC1288" s="73"/>
      <c r="BD1288" s="73"/>
      <c r="BE1288" s="73"/>
      <c r="BF1288" s="73"/>
      <c r="BG1288" s="73"/>
      <c r="BH1288" s="73"/>
      <c r="BI1288" s="73"/>
      <c r="BJ1288" s="73"/>
      <c r="BK1288" s="73"/>
      <c r="BL1288" s="73"/>
      <c r="BM1288" s="73"/>
      <c r="BN1288" s="73"/>
      <c r="BO1288" s="73"/>
      <c r="BP1288" s="73"/>
      <c r="BQ1288" s="62">
        <f t="shared" si="332"/>
        <v>0</v>
      </c>
      <c r="BR1288" s="62">
        <f t="shared" si="333"/>
        <v>0</v>
      </c>
      <c r="BS1288" s="62">
        <f t="shared" si="334"/>
        <v>0</v>
      </c>
      <c r="BT1288" s="62">
        <f t="shared" si="335"/>
        <v>0</v>
      </c>
      <c r="BU1288" s="62">
        <f t="shared" si="336"/>
        <v>0</v>
      </c>
      <c r="BV1288" s="62"/>
      <c r="BW1288" s="62">
        <f t="shared" si="337"/>
        <v>0</v>
      </c>
      <c r="BX1288" s="62">
        <f t="shared" si="338"/>
        <v>0</v>
      </c>
      <c r="BY1288" s="62">
        <f t="shared" si="339"/>
        <v>0</v>
      </c>
      <c r="BZ1288" s="63">
        <f t="shared" si="340"/>
        <v>0</v>
      </c>
      <c r="CA1288" s="22">
        <f t="shared" si="341"/>
        <v>0</v>
      </c>
      <c r="CB1288" s="23">
        <f t="shared" si="342"/>
        <v>0</v>
      </c>
      <c r="CC1288" s="24">
        <f t="shared" si="343"/>
        <v>0</v>
      </c>
      <c r="CD1288" s="64">
        <f t="shared" si="344"/>
        <v>-1</v>
      </c>
      <c r="CE1288" s="30"/>
      <c r="CF1288" s="64" t="e">
        <f t="shared" si="345"/>
        <v>#N/A</v>
      </c>
      <c r="CG1288" s="65">
        <f t="shared" si="346"/>
        <v>1</v>
      </c>
      <c r="CH1288" s="64">
        <f t="shared" si="347"/>
        <v>0</v>
      </c>
      <c r="CI1288" s="66" t="e">
        <f>VLOOKUP(A1288,[1]DATA!$A$6:$AI$331,34,0)</f>
        <v>#N/A</v>
      </c>
      <c r="CJ1288" s="67" t="e">
        <f>VLOOKUP(A1288,[2]CHAMCONG!A$7:CI$333,79,0)</f>
        <v>#N/A</v>
      </c>
      <c r="CK1288" s="68" t="e">
        <f t="shared" si="348"/>
        <v>#N/A</v>
      </c>
    </row>
    <row r="1289" spans="1:89" x14ac:dyDescent="0.25">
      <c r="A1289" s="69"/>
      <c r="B1289" s="70"/>
      <c r="C1289" s="77"/>
      <c r="D1289" s="84"/>
      <c r="E1289" s="69"/>
      <c r="F1289" s="69"/>
      <c r="G1289" s="73"/>
      <c r="H1289" s="73"/>
      <c r="I1289" s="75"/>
      <c r="J1289" s="75"/>
      <c r="K1289" s="73"/>
      <c r="L1289" s="73"/>
      <c r="M1289" s="73"/>
      <c r="N1289" s="73"/>
      <c r="O1289" s="75"/>
      <c r="P1289" s="75"/>
      <c r="Q1289" s="73"/>
      <c r="R1289" s="73"/>
      <c r="S1289" s="73"/>
      <c r="T1289" s="73"/>
      <c r="U1289" s="73"/>
      <c r="V1289" s="73"/>
      <c r="W1289" s="73"/>
      <c r="X1289" s="73"/>
      <c r="Y1289" s="73"/>
      <c r="Z1289" s="73"/>
      <c r="AA1289" s="73"/>
      <c r="AB1289" s="73"/>
      <c r="AC1289" s="73"/>
      <c r="AD1289" s="73"/>
      <c r="AE1289" s="73"/>
      <c r="AF1289" s="73"/>
      <c r="AG1289" s="73"/>
      <c r="AH1289" s="73"/>
      <c r="AI1289" s="73"/>
      <c r="AJ1289" s="73"/>
      <c r="AK1289" s="73"/>
      <c r="AL1289" s="73"/>
      <c r="AM1289" s="73"/>
      <c r="AN1289" s="73"/>
      <c r="AO1289" s="73"/>
      <c r="AP1289" s="73"/>
      <c r="AQ1289" s="73"/>
      <c r="AR1289" s="73"/>
      <c r="AS1289" s="73"/>
      <c r="AT1289" s="73"/>
      <c r="AU1289" s="73"/>
      <c r="AV1289" s="73"/>
      <c r="AW1289" s="73"/>
      <c r="AX1289" s="73"/>
      <c r="AY1289" s="73"/>
      <c r="AZ1289" s="73"/>
      <c r="BA1289" s="73"/>
      <c r="BB1289" s="73"/>
      <c r="BC1289" s="73"/>
      <c r="BD1289" s="73"/>
      <c r="BE1289" s="73"/>
      <c r="BF1289" s="73"/>
      <c r="BG1289" s="73"/>
      <c r="BH1289" s="73"/>
      <c r="BI1289" s="73"/>
      <c r="BJ1289" s="73"/>
      <c r="BK1289" s="73"/>
      <c r="BL1289" s="73"/>
      <c r="BM1289" s="73"/>
      <c r="BN1289" s="73"/>
      <c r="BO1289" s="73"/>
      <c r="BP1289" s="73"/>
      <c r="BQ1289" s="62">
        <f t="shared" si="332"/>
        <v>0</v>
      </c>
      <c r="BR1289" s="62">
        <f t="shared" si="333"/>
        <v>0</v>
      </c>
      <c r="BS1289" s="62">
        <f t="shared" si="334"/>
        <v>0</v>
      </c>
      <c r="BT1289" s="62">
        <f t="shared" si="335"/>
        <v>0</v>
      </c>
      <c r="BU1289" s="62">
        <f t="shared" si="336"/>
        <v>0</v>
      </c>
      <c r="BV1289" s="62"/>
      <c r="BW1289" s="62">
        <f t="shared" si="337"/>
        <v>0</v>
      </c>
      <c r="BX1289" s="62">
        <f t="shared" si="338"/>
        <v>0</v>
      </c>
      <c r="BY1289" s="62">
        <f t="shared" si="339"/>
        <v>0</v>
      </c>
      <c r="BZ1289" s="63">
        <f t="shared" si="340"/>
        <v>0</v>
      </c>
      <c r="CA1289" s="22">
        <f t="shared" si="341"/>
        <v>0</v>
      </c>
      <c r="CB1289" s="23">
        <f t="shared" si="342"/>
        <v>0</v>
      </c>
      <c r="CC1289" s="24">
        <f t="shared" si="343"/>
        <v>0</v>
      </c>
      <c r="CD1289" s="64">
        <f t="shared" si="344"/>
        <v>-1</v>
      </c>
      <c r="CE1289" s="30"/>
      <c r="CF1289" s="64" t="e">
        <f t="shared" si="345"/>
        <v>#N/A</v>
      </c>
      <c r="CG1289" s="65">
        <f t="shared" si="346"/>
        <v>1</v>
      </c>
      <c r="CH1289" s="64">
        <f t="shared" si="347"/>
        <v>0</v>
      </c>
      <c r="CI1289" s="66" t="e">
        <f>VLOOKUP(A1289,[1]DATA!$A$6:$AI$331,34,0)</f>
        <v>#N/A</v>
      </c>
      <c r="CJ1289" s="67" t="e">
        <f>VLOOKUP(A1289,[2]CHAMCONG!A$7:CI$333,79,0)</f>
        <v>#N/A</v>
      </c>
      <c r="CK1289" s="68" t="e">
        <f t="shared" si="348"/>
        <v>#N/A</v>
      </c>
    </row>
    <row r="1290" spans="1:89" x14ac:dyDescent="0.25">
      <c r="A1290" s="69"/>
      <c r="B1290" s="70"/>
      <c r="C1290" s="77"/>
      <c r="D1290" s="84"/>
      <c r="E1290" s="69"/>
      <c r="F1290" s="69"/>
      <c r="G1290" s="73"/>
      <c r="H1290" s="73"/>
      <c r="I1290" s="75"/>
      <c r="J1290" s="75"/>
      <c r="K1290" s="73"/>
      <c r="L1290" s="73"/>
      <c r="M1290" s="73"/>
      <c r="N1290" s="73"/>
      <c r="O1290" s="75"/>
      <c r="P1290" s="75"/>
      <c r="Q1290" s="73"/>
      <c r="R1290" s="73"/>
      <c r="S1290" s="73"/>
      <c r="T1290" s="73"/>
      <c r="U1290" s="73"/>
      <c r="V1290" s="73"/>
      <c r="W1290" s="73"/>
      <c r="X1290" s="73"/>
      <c r="Y1290" s="73"/>
      <c r="Z1290" s="73"/>
      <c r="AA1290" s="73"/>
      <c r="AB1290" s="73"/>
      <c r="AC1290" s="73"/>
      <c r="AD1290" s="73"/>
      <c r="AE1290" s="73"/>
      <c r="AF1290" s="73"/>
      <c r="AG1290" s="73"/>
      <c r="AH1290" s="73"/>
      <c r="AI1290" s="73"/>
      <c r="AJ1290" s="73"/>
      <c r="AK1290" s="73"/>
      <c r="AL1290" s="73"/>
      <c r="AM1290" s="73"/>
      <c r="AN1290" s="73"/>
      <c r="AO1290" s="73"/>
      <c r="AP1290" s="73"/>
      <c r="AQ1290" s="73"/>
      <c r="AR1290" s="73"/>
      <c r="AS1290" s="73"/>
      <c r="AT1290" s="73"/>
      <c r="AU1290" s="73"/>
      <c r="AV1290" s="73"/>
      <c r="AW1290" s="73"/>
      <c r="AX1290" s="73"/>
      <c r="AY1290" s="73"/>
      <c r="AZ1290" s="73"/>
      <c r="BA1290" s="73"/>
      <c r="BB1290" s="73"/>
      <c r="BC1290" s="73"/>
      <c r="BD1290" s="73"/>
      <c r="BE1290" s="73"/>
      <c r="BF1290" s="73"/>
      <c r="BG1290" s="73"/>
      <c r="BH1290" s="73"/>
      <c r="BI1290" s="73"/>
      <c r="BJ1290" s="73"/>
      <c r="BK1290" s="73"/>
      <c r="BL1290" s="73"/>
      <c r="BM1290" s="73"/>
      <c r="BN1290" s="73"/>
      <c r="BO1290" s="73"/>
      <c r="BP1290" s="73"/>
      <c r="BQ1290" s="62">
        <f t="shared" si="332"/>
        <v>0</v>
      </c>
      <c r="BR1290" s="62">
        <f t="shared" si="333"/>
        <v>0</v>
      </c>
      <c r="BS1290" s="62">
        <f t="shared" si="334"/>
        <v>0</v>
      </c>
      <c r="BT1290" s="62">
        <f t="shared" si="335"/>
        <v>0</v>
      </c>
      <c r="BU1290" s="62">
        <f t="shared" si="336"/>
        <v>0</v>
      </c>
      <c r="BV1290" s="62"/>
      <c r="BW1290" s="62">
        <f t="shared" si="337"/>
        <v>0</v>
      </c>
      <c r="BX1290" s="62">
        <f t="shared" si="338"/>
        <v>0</v>
      </c>
      <c r="BY1290" s="62">
        <f t="shared" si="339"/>
        <v>0</v>
      </c>
      <c r="BZ1290" s="63">
        <f t="shared" si="340"/>
        <v>0</v>
      </c>
      <c r="CA1290" s="22">
        <f t="shared" si="341"/>
        <v>0</v>
      </c>
      <c r="CB1290" s="23">
        <f t="shared" si="342"/>
        <v>0</v>
      </c>
      <c r="CC1290" s="24">
        <f t="shared" si="343"/>
        <v>0</v>
      </c>
      <c r="CD1290" s="64">
        <f t="shared" si="344"/>
        <v>-1</v>
      </c>
      <c r="CE1290" s="30"/>
      <c r="CF1290" s="64" t="e">
        <f t="shared" si="345"/>
        <v>#N/A</v>
      </c>
      <c r="CG1290" s="65">
        <f t="shared" si="346"/>
        <v>1</v>
      </c>
      <c r="CH1290" s="64">
        <f t="shared" si="347"/>
        <v>0</v>
      </c>
      <c r="CI1290" s="66" t="e">
        <f>VLOOKUP(A1290,[1]DATA!$A$6:$AI$331,34,0)</f>
        <v>#N/A</v>
      </c>
      <c r="CJ1290" s="67" t="e">
        <f>VLOOKUP(A1290,[2]CHAMCONG!A$7:CI$333,79,0)</f>
        <v>#N/A</v>
      </c>
      <c r="CK1290" s="68" t="e">
        <f t="shared" si="348"/>
        <v>#N/A</v>
      </c>
    </row>
    <row r="1291" spans="1:89" x14ac:dyDescent="0.25">
      <c r="A1291" s="69"/>
      <c r="B1291" s="70"/>
      <c r="C1291" s="77"/>
      <c r="D1291" s="84"/>
      <c r="E1291" s="69"/>
      <c r="F1291" s="69"/>
      <c r="G1291" s="73"/>
      <c r="H1291" s="73"/>
      <c r="I1291" s="75"/>
      <c r="J1291" s="75"/>
      <c r="K1291" s="73"/>
      <c r="L1291" s="73"/>
      <c r="M1291" s="73"/>
      <c r="N1291" s="73"/>
      <c r="O1291" s="75"/>
      <c r="P1291" s="75"/>
      <c r="Q1291" s="73"/>
      <c r="R1291" s="73"/>
      <c r="S1291" s="73"/>
      <c r="T1291" s="73"/>
      <c r="U1291" s="73"/>
      <c r="V1291" s="73"/>
      <c r="W1291" s="73"/>
      <c r="X1291" s="73"/>
      <c r="Y1291" s="73"/>
      <c r="Z1291" s="73"/>
      <c r="AA1291" s="73"/>
      <c r="AB1291" s="73"/>
      <c r="AC1291" s="73"/>
      <c r="AD1291" s="73"/>
      <c r="AE1291" s="73"/>
      <c r="AF1291" s="73"/>
      <c r="AG1291" s="73"/>
      <c r="AH1291" s="73"/>
      <c r="AI1291" s="73"/>
      <c r="AJ1291" s="73"/>
      <c r="AK1291" s="73"/>
      <c r="AL1291" s="73"/>
      <c r="AM1291" s="73"/>
      <c r="AN1291" s="73"/>
      <c r="AO1291" s="73"/>
      <c r="AP1291" s="73"/>
      <c r="AQ1291" s="73"/>
      <c r="AR1291" s="73"/>
      <c r="AS1291" s="73"/>
      <c r="AT1291" s="73"/>
      <c r="AU1291" s="73"/>
      <c r="AV1291" s="73"/>
      <c r="AW1291" s="73"/>
      <c r="AX1291" s="73"/>
      <c r="AY1291" s="73"/>
      <c r="AZ1291" s="73"/>
      <c r="BA1291" s="73"/>
      <c r="BB1291" s="73"/>
      <c r="BC1291" s="73"/>
      <c r="BD1291" s="73"/>
      <c r="BE1291" s="73"/>
      <c r="BF1291" s="73"/>
      <c r="BG1291" s="73"/>
      <c r="BH1291" s="73"/>
      <c r="BI1291" s="73"/>
      <c r="BJ1291" s="73"/>
      <c r="BK1291" s="73"/>
      <c r="BL1291" s="73"/>
      <c r="BM1291" s="73"/>
      <c r="BN1291" s="73"/>
      <c r="BO1291" s="73"/>
      <c r="BP1291" s="73"/>
      <c r="BQ1291" s="62">
        <f t="shared" ref="BQ1291:BQ1354" si="349">COUNTIF($G1291:$BP1291,"a")+COUNTIF($G1291:$BP1291,"r0,a5")/2+COUNTIF($G1291:$BP1291,"p5,a5")/2</f>
        <v>0</v>
      </c>
      <c r="BR1291" s="62">
        <f t="shared" ref="BR1291:BR1354" si="350">COUNTIF($G1291:$BP1291,"d")+COUNTIF($G1291:$BP1291,"r0,d5")/2+COUNTIF($G1291:$BP1291,"p5,d5")/2</f>
        <v>0</v>
      </c>
      <c r="BS1291" s="62">
        <f t="shared" ref="BS1291:BS1354" si="351">COUNTIF($G1291:$BP1291,"b")+COUNTIF($G1291:$BP1291,"r0,b5")/2+COUNTIF($G1291:$BP1291,"p5,b5")/2</f>
        <v>0</v>
      </c>
      <c r="BT1291" s="62">
        <f t="shared" ref="BT1291:BT1354" si="352">COUNTIF($G1291:$BP1291,"c")+COUNTIF($G1291:$BP1291,"r0,c5")/2+COUNTIF($G1291:$BP1291,"p5,c5")/2</f>
        <v>0</v>
      </c>
      <c r="BU1291" s="62">
        <f t="shared" ref="BU1291:BU1354" si="353">COUNTIF($G1291:$BP1291,"KH")+COUNTIF($G1291:$BP1291,"TL")+COUNTIF($G1291:$BP1291,"L")</f>
        <v>0</v>
      </c>
      <c r="BV1291" s="62"/>
      <c r="BW1291" s="62">
        <f t="shared" ref="BW1291:BW1354" si="354">COUNTIF($G1291:$BP1291,"hh")</f>
        <v>0</v>
      </c>
      <c r="BX1291" s="62">
        <f t="shared" ref="BX1291:BX1354" si="355">COUNTIF($G1291:$BP1291,"nt7")</f>
        <v>0</v>
      </c>
      <c r="BY1291" s="62">
        <f t="shared" ref="BY1291:BY1354" si="356">COUNTIF($G1291:$BP1291,"P")+COUNTIF($G1291:$BP1291,"p5,a5")/2+COUNTIF($G1291:$BP1291,"p5,b5")/2+COUNTIF($G1291:$BP1291,"p5,c5")/2+COUNTIF($G1291:$BP1291,"p5,d5")/2</f>
        <v>0</v>
      </c>
      <c r="BZ1291" s="63">
        <f t="shared" si="340"/>
        <v>0</v>
      </c>
      <c r="CA1291" s="22">
        <f t="shared" si="341"/>
        <v>0</v>
      </c>
      <c r="CB1291" s="23">
        <f t="shared" si="342"/>
        <v>0</v>
      </c>
      <c r="CC1291" s="24">
        <f t="shared" si="343"/>
        <v>0</v>
      </c>
      <c r="CD1291" s="64">
        <f t="shared" si="344"/>
        <v>-1</v>
      </c>
      <c r="CE1291" s="30"/>
      <c r="CF1291" s="64" t="e">
        <f t="shared" si="345"/>
        <v>#N/A</v>
      </c>
      <c r="CG1291" s="65">
        <f t="shared" si="346"/>
        <v>1</v>
      </c>
      <c r="CH1291" s="64">
        <f t="shared" si="347"/>
        <v>0</v>
      </c>
      <c r="CI1291" s="66" t="e">
        <f>VLOOKUP(A1291,[1]DATA!$A$6:$AI$331,34,0)</f>
        <v>#N/A</v>
      </c>
      <c r="CJ1291" s="67" t="e">
        <f>VLOOKUP(A1291,[2]CHAMCONG!A$7:CI$333,79,0)</f>
        <v>#N/A</v>
      </c>
      <c r="CK1291" s="68" t="e">
        <f t="shared" si="348"/>
        <v>#N/A</v>
      </c>
    </row>
    <row r="1292" spans="1:89" x14ac:dyDescent="0.25">
      <c r="A1292" s="69"/>
      <c r="B1292" s="70"/>
      <c r="C1292" s="77"/>
      <c r="D1292" s="84"/>
      <c r="E1292" s="69"/>
      <c r="F1292" s="69"/>
      <c r="G1292" s="73"/>
      <c r="H1292" s="73"/>
      <c r="I1292" s="75"/>
      <c r="J1292" s="75"/>
      <c r="K1292" s="73"/>
      <c r="L1292" s="73"/>
      <c r="M1292" s="73"/>
      <c r="N1292" s="73"/>
      <c r="O1292" s="75"/>
      <c r="P1292" s="75"/>
      <c r="Q1292" s="73"/>
      <c r="R1292" s="73"/>
      <c r="S1292" s="73"/>
      <c r="T1292" s="73"/>
      <c r="U1292" s="73"/>
      <c r="V1292" s="73"/>
      <c r="W1292" s="73"/>
      <c r="X1292" s="73"/>
      <c r="Y1292" s="73"/>
      <c r="Z1292" s="73"/>
      <c r="AA1292" s="73"/>
      <c r="AB1292" s="73"/>
      <c r="AC1292" s="73"/>
      <c r="AD1292" s="73"/>
      <c r="AE1292" s="73"/>
      <c r="AF1292" s="73"/>
      <c r="AG1292" s="73"/>
      <c r="AH1292" s="73"/>
      <c r="AI1292" s="73"/>
      <c r="AJ1292" s="73"/>
      <c r="AK1292" s="73"/>
      <c r="AL1292" s="73"/>
      <c r="AM1292" s="73"/>
      <c r="AN1292" s="73"/>
      <c r="AO1292" s="73"/>
      <c r="AP1292" s="73"/>
      <c r="AQ1292" s="73"/>
      <c r="AR1292" s="73"/>
      <c r="AS1292" s="73"/>
      <c r="AT1292" s="73"/>
      <c r="AU1292" s="73"/>
      <c r="AV1292" s="73"/>
      <c r="AW1292" s="73"/>
      <c r="AX1292" s="73"/>
      <c r="AY1292" s="73"/>
      <c r="AZ1292" s="73"/>
      <c r="BA1292" s="73"/>
      <c r="BB1292" s="73"/>
      <c r="BC1292" s="73"/>
      <c r="BD1292" s="73"/>
      <c r="BE1292" s="73"/>
      <c r="BF1292" s="73"/>
      <c r="BG1292" s="73"/>
      <c r="BH1292" s="73"/>
      <c r="BI1292" s="73"/>
      <c r="BJ1292" s="73"/>
      <c r="BK1292" s="73"/>
      <c r="BL1292" s="73"/>
      <c r="BM1292" s="73"/>
      <c r="BN1292" s="73"/>
      <c r="BO1292" s="73"/>
      <c r="BP1292" s="73"/>
      <c r="BQ1292" s="62">
        <f t="shared" si="349"/>
        <v>0</v>
      </c>
      <c r="BR1292" s="62">
        <f t="shared" si="350"/>
        <v>0</v>
      </c>
      <c r="BS1292" s="62">
        <f t="shared" si="351"/>
        <v>0</v>
      </c>
      <c r="BT1292" s="62">
        <f t="shared" si="352"/>
        <v>0</v>
      </c>
      <c r="BU1292" s="62">
        <f t="shared" si="353"/>
        <v>0</v>
      </c>
      <c r="BV1292" s="62"/>
      <c r="BW1292" s="62">
        <f t="shared" si="354"/>
        <v>0</v>
      </c>
      <c r="BX1292" s="62">
        <f t="shared" si="355"/>
        <v>0</v>
      </c>
      <c r="BY1292" s="62">
        <f t="shared" si="356"/>
        <v>0</v>
      </c>
      <c r="BZ1292" s="63">
        <f t="shared" si="340"/>
        <v>0</v>
      </c>
      <c r="CA1292" s="22">
        <f t="shared" si="341"/>
        <v>0</v>
      </c>
      <c r="CB1292" s="23">
        <f t="shared" si="342"/>
        <v>0</v>
      </c>
      <c r="CC1292" s="24">
        <f t="shared" si="343"/>
        <v>0</v>
      </c>
      <c r="CD1292" s="64">
        <f t="shared" si="344"/>
        <v>-1</v>
      </c>
      <c r="CE1292" s="30"/>
      <c r="CF1292" s="64" t="e">
        <f t="shared" si="345"/>
        <v>#N/A</v>
      </c>
      <c r="CG1292" s="65">
        <f t="shared" si="346"/>
        <v>1</v>
      </c>
      <c r="CH1292" s="64">
        <f t="shared" si="347"/>
        <v>0</v>
      </c>
      <c r="CI1292" s="66" t="e">
        <f>VLOOKUP(A1292,[1]DATA!$A$6:$AI$331,34,0)</f>
        <v>#N/A</v>
      </c>
      <c r="CJ1292" s="67" t="e">
        <f>VLOOKUP(A1292,[2]CHAMCONG!A$7:CI$333,79,0)</f>
        <v>#N/A</v>
      </c>
      <c r="CK1292" s="68" t="e">
        <f t="shared" si="348"/>
        <v>#N/A</v>
      </c>
    </row>
    <row r="1293" spans="1:89" x14ac:dyDescent="0.25">
      <c r="A1293" s="69"/>
      <c r="B1293" s="70"/>
      <c r="C1293" s="77"/>
      <c r="D1293" s="84"/>
      <c r="E1293" s="69"/>
      <c r="F1293" s="69"/>
      <c r="G1293" s="73"/>
      <c r="H1293" s="73"/>
      <c r="I1293" s="75"/>
      <c r="J1293" s="75"/>
      <c r="K1293" s="73"/>
      <c r="L1293" s="73"/>
      <c r="M1293" s="73"/>
      <c r="N1293" s="73"/>
      <c r="O1293" s="75"/>
      <c r="P1293" s="75"/>
      <c r="Q1293" s="73"/>
      <c r="R1293" s="73"/>
      <c r="S1293" s="73"/>
      <c r="T1293" s="73"/>
      <c r="U1293" s="73"/>
      <c r="V1293" s="73"/>
      <c r="W1293" s="73"/>
      <c r="X1293" s="73"/>
      <c r="Y1293" s="73"/>
      <c r="Z1293" s="73"/>
      <c r="AA1293" s="73"/>
      <c r="AB1293" s="73"/>
      <c r="AC1293" s="73"/>
      <c r="AD1293" s="73"/>
      <c r="AE1293" s="73"/>
      <c r="AF1293" s="73"/>
      <c r="AG1293" s="73"/>
      <c r="AH1293" s="73"/>
      <c r="AI1293" s="73"/>
      <c r="AJ1293" s="73"/>
      <c r="AK1293" s="73"/>
      <c r="AL1293" s="73"/>
      <c r="AM1293" s="73"/>
      <c r="AN1293" s="73"/>
      <c r="AO1293" s="73"/>
      <c r="AP1293" s="73"/>
      <c r="AQ1293" s="73"/>
      <c r="AR1293" s="73"/>
      <c r="AS1293" s="73"/>
      <c r="AT1293" s="73"/>
      <c r="AU1293" s="73"/>
      <c r="AV1293" s="73"/>
      <c r="AW1293" s="73"/>
      <c r="AX1293" s="73"/>
      <c r="AY1293" s="73"/>
      <c r="AZ1293" s="73"/>
      <c r="BA1293" s="73"/>
      <c r="BB1293" s="73"/>
      <c r="BC1293" s="73"/>
      <c r="BD1293" s="73"/>
      <c r="BE1293" s="73"/>
      <c r="BF1293" s="73"/>
      <c r="BG1293" s="73"/>
      <c r="BH1293" s="73"/>
      <c r="BI1293" s="73"/>
      <c r="BJ1293" s="73"/>
      <c r="BK1293" s="73"/>
      <c r="BL1293" s="73"/>
      <c r="BM1293" s="73"/>
      <c r="BN1293" s="73"/>
      <c r="BO1293" s="73"/>
      <c r="BP1293" s="73"/>
      <c r="BQ1293" s="62">
        <f t="shared" si="349"/>
        <v>0</v>
      </c>
      <c r="BR1293" s="62">
        <f t="shared" si="350"/>
        <v>0</v>
      </c>
      <c r="BS1293" s="62">
        <f t="shared" si="351"/>
        <v>0</v>
      </c>
      <c r="BT1293" s="62">
        <f t="shared" si="352"/>
        <v>0</v>
      </c>
      <c r="BU1293" s="62">
        <f t="shared" si="353"/>
        <v>0</v>
      </c>
      <c r="BV1293" s="62"/>
      <c r="BW1293" s="62">
        <f t="shared" si="354"/>
        <v>0</v>
      </c>
      <c r="BX1293" s="62">
        <f t="shared" si="355"/>
        <v>0</v>
      </c>
      <c r="BY1293" s="62">
        <f t="shared" si="356"/>
        <v>0</v>
      </c>
      <c r="BZ1293" s="63">
        <f t="shared" ref="BZ1293:BZ1356" si="357">SUBTOTAL(9,BQ1293:BY1293)</f>
        <v>0</v>
      </c>
      <c r="CA1293" s="22">
        <f t="shared" ref="CA1293:CA1356" si="358">SUM(J1293,L1293,N1293,P1293,R1293,T1293,X1293,Z1293,AB1293,AD1293,AF1293,AH1293,AL1293,AN1293,AP1293,AR1293,AT1293,AV1293,AZ1293,BB1293,BD1293,BF1293,BH1293,BP1293)</f>
        <v>0</v>
      </c>
      <c r="CB1293" s="23">
        <f t="shared" ref="CB1293:CB1356" si="359">SUM(H1293,V1293,AJ1293,AX1293,BL1293)</f>
        <v>0</v>
      </c>
      <c r="CC1293" s="24">
        <f t="shared" ref="CC1293:CC1356" si="360">SUM(BJ1293,BN1293)</f>
        <v>0</v>
      </c>
      <c r="CD1293" s="64">
        <f t="shared" ref="CD1293:CD1356" si="361">IF(BZ1293&gt;25,4,IF(BZ1293&gt;18,3,IF(BZ1293&gt;12,2,IF(BZ1293&gt;4,1,0))))-BX1293-2+1</f>
        <v>-1</v>
      </c>
      <c r="CE1293" s="30"/>
      <c r="CF1293" s="64" t="e">
        <f t="shared" ref="CF1293:CF1356" si="362">CD1293*CI1293</f>
        <v>#N/A</v>
      </c>
      <c r="CG1293" s="65">
        <f t="shared" ref="CG1293:CG1356" si="363">F1293-BY1293+1</f>
        <v>1</v>
      </c>
      <c r="CH1293" s="64">
        <f t="shared" ref="CH1293:CH1356" si="364">CE1293*16</f>
        <v>0</v>
      </c>
      <c r="CI1293" s="66" t="e">
        <f>VLOOKUP(A1293,[1]DATA!$A$6:$AI$331,34,0)</f>
        <v>#N/A</v>
      </c>
      <c r="CJ1293" s="67" t="e">
        <f>VLOOKUP(A1293,[2]CHAMCONG!A$7:CI$333,79,0)</f>
        <v>#N/A</v>
      </c>
      <c r="CK1293" s="68" t="e">
        <f t="shared" ref="CK1293:CK1356" si="365">CJ1293-CA1293</f>
        <v>#N/A</v>
      </c>
    </row>
    <row r="1294" spans="1:89" x14ac:dyDescent="0.25">
      <c r="A1294" s="69"/>
      <c r="B1294" s="70"/>
      <c r="C1294" s="77"/>
      <c r="D1294" s="84"/>
      <c r="E1294" s="69"/>
      <c r="F1294" s="69"/>
      <c r="G1294" s="73"/>
      <c r="H1294" s="73"/>
      <c r="I1294" s="75"/>
      <c r="J1294" s="75"/>
      <c r="K1294" s="73"/>
      <c r="L1294" s="73"/>
      <c r="M1294" s="73"/>
      <c r="N1294" s="73"/>
      <c r="O1294" s="75"/>
      <c r="P1294" s="75"/>
      <c r="Q1294" s="73"/>
      <c r="R1294" s="73"/>
      <c r="S1294" s="73"/>
      <c r="T1294" s="73"/>
      <c r="U1294" s="73"/>
      <c r="V1294" s="73"/>
      <c r="W1294" s="73"/>
      <c r="X1294" s="73"/>
      <c r="Y1294" s="73"/>
      <c r="Z1294" s="73"/>
      <c r="AA1294" s="73"/>
      <c r="AB1294" s="73"/>
      <c r="AC1294" s="73"/>
      <c r="AD1294" s="73"/>
      <c r="AE1294" s="73"/>
      <c r="AF1294" s="73"/>
      <c r="AG1294" s="73"/>
      <c r="AH1294" s="73"/>
      <c r="AI1294" s="73"/>
      <c r="AJ1294" s="73"/>
      <c r="AK1294" s="73"/>
      <c r="AL1294" s="73"/>
      <c r="AM1294" s="73"/>
      <c r="AN1294" s="73"/>
      <c r="AO1294" s="73"/>
      <c r="AP1294" s="73"/>
      <c r="AQ1294" s="73"/>
      <c r="AR1294" s="73"/>
      <c r="AS1294" s="73"/>
      <c r="AT1294" s="73"/>
      <c r="AU1294" s="73"/>
      <c r="AV1294" s="73"/>
      <c r="AW1294" s="73"/>
      <c r="AX1294" s="73"/>
      <c r="AY1294" s="73"/>
      <c r="AZ1294" s="73"/>
      <c r="BA1294" s="73"/>
      <c r="BB1294" s="73"/>
      <c r="BC1294" s="73"/>
      <c r="BD1294" s="73"/>
      <c r="BE1294" s="73"/>
      <c r="BF1294" s="73"/>
      <c r="BG1294" s="73"/>
      <c r="BH1294" s="73"/>
      <c r="BI1294" s="73"/>
      <c r="BJ1294" s="73"/>
      <c r="BK1294" s="73"/>
      <c r="BL1294" s="73"/>
      <c r="BM1294" s="73"/>
      <c r="BN1294" s="73"/>
      <c r="BO1294" s="73"/>
      <c r="BP1294" s="73"/>
      <c r="BQ1294" s="62">
        <f t="shared" si="349"/>
        <v>0</v>
      </c>
      <c r="BR1294" s="62">
        <f t="shared" si="350"/>
        <v>0</v>
      </c>
      <c r="BS1294" s="62">
        <f t="shared" si="351"/>
        <v>0</v>
      </c>
      <c r="BT1294" s="62">
        <f t="shared" si="352"/>
        <v>0</v>
      </c>
      <c r="BU1294" s="62">
        <f t="shared" si="353"/>
        <v>0</v>
      </c>
      <c r="BV1294" s="62"/>
      <c r="BW1294" s="62">
        <f t="shared" si="354"/>
        <v>0</v>
      </c>
      <c r="BX1294" s="62">
        <f t="shared" si="355"/>
        <v>0</v>
      </c>
      <c r="BY1294" s="62">
        <f t="shared" si="356"/>
        <v>0</v>
      </c>
      <c r="BZ1294" s="63">
        <f t="shared" si="357"/>
        <v>0</v>
      </c>
      <c r="CA1294" s="22">
        <f t="shared" si="358"/>
        <v>0</v>
      </c>
      <c r="CB1294" s="23">
        <f t="shared" si="359"/>
        <v>0</v>
      </c>
      <c r="CC1294" s="24">
        <f t="shared" si="360"/>
        <v>0</v>
      </c>
      <c r="CD1294" s="64">
        <f t="shared" si="361"/>
        <v>-1</v>
      </c>
      <c r="CE1294" s="30"/>
      <c r="CF1294" s="64" t="e">
        <f t="shared" si="362"/>
        <v>#N/A</v>
      </c>
      <c r="CG1294" s="65">
        <f t="shared" si="363"/>
        <v>1</v>
      </c>
      <c r="CH1294" s="64">
        <f t="shared" si="364"/>
        <v>0</v>
      </c>
      <c r="CI1294" s="66" t="e">
        <f>VLOOKUP(A1294,[1]DATA!$A$6:$AI$331,34,0)</f>
        <v>#N/A</v>
      </c>
      <c r="CJ1294" s="67" t="e">
        <f>VLOOKUP(A1294,[2]CHAMCONG!A$7:CI$333,79,0)</f>
        <v>#N/A</v>
      </c>
      <c r="CK1294" s="68" t="e">
        <f t="shared" si="365"/>
        <v>#N/A</v>
      </c>
    </row>
    <row r="1295" spans="1:89" x14ac:dyDescent="0.25">
      <c r="A1295" s="69"/>
      <c r="B1295" s="70"/>
      <c r="C1295" s="77"/>
      <c r="D1295" s="84"/>
      <c r="E1295" s="69"/>
      <c r="F1295" s="69"/>
      <c r="G1295" s="73"/>
      <c r="H1295" s="73"/>
      <c r="I1295" s="75"/>
      <c r="J1295" s="75"/>
      <c r="K1295" s="73"/>
      <c r="L1295" s="73"/>
      <c r="M1295" s="73"/>
      <c r="N1295" s="73"/>
      <c r="O1295" s="75"/>
      <c r="P1295" s="75"/>
      <c r="Q1295" s="73"/>
      <c r="R1295" s="73"/>
      <c r="S1295" s="73"/>
      <c r="T1295" s="73"/>
      <c r="U1295" s="73"/>
      <c r="V1295" s="73"/>
      <c r="W1295" s="73"/>
      <c r="X1295" s="73"/>
      <c r="Y1295" s="73"/>
      <c r="Z1295" s="73"/>
      <c r="AA1295" s="73"/>
      <c r="AB1295" s="73"/>
      <c r="AC1295" s="73"/>
      <c r="AD1295" s="73"/>
      <c r="AE1295" s="73"/>
      <c r="AF1295" s="73"/>
      <c r="AG1295" s="73"/>
      <c r="AH1295" s="73"/>
      <c r="AI1295" s="73"/>
      <c r="AJ1295" s="73"/>
      <c r="AK1295" s="73"/>
      <c r="AL1295" s="73"/>
      <c r="AM1295" s="73"/>
      <c r="AN1295" s="73"/>
      <c r="AO1295" s="73"/>
      <c r="AP1295" s="73"/>
      <c r="AQ1295" s="73"/>
      <c r="AR1295" s="73"/>
      <c r="AS1295" s="73"/>
      <c r="AT1295" s="73"/>
      <c r="AU1295" s="73"/>
      <c r="AV1295" s="73"/>
      <c r="AW1295" s="73"/>
      <c r="AX1295" s="73"/>
      <c r="AY1295" s="73"/>
      <c r="AZ1295" s="73"/>
      <c r="BA1295" s="73"/>
      <c r="BB1295" s="73"/>
      <c r="BC1295" s="73"/>
      <c r="BD1295" s="73"/>
      <c r="BE1295" s="73"/>
      <c r="BF1295" s="73"/>
      <c r="BG1295" s="73"/>
      <c r="BH1295" s="73"/>
      <c r="BI1295" s="73"/>
      <c r="BJ1295" s="73"/>
      <c r="BK1295" s="73"/>
      <c r="BL1295" s="73"/>
      <c r="BM1295" s="73"/>
      <c r="BN1295" s="73"/>
      <c r="BO1295" s="73"/>
      <c r="BP1295" s="73"/>
      <c r="BQ1295" s="62">
        <f t="shared" si="349"/>
        <v>0</v>
      </c>
      <c r="BR1295" s="62">
        <f t="shared" si="350"/>
        <v>0</v>
      </c>
      <c r="BS1295" s="62">
        <f t="shared" si="351"/>
        <v>0</v>
      </c>
      <c r="BT1295" s="62">
        <f t="shared" si="352"/>
        <v>0</v>
      </c>
      <c r="BU1295" s="62">
        <f t="shared" si="353"/>
        <v>0</v>
      </c>
      <c r="BV1295" s="62"/>
      <c r="BW1295" s="62">
        <f t="shared" si="354"/>
        <v>0</v>
      </c>
      <c r="BX1295" s="62">
        <f t="shared" si="355"/>
        <v>0</v>
      </c>
      <c r="BY1295" s="62">
        <f t="shared" si="356"/>
        <v>0</v>
      </c>
      <c r="BZ1295" s="63">
        <f t="shared" si="357"/>
        <v>0</v>
      </c>
      <c r="CA1295" s="22">
        <f t="shared" si="358"/>
        <v>0</v>
      </c>
      <c r="CB1295" s="23">
        <f t="shared" si="359"/>
        <v>0</v>
      </c>
      <c r="CC1295" s="24">
        <f t="shared" si="360"/>
        <v>0</v>
      </c>
      <c r="CD1295" s="64">
        <f t="shared" si="361"/>
        <v>-1</v>
      </c>
      <c r="CE1295" s="30"/>
      <c r="CF1295" s="64" t="e">
        <f t="shared" si="362"/>
        <v>#N/A</v>
      </c>
      <c r="CG1295" s="65">
        <f t="shared" si="363"/>
        <v>1</v>
      </c>
      <c r="CH1295" s="64">
        <f t="shared" si="364"/>
        <v>0</v>
      </c>
      <c r="CI1295" s="66" t="e">
        <f>VLOOKUP(A1295,[1]DATA!$A$6:$AI$331,34,0)</f>
        <v>#N/A</v>
      </c>
      <c r="CJ1295" s="67" t="e">
        <f>VLOOKUP(A1295,[2]CHAMCONG!A$7:CI$333,79,0)</f>
        <v>#N/A</v>
      </c>
      <c r="CK1295" s="68" t="e">
        <f t="shared" si="365"/>
        <v>#N/A</v>
      </c>
    </row>
    <row r="1296" spans="1:89" x14ac:dyDescent="0.25">
      <c r="A1296" s="69"/>
      <c r="B1296" s="70"/>
      <c r="C1296" s="77"/>
      <c r="D1296" s="84"/>
      <c r="E1296" s="69"/>
      <c r="F1296" s="69"/>
      <c r="G1296" s="73"/>
      <c r="H1296" s="73"/>
      <c r="I1296" s="75"/>
      <c r="J1296" s="75"/>
      <c r="K1296" s="73"/>
      <c r="L1296" s="73"/>
      <c r="M1296" s="73"/>
      <c r="N1296" s="73"/>
      <c r="O1296" s="75"/>
      <c r="P1296" s="75"/>
      <c r="Q1296" s="73"/>
      <c r="R1296" s="73"/>
      <c r="S1296" s="73"/>
      <c r="T1296" s="73"/>
      <c r="U1296" s="73"/>
      <c r="V1296" s="73"/>
      <c r="W1296" s="73"/>
      <c r="X1296" s="73"/>
      <c r="Y1296" s="73"/>
      <c r="Z1296" s="73"/>
      <c r="AA1296" s="73"/>
      <c r="AB1296" s="73"/>
      <c r="AC1296" s="73"/>
      <c r="AD1296" s="73"/>
      <c r="AE1296" s="73"/>
      <c r="AF1296" s="73"/>
      <c r="AG1296" s="73"/>
      <c r="AH1296" s="73"/>
      <c r="AI1296" s="73"/>
      <c r="AJ1296" s="73"/>
      <c r="AK1296" s="73"/>
      <c r="AL1296" s="73"/>
      <c r="AM1296" s="73"/>
      <c r="AN1296" s="73"/>
      <c r="AO1296" s="73"/>
      <c r="AP1296" s="73"/>
      <c r="AQ1296" s="73"/>
      <c r="AR1296" s="73"/>
      <c r="AS1296" s="73"/>
      <c r="AT1296" s="73"/>
      <c r="AU1296" s="73"/>
      <c r="AV1296" s="73"/>
      <c r="AW1296" s="73"/>
      <c r="AX1296" s="73"/>
      <c r="AY1296" s="73"/>
      <c r="AZ1296" s="73"/>
      <c r="BA1296" s="73"/>
      <c r="BB1296" s="73"/>
      <c r="BC1296" s="73"/>
      <c r="BD1296" s="73"/>
      <c r="BE1296" s="73"/>
      <c r="BF1296" s="73"/>
      <c r="BG1296" s="73"/>
      <c r="BH1296" s="73"/>
      <c r="BI1296" s="73"/>
      <c r="BJ1296" s="73"/>
      <c r="BK1296" s="73"/>
      <c r="BL1296" s="73"/>
      <c r="BM1296" s="73"/>
      <c r="BN1296" s="73"/>
      <c r="BO1296" s="73"/>
      <c r="BP1296" s="73"/>
      <c r="BQ1296" s="62">
        <f t="shared" si="349"/>
        <v>0</v>
      </c>
      <c r="BR1296" s="62">
        <f t="shared" si="350"/>
        <v>0</v>
      </c>
      <c r="BS1296" s="62">
        <f t="shared" si="351"/>
        <v>0</v>
      </c>
      <c r="BT1296" s="62">
        <f t="shared" si="352"/>
        <v>0</v>
      </c>
      <c r="BU1296" s="62">
        <f t="shared" si="353"/>
        <v>0</v>
      </c>
      <c r="BV1296" s="62"/>
      <c r="BW1296" s="62">
        <f t="shared" si="354"/>
        <v>0</v>
      </c>
      <c r="BX1296" s="62">
        <f t="shared" si="355"/>
        <v>0</v>
      </c>
      <c r="BY1296" s="62">
        <f t="shared" si="356"/>
        <v>0</v>
      </c>
      <c r="BZ1296" s="63">
        <f t="shared" si="357"/>
        <v>0</v>
      </c>
      <c r="CA1296" s="22">
        <f t="shared" si="358"/>
        <v>0</v>
      </c>
      <c r="CB1296" s="23">
        <f t="shared" si="359"/>
        <v>0</v>
      </c>
      <c r="CC1296" s="24">
        <f t="shared" si="360"/>
        <v>0</v>
      </c>
      <c r="CD1296" s="64">
        <f t="shared" si="361"/>
        <v>-1</v>
      </c>
      <c r="CE1296" s="30"/>
      <c r="CF1296" s="64" t="e">
        <f t="shared" si="362"/>
        <v>#N/A</v>
      </c>
      <c r="CG1296" s="65">
        <f t="shared" si="363"/>
        <v>1</v>
      </c>
      <c r="CH1296" s="64">
        <f t="shared" si="364"/>
        <v>0</v>
      </c>
      <c r="CI1296" s="66" t="e">
        <f>VLOOKUP(A1296,[1]DATA!$A$6:$AI$331,34,0)</f>
        <v>#N/A</v>
      </c>
      <c r="CJ1296" s="67" t="e">
        <f>VLOOKUP(A1296,[2]CHAMCONG!A$7:CI$333,79,0)</f>
        <v>#N/A</v>
      </c>
      <c r="CK1296" s="68" t="e">
        <f t="shared" si="365"/>
        <v>#N/A</v>
      </c>
    </row>
    <row r="1297" spans="1:89" x14ac:dyDescent="0.25">
      <c r="A1297" s="69"/>
      <c r="B1297" s="70"/>
      <c r="C1297" s="77"/>
      <c r="D1297" s="84"/>
      <c r="E1297" s="69"/>
      <c r="F1297" s="69"/>
      <c r="G1297" s="73"/>
      <c r="H1297" s="73"/>
      <c r="I1297" s="75"/>
      <c r="J1297" s="75"/>
      <c r="K1297" s="73"/>
      <c r="L1297" s="73"/>
      <c r="M1297" s="73"/>
      <c r="N1297" s="73"/>
      <c r="O1297" s="75"/>
      <c r="P1297" s="75"/>
      <c r="Q1297" s="73"/>
      <c r="R1297" s="73"/>
      <c r="S1297" s="73"/>
      <c r="T1297" s="73"/>
      <c r="U1297" s="73"/>
      <c r="V1297" s="73"/>
      <c r="W1297" s="73"/>
      <c r="X1297" s="73"/>
      <c r="Y1297" s="73"/>
      <c r="Z1297" s="73"/>
      <c r="AA1297" s="73"/>
      <c r="AB1297" s="73"/>
      <c r="AC1297" s="73"/>
      <c r="AD1297" s="73"/>
      <c r="AE1297" s="73"/>
      <c r="AF1297" s="73"/>
      <c r="AG1297" s="73"/>
      <c r="AH1297" s="73"/>
      <c r="AI1297" s="73"/>
      <c r="AJ1297" s="73"/>
      <c r="AK1297" s="73"/>
      <c r="AL1297" s="73"/>
      <c r="AM1297" s="73"/>
      <c r="AN1297" s="73"/>
      <c r="AO1297" s="73"/>
      <c r="AP1297" s="73"/>
      <c r="AQ1297" s="73"/>
      <c r="AR1297" s="73"/>
      <c r="AS1297" s="73"/>
      <c r="AT1297" s="73"/>
      <c r="AU1297" s="73"/>
      <c r="AV1297" s="73"/>
      <c r="AW1297" s="73"/>
      <c r="AX1297" s="73"/>
      <c r="AY1297" s="73"/>
      <c r="AZ1297" s="73"/>
      <c r="BA1297" s="73"/>
      <c r="BB1297" s="73"/>
      <c r="BC1297" s="73"/>
      <c r="BD1297" s="73"/>
      <c r="BE1297" s="73"/>
      <c r="BF1297" s="73"/>
      <c r="BG1297" s="73"/>
      <c r="BH1297" s="73"/>
      <c r="BI1297" s="73"/>
      <c r="BJ1297" s="73"/>
      <c r="BK1297" s="73"/>
      <c r="BL1297" s="73"/>
      <c r="BM1297" s="73"/>
      <c r="BN1297" s="73"/>
      <c r="BO1297" s="73"/>
      <c r="BP1297" s="73"/>
      <c r="BQ1297" s="62">
        <f t="shared" si="349"/>
        <v>0</v>
      </c>
      <c r="BR1297" s="62">
        <f t="shared" si="350"/>
        <v>0</v>
      </c>
      <c r="BS1297" s="62">
        <f t="shared" si="351"/>
        <v>0</v>
      </c>
      <c r="BT1297" s="62">
        <f t="shared" si="352"/>
        <v>0</v>
      </c>
      <c r="BU1297" s="62">
        <f t="shared" si="353"/>
        <v>0</v>
      </c>
      <c r="BV1297" s="62"/>
      <c r="BW1297" s="62">
        <f t="shared" si="354"/>
        <v>0</v>
      </c>
      <c r="BX1297" s="62">
        <f t="shared" si="355"/>
        <v>0</v>
      </c>
      <c r="BY1297" s="62">
        <f t="shared" si="356"/>
        <v>0</v>
      </c>
      <c r="BZ1297" s="63">
        <f t="shared" si="357"/>
        <v>0</v>
      </c>
      <c r="CA1297" s="22">
        <f t="shared" si="358"/>
        <v>0</v>
      </c>
      <c r="CB1297" s="23">
        <f t="shared" si="359"/>
        <v>0</v>
      </c>
      <c r="CC1297" s="24">
        <f t="shared" si="360"/>
        <v>0</v>
      </c>
      <c r="CD1297" s="64">
        <f t="shared" si="361"/>
        <v>-1</v>
      </c>
      <c r="CE1297" s="30"/>
      <c r="CF1297" s="64" t="e">
        <f t="shared" si="362"/>
        <v>#N/A</v>
      </c>
      <c r="CG1297" s="65">
        <f t="shared" si="363"/>
        <v>1</v>
      </c>
      <c r="CH1297" s="64">
        <f t="shared" si="364"/>
        <v>0</v>
      </c>
      <c r="CI1297" s="66" t="e">
        <f>VLOOKUP(A1297,[1]DATA!$A$6:$AI$331,34,0)</f>
        <v>#N/A</v>
      </c>
      <c r="CJ1297" s="67" t="e">
        <f>VLOOKUP(A1297,[2]CHAMCONG!A$7:CI$333,79,0)</f>
        <v>#N/A</v>
      </c>
      <c r="CK1297" s="68" t="e">
        <f t="shared" si="365"/>
        <v>#N/A</v>
      </c>
    </row>
    <row r="1298" spans="1:89" x14ac:dyDescent="0.25">
      <c r="A1298" s="69"/>
      <c r="B1298" s="70"/>
      <c r="C1298" s="77"/>
      <c r="D1298" s="84"/>
      <c r="E1298" s="69"/>
      <c r="F1298" s="69"/>
      <c r="G1298" s="73"/>
      <c r="H1298" s="73"/>
      <c r="I1298" s="75"/>
      <c r="J1298" s="75"/>
      <c r="K1298" s="73"/>
      <c r="L1298" s="73"/>
      <c r="M1298" s="73"/>
      <c r="N1298" s="73"/>
      <c r="O1298" s="75"/>
      <c r="P1298" s="75"/>
      <c r="Q1298" s="73"/>
      <c r="R1298" s="73"/>
      <c r="S1298" s="73"/>
      <c r="T1298" s="73"/>
      <c r="U1298" s="73"/>
      <c r="V1298" s="73"/>
      <c r="W1298" s="73"/>
      <c r="X1298" s="73"/>
      <c r="Y1298" s="73"/>
      <c r="Z1298" s="73"/>
      <c r="AA1298" s="73"/>
      <c r="AB1298" s="73"/>
      <c r="AC1298" s="73"/>
      <c r="AD1298" s="73"/>
      <c r="AE1298" s="73"/>
      <c r="AF1298" s="73"/>
      <c r="AG1298" s="73"/>
      <c r="AH1298" s="73"/>
      <c r="AI1298" s="73"/>
      <c r="AJ1298" s="73"/>
      <c r="AK1298" s="73"/>
      <c r="AL1298" s="73"/>
      <c r="AM1298" s="73"/>
      <c r="AN1298" s="73"/>
      <c r="AO1298" s="73"/>
      <c r="AP1298" s="73"/>
      <c r="AQ1298" s="73"/>
      <c r="AR1298" s="73"/>
      <c r="AS1298" s="73"/>
      <c r="AT1298" s="73"/>
      <c r="AU1298" s="73"/>
      <c r="AV1298" s="73"/>
      <c r="AW1298" s="73"/>
      <c r="AX1298" s="73"/>
      <c r="AY1298" s="73"/>
      <c r="AZ1298" s="73"/>
      <c r="BA1298" s="73"/>
      <c r="BB1298" s="73"/>
      <c r="BC1298" s="73"/>
      <c r="BD1298" s="73"/>
      <c r="BE1298" s="73"/>
      <c r="BF1298" s="73"/>
      <c r="BG1298" s="73"/>
      <c r="BH1298" s="73"/>
      <c r="BI1298" s="73"/>
      <c r="BJ1298" s="73"/>
      <c r="BK1298" s="73"/>
      <c r="BL1298" s="73"/>
      <c r="BM1298" s="73"/>
      <c r="BN1298" s="73"/>
      <c r="BO1298" s="73"/>
      <c r="BP1298" s="73"/>
      <c r="BQ1298" s="62">
        <f t="shared" si="349"/>
        <v>0</v>
      </c>
      <c r="BR1298" s="62">
        <f t="shared" si="350"/>
        <v>0</v>
      </c>
      <c r="BS1298" s="62">
        <f t="shared" si="351"/>
        <v>0</v>
      </c>
      <c r="BT1298" s="62">
        <f t="shared" si="352"/>
        <v>0</v>
      </c>
      <c r="BU1298" s="62">
        <f t="shared" si="353"/>
        <v>0</v>
      </c>
      <c r="BV1298" s="62"/>
      <c r="BW1298" s="62">
        <f t="shared" si="354"/>
        <v>0</v>
      </c>
      <c r="BX1298" s="62">
        <f t="shared" si="355"/>
        <v>0</v>
      </c>
      <c r="BY1298" s="62">
        <f t="shared" si="356"/>
        <v>0</v>
      </c>
      <c r="BZ1298" s="63">
        <f t="shared" si="357"/>
        <v>0</v>
      </c>
      <c r="CA1298" s="22">
        <f t="shared" si="358"/>
        <v>0</v>
      </c>
      <c r="CB1298" s="23">
        <f t="shared" si="359"/>
        <v>0</v>
      </c>
      <c r="CC1298" s="24">
        <f t="shared" si="360"/>
        <v>0</v>
      </c>
      <c r="CD1298" s="64">
        <f t="shared" si="361"/>
        <v>-1</v>
      </c>
      <c r="CE1298" s="30"/>
      <c r="CF1298" s="64" t="e">
        <f t="shared" si="362"/>
        <v>#N/A</v>
      </c>
      <c r="CG1298" s="65">
        <f t="shared" si="363"/>
        <v>1</v>
      </c>
      <c r="CH1298" s="64">
        <f t="shared" si="364"/>
        <v>0</v>
      </c>
      <c r="CI1298" s="66" t="e">
        <f>VLOOKUP(A1298,[1]DATA!$A$6:$AI$331,34,0)</f>
        <v>#N/A</v>
      </c>
      <c r="CJ1298" s="67" t="e">
        <f>VLOOKUP(A1298,[2]CHAMCONG!A$7:CI$333,79,0)</f>
        <v>#N/A</v>
      </c>
      <c r="CK1298" s="68" t="e">
        <f t="shared" si="365"/>
        <v>#N/A</v>
      </c>
    </row>
    <row r="1299" spans="1:89" x14ac:dyDescent="0.25">
      <c r="A1299" s="69"/>
      <c r="B1299" s="70"/>
      <c r="C1299" s="77"/>
      <c r="D1299" s="84"/>
      <c r="E1299" s="69"/>
      <c r="F1299" s="69"/>
      <c r="G1299" s="73"/>
      <c r="H1299" s="73"/>
      <c r="I1299" s="75"/>
      <c r="J1299" s="75"/>
      <c r="K1299" s="73"/>
      <c r="L1299" s="73"/>
      <c r="M1299" s="73"/>
      <c r="N1299" s="73"/>
      <c r="O1299" s="75"/>
      <c r="P1299" s="75"/>
      <c r="Q1299" s="73"/>
      <c r="R1299" s="73"/>
      <c r="S1299" s="73"/>
      <c r="T1299" s="73"/>
      <c r="U1299" s="73"/>
      <c r="V1299" s="73"/>
      <c r="W1299" s="73"/>
      <c r="X1299" s="73"/>
      <c r="Y1299" s="73"/>
      <c r="Z1299" s="73"/>
      <c r="AA1299" s="73"/>
      <c r="AB1299" s="73"/>
      <c r="AC1299" s="73"/>
      <c r="AD1299" s="73"/>
      <c r="AE1299" s="73"/>
      <c r="AF1299" s="73"/>
      <c r="AG1299" s="73"/>
      <c r="AH1299" s="73"/>
      <c r="AI1299" s="73"/>
      <c r="AJ1299" s="73"/>
      <c r="AK1299" s="73"/>
      <c r="AL1299" s="73"/>
      <c r="AM1299" s="73"/>
      <c r="AN1299" s="73"/>
      <c r="AO1299" s="73"/>
      <c r="AP1299" s="73"/>
      <c r="AQ1299" s="73"/>
      <c r="AR1299" s="73"/>
      <c r="AS1299" s="73"/>
      <c r="AT1299" s="73"/>
      <c r="AU1299" s="73"/>
      <c r="AV1299" s="73"/>
      <c r="AW1299" s="73"/>
      <c r="AX1299" s="73"/>
      <c r="AY1299" s="73"/>
      <c r="AZ1299" s="73"/>
      <c r="BA1299" s="73"/>
      <c r="BB1299" s="73"/>
      <c r="BC1299" s="73"/>
      <c r="BD1299" s="73"/>
      <c r="BE1299" s="73"/>
      <c r="BF1299" s="73"/>
      <c r="BG1299" s="73"/>
      <c r="BH1299" s="73"/>
      <c r="BI1299" s="73"/>
      <c r="BJ1299" s="73"/>
      <c r="BK1299" s="73"/>
      <c r="BL1299" s="73"/>
      <c r="BM1299" s="73"/>
      <c r="BN1299" s="73"/>
      <c r="BO1299" s="73"/>
      <c r="BP1299" s="73"/>
      <c r="BQ1299" s="62">
        <f t="shared" si="349"/>
        <v>0</v>
      </c>
      <c r="BR1299" s="62">
        <f t="shared" si="350"/>
        <v>0</v>
      </c>
      <c r="BS1299" s="62">
        <f t="shared" si="351"/>
        <v>0</v>
      </c>
      <c r="BT1299" s="62">
        <f t="shared" si="352"/>
        <v>0</v>
      </c>
      <c r="BU1299" s="62">
        <f t="shared" si="353"/>
        <v>0</v>
      </c>
      <c r="BV1299" s="62"/>
      <c r="BW1299" s="62">
        <f t="shared" si="354"/>
        <v>0</v>
      </c>
      <c r="BX1299" s="62">
        <f t="shared" si="355"/>
        <v>0</v>
      </c>
      <c r="BY1299" s="62">
        <f t="shared" si="356"/>
        <v>0</v>
      </c>
      <c r="BZ1299" s="63">
        <f t="shared" si="357"/>
        <v>0</v>
      </c>
      <c r="CA1299" s="22">
        <f t="shared" si="358"/>
        <v>0</v>
      </c>
      <c r="CB1299" s="23">
        <f t="shared" si="359"/>
        <v>0</v>
      </c>
      <c r="CC1299" s="24">
        <f t="shared" si="360"/>
        <v>0</v>
      </c>
      <c r="CD1299" s="64">
        <f t="shared" si="361"/>
        <v>-1</v>
      </c>
      <c r="CE1299" s="30"/>
      <c r="CF1299" s="64" t="e">
        <f t="shared" si="362"/>
        <v>#N/A</v>
      </c>
      <c r="CG1299" s="65">
        <f t="shared" si="363"/>
        <v>1</v>
      </c>
      <c r="CH1299" s="64">
        <f t="shared" si="364"/>
        <v>0</v>
      </c>
      <c r="CI1299" s="66" t="e">
        <f>VLOOKUP(A1299,[1]DATA!$A$6:$AI$331,34,0)</f>
        <v>#N/A</v>
      </c>
      <c r="CJ1299" s="67" t="e">
        <f>VLOOKUP(A1299,[2]CHAMCONG!A$7:CI$333,79,0)</f>
        <v>#N/A</v>
      </c>
      <c r="CK1299" s="68" t="e">
        <f t="shared" si="365"/>
        <v>#N/A</v>
      </c>
    </row>
    <row r="1300" spans="1:89" x14ac:dyDescent="0.25">
      <c r="A1300" s="69"/>
      <c r="B1300" s="70"/>
      <c r="C1300" s="77"/>
      <c r="D1300" s="84"/>
      <c r="E1300" s="69"/>
      <c r="F1300" s="69"/>
      <c r="G1300" s="73"/>
      <c r="H1300" s="73"/>
      <c r="I1300" s="75"/>
      <c r="J1300" s="75"/>
      <c r="K1300" s="73"/>
      <c r="L1300" s="73"/>
      <c r="M1300" s="73"/>
      <c r="N1300" s="73"/>
      <c r="O1300" s="75"/>
      <c r="P1300" s="75"/>
      <c r="Q1300" s="73"/>
      <c r="R1300" s="73"/>
      <c r="S1300" s="73"/>
      <c r="T1300" s="73"/>
      <c r="U1300" s="73"/>
      <c r="V1300" s="73"/>
      <c r="W1300" s="73"/>
      <c r="X1300" s="73"/>
      <c r="Y1300" s="73"/>
      <c r="Z1300" s="73"/>
      <c r="AA1300" s="73"/>
      <c r="AB1300" s="73"/>
      <c r="AC1300" s="73"/>
      <c r="AD1300" s="73"/>
      <c r="AE1300" s="73"/>
      <c r="AF1300" s="73"/>
      <c r="AG1300" s="73"/>
      <c r="AH1300" s="73"/>
      <c r="AI1300" s="73"/>
      <c r="AJ1300" s="73"/>
      <c r="AK1300" s="73"/>
      <c r="AL1300" s="73"/>
      <c r="AM1300" s="73"/>
      <c r="AN1300" s="73"/>
      <c r="AO1300" s="73"/>
      <c r="AP1300" s="73"/>
      <c r="AQ1300" s="73"/>
      <c r="AR1300" s="73"/>
      <c r="AS1300" s="73"/>
      <c r="AT1300" s="73"/>
      <c r="AU1300" s="73"/>
      <c r="AV1300" s="73"/>
      <c r="AW1300" s="73"/>
      <c r="AX1300" s="73"/>
      <c r="AY1300" s="73"/>
      <c r="AZ1300" s="73"/>
      <c r="BA1300" s="73"/>
      <c r="BB1300" s="73"/>
      <c r="BC1300" s="73"/>
      <c r="BD1300" s="73"/>
      <c r="BE1300" s="73"/>
      <c r="BF1300" s="73"/>
      <c r="BG1300" s="73"/>
      <c r="BH1300" s="73"/>
      <c r="BI1300" s="73"/>
      <c r="BJ1300" s="73"/>
      <c r="BK1300" s="73"/>
      <c r="BL1300" s="73"/>
      <c r="BM1300" s="73"/>
      <c r="BN1300" s="73"/>
      <c r="BO1300" s="73"/>
      <c r="BP1300" s="73"/>
      <c r="BQ1300" s="62">
        <f t="shared" si="349"/>
        <v>0</v>
      </c>
      <c r="BR1300" s="62">
        <f t="shared" si="350"/>
        <v>0</v>
      </c>
      <c r="BS1300" s="62">
        <f t="shared" si="351"/>
        <v>0</v>
      </c>
      <c r="BT1300" s="62">
        <f t="shared" si="352"/>
        <v>0</v>
      </c>
      <c r="BU1300" s="62">
        <f t="shared" si="353"/>
        <v>0</v>
      </c>
      <c r="BV1300" s="62"/>
      <c r="BW1300" s="62">
        <f t="shared" si="354"/>
        <v>0</v>
      </c>
      <c r="BX1300" s="62">
        <f t="shared" si="355"/>
        <v>0</v>
      </c>
      <c r="BY1300" s="62">
        <f t="shared" si="356"/>
        <v>0</v>
      </c>
      <c r="BZ1300" s="63">
        <f t="shared" si="357"/>
        <v>0</v>
      </c>
      <c r="CA1300" s="22">
        <f t="shared" si="358"/>
        <v>0</v>
      </c>
      <c r="CB1300" s="23">
        <f t="shared" si="359"/>
        <v>0</v>
      </c>
      <c r="CC1300" s="24">
        <f t="shared" si="360"/>
        <v>0</v>
      </c>
      <c r="CD1300" s="64">
        <f t="shared" si="361"/>
        <v>-1</v>
      </c>
      <c r="CE1300" s="30"/>
      <c r="CF1300" s="64" t="e">
        <f t="shared" si="362"/>
        <v>#N/A</v>
      </c>
      <c r="CG1300" s="65">
        <f t="shared" si="363"/>
        <v>1</v>
      </c>
      <c r="CH1300" s="64">
        <f t="shared" si="364"/>
        <v>0</v>
      </c>
      <c r="CI1300" s="66" t="e">
        <f>VLOOKUP(A1300,[1]DATA!$A$6:$AI$331,34,0)</f>
        <v>#N/A</v>
      </c>
      <c r="CJ1300" s="67" t="e">
        <f>VLOOKUP(A1300,[2]CHAMCONG!A$7:CI$333,79,0)</f>
        <v>#N/A</v>
      </c>
      <c r="CK1300" s="68" t="e">
        <f t="shared" si="365"/>
        <v>#N/A</v>
      </c>
    </row>
    <row r="1301" spans="1:89" x14ac:dyDescent="0.25">
      <c r="A1301" s="69"/>
      <c r="B1301" s="70"/>
      <c r="C1301" s="77"/>
      <c r="D1301" s="84"/>
      <c r="E1301" s="69"/>
      <c r="F1301" s="69"/>
      <c r="G1301" s="73"/>
      <c r="H1301" s="73"/>
      <c r="I1301" s="75"/>
      <c r="J1301" s="75"/>
      <c r="K1301" s="73"/>
      <c r="L1301" s="73"/>
      <c r="M1301" s="73"/>
      <c r="N1301" s="73"/>
      <c r="O1301" s="75"/>
      <c r="P1301" s="75"/>
      <c r="Q1301" s="73"/>
      <c r="R1301" s="73"/>
      <c r="S1301" s="73"/>
      <c r="T1301" s="73"/>
      <c r="U1301" s="73"/>
      <c r="V1301" s="73"/>
      <c r="W1301" s="73"/>
      <c r="X1301" s="73"/>
      <c r="Y1301" s="73"/>
      <c r="Z1301" s="73"/>
      <c r="AA1301" s="73"/>
      <c r="AB1301" s="73"/>
      <c r="AC1301" s="73"/>
      <c r="AD1301" s="73"/>
      <c r="AE1301" s="73"/>
      <c r="AF1301" s="73"/>
      <c r="AG1301" s="73"/>
      <c r="AH1301" s="73"/>
      <c r="AI1301" s="73"/>
      <c r="AJ1301" s="73"/>
      <c r="AK1301" s="73"/>
      <c r="AL1301" s="73"/>
      <c r="AM1301" s="73"/>
      <c r="AN1301" s="73"/>
      <c r="AO1301" s="73"/>
      <c r="AP1301" s="73"/>
      <c r="AQ1301" s="73"/>
      <c r="AR1301" s="73"/>
      <c r="AS1301" s="73"/>
      <c r="AT1301" s="73"/>
      <c r="AU1301" s="73"/>
      <c r="AV1301" s="73"/>
      <c r="AW1301" s="73"/>
      <c r="AX1301" s="73"/>
      <c r="AY1301" s="73"/>
      <c r="AZ1301" s="73"/>
      <c r="BA1301" s="73"/>
      <c r="BB1301" s="73"/>
      <c r="BC1301" s="73"/>
      <c r="BD1301" s="73"/>
      <c r="BE1301" s="73"/>
      <c r="BF1301" s="73"/>
      <c r="BG1301" s="73"/>
      <c r="BH1301" s="73"/>
      <c r="BI1301" s="73"/>
      <c r="BJ1301" s="73"/>
      <c r="BK1301" s="73"/>
      <c r="BL1301" s="73"/>
      <c r="BM1301" s="73"/>
      <c r="BN1301" s="73"/>
      <c r="BO1301" s="73"/>
      <c r="BP1301" s="73"/>
      <c r="BQ1301" s="62">
        <f t="shared" si="349"/>
        <v>0</v>
      </c>
      <c r="BR1301" s="62">
        <f t="shared" si="350"/>
        <v>0</v>
      </c>
      <c r="BS1301" s="62">
        <f t="shared" si="351"/>
        <v>0</v>
      </c>
      <c r="BT1301" s="62">
        <f t="shared" si="352"/>
        <v>0</v>
      </c>
      <c r="BU1301" s="62">
        <f t="shared" si="353"/>
        <v>0</v>
      </c>
      <c r="BV1301" s="62"/>
      <c r="BW1301" s="62">
        <f t="shared" si="354"/>
        <v>0</v>
      </c>
      <c r="BX1301" s="62">
        <f t="shared" si="355"/>
        <v>0</v>
      </c>
      <c r="BY1301" s="62">
        <f t="shared" si="356"/>
        <v>0</v>
      </c>
      <c r="BZ1301" s="63">
        <f t="shared" si="357"/>
        <v>0</v>
      </c>
      <c r="CA1301" s="22">
        <f t="shared" si="358"/>
        <v>0</v>
      </c>
      <c r="CB1301" s="23">
        <f t="shared" si="359"/>
        <v>0</v>
      </c>
      <c r="CC1301" s="24">
        <f t="shared" si="360"/>
        <v>0</v>
      </c>
      <c r="CD1301" s="64">
        <f t="shared" si="361"/>
        <v>-1</v>
      </c>
      <c r="CE1301" s="30"/>
      <c r="CF1301" s="64" t="e">
        <f t="shared" si="362"/>
        <v>#N/A</v>
      </c>
      <c r="CG1301" s="65">
        <f t="shared" si="363"/>
        <v>1</v>
      </c>
      <c r="CH1301" s="64">
        <f t="shared" si="364"/>
        <v>0</v>
      </c>
      <c r="CI1301" s="66" t="e">
        <f>VLOOKUP(A1301,[1]DATA!$A$6:$AI$331,34,0)</f>
        <v>#N/A</v>
      </c>
      <c r="CJ1301" s="67" t="e">
        <f>VLOOKUP(A1301,[2]CHAMCONG!A$7:CI$333,79,0)</f>
        <v>#N/A</v>
      </c>
      <c r="CK1301" s="68" t="e">
        <f t="shared" si="365"/>
        <v>#N/A</v>
      </c>
    </row>
    <row r="1302" spans="1:89" x14ac:dyDescent="0.25">
      <c r="A1302" s="69"/>
      <c r="B1302" s="70"/>
      <c r="C1302" s="77"/>
      <c r="D1302" s="84"/>
      <c r="E1302" s="69"/>
      <c r="F1302" s="69"/>
      <c r="G1302" s="73"/>
      <c r="H1302" s="73"/>
      <c r="I1302" s="75"/>
      <c r="J1302" s="75"/>
      <c r="K1302" s="73"/>
      <c r="L1302" s="73"/>
      <c r="M1302" s="73"/>
      <c r="N1302" s="73"/>
      <c r="O1302" s="75"/>
      <c r="P1302" s="75"/>
      <c r="Q1302" s="73"/>
      <c r="R1302" s="73"/>
      <c r="S1302" s="73"/>
      <c r="T1302" s="73"/>
      <c r="U1302" s="73"/>
      <c r="V1302" s="73"/>
      <c r="W1302" s="73"/>
      <c r="X1302" s="73"/>
      <c r="Y1302" s="73"/>
      <c r="Z1302" s="73"/>
      <c r="AA1302" s="73"/>
      <c r="AB1302" s="73"/>
      <c r="AC1302" s="73"/>
      <c r="AD1302" s="73"/>
      <c r="AE1302" s="73"/>
      <c r="AF1302" s="73"/>
      <c r="AG1302" s="73"/>
      <c r="AH1302" s="73"/>
      <c r="AI1302" s="73"/>
      <c r="AJ1302" s="73"/>
      <c r="AK1302" s="73"/>
      <c r="AL1302" s="73"/>
      <c r="AM1302" s="73"/>
      <c r="AN1302" s="73"/>
      <c r="AO1302" s="73"/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  <c r="BG1302" s="73"/>
      <c r="BH1302" s="73"/>
      <c r="BI1302" s="73"/>
      <c r="BJ1302" s="73"/>
      <c r="BK1302" s="73"/>
      <c r="BL1302" s="73"/>
      <c r="BM1302" s="73"/>
      <c r="BN1302" s="73"/>
      <c r="BO1302" s="73"/>
      <c r="BP1302" s="73"/>
      <c r="BQ1302" s="62">
        <f t="shared" si="349"/>
        <v>0</v>
      </c>
      <c r="BR1302" s="62">
        <f t="shared" si="350"/>
        <v>0</v>
      </c>
      <c r="BS1302" s="62">
        <f t="shared" si="351"/>
        <v>0</v>
      </c>
      <c r="BT1302" s="62">
        <f t="shared" si="352"/>
        <v>0</v>
      </c>
      <c r="BU1302" s="62">
        <f t="shared" si="353"/>
        <v>0</v>
      </c>
      <c r="BV1302" s="62"/>
      <c r="BW1302" s="62">
        <f t="shared" si="354"/>
        <v>0</v>
      </c>
      <c r="BX1302" s="62">
        <f t="shared" si="355"/>
        <v>0</v>
      </c>
      <c r="BY1302" s="62">
        <f t="shared" si="356"/>
        <v>0</v>
      </c>
      <c r="BZ1302" s="63">
        <f t="shared" si="357"/>
        <v>0</v>
      </c>
      <c r="CA1302" s="22">
        <f t="shared" si="358"/>
        <v>0</v>
      </c>
      <c r="CB1302" s="23">
        <f t="shared" si="359"/>
        <v>0</v>
      </c>
      <c r="CC1302" s="24">
        <f t="shared" si="360"/>
        <v>0</v>
      </c>
      <c r="CD1302" s="64">
        <f t="shared" si="361"/>
        <v>-1</v>
      </c>
      <c r="CE1302" s="30"/>
      <c r="CF1302" s="64" t="e">
        <f t="shared" si="362"/>
        <v>#N/A</v>
      </c>
      <c r="CG1302" s="65">
        <f t="shared" si="363"/>
        <v>1</v>
      </c>
      <c r="CH1302" s="64">
        <f t="shared" si="364"/>
        <v>0</v>
      </c>
      <c r="CI1302" s="66" t="e">
        <f>VLOOKUP(A1302,[1]DATA!$A$6:$AI$331,34,0)</f>
        <v>#N/A</v>
      </c>
      <c r="CJ1302" s="67" t="e">
        <f>VLOOKUP(A1302,[2]CHAMCONG!A$7:CI$333,79,0)</f>
        <v>#N/A</v>
      </c>
      <c r="CK1302" s="68" t="e">
        <f t="shared" si="365"/>
        <v>#N/A</v>
      </c>
    </row>
    <row r="1303" spans="1:89" x14ac:dyDescent="0.25">
      <c r="A1303" s="69"/>
      <c r="B1303" s="70"/>
      <c r="C1303" s="77"/>
      <c r="D1303" s="84"/>
      <c r="E1303" s="69"/>
      <c r="F1303" s="69"/>
      <c r="G1303" s="73"/>
      <c r="H1303" s="73"/>
      <c r="I1303" s="75"/>
      <c r="J1303" s="75"/>
      <c r="K1303" s="73"/>
      <c r="L1303" s="73"/>
      <c r="M1303" s="73"/>
      <c r="N1303" s="73"/>
      <c r="O1303" s="75"/>
      <c r="P1303" s="75"/>
      <c r="Q1303" s="73"/>
      <c r="R1303" s="73"/>
      <c r="S1303" s="73"/>
      <c r="T1303" s="73"/>
      <c r="U1303" s="73"/>
      <c r="V1303" s="73"/>
      <c r="W1303" s="73"/>
      <c r="X1303" s="73"/>
      <c r="Y1303" s="73"/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  <c r="BB1303" s="73"/>
      <c r="BC1303" s="73"/>
      <c r="BD1303" s="73"/>
      <c r="BE1303" s="73"/>
      <c r="BF1303" s="73"/>
      <c r="BG1303" s="73"/>
      <c r="BH1303" s="73"/>
      <c r="BI1303" s="73"/>
      <c r="BJ1303" s="73"/>
      <c r="BK1303" s="73"/>
      <c r="BL1303" s="73"/>
      <c r="BM1303" s="73"/>
      <c r="BN1303" s="73"/>
      <c r="BO1303" s="73"/>
      <c r="BP1303" s="73"/>
      <c r="BQ1303" s="62">
        <f t="shared" si="349"/>
        <v>0</v>
      </c>
      <c r="BR1303" s="62">
        <f t="shared" si="350"/>
        <v>0</v>
      </c>
      <c r="BS1303" s="62">
        <f t="shared" si="351"/>
        <v>0</v>
      </c>
      <c r="BT1303" s="62">
        <f t="shared" si="352"/>
        <v>0</v>
      </c>
      <c r="BU1303" s="62">
        <f t="shared" si="353"/>
        <v>0</v>
      </c>
      <c r="BV1303" s="62"/>
      <c r="BW1303" s="62">
        <f t="shared" si="354"/>
        <v>0</v>
      </c>
      <c r="BX1303" s="62">
        <f t="shared" si="355"/>
        <v>0</v>
      </c>
      <c r="BY1303" s="62">
        <f t="shared" si="356"/>
        <v>0</v>
      </c>
      <c r="BZ1303" s="63">
        <f t="shared" si="357"/>
        <v>0</v>
      </c>
      <c r="CA1303" s="22">
        <f t="shared" si="358"/>
        <v>0</v>
      </c>
      <c r="CB1303" s="23">
        <f t="shared" si="359"/>
        <v>0</v>
      </c>
      <c r="CC1303" s="24">
        <f t="shared" si="360"/>
        <v>0</v>
      </c>
      <c r="CD1303" s="64">
        <f t="shared" si="361"/>
        <v>-1</v>
      </c>
      <c r="CE1303" s="30"/>
      <c r="CF1303" s="64" t="e">
        <f t="shared" si="362"/>
        <v>#N/A</v>
      </c>
      <c r="CG1303" s="65">
        <f t="shared" si="363"/>
        <v>1</v>
      </c>
      <c r="CH1303" s="64">
        <f t="shared" si="364"/>
        <v>0</v>
      </c>
      <c r="CI1303" s="66" t="e">
        <f>VLOOKUP(A1303,[1]DATA!$A$6:$AI$331,34,0)</f>
        <v>#N/A</v>
      </c>
      <c r="CJ1303" s="67" t="e">
        <f>VLOOKUP(A1303,[2]CHAMCONG!A$7:CI$333,79,0)</f>
        <v>#N/A</v>
      </c>
      <c r="CK1303" s="68" t="e">
        <f t="shared" si="365"/>
        <v>#N/A</v>
      </c>
    </row>
    <row r="1304" spans="1:89" x14ac:dyDescent="0.25">
      <c r="A1304" s="69"/>
      <c r="B1304" s="70"/>
      <c r="C1304" s="77"/>
      <c r="D1304" s="84"/>
      <c r="E1304" s="69"/>
      <c r="F1304" s="69"/>
      <c r="G1304" s="73"/>
      <c r="H1304" s="73"/>
      <c r="I1304" s="75"/>
      <c r="J1304" s="75"/>
      <c r="K1304" s="73"/>
      <c r="L1304" s="73"/>
      <c r="M1304" s="73"/>
      <c r="N1304" s="73"/>
      <c r="O1304" s="75"/>
      <c r="P1304" s="75"/>
      <c r="Q1304" s="73"/>
      <c r="R1304" s="73"/>
      <c r="S1304" s="73"/>
      <c r="T1304" s="73"/>
      <c r="U1304" s="73"/>
      <c r="V1304" s="73"/>
      <c r="W1304" s="73"/>
      <c r="X1304" s="73"/>
      <c r="Y1304" s="73"/>
      <c r="Z1304" s="73"/>
      <c r="AA1304" s="73"/>
      <c r="AB1304" s="73"/>
      <c r="AC1304" s="73"/>
      <c r="AD1304" s="73"/>
      <c r="AE1304" s="73"/>
      <c r="AF1304" s="73"/>
      <c r="AG1304" s="73"/>
      <c r="AH1304" s="73"/>
      <c r="AI1304" s="73"/>
      <c r="AJ1304" s="73"/>
      <c r="AK1304" s="73"/>
      <c r="AL1304" s="73"/>
      <c r="AM1304" s="73"/>
      <c r="AN1304" s="73"/>
      <c r="AO1304" s="73"/>
      <c r="AP1304" s="73"/>
      <c r="AQ1304" s="73"/>
      <c r="AR1304" s="73"/>
      <c r="AS1304" s="73"/>
      <c r="AT1304" s="73"/>
      <c r="AU1304" s="73"/>
      <c r="AV1304" s="73"/>
      <c r="AW1304" s="73"/>
      <c r="AX1304" s="73"/>
      <c r="AY1304" s="73"/>
      <c r="AZ1304" s="73"/>
      <c r="BA1304" s="73"/>
      <c r="BB1304" s="73"/>
      <c r="BC1304" s="73"/>
      <c r="BD1304" s="73"/>
      <c r="BE1304" s="73"/>
      <c r="BF1304" s="73"/>
      <c r="BG1304" s="73"/>
      <c r="BH1304" s="73"/>
      <c r="BI1304" s="73"/>
      <c r="BJ1304" s="73"/>
      <c r="BK1304" s="73"/>
      <c r="BL1304" s="73"/>
      <c r="BM1304" s="73"/>
      <c r="BN1304" s="73"/>
      <c r="BO1304" s="73"/>
      <c r="BP1304" s="73"/>
      <c r="BQ1304" s="62">
        <f t="shared" si="349"/>
        <v>0</v>
      </c>
      <c r="BR1304" s="62">
        <f t="shared" si="350"/>
        <v>0</v>
      </c>
      <c r="BS1304" s="62">
        <f t="shared" si="351"/>
        <v>0</v>
      </c>
      <c r="BT1304" s="62">
        <f t="shared" si="352"/>
        <v>0</v>
      </c>
      <c r="BU1304" s="62">
        <f t="shared" si="353"/>
        <v>0</v>
      </c>
      <c r="BV1304" s="62"/>
      <c r="BW1304" s="62">
        <f t="shared" si="354"/>
        <v>0</v>
      </c>
      <c r="BX1304" s="62">
        <f t="shared" si="355"/>
        <v>0</v>
      </c>
      <c r="BY1304" s="62">
        <f t="shared" si="356"/>
        <v>0</v>
      </c>
      <c r="BZ1304" s="63">
        <f t="shared" si="357"/>
        <v>0</v>
      </c>
      <c r="CA1304" s="22">
        <f t="shared" si="358"/>
        <v>0</v>
      </c>
      <c r="CB1304" s="23">
        <f t="shared" si="359"/>
        <v>0</v>
      </c>
      <c r="CC1304" s="24">
        <f t="shared" si="360"/>
        <v>0</v>
      </c>
      <c r="CD1304" s="64">
        <f t="shared" si="361"/>
        <v>-1</v>
      </c>
      <c r="CE1304" s="30"/>
      <c r="CF1304" s="64" t="e">
        <f t="shared" si="362"/>
        <v>#N/A</v>
      </c>
      <c r="CG1304" s="65">
        <f t="shared" si="363"/>
        <v>1</v>
      </c>
      <c r="CH1304" s="64">
        <f t="shared" si="364"/>
        <v>0</v>
      </c>
      <c r="CI1304" s="66" t="e">
        <f>VLOOKUP(A1304,[1]DATA!$A$6:$AI$331,34,0)</f>
        <v>#N/A</v>
      </c>
      <c r="CJ1304" s="67" t="e">
        <f>VLOOKUP(A1304,[2]CHAMCONG!A$7:CI$333,79,0)</f>
        <v>#N/A</v>
      </c>
      <c r="CK1304" s="68" t="e">
        <f t="shared" si="365"/>
        <v>#N/A</v>
      </c>
    </row>
    <row r="1305" spans="1:89" x14ac:dyDescent="0.25">
      <c r="A1305" s="69"/>
      <c r="B1305" s="70"/>
      <c r="C1305" s="77"/>
      <c r="D1305" s="84"/>
      <c r="E1305" s="69"/>
      <c r="F1305" s="69"/>
      <c r="G1305" s="73"/>
      <c r="H1305" s="73"/>
      <c r="I1305" s="75"/>
      <c r="J1305" s="75"/>
      <c r="K1305" s="73"/>
      <c r="L1305" s="73"/>
      <c r="M1305" s="73"/>
      <c r="N1305" s="73"/>
      <c r="O1305" s="75"/>
      <c r="P1305" s="75"/>
      <c r="Q1305" s="73"/>
      <c r="R1305" s="73"/>
      <c r="S1305" s="73"/>
      <c r="T1305" s="73"/>
      <c r="U1305" s="73"/>
      <c r="V1305" s="73"/>
      <c r="W1305" s="73"/>
      <c r="X1305" s="73"/>
      <c r="Y1305" s="73"/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  <c r="BB1305" s="73"/>
      <c r="BC1305" s="73"/>
      <c r="BD1305" s="73"/>
      <c r="BE1305" s="73"/>
      <c r="BF1305" s="73"/>
      <c r="BG1305" s="73"/>
      <c r="BH1305" s="73"/>
      <c r="BI1305" s="73"/>
      <c r="BJ1305" s="73"/>
      <c r="BK1305" s="73"/>
      <c r="BL1305" s="73"/>
      <c r="BM1305" s="73"/>
      <c r="BN1305" s="73"/>
      <c r="BO1305" s="73"/>
      <c r="BP1305" s="73"/>
      <c r="BQ1305" s="62">
        <f t="shared" si="349"/>
        <v>0</v>
      </c>
      <c r="BR1305" s="62">
        <f t="shared" si="350"/>
        <v>0</v>
      </c>
      <c r="BS1305" s="62">
        <f t="shared" si="351"/>
        <v>0</v>
      </c>
      <c r="BT1305" s="62">
        <f t="shared" si="352"/>
        <v>0</v>
      </c>
      <c r="BU1305" s="62">
        <f t="shared" si="353"/>
        <v>0</v>
      </c>
      <c r="BV1305" s="62"/>
      <c r="BW1305" s="62">
        <f t="shared" si="354"/>
        <v>0</v>
      </c>
      <c r="BX1305" s="62">
        <f t="shared" si="355"/>
        <v>0</v>
      </c>
      <c r="BY1305" s="62">
        <f t="shared" si="356"/>
        <v>0</v>
      </c>
      <c r="BZ1305" s="63">
        <f t="shared" si="357"/>
        <v>0</v>
      </c>
      <c r="CA1305" s="22">
        <f t="shared" si="358"/>
        <v>0</v>
      </c>
      <c r="CB1305" s="23">
        <f t="shared" si="359"/>
        <v>0</v>
      </c>
      <c r="CC1305" s="24">
        <f t="shared" si="360"/>
        <v>0</v>
      </c>
      <c r="CD1305" s="64">
        <f t="shared" si="361"/>
        <v>-1</v>
      </c>
      <c r="CE1305" s="30"/>
      <c r="CF1305" s="64" t="e">
        <f t="shared" si="362"/>
        <v>#N/A</v>
      </c>
      <c r="CG1305" s="65">
        <f t="shared" si="363"/>
        <v>1</v>
      </c>
      <c r="CH1305" s="64">
        <f t="shared" si="364"/>
        <v>0</v>
      </c>
      <c r="CI1305" s="66" t="e">
        <f>VLOOKUP(A1305,[1]DATA!$A$6:$AI$331,34,0)</f>
        <v>#N/A</v>
      </c>
      <c r="CJ1305" s="67" t="e">
        <f>VLOOKUP(A1305,[2]CHAMCONG!A$7:CI$333,79,0)</f>
        <v>#N/A</v>
      </c>
      <c r="CK1305" s="68" t="e">
        <f t="shared" si="365"/>
        <v>#N/A</v>
      </c>
    </row>
    <row r="1306" spans="1:89" x14ac:dyDescent="0.25">
      <c r="A1306" s="69"/>
      <c r="B1306" s="70"/>
      <c r="C1306" s="77"/>
      <c r="D1306" s="84"/>
      <c r="E1306" s="69"/>
      <c r="F1306" s="69"/>
      <c r="G1306" s="73"/>
      <c r="H1306" s="73"/>
      <c r="I1306" s="75"/>
      <c r="J1306" s="75"/>
      <c r="K1306" s="73"/>
      <c r="L1306" s="73"/>
      <c r="M1306" s="73"/>
      <c r="N1306" s="73"/>
      <c r="O1306" s="75"/>
      <c r="P1306" s="75"/>
      <c r="Q1306" s="73"/>
      <c r="R1306" s="73"/>
      <c r="S1306" s="73"/>
      <c r="T1306" s="73"/>
      <c r="U1306" s="73"/>
      <c r="V1306" s="73"/>
      <c r="W1306" s="73"/>
      <c r="X1306" s="73"/>
      <c r="Y1306" s="73"/>
      <c r="Z1306" s="73"/>
      <c r="AA1306" s="73"/>
      <c r="AB1306" s="73"/>
      <c r="AC1306" s="73"/>
      <c r="AD1306" s="73"/>
      <c r="AE1306" s="73"/>
      <c r="AF1306" s="73"/>
      <c r="AG1306" s="73"/>
      <c r="AH1306" s="73"/>
      <c r="AI1306" s="73"/>
      <c r="AJ1306" s="73"/>
      <c r="AK1306" s="73"/>
      <c r="AL1306" s="73"/>
      <c r="AM1306" s="73"/>
      <c r="AN1306" s="73"/>
      <c r="AO1306" s="73"/>
      <c r="AP1306" s="73"/>
      <c r="AQ1306" s="73"/>
      <c r="AR1306" s="73"/>
      <c r="AS1306" s="73"/>
      <c r="AT1306" s="73"/>
      <c r="AU1306" s="73"/>
      <c r="AV1306" s="73"/>
      <c r="AW1306" s="73"/>
      <c r="AX1306" s="73"/>
      <c r="AY1306" s="73"/>
      <c r="AZ1306" s="73"/>
      <c r="BA1306" s="73"/>
      <c r="BB1306" s="73"/>
      <c r="BC1306" s="73"/>
      <c r="BD1306" s="73"/>
      <c r="BE1306" s="73"/>
      <c r="BF1306" s="73"/>
      <c r="BG1306" s="73"/>
      <c r="BH1306" s="73"/>
      <c r="BI1306" s="73"/>
      <c r="BJ1306" s="73"/>
      <c r="BK1306" s="73"/>
      <c r="BL1306" s="73"/>
      <c r="BM1306" s="73"/>
      <c r="BN1306" s="73"/>
      <c r="BO1306" s="73"/>
      <c r="BP1306" s="73"/>
      <c r="BQ1306" s="62">
        <f t="shared" si="349"/>
        <v>0</v>
      </c>
      <c r="BR1306" s="62">
        <f t="shared" si="350"/>
        <v>0</v>
      </c>
      <c r="BS1306" s="62">
        <f t="shared" si="351"/>
        <v>0</v>
      </c>
      <c r="BT1306" s="62">
        <f t="shared" si="352"/>
        <v>0</v>
      </c>
      <c r="BU1306" s="62">
        <f t="shared" si="353"/>
        <v>0</v>
      </c>
      <c r="BV1306" s="62"/>
      <c r="BW1306" s="62">
        <f t="shared" si="354"/>
        <v>0</v>
      </c>
      <c r="BX1306" s="62">
        <f t="shared" si="355"/>
        <v>0</v>
      </c>
      <c r="BY1306" s="62">
        <f t="shared" si="356"/>
        <v>0</v>
      </c>
      <c r="BZ1306" s="63">
        <f t="shared" si="357"/>
        <v>0</v>
      </c>
      <c r="CA1306" s="22">
        <f t="shared" si="358"/>
        <v>0</v>
      </c>
      <c r="CB1306" s="23">
        <f t="shared" si="359"/>
        <v>0</v>
      </c>
      <c r="CC1306" s="24">
        <f t="shared" si="360"/>
        <v>0</v>
      </c>
      <c r="CD1306" s="64">
        <f t="shared" si="361"/>
        <v>-1</v>
      </c>
      <c r="CE1306" s="30"/>
      <c r="CF1306" s="64" t="e">
        <f t="shared" si="362"/>
        <v>#N/A</v>
      </c>
      <c r="CG1306" s="65">
        <f t="shared" si="363"/>
        <v>1</v>
      </c>
      <c r="CH1306" s="64">
        <f t="shared" si="364"/>
        <v>0</v>
      </c>
      <c r="CI1306" s="66" t="e">
        <f>VLOOKUP(A1306,[1]DATA!$A$6:$AI$331,34,0)</f>
        <v>#N/A</v>
      </c>
      <c r="CJ1306" s="67" t="e">
        <f>VLOOKUP(A1306,[2]CHAMCONG!A$7:CI$333,79,0)</f>
        <v>#N/A</v>
      </c>
      <c r="CK1306" s="68" t="e">
        <f t="shared" si="365"/>
        <v>#N/A</v>
      </c>
    </row>
    <row r="1307" spans="1:89" x14ac:dyDescent="0.25">
      <c r="A1307" s="69"/>
      <c r="B1307" s="70"/>
      <c r="C1307" s="77"/>
      <c r="D1307" s="84"/>
      <c r="E1307" s="69"/>
      <c r="F1307" s="69"/>
      <c r="G1307" s="73"/>
      <c r="H1307" s="73"/>
      <c r="I1307" s="75"/>
      <c r="J1307" s="75"/>
      <c r="K1307" s="73"/>
      <c r="L1307" s="73"/>
      <c r="M1307" s="73"/>
      <c r="N1307" s="73"/>
      <c r="O1307" s="75"/>
      <c r="P1307" s="75"/>
      <c r="Q1307" s="73"/>
      <c r="R1307" s="73"/>
      <c r="S1307" s="73"/>
      <c r="T1307" s="73"/>
      <c r="U1307" s="73"/>
      <c r="V1307" s="73"/>
      <c r="W1307" s="73"/>
      <c r="X1307" s="73"/>
      <c r="Y1307" s="73"/>
      <c r="Z1307" s="73"/>
      <c r="AA1307" s="73"/>
      <c r="AB1307" s="73"/>
      <c r="AC1307" s="73"/>
      <c r="AD1307" s="73"/>
      <c r="AE1307" s="73"/>
      <c r="AF1307" s="73"/>
      <c r="AG1307" s="73"/>
      <c r="AH1307" s="73"/>
      <c r="AI1307" s="73"/>
      <c r="AJ1307" s="73"/>
      <c r="AK1307" s="73"/>
      <c r="AL1307" s="73"/>
      <c r="AM1307" s="73"/>
      <c r="AN1307" s="73"/>
      <c r="AO1307" s="73"/>
      <c r="AP1307" s="73"/>
      <c r="AQ1307" s="73"/>
      <c r="AR1307" s="73"/>
      <c r="AS1307" s="73"/>
      <c r="AT1307" s="73"/>
      <c r="AU1307" s="73"/>
      <c r="AV1307" s="73"/>
      <c r="AW1307" s="73"/>
      <c r="AX1307" s="73"/>
      <c r="AY1307" s="73"/>
      <c r="AZ1307" s="73"/>
      <c r="BA1307" s="73"/>
      <c r="BB1307" s="73"/>
      <c r="BC1307" s="73"/>
      <c r="BD1307" s="73"/>
      <c r="BE1307" s="73"/>
      <c r="BF1307" s="73"/>
      <c r="BG1307" s="73"/>
      <c r="BH1307" s="73"/>
      <c r="BI1307" s="73"/>
      <c r="BJ1307" s="73"/>
      <c r="BK1307" s="73"/>
      <c r="BL1307" s="73"/>
      <c r="BM1307" s="73"/>
      <c r="BN1307" s="73"/>
      <c r="BO1307" s="73"/>
      <c r="BP1307" s="73"/>
      <c r="BQ1307" s="62">
        <f t="shared" si="349"/>
        <v>0</v>
      </c>
      <c r="BR1307" s="62">
        <f t="shared" si="350"/>
        <v>0</v>
      </c>
      <c r="BS1307" s="62">
        <f t="shared" si="351"/>
        <v>0</v>
      </c>
      <c r="BT1307" s="62">
        <f t="shared" si="352"/>
        <v>0</v>
      </c>
      <c r="BU1307" s="62">
        <f t="shared" si="353"/>
        <v>0</v>
      </c>
      <c r="BV1307" s="62"/>
      <c r="BW1307" s="62">
        <f t="shared" si="354"/>
        <v>0</v>
      </c>
      <c r="BX1307" s="62">
        <f t="shared" si="355"/>
        <v>0</v>
      </c>
      <c r="BY1307" s="62">
        <f t="shared" si="356"/>
        <v>0</v>
      </c>
      <c r="BZ1307" s="63">
        <f t="shared" si="357"/>
        <v>0</v>
      </c>
      <c r="CA1307" s="22">
        <f t="shared" si="358"/>
        <v>0</v>
      </c>
      <c r="CB1307" s="23">
        <f t="shared" si="359"/>
        <v>0</v>
      </c>
      <c r="CC1307" s="24">
        <f t="shared" si="360"/>
        <v>0</v>
      </c>
      <c r="CD1307" s="64">
        <f t="shared" si="361"/>
        <v>-1</v>
      </c>
      <c r="CE1307" s="30"/>
      <c r="CF1307" s="64" t="e">
        <f t="shared" si="362"/>
        <v>#N/A</v>
      </c>
      <c r="CG1307" s="65">
        <f t="shared" si="363"/>
        <v>1</v>
      </c>
      <c r="CH1307" s="64">
        <f t="shared" si="364"/>
        <v>0</v>
      </c>
      <c r="CI1307" s="66" t="e">
        <f>VLOOKUP(A1307,[1]DATA!$A$6:$AI$331,34,0)</f>
        <v>#N/A</v>
      </c>
      <c r="CJ1307" s="67" t="e">
        <f>VLOOKUP(A1307,[2]CHAMCONG!A$7:CI$333,79,0)</f>
        <v>#N/A</v>
      </c>
      <c r="CK1307" s="68" t="e">
        <f t="shared" si="365"/>
        <v>#N/A</v>
      </c>
    </row>
    <row r="1308" spans="1:89" x14ac:dyDescent="0.25">
      <c r="A1308" s="69"/>
      <c r="B1308" s="70"/>
      <c r="C1308" s="77"/>
      <c r="D1308" s="84"/>
      <c r="E1308" s="69"/>
      <c r="F1308" s="69"/>
      <c r="G1308" s="73"/>
      <c r="H1308" s="73"/>
      <c r="I1308" s="75"/>
      <c r="J1308" s="75"/>
      <c r="K1308" s="73"/>
      <c r="L1308" s="73"/>
      <c r="M1308" s="73"/>
      <c r="N1308" s="73"/>
      <c r="O1308" s="75"/>
      <c r="P1308" s="75"/>
      <c r="Q1308" s="73"/>
      <c r="R1308" s="73"/>
      <c r="S1308" s="73"/>
      <c r="T1308" s="73"/>
      <c r="U1308" s="73"/>
      <c r="V1308" s="73"/>
      <c r="W1308" s="73"/>
      <c r="X1308" s="73"/>
      <c r="Y1308" s="73"/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  <c r="BB1308" s="73"/>
      <c r="BC1308" s="73"/>
      <c r="BD1308" s="73"/>
      <c r="BE1308" s="73"/>
      <c r="BF1308" s="73"/>
      <c r="BG1308" s="73"/>
      <c r="BH1308" s="73"/>
      <c r="BI1308" s="73"/>
      <c r="BJ1308" s="73"/>
      <c r="BK1308" s="73"/>
      <c r="BL1308" s="73"/>
      <c r="BM1308" s="73"/>
      <c r="BN1308" s="73"/>
      <c r="BO1308" s="73"/>
      <c r="BP1308" s="73"/>
      <c r="BQ1308" s="62">
        <f t="shared" si="349"/>
        <v>0</v>
      </c>
      <c r="BR1308" s="62">
        <f t="shared" si="350"/>
        <v>0</v>
      </c>
      <c r="BS1308" s="62">
        <f t="shared" si="351"/>
        <v>0</v>
      </c>
      <c r="BT1308" s="62">
        <f t="shared" si="352"/>
        <v>0</v>
      </c>
      <c r="BU1308" s="62">
        <f t="shared" si="353"/>
        <v>0</v>
      </c>
      <c r="BV1308" s="62"/>
      <c r="BW1308" s="62">
        <f t="shared" si="354"/>
        <v>0</v>
      </c>
      <c r="BX1308" s="62">
        <f t="shared" si="355"/>
        <v>0</v>
      </c>
      <c r="BY1308" s="62">
        <f t="shared" si="356"/>
        <v>0</v>
      </c>
      <c r="BZ1308" s="63">
        <f t="shared" si="357"/>
        <v>0</v>
      </c>
      <c r="CA1308" s="22">
        <f t="shared" si="358"/>
        <v>0</v>
      </c>
      <c r="CB1308" s="23">
        <f t="shared" si="359"/>
        <v>0</v>
      </c>
      <c r="CC1308" s="24">
        <f t="shared" si="360"/>
        <v>0</v>
      </c>
      <c r="CD1308" s="64">
        <f t="shared" si="361"/>
        <v>-1</v>
      </c>
      <c r="CE1308" s="30"/>
      <c r="CF1308" s="64" t="e">
        <f t="shared" si="362"/>
        <v>#N/A</v>
      </c>
      <c r="CG1308" s="65">
        <f t="shared" si="363"/>
        <v>1</v>
      </c>
      <c r="CH1308" s="64">
        <f t="shared" si="364"/>
        <v>0</v>
      </c>
      <c r="CI1308" s="66" t="e">
        <f>VLOOKUP(A1308,[1]DATA!$A$6:$AI$331,34,0)</f>
        <v>#N/A</v>
      </c>
      <c r="CJ1308" s="67" t="e">
        <f>VLOOKUP(A1308,[2]CHAMCONG!A$7:CI$333,79,0)</f>
        <v>#N/A</v>
      </c>
      <c r="CK1308" s="68" t="e">
        <f t="shared" si="365"/>
        <v>#N/A</v>
      </c>
    </row>
    <row r="1309" spans="1:89" x14ac:dyDescent="0.25">
      <c r="A1309" s="69"/>
      <c r="B1309" s="70"/>
      <c r="C1309" s="77"/>
      <c r="D1309" s="84"/>
      <c r="E1309" s="69"/>
      <c r="F1309" s="69"/>
      <c r="G1309" s="73"/>
      <c r="H1309" s="73"/>
      <c r="I1309" s="75"/>
      <c r="J1309" s="75"/>
      <c r="K1309" s="73"/>
      <c r="L1309" s="73"/>
      <c r="M1309" s="73"/>
      <c r="N1309" s="73"/>
      <c r="O1309" s="75"/>
      <c r="P1309" s="75"/>
      <c r="Q1309" s="73"/>
      <c r="R1309" s="73"/>
      <c r="S1309" s="73"/>
      <c r="T1309" s="73"/>
      <c r="U1309" s="73"/>
      <c r="V1309" s="73"/>
      <c r="W1309" s="73"/>
      <c r="X1309" s="73"/>
      <c r="Y1309" s="73"/>
      <c r="Z1309" s="73"/>
      <c r="AA1309" s="73"/>
      <c r="AB1309" s="73"/>
      <c r="AC1309" s="73"/>
      <c r="AD1309" s="73"/>
      <c r="AE1309" s="73"/>
      <c r="AF1309" s="73"/>
      <c r="AG1309" s="73"/>
      <c r="AH1309" s="73"/>
      <c r="AI1309" s="73"/>
      <c r="AJ1309" s="73"/>
      <c r="AK1309" s="73"/>
      <c r="AL1309" s="73"/>
      <c r="AM1309" s="73"/>
      <c r="AN1309" s="73"/>
      <c r="AO1309" s="73"/>
      <c r="AP1309" s="73"/>
      <c r="AQ1309" s="73"/>
      <c r="AR1309" s="73"/>
      <c r="AS1309" s="73"/>
      <c r="AT1309" s="73"/>
      <c r="AU1309" s="73"/>
      <c r="AV1309" s="73"/>
      <c r="AW1309" s="73"/>
      <c r="AX1309" s="73"/>
      <c r="AY1309" s="73"/>
      <c r="AZ1309" s="73"/>
      <c r="BA1309" s="73"/>
      <c r="BB1309" s="73"/>
      <c r="BC1309" s="73"/>
      <c r="BD1309" s="73"/>
      <c r="BE1309" s="73"/>
      <c r="BF1309" s="73"/>
      <c r="BG1309" s="73"/>
      <c r="BH1309" s="73"/>
      <c r="BI1309" s="73"/>
      <c r="BJ1309" s="73"/>
      <c r="BK1309" s="73"/>
      <c r="BL1309" s="73"/>
      <c r="BM1309" s="73"/>
      <c r="BN1309" s="73"/>
      <c r="BO1309" s="73"/>
      <c r="BP1309" s="73"/>
      <c r="BQ1309" s="62">
        <f t="shared" si="349"/>
        <v>0</v>
      </c>
      <c r="BR1309" s="62">
        <f t="shared" si="350"/>
        <v>0</v>
      </c>
      <c r="BS1309" s="62">
        <f t="shared" si="351"/>
        <v>0</v>
      </c>
      <c r="BT1309" s="62">
        <f t="shared" si="352"/>
        <v>0</v>
      </c>
      <c r="BU1309" s="62">
        <f t="shared" si="353"/>
        <v>0</v>
      </c>
      <c r="BV1309" s="62"/>
      <c r="BW1309" s="62">
        <f t="shared" si="354"/>
        <v>0</v>
      </c>
      <c r="BX1309" s="62">
        <f t="shared" si="355"/>
        <v>0</v>
      </c>
      <c r="BY1309" s="62">
        <f t="shared" si="356"/>
        <v>0</v>
      </c>
      <c r="BZ1309" s="63">
        <f t="shared" si="357"/>
        <v>0</v>
      </c>
      <c r="CA1309" s="22">
        <f t="shared" si="358"/>
        <v>0</v>
      </c>
      <c r="CB1309" s="23">
        <f t="shared" si="359"/>
        <v>0</v>
      </c>
      <c r="CC1309" s="24">
        <f t="shared" si="360"/>
        <v>0</v>
      </c>
      <c r="CD1309" s="64">
        <f t="shared" si="361"/>
        <v>-1</v>
      </c>
      <c r="CE1309" s="30"/>
      <c r="CF1309" s="64" t="e">
        <f t="shared" si="362"/>
        <v>#N/A</v>
      </c>
      <c r="CG1309" s="65">
        <f t="shared" si="363"/>
        <v>1</v>
      </c>
      <c r="CH1309" s="64">
        <f t="shared" si="364"/>
        <v>0</v>
      </c>
      <c r="CI1309" s="66" t="e">
        <f>VLOOKUP(A1309,[1]DATA!$A$6:$AI$331,34,0)</f>
        <v>#N/A</v>
      </c>
      <c r="CJ1309" s="67" t="e">
        <f>VLOOKUP(A1309,[2]CHAMCONG!A$7:CI$333,79,0)</f>
        <v>#N/A</v>
      </c>
      <c r="CK1309" s="68" t="e">
        <f t="shared" si="365"/>
        <v>#N/A</v>
      </c>
    </row>
    <row r="1310" spans="1:89" x14ac:dyDescent="0.25">
      <c r="A1310" s="69"/>
      <c r="B1310" s="70"/>
      <c r="C1310" s="77"/>
      <c r="D1310" s="84"/>
      <c r="E1310" s="69"/>
      <c r="F1310" s="69"/>
      <c r="G1310" s="73"/>
      <c r="H1310" s="73"/>
      <c r="I1310" s="75"/>
      <c r="J1310" s="75"/>
      <c r="K1310" s="73"/>
      <c r="L1310" s="73"/>
      <c r="M1310" s="73"/>
      <c r="N1310" s="73"/>
      <c r="O1310" s="75"/>
      <c r="P1310" s="75"/>
      <c r="Q1310" s="73"/>
      <c r="R1310" s="73"/>
      <c r="S1310" s="73"/>
      <c r="T1310" s="73"/>
      <c r="U1310" s="73"/>
      <c r="V1310" s="73"/>
      <c r="W1310" s="73"/>
      <c r="X1310" s="73"/>
      <c r="Y1310" s="73"/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  <c r="BB1310" s="73"/>
      <c r="BC1310" s="73"/>
      <c r="BD1310" s="73"/>
      <c r="BE1310" s="73"/>
      <c r="BF1310" s="73"/>
      <c r="BG1310" s="73"/>
      <c r="BH1310" s="73"/>
      <c r="BI1310" s="73"/>
      <c r="BJ1310" s="73"/>
      <c r="BK1310" s="73"/>
      <c r="BL1310" s="73"/>
      <c r="BM1310" s="73"/>
      <c r="BN1310" s="73"/>
      <c r="BO1310" s="73"/>
      <c r="BP1310" s="73"/>
      <c r="BQ1310" s="62">
        <f t="shared" si="349"/>
        <v>0</v>
      </c>
      <c r="BR1310" s="62">
        <f t="shared" si="350"/>
        <v>0</v>
      </c>
      <c r="BS1310" s="62">
        <f t="shared" si="351"/>
        <v>0</v>
      </c>
      <c r="BT1310" s="62">
        <f t="shared" si="352"/>
        <v>0</v>
      </c>
      <c r="BU1310" s="62">
        <f t="shared" si="353"/>
        <v>0</v>
      </c>
      <c r="BV1310" s="62"/>
      <c r="BW1310" s="62">
        <f t="shared" si="354"/>
        <v>0</v>
      </c>
      <c r="BX1310" s="62">
        <f t="shared" si="355"/>
        <v>0</v>
      </c>
      <c r="BY1310" s="62">
        <f t="shared" si="356"/>
        <v>0</v>
      </c>
      <c r="BZ1310" s="63">
        <f t="shared" si="357"/>
        <v>0</v>
      </c>
      <c r="CA1310" s="22">
        <f t="shared" si="358"/>
        <v>0</v>
      </c>
      <c r="CB1310" s="23">
        <f t="shared" si="359"/>
        <v>0</v>
      </c>
      <c r="CC1310" s="24">
        <f t="shared" si="360"/>
        <v>0</v>
      </c>
      <c r="CD1310" s="64">
        <f t="shared" si="361"/>
        <v>-1</v>
      </c>
      <c r="CE1310" s="30"/>
      <c r="CF1310" s="64" t="e">
        <f t="shared" si="362"/>
        <v>#N/A</v>
      </c>
      <c r="CG1310" s="65">
        <f t="shared" si="363"/>
        <v>1</v>
      </c>
      <c r="CH1310" s="64">
        <f t="shared" si="364"/>
        <v>0</v>
      </c>
      <c r="CI1310" s="66" t="e">
        <f>VLOOKUP(A1310,[1]DATA!$A$6:$AI$331,34,0)</f>
        <v>#N/A</v>
      </c>
      <c r="CJ1310" s="67" t="e">
        <f>VLOOKUP(A1310,[2]CHAMCONG!A$7:CI$333,79,0)</f>
        <v>#N/A</v>
      </c>
      <c r="CK1310" s="68" t="e">
        <f t="shared" si="365"/>
        <v>#N/A</v>
      </c>
    </row>
    <row r="1311" spans="1:89" x14ac:dyDescent="0.25">
      <c r="A1311" s="69"/>
      <c r="B1311" s="70"/>
      <c r="C1311" s="77"/>
      <c r="D1311" s="84"/>
      <c r="E1311" s="69"/>
      <c r="F1311" s="69"/>
      <c r="G1311" s="73"/>
      <c r="H1311" s="73"/>
      <c r="I1311" s="75"/>
      <c r="J1311" s="75"/>
      <c r="K1311" s="73"/>
      <c r="L1311" s="73"/>
      <c r="M1311" s="73"/>
      <c r="N1311" s="73"/>
      <c r="O1311" s="75"/>
      <c r="P1311" s="75"/>
      <c r="Q1311" s="73"/>
      <c r="R1311" s="73"/>
      <c r="S1311" s="73"/>
      <c r="T1311" s="73"/>
      <c r="U1311" s="73"/>
      <c r="V1311" s="73"/>
      <c r="W1311" s="73"/>
      <c r="X1311" s="73"/>
      <c r="Y1311" s="73"/>
      <c r="Z1311" s="73"/>
      <c r="AA1311" s="73"/>
      <c r="AB1311" s="73"/>
      <c r="AC1311" s="73"/>
      <c r="AD1311" s="73"/>
      <c r="AE1311" s="73"/>
      <c r="AF1311" s="73"/>
      <c r="AG1311" s="73"/>
      <c r="AH1311" s="73"/>
      <c r="AI1311" s="73"/>
      <c r="AJ1311" s="73"/>
      <c r="AK1311" s="73"/>
      <c r="AL1311" s="73"/>
      <c r="AM1311" s="73"/>
      <c r="AN1311" s="73"/>
      <c r="AO1311" s="73"/>
      <c r="AP1311" s="73"/>
      <c r="AQ1311" s="73"/>
      <c r="AR1311" s="73"/>
      <c r="AS1311" s="73"/>
      <c r="AT1311" s="73"/>
      <c r="AU1311" s="73"/>
      <c r="AV1311" s="73"/>
      <c r="AW1311" s="73"/>
      <c r="AX1311" s="73"/>
      <c r="AY1311" s="73"/>
      <c r="AZ1311" s="73"/>
      <c r="BA1311" s="73"/>
      <c r="BB1311" s="73"/>
      <c r="BC1311" s="73"/>
      <c r="BD1311" s="73"/>
      <c r="BE1311" s="73"/>
      <c r="BF1311" s="73"/>
      <c r="BG1311" s="73"/>
      <c r="BH1311" s="73"/>
      <c r="BI1311" s="73"/>
      <c r="BJ1311" s="73"/>
      <c r="BK1311" s="73"/>
      <c r="BL1311" s="73"/>
      <c r="BM1311" s="73"/>
      <c r="BN1311" s="73"/>
      <c r="BO1311" s="73"/>
      <c r="BP1311" s="73"/>
      <c r="BQ1311" s="62">
        <f t="shared" si="349"/>
        <v>0</v>
      </c>
      <c r="BR1311" s="62">
        <f t="shared" si="350"/>
        <v>0</v>
      </c>
      <c r="BS1311" s="62">
        <f t="shared" si="351"/>
        <v>0</v>
      </c>
      <c r="BT1311" s="62">
        <f t="shared" si="352"/>
        <v>0</v>
      </c>
      <c r="BU1311" s="62">
        <f t="shared" si="353"/>
        <v>0</v>
      </c>
      <c r="BV1311" s="62"/>
      <c r="BW1311" s="62">
        <f t="shared" si="354"/>
        <v>0</v>
      </c>
      <c r="BX1311" s="62">
        <f t="shared" si="355"/>
        <v>0</v>
      </c>
      <c r="BY1311" s="62">
        <f t="shared" si="356"/>
        <v>0</v>
      </c>
      <c r="BZ1311" s="63">
        <f t="shared" si="357"/>
        <v>0</v>
      </c>
      <c r="CA1311" s="22">
        <f t="shared" si="358"/>
        <v>0</v>
      </c>
      <c r="CB1311" s="23">
        <f t="shared" si="359"/>
        <v>0</v>
      </c>
      <c r="CC1311" s="24">
        <f t="shared" si="360"/>
        <v>0</v>
      </c>
      <c r="CD1311" s="64">
        <f t="shared" si="361"/>
        <v>-1</v>
      </c>
      <c r="CE1311" s="30"/>
      <c r="CF1311" s="64" t="e">
        <f t="shared" si="362"/>
        <v>#N/A</v>
      </c>
      <c r="CG1311" s="65">
        <f t="shared" si="363"/>
        <v>1</v>
      </c>
      <c r="CH1311" s="64">
        <f t="shared" si="364"/>
        <v>0</v>
      </c>
      <c r="CI1311" s="66" t="e">
        <f>VLOOKUP(A1311,[1]DATA!$A$6:$AI$331,34,0)</f>
        <v>#N/A</v>
      </c>
      <c r="CJ1311" s="67" t="e">
        <f>VLOOKUP(A1311,[2]CHAMCONG!A$7:CI$333,79,0)</f>
        <v>#N/A</v>
      </c>
      <c r="CK1311" s="68" t="e">
        <f t="shared" si="365"/>
        <v>#N/A</v>
      </c>
    </row>
    <row r="1312" spans="1:89" x14ac:dyDescent="0.25">
      <c r="A1312" s="69"/>
      <c r="B1312" s="70"/>
      <c r="C1312" s="77"/>
      <c r="D1312" s="84"/>
      <c r="E1312" s="69"/>
      <c r="F1312" s="69"/>
      <c r="G1312" s="73"/>
      <c r="H1312" s="73"/>
      <c r="I1312" s="75"/>
      <c r="J1312" s="75"/>
      <c r="K1312" s="73"/>
      <c r="L1312" s="73"/>
      <c r="M1312" s="73"/>
      <c r="N1312" s="73"/>
      <c r="O1312" s="75"/>
      <c r="P1312" s="75"/>
      <c r="Q1312" s="73"/>
      <c r="R1312" s="73"/>
      <c r="S1312" s="73"/>
      <c r="T1312" s="73"/>
      <c r="U1312" s="73"/>
      <c r="V1312" s="73"/>
      <c r="W1312" s="73"/>
      <c r="X1312" s="73"/>
      <c r="Y1312" s="73"/>
      <c r="Z1312" s="73"/>
      <c r="AA1312" s="73"/>
      <c r="AB1312" s="73"/>
      <c r="AC1312" s="73"/>
      <c r="AD1312" s="73"/>
      <c r="AE1312" s="73"/>
      <c r="AF1312" s="73"/>
      <c r="AG1312" s="73"/>
      <c r="AH1312" s="73"/>
      <c r="AI1312" s="73"/>
      <c r="AJ1312" s="73"/>
      <c r="AK1312" s="73"/>
      <c r="AL1312" s="73"/>
      <c r="AM1312" s="73"/>
      <c r="AN1312" s="73"/>
      <c r="AO1312" s="73"/>
      <c r="AP1312" s="73"/>
      <c r="AQ1312" s="73"/>
      <c r="AR1312" s="73"/>
      <c r="AS1312" s="73"/>
      <c r="AT1312" s="73"/>
      <c r="AU1312" s="73"/>
      <c r="AV1312" s="73"/>
      <c r="AW1312" s="73"/>
      <c r="AX1312" s="73"/>
      <c r="AY1312" s="73"/>
      <c r="AZ1312" s="73"/>
      <c r="BA1312" s="73"/>
      <c r="BB1312" s="73"/>
      <c r="BC1312" s="73"/>
      <c r="BD1312" s="73"/>
      <c r="BE1312" s="73"/>
      <c r="BF1312" s="73"/>
      <c r="BG1312" s="73"/>
      <c r="BH1312" s="73"/>
      <c r="BI1312" s="73"/>
      <c r="BJ1312" s="73"/>
      <c r="BK1312" s="73"/>
      <c r="BL1312" s="73"/>
      <c r="BM1312" s="73"/>
      <c r="BN1312" s="73"/>
      <c r="BO1312" s="73"/>
      <c r="BP1312" s="73"/>
      <c r="BQ1312" s="62">
        <f t="shared" si="349"/>
        <v>0</v>
      </c>
      <c r="BR1312" s="62">
        <f t="shared" si="350"/>
        <v>0</v>
      </c>
      <c r="BS1312" s="62">
        <f t="shared" si="351"/>
        <v>0</v>
      </c>
      <c r="BT1312" s="62">
        <f t="shared" si="352"/>
        <v>0</v>
      </c>
      <c r="BU1312" s="62">
        <f t="shared" si="353"/>
        <v>0</v>
      </c>
      <c r="BV1312" s="62"/>
      <c r="BW1312" s="62">
        <f t="shared" si="354"/>
        <v>0</v>
      </c>
      <c r="BX1312" s="62">
        <f t="shared" si="355"/>
        <v>0</v>
      </c>
      <c r="BY1312" s="62">
        <f t="shared" si="356"/>
        <v>0</v>
      </c>
      <c r="BZ1312" s="63">
        <f t="shared" si="357"/>
        <v>0</v>
      </c>
      <c r="CA1312" s="22">
        <f t="shared" si="358"/>
        <v>0</v>
      </c>
      <c r="CB1312" s="23">
        <f t="shared" si="359"/>
        <v>0</v>
      </c>
      <c r="CC1312" s="24">
        <f t="shared" si="360"/>
        <v>0</v>
      </c>
      <c r="CD1312" s="64">
        <f t="shared" si="361"/>
        <v>-1</v>
      </c>
      <c r="CE1312" s="30"/>
      <c r="CF1312" s="64" t="e">
        <f t="shared" si="362"/>
        <v>#N/A</v>
      </c>
      <c r="CG1312" s="65">
        <f t="shared" si="363"/>
        <v>1</v>
      </c>
      <c r="CH1312" s="64">
        <f t="shared" si="364"/>
        <v>0</v>
      </c>
      <c r="CI1312" s="66" t="e">
        <f>VLOOKUP(A1312,[1]DATA!$A$6:$AI$331,34,0)</f>
        <v>#N/A</v>
      </c>
      <c r="CJ1312" s="67" t="e">
        <f>VLOOKUP(A1312,[2]CHAMCONG!A$7:CI$333,79,0)</f>
        <v>#N/A</v>
      </c>
      <c r="CK1312" s="68" t="e">
        <f t="shared" si="365"/>
        <v>#N/A</v>
      </c>
    </row>
    <row r="1313" spans="1:89" x14ac:dyDescent="0.25">
      <c r="A1313" s="69"/>
      <c r="B1313" s="70"/>
      <c r="C1313" s="77"/>
      <c r="D1313" s="84"/>
      <c r="E1313" s="69"/>
      <c r="F1313" s="69"/>
      <c r="G1313" s="73"/>
      <c r="H1313" s="73"/>
      <c r="I1313" s="75"/>
      <c r="J1313" s="75"/>
      <c r="K1313" s="73"/>
      <c r="L1313" s="73"/>
      <c r="M1313" s="73"/>
      <c r="N1313" s="73"/>
      <c r="O1313" s="75"/>
      <c r="P1313" s="75"/>
      <c r="Q1313" s="73"/>
      <c r="R1313" s="73"/>
      <c r="S1313" s="73"/>
      <c r="T1313" s="73"/>
      <c r="U1313" s="73"/>
      <c r="V1313" s="73"/>
      <c r="W1313" s="73"/>
      <c r="X1313" s="73"/>
      <c r="Y1313" s="73"/>
      <c r="Z1313" s="73"/>
      <c r="AA1313" s="73"/>
      <c r="AB1313" s="73"/>
      <c r="AC1313" s="73"/>
      <c r="AD1313" s="73"/>
      <c r="AE1313" s="73"/>
      <c r="AF1313" s="73"/>
      <c r="AG1313" s="73"/>
      <c r="AH1313" s="73"/>
      <c r="AI1313" s="73"/>
      <c r="AJ1313" s="73"/>
      <c r="AK1313" s="73"/>
      <c r="AL1313" s="73"/>
      <c r="AM1313" s="73"/>
      <c r="AN1313" s="73"/>
      <c r="AO1313" s="73"/>
      <c r="AP1313" s="73"/>
      <c r="AQ1313" s="73"/>
      <c r="AR1313" s="73"/>
      <c r="AS1313" s="73"/>
      <c r="AT1313" s="73"/>
      <c r="AU1313" s="73"/>
      <c r="AV1313" s="73"/>
      <c r="AW1313" s="73"/>
      <c r="AX1313" s="73"/>
      <c r="AY1313" s="73"/>
      <c r="AZ1313" s="73"/>
      <c r="BA1313" s="73"/>
      <c r="BB1313" s="73"/>
      <c r="BC1313" s="73"/>
      <c r="BD1313" s="73"/>
      <c r="BE1313" s="73"/>
      <c r="BF1313" s="73"/>
      <c r="BG1313" s="73"/>
      <c r="BH1313" s="73"/>
      <c r="BI1313" s="73"/>
      <c r="BJ1313" s="73"/>
      <c r="BK1313" s="73"/>
      <c r="BL1313" s="73"/>
      <c r="BM1313" s="73"/>
      <c r="BN1313" s="73"/>
      <c r="BO1313" s="73"/>
      <c r="BP1313" s="73"/>
      <c r="BQ1313" s="62">
        <f t="shared" si="349"/>
        <v>0</v>
      </c>
      <c r="BR1313" s="62">
        <f t="shared" si="350"/>
        <v>0</v>
      </c>
      <c r="BS1313" s="62">
        <f t="shared" si="351"/>
        <v>0</v>
      </c>
      <c r="BT1313" s="62">
        <f t="shared" si="352"/>
        <v>0</v>
      </c>
      <c r="BU1313" s="62">
        <f t="shared" si="353"/>
        <v>0</v>
      </c>
      <c r="BV1313" s="62"/>
      <c r="BW1313" s="62">
        <f t="shared" si="354"/>
        <v>0</v>
      </c>
      <c r="BX1313" s="62">
        <f t="shared" si="355"/>
        <v>0</v>
      </c>
      <c r="BY1313" s="62">
        <f t="shared" si="356"/>
        <v>0</v>
      </c>
      <c r="BZ1313" s="63">
        <f t="shared" si="357"/>
        <v>0</v>
      </c>
      <c r="CA1313" s="22">
        <f t="shared" si="358"/>
        <v>0</v>
      </c>
      <c r="CB1313" s="23">
        <f t="shared" si="359"/>
        <v>0</v>
      </c>
      <c r="CC1313" s="24">
        <f t="shared" si="360"/>
        <v>0</v>
      </c>
      <c r="CD1313" s="64">
        <f t="shared" si="361"/>
        <v>-1</v>
      </c>
      <c r="CE1313" s="30"/>
      <c r="CF1313" s="64" t="e">
        <f t="shared" si="362"/>
        <v>#N/A</v>
      </c>
      <c r="CG1313" s="65">
        <f t="shared" si="363"/>
        <v>1</v>
      </c>
      <c r="CH1313" s="64">
        <f t="shared" si="364"/>
        <v>0</v>
      </c>
      <c r="CI1313" s="66" t="e">
        <f>VLOOKUP(A1313,[1]DATA!$A$6:$AI$331,34,0)</f>
        <v>#N/A</v>
      </c>
      <c r="CJ1313" s="67" t="e">
        <f>VLOOKUP(A1313,[2]CHAMCONG!A$7:CI$333,79,0)</f>
        <v>#N/A</v>
      </c>
      <c r="CK1313" s="68" t="e">
        <f t="shared" si="365"/>
        <v>#N/A</v>
      </c>
    </row>
    <row r="1314" spans="1:89" x14ac:dyDescent="0.25">
      <c r="A1314" s="69"/>
      <c r="B1314" s="70"/>
      <c r="C1314" s="77"/>
      <c r="D1314" s="84"/>
      <c r="E1314" s="69"/>
      <c r="F1314" s="69"/>
      <c r="G1314" s="73"/>
      <c r="H1314" s="73"/>
      <c r="I1314" s="75"/>
      <c r="J1314" s="75"/>
      <c r="K1314" s="73"/>
      <c r="L1314" s="73"/>
      <c r="M1314" s="73"/>
      <c r="N1314" s="73"/>
      <c r="O1314" s="75"/>
      <c r="P1314" s="75"/>
      <c r="Q1314" s="73"/>
      <c r="R1314" s="73"/>
      <c r="S1314" s="73"/>
      <c r="T1314" s="73"/>
      <c r="U1314" s="73"/>
      <c r="V1314" s="73"/>
      <c r="W1314" s="73"/>
      <c r="X1314" s="73"/>
      <c r="Y1314" s="73"/>
      <c r="Z1314" s="73"/>
      <c r="AA1314" s="73"/>
      <c r="AB1314" s="73"/>
      <c r="AC1314" s="73"/>
      <c r="AD1314" s="73"/>
      <c r="AE1314" s="73"/>
      <c r="AF1314" s="73"/>
      <c r="AG1314" s="73"/>
      <c r="AH1314" s="73"/>
      <c r="AI1314" s="73"/>
      <c r="AJ1314" s="73"/>
      <c r="AK1314" s="73"/>
      <c r="AL1314" s="73"/>
      <c r="AM1314" s="73"/>
      <c r="AN1314" s="73"/>
      <c r="AO1314" s="73"/>
      <c r="AP1314" s="73"/>
      <c r="AQ1314" s="73"/>
      <c r="AR1314" s="73"/>
      <c r="AS1314" s="73"/>
      <c r="AT1314" s="73"/>
      <c r="AU1314" s="73"/>
      <c r="AV1314" s="73"/>
      <c r="AW1314" s="73"/>
      <c r="AX1314" s="73"/>
      <c r="AY1314" s="73"/>
      <c r="AZ1314" s="73"/>
      <c r="BA1314" s="73"/>
      <c r="BB1314" s="73"/>
      <c r="BC1314" s="73"/>
      <c r="BD1314" s="73"/>
      <c r="BE1314" s="73"/>
      <c r="BF1314" s="73"/>
      <c r="BG1314" s="73"/>
      <c r="BH1314" s="73"/>
      <c r="BI1314" s="73"/>
      <c r="BJ1314" s="73"/>
      <c r="BK1314" s="73"/>
      <c r="BL1314" s="73"/>
      <c r="BM1314" s="73"/>
      <c r="BN1314" s="73"/>
      <c r="BO1314" s="73"/>
      <c r="BP1314" s="73"/>
      <c r="BQ1314" s="62">
        <f t="shared" si="349"/>
        <v>0</v>
      </c>
      <c r="BR1314" s="62">
        <f t="shared" si="350"/>
        <v>0</v>
      </c>
      <c r="BS1314" s="62">
        <f t="shared" si="351"/>
        <v>0</v>
      </c>
      <c r="BT1314" s="62">
        <f t="shared" si="352"/>
        <v>0</v>
      </c>
      <c r="BU1314" s="62">
        <f t="shared" si="353"/>
        <v>0</v>
      </c>
      <c r="BV1314" s="62"/>
      <c r="BW1314" s="62">
        <f t="shared" si="354"/>
        <v>0</v>
      </c>
      <c r="BX1314" s="62">
        <f t="shared" si="355"/>
        <v>0</v>
      </c>
      <c r="BY1314" s="62">
        <f t="shared" si="356"/>
        <v>0</v>
      </c>
      <c r="BZ1314" s="63">
        <f t="shared" si="357"/>
        <v>0</v>
      </c>
      <c r="CA1314" s="22">
        <f t="shared" si="358"/>
        <v>0</v>
      </c>
      <c r="CB1314" s="23">
        <f t="shared" si="359"/>
        <v>0</v>
      </c>
      <c r="CC1314" s="24">
        <f t="shared" si="360"/>
        <v>0</v>
      </c>
      <c r="CD1314" s="64">
        <f t="shared" si="361"/>
        <v>-1</v>
      </c>
      <c r="CE1314" s="30"/>
      <c r="CF1314" s="64" t="e">
        <f t="shared" si="362"/>
        <v>#N/A</v>
      </c>
      <c r="CG1314" s="65">
        <f t="shared" si="363"/>
        <v>1</v>
      </c>
      <c r="CH1314" s="64">
        <f t="shared" si="364"/>
        <v>0</v>
      </c>
      <c r="CI1314" s="66" t="e">
        <f>VLOOKUP(A1314,[1]DATA!$A$6:$AI$331,34,0)</f>
        <v>#N/A</v>
      </c>
      <c r="CJ1314" s="67" t="e">
        <f>VLOOKUP(A1314,[2]CHAMCONG!A$7:CI$333,79,0)</f>
        <v>#N/A</v>
      </c>
      <c r="CK1314" s="68" t="e">
        <f t="shared" si="365"/>
        <v>#N/A</v>
      </c>
    </row>
    <row r="1315" spans="1:89" x14ac:dyDescent="0.25">
      <c r="A1315" s="69"/>
      <c r="B1315" s="70"/>
      <c r="C1315" s="77"/>
      <c r="D1315" s="84"/>
      <c r="E1315" s="69"/>
      <c r="F1315" s="69"/>
      <c r="G1315" s="73"/>
      <c r="H1315" s="73"/>
      <c r="I1315" s="75"/>
      <c r="J1315" s="75"/>
      <c r="K1315" s="73"/>
      <c r="L1315" s="73"/>
      <c r="M1315" s="73"/>
      <c r="N1315" s="73"/>
      <c r="O1315" s="75"/>
      <c r="P1315" s="75"/>
      <c r="Q1315" s="73"/>
      <c r="R1315" s="73"/>
      <c r="S1315" s="73"/>
      <c r="T1315" s="73"/>
      <c r="U1315" s="73"/>
      <c r="V1315" s="73"/>
      <c r="W1315" s="73"/>
      <c r="X1315" s="73"/>
      <c r="Y1315" s="73"/>
      <c r="Z1315" s="73"/>
      <c r="AA1315" s="73"/>
      <c r="AB1315" s="73"/>
      <c r="AC1315" s="73"/>
      <c r="AD1315" s="73"/>
      <c r="AE1315" s="73"/>
      <c r="AF1315" s="73"/>
      <c r="AG1315" s="73"/>
      <c r="AH1315" s="73"/>
      <c r="AI1315" s="73"/>
      <c r="AJ1315" s="73"/>
      <c r="AK1315" s="73"/>
      <c r="AL1315" s="73"/>
      <c r="AM1315" s="73"/>
      <c r="AN1315" s="73"/>
      <c r="AO1315" s="73"/>
      <c r="AP1315" s="73"/>
      <c r="AQ1315" s="73"/>
      <c r="AR1315" s="73"/>
      <c r="AS1315" s="73"/>
      <c r="AT1315" s="73"/>
      <c r="AU1315" s="73"/>
      <c r="AV1315" s="73"/>
      <c r="AW1315" s="73"/>
      <c r="AX1315" s="73"/>
      <c r="AY1315" s="73"/>
      <c r="AZ1315" s="73"/>
      <c r="BA1315" s="73"/>
      <c r="BB1315" s="73"/>
      <c r="BC1315" s="73"/>
      <c r="BD1315" s="73"/>
      <c r="BE1315" s="73"/>
      <c r="BF1315" s="73"/>
      <c r="BG1315" s="73"/>
      <c r="BH1315" s="73"/>
      <c r="BI1315" s="73"/>
      <c r="BJ1315" s="73"/>
      <c r="BK1315" s="73"/>
      <c r="BL1315" s="73"/>
      <c r="BM1315" s="73"/>
      <c r="BN1315" s="73"/>
      <c r="BO1315" s="73"/>
      <c r="BP1315" s="73"/>
      <c r="BQ1315" s="62">
        <f t="shared" si="349"/>
        <v>0</v>
      </c>
      <c r="BR1315" s="62">
        <f t="shared" si="350"/>
        <v>0</v>
      </c>
      <c r="BS1315" s="62">
        <f t="shared" si="351"/>
        <v>0</v>
      </c>
      <c r="BT1315" s="62">
        <f t="shared" si="352"/>
        <v>0</v>
      </c>
      <c r="BU1315" s="62">
        <f t="shared" si="353"/>
        <v>0</v>
      </c>
      <c r="BV1315" s="62"/>
      <c r="BW1315" s="62">
        <f t="shared" si="354"/>
        <v>0</v>
      </c>
      <c r="BX1315" s="62">
        <f t="shared" si="355"/>
        <v>0</v>
      </c>
      <c r="BY1315" s="62">
        <f t="shared" si="356"/>
        <v>0</v>
      </c>
      <c r="BZ1315" s="63">
        <f t="shared" si="357"/>
        <v>0</v>
      </c>
      <c r="CA1315" s="22">
        <f t="shared" si="358"/>
        <v>0</v>
      </c>
      <c r="CB1315" s="23">
        <f t="shared" si="359"/>
        <v>0</v>
      </c>
      <c r="CC1315" s="24">
        <f t="shared" si="360"/>
        <v>0</v>
      </c>
      <c r="CD1315" s="64">
        <f t="shared" si="361"/>
        <v>-1</v>
      </c>
      <c r="CE1315" s="30"/>
      <c r="CF1315" s="64" t="e">
        <f t="shared" si="362"/>
        <v>#N/A</v>
      </c>
      <c r="CG1315" s="65">
        <f t="shared" si="363"/>
        <v>1</v>
      </c>
      <c r="CH1315" s="64">
        <f t="shared" si="364"/>
        <v>0</v>
      </c>
      <c r="CI1315" s="66" t="e">
        <f>VLOOKUP(A1315,[1]DATA!$A$6:$AI$331,34,0)</f>
        <v>#N/A</v>
      </c>
      <c r="CJ1315" s="67" t="e">
        <f>VLOOKUP(A1315,[2]CHAMCONG!A$7:CI$333,79,0)</f>
        <v>#N/A</v>
      </c>
      <c r="CK1315" s="68" t="e">
        <f t="shared" si="365"/>
        <v>#N/A</v>
      </c>
    </row>
    <row r="1316" spans="1:89" x14ac:dyDescent="0.25">
      <c r="A1316" s="69"/>
      <c r="B1316" s="70"/>
      <c r="C1316" s="77"/>
      <c r="D1316" s="84"/>
      <c r="E1316" s="69"/>
      <c r="F1316" s="69"/>
      <c r="G1316" s="73"/>
      <c r="H1316" s="73"/>
      <c r="I1316" s="75"/>
      <c r="J1316" s="75"/>
      <c r="K1316" s="73"/>
      <c r="L1316" s="73"/>
      <c r="M1316" s="73"/>
      <c r="N1316" s="73"/>
      <c r="O1316" s="75"/>
      <c r="P1316" s="75"/>
      <c r="Q1316" s="73"/>
      <c r="R1316" s="73"/>
      <c r="S1316" s="73"/>
      <c r="T1316" s="73"/>
      <c r="U1316" s="73"/>
      <c r="V1316" s="73"/>
      <c r="W1316" s="73"/>
      <c r="X1316" s="73"/>
      <c r="Y1316" s="73"/>
      <c r="Z1316" s="73"/>
      <c r="AA1316" s="73"/>
      <c r="AB1316" s="73"/>
      <c r="AC1316" s="73"/>
      <c r="AD1316" s="73"/>
      <c r="AE1316" s="73"/>
      <c r="AF1316" s="73"/>
      <c r="AG1316" s="73"/>
      <c r="AH1316" s="73"/>
      <c r="AI1316" s="73"/>
      <c r="AJ1316" s="73"/>
      <c r="AK1316" s="73"/>
      <c r="AL1316" s="73"/>
      <c r="AM1316" s="73"/>
      <c r="AN1316" s="73"/>
      <c r="AO1316" s="73"/>
      <c r="AP1316" s="73"/>
      <c r="AQ1316" s="73"/>
      <c r="AR1316" s="73"/>
      <c r="AS1316" s="73"/>
      <c r="AT1316" s="73"/>
      <c r="AU1316" s="73"/>
      <c r="AV1316" s="73"/>
      <c r="AW1316" s="73"/>
      <c r="AX1316" s="73"/>
      <c r="AY1316" s="73"/>
      <c r="AZ1316" s="73"/>
      <c r="BA1316" s="73"/>
      <c r="BB1316" s="73"/>
      <c r="BC1316" s="73"/>
      <c r="BD1316" s="73"/>
      <c r="BE1316" s="73"/>
      <c r="BF1316" s="73"/>
      <c r="BG1316" s="73"/>
      <c r="BH1316" s="73"/>
      <c r="BI1316" s="73"/>
      <c r="BJ1316" s="73"/>
      <c r="BK1316" s="73"/>
      <c r="BL1316" s="73"/>
      <c r="BM1316" s="73"/>
      <c r="BN1316" s="73"/>
      <c r="BO1316" s="73"/>
      <c r="BP1316" s="73"/>
      <c r="BQ1316" s="62">
        <f t="shared" si="349"/>
        <v>0</v>
      </c>
      <c r="BR1316" s="62">
        <f t="shared" si="350"/>
        <v>0</v>
      </c>
      <c r="BS1316" s="62">
        <f t="shared" si="351"/>
        <v>0</v>
      </c>
      <c r="BT1316" s="62">
        <f t="shared" si="352"/>
        <v>0</v>
      </c>
      <c r="BU1316" s="62">
        <f t="shared" si="353"/>
        <v>0</v>
      </c>
      <c r="BV1316" s="62"/>
      <c r="BW1316" s="62">
        <f t="shared" si="354"/>
        <v>0</v>
      </c>
      <c r="BX1316" s="62">
        <f t="shared" si="355"/>
        <v>0</v>
      </c>
      <c r="BY1316" s="62">
        <f t="shared" si="356"/>
        <v>0</v>
      </c>
      <c r="BZ1316" s="63">
        <f t="shared" si="357"/>
        <v>0</v>
      </c>
      <c r="CA1316" s="22">
        <f t="shared" si="358"/>
        <v>0</v>
      </c>
      <c r="CB1316" s="23">
        <f t="shared" si="359"/>
        <v>0</v>
      </c>
      <c r="CC1316" s="24">
        <f t="shared" si="360"/>
        <v>0</v>
      </c>
      <c r="CD1316" s="64">
        <f t="shared" si="361"/>
        <v>-1</v>
      </c>
      <c r="CE1316" s="30"/>
      <c r="CF1316" s="64" t="e">
        <f t="shared" si="362"/>
        <v>#N/A</v>
      </c>
      <c r="CG1316" s="65">
        <f t="shared" si="363"/>
        <v>1</v>
      </c>
      <c r="CH1316" s="64">
        <f t="shared" si="364"/>
        <v>0</v>
      </c>
      <c r="CI1316" s="66" t="e">
        <f>VLOOKUP(A1316,[1]DATA!$A$6:$AI$331,34,0)</f>
        <v>#N/A</v>
      </c>
      <c r="CJ1316" s="67" t="e">
        <f>VLOOKUP(A1316,[2]CHAMCONG!A$7:CI$333,79,0)</f>
        <v>#N/A</v>
      </c>
      <c r="CK1316" s="68" t="e">
        <f t="shared" si="365"/>
        <v>#N/A</v>
      </c>
    </row>
    <row r="1317" spans="1:89" x14ac:dyDescent="0.25">
      <c r="A1317" s="69"/>
      <c r="B1317" s="70"/>
      <c r="C1317" s="77"/>
      <c r="D1317" s="84"/>
      <c r="E1317" s="69"/>
      <c r="F1317" s="69"/>
      <c r="G1317" s="73"/>
      <c r="H1317" s="73"/>
      <c r="I1317" s="75"/>
      <c r="J1317" s="75"/>
      <c r="K1317" s="73"/>
      <c r="L1317" s="73"/>
      <c r="M1317" s="73"/>
      <c r="N1317" s="73"/>
      <c r="O1317" s="75"/>
      <c r="P1317" s="75"/>
      <c r="Q1317" s="73"/>
      <c r="R1317" s="73"/>
      <c r="S1317" s="73"/>
      <c r="T1317" s="73"/>
      <c r="U1317" s="73"/>
      <c r="V1317" s="73"/>
      <c r="W1317" s="73"/>
      <c r="X1317" s="73"/>
      <c r="Y1317" s="73"/>
      <c r="Z1317" s="73"/>
      <c r="AA1317" s="73"/>
      <c r="AB1317" s="73"/>
      <c r="AC1317" s="73"/>
      <c r="AD1317" s="73"/>
      <c r="AE1317" s="73"/>
      <c r="AF1317" s="73"/>
      <c r="AG1317" s="73"/>
      <c r="AH1317" s="73"/>
      <c r="AI1317" s="73"/>
      <c r="AJ1317" s="73"/>
      <c r="AK1317" s="73"/>
      <c r="AL1317" s="73"/>
      <c r="AM1317" s="73"/>
      <c r="AN1317" s="73"/>
      <c r="AO1317" s="73"/>
      <c r="AP1317" s="73"/>
      <c r="AQ1317" s="73"/>
      <c r="AR1317" s="73"/>
      <c r="AS1317" s="73"/>
      <c r="AT1317" s="73"/>
      <c r="AU1317" s="73"/>
      <c r="AV1317" s="73"/>
      <c r="AW1317" s="73"/>
      <c r="AX1317" s="73"/>
      <c r="AY1317" s="73"/>
      <c r="AZ1317" s="73"/>
      <c r="BA1317" s="73"/>
      <c r="BB1317" s="73"/>
      <c r="BC1317" s="73"/>
      <c r="BD1317" s="73"/>
      <c r="BE1317" s="73"/>
      <c r="BF1317" s="73"/>
      <c r="BG1317" s="73"/>
      <c r="BH1317" s="73"/>
      <c r="BI1317" s="73"/>
      <c r="BJ1317" s="73"/>
      <c r="BK1317" s="73"/>
      <c r="BL1317" s="73"/>
      <c r="BM1317" s="73"/>
      <c r="BN1317" s="73"/>
      <c r="BO1317" s="73"/>
      <c r="BP1317" s="73"/>
      <c r="BQ1317" s="62">
        <f t="shared" si="349"/>
        <v>0</v>
      </c>
      <c r="BR1317" s="62">
        <f t="shared" si="350"/>
        <v>0</v>
      </c>
      <c r="BS1317" s="62">
        <f t="shared" si="351"/>
        <v>0</v>
      </c>
      <c r="BT1317" s="62">
        <f t="shared" si="352"/>
        <v>0</v>
      </c>
      <c r="BU1317" s="62">
        <f t="shared" si="353"/>
        <v>0</v>
      </c>
      <c r="BV1317" s="62"/>
      <c r="BW1317" s="62">
        <f t="shared" si="354"/>
        <v>0</v>
      </c>
      <c r="BX1317" s="62">
        <f t="shared" si="355"/>
        <v>0</v>
      </c>
      <c r="BY1317" s="62">
        <f t="shared" si="356"/>
        <v>0</v>
      </c>
      <c r="BZ1317" s="63">
        <f t="shared" si="357"/>
        <v>0</v>
      </c>
      <c r="CA1317" s="22">
        <f t="shared" si="358"/>
        <v>0</v>
      </c>
      <c r="CB1317" s="23">
        <f t="shared" si="359"/>
        <v>0</v>
      </c>
      <c r="CC1317" s="24">
        <f t="shared" si="360"/>
        <v>0</v>
      </c>
      <c r="CD1317" s="64">
        <f t="shared" si="361"/>
        <v>-1</v>
      </c>
      <c r="CE1317" s="30"/>
      <c r="CF1317" s="64" t="e">
        <f t="shared" si="362"/>
        <v>#N/A</v>
      </c>
      <c r="CG1317" s="65">
        <f t="shared" si="363"/>
        <v>1</v>
      </c>
      <c r="CH1317" s="64">
        <f t="shared" si="364"/>
        <v>0</v>
      </c>
      <c r="CI1317" s="66" t="e">
        <f>VLOOKUP(A1317,[1]DATA!$A$6:$AI$331,34,0)</f>
        <v>#N/A</v>
      </c>
      <c r="CJ1317" s="67" t="e">
        <f>VLOOKUP(A1317,[2]CHAMCONG!A$7:CI$333,79,0)</f>
        <v>#N/A</v>
      </c>
      <c r="CK1317" s="68" t="e">
        <f t="shared" si="365"/>
        <v>#N/A</v>
      </c>
    </row>
    <row r="1318" spans="1:89" x14ac:dyDescent="0.25">
      <c r="A1318" s="69"/>
      <c r="B1318" s="70"/>
      <c r="C1318" s="77"/>
      <c r="D1318" s="84"/>
      <c r="E1318" s="69"/>
      <c r="F1318" s="69"/>
      <c r="G1318" s="73"/>
      <c r="H1318" s="73"/>
      <c r="I1318" s="75"/>
      <c r="J1318" s="75"/>
      <c r="K1318" s="73"/>
      <c r="L1318" s="73"/>
      <c r="M1318" s="73"/>
      <c r="N1318" s="73"/>
      <c r="O1318" s="75"/>
      <c r="P1318" s="75"/>
      <c r="Q1318" s="73"/>
      <c r="R1318" s="73"/>
      <c r="S1318" s="73"/>
      <c r="T1318" s="73"/>
      <c r="U1318" s="73"/>
      <c r="V1318" s="73"/>
      <c r="W1318" s="73"/>
      <c r="X1318" s="73"/>
      <c r="Y1318" s="73"/>
      <c r="Z1318" s="73"/>
      <c r="AA1318" s="73"/>
      <c r="AB1318" s="73"/>
      <c r="AC1318" s="73"/>
      <c r="AD1318" s="73"/>
      <c r="AE1318" s="73"/>
      <c r="AF1318" s="73"/>
      <c r="AG1318" s="73"/>
      <c r="AH1318" s="73"/>
      <c r="AI1318" s="73"/>
      <c r="AJ1318" s="73"/>
      <c r="AK1318" s="73"/>
      <c r="AL1318" s="73"/>
      <c r="AM1318" s="73"/>
      <c r="AN1318" s="73"/>
      <c r="AO1318" s="73"/>
      <c r="AP1318" s="73"/>
      <c r="AQ1318" s="73"/>
      <c r="AR1318" s="73"/>
      <c r="AS1318" s="73"/>
      <c r="AT1318" s="73"/>
      <c r="AU1318" s="73"/>
      <c r="AV1318" s="73"/>
      <c r="AW1318" s="73"/>
      <c r="AX1318" s="73"/>
      <c r="AY1318" s="73"/>
      <c r="AZ1318" s="73"/>
      <c r="BA1318" s="73"/>
      <c r="BB1318" s="73"/>
      <c r="BC1318" s="73"/>
      <c r="BD1318" s="73"/>
      <c r="BE1318" s="73"/>
      <c r="BF1318" s="73"/>
      <c r="BG1318" s="73"/>
      <c r="BH1318" s="73"/>
      <c r="BI1318" s="73"/>
      <c r="BJ1318" s="73"/>
      <c r="BK1318" s="73"/>
      <c r="BL1318" s="73"/>
      <c r="BM1318" s="73"/>
      <c r="BN1318" s="73"/>
      <c r="BO1318" s="73"/>
      <c r="BP1318" s="73"/>
      <c r="BQ1318" s="62">
        <f t="shared" si="349"/>
        <v>0</v>
      </c>
      <c r="BR1318" s="62">
        <f t="shared" si="350"/>
        <v>0</v>
      </c>
      <c r="BS1318" s="62">
        <f t="shared" si="351"/>
        <v>0</v>
      </c>
      <c r="BT1318" s="62">
        <f t="shared" si="352"/>
        <v>0</v>
      </c>
      <c r="BU1318" s="62">
        <f t="shared" si="353"/>
        <v>0</v>
      </c>
      <c r="BV1318" s="62"/>
      <c r="BW1318" s="62">
        <f t="shared" si="354"/>
        <v>0</v>
      </c>
      <c r="BX1318" s="62">
        <f t="shared" si="355"/>
        <v>0</v>
      </c>
      <c r="BY1318" s="62">
        <f t="shared" si="356"/>
        <v>0</v>
      </c>
      <c r="BZ1318" s="63">
        <f t="shared" si="357"/>
        <v>0</v>
      </c>
      <c r="CA1318" s="22">
        <f t="shared" si="358"/>
        <v>0</v>
      </c>
      <c r="CB1318" s="23">
        <f t="shared" si="359"/>
        <v>0</v>
      </c>
      <c r="CC1318" s="24">
        <f t="shared" si="360"/>
        <v>0</v>
      </c>
      <c r="CD1318" s="64">
        <f t="shared" si="361"/>
        <v>-1</v>
      </c>
      <c r="CE1318" s="30"/>
      <c r="CF1318" s="64" t="e">
        <f t="shared" si="362"/>
        <v>#N/A</v>
      </c>
      <c r="CG1318" s="65">
        <f t="shared" si="363"/>
        <v>1</v>
      </c>
      <c r="CH1318" s="64">
        <f t="shared" si="364"/>
        <v>0</v>
      </c>
      <c r="CI1318" s="66" t="e">
        <f>VLOOKUP(A1318,[1]DATA!$A$6:$AI$331,34,0)</f>
        <v>#N/A</v>
      </c>
      <c r="CJ1318" s="67" t="e">
        <f>VLOOKUP(A1318,[2]CHAMCONG!A$7:CI$333,79,0)</f>
        <v>#N/A</v>
      </c>
      <c r="CK1318" s="68" t="e">
        <f t="shared" si="365"/>
        <v>#N/A</v>
      </c>
    </row>
    <row r="1319" spans="1:89" x14ac:dyDescent="0.25">
      <c r="A1319" s="69"/>
      <c r="B1319" s="70"/>
      <c r="C1319" s="77"/>
      <c r="D1319" s="84"/>
      <c r="E1319" s="69"/>
      <c r="F1319" s="69"/>
      <c r="G1319" s="73"/>
      <c r="H1319" s="73"/>
      <c r="I1319" s="75"/>
      <c r="J1319" s="75"/>
      <c r="K1319" s="73"/>
      <c r="L1319" s="73"/>
      <c r="M1319" s="73"/>
      <c r="N1319" s="73"/>
      <c r="O1319" s="75"/>
      <c r="P1319" s="75"/>
      <c r="Q1319" s="73"/>
      <c r="R1319" s="73"/>
      <c r="S1319" s="73"/>
      <c r="T1319" s="73"/>
      <c r="U1319" s="73"/>
      <c r="V1319" s="73"/>
      <c r="W1319" s="73"/>
      <c r="X1319" s="73"/>
      <c r="Y1319" s="73"/>
      <c r="Z1319" s="73"/>
      <c r="AA1319" s="73"/>
      <c r="AB1319" s="73"/>
      <c r="AC1319" s="73"/>
      <c r="AD1319" s="73"/>
      <c r="AE1319" s="73"/>
      <c r="AF1319" s="73"/>
      <c r="AG1319" s="73"/>
      <c r="AH1319" s="73"/>
      <c r="AI1319" s="73"/>
      <c r="AJ1319" s="73"/>
      <c r="AK1319" s="73"/>
      <c r="AL1319" s="73"/>
      <c r="AM1319" s="73"/>
      <c r="AN1319" s="73"/>
      <c r="AO1319" s="73"/>
      <c r="AP1319" s="73"/>
      <c r="AQ1319" s="73"/>
      <c r="AR1319" s="73"/>
      <c r="AS1319" s="73"/>
      <c r="AT1319" s="73"/>
      <c r="AU1319" s="73"/>
      <c r="AV1319" s="73"/>
      <c r="AW1319" s="73"/>
      <c r="AX1319" s="73"/>
      <c r="AY1319" s="73"/>
      <c r="AZ1319" s="73"/>
      <c r="BA1319" s="73"/>
      <c r="BB1319" s="73"/>
      <c r="BC1319" s="73"/>
      <c r="BD1319" s="73"/>
      <c r="BE1319" s="73"/>
      <c r="BF1319" s="73"/>
      <c r="BG1319" s="73"/>
      <c r="BH1319" s="73"/>
      <c r="BI1319" s="73"/>
      <c r="BJ1319" s="73"/>
      <c r="BK1319" s="73"/>
      <c r="BL1319" s="73"/>
      <c r="BM1319" s="73"/>
      <c r="BN1319" s="73"/>
      <c r="BO1319" s="73"/>
      <c r="BP1319" s="73"/>
      <c r="BQ1319" s="62">
        <f t="shared" si="349"/>
        <v>0</v>
      </c>
      <c r="BR1319" s="62">
        <f t="shared" si="350"/>
        <v>0</v>
      </c>
      <c r="BS1319" s="62">
        <f t="shared" si="351"/>
        <v>0</v>
      </c>
      <c r="BT1319" s="62">
        <f t="shared" si="352"/>
        <v>0</v>
      </c>
      <c r="BU1319" s="62">
        <f t="shared" si="353"/>
        <v>0</v>
      </c>
      <c r="BV1319" s="62"/>
      <c r="BW1319" s="62">
        <f t="shared" si="354"/>
        <v>0</v>
      </c>
      <c r="BX1319" s="62">
        <f t="shared" si="355"/>
        <v>0</v>
      </c>
      <c r="BY1319" s="62">
        <f t="shared" si="356"/>
        <v>0</v>
      </c>
      <c r="BZ1319" s="63">
        <f t="shared" si="357"/>
        <v>0</v>
      </c>
      <c r="CA1319" s="22">
        <f t="shared" si="358"/>
        <v>0</v>
      </c>
      <c r="CB1319" s="23">
        <f t="shared" si="359"/>
        <v>0</v>
      </c>
      <c r="CC1319" s="24">
        <f t="shared" si="360"/>
        <v>0</v>
      </c>
      <c r="CD1319" s="64">
        <f t="shared" si="361"/>
        <v>-1</v>
      </c>
      <c r="CE1319" s="30"/>
      <c r="CF1319" s="64" t="e">
        <f t="shared" si="362"/>
        <v>#N/A</v>
      </c>
      <c r="CG1319" s="65">
        <f t="shared" si="363"/>
        <v>1</v>
      </c>
      <c r="CH1319" s="64">
        <f t="shared" si="364"/>
        <v>0</v>
      </c>
      <c r="CI1319" s="66" t="e">
        <f>VLOOKUP(A1319,[1]DATA!$A$6:$AI$331,34,0)</f>
        <v>#N/A</v>
      </c>
      <c r="CJ1319" s="67" t="e">
        <f>VLOOKUP(A1319,[2]CHAMCONG!A$7:CI$333,79,0)</f>
        <v>#N/A</v>
      </c>
      <c r="CK1319" s="68" t="e">
        <f t="shared" si="365"/>
        <v>#N/A</v>
      </c>
    </row>
    <row r="1320" spans="1:89" x14ac:dyDescent="0.25">
      <c r="A1320" s="69"/>
      <c r="B1320" s="70"/>
      <c r="C1320" s="77"/>
      <c r="D1320" s="84"/>
      <c r="E1320" s="69"/>
      <c r="F1320" s="69"/>
      <c r="G1320" s="73"/>
      <c r="H1320" s="73"/>
      <c r="I1320" s="75"/>
      <c r="J1320" s="75"/>
      <c r="K1320" s="73"/>
      <c r="L1320" s="73"/>
      <c r="M1320" s="73"/>
      <c r="N1320" s="73"/>
      <c r="O1320" s="75"/>
      <c r="P1320" s="75"/>
      <c r="Q1320" s="73"/>
      <c r="R1320" s="73"/>
      <c r="S1320" s="73"/>
      <c r="T1320" s="73"/>
      <c r="U1320" s="73"/>
      <c r="V1320" s="73"/>
      <c r="W1320" s="73"/>
      <c r="X1320" s="73"/>
      <c r="Y1320" s="73"/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  <c r="BB1320" s="73"/>
      <c r="BC1320" s="73"/>
      <c r="BD1320" s="73"/>
      <c r="BE1320" s="73"/>
      <c r="BF1320" s="73"/>
      <c r="BG1320" s="73"/>
      <c r="BH1320" s="73"/>
      <c r="BI1320" s="73"/>
      <c r="BJ1320" s="73"/>
      <c r="BK1320" s="73"/>
      <c r="BL1320" s="73"/>
      <c r="BM1320" s="73"/>
      <c r="BN1320" s="73"/>
      <c r="BO1320" s="73"/>
      <c r="BP1320" s="73"/>
      <c r="BQ1320" s="62">
        <f t="shared" si="349"/>
        <v>0</v>
      </c>
      <c r="BR1320" s="62">
        <f t="shared" si="350"/>
        <v>0</v>
      </c>
      <c r="BS1320" s="62">
        <f t="shared" si="351"/>
        <v>0</v>
      </c>
      <c r="BT1320" s="62">
        <f t="shared" si="352"/>
        <v>0</v>
      </c>
      <c r="BU1320" s="62">
        <f t="shared" si="353"/>
        <v>0</v>
      </c>
      <c r="BV1320" s="62"/>
      <c r="BW1320" s="62">
        <f t="shared" si="354"/>
        <v>0</v>
      </c>
      <c r="BX1320" s="62">
        <f t="shared" si="355"/>
        <v>0</v>
      </c>
      <c r="BY1320" s="62">
        <f t="shared" si="356"/>
        <v>0</v>
      </c>
      <c r="BZ1320" s="63">
        <f t="shared" si="357"/>
        <v>0</v>
      </c>
      <c r="CA1320" s="22">
        <f t="shared" si="358"/>
        <v>0</v>
      </c>
      <c r="CB1320" s="23">
        <f t="shared" si="359"/>
        <v>0</v>
      </c>
      <c r="CC1320" s="24">
        <f t="shared" si="360"/>
        <v>0</v>
      </c>
      <c r="CD1320" s="64">
        <f t="shared" si="361"/>
        <v>-1</v>
      </c>
      <c r="CE1320" s="30"/>
      <c r="CF1320" s="64" t="e">
        <f t="shared" si="362"/>
        <v>#N/A</v>
      </c>
      <c r="CG1320" s="65">
        <f t="shared" si="363"/>
        <v>1</v>
      </c>
      <c r="CH1320" s="64">
        <f t="shared" si="364"/>
        <v>0</v>
      </c>
      <c r="CI1320" s="66" t="e">
        <f>VLOOKUP(A1320,[1]DATA!$A$6:$AI$331,34,0)</f>
        <v>#N/A</v>
      </c>
      <c r="CJ1320" s="67" t="e">
        <f>VLOOKUP(A1320,[2]CHAMCONG!A$7:CI$333,79,0)</f>
        <v>#N/A</v>
      </c>
      <c r="CK1320" s="68" t="e">
        <f t="shared" si="365"/>
        <v>#N/A</v>
      </c>
    </row>
    <row r="1321" spans="1:89" x14ac:dyDescent="0.25">
      <c r="A1321" s="69"/>
      <c r="B1321" s="70"/>
      <c r="C1321" s="77"/>
      <c r="D1321" s="84"/>
      <c r="E1321" s="69"/>
      <c r="F1321" s="69"/>
      <c r="G1321" s="73"/>
      <c r="H1321" s="73"/>
      <c r="I1321" s="75"/>
      <c r="J1321" s="75"/>
      <c r="K1321" s="73"/>
      <c r="L1321" s="73"/>
      <c r="M1321" s="73"/>
      <c r="N1321" s="73"/>
      <c r="O1321" s="75"/>
      <c r="P1321" s="75"/>
      <c r="Q1321" s="73"/>
      <c r="R1321" s="73"/>
      <c r="S1321" s="73"/>
      <c r="T1321" s="73"/>
      <c r="U1321" s="73"/>
      <c r="V1321" s="73"/>
      <c r="W1321" s="73"/>
      <c r="X1321" s="73"/>
      <c r="Y1321" s="73"/>
      <c r="Z1321" s="73"/>
      <c r="AA1321" s="73"/>
      <c r="AB1321" s="73"/>
      <c r="AC1321" s="73"/>
      <c r="AD1321" s="73"/>
      <c r="AE1321" s="73"/>
      <c r="AF1321" s="73"/>
      <c r="AG1321" s="73"/>
      <c r="AH1321" s="73"/>
      <c r="AI1321" s="73"/>
      <c r="AJ1321" s="73"/>
      <c r="AK1321" s="73"/>
      <c r="AL1321" s="73"/>
      <c r="AM1321" s="73"/>
      <c r="AN1321" s="73"/>
      <c r="AO1321" s="73"/>
      <c r="AP1321" s="73"/>
      <c r="AQ1321" s="73"/>
      <c r="AR1321" s="73"/>
      <c r="AS1321" s="73"/>
      <c r="AT1321" s="73"/>
      <c r="AU1321" s="73"/>
      <c r="AV1321" s="73"/>
      <c r="AW1321" s="73"/>
      <c r="AX1321" s="73"/>
      <c r="AY1321" s="73"/>
      <c r="AZ1321" s="73"/>
      <c r="BA1321" s="73"/>
      <c r="BB1321" s="73"/>
      <c r="BC1321" s="73"/>
      <c r="BD1321" s="73"/>
      <c r="BE1321" s="73"/>
      <c r="BF1321" s="73"/>
      <c r="BG1321" s="73"/>
      <c r="BH1321" s="73"/>
      <c r="BI1321" s="73"/>
      <c r="BJ1321" s="73"/>
      <c r="BK1321" s="73"/>
      <c r="BL1321" s="73"/>
      <c r="BM1321" s="73"/>
      <c r="BN1321" s="73"/>
      <c r="BO1321" s="73"/>
      <c r="BP1321" s="73"/>
      <c r="BQ1321" s="62">
        <f t="shared" si="349"/>
        <v>0</v>
      </c>
      <c r="BR1321" s="62">
        <f t="shared" si="350"/>
        <v>0</v>
      </c>
      <c r="BS1321" s="62">
        <f t="shared" si="351"/>
        <v>0</v>
      </c>
      <c r="BT1321" s="62">
        <f t="shared" si="352"/>
        <v>0</v>
      </c>
      <c r="BU1321" s="62">
        <f t="shared" si="353"/>
        <v>0</v>
      </c>
      <c r="BV1321" s="62"/>
      <c r="BW1321" s="62">
        <f t="shared" si="354"/>
        <v>0</v>
      </c>
      <c r="BX1321" s="62">
        <f t="shared" si="355"/>
        <v>0</v>
      </c>
      <c r="BY1321" s="62">
        <f t="shared" si="356"/>
        <v>0</v>
      </c>
      <c r="BZ1321" s="63">
        <f t="shared" si="357"/>
        <v>0</v>
      </c>
      <c r="CA1321" s="22">
        <f t="shared" si="358"/>
        <v>0</v>
      </c>
      <c r="CB1321" s="23">
        <f t="shared" si="359"/>
        <v>0</v>
      </c>
      <c r="CC1321" s="24">
        <f t="shared" si="360"/>
        <v>0</v>
      </c>
      <c r="CD1321" s="64">
        <f t="shared" si="361"/>
        <v>-1</v>
      </c>
      <c r="CE1321" s="30"/>
      <c r="CF1321" s="64" t="e">
        <f t="shared" si="362"/>
        <v>#N/A</v>
      </c>
      <c r="CG1321" s="65">
        <f t="shared" si="363"/>
        <v>1</v>
      </c>
      <c r="CH1321" s="64">
        <f t="shared" si="364"/>
        <v>0</v>
      </c>
      <c r="CI1321" s="66" t="e">
        <f>VLOOKUP(A1321,[1]DATA!$A$6:$AI$331,34,0)</f>
        <v>#N/A</v>
      </c>
      <c r="CJ1321" s="67" t="e">
        <f>VLOOKUP(A1321,[2]CHAMCONG!A$7:CI$333,79,0)</f>
        <v>#N/A</v>
      </c>
      <c r="CK1321" s="68" t="e">
        <f t="shared" si="365"/>
        <v>#N/A</v>
      </c>
    </row>
    <row r="1322" spans="1:89" x14ac:dyDescent="0.25">
      <c r="A1322" s="69"/>
      <c r="B1322" s="70"/>
      <c r="C1322" s="77"/>
      <c r="D1322" s="84"/>
      <c r="E1322" s="69"/>
      <c r="F1322" s="69"/>
      <c r="G1322" s="73"/>
      <c r="H1322" s="73"/>
      <c r="I1322" s="75"/>
      <c r="J1322" s="75"/>
      <c r="K1322" s="73"/>
      <c r="L1322" s="73"/>
      <c r="M1322" s="73"/>
      <c r="N1322" s="73"/>
      <c r="O1322" s="75"/>
      <c r="P1322" s="75"/>
      <c r="Q1322" s="73"/>
      <c r="R1322" s="73"/>
      <c r="S1322" s="73"/>
      <c r="T1322" s="73"/>
      <c r="U1322" s="73"/>
      <c r="V1322" s="73"/>
      <c r="W1322" s="73"/>
      <c r="X1322" s="73"/>
      <c r="Y1322" s="73"/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  <c r="BB1322" s="73"/>
      <c r="BC1322" s="73"/>
      <c r="BD1322" s="73"/>
      <c r="BE1322" s="73"/>
      <c r="BF1322" s="73"/>
      <c r="BG1322" s="73"/>
      <c r="BH1322" s="73"/>
      <c r="BI1322" s="73"/>
      <c r="BJ1322" s="73"/>
      <c r="BK1322" s="73"/>
      <c r="BL1322" s="73"/>
      <c r="BM1322" s="73"/>
      <c r="BN1322" s="73"/>
      <c r="BO1322" s="73"/>
      <c r="BP1322" s="73"/>
      <c r="BQ1322" s="62">
        <f t="shared" si="349"/>
        <v>0</v>
      </c>
      <c r="BR1322" s="62">
        <f t="shared" si="350"/>
        <v>0</v>
      </c>
      <c r="BS1322" s="62">
        <f t="shared" si="351"/>
        <v>0</v>
      </c>
      <c r="BT1322" s="62">
        <f t="shared" si="352"/>
        <v>0</v>
      </c>
      <c r="BU1322" s="62">
        <f t="shared" si="353"/>
        <v>0</v>
      </c>
      <c r="BV1322" s="62"/>
      <c r="BW1322" s="62">
        <f t="shared" si="354"/>
        <v>0</v>
      </c>
      <c r="BX1322" s="62">
        <f t="shared" si="355"/>
        <v>0</v>
      </c>
      <c r="BY1322" s="62">
        <f t="shared" si="356"/>
        <v>0</v>
      </c>
      <c r="BZ1322" s="63">
        <f t="shared" si="357"/>
        <v>0</v>
      </c>
      <c r="CA1322" s="22">
        <f t="shared" si="358"/>
        <v>0</v>
      </c>
      <c r="CB1322" s="23">
        <f t="shared" si="359"/>
        <v>0</v>
      </c>
      <c r="CC1322" s="24">
        <f t="shared" si="360"/>
        <v>0</v>
      </c>
      <c r="CD1322" s="64">
        <f t="shared" si="361"/>
        <v>-1</v>
      </c>
      <c r="CE1322" s="30"/>
      <c r="CF1322" s="64" t="e">
        <f t="shared" si="362"/>
        <v>#N/A</v>
      </c>
      <c r="CG1322" s="65">
        <f t="shared" si="363"/>
        <v>1</v>
      </c>
      <c r="CH1322" s="64">
        <f t="shared" si="364"/>
        <v>0</v>
      </c>
      <c r="CI1322" s="66" t="e">
        <f>VLOOKUP(A1322,[1]DATA!$A$6:$AI$331,34,0)</f>
        <v>#N/A</v>
      </c>
      <c r="CJ1322" s="67" t="e">
        <f>VLOOKUP(A1322,[2]CHAMCONG!A$7:CI$333,79,0)</f>
        <v>#N/A</v>
      </c>
      <c r="CK1322" s="68" t="e">
        <f t="shared" si="365"/>
        <v>#N/A</v>
      </c>
    </row>
    <row r="1323" spans="1:89" x14ac:dyDescent="0.25">
      <c r="A1323" s="69"/>
      <c r="B1323" s="70"/>
      <c r="C1323" s="77"/>
      <c r="D1323" s="84"/>
      <c r="E1323" s="69"/>
      <c r="F1323" s="69"/>
      <c r="G1323" s="73"/>
      <c r="H1323" s="73"/>
      <c r="I1323" s="75"/>
      <c r="J1323" s="75"/>
      <c r="K1323" s="73"/>
      <c r="L1323" s="73"/>
      <c r="M1323" s="73"/>
      <c r="N1323" s="73"/>
      <c r="O1323" s="75"/>
      <c r="P1323" s="75"/>
      <c r="Q1323" s="73"/>
      <c r="R1323" s="73"/>
      <c r="S1323" s="73"/>
      <c r="T1323" s="73"/>
      <c r="U1323" s="73"/>
      <c r="V1323" s="73"/>
      <c r="W1323" s="73"/>
      <c r="X1323" s="73"/>
      <c r="Y1323" s="73"/>
      <c r="Z1323" s="73"/>
      <c r="AA1323" s="73"/>
      <c r="AB1323" s="73"/>
      <c r="AC1323" s="73"/>
      <c r="AD1323" s="73"/>
      <c r="AE1323" s="73"/>
      <c r="AF1323" s="73"/>
      <c r="AG1323" s="73"/>
      <c r="AH1323" s="73"/>
      <c r="AI1323" s="73"/>
      <c r="AJ1323" s="73"/>
      <c r="AK1323" s="73"/>
      <c r="AL1323" s="73"/>
      <c r="AM1323" s="73"/>
      <c r="AN1323" s="73"/>
      <c r="AO1323" s="73"/>
      <c r="AP1323" s="73"/>
      <c r="AQ1323" s="73"/>
      <c r="AR1323" s="73"/>
      <c r="AS1323" s="73"/>
      <c r="AT1323" s="73"/>
      <c r="AU1323" s="73"/>
      <c r="AV1323" s="73"/>
      <c r="AW1323" s="73"/>
      <c r="AX1323" s="73"/>
      <c r="AY1323" s="73"/>
      <c r="AZ1323" s="73"/>
      <c r="BA1323" s="73"/>
      <c r="BB1323" s="73"/>
      <c r="BC1323" s="73"/>
      <c r="BD1323" s="73"/>
      <c r="BE1323" s="73"/>
      <c r="BF1323" s="73"/>
      <c r="BG1323" s="73"/>
      <c r="BH1323" s="73"/>
      <c r="BI1323" s="73"/>
      <c r="BJ1323" s="73"/>
      <c r="BK1323" s="73"/>
      <c r="BL1323" s="73"/>
      <c r="BM1323" s="73"/>
      <c r="BN1323" s="73"/>
      <c r="BO1323" s="73"/>
      <c r="BP1323" s="73"/>
      <c r="BQ1323" s="62">
        <f t="shared" si="349"/>
        <v>0</v>
      </c>
      <c r="BR1323" s="62">
        <f t="shared" si="350"/>
        <v>0</v>
      </c>
      <c r="BS1323" s="62">
        <f t="shared" si="351"/>
        <v>0</v>
      </c>
      <c r="BT1323" s="62">
        <f t="shared" si="352"/>
        <v>0</v>
      </c>
      <c r="BU1323" s="62">
        <f t="shared" si="353"/>
        <v>0</v>
      </c>
      <c r="BV1323" s="62"/>
      <c r="BW1323" s="62">
        <f t="shared" si="354"/>
        <v>0</v>
      </c>
      <c r="BX1323" s="62">
        <f t="shared" si="355"/>
        <v>0</v>
      </c>
      <c r="BY1323" s="62">
        <f t="shared" si="356"/>
        <v>0</v>
      </c>
      <c r="BZ1323" s="63">
        <f t="shared" si="357"/>
        <v>0</v>
      </c>
      <c r="CA1323" s="22">
        <f t="shared" si="358"/>
        <v>0</v>
      </c>
      <c r="CB1323" s="23">
        <f t="shared" si="359"/>
        <v>0</v>
      </c>
      <c r="CC1323" s="24">
        <f t="shared" si="360"/>
        <v>0</v>
      </c>
      <c r="CD1323" s="64">
        <f t="shared" si="361"/>
        <v>-1</v>
      </c>
      <c r="CE1323" s="30"/>
      <c r="CF1323" s="64" t="e">
        <f t="shared" si="362"/>
        <v>#N/A</v>
      </c>
      <c r="CG1323" s="65">
        <f t="shared" si="363"/>
        <v>1</v>
      </c>
      <c r="CH1323" s="64">
        <f t="shared" si="364"/>
        <v>0</v>
      </c>
      <c r="CI1323" s="66" t="e">
        <f>VLOOKUP(A1323,[1]DATA!$A$6:$AI$331,34,0)</f>
        <v>#N/A</v>
      </c>
      <c r="CJ1323" s="67" t="e">
        <f>VLOOKUP(A1323,[2]CHAMCONG!A$7:CI$333,79,0)</f>
        <v>#N/A</v>
      </c>
      <c r="CK1323" s="68" t="e">
        <f t="shared" si="365"/>
        <v>#N/A</v>
      </c>
    </row>
    <row r="1324" spans="1:89" x14ac:dyDescent="0.25">
      <c r="A1324" s="69"/>
      <c r="B1324" s="70"/>
      <c r="C1324" s="77"/>
      <c r="D1324" s="84"/>
      <c r="E1324" s="69"/>
      <c r="F1324" s="69"/>
      <c r="G1324" s="73"/>
      <c r="H1324" s="73"/>
      <c r="I1324" s="75"/>
      <c r="J1324" s="75"/>
      <c r="K1324" s="73"/>
      <c r="L1324" s="73"/>
      <c r="M1324" s="73"/>
      <c r="N1324" s="73"/>
      <c r="O1324" s="75"/>
      <c r="P1324" s="75"/>
      <c r="Q1324" s="73"/>
      <c r="R1324" s="73"/>
      <c r="S1324" s="73"/>
      <c r="T1324" s="73"/>
      <c r="U1324" s="73"/>
      <c r="V1324" s="73"/>
      <c r="W1324" s="73"/>
      <c r="X1324" s="73"/>
      <c r="Y1324" s="73"/>
      <c r="Z1324" s="73"/>
      <c r="AA1324" s="73"/>
      <c r="AB1324" s="73"/>
      <c r="AC1324" s="73"/>
      <c r="AD1324" s="73"/>
      <c r="AE1324" s="73"/>
      <c r="AF1324" s="73"/>
      <c r="AG1324" s="73"/>
      <c r="AH1324" s="73"/>
      <c r="AI1324" s="73"/>
      <c r="AJ1324" s="73"/>
      <c r="AK1324" s="73"/>
      <c r="AL1324" s="73"/>
      <c r="AM1324" s="73"/>
      <c r="AN1324" s="73"/>
      <c r="AO1324" s="73"/>
      <c r="AP1324" s="73"/>
      <c r="AQ1324" s="73"/>
      <c r="AR1324" s="73"/>
      <c r="AS1324" s="73"/>
      <c r="AT1324" s="73"/>
      <c r="AU1324" s="73"/>
      <c r="AV1324" s="73"/>
      <c r="AW1324" s="73"/>
      <c r="AX1324" s="73"/>
      <c r="AY1324" s="73"/>
      <c r="AZ1324" s="73"/>
      <c r="BA1324" s="73"/>
      <c r="BB1324" s="73"/>
      <c r="BC1324" s="73"/>
      <c r="BD1324" s="73"/>
      <c r="BE1324" s="73"/>
      <c r="BF1324" s="73"/>
      <c r="BG1324" s="73"/>
      <c r="BH1324" s="73"/>
      <c r="BI1324" s="73"/>
      <c r="BJ1324" s="73"/>
      <c r="BK1324" s="73"/>
      <c r="BL1324" s="73"/>
      <c r="BM1324" s="73"/>
      <c r="BN1324" s="73"/>
      <c r="BO1324" s="73"/>
      <c r="BP1324" s="73"/>
      <c r="BQ1324" s="62">
        <f t="shared" si="349"/>
        <v>0</v>
      </c>
      <c r="BR1324" s="62">
        <f t="shared" si="350"/>
        <v>0</v>
      </c>
      <c r="BS1324" s="62">
        <f t="shared" si="351"/>
        <v>0</v>
      </c>
      <c r="BT1324" s="62">
        <f t="shared" si="352"/>
        <v>0</v>
      </c>
      <c r="BU1324" s="62">
        <f t="shared" si="353"/>
        <v>0</v>
      </c>
      <c r="BV1324" s="62"/>
      <c r="BW1324" s="62">
        <f t="shared" si="354"/>
        <v>0</v>
      </c>
      <c r="BX1324" s="62">
        <f t="shared" si="355"/>
        <v>0</v>
      </c>
      <c r="BY1324" s="62">
        <f t="shared" si="356"/>
        <v>0</v>
      </c>
      <c r="BZ1324" s="63">
        <f t="shared" si="357"/>
        <v>0</v>
      </c>
      <c r="CA1324" s="22">
        <f t="shared" si="358"/>
        <v>0</v>
      </c>
      <c r="CB1324" s="23">
        <f t="shared" si="359"/>
        <v>0</v>
      </c>
      <c r="CC1324" s="24">
        <f t="shared" si="360"/>
        <v>0</v>
      </c>
      <c r="CD1324" s="64">
        <f t="shared" si="361"/>
        <v>-1</v>
      </c>
      <c r="CE1324" s="30"/>
      <c r="CF1324" s="64" t="e">
        <f t="shared" si="362"/>
        <v>#N/A</v>
      </c>
      <c r="CG1324" s="65">
        <f t="shared" si="363"/>
        <v>1</v>
      </c>
      <c r="CH1324" s="64">
        <f t="shared" si="364"/>
        <v>0</v>
      </c>
      <c r="CI1324" s="66" t="e">
        <f>VLOOKUP(A1324,[1]DATA!$A$6:$AI$331,34,0)</f>
        <v>#N/A</v>
      </c>
      <c r="CJ1324" s="67" t="e">
        <f>VLOOKUP(A1324,[2]CHAMCONG!A$7:CI$333,79,0)</f>
        <v>#N/A</v>
      </c>
      <c r="CK1324" s="68" t="e">
        <f t="shared" si="365"/>
        <v>#N/A</v>
      </c>
    </row>
    <row r="1325" spans="1:89" x14ac:dyDescent="0.25">
      <c r="A1325" s="69"/>
      <c r="B1325" s="70"/>
      <c r="C1325" s="77"/>
      <c r="D1325" s="84"/>
      <c r="E1325" s="69"/>
      <c r="F1325" s="69"/>
      <c r="G1325" s="73"/>
      <c r="H1325" s="73"/>
      <c r="I1325" s="75"/>
      <c r="J1325" s="75"/>
      <c r="K1325" s="73"/>
      <c r="L1325" s="73"/>
      <c r="M1325" s="73"/>
      <c r="N1325" s="73"/>
      <c r="O1325" s="75"/>
      <c r="P1325" s="75"/>
      <c r="Q1325" s="73"/>
      <c r="R1325" s="73"/>
      <c r="S1325" s="73"/>
      <c r="T1325" s="73"/>
      <c r="U1325" s="73"/>
      <c r="V1325" s="73"/>
      <c r="W1325" s="73"/>
      <c r="X1325" s="73"/>
      <c r="Y1325" s="73"/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  <c r="BB1325" s="73"/>
      <c r="BC1325" s="73"/>
      <c r="BD1325" s="73"/>
      <c r="BE1325" s="73"/>
      <c r="BF1325" s="73"/>
      <c r="BG1325" s="73"/>
      <c r="BH1325" s="73"/>
      <c r="BI1325" s="73"/>
      <c r="BJ1325" s="73"/>
      <c r="BK1325" s="73"/>
      <c r="BL1325" s="73"/>
      <c r="BM1325" s="73"/>
      <c r="BN1325" s="73"/>
      <c r="BO1325" s="73"/>
      <c r="BP1325" s="73"/>
      <c r="BQ1325" s="62">
        <f t="shared" si="349"/>
        <v>0</v>
      </c>
      <c r="BR1325" s="62">
        <f t="shared" si="350"/>
        <v>0</v>
      </c>
      <c r="BS1325" s="62">
        <f t="shared" si="351"/>
        <v>0</v>
      </c>
      <c r="BT1325" s="62">
        <f t="shared" si="352"/>
        <v>0</v>
      </c>
      <c r="BU1325" s="62">
        <f t="shared" si="353"/>
        <v>0</v>
      </c>
      <c r="BV1325" s="62"/>
      <c r="BW1325" s="62">
        <f t="shared" si="354"/>
        <v>0</v>
      </c>
      <c r="BX1325" s="62">
        <f t="shared" si="355"/>
        <v>0</v>
      </c>
      <c r="BY1325" s="62">
        <f t="shared" si="356"/>
        <v>0</v>
      </c>
      <c r="BZ1325" s="63">
        <f t="shared" si="357"/>
        <v>0</v>
      </c>
      <c r="CA1325" s="22">
        <f t="shared" si="358"/>
        <v>0</v>
      </c>
      <c r="CB1325" s="23">
        <f t="shared" si="359"/>
        <v>0</v>
      </c>
      <c r="CC1325" s="24">
        <f t="shared" si="360"/>
        <v>0</v>
      </c>
      <c r="CD1325" s="64">
        <f t="shared" si="361"/>
        <v>-1</v>
      </c>
      <c r="CE1325" s="30"/>
      <c r="CF1325" s="64" t="e">
        <f t="shared" si="362"/>
        <v>#N/A</v>
      </c>
      <c r="CG1325" s="65">
        <f t="shared" si="363"/>
        <v>1</v>
      </c>
      <c r="CH1325" s="64">
        <f t="shared" si="364"/>
        <v>0</v>
      </c>
      <c r="CI1325" s="66" t="e">
        <f>VLOOKUP(A1325,[1]DATA!$A$6:$AI$331,34,0)</f>
        <v>#N/A</v>
      </c>
      <c r="CJ1325" s="67" t="e">
        <f>VLOOKUP(A1325,[2]CHAMCONG!A$7:CI$333,79,0)</f>
        <v>#N/A</v>
      </c>
      <c r="CK1325" s="68" t="e">
        <f t="shared" si="365"/>
        <v>#N/A</v>
      </c>
    </row>
    <row r="1326" spans="1:89" x14ac:dyDescent="0.25">
      <c r="A1326" s="69"/>
      <c r="B1326" s="70"/>
      <c r="C1326" s="77"/>
      <c r="D1326" s="84"/>
      <c r="E1326" s="69"/>
      <c r="F1326" s="69"/>
      <c r="G1326" s="73"/>
      <c r="H1326" s="73"/>
      <c r="I1326" s="75"/>
      <c r="J1326" s="75"/>
      <c r="K1326" s="73"/>
      <c r="L1326" s="73"/>
      <c r="M1326" s="73"/>
      <c r="N1326" s="73"/>
      <c r="O1326" s="75"/>
      <c r="P1326" s="75"/>
      <c r="Q1326" s="73"/>
      <c r="R1326" s="73"/>
      <c r="S1326" s="73"/>
      <c r="T1326" s="73"/>
      <c r="U1326" s="73"/>
      <c r="V1326" s="73"/>
      <c r="W1326" s="73"/>
      <c r="X1326" s="73"/>
      <c r="Y1326" s="73"/>
      <c r="Z1326" s="73"/>
      <c r="AA1326" s="73"/>
      <c r="AB1326" s="73"/>
      <c r="AC1326" s="73"/>
      <c r="AD1326" s="73"/>
      <c r="AE1326" s="73"/>
      <c r="AF1326" s="73"/>
      <c r="AG1326" s="73"/>
      <c r="AH1326" s="73"/>
      <c r="AI1326" s="73"/>
      <c r="AJ1326" s="73"/>
      <c r="AK1326" s="73"/>
      <c r="AL1326" s="73"/>
      <c r="AM1326" s="73"/>
      <c r="AN1326" s="73"/>
      <c r="AO1326" s="73"/>
      <c r="AP1326" s="73"/>
      <c r="AQ1326" s="73"/>
      <c r="AR1326" s="73"/>
      <c r="AS1326" s="73"/>
      <c r="AT1326" s="73"/>
      <c r="AU1326" s="73"/>
      <c r="AV1326" s="73"/>
      <c r="AW1326" s="73"/>
      <c r="AX1326" s="73"/>
      <c r="AY1326" s="73"/>
      <c r="AZ1326" s="73"/>
      <c r="BA1326" s="73"/>
      <c r="BB1326" s="73"/>
      <c r="BC1326" s="73"/>
      <c r="BD1326" s="73"/>
      <c r="BE1326" s="73"/>
      <c r="BF1326" s="73"/>
      <c r="BG1326" s="73"/>
      <c r="BH1326" s="73"/>
      <c r="BI1326" s="73"/>
      <c r="BJ1326" s="73"/>
      <c r="BK1326" s="73"/>
      <c r="BL1326" s="73"/>
      <c r="BM1326" s="73"/>
      <c r="BN1326" s="73"/>
      <c r="BO1326" s="73"/>
      <c r="BP1326" s="73"/>
      <c r="BQ1326" s="62">
        <f t="shared" si="349"/>
        <v>0</v>
      </c>
      <c r="BR1326" s="62">
        <f t="shared" si="350"/>
        <v>0</v>
      </c>
      <c r="BS1326" s="62">
        <f t="shared" si="351"/>
        <v>0</v>
      </c>
      <c r="BT1326" s="62">
        <f t="shared" si="352"/>
        <v>0</v>
      </c>
      <c r="BU1326" s="62">
        <f t="shared" si="353"/>
        <v>0</v>
      </c>
      <c r="BV1326" s="62"/>
      <c r="BW1326" s="62">
        <f t="shared" si="354"/>
        <v>0</v>
      </c>
      <c r="BX1326" s="62">
        <f t="shared" si="355"/>
        <v>0</v>
      </c>
      <c r="BY1326" s="62">
        <f t="shared" si="356"/>
        <v>0</v>
      </c>
      <c r="BZ1326" s="63">
        <f t="shared" si="357"/>
        <v>0</v>
      </c>
      <c r="CA1326" s="22">
        <f t="shared" si="358"/>
        <v>0</v>
      </c>
      <c r="CB1326" s="23">
        <f t="shared" si="359"/>
        <v>0</v>
      </c>
      <c r="CC1326" s="24">
        <f t="shared" si="360"/>
        <v>0</v>
      </c>
      <c r="CD1326" s="64">
        <f t="shared" si="361"/>
        <v>-1</v>
      </c>
      <c r="CE1326" s="30"/>
      <c r="CF1326" s="64" t="e">
        <f t="shared" si="362"/>
        <v>#N/A</v>
      </c>
      <c r="CG1326" s="65">
        <f t="shared" si="363"/>
        <v>1</v>
      </c>
      <c r="CH1326" s="64">
        <f t="shared" si="364"/>
        <v>0</v>
      </c>
      <c r="CI1326" s="66" t="e">
        <f>VLOOKUP(A1326,[1]DATA!$A$6:$AI$331,34,0)</f>
        <v>#N/A</v>
      </c>
      <c r="CJ1326" s="67" t="e">
        <f>VLOOKUP(A1326,[2]CHAMCONG!A$7:CI$333,79,0)</f>
        <v>#N/A</v>
      </c>
      <c r="CK1326" s="68" t="e">
        <f t="shared" si="365"/>
        <v>#N/A</v>
      </c>
    </row>
    <row r="1327" spans="1:89" x14ac:dyDescent="0.25">
      <c r="A1327" s="69"/>
      <c r="B1327" s="70"/>
      <c r="C1327" s="77"/>
      <c r="D1327" s="84"/>
      <c r="E1327" s="69"/>
      <c r="F1327" s="69"/>
      <c r="G1327" s="73"/>
      <c r="H1327" s="73"/>
      <c r="I1327" s="75"/>
      <c r="J1327" s="75"/>
      <c r="K1327" s="73"/>
      <c r="L1327" s="73"/>
      <c r="M1327" s="73"/>
      <c r="N1327" s="73"/>
      <c r="O1327" s="75"/>
      <c r="P1327" s="75"/>
      <c r="Q1327" s="73"/>
      <c r="R1327" s="73"/>
      <c r="S1327" s="73"/>
      <c r="T1327" s="73"/>
      <c r="U1327" s="73"/>
      <c r="V1327" s="73"/>
      <c r="W1327" s="73"/>
      <c r="X1327" s="73"/>
      <c r="Y1327" s="73"/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  <c r="BB1327" s="73"/>
      <c r="BC1327" s="73"/>
      <c r="BD1327" s="73"/>
      <c r="BE1327" s="73"/>
      <c r="BF1327" s="73"/>
      <c r="BG1327" s="73"/>
      <c r="BH1327" s="73"/>
      <c r="BI1327" s="73"/>
      <c r="BJ1327" s="73"/>
      <c r="BK1327" s="73"/>
      <c r="BL1327" s="73"/>
      <c r="BM1327" s="73"/>
      <c r="BN1327" s="73"/>
      <c r="BO1327" s="73"/>
      <c r="BP1327" s="73"/>
      <c r="BQ1327" s="62">
        <f t="shared" si="349"/>
        <v>0</v>
      </c>
      <c r="BR1327" s="62">
        <f t="shared" si="350"/>
        <v>0</v>
      </c>
      <c r="BS1327" s="62">
        <f t="shared" si="351"/>
        <v>0</v>
      </c>
      <c r="BT1327" s="62">
        <f t="shared" si="352"/>
        <v>0</v>
      </c>
      <c r="BU1327" s="62">
        <f t="shared" si="353"/>
        <v>0</v>
      </c>
      <c r="BV1327" s="62"/>
      <c r="BW1327" s="62">
        <f t="shared" si="354"/>
        <v>0</v>
      </c>
      <c r="BX1327" s="62">
        <f t="shared" si="355"/>
        <v>0</v>
      </c>
      <c r="BY1327" s="62">
        <f t="shared" si="356"/>
        <v>0</v>
      </c>
      <c r="BZ1327" s="63">
        <f t="shared" si="357"/>
        <v>0</v>
      </c>
      <c r="CA1327" s="22">
        <f t="shared" si="358"/>
        <v>0</v>
      </c>
      <c r="CB1327" s="23">
        <f t="shared" si="359"/>
        <v>0</v>
      </c>
      <c r="CC1327" s="24">
        <f t="shared" si="360"/>
        <v>0</v>
      </c>
      <c r="CD1327" s="64">
        <f t="shared" si="361"/>
        <v>-1</v>
      </c>
      <c r="CE1327" s="30"/>
      <c r="CF1327" s="64" t="e">
        <f t="shared" si="362"/>
        <v>#N/A</v>
      </c>
      <c r="CG1327" s="65">
        <f t="shared" si="363"/>
        <v>1</v>
      </c>
      <c r="CH1327" s="64">
        <f t="shared" si="364"/>
        <v>0</v>
      </c>
      <c r="CI1327" s="66" t="e">
        <f>VLOOKUP(A1327,[1]DATA!$A$6:$AI$331,34,0)</f>
        <v>#N/A</v>
      </c>
      <c r="CJ1327" s="67" t="e">
        <f>VLOOKUP(A1327,[2]CHAMCONG!A$7:CI$333,79,0)</f>
        <v>#N/A</v>
      </c>
      <c r="CK1327" s="68" t="e">
        <f t="shared" si="365"/>
        <v>#N/A</v>
      </c>
    </row>
    <row r="1328" spans="1:89" x14ac:dyDescent="0.25">
      <c r="A1328" s="69"/>
      <c r="B1328" s="70"/>
      <c r="C1328" s="77"/>
      <c r="D1328" s="84"/>
      <c r="E1328" s="69"/>
      <c r="F1328" s="69"/>
      <c r="G1328" s="73"/>
      <c r="H1328" s="73"/>
      <c r="I1328" s="75"/>
      <c r="J1328" s="75"/>
      <c r="K1328" s="73"/>
      <c r="L1328" s="73"/>
      <c r="M1328" s="73"/>
      <c r="N1328" s="73"/>
      <c r="O1328" s="75"/>
      <c r="P1328" s="75"/>
      <c r="Q1328" s="73"/>
      <c r="R1328" s="73"/>
      <c r="S1328" s="73"/>
      <c r="T1328" s="73"/>
      <c r="U1328" s="73"/>
      <c r="V1328" s="73"/>
      <c r="W1328" s="73"/>
      <c r="X1328" s="73"/>
      <c r="Y1328" s="73"/>
      <c r="Z1328" s="73"/>
      <c r="AA1328" s="73"/>
      <c r="AB1328" s="73"/>
      <c r="AC1328" s="73"/>
      <c r="AD1328" s="73"/>
      <c r="AE1328" s="73"/>
      <c r="AF1328" s="73"/>
      <c r="AG1328" s="73"/>
      <c r="AH1328" s="73"/>
      <c r="AI1328" s="73"/>
      <c r="AJ1328" s="73"/>
      <c r="AK1328" s="73"/>
      <c r="AL1328" s="73"/>
      <c r="AM1328" s="73"/>
      <c r="AN1328" s="73"/>
      <c r="AO1328" s="73"/>
      <c r="AP1328" s="73"/>
      <c r="AQ1328" s="73"/>
      <c r="AR1328" s="73"/>
      <c r="AS1328" s="73"/>
      <c r="AT1328" s="73"/>
      <c r="AU1328" s="73"/>
      <c r="AV1328" s="73"/>
      <c r="AW1328" s="73"/>
      <c r="AX1328" s="73"/>
      <c r="AY1328" s="73"/>
      <c r="AZ1328" s="73"/>
      <c r="BA1328" s="73"/>
      <c r="BB1328" s="73"/>
      <c r="BC1328" s="73"/>
      <c r="BD1328" s="73"/>
      <c r="BE1328" s="73"/>
      <c r="BF1328" s="73"/>
      <c r="BG1328" s="73"/>
      <c r="BH1328" s="73"/>
      <c r="BI1328" s="73"/>
      <c r="BJ1328" s="73"/>
      <c r="BK1328" s="73"/>
      <c r="BL1328" s="73"/>
      <c r="BM1328" s="73"/>
      <c r="BN1328" s="73"/>
      <c r="BO1328" s="73"/>
      <c r="BP1328" s="73"/>
      <c r="BQ1328" s="62">
        <f t="shared" si="349"/>
        <v>0</v>
      </c>
      <c r="BR1328" s="62">
        <f t="shared" si="350"/>
        <v>0</v>
      </c>
      <c r="BS1328" s="62">
        <f t="shared" si="351"/>
        <v>0</v>
      </c>
      <c r="BT1328" s="62">
        <f t="shared" si="352"/>
        <v>0</v>
      </c>
      <c r="BU1328" s="62">
        <f t="shared" si="353"/>
        <v>0</v>
      </c>
      <c r="BV1328" s="62"/>
      <c r="BW1328" s="62">
        <f t="shared" si="354"/>
        <v>0</v>
      </c>
      <c r="BX1328" s="62">
        <f t="shared" si="355"/>
        <v>0</v>
      </c>
      <c r="BY1328" s="62">
        <f t="shared" si="356"/>
        <v>0</v>
      </c>
      <c r="BZ1328" s="63">
        <f t="shared" si="357"/>
        <v>0</v>
      </c>
      <c r="CA1328" s="22">
        <f t="shared" si="358"/>
        <v>0</v>
      </c>
      <c r="CB1328" s="23">
        <f t="shared" si="359"/>
        <v>0</v>
      </c>
      <c r="CC1328" s="24">
        <f t="shared" si="360"/>
        <v>0</v>
      </c>
      <c r="CD1328" s="64">
        <f t="shared" si="361"/>
        <v>-1</v>
      </c>
      <c r="CE1328" s="30"/>
      <c r="CF1328" s="64" t="e">
        <f t="shared" si="362"/>
        <v>#N/A</v>
      </c>
      <c r="CG1328" s="65">
        <f t="shared" si="363"/>
        <v>1</v>
      </c>
      <c r="CH1328" s="64">
        <f t="shared" si="364"/>
        <v>0</v>
      </c>
      <c r="CI1328" s="66" t="e">
        <f>VLOOKUP(A1328,[1]DATA!$A$6:$AI$331,34,0)</f>
        <v>#N/A</v>
      </c>
      <c r="CJ1328" s="67" t="e">
        <f>VLOOKUP(A1328,[2]CHAMCONG!A$7:CI$333,79,0)</f>
        <v>#N/A</v>
      </c>
      <c r="CK1328" s="68" t="e">
        <f t="shared" si="365"/>
        <v>#N/A</v>
      </c>
    </row>
    <row r="1329" spans="1:89" x14ac:dyDescent="0.25">
      <c r="A1329" s="69"/>
      <c r="B1329" s="70"/>
      <c r="C1329" s="77"/>
      <c r="D1329" s="84"/>
      <c r="E1329" s="69"/>
      <c r="F1329" s="69"/>
      <c r="G1329" s="73"/>
      <c r="H1329" s="73"/>
      <c r="I1329" s="75"/>
      <c r="J1329" s="75"/>
      <c r="K1329" s="73"/>
      <c r="L1329" s="73"/>
      <c r="M1329" s="73"/>
      <c r="N1329" s="73"/>
      <c r="O1329" s="75"/>
      <c r="P1329" s="75"/>
      <c r="Q1329" s="73"/>
      <c r="R1329" s="73"/>
      <c r="S1329" s="73"/>
      <c r="T1329" s="73"/>
      <c r="U1329" s="73"/>
      <c r="V1329" s="73"/>
      <c r="W1329" s="73"/>
      <c r="X1329" s="73"/>
      <c r="Y1329" s="73"/>
      <c r="Z1329" s="73"/>
      <c r="AA1329" s="73"/>
      <c r="AB1329" s="73"/>
      <c r="AC1329" s="73"/>
      <c r="AD1329" s="73"/>
      <c r="AE1329" s="73"/>
      <c r="AF1329" s="73"/>
      <c r="AG1329" s="73"/>
      <c r="AH1329" s="73"/>
      <c r="AI1329" s="73"/>
      <c r="AJ1329" s="73"/>
      <c r="AK1329" s="73"/>
      <c r="AL1329" s="73"/>
      <c r="AM1329" s="73"/>
      <c r="AN1329" s="73"/>
      <c r="AO1329" s="73"/>
      <c r="AP1329" s="73"/>
      <c r="AQ1329" s="73"/>
      <c r="AR1329" s="73"/>
      <c r="AS1329" s="73"/>
      <c r="AT1329" s="73"/>
      <c r="AU1329" s="73"/>
      <c r="AV1329" s="73"/>
      <c r="AW1329" s="73"/>
      <c r="AX1329" s="73"/>
      <c r="AY1329" s="73"/>
      <c r="AZ1329" s="73"/>
      <c r="BA1329" s="73"/>
      <c r="BB1329" s="73"/>
      <c r="BC1329" s="73"/>
      <c r="BD1329" s="73"/>
      <c r="BE1329" s="73"/>
      <c r="BF1329" s="73"/>
      <c r="BG1329" s="73"/>
      <c r="BH1329" s="73"/>
      <c r="BI1329" s="73"/>
      <c r="BJ1329" s="73"/>
      <c r="BK1329" s="73"/>
      <c r="BL1329" s="73"/>
      <c r="BM1329" s="73"/>
      <c r="BN1329" s="73"/>
      <c r="BO1329" s="73"/>
      <c r="BP1329" s="73"/>
      <c r="BQ1329" s="62">
        <f t="shared" si="349"/>
        <v>0</v>
      </c>
      <c r="BR1329" s="62">
        <f t="shared" si="350"/>
        <v>0</v>
      </c>
      <c r="BS1329" s="62">
        <f t="shared" si="351"/>
        <v>0</v>
      </c>
      <c r="BT1329" s="62">
        <f t="shared" si="352"/>
        <v>0</v>
      </c>
      <c r="BU1329" s="62">
        <f t="shared" si="353"/>
        <v>0</v>
      </c>
      <c r="BV1329" s="62"/>
      <c r="BW1329" s="62">
        <f t="shared" si="354"/>
        <v>0</v>
      </c>
      <c r="BX1329" s="62">
        <f t="shared" si="355"/>
        <v>0</v>
      </c>
      <c r="BY1329" s="62">
        <f t="shared" si="356"/>
        <v>0</v>
      </c>
      <c r="BZ1329" s="63">
        <f t="shared" si="357"/>
        <v>0</v>
      </c>
      <c r="CA1329" s="22">
        <f t="shared" si="358"/>
        <v>0</v>
      </c>
      <c r="CB1329" s="23">
        <f t="shared" si="359"/>
        <v>0</v>
      </c>
      <c r="CC1329" s="24">
        <f t="shared" si="360"/>
        <v>0</v>
      </c>
      <c r="CD1329" s="64">
        <f t="shared" si="361"/>
        <v>-1</v>
      </c>
      <c r="CE1329" s="30"/>
      <c r="CF1329" s="64" t="e">
        <f t="shared" si="362"/>
        <v>#N/A</v>
      </c>
      <c r="CG1329" s="65">
        <f t="shared" si="363"/>
        <v>1</v>
      </c>
      <c r="CH1329" s="64">
        <f t="shared" si="364"/>
        <v>0</v>
      </c>
      <c r="CI1329" s="66" t="e">
        <f>VLOOKUP(A1329,[1]DATA!$A$6:$AI$331,34,0)</f>
        <v>#N/A</v>
      </c>
      <c r="CJ1329" s="67" t="e">
        <f>VLOOKUP(A1329,[2]CHAMCONG!A$7:CI$333,79,0)</f>
        <v>#N/A</v>
      </c>
      <c r="CK1329" s="68" t="e">
        <f t="shared" si="365"/>
        <v>#N/A</v>
      </c>
    </row>
    <row r="1330" spans="1:89" x14ac:dyDescent="0.25">
      <c r="A1330" s="69"/>
      <c r="B1330" s="70"/>
      <c r="C1330" s="77"/>
      <c r="D1330" s="84"/>
      <c r="E1330" s="69"/>
      <c r="F1330" s="69"/>
      <c r="G1330" s="73"/>
      <c r="H1330" s="73"/>
      <c r="I1330" s="75"/>
      <c r="J1330" s="75"/>
      <c r="K1330" s="73"/>
      <c r="L1330" s="73"/>
      <c r="M1330" s="73"/>
      <c r="N1330" s="73"/>
      <c r="O1330" s="75"/>
      <c r="P1330" s="75"/>
      <c r="Q1330" s="73"/>
      <c r="R1330" s="73"/>
      <c r="S1330" s="73"/>
      <c r="T1330" s="73"/>
      <c r="U1330" s="73"/>
      <c r="V1330" s="73"/>
      <c r="W1330" s="73"/>
      <c r="X1330" s="73"/>
      <c r="Y1330" s="73"/>
      <c r="Z1330" s="73"/>
      <c r="AA1330" s="73"/>
      <c r="AB1330" s="73"/>
      <c r="AC1330" s="73"/>
      <c r="AD1330" s="73"/>
      <c r="AE1330" s="73"/>
      <c r="AF1330" s="73"/>
      <c r="AG1330" s="73"/>
      <c r="AH1330" s="73"/>
      <c r="AI1330" s="73"/>
      <c r="AJ1330" s="73"/>
      <c r="AK1330" s="73"/>
      <c r="AL1330" s="73"/>
      <c r="AM1330" s="73"/>
      <c r="AN1330" s="73"/>
      <c r="AO1330" s="73"/>
      <c r="AP1330" s="73"/>
      <c r="AQ1330" s="73"/>
      <c r="AR1330" s="73"/>
      <c r="AS1330" s="73"/>
      <c r="AT1330" s="73"/>
      <c r="AU1330" s="73"/>
      <c r="AV1330" s="73"/>
      <c r="AW1330" s="73"/>
      <c r="AX1330" s="73"/>
      <c r="AY1330" s="73"/>
      <c r="AZ1330" s="73"/>
      <c r="BA1330" s="73"/>
      <c r="BB1330" s="73"/>
      <c r="BC1330" s="73"/>
      <c r="BD1330" s="73"/>
      <c r="BE1330" s="73"/>
      <c r="BF1330" s="73"/>
      <c r="BG1330" s="73"/>
      <c r="BH1330" s="73"/>
      <c r="BI1330" s="73"/>
      <c r="BJ1330" s="73"/>
      <c r="BK1330" s="73"/>
      <c r="BL1330" s="73"/>
      <c r="BM1330" s="73"/>
      <c r="BN1330" s="73"/>
      <c r="BO1330" s="73"/>
      <c r="BP1330" s="73"/>
      <c r="BQ1330" s="62">
        <f t="shared" si="349"/>
        <v>0</v>
      </c>
      <c r="BR1330" s="62">
        <f t="shared" si="350"/>
        <v>0</v>
      </c>
      <c r="BS1330" s="62">
        <f t="shared" si="351"/>
        <v>0</v>
      </c>
      <c r="BT1330" s="62">
        <f t="shared" si="352"/>
        <v>0</v>
      </c>
      <c r="BU1330" s="62">
        <f t="shared" si="353"/>
        <v>0</v>
      </c>
      <c r="BV1330" s="62"/>
      <c r="BW1330" s="62">
        <f t="shared" si="354"/>
        <v>0</v>
      </c>
      <c r="BX1330" s="62">
        <f t="shared" si="355"/>
        <v>0</v>
      </c>
      <c r="BY1330" s="62">
        <f t="shared" si="356"/>
        <v>0</v>
      </c>
      <c r="BZ1330" s="63">
        <f t="shared" si="357"/>
        <v>0</v>
      </c>
      <c r="CA1330" s="22">
        <f t="shared" si="358"/>
        <v>0</v>
      </c>
      <c r="CB1330" s="23">
        <f t="shared" si="359"/>
        <v>0</v>
      </c>
      <c r="CC1330" s="24">
        <f t="shared" si="360"/>
        <v>0</v>
      </c>
      <c r="CD1330" s="64">
        <f t="shared" si="361"/>
        <v>-1</v>
      </c>
      <c r="CE1330" s="30"/>
      <c r="CF1330" s="64" t="e">
        <f t="shared" si="362"/>
        <v>#N/A</v>
      </c>
      <c r="CG1330" s="65">
        <f t="shared" si="363"/>
        <v>1</v>
      </c>
      <c r="CH1330" s="64">
        <f t="shared" si="364"/>
        <v>0</v>
      </c>
      <c r="CI1330" s="66" t="e">
        <f>VLOOKUP(A1330,[1]DATA!$A$6:$AI$331,34,0)</f>
        <v>#N/A</v>
      </c>
      <c r="CJ1330" s="67" t="e">
        <f>VLOOKUP(A1330,[2]CHAMCONG!A$7:CI$333,79,0)</f>
        <v>#N/A</v>
      </c>
      <c r="CK1330" s="68" t="e">
        <f t="shared" si="365"/>
        <v>#N/A</v>
      </c>
    </row>
    <row r="1331" spans="1:89" x14ac:dyDescent="0.25">
      <c r="A1331" s="69"/>
      <c r="B1331" s="70"/>
      <c r="C1331" s="77"/>
      <c r="D1331" s="84"/>
      <c r="E1331" s="69"/>
      <c r="F1331" s="69"/>
      <c r="G1331" s="73"/>
      <c r="H1331" s="73"/>
      <c r="I1331" s="75"/>
      <c r="J1331" s="75"/>
      <c r="K1331" s="73"/>
      <c r="L1331" s="73"/>
      <c r="M1331" s="73"/>
      <c r="N1331" s="73"/>
      <c r="O1331" s="75"/>
      <c r="P1331" s="75"/>
      <c r="Q1331" s="73"/>
      <c r="R1331" s="73"/>
      <c r="S1331" s="73"/>
      <c r="T1331" s="73"/>
      <c r="U1331" s="73"/>
      <c r="V1331" s="73"/>
      <c r="W1331" s="73"/>
      <c r="X1331" s="73"/>
      <c r="Y1331" s="73"/>
      <c r="Z1331" s="73"/>
      <c r="AA1331" s="73"/>
      <c r="AB1331" s="73"/>
      <c r="AC1331" s="73"/>
      <c r="AD1331" s="73"/>
      <c r="AE1331" s="73"/>
      <c r="AF1331" s="73"/>
      <c r="AG1331" s="73"/>
      <c r="AH1331" s="73"/>
      <c r="AI1331" s="73"/>
      <c r="AJ1331" s="73"/>
      <c r="AK1331" s="73"/>
      <c r="AL1331" s="73"/>
      <c r="AM1331" s="73"/>
      <c r="AN1331" s="73"/>
      <c r="AO1331" s="73"/>
      <c r="AP1331" s="73"/>
      <c r="AQ1331" s="73"/>
      <c r="AR1331" s="73"/>
      <c r="AS1331" s="73"/>
      <c r="AT1331" s="73"/>
      <c r="AU1331" s="73"/>
      <c r="AV1331" s="73"/>
      <c r="AW1331" s="73"/>
      <c r="AX1331" s="73"/>
      <c r="AY1331" s="73"/>
      <c r="AZ1331" s="73"/>
      <c r="BA1331" s="73"/>
      <c r="BB1331" s="73"/>
      <c r="BC1331" s="73"/>
      <c r="BD1331" s="73"/>
      <c r="BE1331" s="73"/>
      <c r="BF1331" s="73"/>
      <c r="BG1331" s="73"/>
      <c r="BH1331" s="73"/>
      <c r="BI1331" s="73"/>
      <c r="BJ1331" s="73"/>
      <c r="BK1331" s="73"/>
      <c r="BL1331" s="73"/>
      <c r="BM1331" s="73"/>
      <c r="BN1331" s="73"/>
      <c r="BO1331" s="73"/>
      <c r="BP1331" s="73"/>
      <c r="BQ1331" s="62">
        <f t="shared" si="349"/>
        <v>0</v>
      </c>
      <c r="BR1331" s="62">
        <f t="shared" si="350"/>
        <v>0</v>
      </c>
      <c r="BS1331" s="62">
        <f t="shared" si="351"/>
        <v>0</v>
      </c>
      <c r="BT1331" s="62">
        <f t="shared" si="352"/>
        <v>0</v>
      </c>
      <c r="BU1331" s="62">
        <f t="shared" si="353"/>
        <v>0</v>
      </c>
      <c r="BV1331" s="62"/>
      <c r="BW1331" s="62">
        <f t="shared" si="354"/>
        <v>0</v>
      </c>
      <c r="BX1331" s="62">
        <f t="shared" si="355"/>
        <v>0</v>
      </c>
      <c r="BY1331" s="62">
        <f t="shared" si="356"/>
        <v>0</v>
      </c>
      <c r="BZ1331" s="63">
        <f t="shared" si="357"/>
        <v>0</v>
      </c>
      <c r="CA1331" s="22">
        <f t="shared" si="358"/>
        <v>0</v>
      </c>
      <c r="CB1331" s="23">
        <f t="shared" si="359"/>
        <v>0</v>
      </c>
      <c r="CC1331" s="24">
        <f t="shared" si="360"/>
        <v>0</v>
      </c>
      <c r="CD1331" s="64">
        <f t="shared" si="361"/>
        <v>-1</v>
      </c>
      <c r="CE1331" s="30"/>
      <c r="CF1331" s="64" t="e">
        <f t="shared" si="362"/>
        <v>#N/A</v>
      </c>
      <c r="CG1331" s="65">
        <f t="shared" si="363"/>
        <v>1</v>
      </c>
      <c r="CH1331" s="64">
        <f t="shared" si="364"/>
        <v>0</v>
      </c>
      <c r="CI1331" s="66" t="e">
        <f>VLOOKUP(A1331,[1]DATA!$A$6:$AI$331,34,0)</f>
        <v>#N/A</v>
      </c>
      <c r="CJ1331" s="67" t="e">
        <f>VLOOKUP(A1331,[2]CHAMCONG!A$7:CI$333,79,0)</f>
        <v>#N/A</v>
      </c>
      <c r="CK1331" s="68" t="e">
        <f t="shared" si="365"/>
        <v>#N/A</v>
      </c>
    </row>
    <row r="1332" spans="1:89" x14ac:dyDescent="0.25">
      <c r="A1332" s="69"/>
      <c r="B1332" s="70"/>
      <c r="C1332" s="77"/>
      <c r="D1332" s="84"/>
      <c r="E1332" s="69"/>
      <c r="F1332" s="69"/>
      <c r="G1332" s="73"/>
      <c r="H1332" s="73"/>
      <c r="I1332" s="75"/>
      <c r="J1332" s="75"/>
      <c r="K1332" s="73"/>
      <c r="L1332" s="73"/>
      <c r="M1332" s="73"/>
      <c r="N1332" s="73"/>
      <c r="O1332" s="75"/>
      <c r="P1332" s="75"/>
      <c r="Q1332" s="73"/>
      <c r="R1332" s="73"/>
      <c r="S1332" s="73"/>
      <c r="T1332" s="73"/>
      <c r="U1332" s="73"/>
      <c r="V1332" s="73"/>
      <c r="W1332" s="73"/>
      <c r="X1332" s="73"/>
      <c r="Y1332" s="73"/>
      <c r="Z1332" s="73"/>
      <c r="AA1332" s="73"/>
      <c r="AB1332" s="73"/>
      <c r="AC1332" s="73"/>
      <c r="AD1332" s="73"/>
      <c r="AE1332" s="73"/>
      <c r="AF1332" s="73"/>
      <c r="AG1332" s="73"/>
      <c r="AH1332" s="73"/>
      <c r="AI1332" s="73"/>
      <c r="AJ1332" s="73"/>
      <c r="AK1332" s="73"/>
      <c r="AL1332" s="73"/>
      <c r="AM1332" s="73"/>
      <c r="AN1332" s="73"/>
      <c r="AO1332" s="73"/>
      <c r="AP1332" s="73"/>
      <c r="AQ1332" s="73"/>
      <c r="AR1332" s="73"/>
      <c r="AS1332" s="73"/>
      <c r="AT1332" s="73"/>
      <c r="AU1332" s="73"/>
      <c r="AV1332" s="73"/>
      <c r="AW1332" s="73"/>
      <c r="AX1332" s="73"/>
      <c r="AY1332" s="73"/>
      <c r="AZ1332" s="73"/>
      <c r="BA1332" s="73"/>
      <c r="BB1332" s="73"/>
      <c r="BC1332" s="73"/>
      <c r="BD1332" s="73"/>
      <c r="BE1332" s="73"/>
      <c r="BF1332" s="73"/>
      <c r="BG1332" s="73"/>
      <c r="BH1332" s="73"/>
      <c r="BI1332" s="73"/>
      <c r="BJ1332" s="73"/>
      <c r="BK1332" s="73"/>
      <c r="BL1332" s="73"/>
      <c r="BM1332" s="73"/>
      <c r="BN1332" s="73"/>
      <c r="BO1332" s="73"/>
      <c r="BP1332" s="73"/>
      <c r="BQ1332" s="62">
        <f t="shared" si="349"/>
        <v>0</v>
      </c>
      <c r="BR1332" s="62">
        <f t="shared" si="350"/>
        <v>0</v>
      </c>
      <c r="BS1332" s="62">
        <f t="shared" si="351"/>
        <v>0</v>
      </c>
      <c r="BT1332" s="62">
        <f t="shared" si="352"/>
        <v>0</v>
      </c>
      <c r="BU1332" s="62">
        <f t="shared" si="353"/>
        <v>0</v>
      </c>
      <c r="BV1332" s="62"/>
      <c r="BW1332" s="62">
        <f t="shared" si="354"/>
        <v>0</v>
      </c>
      <c r="BX1332" s="62">
        <f t="shared" si="355"/>
        <v>0</v>
      </c>
      <c r="BY1332" s="62">
        <f t="shared" si="356"/>
        <v>0</v>
      </c>
      <c r="BZ1332" s="63">
        <f t="shared" si="357"/>
        <v>0</v>
      </c>
      <c r="CA1332" s="22">
        <f t="shared" si="358"/>
        <v>0</v>
      </c>
      <c r="CB1332" s="23">
        <f t="shared" si="359"/>
        <v>0</v>
      </c>
      <c r="CC1332" s="24">
        <f t="shared" si="360"/>
        <v>0</v>
      </c>
      <c r="CD1332" s="64">
        <f t="shared" si="361"/>
        <v>-1</v>
      </c>
      <c r="CE1332" s="30"/>
      <c r="CF1332" s="64" t="e">
        <f t="shared" si="362"/>
        <v>#N/A</v>
      </c>
      <c r="CG1332" s="65">
        <f t="shared" si="363"/>
        <v>1</v>
      </c>
      <c r="CH1332" s="64">
        <f t="shared" si="364"/>
        <v>0</v>
      </c>
      <c r="CI1332" s="66" t="e">
        <f>VLOOKUP(A1332,[1]DATA!$A$6:$AI$331,34,0)</f>
        <v>#N/A</v>
      </c>
      <c r="CJ1332" s="67" t="e">
        <f>VLOOKUP(A1332,[2]CHAMCONG!A$7:CI$333,79,0)</f>
        <v>#N/A</v>
      </c>
      <c r="CK1332" s="68" t="e">
        <f t="shared" si="365"/>
        <v>#N/A</v>
      </c>
    </row>
    <row r="1333" spans="1:89" x14ac:dyDescent="0.25">
      <c r="A1333" s="69"/>
      <c r="B1333" s="70"/>
      <c r="C1333" s="77"/>
      <c r="D1333" s="84"/>
      <c r="E1333" s="69"/>
      <c r="F1333" s="69"/>
      <c r="G1333" s="73"/>
      <c r="H1333" s="73"/>
      <c r="I1333" s="75"/>
      <c r="J1333" s="75"/>
      <c r="K1333" s="73"/>
      <c r="L1333" s="73"/>
      <c r="M1333" s="73"/>
      <c r="N1333" s="73"/>
      <c r="O1333" s="75"/>
      <c r="P1333" s="75"/>
      <c r="Q1333" s="73"/>
      <c r="R1333" s="73"/>
      <c r="S1333" s="73"/>
      <c r="T1333" s="73"/>
      <c r="U1333" s="73"/>
      <c r="V1333" s="73"/>
      <c r="W1333" s="73"/>
      <c r="X1333" s="73"/>
      <c r="Y1333" s="73"/>
      <c r="Z1333" s="73"/>
      <c r="AA1333" s="73"/>
      <c r="AB1333" s="73"/>
      <c r="AC1333" s="73"/>
      <c r="AD1333" s="73"/>
      <c r="AE1333" s="73"/>
      <c r="AF1333" s="73"/>
      <c r="AG1333" s="73"/>
      <c r="AH1333" s="73"/>
      <c r="AI1333" s="73"/>
      <c r="AJ1333" s="73"/>
      <c r="AK1333" s="73"/>
      <c r="AL1333" s="73"/>
      <c r="AM1333" s="73"/>
      <c r="AN1333" s="73"/>
      <c r="AO1333" s="73"/>
      <c r="AP1333" s="73"/>
      <c r="AQ1333" s="73"/>
      <c r="AR1333" s="73"/>
      <c r="AS1333" s="73"/>
      <c r="AT1333" s="73"/>
      <c r="AU1333" s="73"/>
      <c r="AV1333" s="73"/>
      <c r="AW1333" s="73"/>
      <c r="AX1333" s="73"/>
      <c r="AY1333" s="73"/>
      <c r="AZ1333" s="73"/>
      <c r="BA1333" s="73"/>
      <c r="BB1333" s="73"/>
      <c r="BC1333" s="73"/>
      <c r="BD1333" s="73"/>
      <c r="BE1333" s="73"/>
      <c r="BF1333" s="73"/>
      <c r="BG1333" s="73"/>
      <c r="BH1333" s="73"/>
      <c r="BI1333" s="73"/>
      <c r="BJ1333" s="73"/>
      <c r="BK1333" s="73"/>
      <c r="BL1333" s="73"/>
      <c r="BM1333" s="73"/>
      <c r="BN1333" s="73"/>
      <c r="BO1333" s="73"/>
      <c r="BP1333" s="73"/>
      <c r="BQ1333" s="62">
        <f t="shared" si="349"/>
        <v>0</v>
      </c>
      <c r="BR1333" s="62">
        <f t="shared" si="350"/>
        <v>0</v>
      </c>
      <c r="BS1333" s="62">
        <f t="shared" si="351"/>
        <v>0</v>
      </c>
      <c r="BT1333" s="62">
        <f t="shared" si="352"/>
        <v>0</v>
      </c>
      <c r="BU1333" s="62">
        <f t="shared" si="353"/>
        <v>0</v>
      </c>
      <c r="BV1333" s="62"/>
      <c r="BW1333" s="62">
        <f t="shared" si="354"/>
        <v>0</v>
      </c>
      <c r="BX1333" s="62">
        <f t="shared" si="355"/>
        <v>0</v>
      </c>
      <c r="BY1333" s="62">
        <f t="shared" si="356"/>
        <v>0</v>
      </c>
      <c r="BZ1333" s="63">
        <f t="shared" si="357"/>
        <v>0</v>
      </c>
      <c r="CA1333" s="22">
        <f t="shared" si="358"/>
        <v>0</v>
      </c>
      <c r="CB1333" s="23">
        <f t="shared" si="359"/>
        <v>0</v>
      </c>
      <c r="CC1333" s="24">
        <f t="shared" si="360"/>
        <v>0</v>
      </c>
      <c r="CD1333" s="64">
        <f t="shared" si="361"/>
        <v>-1</v>
      </c>
      <c r="CE1333" s="30"/>
      <c r="CF1333" s="64" t="e">
        <f t="shared" si="362"/>
        <v>#N/A</v>
      </c>
      <c r="CG1333" s="65">
        <f t="shared" si="363"/>
        <v>1</v>
      </c>
      <c r="CH1333" s="64">
        <f t="shared" si="364"/>
        <v>0</v>
      </c>
      <c r="CI1333" s="66" t="e">
        <f>VLOOKUP(A1333,[1]DATA!$A$6:$AI$331,34,0)</f>
        <v>#N/A</v>
      </c>
      <c r="CJ1333" s="67" t="e">
        <f>VLOOKUP(A1333,[2]CHAMCONG!A$7:CI$333,79,0)</f>
        <v>#N/A</v>
      </c>
      <c r="CK1333" s="68" t="e">
        <f t="shared" si="365"/>
        <v>#N/A</v>
      </c>
    </row>
    <row r="1334" spans="1:89" x14ac:dyDescent="0.25">
      <c r="A1334" s="69"/>
      <c r="B1334" s="70"/>
      <c r="C1334" s="77"/>
      <c r="D1334" s="84"/>
      <c r="E1334" s="69"/>
      <c r="F1334" s="69"/>
      <c r="G1334" s="73"/>
      <c r="H1334" s="73"/>
      <c r="I1334" s="75"/>
      <c r="J1334" s="75"/>
      <c r="K1334" s="73"/>
      <c r="L1334" s="73"/>
      <c r="M1334" s="73"/>
      <c r="N1334" s="73"/>
      <c r="O1334" s="75"/>
      <c r="P1334" s="75"/>
      <c r="Q1334" s="73"/>
      <c r="R1334" s="73"/>
      <c r="S1334" s="73"/>
      <c r="T1334" s="73"/>
      <c r="U1334" s="73"/>
      <c r="V1334" s="73"/>
      <c r="W1334" s="73"/>
      <c r="X1334" s="73"/>
      <c r="Y1334" s="73"/>
      <c r="Z1334" s="73"/>
      <c r="AA1334" s="73"/>
      <c r="AB1334" s="73"/>
      <c r="AC1334" s="73"/>
      <c r="AD1334" s="73"/>
      <c r="AE1334" s="73"/>
      <c r="AF1334" s="73"/>
      <c r="AG1334" s="73"/>
      <c r="AH1334" s="73"/>
      <c r="AI1334" s="73"/>
      <c r="AJ1334" s="73"/>
      <c r="AK1334" s="73"/>
      <c r="AL1334" s="73"/>
      <c r="AM1334" s="73"/>
      <c r="AN1334" s="73"/>
      <c r="AO1334" s="73"/>
      <c r="AP1334" s="73"/>
      <c r="AQ1334" s="73"/>
      <c r="AR1334" s="73"/>
      <c r="AS1334" s="73"/>
      <c r="AT1334" s="73"/>
      <c r="AU1334" s="73"/>
      <c r="AV1334" s="73"/>
      <c r="AW1334" s="73"/>
      <c r="AX1334" s="73"/>
      <c r="AY1334" s="73"/>
      <c r="AZ1334" s="73"/>
      <c r="BA1334" s="73"/>
      <c r="BB1334" s="73"/>
      <c r="BC1334" s="73"/>
      <c r="BD1334" s="73"/>
      <c r="BE1334" s="73"/>
      <c r="BF1334" s="73"/>
      <c r="BG1334" s="73"/>
      <c r="BH1334" s="73"/>
      <c r="BI1334" s="73"/>
      <c r="BJ1334" s="73"/>
      <c r="BK1334" s="73"/>
      <c r="BL1334" s="73"/>
      <c r="BM1334" s="73"/>
      <c r="BN1334" s="73"/>
      <c r="BO1334" s="73"/>
      <c r="BP1334" s="73"/>
      <c r="BQ1334" s="62">
        <f t="shared" si="349"/>
        <v>0</v>
      </c>
      <c r="BR1334" s="62">
        <f t="shared" si="350"/>
        <v>0</v>
      </c>
      <c r="BS1334" s="62">
        <f t="shared" si="351"/>
        <v>0</v>
      </c>
      <c r="BT1334" s="62">
        <f t="shared" si="352"/>
        <v>0</v>
      </c>
      <c r="BU1334" s="62">
        <f t="shared" si="353"/>
        <v>0</v>
      </c>
      <c r="BV1334" s="62"/>
      <c r="BW1334" s="62">
        <f t="shared" si="354"/>
        <v>0</v>
      </c>
      <c r="BX1334" s="62">
        <f t="shared" si="355"/>
        <v>0</v>
      </c>
      <c r="BY1334" s="62">
        <f t="shared" si="356"/>
        <v>0</v>
      </c>
      <c r="BZ1334" s="63">
        <f t="shared" si="357"/>
        <v>0</v>
      </c>
      <c r="CA1334" s="22">
        <f t="shared" si="358"/>
        <v>0</v>
      </c>
      <c r="CB1334" s="23">
        <f t="shared" si="359"/>
        <v>0</v>
      </c>
      <c r="CC1334" s="24">
        <f t="shared" si="360"/>
        <v>0</v>
      </c>
      <c r="CD1334" s="64">
        <f t="shared" si="361"/>
        <v>-1</v>
      </c>
      <c r="CE1334" s="30"/>
      <c r="CF1334" s="64" t="e">
        <f t="shared" si="362"/>
        <v>#N/A</v>
      </c>
      <c r="CG1334" s="65">
        <f t="shared" si="363"/>
        <v>1</v>
      </c>
      <c r="CH1334" s="64">
        <f t="shared" si="364"/>
        <v>0</v>
      </c>
      <c r="CI1334" s="66" t="e">
        <f>VLOOKUP(A1334,[1]DATA!$A$6:$AI$331,34,0)</f>
        <v>#N/A</v>
      </c>
      <c r="CJ1334" s="67" t="e">
        <f>VLOOKUP(A1334,[2]CHAMCONG!A$7:CI$333,79,0)</f>
        <v>#N/A</v>
      </c>
      <c r="CK1334" s="68" t="e">
        <f t="shared" si="365"/>
        <v>#N/A</v>
      </c>
    </row>
    <row r="1335" spans="1:89" x14ac:dyDescent="0.25">
      <c r="A1335" s="69"/>
      <c r="B1335" s="70"/>
      <c r="C1335" s="77"/>
      <c r="D1335" s="84"/>
      <c r="E1335" s="69"/>
      <c r="F1335" s="69"/>
      <c r="G1335" s="73"/>
      <c r="H1335" s="73"/>
      <c r="I1335" s="75"/>
      <c r="J1335" s="75"/>
      <c r="K1335" s="73"/>
      <c r="L1335" s="73"/>
      <c r="M1335" s="73"/>
      <c r="N1335" s="73"/>
      <c r="O1335" s="75"/>
      <c r="P1335" s="75"/>
      <c r="Q1335" s="73"/>
      <c r="R1335" s="73"/>
      <c r="S1335" s="73"/>
      <c r="T1335" s="73"/>
      <c r="U1335" s="73"/>
      <c r="V1335" s="73"/>
      <c r="W1335" s="73"/>
      <c r="X1335" s="73"/>
      <c r="Y1335" s="73"/>
      <c r="Z1335" s="73"/>
      <c r="AA1335" s="73"/>
      <c r="AB1335" s="73"/>
      <c r="AC1335" s="73"/>
      <c r="AD1335" s="73"/>
      <c r="AE1335" s="73"/>
      <c r="AF1335" s="73"/>
      <c r="AG1335" s="73"/>
      <c r="AH1335" s="73"/>
      <c r="AI1335" s="73"/>
      <c r="AJ1335" s="73"/>
      <c r="AK1335" s="73"/>
      <c r="AL1335" s="73"/>
      <c r="AM1335" s="73"/>
      <c r="AN1335" s="73"/>
      <c r="AO1335" s="73"/>
      <c r="AP1335" s="73"/>
      <c r="AQ1335" s="73"/>
      <c r="AR1335" s="73"/>
      <c r="AS1335" s="73"/>
      <c r="AT1335" s="73"/>
      <c r="AU1335" s="73"/>
      <c r="AV1335" s="73"/>
      <c r="AW1335" s="73"/>
      <c r="AX1335" s="73"/>
      <c r="AY1335" s="73"/>
      <c r="AZ1335" s="73"/>
      <c r="BA1335" s="73"/>
      <c r="BB1335" s="73"/>
      <c r="BC1335" s="73"/>
      <c r="BD1335" s="73"/>
      <c r="BE1335" s="73"/>
      <c r="BF1335" s="73"/>
      <c r="BG1335" s="73"/>
      <c r="BH1335" s="73"/>
      <c r="BI1335" s="73"/>
      <c r="BJ1335" s="73"/>
      <c r="BK1335" s="73"/>
      <c r="BL1335" s="73"/>
      <c r="BM1335" s="73"/>
      <c r="BN1335" s="73"/>
      <c r="BO1335" s="73"/>
      <c r="BP1335" s="73"/>
      <c r="BQ1335" s="62">
        <f t="shared" si="349"/>
        <v>0</v>
      </c>
      <c r="BR1335" s="62">
        <f t="shared" si="350"/>
        <v>0</v>
      </c>
      <c r="BS1335" s="62">
        <f t="shared" si="351"/>
        <v>0</v>
      </c>
      <c r="BT1335" s="62">
        <f t="shared" si="352"/>
        <v>0</v>
      </c>
      <c r="BU1335" s="62">
        <f t="shared" si="353"/>
        <v>0</v>
      </c>
      <c r="BV1335" s="62"/>
      <c r="BW1335" s="62">
        <f t="shared" si="354"/>
        <v>0</v>
      </c>
      <c r="BX1335" s="62">
        <f t="shared" si="355"/>
        <v>0</v>
      </c>
      <c r="BY1335" s="62">
        <f t="shared" si="356"/>
        <v>0</v>
      </c>
      <c r="BZ1335" s="63">
        <f t="shared" si="357"/>
        <v>0</v>
      </c>
      <c r="CA1335" s="22">
        <f t="shared" si="358"/>
        <v>0</v>
      </c>
      <c r="CB1335" s="23">
        <f t="shared" si="359"/>
        <v>0</v>
      </c>
      <c r="CC1335" s="24">
        <f t="shared" si="360"/>
        <v>0</v>
      </c>
      <c r="CD1335" s="64">
        <f t="shared" si="361"/>
        <v>-1</v>
      </c>
      <c r="CE1335" s="30"/>
      <c r="CF1335" s="64" t="e">
        <f t="shared" si="362"/>
        <v>#N/A</v>
      </c>
      <c r="CG1335" s="65">
        <f t="shared" si="363"/>
        <v>1</v>
      </c>
      <c r="CH1335" s="64">
        <f t="shared" si="364"/>
        <v>0</v>
      </c>
      <c r="CI1335" s="66" t="e">
        <f>VLOOKUP(A1335,[1]DATA!$A$6:$AI$331,34,0)</f>
        <v>#N/A</v>
      </c>
      <c r="CJ1335" s="67" t="e">
        <f>VLOOKUP(A1335,[2]CHAMCONG!A$7:CI$333,79,0)</f>
        <v>#N/A</v>
      </c>
      <c r="CK1335" s="68" t="e">
        <f t="shared" si="365"/>
        <v>#N/A</v>
      </c>
    </row>
    <row r="1336" spans="1:89" x14ac:dyDescent="0.25">
      <c r="A1336" s="69"/>
      <c r="B1336" s="70"/>
      <c r="C1336" s="77"/>
      <c r="D1336" s="84"/>
      <c r="E1336" s="69"/>
      <c r="F1336" s="69"/>
      <c r="G1336" s="73"/>
      <c r="H1336" s="73"/>
      <c r="I1336" s="75"/>
      <c r="J1336" s="75"/>
      <c r="K1336" s="73"/>
      <c r="L1336" s="73"/>
      <c r="M1336" s="73"/>
      <c r="N1336" s="73"/>
      <c r="O1336" s="75"/>
      <c r="P1336" s="75"/>
      <c r="Q1336" s="73"/>
      <c r="R1336" s="73"/>
      <c r="S1336" s="73"/>
      <c r="T1336" s="73"/>
      <c r="U1336" s="73"/>
      <c r="V1336" s="73"/>
      <c r="W1336" s="73"/>
      <c r="X1336" s="73"/>
      <c r="Y1336" s="73"/>
      <c r="Z1336" s="73"/>
      <c r="AA1336" s="73"/>
      <c r="AB1336" s="73"/>
      <c r="AC1336" s="73"/>
      <c r="AD1336" s="73"/>
      <c r="AE1336" s="73"/>
      <c r="AF1336" s="73"/>
      <c r="AG1336" s="73"/>
      <c r="AH1336" s="73"/>
      <c r="AI1336" s="73"/>
      <c r="AJ1336" s="73"/>
      <c r="AK1336" s="73"/>
      <c r="AL1336" s="73"/>
      <c r="AM1336" s="73"/>
      <c r="AN1336" s="73"/>
      <c r="AO1336" s="73"/>
      <c r="AP1336" s="73"/>
      <c r="AQ1336" s="73"/>
      <c r="AR1336" s="73"/>
      <c r="AS1336" s="73"/>
      <c r="AT1336" s="73"/>
      <c r="AU1336" s="73"/>
      <c r="AV1336" s="73"/>
      <c r="AW1336" s="73"/>
      <c r="AX1336" s="73"/>
      <c r="AY1336" s="73"/>
      <c r="AZ1336" s="73"/>
      <c r="BA1336" s="73"/>
      <c r="BB1336" s="73"/>
      <c r="BC1336" s="73"/>
      <c r="BD1336" s="73"/>
      <c r="BE1336" s="73"/>
      <c r="BF1336" s="73"/>
      <c r="BG1336" s="73"/>
      <c r="BH1336" s="73"/>
      <c r="BI1336" s="73"/>
      <c r="BJ1336" s="73"/>
      <c r="BK1336" s="73"/>
      <c r="BL1336" s="73"/>
      <c r="BM1336" s="73"/>
      <c r="BN1336" s="73"/>
      <c r="BO1336" s="73"/>
      <c r="BP1336" s="73"/>
      <c r="BQ1336" s="62">
        <f t="shared" si="349"/>
        <v>0</v>
      </c>
      <c r="BR1336" s="62">
        <f t="shared" si="350"/>
        <v>0</v>
      </c>
      <c r="BS1336" s="62">
        <f t="shared" si="351"/>
        <v>0</v>
      </c>
      <c r="BT1336" s="62">
        <f t="shared" si="352"/>
        <v>0</v>
      </c>
      <c r="BU1336" s="62">
        <f t="shared" si="353"/>
        <v>0</v>
      </c>
      <c r="BV1336" s="62"/>
      <c r="BW1336" s="62">
        <f t="shared" si="354"/>
        <v>0</v>
      </c>
      <c r="BX1336" s="62">
        <f t="shared" si="355"/>
        <v>0</v>
      </c>
      <c r="BY1336" s="62">
        <f t="shared" si="356"/>
        <v>0</v>
      </c>
      <c r="BZ1336" s="63">
        <f t="shared" si="357"/>
        <v>0</v>
      </c>
      <c r="CA1336" s="22">
        <f t="shared" si="358"/>
        <v>0</v>
      </c>
      <c r="CB1336" s="23">
        <f t="shared" si="359"/>
        <v>0</v>
      </c>
      <c r="CC1336" s="24">
        <f t="shared" si="360"/>
        <v>0</v>
      </c>
      <c r="CD1336" s="64">
        <f t="shared" si="361"/>
        <v>-1</v>
      </c>
      <c r="CE1336" s="30"/>
      <c r="CF1336" s="64" t="e">
        <f t="shared" si="362"/>
        <v>#N/A</v>
      </c>
      <c r="CG1336" s="65">
        <f t="shared" si="363"/>
        <v>1</v>
      </c>
      <c r="CH1336" s="64">
        <f t="shared" si="364"/>
        <v>0</v>
      </c>
      <c r="CI1336" s="66" t="e">
        <f>VLOOKUP(A1336,[1]DATA!$A$6:$AI$331,34,0)</f>
        <v>#N/A</v>
      </c>
      <c r="CJ1336" s="67" t="e">
        <f>VLOOKUP(A1336,[2]CHAMCONG!A$7:CI$333,79,0)</f>
        <v>#N/A</v>
      </c>
      <c r="CK1336" s="68" t="e">
        <f t="shared" si="365"/>
        <v>#N/A</v>
      </c>
    </row>
    <row r="1337" spans="1:89" x14ac:dyDescent="0.25">
      <c r="A1337" s="69"/>
      <c r="B1337" s="70"/>
      <c r="C1337" s="77"/>
      <c r="D1337" s="84"/>
      <c r="E1337" s="69"/>
      <c r="F1337" s="69"/>
      <c r="G1337" s="73"/>
      <c r="H1337" s="73"/>
      <c r="I1337" s="75"/>
      <c r="J1337" s="75"/>
      <c r="K1337" s="73"/>
      <c r="L1337" s="73"/>
      <c r="M1337" s="73"/>
      <c r="N1337" s="73"/>
      <c r="O1337" s="75"/>
      <c r="P1337" s="75"/>
      <c r="Q1337" s="73"/>
      <c r="R1337" s="73"/>
      <c r="S1337" s="73"/>
      <c r="T1337" s="73"/>
      <c r="U1337" s="73"/>
      <c r="V1337" s="73"/>
      <c r="W1337" s="73"/>
      <c r="X1337" s="73"/>
      <c r="Y1337" s="73"/>
      <c r="Z1337" s="73"/>
      <c r="AA1337" s="73"/>
      <c r="AB1337" s="73"/>
      <c r="AC1337" s="73"/>
      <c r="AD1337" s="73"/>
      <c r="AE1337" s="73"/>
      <c r="AF1337" s="73"/>
      <c r="AG1337" s="73"/>
      <c r="AH1337" s="73"/>
      <c r="AI1337" s="73"/>
      <c r="AJ1337" s="73"/>
      <c r="AK1337" s="73"/>
      <c r="AL1337" s="73"/>
      <c r="AM1337" s="73"/>
      <c r="AN1337" s="73"/>
      <c r="AO1337" s="73"/>
      <c r="AP1337" s="73"/>
      <c r="AQ1337" s="73"/>
      <c r="AR1337" s="73"/>
      <c r="AS1337" s="73"/>
      <c r="AT1337" s="73"/>
      <c r="AU1337" s="73"/>
      <c r="AV1337" s="73"/>
      <c r="AW1337" s="73"/>
      <c r="AX1337" s="73"/>
      <c r="AY1337" s="73"/>
      <c r="AZ1337" s="73"/>
      <c r="BA1337" s="73"/>
      <c r="BB1337" s="73"/>
      <c r="BC1337" s="73"/>
      <c r="BD1337" s="73"/>
      <c r="BE1337" s="73"/>
      <c r="BF1337" s="73"/>
      <c r="BG1337" s="73"/>
      <c r="BH1337" s="73"/>
      <c r="BI1337" s="73"/>
      <c r="BJ1337" s="73"/>
      <c r="BK1337" s="73"/>
      <c r="BL1337" s="73"/>
      <c r="BM1337" s="73"/>
      <c r="BN1337" s="73"/>
      <c r="BO1337" s="73"/>
      <c r="BP1337" s="73"/>
      <c r="BQ1337" s="62">
        <f t="shared" si="349"/>
        <v>0</v>
      </c>
      <c r="BR1337" s="62">
        <f t="shared" si="350"/>
        <v>0</v>
      </c>
      <c r="BS1337" s="62">
        <f t="shared" si="351"/>
        <v>0</v>
      </c>
      <c r="BT1337" s="62">
        <f t="shared" si="352"/>
        <v>0</v>
      </c>
      <c r="BU1337" s="62">
        <f t="shared" si="353"/>
        <v>0</v>
      </c>
      <c r="BV1337" s="62"/>
      <c r="BW1337" s="62">
        <f t="shared" si="354"/>
        <v>0</v>
      </c>
      <c r="BX1337" s="62">
        <f t="shared" si="355"/>
        <v>0</v>
      </c>
      <c r="BY1337" s="62">
        <f t="shared" si="356"/>
        <v>0</v>
      </c>
      <c r="BZ1337" s="63">
        <f t="shared" si="357"/>
        <v>0</v>
      </c>
      <c r="CA1337" s="22">
        <f t="shared" si="358"/>
        <v>0</v>
      </c>
      <c r="CB1337" s="23">
        <f t="shared" si="359"/>
        <v>0</v>
      </c>
      <c r="CC1337" s="24">
        <f t="shared" si="360"/>
        <v>0</v>
      </c>
      <c r="CD1337" s="64">
        <f t="shared" si="361"/>
        <v>-1</v>
      </c>
      <c r="CE1337" s="30"/>
      <c r="CF1337" s="64" t="e">
        <f t="shared" si="362"/>
        <v>#N/A</v>
      </c>
      <c r="CG1337" s="65">
        <f t="shared" si="363"/>
        <v>1</v>
      </c>
      <c r="CH1337" s="64">
        <f t="shared" si="364"/>
        <v>0</v>
      </c>
      <c r="CI1337" s="66" t="e">
        <f>VLOOKUP(A1337,[1]DATA!$A$6:$AI$331,34,0)</f>
        <v>#N/A</v>
      </c>
      <c r="CJ1337" s="67" t="e">
        <f>VLOOKUP(A1337,[2]CHAMCONG!A$7:CI$333,79,0)</f>
        <v>#N/A</v>
      </c>
      <c r="CK1337" s="68" t="e">
        <f t="shared" si="365"/>
        <v>#N/A</v>
      </c>
    </row>
    <row r="1338" spans="1:89" x14ac:dyDescent="0.25">
      <c r="A1338" s="69"/>
      <c r="B1338" s="70"/>
      <c r="C1338" s="77"/>
      <c r="D1338" s="84"/>
      <c r="E1338" s="69"/>
      <c r="F1338" s="69"/>
      <c r="G1338" s="73"/>
      <c r="H1338" s="73"/>
      <c r="I1338" s="75"/>
      <c r="J1338" s="75"/>
      <c r="K1338" s="73"/>
      <c r="L1338" s="73"/>
      <c r="M1338" s="73"/>
      <c r="N1338" s="73"/>
      <c r="O1338" s="75"/>
      <c r="P1338" s="75"/>
      <c r="Q1338" s="73"/>
      <c r="R1338" s="73"/>
      <c r="S1338" s="73"/>
      <c r="T1338" s="73"/>
      <c r="U1338" s="73"/>
      <c r="V1338" s="73"/>
      <c r="W1338" s="73"/>
      <c r="X1338" s="73"/>
      <c r="Y1338" s="73"/>
      <c r="Z1338" s="73"/>
      <c r="AA1338" s="73"/>
      <c r="AB1338" s="73"/>
      <c r="AC1338" s="73"/>
      <c r="AD1338" s="73"/>
      <c r="AE1338" s="73"/>
      <c r="AF1338" s="73"/>
      <c r="AG1338" s="73"/>
      <c r="AH1338" s="73"/>
      <c r="AI1338" s="73"/>
      <c r="AJ1338" s="73"/>
      <c r="AK1338" s="73"/>
      <c r="AL1338" s="73"/>
      <c r="AM1338" s="73"/>
      <c r="AN1338" s="73"/>
      <c r="AO1338" s="73"/>
      <c r="AP1338" s="73"/>
      <c r="AQ1338" s="73"/>
      <c r="AR1338" s="73"/>
      <c r="AS1338" s="73"/>
      <c r="AT1338" s="73"/>
      <c r="AU1338" s="73"/>
      <c r="AV1338" s="73"/>
      <c r="AW1338" s="73"/>
      <c r="AX1338" s="73"/>
      <c r="AY1338" s="73"/>
      <c r="AZ1338" s="73"/>
      <c r="BA1338" s="73"/>
      <c r="BB1338" s="73"/>
      <c r="BC1338" s="73"/>
      <c r="BD1338" s="73"/>
      <c r="BE1338" s="73"/>
      <c r="BF1338" s="73"/>
      <c r="BG1338" s="73"/>
      <c r="BH1338" s="73"/>
      <c r="BI1338" s="73"/>
      <c r="BJ1338" s="73"/>
      <c r="BK1338" s="73"/>
      <c r="BL1338" s="73"/>
      <c r="BM1338" s="73"/>
      <c r="BN1338" s="73"/>
      <c r="BO1338" s="73"/>
      <c r="BP1338" s="73"/>
      <c r="BQ1338" s="62">
        <f t="shared" si="349"/>
        <v>0</v>
      </c>
      <c r="BR1338" s="62">
        <f t="shared" si="350"/>
        <v>0</v>
      </c>
      <c r="BS1338" s="62">
        <f t="shared" si="351"/>
        <v>0</v>
      </c>
      <c r="BT1338" s="62">
        <f t="shared" si="352"/>
        <v>0</v>
      </c>
      <c r="BU1338" s="62">
        <f t="shared" si="353"/>
        <v>0</v>
      </c>
      <c r="BV1338" s="62"/>
      <c r="BW1338" s="62">
        <f t="shared" si="354"/>
        <v>0</v>
      </c>
      <c r="BX1338" s="62">
        <f t="shared" si="355"/>
        <v>0</v>
      </c>
      <c r="BY1338" s="62">
        <f t="shared" si="356"/>
        <v>0</v>
      </c>
      <c r="BZ1338" s="63">
        <f t="shared" si="357"/>
        <v>0</v>
      </c>
      <c r="CA1338" s="22">
        <f t="shared" si="358"/>
        <v>0</v>
      </c>
      <c r="CB1338" s="23">
        <f t="shared" si="359"/>
        <v>0</v>
      </c>
      <c r="CC1338" s="24">
        <f t="shared" si="360"/>
        <v>0</v>
      </c>
      <c r="CD1338" s="64">
        <f t="shared" si="361"/>
        <v>-1</v>
      </c>
      <c r="CE1338" s="30"/>
      <c r="CF1338" s="64" t="e">
        <f t="shared" si="362"/>
        <v>#N/A</v>
      </c>
      <c r="CG1338" s="65">
        <f t="shared" si="363"/>
        <v>1</v>
      </c>
      <c r="CH1338" s="64">
        <f t="shared" si="364"/>
        <v>0</v>
      </c>
      <c r="CI1338" s="66" t="e">
        <f>VLOOKUP(A1338,[1]DATA!$A$6:$AI$331,34,0)</f>
        <v>#N/A</v>
      </c>
      <c r="CJ1338" s="67" t="e">
        <f>VLOOKUP(A1338,[2]CHAMCONG!A$7:CI$333,79,0)</f>
        <v>#N/A</v>
      </c>
      <c r="CK1338" s="68" t="e">
        <f t="shared" si="365"/>
        <v>#N/A</v>
      </c>
    </row>
    <row r="1339" spans="1:89" x14ac:dyDescent="0.25">
      <c r="A1339" s="69"/>
      <c r="B1339" s="70"/>
      <c r="C1339" s="77"/>
      <c r="D1339" s="84"/>
      <c r="E1339" s="69"/>
      <c r="F1339" s="69"/>
      <c r="G1339" s="73"/>
      <c r="H1339" s="73"/>
      <c r="I1339" s="75"/>
      <c r="J1339" s="75"/>
      <c r="K1339" s="73"/>
      <c r="L1339" s="73"/>
      <c r="M1339" s="73"/>
      <c r="N1339" s="73"/>
      <c r="O1339" s="75"/>
      <c r="P1339" s="75"/>
      <c r="Q1339" s="73"/>
      <c r="R1339" s="73"/>
      <c r="S1339" s="73"/>
      <c r="T1339" s="73"/>
      <c r="U1339" s="73"/>
      <c r="V1339" s="73"/>
      <c r="W1339" s="73"/>
      <c r="X1339" s="73"/>
      <c r="Y1339" s="73"/>
      <c r="Z1339" s="73"/>
      <c r="AA1339" s="73"/>
      <c r="AB1339" s="73"/>
      <c r="AC1339" s="73"/>
      <c r="AD1339" s="73"/>
      <c r="AE1339" s="73"/>
      <c r="AF1339" s="73"/>
      <c r="AG1339" s="73"/>
      <c r="AH1339" s="73"/>
      <c r="AI1339" s="73"/>
      <c r="AJ1339" s="73"/>
      <c r="AK1339" s="73"/>
      <c r="AL1339" s="73"/>
      <c r="AM1339" s="73"/>
      <c r="AN1339" s="73"/>
      <c r="AO1339" s="73"/>
      <c r="AP1339" s="73"/>
      <c r="AQ1339" s="73"/>
      <c r="AR1339" s="73"/>
      <c r="AS1339" s="73"/>
      <c r="AT1339" s="73"/>
      <c r="AU1339" s="73"/>
      <c r="AV1339" s="73"/>
      <c r="AW1339" s="73"/>
      <c r="AX1339" s="73"/>
      <c r="AY1339" s="73"/>
      <c r="AZ1339" s="73"/>
      <c r="BA1339" s="73"/>
      <c r="BB1339" s="73"/>
      <c r="BC1339" s="73"/>
      <c r="BD1339" s="73"/>
      <c r="BE1339" s="73"/>
      <c r="BF1339" s="73"/>
      <c r="BG1339" s="73"/>
      <c r="BH1339" s="73"/>
      <c r="BI1339" s="73"/>
      <c r="BJ1339" s="73"/>
      <c r="BK1339" s="73"/>
      <c r="BL1339" s="73"/>
      <c r="BM1339" s="73"/>
      <c r="BN1339" s="73"/>
      <c r="BO1339" s="73"/>
      <c r="BP1339" s="73"/>
      <c r="BQ1339" s="62">
        <f t="shared" si="349"/>
        <v>0</v>
      </c>
      <c r="BR1339" s="62">
        <f t="shared" si="350"/>
        <v>0</v>
      </c>
      <c r="BS1339" s="62">
        <f t="shared" si="351"/>
        <v>0</v>
      </c>
      <c r="BT1339" s="62">
        <f t="shared" si="352"/>
        <v>0</v>
      </c>
      <c r="BU1339" s="62">
        <f t="shared" si="353"/>
        <v>0</v>
      </c>
      <c r="BV1339" s="62"/>
      <c r="BW1339" s="62">
        <f t="shared" si="354"/>
        <v>0</v>
      </c>
      <c r="BX1339" s="62">
        <f t="shared" si="355"/>
        <v>0</v>
      </c>
      <c r="BY1339" s="62">
        <f t="shared" si="356"/>
        <v>0</v>
      </c>
      <c r="BZ1339" s="63">
        <f t="shared" si="357"/>
        <v>0</v>
      </c>
      <c r="CA1339" s="22">
        <f t="shared" si="358"/>
        <v>0</v>
      </c>
      <c r="CB1339" s="23">
        <f t="shared" si="359"/>
        <v>0</v>
      </c>
      <c r="CC1339" s="24">
        <f t="shared" si="360"/>
        <v>0</v>
      </c>
      <c r="CD1339" s="64">
        <f t="shared" si="361"/>
        <v>-1</v>
      </c>
      <c r="CE1339" s="30"/>
      <c r="CF1339" s="64" t="e">
        <f t="shared" si="362"/>
        <v>#N/A</v>
      </c>
      <c r="CG1339" s="65">
        <f t="shared" si="363"/>
        <v>1</v>
      </c>
      <c r="CH1339" s="64">
        <f t="shared" si="364"/>
        <v>0</v>
      </c>
      <c r="CI1339" s="66" t="e">
        <f>VLOOKUP(A1339,[1]DATA!$A$6:$AI$331,34,0)</f>
        <v>#N/A</v>
      </c>
      <c r="CJ1339" s="67" t="e">
        <f>VLOOKUP(A1339,[2]CHAMCONG!A$7:CI$333,79,0)</f>
        <v>#N/A</v>
      </c>
      <c r="CK1339" s="68" t="e">
        <f t="shared" si="365"/>
        <v>#N/A</v>
      </c>
    </row>
    <row r="1340" spans="1:89" x14ac:dyDescent="0.25">
      <c r="A1340" s="69"/>
      <c r="B1340" s="70"/>
      <c r="C1340" s="77"/>
      <c r="D1340" s="84"/>
      <c r="E1340" s="69"/>
      <c r="F1340" s="69"/>
      <c r="G1340" s="73"/>
      <c r="H1340" s="73"/>
      <c r="I1340" s="75"/>
      <c r="J1340" s="75"/>
      <c r="K1340" s="73"/>
      <c r="L1340" s="73"/>
      <c r="M1340" s="73"/>
      <c r="N1340" s="73"/>
      <c r="O1340" s="75"/>
      <c r="P1340" s="75"/>
      <c r="Q1340" s="73"/>
      <c r="R1340" s="73"/>
      <c r="S1340" s="73"/>
      <c r="T1340" s="73"/>
      <c r="U1340" s="73"/>
      <c r="V1340" s="73"/>
      <c r="W1340" s="73"/>
      <c r="X1340" s="73"/>
      <c r="Y1340" s="73"/>
      <c r="Z1340" s="73"/>
      <c r="AA1340" s="73"/>
      <c r="AB1340" s="73"/>
      <c r="AC1340" s="73"/>
      <c r="AD1340" s="73"/>
      <c r="AE1340" s="73"/>
      <c r="AF1340" s="73"/>
      <c r="AG1340" s="73"/>
      <c r="AH1340" s="73"/>
      <c r="AI1340" s="73"/>
      <c r="AJ1340" s="73"/>
      <c r="AK1340" s="73"/>
      <c r="AL1340" s="73"/>
      <c r="AM1340" s="73"/>
      <c r="AN1340" s="73"/>
      <c r="AO1340" s="73"/>
      <c r="AP1340" s="73"/>
      <c r="AQ1340" s="73"/>
      <c r="AR1340" s="73"/>
      <c r="AS1340" s="73"/>
      <c r="AT1340" s="73"/>
      <c r="AU1340" s="73"/>
      <c r="AV1340" s="73"/>
      <c r="AW1340" s="73"/>
      <c r="AX1340" s="73"/>
      <c r="AY1340" s="73"/>
      <c r="AZ1340" s="73"/>
      <c r="BA1340" s="73"/>
      <c r="BB1340" s="73"/>
      <c r="BC1340" s="73"/>
      <c r="BD1340" s="73"/>
      <c r="BE1340" s="73"/>
      <c r="BF1340" s="73"/>
      <c r="BG1340" s="73"/>
      <c r="BH1340" s="73"/>
      <c r="BI1340" s="73"/>
      <c r="BJ1340" s="73"/>
      <c r="BK1340" s="73"/>
      <c r="BL1340" s="73"/>
      <c r="BM1340" s="73"/>
      <c r="BN1340" s="73"/>
      <c r="BO1340" s="73"/>
      <c r="BP1340" s="73"/>
      <c r="BQ1340" s="62">
        <f t="shared" si="349"/>
        <v>0</v>
      </c>
      <c r="BR1340" s="62">
        <f t="shared" si="350"/>
        <v>0</v>
      </c>
      <c r="BS1340" s="62">
        <f t="shared" si="351"/>
        <v>0</v>
      </c>
      <c r="BT1340" s="62">
        <f t="shared" si="352"/>
        <v>0</v>
      </c>
      <c r="BU1340" s="62">
        <f t="shared" si="353"/>
        <v>0</v>
      </c>
      <c r="BV1340" s="62"/>
      <c r="BW1340" s="62">
        <f t="shared" si="354"/>
        <v>0</v>
      </c>
      <c r="BX1340" s="62">
        <f t="shared" si="355"/>
        <v>0</v>
      </c>
      <c r="BY1340" s="62">
        <f t="shared" si="356"/>
        <v>0</v>
      </c>
      <c r="BZ1340" s="63">
        <f t="shared" si="357"/>
        <v>0</v>
      </c>
      <c r="CA1340" s="22">
        <f t="shared" si="358"/>
        <v>0</v>
      </c>
      <c r="CB1340" s="23">
        <f t="shared" si="359"/>
        <v>0</v>
      </c>
      <c r="CC1340" s="24">
        <f t="shared" si="360"/>
        <v>0</v>
      </c>
      <c r="CD1340" s="64">
        <f t="shared" si="361"/>
        <v>-1</v>
      </c>
      <c r="CE1340" s="30"/>
      <c r="CF1340" s="64" t="e">
        <f t="shared" si="362"/>
        <v>#N/A</v>
      </c>
      <c r="CG1340" s="65">
        <f t="shared" si="363"/>
        <v>1</v>
      </c>
      <c r="CH1340" s="64">
        <f t="shared" si="364"/>
        <v>0</v>
      </c>
      <c r="CI1340" s="66" t="e">
        <f>VLOOKUP(A1340,[1]DATA!$A$6:$AI$331,34,0)</f>
        <v>#N/A</v>
      </c>
      <c r="CJ1340" s="67" t="e">
        <f>VLOOKUP(A1340,[2]CHAMCONG!A$7:CI$333,79,0)</f>
        <v>#N/A</v>
      </c>
      <c r="CK1340" s="68" t="e">
        <f t="shared" si="365"/>
        <v>#N/A</v>
      </c>
    </row>
    <row r="1341" spans="1:89" x14ac:dyDescent="0.25">
      <c r="A1341" s="69"/>
      <c r="B1341" s="70"/>
      <c r="C1341" s="77"/>
      <c r="D1341" s="84"/>
      <c r="E1341" s="69"/>
      <c r="F1341" s="69"/>
      <c r="G1341" s="73"/>
      <c r="H1341" s="73"/>
      <c r="I1341" s="75"/>
      <c r="J1341" s="75"/>
      <c r="K1341" s="73"/>
      <c r="L1341" s="73"/>
      <c r="M1341" s="73"/>
      <c r="N1341" s="73"/>
      <c r="O1341" s="75"/>
      <c r="P1341" s="75"/>
      <c r="Q1341" s="73"/>
      <c r="R1341" s="73"/>
      <c r="S1341" s="73"/>
      <c r="T1341" s="73"/>
      <c r="U1341" s="73"/>
      <c r="V1341" s="73"/>
      <c r="W1341" s="73"/>
      <c r="X1341" s="73"/>
      <c r="Y1341" s="73"/>
      <c r="Z1341" s="73"/>
      <c r="AA1341" s="73"/>
      <c r="AB1341" s="73"/>
      <c r="AC1341" s="73"/>
      <c r="AD1341" s="73"/>
      <c r="AE1341" s="73"/>
      <c r="AF1341" s="73"/>
      <c r="AG1341" s="73"/>
      <c r="AH1341" s="73"/>
      <c r="AI1341" s="73"/>
      <c r="AJ1341" s="73"/>
      <c r="AK1341" s="73"/>
      <c r="AL1341" s="73"/>
      <c r="AM1341" s="73"/>
      <c r="AN1341" s="73"/>
      <c r="AO1341" s="73"/>
      <c r="AP1341" s="73"/>
      <c r="AQ1341" s="73"/>
      <c r="AR1341" s="73"/>
      <c r="AS1341" s="73"/>
      <c r="AT1341" s="73"/>
      <c r="AU1341" s="73"/>
      <c r="AV1341" s="73"/>
      <c r="AW1341" s="73"/>
      <c r="AX1341" s="73"/>
      <c r="AY1341" s="73"/>
      <c r="AZ1341" s="73"/>
      <c r="BA1341" s="73"/>
      <c r="BB1341" s="73"/>
      <c r="BC1341" s="73"/>
      <c r="BD1341" s="73"/>
      <c r="BE1341" s="73"/>
      <c r="BF1341" s="73"/>
      <c r="BG1341" s="73"/>
      <c r="BH1341" s="73"/>
      <c r="BI1341" s="73"/>
      <c r="BJ1341" s="73"/>
      <c r="BK1341" s="73"/>
      <c r="BL1341" s="73"/>
      <c r="BM1341" s="73"/>
      <c r="BN1341" s="73"/>
      <c r="BO1341" s="73"/>
      <c r="BP1341" s="73"/>
      <c r="BQ1341" s="62">
        <f t="shared" si="349"/>
        <v>0</v>
      </c>
      <c r="BR1341" s="62">
        <f t="shared" si="350"/>
        <v>0</v>
      </c>
      <c r="BS1341" s="62">
        <f t="shared" si="351"/>
        <v>0</v>
      </c>
      <c r="BT1341" s="62">
        <f t="shared" si="352"/>
        <v>0</v>
      </c>
      <c r="BU1341" s="62">
        <f t="shared" si="353"/>
        <v>0</v>
      </c>
      <c r="BV1341" s="62"/>
      <c r="BW1341" s="62">
        <f t="shared" si="354"/>
        <v>0</v>
      </c>
      <c r="BX1341" s="62">
        <f t="shared" si="355"/>
        <v>0</v>
      </c>
      <c r="BY1341" s="62">
        <f t="shared" si="356"/>
        <v>0</v>
      </c>
      <c r="BZ1341" s="63">
        <f t="shared" si="357"/>
        <v>0</v>
      </c>
      <c r="CA1341" s="22">
        <f t="shared" si="358"/>
        <v>0</v>
      </c>
      <c r="CB1341" s="23">
        <f t="shared" si="359"/>
        <v>0</v>
      </c>
      <c r="CC1341" s="24">
        <f t="shared" si="360"/>
        <v>0</v>
      </c>
      <c r="CD1341" s="64">
        <f t="shared" si="361"/>
        <v>-1</v>
      </c>
      <c r="CE1341" s="30"/>
      <c r="CF1341" s="64" t="e">
        <f t="shared" si="362"/>
        <v>#N/A</v>
      </c>
      <c r="CG1341" s="65">
        <f t="shared" si="363"/>
        <v>1</v>
      </c>
      <c r="CH1341" s="64">
        <f t="shared" si="364"/>
        <v>0</v>
      </c>
      <c r="CI1341" s="66" t="e">
        <f>VLOOKUP(A1341,[1]DATA!$A$6:$AI$331,34,0)</f>
        <v>#N/A</v>
      </c>
      <c r="CJ1341" s="67" t="e">
        <f>VLOOKUP(A1341,[2]CHAMCONG!A$7:CI$333,79,0)</f>
        <v>#N/A</v>
      </c>
      <c r="CK1341" s="68" t="e">
        <f t="shared" si="365"/>
        <v>#N/A</v>
      </c>
    </row>
    <row r="1342" spans="1:89" x14ac:dyDescent="0.25">
      <c r="A1342" s="69"/>
      <c r="B1342" s="70"/>
      <c r="C1342" s="77"/>
      <c r="D1342" s="84"/>
      <c r="E1342" s="69"/>
      <c r="F1342" s="69"/>
      <c r="G1342" s="73"/>
      <c r="H1342" s="73"/>
      <c r="I1342" s="75"/>
      <c r="J1342" s="75"/>
      <c r="K1342" s="73"/>
      <c r="L1342" s="73"/>
      <c r="M1342" s="73"/>
      <c r="N1342" s="73"/>
      <c r="O1342" s="75"/>
      <c r="P1342" s="75"/>
      <c r="Q1342" s="73"/>
      <c r="R1342" s="73"/>
      <c r="S1342" s="73"/>
      <c r="T1342" s="73"/>
      <c r="U1342" s="73"/>
      <c r="V1342" s="73"/>
      <c r="W1342" s="73"/>
      <c r="X1342" s="73"/>
      <c r="Y1342" s="73"/>
      <c r="Z1342" s="73"/>
      <c r="AA1342" s="73"/>
      <c r="AB1342" s="73"/>
      <c r="AC1342" s="73"/>
      <c r="AD1342" s="73"/>
      <c r="AE1342" s="73"/>
      <c r="AF1342" s="73"/>
      <c r="AG1342" s="73"/>
      <c r="AH1342" s="73"/>
      <c r="AI1342" s="73"/>
      <c r="AJ1342" s="73"/>
      <c r="AK1342" s="73"/>
      <c r="AL1342" s="73"/>
      <c r="AM1342" s="73"/>
      <c r="AN1342" s="73"/>
      <c r="AO1342" s="73"/>
      <c r="AP1342" s="73"/>
      <c r="AQ1342" s="73"/>
      <c r="AR1342" s="73"/>
      <c r="AS1342" s="73"/>
      <c r="AT1342" s="73"/>
      <c r="AU1342" s="73"/>
      <c r="AV1342" s="73"/>
      <c r="AW1342" s="73"/>
      <c r="AX1342" s="73"/>
      <c r="AY1342" s="73"/>
      <c r="AZ1342" s="73"/>
      <c r="BA1342" s="73"/>
      <c r="BB1342" s="73"/>
      <c r="BC1342" s="73"/>
      <c r="BD1342" s="73"/>
      <c r="BE1342" s="73"/>
      <c r="BF1342" s="73"/>
      <c r="BG1342" s="73"/>
      <c r="BH1342" s="73"/>
      <c r="BI1342" s="73"/>
      <c r="BJ1342" s="73"/>
      <c r="BK1342" s="73"/>
      <c r="BL1342" s="73"/>
      <c r="BM1342" s="73"/>
      <c r="BN1342" s="73"/>
      <c r="BO1342" s="73"/>
      <c r="BP1342" s="73"/>
      <c r="BQ1342" s="62">
        <f t="shared" si="349"/>
        <v>0</v>
      </c>
      <c r="BR1342" s="62">
        <f t="shared" si="350"/>
        <v>0</v>
      </c>
      <c r="BS1342" s="62">
        <f t="shared" si="351"/>
        <v>0</v>
      </c>
      <c r="BT1342" s="62">
        <f t="shared" si="352"/>
        <v>0</v>
      </c>
      <c r="BU1342" s="62">
        <f t="shared" si="353"/>
        <v>0</v>
      </c>
      <c r="BV1342" s="62"/>
      <c r="BW1342" s="62">
        <f t="shared" si="354"/>
        <v>0</v>
      </c>
      <c r="BX1342" s="62">
        <f t="shared" si="355"/>
        <v>0</v>
      </c>
      <c r="BY1342" s="62">
        <f t="shared" si="356"/>
        <v>0</v>
      </c>
      <c r="BZ1342" s="63">
        <f t="shared" si="357"/>
        <v>0</v>
      </c>
      <c r="CA1342" s="22">
        <f t="shared" si="358"/>
        <v>0</v>
      </c>
      <c r="CB1342" s="23">
        <f t="shared" si="359"/>
        <v>0</v>
      </c>
      <c r="CC1342" s="24">
        <f t="shared" si="360"/>
        <v>0</v>
      </c>
      <c r="CD1342" s="64">
        <f t="shared" si="361"/>
        <v>-1</v>
      </c>
      <c r="CE1342" s="30"/>
      <c r="CF1342" s="64" t="e">
        <f t="shared" si="362"/>
        <v>#N/A</v>
      </c>
      <c r="CG1342" s="65">
        <f t="shared" si="363"/>
        <v>1</v>
      </c>
      <c r="CH1342" s="64">
        <f t="shared" si="364"/>
        <v>0</v>
      </c>
      <c r="CI1342" s="66" t="e">
        <f>VLOOKUP(A1342,[1]DATA!$A$6:$AI$331,34,0)</f>
        <v>#N/A</v>
      </c>
      <c r="CJ1342" s="67" t="e">
        <f>VLOOKUP(A1342,[2]CHAMCONG!A$7:CI$333,79,0)</f>
        <v>#N/A</v>
      </c>
      <c r="CK1342" s="68" t="e">
        <f t="shared" si="365"/>
        <v>#N/A</v>
      </c>
    </row>
    <row r="1343" spans="1:89" x14ac:dyDescent="0.25">
      <c r="A1343" s="69"/>
      <c r="B1343" s="70"/>
      <c r="C1343" s="77"/>
      <c r="D1343" s="84"/>
      <c r="E1343" s="69"/>
      <c r="F1343" s="69"/>
      <c r="G1343" s="73"/>
      <c r="H1343" s="73"/>
      <c r="I1343" s="75"/>
      <c r="J1343" s="75"/>
      <c r="K1343" s="73"/>
      <c r="L1343" s="73"/>
      <c r="M1343" s="73"/>
      <c r="N1343" s="73"/>
      <c r="O1343" s="75"/>
      <c r="P1343" s="75"/>
      <c r="Q1343" s="73"/>
      <c r="R1343" s="73"/>
      <c r="S1343" s="73"/>
      <c r="T1343" s="73"/>
      <c r="U1343" s="73"/>
      <c r="V1343" s="73"/>
      <c r="W1343" s="73"/>
      <c r="X1343" s="73"/>
      <c r="Y1343" s="73"/>
      <c r="Z1343" s="73"/>
      <c r="AA1343" s="73"/>
      <c r="AB1343" s="73"/>
      <c r="AC1343" s="73"/>
      <c r="AD1343" s="73"/>
      <c r="AE1343" s="73"/>
      <c r="AF1343" s="73"/>
      <c r="AG1343" s="73"/>
      <c r="AH1343" s="73"/>
      <c r="AI1343" s="73"/>
      <c r="AJ1343" s="73"/>
      <c r="AK1343" s="73"/>
      <c r="AL1343" s="73"/>
      <c r="AM1343" s="73"/>
      <c r="AN1343" s="73"/>
      <c r="AO1343" s="73"/>
      <c r="AP1343" s="73"/>
      <c r="AQ1343" s="73"/>
      <c r="AR1343" s="73"/>
      <c r="AS1343" s="73"/>
      <c r="AT1343" s="73"/>
      <c r="AU1343" s="73"/>
      <c r="AV1343" s="73"/>
      <c r="AW1343" s="73"/>
      <c r="AX1343" s="73"/>
      <c r="AY1343" s="73"/>
      <c r="AZ1343" s="73"/>
      <c r="BA1343" s="73"/>
      <c r="BB1343" s="73"/>
      <c r="BC1343" s="73"/>
      <c r="BD1343" s="73"/>
      <c r="BE1343" s="73"/>
      <c r="BF1343" s="73"/>
      <c r="BG1343" s="73"/>
      <c r="BH1343" s="73"/>
      <c r="BI1343" s="73"/>
      <c r="BJ1343" s="73"/>
      <c r="BK1343" s="73"/>
      <c r="BL1343" s="73"/>
      <c r="BM1343" s="73"/>
      <c r="BN1343" s="73"/>
      <c r="BO1343" s="73"/>
      <c r="BP1343" s="73"/>
      <c r="BQ1343" s="62">
        <f t="shared" si="349"/>
        <v>0</v>
      </c>
      <c r="BR1343" s="62">
        <f t="shared" si="350"/>
        <v>0</v>
      </c>
      <c r="BS1343" s="62">
        <f t="shared" si="351"/>
        <v>0</v>
      </c>
      <c r="BT1343" s="62">
        <f t="shared" si="352"/>
        <v>0</v>
      </c>
      <c r="BU1343" s="62">
        <f t="shared" si="353"/>
        <v>0</v>
      </c>
      <c r="BV1343" s="62"/>
      <c r="BW1343" s="62">
        <f t="shared" si="354"/>
        <v>0</v>
      </c>
      <c r="BX1343" s="62">
        <f t="shared" si="355"/>
        <v>0</v>
      </c>
      <c r="BY1343" s="62">
        <f t="shared" si="356"/>
        <v>0</v>
      </c>
      <c r="BZ1343" s="63">
        <f t="shared" si="357"/>
        <v>0</v>
      </c>
      <c r="CA1343" s="22">
        <f t="shared" si="358"/>
        <v>0</v>
      </c>
      <c r="CB1343" s="23">
        <f t="shared" si="359"/>
        <v>0</v>
      </c>
      <c r="CC1343" s="24">
        <f t="shared" si="360"/>
        <v>0</v>
      </c>
      <c r="CD1343" s="64">
        <f t="shared" si="361"/>
        <v>-1</v>
      </c>
      <c r="CE1343" s="30"/>
      <c r="CF1343" s="64" t="e">
        <f t="shared" si="362"/>
        <v>#N/A</v>
      </c>
      <c r="CG1343" s="65">
        <f t="shared" si="363"/>
        <v>1</v>
      </c>
      <c r="CH1343" s="64">
        <f t="shared" si="364"/>
        <v>0</v>
      </c>
      <c r="CI1343" s="66" t="e">
        <f>VLOOKUP(A1343,[1]DATA!$A$6:$AI$331,34,0)</f>
        <v>#N/A</v>
      </c>
      <c r="CJ1343" s="67" t="e">
        <f>VLOOKUP(A1343,[2]CHAMCONG!A$7:CI$333,79,0)</f>
        <v>#N/A</v>
      </c>
      <c r="CK1343" s="68" t="e">
        <f t="shared" si="365"/>
        <v>#N/A</v>
      </c>
    </row>
    <row r="1344" spans="1:89" x14ac:dyDescent="0.25">
      <c r="A1344" s="69"/>
      <c r="B1344" s="70"/>
      <c r="C1344" s="77"/>
      <c r="D1344" s="84"/>
      <c r="E1344" s="69"/>
      <c r="F1344" s="69"/>
      <c r="G1344" s="73"/>
      <c r="H1344" s="73"/>
      <c r="I1344" s="75"/>
      <c r="J1344" s="75"/>
      <c r="K1344" s="73"/>
      <c r="L1344" s="73"/>
      <c r="M1344" s="73"/>
      <c r="N1344" s="73"/>
      <c r="O1344" s="75"/>
      <c r="P1344" s="75"/>
      <c r="Q1344" s="73"/>
      <c r="R1344" s="73"/>
      <c r="S1344" s="73"/>
      <c r="T1344" s="73"/>
      <c r="U1344" s="73"/>
      <c r="V1344" s="73"/>
      <c r="W1344" s="73"/>
      <c r="X1344" s="73"/>
      <c r="Y1344" s="73"/>
      <c r="Z1344" s="73"/>
      <c r="AA1344" s="73"/>
      <c r="AB1344" s="73"/>
      <c r="AC1344" s="73"/>
      <c r="AD1344" s="73"/>
      <c r="AE1344" s="73"/>
      <c r="AF1344" s="73"/>
      <c r="AG1344" s="73"/>
      <c r="AH1344" s="73"/>
      <c r="AI1344" s="73"/>
      <c r="AJ1344" s="73"/>
      <c r="AK1344" s="73"/>
      <c r="AL1344" s="73"/>
      <c r="AM1344" s="73"/>
      <c r="AN1344" s="73"/>
      <c r="AO1344" s="73"/>
      <c r="AP1344" s="73"/>
      <c r="AQ1344" s="73"/>
      <c r="AR1344" s="73"/>
      <c r="AS1344" s="73"/>
      <c r="AT1344" s="73"/>
      <c r="AU1344" s="73"/>
      <c r="AV1344" s="73"/>
      <c r="AW1344" s="73"/>
      <c r="AX1344" s="73"/>
      <c r="AY1344" s="73"/>
      <c r="AZ1344" s="73"/>
      <c r="BA1344" s="73"/>
      <c r="BB1344" s="73"/>
      <c r="BC1344" s="73"/>
      <c r="BD1344" s="73"/>
      <c r="BE1344" s="73"/>
      <c r="BF1344" s="73"/>
      <c r="BG1344" s="73"/>
      <c r="BH1344" s="73"/>
      <c r="BI1344" s="73"/>
      <c r="BJ1344" s="73"/>
      <c r="BK1344" s="73"/>
      <c r="BL1344" s="73"/>
      <c r="BM1344" s="73"/>
      <c r="BN1344" s="73"/>
      <c r="BO1344" s="73"/>
      <c r="BP1344" s="73"/>
      <c r="BQ1344" s="62">
        <f t="shared" si="349"/>
        <v>0</v>
      </c>
      <c r="BR1344" s="62">
        <f t="shared" si="350"/>
        <v>0</v>
      </c>
      <c r="BS1344" s="62">
        <f t="shared" si="351"/>
        <v>0</v>
      </c>
      <c r="BT1344" s="62">
        <f t="shared" si="352"/>
        <v>0</v>
      </c>
      <c r="BU1344" s="62">
        <f t="shared" si="353"/>
        <v>0</v>
      </c>
      <c r="BV1344" s="62"/>
      <c r="BW1344" s="62">
        <f t="shared" si="354"/>
        <v>0</v>
      </c>
      <c r="BX1344" s="62">
        <f t="shared" si="355"/>
        <v>0</v>
      </c>
      <c r="BY1344" s="62">
        <f t="shared" si="356"/>
        <v>0</v>
      </c>
      <c r="BZ1344" s="63">
        <f t="shared" si="357"/>
        <v>0</v>
      </c>
      <c r="CA1344" s="22">
        <f t="shared" si="358"/>
        <v>0</v>
      </c>
      <c r="CB1344" s="23">
        <f t="shared" si="359"/>
        <v>0</v>
      </c>
      <c r="CC1344" s="24">
        <f t="shared" si="360"/>
        <v>0</v>
      </c>
      <c r="CD1344" s="64">
        <f t="shared" si="361"/>
        <v>-1</v>
      </c>
      <c r="CE1344" s="30"/>
      <c r="CF1344" s="64" t="e">
        <f t="shared" si="362"/>
        <v>#N/A</v>
      </c>
      <c r="CG1344" s="65">
        <f t="shared" si="363"/>
        <v>1</v>
      </c>
      <c r="CH1344" s="64">
        <f t="shared" si="364"/>
        <v>0</v>
      </c>
      <c r="CI1344" s="66" t="e">
        <f>VLOOKUP(A1344,[1]DATA!$A$6:$AI$331,34,0)</f>
        <v>#N/A</v>
      </c>
      <c r="CJ1344" s="67" t="e">
        <f>VLOOKUP(A1344,[2]CHAMCONG!A$7:CI$333,79,0)</f>
        <v>#N/A</v>
      </c>
      <c r="CK1344" s="68" t="e">
        <f t="shared" si="365"/>
        <v>#N/A</v>
      </c>
    </row>
    <row r="1345" spans="1:89" x14ac:dyDescent="0.25">
      <c r="A1345" s="69"/>
      <c r="B1345" s="70"/>
      <c r="C1345" s="77"/>
      <c r="D1345" s="84"/>
      <c r="E1345" s="69"/>
      <c r="F1345" s="69"/>
      <c r="G1345" s="73"/>
      <c r="H1345" s="73"/>
      <c r="I1345" s="75"/>
      <c r="J1345" s="75"/>
      <c r="K1345" s="73"/>
      <c r="L1345" s="73"/>
      <c r="M1345" s="73"/>
      <c r="N1345" s="73"/>
      <c r="O1345" s="75"/>
      <c r="P1345" s="75"/>
      <c r="Q1345" s="73"/>
      <c r="R1345" s="73"/>
      <c r="S1345" s="73"/>
      <c r="T1345" s="73"/>
      <c r="U1345" s="73"/>
      <c r="V1345" s="73"/>
      <c r="W1345" s="73"/>
      <c r="X1345" s="73"/>
      <c r="Y1345" s="73"/>
      <c r="Z1345" s="73"/>
      <c r="AA1345" s="73"/>
      <c r="AB1345" s="73"/>
      <c r="AC1345" s="73"/>
      <c r="AD1345" s="73"/>
      <c r="AE1345" s="73"/>
      <c r="AF1345" s="73"/>
      <c r="AG1345" s="73"/>
      <c r="AH1345" s="73"/>
      <c r="AI1345" s="73"/>
      <c r="AJ1345" s="73"/>
      <c r="AK1345" s="73"/>
      <c r="AL1345" s="73"/>
      <c r="AM1345" s="73"/>
      <c r="AN1345" s="73"/>
      <c r="AO1345" s="73"/>
      <c r="AP1345" s="73"/>
      <c r="AQ1345" s="73"/>
      <c r="AR1345" s="73"/>
      <c r="AS1345" s="73"/>
      <c r="AT1345" s="73"/>
      <c r="AU1345" s="73"/>
      <c r="AV1345" s="73"/>
      <c r="AW1345" s="73"/>
      <c r="AX1345" s="73"/>
      <c r="AY1345" s="73"/>
      <c r="AZ1345" s="73"/>
      <c r="BA1345" s="73"/>
      <c r="BB1345" s="73"/>
      <c r="BC1345" s="73"/>
      <c r="BD1345" s="73"/>
      <c r="BE1345" s="73"/>
      <c r="BF1345" s="73"/>
      <c r="BG1345" s="73"/>
      <c r="BH1345" s="73"/>
      <c r="BI1345" s="73"/>
      <c r="BJ1345" s="73"/>
      <c r="BK1345" s="73"/>
      <c r="BL1345" s="73"/>
      <c r="BM1345" s="73"/>
      <c r="BN1345" s="73"/>
      <c r="BO1345" s="73"/>
      <c r="BP1345" s="73"/>
      <c r="BQ1345" s="62">
        <f t="shared" si="349"/>
        <v>0</v>
      </c>
      <c r="BR1345" s="62">
        <f t="shared" si="350"/>
        <v>0</v>
      </c>
      <c r="BS1345" s="62">
        <f t="shared" si="351"/>
        <v>0</v>
      </c>
      <c r="BT1345" s="62">
        <f t="shared" si="352"/>
        <v>0</v>
      </c>
      <c r="BU1345" s="62">
        <f t="shared" si="353"/>
        <v>0</v>
      </c>
      <c r="BV1345" s="62"/>
      <c r="BW1345" s="62">
        <f t="shared" si="354"/>
        <v>0</v>
      </c>
      <c r="BX1345" s="62">
        <f t="shared" si="355"/>
        <v>0</v>
      </c>
      <c r="BY1345" s="62">
        <f t="shared" si="356"/>
        <v>0</v>
      </c>
      <c r="BZ1345" s="63">
        <f t="shared" si="357"/>
        <v>0</v>
      </c>
      <c r="CA1345" s="22">
        <f t="shared" si="358"/>
        <v>0</v>
      </c>
      <c r="CB1345" s="23">
        <f t="shared" si="359"/>
        <v>0</v>
      </c>
      <c r="CC1345" s="24">
        <f t="shared" si="360"/>
        <v>0</v>
      </c>
      <c r="CD1345" s="64">
        <f t="shared" si="361"/>
        <v>-1</v>
      </c>
      <c r="CE1345" s="30"/>
      <c r="CF1345" s="64" t="e">
        <f t="shared" si="362"/>
        <v>#N/A</v>
      </c>
      <c r="CG1345" s="65">
        <f t="shared" si="363"/>
        <v>1</v>
      </c>
      <c r="CH1345" s="64">
        <f t="shared" si="364"/>
        <v>0</v>
      </c>
      <c r="CI1345" s="66" t="e">
        <f>VLOOKUP(A1345,[1]DATA!$A$6:$AI$331,34,0)</f>
        <v>#N/A</v>
      </c>
      <c r="CJ1345" s="67" t="e">
        <f>VLOOKUP(A1345,[2]CHAMCONG!A$7:CI$333,79,0)</f>
        <v>#N/A</v>
      </c>
      <c r="CK1345" s="68" t="e">
        <f t="shared" si="365"/>
        <v>#N/A</v>
      </c>
    </row>
    <row r="1346" spans="1:89" x14ac:dyDescent="0.25">
      <c r="A1346" s="69"/>
      <c r="B1346" s="70"/>
      <c r="C1346" s="77"/>
      <c r="D1346" s="84"/>
      <c r="E1346" s="69"/>
      <c r="F1346" s="69"/>
      <c r="G1346" s="73"/>
      <c r="H1346" s="73"/>
      <c r="I1346" s="75"/>
      <c r="J1346" s="75"/>
      <c r="K1346" s="73"/>
      <c r="L1346" s="73"/>
      <c r="M1346" s="73"/>
      <c r="N1346" s="73"/>
      <c r="O1346" s="75"/>
      <c r="P1346" s="75"/>
      <c r="Q1346" s="73"/>
      <c r="R1346" s="73"/>
      <c r="S1346" s="73"/>
      <c r="T1346" s="73"/>
      <c r="U1346" s="73"/>
      <c r="V1346" s="73"/>
      <c r="W1346" s="73"/>
      <c r="X1346" s="73"/>
      <c r="Y1346" s="73"/>
      <c r="Z1346" s="73"/>
      <c r="AA1346" s="73"/>
      <c r="AB1346" s="73"/>
      <c r="AC1346" s="73"/>
      <c r="AD1346" s="73"/>
      <c r="AE1346" s="73"/>
      <c r="AF1346" s="73"/>
      <c r="AG1346" s="73"/>
      <c r="AH1346" s="73"/>
      <c r="AI1346" s="73"/>
      <c r="AJ1346" s="73"/>
      <c r="AK1346" s="73"/>
      <c r="AL1346" s="73"/>
      <c r="AM1346" s="73"/>
      <c r="AN1346" s="73"/>
      <c r="AO1346" s="73"/>
      <c r="AP1346" s="73"/>
      <c r="AQ1346" s="73"/>
      <c r="AR1346" s="73"/>
      <c r="AS1346" s="73"/>
      <c r="AT1346" s="73"/>
      <c r="AU1346" s="73"/>
      <c r="AV1346" s="73"/>
      <c r="AW1346" s="73"/>
      <c r="AX1346" s="73"/>
      <c r="AY1346" s="73"/>
      <c r="AZ1346" s="73"/>
      <c r="BA1346" s="73"/>
      <c r="BB1346" s="73"/>
      <c r="BC1346" s="73"/>
      <c r="BD1346" s="73"/>
      <c r="BE1346" s="73"/>
      <c r="BF1346" s="73"/>
      <c r="BG1346" s="73"/>
      <c r="BH1346" s="73"/>
      <c r="BI1346" s="73"/>
      <c r="BJ1346" s="73"/>
      <c r="BK1346" s="73"/>
      <c r="BL1346" s="73"/>
      <c r="BM1346" s="73"/>
      <c r="BN1346" s="73"/>
      <c r="BO1346" s="73"/>
      <c r="BP1346" s="73"/>
      <c r="BQ1346" s="62">
        <f t="shared" si="349"/>
        <v>0</v>
      </c>
      <c r="BR1346" s="62">
        <f t="shared" si="350"/>
        <v>0</v>
      </c>
      <c r="BS1346" s="62">
        <f t="shared" si="351"/>
        <v>0</v>
      </c>
      <c r="BT1346" s="62">
        <f t="shared" si="352"/>
        <v>0</v>
      </c>
      <c r="BU1346" s="62">
        <f t="shared" si="353"/>
        <v>0</v>
      </c>
      <c r="BV1346" s="62"/>
      <c r="BW1346" s="62">
        <f t="shared" si="354"/>
        <v>0</v>
      </c>
      <c r="BX1346" s="62">
        <f t="shared" si="355"/>
        <v>0</v>
      </c>
      <c r="BY1346" s="62">
        <f t="shared" si="356"/>
        <v>0</v>
      </c>
      <c r="BZ1346" s="63">
        <f t="shared" si="357"/>
        <v>0</v>
      </c>
      <c r="CA1346" s="22">
        <f t="shared" si="358"/>
        <v>0</v>
      </c>
      <c r="CB1346" s="23">
        <f t="shared" si="359"/>
        <v>0</v>
      </c>
      <c r="CC1346" s="24">
        <f t="shared" si="360"/>
        <v>0</v>
      </c>
      <c r="CD1346" s="64">
        <f t="shared" si="361"/>
        <v>-1</v>
      </c>
      <c r="CE1346" s="30"/>
      <c r="CF1346" s="64" t="e">
        <f t="shared" si="362"/>
        <v>#N/A</v>
      </c>
      <c r="CG1346" s="65">
        <f t="shared" si="363"/>
        <v>1</v>
      </c>
      <c r="CH1346" s="64">
        <f t="shared" si="364"/>
        <v>0</v>
      </c>
      <c r="CI1346" s="66" t="e">
        <f>VLOOKUP(A1346,[1]DATA!$A$6:$AI$331,34,0)</f>
        <v>#N/A</v>
      </c>
      <c r="CJ1346" s="67" t="e">
        <f>VLOOKUP(A1346,[2]CHAMCONG!A$7:CI$333,79,0)</f>
        <v>#N/A</v>
      </c>
      <c r="CK1346" s="68" t="e">
        <f t="shared" si="365"/>
        <v>#N/A</v>
      </c>
    </row>
    <row r="1347" spans="1:89" x14ac:dyDescent="0.25">
      <c r="A1347" s="69"/>
      <c r="B1347" s="70"/>
      <c r="C1347" s="77"/>
      <c r="D1347" s="84"/>
      <c r="E1347" s="69"/>
      <c r="F1347" s="69"/>
      <c r="G1347" s="73"/>
      <c r="H1347" s="73"/>
      <c r="I1347" s="75"/>
      <c r="J1347" s="75"/>
      <c r="K1347" s="73"/>
      <c r="L1347" s="73"/>
      <c r="M1347" s="73"/>
      <c r="N1347" s="73"/>
      <c r="O1347" s="75"/>
      <c r="P1347" s="75"/>
      <c r="Q1347" s="73"/>
      <c r="R1347" s="73"/>
      <c r="S1347" s="73"/>
      <c r="T1347" s="73"/>
      <c r="U1347" s="73"/>
      <c r="V1347" s="73"/>
      <c r="W1347" s="73"/>
      <c r="X1347" s="73"/>
      <c r="Y1347" s="73"/>
      <c r="Z1347" s="73"/>
      <c r="AA1347" s="73"/>
      <c r="AB1347" s="73"/>
      <c r="AC1347" s="73"/>
      <c r="AD1347" s="73"/>
      <c r="AE1347" s="73"/>
      <c r="AF1347" s="73"/>
      <c r="AG1347" s="73"/>
      <c r="AH1347" s="73"/>
      <c r="AI1347" s="73"/>
      <c r="AJ1347" s="73"/>
      <c r="AK1347" s="73"/>
      <c r="AL1347" s="73"/>
      <c r="AM1347" s="73"/>
      <c r="AN1347" s="73"/>
      <c r="AO1347" s="73"/>
      <c r="AP1347" s="73"/>
      <c r="AQ1347" s="73"/>
      <c r="AR1347" s="73"/>
      <c r="AS1347" s="73"/>
      <c r="AT1347" s="73"/>
      <c r="AU1347" s="73"/>
      <c r="AV1347" s="73"/>
      <c r="AW1347" s="73"/>
      <c r="AX1347" s="73"/>
      <c r="AY1347" s="73"/>
      <c r="AZ1347" s="73"/>
      <c r="BA1347" s="73"/>
      <c r="BB1347" s="73"/>
      <c r="BC1347" s="73"/>
      <c r="BD1347" s="73"/>
      <c r="BE1347" s="73"/>
      <c r="BF1347" s="73"/>
      <c r="BG1347" s="73"/>
      <c r="BH1347" s="73"/>
      <c r="BI1347" s="73"/>
      <c r="BJ1347" s="73"/>
      <c r="BK1347" s="73"/>
      <c r="BL1347" s="73"/>
      <c r="BM1347" s="73"/>
      <c r="BN1347" s="73"/>
      <c r="BO1347" s="73"/>
      <c r="BP1347" s="73"/>
      <c r="BQ1347" s="62">
        <f t="shared" si="349"/>
        <v>0</v>
      </c>
      <c r="BR1347" s="62">
        <f t="shared" si="350"/>
        <v>0</v>
      </c>
      <c r="BS1347" s="62">
        <f t="shared" si="351"/>
        <v>0</v>
      </c>
      <c r="BT1347" s="62">
        <f t="shared" si="352"/>
        <v>0</v>
      </c>
      <c r="BU1347" s="62">
        <f t="shared" si="353"/>
        <v>0</v>
      </c>
      <c r="BV1347" s="62"/>
      <c r="BW1347" s="62">
        <f t="shared" si="354"/>
        <v>0</v>
      </c>
      <c r="BX1347" s="62">
        <f t="shared" si="355"/>
        <v>0</v>
      </c>
      <c r="BY1347" s="62">
        <f t="shared" si="356"/>
        <v>0</v>
      </c>
      <c r="BZ1347" s="63">
        <f t="shared" si="357"/>
        <v>0</v>
      </c>
      <c r="CA1347" s="22">
        <f t="shared" si="358"/>
        <v>0</v>
      </c>
      <c r="CB1347" s="23">
        <f t="shared" si="359"/>
        <v>0</v>
      </c>
      <c r="CC1347" s="24">
        <f t="shared" si="360"/>
        <v>0</v>
      </c>
      <c r="CD1347" s="64">
        <f t="shared" si="361"/>
        <v>-1</v>
      </c>
      <c r="CE1347" s="30"/>
      <c r="CF1347" s="64" t="e">
        <f t="shared" si="362"/>
        <v>#N/A</v>
      </c>
      <c r="CG1347" s="65">
        <f t="shared" si="363"/>
        <v>1</v>
      </c>
      <c r="CH1347" s="64">
        <f t="shared" si="364"/>
        <v>0</v>
      </c>
      <c r="CI1347" s="66" t="e">
        <f>VLOOKUP(A1347,[1]DATA!$A$6:$AI$331,34,0)</f>
        <v>#N/A</v>
      </c>
      <c r="CJ1347" s="67" t="e">
        <f>VLOOKUP(A1347,[2]CHAMCONG!A$7:CI$333,79,0)</f>
        <v>#N/A</v>
      </c>
      <c r="CK1347" s="68" t="e">
        <f t="shared" si="365"/>
        <v>#N/A</v>
      </c>
    </row>
    <row r="1348" spans="1:89" x14ac:dyDescent="0.25">
      <c r="A1348" s="69"/>
      <c r="B1348" s="70"/>
      <c r="C1348" s="77"/>
      <c r="D1348" s="84"/>
      <c r="E1348" s="69"/>
      <c r="F1348" s="69"/>
      <c r="G1348" s="73"/>
      <c r="H1348" s="73"/>
      <c r="I1348" s="75"/>
      <c r="J1348" s="75"/>
      <c r="K1348" s="73"/>
      <c r="L1348" s="73"/>
      <c r="M1348" s="73"/>
      <c r="N1348" s="73"/>
      <c r="O1348" s="75"/>
      <c r="P1348" s="75"/>
      <c r="Q1348" s="73"/>
      <c r="R1348" s="73"/>
      <c r="S1348" s="73"/>
      <c r="T1348" s="73"/>
      <c r="U1348" s="73"/>
      <c r="V1348" s="73"/>
      <c r="W1348" s="73"/>
      <c r="X1348" s="73"/>
      <c r="Y1348" s="73"/>
      <c r="Z1348" s="73"/>
      <c r="AA1348" s="73"/>
      <c r="AB1348" s="73"/>
      <c r="AC1348" s="73"/>
      <c r="AD1348" s="73"/>
      <c r="AE1348" s="73"/>
      <c r="AF1348" s="73"/>
      <c r="AG1348" s="73"/>
      <c r="AH1348" s="73"/>
      <c r="AI1348" s="73"/>
      <c r="AJ1348" s="73"/>
      <c r="AK1348" s="73"/>
      <c r="AL1348" s="73"/>
      <c r="AM1348" s="73"/>
      <c r="AN1348" s="73"/>
      <c r="AO1348" s="73"/>
      <c r="AP1348" s="73"/>
      <c r="AQ1348" s="73"/>
      <c r="AR1348" s="73"/>
      <c r="AS1348" s="73"/>
      <c r="AT1348" s="73"/>
      <c r="AU1348" s="73"/>
      <c r="AV1348" s="73"/>
      <c r="AW1348" s="73"/>
      <c r="AX1348" s="73"/>
      <c r="AY1348" s="73"/>
      <c r="AZ1348" s="73"/>
      <c r="BA1348" s="73"/>
      <c r="BB1348" s="73"/>
      <c r="BC1348" s="73"/>
      <c r="BD1348" s="73"/>
      <c r="BE1348" s="73"/>
      <c r="BF1348" s="73"/>
      <c r="BG1348" s="73"/>
      <c r="BH1348" s="73"/>
      <c r="BI1348" s="73"/>
      <c r="BJ1348" s="73"/>
      <c r="BK1348" s="73"/>
      <c r="BL1348" s="73"/>
      <c r="BM1348" s="73"/>
      <c r="BN1348" s="73"/>
      <c r="BO1348" s="73"/>
      <c r="BP1348" s="73"/>
      <c r="BQ1348" s="62">
        <f t="shared" si="349"/>
        <v>0</v>
      </c>
      <c r="BR1348" s="62">
        <f t="shared" si="350"/>
        <v>0</v>
      </c>
      <c r="BS1348" s="62">
        <f t="shared" si="351"/>
        <v>0</v>
      </c>
      <c r="BT1348" s="62">
        <f t="shared" si="352"/>
        <v>0</v>
      </c>
      <c r="BU1348" s="62">
        <f t="shared" si="353"/>
        <v>0</v>
      </c>
      <c r="BV1348" s="62"/>
      <c r="BW1348" s="62">
        <f t="shared" si="354"/>
        <v>0</v>
      </c>
      <c r="BX1348" s="62">
        <f t="shared" si="355"/>
        <v>0</v>
      </c>
      <c r="BY1348" s="62">
        <f t="shared" si="356"/>
        <v>0</v>
      </c>
      <c r="BZ1348" s="63">
        <f t="shared" si="357"/>
        <v>0</v>
      </c>
      <c r="CA1348" s="22">
        <f t="shared" si="358"/>
        <v>0</v>
      </c>
      <c r="CB1348" s="23">
        <f t="shared" si="359"/>
        <v>0</v>
      </c>
      <c r="CC1348" s="24">
        <f t="shared" si="360"/>
        <v>0</v>
      </c>
      <c r="CD1348" s="64">
        <f t="shared" si="361"/>
        <v>-1</v>
      </c>
      <c r="CE1348" s="30"/>
      <c r="CF1348" s="64" t="e">
        <f t="shared" si="362"/>
        <v>#N/A</v>
      </c>
      <c r="CG1348" s="65">
        <f t="shared" si="363"/>
        <v>1</v>
      </c>
      <c r="CH1348" s="64">
        <f t="shared" si="364"/>
        <v>0</v>
      </c>
      <c r="CI1348" s="66" t="e">
        <f>VLOOKUP(A1348,[1]DATA!$A$6:$AI$331,34,0)</f>
        <v>#N/A</v>
      </c>
      <c r="CJ1348" s="67" t="e">
        <f>VLOOKUP(A1348,[2]CHAMCONG!A$7:CI$333,79,0)</f>
        <v>#N/A</v>
      </c>
      <c r="CK1348" s="68" t="e">
        <f t="shared" si="365"/>
        <v>#N/A</v>
      </c>
    </row>
    <row r="1349" spans="1:89" x14ac:dyDescent="0.25">
      <c r="A1349" s="69"/>
      <c r="B1349" s="70"/>
      <c r="C1349" s="77"/>
      <c r="D1349" s="84"/>
      <c r="E1349" s="69"/>
      <c r="F1349" s="69"/>
      <c r="G1349" s="73"/>
      <c r="H1349" s="73"/>
      <c r="I1349" s="75"/>
      <c r="J1349" s="75"/>
      <c r="K1349" s="73"/>
      <c r="L1349" s="73"/>
      <c r="M1349" s="73"/>
      <c r="N1349" s="73"/>
      <c r="O1349" s="75"/>
      <c r="P1349" s="75"/>
      <c r="Q1349" s="73"/>
      <c r="R1349" s="73"/>
      <c r="S1349" s="73"/>
      <c r="T1349" s="73"/>
      <c r="U1349" s="73"/>
      <c r="V1349" s="73"/>
      <c r="W1349" s="73"/>
      <c r="X1349" s="73"/>
      <c r="Y1349" s="73"/>
      <c r="Z1349" s="73"/>
      <c r="AA1349" s="73"/>
      <c r="AB1349" s="73"/>
      <c r="AC1349" s="73"/>
      <c r="AD1349" s="73"/>
      <c r="AE1349" s="73"/>
      <c r="AF1349" s="73"/>
      <c r="AG1349" s="73"/>
      <c r="AH1349" s="73"/>
      <c r="AI1349" s="73"/>
      <c r="AJ1349" s="73"/>
      <c r="AK1349" s="73"/>
      <c r="AL1349" s="73"/>
      <c r="AM1349" s="73"/>
      <c r="AN1349" s="73"/>
      <c r="AO1349" s="73"/>
      <c r="AP1349" s="73"/>
      <c r="AQ1349" s="73"/>
      <c r="AR1349" s="73"/>
      <c r="AS1349" s="73"/>
      <c r="AT1349" s="73"/>
      <c r="AU1349" s="73"/>
      <c r="AV1349" s="73"/>
      <c r="AW1349" s="73"/>
      <c r="AX1349" s="73"/>
      <c r="AY1349" s="73"/>
      <c r="AZ1349" s="73"/>
      <c r="BA1349" s="73"/>
      <c r="BB1349" s="73"/>
      <c r="BC1349" s="73"/>
      <c r="BD1349" s="73"/>
      <c r="BE1349" s="73"/>
      <c r="BF1349" s="73"/>
      <c r="BG1349" s="73"/>
      <c r="BH1349" s="73"/>
      <c r="BI1349" s="73"/>
      <c r="BJ1349" s="73"/>
      <c r="BK1349" s="73"/>
      <c r="BL1349" s="73"/>
      <c r="BM1349" s="73"/>
      <c r="BN1349" s="73"/>
      <c r="BO1349" s="73"/>
      <c r="BP1349" s="73"/>
      <c r="BQ1349" s="62">
        <f t="shared" si="349"/>
        <v>0</v>
      </c>
      <c r="BR1349" s="62">
        <f t="shared" si="350"/>
        <v>0</v>
      </c>
      <c r="BS1349" s="62">
        <f t="shared" si="351"/>
        <v>0</v>
      </c>
      <c r="BT1349" s="62">
        <f t="shared" si="352"/>
        <v>0</v>
      </c>
      <c r="BU1349" s="62">
        <f t="shared" si="353"/>
        <v>0</v>
      </c>
      <c r="BV1349" s="62"/>
      <c r="BW1349" s="62">
        <f t="shared" si="354"/>
        <v>0</v>
      </c>
      <c r="BX1349" s="62">
        <f t="shared" si="355"/>
        <v>0</v>
      </c>
      <c r="BY1349" s="62">
        <f t="shared" si="356"/>
        <v>0</v>
      </c>
      <c r="BZ1349" s="63">
        <f t="shared" si="357"/>
        <v>0</v>
      </c>
      <c r="CA1349" s="22">
        <f t="shared" si="358"/>
        <v>0</v>
      </c>
      <c r="CB1349" s="23">
        <f t="shared" si="359"/>
        <v>0</v>
      </c>
      <c r="CC1349" s="24">
        <f t="shared" si="360"/>
        <v>0</v>
      </c>
      <c r="CD1349" s="64">
        <f t="shared" si="361"/>
        <v>-1</v>
      </c>
      <c r="CE1349" s="30"/>
      <c r="CF1349" s="64" t="e">
        <f t="shared" si="362"/>
        <v>#N/A</v>
      </c>
      <c r="CG1349" s="65">
        <f t="shared" si="363"/>
        <v>1</v>
      </c>
      <c r="CH1349" s="64">
        <f t="shared" si="364"/>
        <v>0</v>
      </c>
      <c r="CI1349" s="66" t="e">
        <f>VLOOKUP(A1349,[1]DATA!$A$6:$AI$331,34,0)</f>
        <v>#N/A</v>
      </c>
      <c r="CJ1349" s="67" t="e">
        <f>VLOOKUP(A1349,[2]CHAMCONG!A$7:CI$333,79,0)</f>
        <v>#N/A</v>
      </c>
      <c r="CK1349" s="68" t="e">
        <f t="shared" si="365"/>
        <v>#N/A</v>
      </c>
    </row>
    <row r="1350" spans="1:89" x14ac:dyDescent="0.25">
      <c r="A1350" s="69"/>
      <c r="B1350" s="70"/>
      <c r="C1350" s="77"/>
      <c r="D1350" s="84"/>
      <c r="E1350" s="69"/>
      <c r="F1350" s="69"/>
      <c r="G1350" s="73"/>
      <c r="H1350" s="73"/>
      <c r="I1350" s="75"/>
      <c r="J1350" s="75"/>
      <c r="K1350" s="73"/>
      <c r="L1350" s="73"/>
      <c r="M1350" s="73"/>
      <c r="N1350" s="73"/>
      <c r="O1350" s="75"/>
      <c r="P1350" s="75"/>
      <c r="Q1350" s="73"/>
      <c r="R1350" s="73"/>
      <c r="S1350" s="73"/>
      <c r="T1350" s="73"/>
      <c r="U1350" s="73"/>
      <c r="V1350" s="73"/>
      <c r="W1350" s="73"/>
      <c r="X1350" s="73"/>
      <c r="Y1350" s="73"/>
      <c r="Z1350" s="73"/>
      <c r="AA1350" s="73"/>
      <c r="AB1350" s="73"/>
      <c r="AC1350" s="73"/>
      <c r="AD1350" s="73"/>
      <c r="AE1350" s="73"/>
      <c r="AF1350" s="73"/>
      <c r="AG1350" s="73"/>
      <c r="AH1350" s="73"/>
      <c r="AI1350" s="73"/>
      <c r="AJ1350" s="73"/>
      <c r="AK1350" s="73"/>
      <c r="AL1350" s="73"/>
      <c r="AM1350" s="73"/>
      <c r="AN1350" s="73"/>
      <c r="AO1350" s="73"/>
      <c r="AP1350" s="73"/>
      <c r="AQ1350" s="73"/>
      <c r="AR1350" s="73"/>
      <c r="AS1350" s="73"/>
      <c r="AT1350" s="73"/>
      <c r="AU1350" s="73"/>
      <c r="AV1350" s="73"/>
      <c r="AW1350" s="73"/>
      <c r="AX1350" s="73"/>
      <c r="AY1350" s="73"/>
      <c r="AZ1350" s="73"/>
      <c r="BA1350" s="73"/>
      <c r="BB1350" s="73"/>
      <c r="BC1350" s="73"/>
      <c r="BD1350" s="73"/>
      <c r="BE1350" s="73"/>
      <c r="BF1350" s="73"/>
      <c r="BG1350" s="73"/>
      <c r="BH1350" s="73"/>
      <c r="BI1350" s="73"/>
      <c r="BJ1350" s="73"/>
      <c r="BK1350" s="73"/>
      <c r="BL1350" s="73"/>
      <c r="BM1350" s="73"/>
      <c r="BN1350" s="73"/>
      <c r="BO1350" s="73"/>
      <c r="BP1350" s="73"/>
      <c r="BQ1350" s="62">
        <f t="shared" si="349"/>
        <v>0</v>
      </c>
      <c r="BR1350" s="62">
        <f t="shared" si="350"/>
        <v>0</v>
      </c>
      <c r="BS1350" s="62">
        <f t="shared" si="351"/>
        <v>0</v>
      </c>
      <c r="BT1350" s="62">
        <f t="shared" si="352"/>
        <v>0</v>
      </c>
      <c r="BU1350" s="62">
        <f t="shared" si="353"/>
        <v>0</v>
      </c>
      <c r="BV1350" s="62"/>
      <c r="BW1350" s="62">
        <f t="shared" si="354"/>
        <v>0</v>
      </c>
      <c r="BX1350" s="62">
        <f t="shared" si="355"/>
        <v>0</v>
      </c>
      <c r="BY1350" s="62">
        <f t="shared" si="356"/>
        <v>0</v>
      </c>
      <c r="BZ1350" s="63">
        <f t="shared" si="357"/>
        <v>0</v>
      </c>
      <c r="CA1350" s="22">
        <f t="shared" si="358"/>
        <v>0</v>
      </c>
      <c r="CB1350" s="23">
        <f t="shared" si="359"/>
        <v>0</v>
      </c>
      <c r="CC1350" s="24">
        <f t="shared" si="360"/>
        <v>0</v>
      </c>
      <c r="CD1350" s="64">
        <f t="shared" si="361"/>
        <v>-1</v>
      </c>
      <c r="CE1350" s="30"/>
      <c r="CF1350" s="64" t="e">
        <f t="shared" si="362"/>
        <v>#N/A</v>
      </c>
      <c r="CG1350" s="65">
        <f t="shared" si="363"/>
        <v>1</v>
      </c>
      <c r="CH1350" s="64">
        <f t="shared" si="364"/>
        <v>0</v>
      </c>
      <c r="CI1350" s="66" t="e">
        <f>VLOOKUP(A1350,[1]DATA!$A$6:$AI$331,34,0)</f>
        <v>#N/A</v>
      </c>
      <c r="CJ1350" s="67" t="e">
        <f>VLOOKUP(A1350,[2]CHAMCONG!A$7:CI$333,79,0)</f>
        <v>#N/A</v>
      </c>
      <c r="CK1350" s="68" t="e">
        <f t="shared" si="365"/>
        <v>#N/A</v>
      </c>
    </row>
    <row r="1351" spans="1:89" x14ac:dyDescent="0.25">
      <c r="A1351" s="69"/>
      <c r="B1351" s="70"/>
      <c r="C1351" s="77"/>
      <c r="D1351" s="84"/>
      <c r="E1351" s="69"/>
      <c r="F1351" s="69"/>
      <c r="G1351" s="73"/>
      <c r="H1351" s="73"/>
      <c r="I1351" s="75"/>
      <c r="J1351" s="75"/>
      <c r="K1351" s="73"/>
      <c r="L1351" s="73"/>
      <c r="M1351" s="73"/>
      <c r="N1351" s="73"/>
      <c r="O1351" s="75"/>
      <c r="P1351" s="75"/>
      <c r="Q1351" s="73"/>
      <c r="R1351" s="73"/>
      <c r="S1351" s="73"/>
      <c r="T1351" s="73"/>
      <c r="U1351" s="73"/>
      <c r="V1351" s="73"/>
      <c r="W1351" s="73"/>
      <c r="X1351" s="73"/>
      <c r="Y1351" s="73"/>
      <c r="Z1351" s="73"/>
      <c r="AA1351" s="73"/>
      <c r="AB1351" s="73"/>
      <c r="AC1351" s="73"/>
      <c r="AD1351" s="73"/>
      <c r="AE1351" s="73"/>
      <c r="AF1351" s="73"/>
      <c r="AG1351" s="73"/>
      <c r="AH1351" s="73"/>
      <c r="AI1351" s="73"/>
      <c r="AJ1351" s="73"/>
      <c r="AK1351" s="73"/>
      <c r="AL1351" s="73"/>
      <c r="AM1351" s="73"/>
      <c r="AN1351" s="73"/>
      <c r="AO1351" s="73"/>
      <c r="AP1351" s="73"/>
      <c r="AQ1351" s="73"/>
      <c r="AR1351" s="73"/>
      <c r="AS1351" s="73"/>
      <c r="AT1351" s="73"/>
      <c r="AU1351" s="73"/>
      <c r="AV1351" s="73"/>
      <c r="AW1351" s="73"/>
      <c r="AX1351" s="73"/>
      <c r="AY1351" s="73"/>
      <c r="AZ1351" s="73"/>
      <c r="BA1351" s="73"/>
      <c r="BB1351" s="73"/>
      <c r="BC1351" s="73"/>
      <c r="BD1351" s="73"/>
      <c r="BE1351" s="73"/>
      <c r="BF1351" s="73"/>
      <c r="BG1351" s="73"/>
      <c r="BH1351" s="73"/>
      <c r="BI1351" s="73"/>
      <c r="BJ1351" s="73"/>
      <c r="BK1351" s="73"/>
      <c r="BL1351" s="73"/>
      <c r="BM1351" s="73"/>
      <c r="BN1351" s="73"/>
      <c r="BO1351" s="73"/>
      <c r="BP1351" s="73"/>
      <c r="BQ1351" s="62">
        <f t="shared" si="349"/>
        <v>0</v>
      </c>
      <c r="BR1351" s="62">
        <f t="shared" si="350"/>
        <v>0</v>
      </c>
      <c r="BS1351" s="62">
        <f t="shared" si="351"/>
        <v>0</v>
      </c>
      <c r="BT1351" s="62">
        <f t="shared" si="352"/>
        <v>0</v>
      </c>
      <c r="BU1351" s="62">
        <f t="shared" si="353"/>
        <v>0</v>
      </c>
      <c r="BV1351" s="62"/>
      <c r="BW1351" s="62">
        <f t="shared" si="354"/>
        <v>0</v>
      </c>
      <c r="BX1351" s="62">
        <f t="shared" si="355"/>
        <v>0</v>
      </c>
      <c r="BY1351" s="62">
        <f t="shared" si="356"/>
        <v>0</v>
      </c>
      <c r="BZ1351" s="63">
        <f t="shared" si="357"/>
        <v>0</v>
      </c>
      <c r="CA1351" s="22">
        <f t="shared" si="358"/>
        <v>0</v>
      </c>
      <c r="CB1351" s="23">
        <f t="shared" si="359"/>
        <v>0</v>
      </c>
      <c r="CC1351" s="24">
        <f t="shared" si="360"/>
        <v>0</v>
      </c>
      <c r="CD1351" s="64">
        <f t="shared" si="361"/>
        <v>-1</v>
      </c>
      <c r="CE1351" s="30"/>
      <c r="CF1351" s="64" t="e">
        <f t="shared" si="362"/>
        <v>#N/A</v>
      </c>
      <c r="CG1351" s="65">
        <f t="shared" si="363"/>
        <v>1</v>
      </c>
      <c r="CH1351" s="64">
        <f t="shared" si="364"/>
        <v>0</v>
      </c>
      <c r="CI1351" s="66" t="e">
        <f>VLOOKUP(A1351,[1]DATA!$A$6:$AI$331,34,0)</f>
        <v>#N/A</v>
      </c>
      <c r="CJ1351" s="67" t="e">
        <f>VLOOKUP(A1351,[2]CHAMCONG!A$7:CI$333,79,0)</f>
        <v>#N/A</v>
      </c>
      <c r="CK1351" s="68" t="e">
        <f t="shared" si="365"/>
        <v>#N/A</v>
      </c>
    </row>
    <row r="1352" spans="1:89" x14ac:dyDescent="0.25">
      <c r="A1352" s="69"/>
      <c r="B1352" s="70"/>
      <c r="C1352" s="77"/>
      <c r="D1352" s="84"/>
      <c r="E1352" s="69"/>
      <c r="F1352" s="69"/>
      <c r="G1352" s="73"/>
      <c r="H1352" s="73"/>
      <c r="I1352" s="75"/>
      <c r="J1352" s="75"/>
      <c r="K1352" s="73"/>
      <c r="L1352" s="73"/>
      <c r="M1352" s="73"/>
      <c r="N1352" s="73"/>
      <c r="O1352" s="75"/>
      <c r="P1352" s="75"/>
      <c r="Q1352" s="73"/>
      <c r="R1352" s="73"/>
      <c r="S1352" s="73"/>
      <c r="T1352" s="73"/>
      <c r="U1352" s="73"/>
      <c r="V1352" s="73"/>
      <c r="W1352" s="73"/>
      <c r="X1352" s="73"/>
      <c r="Y1352" s="73"/>
      <c r="Z1352" s="73"/>
      <c r="AA1352" s="73"/>
      <c r="AB1352" s="73"/>
      <c r="AC1352" s="73"/>
      <c r="AD1352" s="73"/>
      <c r="AE1352" s="73"/>
      <c r="AF1352" s="73"/>
      <c r="AG1352" s="73"/>
      <c r="AH1352" s="73"/>
      <c r="AI1352" s="73"/>
      <c r="AJ1352" s="73"/>
      <c r="AK1352" s="73"/>
      <c r="AL1352" s="73"/>
      <c r="AM1352" s="73"/>
      <c r="AN1352" s="73"/>
      <c r="AO1352" s="73"/>
      <c r="AP1352" s="73"/>
      <c r="AQ1352" s="73"/>
      <c r="AR1352" s="73"/>
      <c r="AS1352" s="73"/>
      <c r="AT1352" s="73"/>
      <c r="AU1352" s="73"/>
      <c r="AV1352" s="73"/>
      <c r="AW1352" s="73"/>
      <c r="AX1352" s="73"/>
      <c r="AY1352" s="73"/>
      <c r="AZ1352" s="73"/>
      <c r="BA1352" s="73"/>
      <c r="BB1352" s="73"/>
      <c r="BC1352" s="73"/>
      <c r="BD1352" s="73"/>
      <c r="BE1352" s="73"/>
      <c r="BF1352" s="73"/>
      <c r="BG1352" s="73"/>
      <c r="BH1352" s="73"/>
      <c r="BI1352" s="73"/>
      <c r="BJ1352" s="73"/>
      <c r="BK1352" s="73"/>
      <c r="BL1352" s="73"/>
      <c r="BM1352" s="73"/>
      <c r="BN1352" s="73"/>
      <c r="BO1352" s="73"/>
      <c r="BP1352" s="73"/>
      <c r="BQ1352" s="62">
        <f t="shared" si="349"/>
        <v>0</v>
      </c>
      <c r="BR1352" s="62">
        <f t="shared" si="350"/>
        <v>0</v>
      </c>
      <c r="BS1352" s="62">
        <f t="shared" si="351"/>
        <v>0</v>
      </c>
      <c r="BT1352" s="62">
        <f t="shared" si="352"/>
        <v>0</v>
      </c>
      <c r="BU1352" s="62">
        <f t="shared" si="353"/>
        <v>0</v>
      </c>
      <c r="BV1352" s="62"/>
      <c r="BW1352" s="62">
        <f t="shared" si="354"/>
        <v>0</v>
      </c>
      <c r="BX1352" s="62">
        <f t="shared" si="355"/>
        <v>0</v>
      </c>
      <c r="BY1352" s="62">
        <f t="shared" si="356"/>
        <v>0</v>
      </c>
      <c r="BZ1352" s="63">
        <f t="shared" si="357"/>
        <v>0</v>
      </c>
      <c r="CA1352" s="22">
        <f t="shared" si="358"/>
        <v>0</v>
      </c>
      <c r="CB1352" s="23">
        <f t="shared" si="359"/>
        <v>0</v>
      </c>
      <c r="CC1352" s="24">
        <f t="shared" si="360"/>
        <v>0</v>
      </c>
      <c r="CD1352" s="64">
        <f t="shared" si="361"/>
        <v>-1</v>
      </c>
      <c r="CE1352" s="30"/>
      <c r="CF1352" s="64" t="e">
        <f t="shared" si="362"/>
        <v>#N/A</v>
      </c>
      <c r="CG1352" s="65">
        <f t="shared" si="363"/>
        <v>1</v>
      </c>
      <c r="CH1352" s="64">
        <f t="shared" si="364"/>
        <v>0</v>
      </c>
      <c r="CI1352" s="66" t="e">
        <f>VLOOKUP(A1352,[1]DATA!$A$6:$AI$331,34,0)</f>
        <v>#N/A</v>
      </c>
      <c r="CJ1352" s="67" t="e">
        <f>VLOOKUP(A1352,[2]CHAMCONG!A$7:CI$333,79,0)</f>
        <v>#N/A</v>
      </c>
      <c r="CK1352" s="68" t="e">
        <f t="shared" si="365"/>
        <v>#N/A</v>
      </c>
    </row>
    <row r="1353" spans="1:89" x14ac:dyDescent="0.25">
      <c r="A1353" s="69"/>
      <c r="B1353" s="70"/>
      <c r="C1353" s="77"/>
      <c r="D1353" s="84"/>
      <c r="E1353" s="69"/>
      <c r="F1353" s="69"/>
      <c r="G1353" s="73"/>
      <c r="H1353" s="73"/>
      <c r="I1353" s="75"/>
      <c r="J1353" s="75"/>
      <c r="K1353" s="73"/>
      <c r="L1353" s="73"/>
      <c r="M1353" s="73"/>
      <c r="N1353" s="73"/>
      <c r="O1353" s="75"/>
      <c r="P1353" s="75"/>
      <c r="Q1353" s="73"/>
      <c r="R1353" s="73"/>
      <c r="S1353" s="73"/>
      <c r="T1353" s="73"/>
      <c r="U1353" s="73"/>
      <c r="V1353" s="73"/>
      <c r="W1353" s="73"/>
      <c r="X1353" s="73"/>
      <c r="Y1353" s="73"/>
      <c r="Z1353" s="73"/>
      <c r="AA1353" s="73"/>
      <c r="AB1353" s="73"/>
      <c r="AC1353" s="73"/>
      <c r="AD1353" s="73"/>
      <c r="AE1353" s="73"/>
      <c r="AF1353" s="73"/>
      <c r="AG1353" s="73"/>
      <c r="AH1353" s="73"/>
      <c r="AI1353" s="73"/>
      <c r="AJ1353" s="73"/>
      <c r="AK1353" s="73"/>
      <c r="AL1353" s="73"/>
      <c r="AM1353" s="73"/>
      <c r="AN1353" s="73"/>
      <c r="AO1353" s="73"/>
      <c r="AP1353" s="73"/>
      <c r="AQ1353" s="73"/>
      <c r="AR1353" s="73"/>
      <c r="AS1353" s="73"/>
      <c r="AT1353" s="73"/>
      <c r="AU1353" s="73"/>
      <c r="AV1353" s="73"/>
      <c r="AW1353" s="73"/>
      <c r="AX1353" s="73"/>
      <c r="AY1353" s="73"/>
      <c r="AZ1353" s="73"/>
      <c r="BA1353" s="73"/>
      <c r="BB1353" s="73"/>
      <c r="BC1353" s="73"/>
      <c r="BD1353" s="73"/>
      <c r="BE1353" s="73"/>
      <c r="BF1353" s="73"/>
      <c r="BG1353" s="73"/>
      <c r="BH1353" s="73"/>
      <c r="BI1353" s="73"/>
      <c r="BJ1353" s="73"/>
      <c r="BK1353" s="73"/>
      <c r="BL1353" s="73"/>
      <c r="BM1353" s="73"/>
      <c r="BN1353" s="73"/>
      <c r="BO1353" s="73"/>
      <c r="BP1353" s="73"/>
      <c r="BQ1353" s="62">
        <f t="shared" si="349"/>
        <v>0</v>
      </c>
      <c r="BR1353" s="62">
        <f t="shared" si="350"/>
        <v>0</v>
      </c>
      <c r="BS1353" s="62">
        <f t="shared" si="351"/>
        <v>0</v>
      </c>
      <c r="BT1353" s="62">
        <f t="shared" si="352"/>
        <v>0</v>
      </c>
      <c r="BU1353" s="62">
        <f t="shared" si="353"/>
        <v>0</v>
      </c>
      <c r="BV1353" s="62"/>
      <c r="BW1353" s="62">
        <f t="shared" si="354"/>
        <v>0</v>
      </c>
      <c r="BX1353" s="62">
        <f t="shared" si="355"/>
        <v>0</v>
      </c>
      <c r="BY1353" s="62">
        <f t="shared" si="356"/>
        <v>0</v>
      </c>
      <c r="BZ1353" s="63">
        <f t="shared" si="357"/>
        <v>0</v>
      </c>
      <c r="CA1353" s="22">
        <f t="shared" si="358"/>
        <v>0</v>
      </c>
      <c r="CB1353" s="23">
        <f t="shared" si="359"/>
        <v>0</v>
      </c>
      <c r="CC1353" s="24">
        <f t="shared" si="360"/>
        <v>0</v>
      </c>
      <c r="CD1353" s="64">
        <f t="shared" si="361"/>
        <v>-1</v>
      </c>
      <c r="CE1353" s="30"/>
      <c r="CF1353" s="64" t="e">
        <f t="shared" si="362"/>
        <v>#N/A</v>
      </c>
      <c r="CG1353" s="65">
        <f t="shared" si="363"/>
        <v>1</v>
      </c>
      <c r="CH1353" s="64">
        <f t="shared" si="364"/>
        <v>0</v>
      </c>
      <c r="CI1353" s="66" t="e">
        <f>VLOOKUP(A1353,[1]DATA!$A$6:$AI$331,34,0)</f>
        <v>#N/A</v>
      </c>
      <c r="CJ1353" s="67" t="e">
        <f>VLOOKUP(A1353,[2]CHAMCONG!A$7:CI$333,79,0)</f>
        <v>#N/A</v>
      </c>
      <c r="CK1353" s="68" t="e">
        <f t="shared" si="365"/>
        <v>#N/A</v>
      </c>
    </row>
    <row r="1354" spans="1:89" x14ac:dyDescent="0.25">
      <c r="A1354" s="69"/>
      <c r="B1354" s="70"/>
      <c r="C1354" s="77"/>
      <c r="D1354" s="84"/>
      <c r="E1354" s="69"/>
      <c r="F1354" s="69"/>
      <c r="G1354" s="73"/>
      <c r="H1354" s="73"/>
      <c r="I1354" s="75"/>
      <c r="J1354" s="75"/>
      <c r="K1354" s="73"/>
      <c r="L1354" s="73"/>
      <c r="M1354" s="73"/>
      <c r="N1354" s="73"/>
      <c r="O1354" s="75"/>
      <c r="P1354" s="75"/>
      <c r="Q1354" s="73"/>
      <c r="R1354" s="73"/>
      <c r="S1354" s="73"/>
      <c r="T1354" s="73"/>
      <c r="U1354" s="73"/>
      <c r="V1354" s="73"/>
      <c r="W1354" s="73"/>
      <c r="X1354" s="73"/>
      <c r="Y1354" s="73"/>
      <c r="Z1354" s="73"/>
      <c r="AA1354" s="73"/>
      <c r="AB1354" s="73"/>
      <c r="AC1354" s="73"/>
      <c r="AD1354" s="73"/>
      <c r="AE1354" s="73"/>
      <c r="AF1354" s="73"/>
      <c r="AG1354" s="73"/>
      <c r="AH1354" s="73"/>
      <c r="AI1354" s="73"/>
      <c r="AJ1354" s="73"/>
      <c r="AK1354" s="73"/>
      <c r="AL1354" s="73"/>
      <c r="AM1354" s="73"/>
      <c r="AN1354" s="73"/>
      <c r="AO1354" s="73"/>
      <c r="AP1354" s="73"/>
      <c r="AQ1354" s="73"/>
      <c r="AR1354" s="73"/>
      <c r="AS1354" s="73"/>
      <c r="AT1354" s="73"/>
      <c r="AU1354" s="73"/>
      <c r="AV1354" s="73"/>
      <c r="AW1354" s="73"/>
      <c r="AX1354" s="73"/>
      <c r="AY1354" s="73"/>
      <c r="AZ1354" s="73"/>
      <c r="BA1354" s="73"/>
      <c r="BB1354" s="73"/>
      <c r="BC1354" s="73"/>
      <c r="BD1354" s="73"/>
      <c r="BE1354" s="73"/>
      <c r="BF1354" s="73"/>
      <c r="BG1354" s="73"/>
      <c r="BH1354" s="73"/>
      <c r="BI1354" s="73"/>
      <c r="BJ1354" s="73"/>
      <c r="BK1354" s="73"/>
      <c r="BL1354" s="73"/>
      <c r="BM1354" s="73"/>
      <c r="BN1354" s="73"/>
      <c r="BO1354" s="73"/>
      <c r="BP1354" s="73"/>
      <c r="BQ1354" s="62">
        <f t="shared" si="349"/>
        <v>0</v>
      </c>
      <c r="BR1354" s="62">
        <f t="shared" si="350"/>
        <v>0</v>
      </c>
      <c r="BS1354" s="62">
        <f t="shared" si="351"/>
        <v>0</v>
      </c>
      <c r="BT1354" s="62">
        <f t="shared" si="352"/>
        <v>0</v>
      </c>
      <c r="BU1354" s="62">
        <f t="shared" si="353"/>
        <v>0</v>
      </c>
      <c r="BV1354" s="62"/>
      <c r="BW1354" s="62">
        <f t="shared" si="354"/>
        <v>0</v>
      </c>
      <c r="BX1354" s="62">
        <f t="shared" si="355"/>
        <v>0</v>
      </c>
      <c r="BY1354" s="62">
        <f t="shared" si="356"/>
        <v>0</v>
      </c>
      <c r="BZ1354" s="63">
        <f t="shared" si="357"/>
        <v>0</v>
      </c>
      <c r="CA1354" s="22">
        <f t="shared" si="358"/>
        <v>0</v>
      </c>
      <c r="CB1354" s="23">
        <f t="shared" si="359"/>
        <v>0</v>
      </c>
      <c r="CC1354" s="24">
        <f t="shared" si="360"/>
        <v>0</v>
      </c>
      <c r="CD1354" s="64">
        <f t="shared" si="361"/>
        <v>-1</v>
      </c>
      <c r="CE1354" s="30"/>
      <c r="CF1354" s="64" t="e">
        <f t="shared" si="362"/>
        <v>#N/A</v>
      </c>
      <c r="CG1354" s="65">
        <f t="shared" si="363"/>
        <v>1</v>
      </c>
      <c r="CH1354" s="64">
        <f t="shared" si="364"/>
        <v>0</v>
      </c>
      <c r="CI1354" s="66" t="e">
        <f>VLOOKUP(A1354,[1]DATA!$A$6:$AI$331,34,0)</f>
        <v>#N/A</v>
      </c>
      <c r="CJ1354" s="67" t="e">
        <f>VLOOKUP(A1354,[2]CHAMCONG!A$7:CI$333,79,0)</f>
        <v>#N/A</v>
      </c>
      <c r="CK1354" s="68" t="e">
        <f t="shared" si="365"/>
        <v>#N/A</v>
      </c>
    </row>
    <row r="1355" spans="1:89" x14ac:dyDescent="0.25">
      <c r="A1355" s="69"/>
      <c r="B1355" s="70"/>
      <c r="C1355" s="77"/>
      <c r="D1355" s="84"/>
      <c r="E1355" s="69"/>
      <c r="F1355" s="69"/>
      <c r="G1355" s="73"/>
      <c r="H1355" s="73"/>
      <c r="I1355" s="75"/>
      <c r="J1355" s="75"/>
      <c r="K1355" s="73"/>
      <c r="L1355" s="73"/>
      <c r="M1355" s="73"/>
      <c r="N1355" s="73"/>
      <c r="O1355" s="75"/>
      <c r="P1355" s="75"/>
      <c r="Q1355" s="73"/>
      <c r="R1355" s="73"/>
      <c r="S1355" s="73"/>
      <c r="T1355" s="73"/>
      <c r="U1355" s="73"/>
      <c r="V1355" s="73"/>
      <c r="W1355" s="73"/>
      <c r="X1355" s="73"/>
      <c r="Y1355" s="73"/>
      <c r="Z1355" s="73"/>
      <c r="AA1355" s="73"/>
      <c r="AB1355" s="73"/>
      <c r="AC1355" s="73"/>
      <c r="AD1355" s="73"/>
      <c r="AE1355" s="73"/>
      <c r="AF1355" s="73"/>
      <c r="AG1355" s="73"/>
      <c r="AH1355" s="73"/>
      <c r="AI1355" s="73"/>
      <c r="AJ1355" s="73"/>
      <c r="AK1355" s="73"/>
      <c r="AL1355" s="73"/>
      <c r="AM1355" s="73"/>
      <c r="AN1355" s="73"/>
      <c r="AO1355" s="73"/>
      <c r="AP1355" s="73"/>
      <c r="AQ1355" s="73"/>
      <c r="AR1355" s="73"/>
      <c r="AS1355" s="73"/>
      <c r="AT1355" s="73"/>
      <c r="AU1355" s="73"/>
      <c r="AV1355" s="73"/>
      <c r="AW1355" s="73"/>
      <c r="AX1355" s="73"/>
      <c r="AY1355" s="73"/>
      <c r="AZ1355" s="73"/>
      <c r="BA1355" s="73"/>
      <c r="BB1355" s="73"/>
      <c r="BC1355" s="73"/>
      <c r="BD1355" s="73"/>
      <c r="BE1355" s="73"/>
      <c r="BF1355" s="73"/>
      <c r="BG1355" s="73"/>
      <c r="BH1355" s="73"/>
      <c r="BI1355" s="73"/>
      <c r="BJ1355" s="73"/>
      <c r="BK1355" s="73"/>
      <c r="BL1355" s="73"/>
      <c r="BM1355" s="73"/>
      <c r="BN1355" s="73"/>
      <c r="BO1355" s="73"/>
      <c r="BP1355" s="73"/>
      <c r="BQ1355" s="62">
        <f t="shared" ref="BQ1355:BQ1418" si="366">COUNTIF($G1355:$BP1355,"a")+COUNTIF($G1355:$BP1355,"r0,a5")/2+COUNTIF($G1355:$BP1355,"p5,a5")/2</f>
        <v>0</v>
      </c>
      <c r="BR1355" s="62">
        <f t="shared" ref="BR1355:BR1418" si="367">COUNTIF($G1355:$BP1355,"d")+COUNTIF($G1355:$BP1355,"r0,d5")/2+COUNTIF($G1355:$BP1355,"p5,d5")/2</f>
        <v>0</v>
      </c>
      <c r="BS1355" s="62">
        <f t="shared" ref="BS1355:BS1418" si="368">COUNTIF($G1355:$BP1355,"b")+COUNTIF($G1355:$BP1355,"r0,b5")/2+COUNTIF($G1355:$BP1355,"p5,b5")/2</f>
        <v>0</v>
      </c>
      <c r="BT1355" s="62">
        <f t="shared" ref="BT1355:BT1418" si="369">COUNTIF($G1355:$BP1355,"c")+COUNTIF($G1355:$BP1355,"r0,c5")/2+COUNTIF($G1355:$BP1355,"p5,c5")/2</f>
        <v>0</v>
      </c>
      <c r="BU1355" s="62">
        <f t="shared" ref="BU1355:BU1418" si="370">COUNTIF($G1355:$BP1355,"KH")+COUNTIF($G1355:$BP1355,"TL")+COUNTIF($G1355:$BP1355,"L")</f>
        <v>0</v>
      </c>
      <c r="BV1355" s="62"/>
      <c r="BW1355" s="62">
        <f t="shared" ref="BW1355:BW1418" si="371">COUNTIF($G1355:$BP1355,"hh")</f>
        <v>0</v>
      </c>
      <c r="BX1355" s="62">
        <f t="shared" ref="BX1355:BX1418" si="372">COUNTIF($G1355:$BP1355,"nt7")</f>
        <v>0</v>
      </c>
      <c r="BY1355" s="62">
        <f t="shared" ref="BY1355:BY1418" si="373">COUNTIF($G1355:$BP1355,"P")+COUNTIF($G1355:$BP1355,"p5,a5")/2+COUNTIF($G1355:$BP1355,"p5,b5")/2+COUNTIF($G1355:$BP1355,"p5,c5")/2+COUNTIF($G1355:$BP1355,"p5,d5")/2</f>
        <v>0</v>
      </c>
      <c r="BZ1355" s="63">
        <f t="shared" si="357"/>
        <v>0</v>
      </c>
      <c r="CA1355" s="22">
        <f t="shared" si="358"/>
        <v>0</v>
      </c>
      <c r="CB1355" s="23">
        <f t="shared" si="359"/>
        <v>0</v>
      </c>
      <c r="CC1355" s="24">
        <f t="shared" si="360"/>
        <v>0</v>
      </c>
      <c r="CD1355" s="64">
        <f t="shared" si="361"/>
        <v>-1</v>
      </c>
      <c r="CE1355" s="30"/>
      <c r="CF1355" s="64" t="e">
        <f t="shared" si="362"/>
        <v>#N/A</v>
      </c>
      <c r="CG1355" s="65">
        <f t="shared" si="363"/>
        <v>1</v>
      </c>
      <c r="CH1355" s="64">
        <f t="shared" si="364"/>
        <v>0</v>
      </c>
      <c r="CI1355" s="66" t="e">
        <f>VLOOKUP(A1355,[1]DATA!$A$6:$AI$331,34,0)</f>
        <v>#N/A</v>
      </c>
      <c r="CJ1355" s="67" t="e">
        <f>VLOOKUP(A1355,[2]CHAMCONG!A$7:CI$333,79,0)</f>
        <v>#N/A</v>
      </c>
      <c r="CK1355" s="68" t="e">
        <f t="shared" si="365"/>
        <v>#N/A</v>
      </c>
    </row>
    <row r="1356" spans="1:89" x14ac:dyDescent="0.25">
      <c r="A1356" s="69"/>
      <c r="B1356" s="70"/>
      <c r="C1356" s="77"/>
      <c r="D1356" s="84"/>
      <c r="E1356" s="69"/>
      <c r="F1356" s="69"/>
      <c r="G1356" s="73"/>
      <c r="H1356" s="73"/>
      <c r="I1356" s="75"/>
      <c r="J1356" s="75"/>
      <c r="K1356" s="73"/>
      <c r="L1356" s="73"/>
      <c r="M1356" s="73"/>
      <c r="N1356" s="73"/>
      <c r="O1356" s="75"/>
      <c r="P1356" s="75"/>
      <c r="Q1356" s="73"/>
      <c r="R1356" s="73"/>
      <c r="S1356" s="73"/>
      <c r="T1356" s="73"/>
      <c r="U1356" s="73"/>
      <c r="V1356" s="73"/>
      <c r="W1356" s="73"/>
      <c r="X1356" s="73"/>
      <c r="Y1356" s="73"/>
      <c r="Z1356" s="73"/>
      <c r="AA1356" s="73"/>
      <c r="AB1356" s="73"/>
      <c r="AC1356" s="73"/>
      <c r="AD1356" s="73"/>
      <c r="AE1356" s="73"/>
      <c r="AF1356" s="73"/>
      <c r="AG1356" s="73"/>
      <c r="AH1356" s="73"/>
      <c r="AI1356" s="73"/>
      <c r="AJ1356" s="73"/>
      <c r="AK1356" s="73"/>
      <c r="AL1356" s="73"/>
      <c r="AM1356" s="73"/>
      <c r="AN1356" s="73"/>
      <c r="AO1356" s="73"/>
      <c r="AP1356" s="73"/>
      <c r="AQ1356" s="73"/>
      <c r="AR1356" s="73"/>
      <c r="AS1356" s="73"/>
      <c r="AT1356" s="73"/>
      <c r="AU1356" s="73"/>
      <c r="AV1356" s="73"/>
      <c r="AW1356" s="73"/>
      <c r="AX1356" s="73"/>
      <c r="AY1356" s="73"/>
      <c r="AZ1356" s="73"/>
      <c r="BA1356" s="73"/>
      <c r="BB1356" s="73"/>
      <c r="BC1356" s="73"/>
      <c r="BD1356" s="73"/>
      <c r="BE1356" s="73"/>
      <c r="BF1356" s="73"/>
      <c r="BG1356" s="73"/>
      <c r="BH1356" s="73"/>
      <c r="BI1356" s="73"/>
      <c r="BJ1356" s="73"/>
      <c r="BK1356" s="73"/>
      <c r="BL1356" s="73"/>
      <c r="BM1356" s="73"/>
      <c r="BN1356" s="73"/>
      <c r="BO1356" s="73"/>
      <c r="BP1356" s="73"/>
      <c r="BQ1356" s="62">
        <f t="shared" si="366"/>
        <v>0</v>
      </c>
      <c r="BR1356" s="62">
        <f t="shared" si="367"/>
        <v>0</v>
      </c>
      <c r="BS1356" s="62">
        <f t="shared" si="368"/>
        <v>0</v>
      </c>
      <c r="BT1356" s="62">
        <f t="shared" si="369"/>
        <v>0</v>
      </c>
      <c r="BU1356" s="62">
        <f t="shared" si="370"/>
        <v>0</v>
      </c>
      <c r="BV1356" s="62"/>
      <c r="BW1356" s="62">
        <f t="shared" si="371"/>
        <v>0</v>
      </c>
      <c r="BX1356" s="62">
        <f t="shared" si="372"/>
        <v>0</v>
      </c>
      <c r="BY1356" s="62">
        <f t="shared" si="373"/>
        <v>0</v>
      </c>
      <c r="BZ1356" s="63">
        <f t="shared" si="357"/>
        <v>0</v>
      </c>
      <c r="CA1356" s="22">
        <f t="shared" si="358"/>
        <v>0</v>
      </c>
      <c r="CB1356" s="23">
        <f t="shared" si="359"/>
        <v>0</v>
      </c>
      <c r="CC1356" s="24">
        <f t="shared" si="360"/>
        <v>0</v>
      </c>
      <c r="CD1356" s="64">
        <f t="shared" si="361"/>
        <v>-1</v>
      </c>
      <c r="CE1356" s="30"/>
      <c r="CF1356" s="64" t="e">
        <f t="shared" si="362"/>
        <v>#N/A</v>
      </c>
      <c r="CG1356" s="65">
        <f t="shared" si="363"/>
        <v>1</v>
      </c>
      <c r="CH1356" s="64">
        <f t="shared" si="364"/>
        <v>0</v>
      </c>
      <c r="CI1356" s="66" t="e">
        <f>VLOOKUP(A1356,[1]DATA!$A$6:$AI$331,34,0)</f>
        <v>#N/A</v>
      </c>
      <c r="CJ1356" s="67" t="e">
        <f>VLOOKUP(A1356,[2]CHAMCONG!A$7:CI$333,79,0)</f>
        <v>#N/A</v>
      </c>
      <c r="CK1356" s="68" t="e">
        <f t="shared" si="365"/>
        <v>#N/A</v>
      </c>
    </row>
    <row r="1357" spans="1:89" x14ac:dyDescent="0.25">
      <c r="A1357" s="69"/>
      <c r="B1357" s="70"/>
      <c r="C1357" s="77"/>
      <c r="D1357" s="84"/>
      <c r="E1357" s="69"/>
      <c r="F1357" s="69"/>
      <c r="G1357" s="73"/>
      <c r="H1357" s="73"/>
      <c r="I1357" s="75"/>
      <c r="J1357" s="75"/>
      <c r="K1357" s="73"/>
      <c r="L1357" s="73"/>
      <c r="M1357" s="73"/>
      <c r="N1357" s="73"/>
      <c r="O1357" s="75"/>
      <c r="P1357" s="75"/>
      <c r="Q1357" s="73"/>
      <c r="R1357" s="73"/>
      <c r="S1357" s="73"/>
      <c r="T1357" s="73"/>
      <c r="U1357" s="73"/>
      <c r="V1357" s="73"/>
      <c r="W1357" s="73"/>
      <c r="X1357" s="73"/>
      <c r="Y1357" s="73"/>
      <c r="Z1357" s="73"/>
      <c r="AA1357" s="73"/>
      <c r="AB1357" s="73"/>
      <c r="AC1357" s="73"/>
      <c r="AD1357" s="73"/>
      <c r="AE1357" s="73"/>
      <c r="AF1357" s="73"/>
      <c r="AG1357" s="73"/>
      <c r="AH1357" s="73"/>
      <c r="AI1357" s="73"/>
      <c r="AJ1357" s="73"/>
      <c r="AK1357" s="73"/>
      <c r="AL1357" s="73"/>
      <c r="AM1357" s="73"/>
      <c r="AN1357" s="73"/>
      <c r="AO1357" s="73"/>
      <c r="AP1357" s="73"/>
      <c r="AQ1357" s="73"/>
      <c r="AR1357" s="73"/>
      <c r="AS1357" s="73"/>
      <c r="AT1357" s="73"/>
      <c r="AU1357" s="73"/>
      <c r="AV1357" s="73"/>
      <c r="AW1357" s="73"/>
      <c r="AX1357" s="73"/>
      <c r="AY1357" s="73"/>
      <c r="AZ1357" s="73"/>
      <c r="BA1357" s="73"/>
      <c r="BB1357" s="73"/>
      <c r="BC1357" s="73"/>
      <c r="BD1357" s="73"/>
      <c r="BE1357" s="73"/>
      <c r="BF1357" s="73"/>
      <c r="BG1357" s="73"/>
      <c r="BH1357" s="73"/>
      <c r="BI1357" s="73"/>
      <c r="BJ1357" s="73"/>
      <c r="BK1357" s="73"/>
      <c r="BL1357" s="73"/>
      <c r="BM1357" s="73"/>
      <c r="BN1357" s="73"/>
      <c r="BO1357" s="73"/>
      <c r="BP1357" s="73"/>
      <c r="BQ1357" s="62">
        <f t="shared" si="366"/>
        <v>0</v>
      </c>
      <c r="BR1357" s="62">
        <f t="shared" si="367"/>
        <v>0</v>
      </c>
      <c r="BS1357" s="62">
        <f t="shared" si="368"/>
        <v>0</v>
      </c>
      <c r="BT1357" s="62">
        <f t="shared" si="369"/>
        <v>0</v>
      </c>
      <c r="BU1357" s="62">
        <f t="shared" si="370"/>
        <v>0</v>
      </c>
      <c r="BV1357" s="62"/>
      <c r="BW1357" s="62">
        <f t="shared" si="371"/>
        <v>0</v>
      </c>
      <c r="BX1357" s="62">
        <f t="shared" si="372"/>
        <v>0</v>
      </c>
      <c r="BY1357" s="62">
        <f t="shared" si="373"/>
        <v>0</v>
      </c>
      <c r="BZ1357" s="63">
        <f t="shared" ref="BZ1357:BZ1420" si="374">SUBTOTAL(9,BQ1357:BY1357)</f>
        <v>0</v>
      </c>
      <c r="CA1357" s="22">
        <f t="shared" ref="CA1357:CA1420" si="375">SUM(J1357,L1357,N1357,P1357,R1357,T1357,X1357,Z1357,AB1357,AD1357,AF1357,AH1357,AL1357,AN1357,AP1357,AR1357,AT1357,AV1357,AZ1357,BB1357,BD1357,BF1357,BH1357,BP1357)</f>
        <v>0</v>
      </c>
      <c r="CB1357" s="23">
        <f t="shared" ref="CB1357:CB1420" si="376">SUM(H1357,V1357,AJ1357,AX1357,BL1357)</f>
        <v>0</v>
      </c>
      <c r="CC1357" s="24">
        <f t="shared" ref="CC1357:CC1420" si="377">SUM(BJ1357,BN1357)</f>
        <v>0</v>
      </c>
      <c r="CD1357" s="64">
        <f t="shared" ref="CD1357:CD1420" si="378">IF(BZ1357&gt;25,4,IF(BZ1357&gt;18,3,IF(BZ1357&gt;12,2,IF(BZ1357&gt;4,1,0))))-BX1357-2+1</f>
        <v>-1</v>
      </c>
      <c r="CE1357" s="30"/>
      <c r="CF1357" s="64" t="e">
        <f t="shared" ref="CF1357:CF1420" si="379">CD1357*CI1357</f>
        <v>#N/A</v>
      </c>
      <c r="CG1357" s="65">
        <f t="shared" ref="CG1357:CG1420" si="380">F1357-BY1357+1</f>
        <v>1</v>
      </c>
      <c r="CH1357" s="64">
        <f t="shared" ref="CH1357:CH1420" si="381">CE1357*16</f>
        <v>0</v>
      </c>
      <c r="CI1357" s="66" t="e">
        <f>VLOOKUP(A1357,[1]DATA!$A$6:$AI$331,34,0)</f>
        <v>#N/A</v>
      </c>
      <c r="CJ1357" s="67" t="e">
        <f>VLOOKUP(A1357,[2]CHAMCONG!A$7:CI$333,79,0)</f>
        <v>#N/A</v>
      </c>
      <c r="CK1357" s="68" t="e">
        <f t="shared" ref="CK1357:CK1420" si="382">CJ1357-CA1357</f>
        <v>#N/A</v>
      </c>
    </row>
    <row r="1358" spans="1:89" x14ac:dyDescent="0.25">
      <c r="A1358" s="69"/>
      <c r="B1358" s="70"/>
      <c r="C1358" s="77"/>
      <c r="D1358" s="84"/>
      <c r="E1358" s="69"/>
      <c r="F1358" s="69"/>
      <c r="G1358" s="73"/>
      <c r="H1358" s="73"/>
      <c r="I1358" s="75"/>
      <c r="J1358" s="75"/>
      <c r="K1358" s="73"/>
      <c r="L1358" s="73"/>
      <c r="M1358" s="73"/>
      <c r="N1358" s="73"/>
      <c r="O1358" s="75"/>
      <c r="P1358" s="75"/>
      <c r="Q1358" s="73"/>
      <c r="R1358" s="73"/>
      <c r="S1358" s="73"/>
      <c r="T1358" s="73"/>
      <c r="U1358" s="73"/>
      <c r="V1358" s="73"/>
      <c r="W1358" s="73"/>
      <c r="X1358" s="73"/>
      <c r="Y1358" s="73"/>
      <c r="Z1358" s="73"/>
      <c r="AA1358" s="73"/>
      <c r="AB1358" s="73"/>
      <c r="AC1358" s="73"/>
      <c r="AD1358" s="73"/>
      <c r="AE1358" s="73"/>
      <c r="AF1358" s="73"/>
      <c r="AG1358" s="73"/>
      <c r="AH1358" s="73"/>
      <c r="AI1358" s="73"/>
      <c r="AJ1358" s="73"/>
      <c r="AK1358" s="73"/>
      <c r="AL1358" s="73"/>
      <c r="AM1358" s="73"/>
      <c r="AN1358" s="73"/>
      <c r="AO1358" s="73"/>
      <c r="AP1358" s="73"/>
      <c r="AQ1358" s="73"/>
      <c r="AR1358" s="73"/>
      <c r="AS1358" s="73"/>
      <c r="AT1358" s="73"/>
      <c r="AU1358" s="73"/>
      <c r="AV1358" s="73"/>
      <c r="AW1358" s="73"/>
      <c r="AX1358" s="73"/>
      <c r="AY1358" s="73"/>
      <c r="AZ1358" s="73"/>
      <c r="BA1358" s="73"/>
      <c r="BB1358" s="73"/>
      <c r="BC1358" s="73"/>
      <c r="BD1358" s="73"/>
      <c r="BE1358" s="73"/>
      <c r="BF1358" s="73"/>
      <c r="BG1358" s="73"/>
      <c r="BH1358" s="73"/>
      <c r="BI1358" s="73"/>
      <c r="BJ1358" s="73"/>
      <c r="BK1358" s="73"/>
      <c r="BL1358" s="73"/>
      <c r="BM1358" s="73"/>
      <c r="BN1358" s="73"/>
      <c r="BO1358" s="73"/>
      <c r="BP1358" s="73"/>
      <c r="BQ1358" s="62">
        <f t="shared" si="366"/>
        <v>0</v>
      </c>
      <c r="BR1358" s="62">
        <f t="shared" si="367"/>
        <v>0</v>
      </c>
      <c r="BS1358" s="62">
        <f t="shared" si="368"/>
        <v>0</v>
      </c>
      <c r="BT1358" s="62">
        <f t="shared" si="369"/>
        <v>0</v>
      </c>
      <c r="BU1358" s="62">
        <f t="shared" si="370"/>
        <v>0</v>
      </c>
      <c r="BV1358" s="62"/>
      <c r="BW1358" s="62">
        <f t="shared" si="371"/>
        <v>0</v>
      </c>
      <c r="BX1358" s="62">
        <f t="shared" si="372"/>
        <v>0</v>
      </c>
      <c r="BY1358" s="62">
        <f t="shared" si="373"/>
        <v>0</v>
      </c>
      <c r="BZ1358" s="63">
        <f t="shared" si="374"/>
        <v>0</v>
      </c>
      <c r="CA1358" s="22">
        <f t="shared" si="375"/>
        <v>0</v>
      </c>
      <c r="CB1358" s="23">
        <f t="shared" si="376"/>
        <v>0</v>
      </c>
      <c r="CC1358" s="24">
        <f t="shared" si="377"/>
        <v>0</v>
      </c>
      <c r="CD1358" s="64">
        <f t="shared" si="378"/>
        <v>-1</v>
      </c>
      <c r="CE1358" s="30"/>
      <c r="CF1358" s="64" t="e">
        <f t="shared" si="379"/>
        <v>#N/A</v>
      </c>
      <c r="CG1358" s="65">
        <f t="shared" si="380"/>
        <v>1</v>
      </c>
      <c r="CH1358" s="64">
        <f t="shared" si="381"/>
        <v>0</v>
      </c>
      <c r="CI1358" s="66" t="e">
        <f>VLOOKUP(A1358,[1]DATA!$A$6:$AI$331,34,0)</f>
        <v>#N/A</v>
      </c>
      <c r="CJ1358" s="67" t="e">
        <f>VLOOKUP(A1358,[2]CHAMCONG!A$7:CI$333,79,0)</f>
        <v>#N/A</v>
      </c>
      <c r="CK1358" s="68" t="e">
        <f t="shared" si="382"/>
        <v>#N/A</v>
      </c>
    </row>
    <row r="1359" spans="1:89" x14ac:dyDescent="0.25">
      <c r="A1359" s="69"/>
      <c r="B1359" s="70"/>
      <c r="C1359" s="77"/>
      <c r="D1359" s="84"/>
      <c r="E1359" s="69"/>
      <c r="F1359" s="69"/>
      <c r="G1359" s="73"/>
      <c r="H1359" s="73"/>
      <c r="I1359" s="75"/>
      <c r="J1359" s="75"/>
      <c r="K1359" s="73"/>
      <c r="L1359" s="73"/>
      <c r="M1359" s="73"/>
      <c r="N1359" s="73"/>
      <c r="O1359" s="75"/>
      <c r="P1359" s="75"/>
      <c r="Q1359" s="73"/>
      <c r="R1359" s="73"/>
      <c r="S1359" s="73"/>
      <c r="T1359" s="73"/>
      <c r="U1359" s="73"/>
      <c r="V1359" s="73"/>
      <c r="W1359" s="73"/>
      <c r="X1359" s="73"/>
      <c r="Y1359" s="73"/>
      <c r="Z1359" s="73"/>
      <c r="AA1359" s="73"/>
      <c r="AB1359" s="73"/>
      <c r="AC1359" s="73"/>
      <c r="AD1359" s="73"/>
      <c r="AE1359" s="73"/>
      <c r="AF1359" s="73"/>
      <c r="AG1359" s="73"/>
      <c r="AH1359" s="73"/>
      <c r="AI1359" s="73"/>
      <c r="AJ1359" s="73"/>
      <c r="AK1359" s="73"/>
      <c r="AL1359" s="73"/>
      <c r="AM1359" s="73"/>
      <c r="AN1359" s="73"/>
      <c r="AO1359" s="73"/>
      <c r="AP1359" s="73"/>
      <c r="AQ1359" s="73"/>
      <c r="AR1359" s="73"/>
      <c r="AS1359" s="73"/>
      <c r="AT1359" s="73"/>
      <c r="AU1359" s="73"/>
      <c r="AV1359" s="73"/>
      <c r="AW1359" s="73"/>
      <c r="AX1359" s="73"/>
      <c r="AY1359" s="73"/>
      <c r="AZ1359" s="73"/>
      <c r="BA1359" s="73"/>
      <c r="BB1359" s="73"/>
      <c r="BC1359" s="73"/>
      <c r="BD1359" s="73"/>
      <c r="BE1359" s="73"/>
      <c r="BF1359" s="73"/>
      <c r="BG1359" s="73"/>
      <c r="BH1359" s="73"/>
      <c r="BI1359" s="73"/>
      <c r="BJ1359" s="73"/>
      <c r="BK1359" s="73"/>
      <c r="BL1359" s="73"/>
      <c r="BM1359" s="73"/>
      <c r="BN1359" s="73"/>
      <c r="BO1359" s="73"/>
      <c r="BP1359" s="73"/>
      <c r="BQ1359" s="62">
        <f t="shared" si="366"/>
        <v>0</v>
      </c>
      <c r="BR1359" s="62">
        <f t="shared" si="367"/>
        <v>0</v>
      </c>
      <c r="BS1359" s="62">
        <f t="shared" si="368"/>
        <v>0</v>
      </c>
      <c r="BT1359" s="62">
        <f t="shared" si="369"/>
        <v>0</v>
      </c>
      <c r="BU1359" s="62">
        <f t="shared" si="370"/>
        <v>0</v>
      </c>
      <c r="BV1359" s="62"/>
      <c r="BW1359" s="62">
        <f t="shared" si="371"/>
        <v>0</v>
      </c>
      <c r="BX1359" s="62">
        <f t="shared" si="372"/>
        <v>0</v>
      </c>
      <c r="BY1359" s="62">
        <f t="shared" si="373"/>
        <v>0</v>
      </c>
      <c r="BZ1359" s="63">
        <f t="shared" si="374"/>
        <v>0</v>
      </c>
      <c r="CA1359" s="22">
        <f t="shared" si="375"/>
        <v>0</v>
      </c>
      <c r="CB1359" s="23">
        <f t="shared" si="376"/>
        <v>0</v>
      </c>
      <c r="CC1359" s="24">
        <f t="shared" si="377"/>
        <v>0</v>
      </c>
      <c r="CD1359" s="64">
        <f t="shared" si="378"/>
        <v>-1</v>
      </c>
      <c r="CE1359" s="30"/>
      <c r="CF1359" s="64" t="e">
        <f t="shared" si="379"/>
        <v>#N/A</v>
      </c>
      <c r="CG1359" s="65">
        <f t="shared" si="380"/>
        <v>1</v>
      </c>
      <c r="CH1359" s="64">
        <f t="shared" si="381"/>
        <v>0</v>
      </c>
      <c r="CI1359" s="66" t="e">
        <f>VLOOKUP(A1359,[1]DATA!$A$6:$AI$331,34,0)</f>
        <v>#N/A</v>
      </c>
      <c r="CJ1359" s="67" t="e">
        <f>VLOOKUP(A1359,[2]CHAMCONG!A$7:CI$333,79,0)</f>
        <v>#N/A</v>
      </c>
      <c r="CK1359" s="68" t="e">
        <f t="shared" si="382"/>
        <v>#N/A</v>
      </c>
    </row>
    <row r="1360" spans="1:89" x14ac:dyDescent="0.25">
      <c r="A1360" s="69"/>
      <c r="B1360" s="70"/>
      <c r="C1360" s="77"/>
      <c r="D1360" s="84"/>
      <c r="E1360" s="69"/>
      <c r="F1360" s="69"/>
      <c r="G1360" s="73"/>
      <c r="H1360" s="73"/>
      <c r="I1360" s="75"/>
      <c r="J1360" s="75"/>
      <c r="K1360" s="73"/>
      <c r="L1360" s="73"/>
      <c r="M1360" s="73"/>
      <c r="N1360" s="73"/>
      <c r="O1360" s="75"/>
      <c r="P1360" s="75"/>
      <c r="Q1360" s="73"/>
      <c r="R1360" s="73"/>
      <c r="S1360" s="73"/>
      <c r="T1360" s="73"/>
      <c r="U1360" s="73"/>
      <c r="V1360" s="73"/>
      <c r="W1360" s="73"/>
      <c r="X1360" s="73"/>
      <c r="Y1360" s="73"/>
      <c r="Z1360" s="73"/>
      <c r="AA1360" s="73"/>
      <c r="AB1360" s="73"/>
      <c r="AC1360" s="73"/>
      <c r="AD1360" s="73"/>
      <c r="AE1360" s="73"/>
      <c r="AF1360" s="73"/>
      <c r="AG1360" s="73"/>
      <c r="AH1360" s="73"/>
      <c r="AI1360" s="73"/>
      <c r="AJ1360" s="73"/>
      <c r="AK1360" s="73"/>
      <c r="AL1360" s="73"/>
      <c r="AM1360" s="73"/>
      <c r="AN1360" s="73"/>
      <c r="AO1360" s="73"/>
      <c r="AP1360" s="73"/>
      <c r="AQ1360" s="73"/>
      <c r="AR1360" s="73"/>
      <c r="AS1360" s="73"/>
      <c r="AT1360" s="73"/>
      <c r="AU1360" s="73"/>
      <c r="AV1360" s="73"/>
      <c r="AW1360" s="73"/>
      <c r="AX1360" s="73"/>
      <c r="AY1360" s="73"/>
      <c r="AZ1360" s="73"/>
      <c r="BA1360" s="73"/>
      <c r="BB1360" s="73"/>
      <c r="BC1360" s="73"/>
      <c r="BD1360" s="73"/>
      <c r="BE1360" s="73"/>
      <c r="BF1360" s="73"/>
      <c r="BG1360" s="73"/>
      <c r="BH1360" s="73"/>
      <c r="BI1360" s="73"/>
      <c r="BJ1360" s="73"/>
      <c r="BK1360" s="73"/>
      <c r="BL1360" s="73"/>
      <c r="BM1360" s="73"/>
      <c r="BN1360" s="73"/>
      <c r="BO1360" s="73"/>
      <c r="BP1360" s="73"/>
      <c r="BQ1360" s="62">
        <f t="shared" si="366"/>
        <v>0</v>
      </c>
      <c r="BR1360" s="62">
        <f t="shared" si="367"/>
        <v>0</v>
      </c>
      <c r="BS1360" s="62">
        <f t="shared" si="368"/>
        <v>0</v>
      </c>
      <c r="BT1360" s="62">
        <f t="shared" si="369"/>
        <v>0</v>
      </c>
      <c r="BU1360" s="62">
        <f t="shared" si="370"/>
        <v>0</v>
      </c>
      <c r="BV1360" s="62"/>
      <c r="BW1360" s="62">
        <f t="shared" si="371"/>
        <v>0</v>
      </c>
      <c r="BX1360" s="62">
        <f t="shared" si="372"/>
        <v>0</v>
      </c>
      <c r="BY1360" s="62">
        <f t="shared" si="373"/>
        <v>0</v>
      </c>
      <c r="BZ1360" s="63">
        <f t="shared" si="374"/>
        <v>0</v>
      </c>
      <c r="CA1360" s="22">
        <f t="shared" si="375"/>
        <v>0</v>
      </c>
      <c r="CB1360" s="23">
        <f t="shared" si="376"/>
        <v>0</v>
      </c>
      <c r="CC1360" s="24">
        <f t="shared" si="377"/>
        <v>0</v>
      </c>
      <c r="CD1360" s="64">
        <f t="shared" si="378"/>
        <v>-1</v>
      </c>
      <c r="CE1360" s="30"/>
      <c r="CF1360" s="64" t="e">
        <f t="shared" si="379"/>
        <v>#N/A</v>
      </c>
      <c r="CG1360" s="65">
        <f t="shared" si="380"/>
        <v>1</v>
      </c>
      <c r="CH1360" s="64">
        <f t="shared" si="381"/>
        <v>0</v>
      </c>
      <c r="CI1360" s="66" t="e">
        <f>VLOOKUP(A1360,[1]DATA!$A$6:$AI$331,34,0)</f>
        <v>#N/A</v>
      </c>
      <c r="CJ1360" s="67" t="e">
        <f>VLOOKUP(A1360,[2]CHAMCONG!A$7:CI$333,79,0)</f>
        <v>#N/A</v>
      </c>
      <c r="CK1360" s="68" t="e">
        <f t="shared" si="382"/>
        <v>#N/A</v>
      </c>
    </row>
    <row r="1361" spans="1:89" x14ac:dyDescent="0.25">
      <c r="A1361" s="69"/>
      <c r="B1361" s="70"/>
      <c r="C1361" s="77"/>
      <c r="D1361" s="84"/>
      <c r="E1361" s="69"/>
      <c r="F1361" s="69"/>
      <c r="G1361" s="73"/>
      <c r="H1361" s="73"/>
      <c r="I1361" s="75"/>
      <c r="J1361" s="75"/>
      <c r="K1361" s="73"/>
      <c r="L1361" s="73"/>
      <c r="M1361" s="73"/>
      <c r="N1361" s="73"/>
      <c r="O1361" s="75"/>
      <c r="P1361" s="75"/>
      <c r="Q1361" s="73"/>
      <c r="R1361" s="73"/>
      <c r="S1361" s="73"/>
      <c r="T1361" s="73"/>
      <c r="U1361" s="73"/>
      <c r="V1361" s="73"/>
      <c r="W1361" s="73"/>
      <c r="X1361" s="73"/>
      <c r="Y1361" s="73"/>
      <c r="Z1361" s="73"/>
      <c r="AA1361" s="73"/>
      <c r="AB1361" s="73"/>
      <c r="AC1361" s="73"/>
      <c r="AD1361" s="73"/>
      <c r="AE1361" s="73"/>
      <c r="AF1361" s="73"/>
      <c r="AG1361" s="73"/>
      <c r="AH1361" s="73"/>
      <c r="AI1361" s="73"/>
      <c r="AJ1361" s="73"/>
      <c r="AK1361" s="73"/>
      <c r="AL1361" s="73"/>
      <c r="AM1361" s="73"/>
      <c r="AN1361" s="73"/>
      <c r="AO1361" s="73"/>
      <c r="AP1361" s="73"/>
      <c r="AQ1361" s="73"/>
      <c r="AR1361" s="73"/>
      <c r="AS1361" s="73"/>
      <c r="AT1361" s="73"/>
      <c r="AU1361" s="73"/>
      <c r="AV1361" s="73"/>
      <c r="AW1361" s="73"/>
      <c r="AX1361" s="73"/>
      <c r="AY1361" s="73"/>
      <c r="AZ1361" s="73"/>
      <c r="BA1361" s="73"/>
      <c r="BB1361" s="73"/>
      <c r="BC1361" s="73"/>
      <c r="BD1361" s="73"/>
      <c r="BE1361" s="73"/>
      <c r="BF1361" s="73"/>
      <c r="BG1361" s="73"/>
      <c r="BH1361" s="73"/>
      <c r="BI1361" s="73"/>
      <c r="BJ1361" s="73"/>
      <c r="BK1361" s="73"/>
      <c r="BL1361" s="73"/>
      <c r="BM1361" s="73"/>
      <c r="BN1361" s="73"/>
      <c r="BO1361" s="73"/>
      <c r="BP1361" s="73"/>
      <c r="BQ1361" s="62">
        <f t="shared" si="366"/>
        <v>0</v>
      </c>
      <c r="BR1361" s="62">
        <f t="shared" si="367"/>
        <v>0</v>
      </c>
      <c r="BS1361" s="62">
        <f t="shared" si="368"/>
        <v>0</v>
      </c>
      <c r="BT1361" s="62">
        <f t="shared" si="369"/>
        <v>0</v>
      </c>
      <c r="BU1361" s="62">
        <f t="shared" si="370"/>
        <v>0</v>
      </c>
      <c r="BV1361" s="62"/>
      <c r="BW1361" s="62">
        <f t="shared" si="371"/>
        <v>0</v>
      </c>
      <c r="BX1361" s="62">
        <f t="shared" si="372"/>
        <v>0</v>
      </c>
      <c r="BY1361" s="62">
        <f t="shared" si="373"/>
        <v>0</v>
      </c>
      <c r="BZ1361" s="63">
        <f t="shared" si="374"/>
        <v>0</v>
      </c>
      <c r="CA1361" s="22">
        <f t="shared" si="375"/>
        <v>0</v>
      </c>
      <c r="CB1361" s="23">
        <f t="shared" si="376"/>
        <v>0</v>
      </c>
      <c r="CC1361" s="24">
        <f t="shared" si="377"/>
        <v>0</v>
      </c>
      <c r="CD1361" s="64">
        <f t="shared" si="378"/>
        <v>-1</v>
      </c>
      <c r="CE1361" s="30"/>
      <c r="CF1361" s="64" t="e">
        <f t="shared" si="379"/>
        <v>#N/A</v>
      </c>
      <c r="CG1361" s="65">
        <f t="shared" si="380"/>
        <v>1</v>
      </c>
      <c r="CH1361" s="64">
        <f t="shared" si="381"/>
        <v>0</v>
      </c>
      <c r="CI1361" s="66" t="e">
        <f>VLOOKUP(A1361,[1]DATA!$A$6:$AI$331,34,0)</f>
        <v>#N/A</v>
      </c>
      <c r="CJ1361" s="67" t="e">
        <f>VLOOKUP(A1361,[2]CHAMCONG!A$7:CI$333,79,0)</f>
        <v>#N/A</v>
      </c>
      <c r="CK1361" s="68" t="e">
        <f t="shared" si="382"/>
        <v>#N/A</v>
      </c>
    </row>
    <row r="1362" spans="1:89" x14ac:dyDescent="0.25">
      <c r="A1362" s="69"/>
      <c r="B1362" s="70"/>
      <c r="C1362" s="77"/>
      <c r="D1362" s="84"/>
      <c r="E1362" s="69"/>
      <c r="F1362" s="69"/>
      <c r="G1362" s="73"/>
      <c r="H1362" s="73"/>
      <c r="I1362" s="75"/>
      <c r="J1362" s="75"/>
      <c r="K1362" s="73"/>
      <c r="L1362" s="73"/>
      <c r="M1362" s="73"/>
      <c r="N1362" s="73"/>
      <c r="O1362" s="75"/>
      <c r="P1362" s="75"/>
      <c r="Q1362" s="73"/>
      <c r="R1362" s="73"/>
      <c r="S1362" s="73"/>
      <c r="T1362" s="73"/>
      <c r="U1362" s="73"/>
      <c r="V1362" s="73"/>
      <c r="W1362" s="73"/>
      <c r="X1362" s="73"/>
      <c r="Y1362" s="73"/>
      <c r="Z1362" s="73"/>
      <c r="AA1362" s="73"/>
      <c r="AB1362" s="73"/>
      <c r="AC1362" s="73"/>
      <c r="AD1362" s="73"/>
      <c r="AE1362" s="73"/>
      <c r="AF1362" s="73"/>
      <c r="AG1362" s="73"/>
      <c r="AH1362" s="73"/>
      <c r="AI1362" s="73"/>
      <c r="AJ1362" s="73"/>
      <c r="AK1362" s="73"/>
      <c r="AL1362" s="73"/>
      <c r="AM1362" s="73"/>
      <c r="AN1362" s="73"/>
      <c r="AO1362" s="73"/>
      <c r="AP1362" s="73"/>
      <c r="AQ1362" s="73"/>
      <c r="AR1362" s="73"/>
      <c r="AS1362" s="73"/>
      <c r="AT1362" s="73"/>
      <c r="AU1362" s="73"/>
      <c r="AV1362" s="73"/>
      <c r="AW1362" s="73"/>
      <c r="AX1362" s="73"/>
      <c r="AY1362" s="73"/>
      <c r="AZ1362" s="73"/>
      <c r="BA1362" s="73"/>
      <c r="BB1362" s="73"/>
      <c r="BC1362" s="73"/>
      <c r="BD1362" s="73"/>
      <c r="BE1362" s="73"/>
      <c r="BF1362" s="73"/>
      <c r="BG1362" s="73"/>
      <c r="BH1362" s="73"/>
      <c r="BI1362" s="73"/>
      <c r="BJ1362" s="73"/>
      <c r="BK1362" s="73"/>
      <c r="BL1362" s="73"/>
      <c r="BM1362" s="73"/>
      <c r="BN1362" s="73"/>
      <c r="BO1362" s="73"/>
      <c r="BP1362" s="73"/>
      <c r="BQ1362" s="62">
        <f t="shared" si="366"/>
        <v>0</v>
      </c>
      <c r="BR1362" s="62">
        <f t="shared" si="367"/>
        <v>0</v>
      </c>
      <c r="BS1362" s="62">
        <f t="shared" si="368"/>
        <v>0</v>
      </c>
      <c r="BT1362" s="62">
        <f t="shared" si="369"/>
        <v>0</v>
      </c>
      <c r="BU1362" s="62">
        <f t="shared" si="370"/>
        <v>0</v>
      </c>
      <c r="BV1362" s="62"/>
      <c r="BW1362" s="62">
        <f t="shared" si="371"/>
        <v>0</v>
      </c>
      <c r="BX1362" s="62">
        <f t="shared" si="372"/>
        <v>0</v>
      </c>
      <c r="BY1362" s="62">
        <f t="shared" si="373"/>
        <v>0</v>
      </c>
      <c r="BZ1362" s="63">
        <f t="shared" si="374"/>
        <v>0</v>
      </c>
      <c r="CA1362" s="22">
        <f t="shared" si="375"/>
        <v>0</v>
      </c>
      <c r="CB1362" s="23">
        <f t="shared" si="376"/>
        <v>0</v>
      </c>
      <c r="CC1362" s="24">
        <f t="shared" si="377"/>
        <v>0</v>
      </c>
      <c r="CD1362" s="64">
        <f t="shared" si="378"/>
        <v>-1</v>
      </c>
      <c r="CE1362" s="30"/>
      <c r="CF1362" s="64" t="e">
        <f t="shared" si="379"/>
        <v>#N/A</v>
      </c>
      <c r="CG1362" s="65">
        <f t="shared" si="380"/>
        <v>1</v>
      </c>
      <c r="CH1362" s="64">
        <f t="shared" si="381"/>
        <v>0</v>
      </c>
      <c r="CI1362" s="66" t="e">
        <f>VLOOKUP(A1362,[1]DATA!$A$6:$AI$331,34,0)</f>
        <v>#N/A</v>
      </c>
      <c r="CJ1362" s="67" t="e">
        <f>VLOOKUP(A1362,[2]CHAMCONG!A$7:CI$333,79,0)</f>
        <v>#N/A</v>
      </c>
      <c r="CK1362" s="68" t="e">
        <f t="shared" si="382"/>
        <v>#N/A</v>
      </c>
    </row>
    <row r="1363" spans="1:89" x14ac:dyDescent="0.25">
      <c r="A1363" s="69"/>
      <c r="B1363" s="70"/>
      <c r="C1363" s="77"/>
      <c r="D1363" s="84"/>
      <c r="E1363" s="69"/>
      <c r="F1363" s="69"/>
      <c r="G1363" s="73"/>
      <c r="H1363" s="73"/>
      <c r="I1363" s="75"/>
      <c r="J1363" s="75"/>
      <c r="K1363" s="73"/>
      <c r="L1363" s="73"/>
      <c r="M1363" s="73"/>
      <c r="N1363" s="73"/>
      <c r="O1363" s="75"/>
      <c r="P1363" s="75"/>
      <c r="Q1363" s="73"/>
      <c r="R1363" s="73"/>
      <c r="S1363" s="73"/>
      <c r="T1363" s="73"/>
      <c r="U1363" s="73"/>
      <c r="V1363" s="73"/>
      <c r="W1363" s="73"/>
      <c r="X1363" s="73"/>
      <c r="Y1363" s="73"/>
      <c r="Z1363" s="73"/>
      <c r="AA1363" s="73"/>
      <c r="AB1363" s="73"/>
      <c r="AC1363" s="73"/>
      <c r="AD1363" s="73"/>
      <c r="AE1363" s="73"/>
      <c r="AF1363" s="73"/>
      <c r="AG1363" s="73"/>
      <c r="AH1363" s="73"/>
      <c r="AI1363" s="73"/>
      <c r="AJ1363" s="73"/>
      <c r="AK1363" s="73"/>
      <c r="AL1363" s="73"/>
      <c r="AM1363" s="73"/>
      <c r="AN1363" s="73"/>
      <c r="AO1363" s="73"/>
      <c r="AP1363" s="73"/>
      <c r="AQ1363" s="73"/>
      <c r="AR1363" s="73"/>
      <c r="AS1363" s="73"/>
      <c r="AT1363" s="73"/>
      <c r="AU1363" s="73"/>
      <c r="AV1363" s="73"/>
      <c r="AW1363" s="73"/>
      <c r="AX1363" s="73"/>
      <c r="AY1363" s="73"/>
      <c r="AZ1363" s="73"/>
      <c r="BA1363" s="73"/>
      <c r="BB1363" s="73"/>
      <c r="BC1363" s="73"/>
      <c r="BD1363" s="73"/>
      <c r="BE1363" s="73"/>
      <c r="BF1363" s="73"/>
      <c r="BG1363" s="73"/>
      <c r="BH1363" s="73"/>
      <c r="BI1363" s="73"/>
      <c r="BJ1363" s="73"/>
      <c r="BK1363" s="73"/>
      <c r="BL1363" s="73"/>
      <c r="BM1363" s="73"/>
      <c r="BN1363" s="73"/>
      <c r="BO1363" s="73"/>
      <c r="BP1363" s="73"/>
      <c r="BQ1363" s="62">
        <f t="shared" si="366"/>
        <v>0</v>
      </c>
      <c r="BR1363" s="62">
        <f t="shared" si="367"/>
        <v>0</v>
      </c>
      <c r="BS1363" s="62">
        <f t="shared" si="368"/>
        <v>0</v>
      </c>
      <c r="BT1363" s="62">
        <f t="shared" si="369"/>
        <v>0</v>
      </c>
      <c r="BU1363" s="62">
        <f t="shared" si="370"/>
        <v>0</v>
      </c>
      <c r="BV1363" s="62"/>
      <c r="BW1363" s="62">
        <f t="shared" si="371"/>
        <v>0</v>
      </c>
      <c r="BX1363" s="62">
        <f t="shared" si="372"/>
        <v>0</v>
      </c>
      <c r="BY1363" s="62">
        <f t="shared" si="373"/>
        <v>0</v>
      </c>
      <c r="BZ1363" s="63">
        <f t="shared" si="374"/>
        <v>0</v>
      </c>
      <c r="CA1363" s="22">
        <f t="shared" si="375"/>
        <v>0</v>
      </c>
      <c r="CB1363" s="23">
        <f t="shared" si="376"/>
        <v>0</v>
      </c>
      <c r="CC1363" s="24">
        <f t="shared" si="377"/>
        <v>0</v>
      </c>
      <c r="CD1363" s="64">
        <f t="shared" si="378"/>
        <v>-1</v>
      </c>
      <c r="CE1363" s="30"/>
      <c r="CF1363" s="64" t="e">
        <f t="shared" si="379"/>
        <v>#N/A</v>
      </c>
      <c r="CG1363" s="65">
        <f t="shared" si="380"/>
        <v>1</v>
      </c>
      <c r="CH1363" s="64">
        <f t="shared" si="381"/>
        <v>0</v>
      </c>
      <c r="CI1363" s="66" t="e">
        <f>VLOOKUP(A1363,[1]DATA!$A$6:$AI$331,34,0)</f>
        <v>#N/A</v>
      </c>
      <c r="CJ1363" s="67" t="e">
        <f>VLOOKUP(A1363,[2]CHAMCONG!A$7:CI$333,79,0)</f>
        <v>#N/A</v>
      </c>
      <c r="CK1363" s="68" t="e">
        <f t="shared" si="382"/>
        <v>#N/A</v>
      </c>
    </row>
    <row r="1364" spans="1:89" x14ac:dyDescent="0.25">
      <c r="A1364" s="69"/>
      <c r="B1364" s="70"/>
      <c r="C1364" s="77"/>
      <c r="D1364" s="84"/>
      <c r="E1364" s="69"/>
      <c r="F1364" s="69"/>
      <c r="G1364" s="73"/>
      <c r="H1364" s="73"/>
      <c r="I1364" s="75"/>
      <c r="J1364" s="75"/>
      <c r="K1364" s="73"/>
      <c r="L1364" s="73"/>
      <c r="M1364" s="73"/>
      <c r="N1364" s="73"/>
      <c r="O1364" s="75"/>
      <c r="P1364" s="75"/>
      <c r="Q1364" s="73"/>
      <c r="R1364" s="73"/>
      <c r="S1364" s="73"/>
      <c r="T1364" s="73"/>
      <c r="U1364" s="73"/>
      <c r="V1364" s="73"/>
      <c r="W1364" s="73"/>
      <c r="X1364" s="73"/>
      <c r="Y1364" s="73"/>
      <c r="Z1364" s="73"/>
      <c r="AA1364" s="73"/>
      <c r="AB1364" s="73"/>
      <c r="AC1364" s="73"/>
      <c r="AD1364" s="73"/>
      <c r="AE1364" s="73"/>
      <c r="AF1364" s="73"/>
      <c r="AG1364" s="73"/>
      <c r="AH1364" s="73"/>
      <c r="AI1364" s="73"/>
      <c r="AJ1364" s="73"/>
      <c r="AK1364" s="73"/>
      <c r="AL1364" s="73"/>
      <c r="AM1364" s="73"/>
      <c r="AN1364" s="73"/>
      <c r="AO1364" s="73"/>
      <c r="AP1364" s="73"/>
      <c r="AQ1364" s="73"/>
      <c r="AR1364" s="73"/>
      <c r="AS1364" s="73"/>
      <c r="AT1364" s="73"/>
      <c r="AU1364" s="73"/>
      <c r="AV1364" s="73"/>
      <c r="AW1364" s="73"/>
      <c r="AX1364" s="73"/>
      <c r="AY1364" s="73"/>
      <c r="AZ1364" s="73"/>
      <c r="BA1364" s="73"/>
      <c r="BB1364" s="73"/>
      <c r="BC1364" s="73"/>
      <c r="BD1364" s="73"/>
      <c r="BE1364" s="73"/>
      <c r="BF1364" s="73"/>
      <c r="BG1364" s="73"/>
      <c r="BH1364" s="73"/>
      <c r="BI1364" s="73"/>
      <c r="BJ1364" s="73"/>
      <c r="BK1364" s="73"/>
      <c r="BL1364" s="73"/>
      <c r="BM1364" s="73"/>
      <c r="BN1364" s="73"/>
      <c r="BO1364" s="73"/>
      <c r="BP1364" s="73"/>
      <c r="BQ1364" s="62">
        <f t="shared" si="366"/>
        <v>0</v>
      </c>
      <c r="BR1364" s="62">
        <f t="shared" si="367"/>
        <v>0</v>
      </c>
      <c r="BS1364" s="62">
        <f t="shared" si="368"/>
        <v>0</v>
      </c>
      <c r="BT1364" s="62">
        <f t="shared" si="369"/>
        <v>0</v>
      </c>
      <c r="BU1364" s="62">
        <f t="shared" si="370"/>
        <v>0</v>
      </c>
      <c r="BV1364" s="62"/>
      <c r="BW1364" s="62">
        <f t="shared" si="371"/>
        <v>0</v>
      </c>
      <c r="BX1364" s="62">
        <f t="shared" si="372"/>
        <v>0</v>
      </c>
      <c r="BY1364" s="62">
        <f t="shared" si="373"/>
        <v>0</v>
      </c>
      <c r="BZ1364" s="63">
        <f t="shared" si="374"/>
        <v>0</v>
      </c>
      <c r="CA1364" s="22">
        <f t="shared" si="375"/>
        <v>0</v>
      </c>
      <c r="CB1364" s="23">
        <f t="shared" si="376"/>
        <v>0</v>
      </c>
      <c r="CC1364" s="24">
        <f t="shared" si="377"/>
        <v>0</v>
      </c>
      <c r="CD1364" s="64">
        <f t="shared" si="378"/>
        <v>-1</v>
      </c>
      <c r="CE1364" s="30"/>
      <c r="CF1364" s="64" t="e">
        <f t="shared" si="379"/>
        <v>#N/A</v>
      </c>
      <c r="CG1364" s="65">
        <f t="shared" si="380"/>
        <v>1</v>
      </c>
      <c r="CH1364" s="64">
        <f t="shared" si="381"/>
        <v>0</v>
      </c>
      <c r="CI1364" s="66" t="e">
        <f>VLOOKUP(A1364,[1]DATA!$A$6:$AI$331,34,0)</f>
        <v>#N/A</v>
      </c>
      <c r="CJ1364" s="67" t="e">
        <f>VLOOKUP(A1364,[2]CHAMCONG!A$7:CI$333,79,0)</f>
        <v>#N/A</v>
      </c>
      <c r="CK1364" s="68" t="e">
        <f t="shared" si="382"/>
        <v>#N/A</v>
      </c>
    </row>
    <row r="1365" spans="1:89" x14ac:dyDescent="0.25">
      <c r="A1365" s="69"/>
      <c r="B1365" s="70"/>
      <c r="C1365" s="77"/>
      <c r="D1365" s="84"/>
      <c r="E1365" s="69"/>
      <c r="F1365" s="69"/>
      <c r="G1365" s="73"/>
      <c r="H1365" s="73"/>
      <c r="I1365" s="75"/>
      <c r="J1365" s="75"/>
      <c r="K1365" s="73"/>
      <c r="L1365" s="73"/>
      <c r="M1365" s="73"/>
      <c r="N1365" s="73"/>
      <c r="O1365" s="75"/>
      <c r="P1365" s="75"/>
      <c r="Q1365" s="73"/>
      <c r="R1365" s="73"/>
      <c r="S1365" s="73"/>
      <c r="T1365" s="73"/>
      <c r="U1365" s="73"/>
      <c r="V1365" s="73"/>
      <c r="W1365" s="73"/>
      <c r="X1365" s="73"/>
      <c r="Y1365" s="73"/>
      <c r="Z1365" s="73"/>
      <c r="AA1365" s="73"/>
      <c r="AB1365" s="73"/>
      <c r="AC1365" s="73"/>
      <c r="AD1365" s="73"/>
      <c r="AE1365" s="73"/>
      <c r="AF1365" s="73"/>
      <c r="AG1365" s="73"/>
      <c r="AH1365" s="73"/>
      <c r="AI1365" s="73"/>
      <c r="AJ1365" s="73"/>
      <c r="AK1365" s="73"/>
      <c r="AL1365" s="73"/>
      <c r="AM1365" s="73"/>
      <c r="AN1365" s="73"/>
      <c r="AO1365" s="73"/>
      <c r="AP1365" s="73"/>
      <c r="AQ1365" s="73"/>
      <c r="AR1365" s="73"/>
      <c r="AS1365" s="73"/>
      <c r="AT1365" s="73"/>
      <c r="AU1365" s="73"/>
      <c r="AV1365" s="73"/>
      <c r="AW1365" s="73"/>
      <c r="AX1365" s="73"/>
      <c r="AY1365" s="73"/>
      <c r="AZ1365" s="73"/>
      <c r="BA1365" s="73"/>
      <c r="BB1365" s="73"/>
      <c r="BC1365" s="73"/>
      <c r="BD1365" s="73"/>
      <c r="BE1365" s="73"/>
      <c r="BF1365" s="73"/>
      <c r="BG1365" s="73"/>
      <c r="BH1365" s="73"/>
      <c r="BI1365" s="73"/>
      <c r="BJ1365" s="73"/>
      <c r="BK1365" s="73"/>
      <c r="BL1365" s="73"/>
      <c r="BM1365" s="73"/>
      <c r="BN1365" s="73"/>
      <c r="BO1365" s="73"/>
      <c r="BP1365" s="73"/>
      <c r="BQ1365" s="62">
        <f t="shared" si="366"/>
        <v>0</v>
      </c>
      <c r="BR1365" s="62">
        <f t="shared" si="367"/>
        <v>0</v>
      </c>
      <c r="BS1365" s="62">
        <f t="shared" si="368"/>
        <v>0</v>
      </c>
      <c r="BT1365" s="62">
        <f t="shared" si="369"/>
        <v>0</v>
      </c>
      <c r="BU1365" s="62">
        <f t="shared" si="370"/>
        <v>0</v>
      </c>
      <c r="BV1365" s="62"/>
      <c r="BW1365" s="62">
        <f t="shared" si="371"/>
        <v>0</v>
      </c>
      <c r="BX1365" s="62">
        <f t="shared" si="372"/>
        <v>0</v>
      </c>
      <c r="BY1365" s="62">
        <f t="shared" si="373"/>
        <v>0</v>
      </c>
      <c r="BZ1365" s="63">
        <f t="shared" si="374"/>
        <v>0</v>
      </c>
      <c r="CA1365" s="22">
        <f t="shared" si="375"/>
        <v>0</v>
      </c>
      <c r="CB1365" s="23">
        <f t="shared" si="376"/>
        <v>0</v>
      </c>
      <c r="CC1365" s="24">
        <f t="shared" si="377"/>
        <v>0</v>
      </c>
      <c r="CD1365" s="64">
        <f t="shared" si="378"/>
        <v>-1</v>
      </c>
      <c r="CE1365" s="30"/>
      <c r="CF1365" s="64" t="e">
        <f t="shared" si="379"/>
        <v>#N/A</v>
      </c>
      <c r="CG1365" s="65">
        <f t="shared" si="380"/>
        <v>1</v>
      </c>
      <c r="CH1365" s="64">
        <f t="shared" si="381"/>
        <v>0</v>
      </c>
      <c r="CI1365" s="66" t="e">
        <f>VLOOKUP(A1365,[1]DATA!$A$6:$AI$331,34,0)</f>
        <v>#N/A</v>
      </c>
      <c r="CJ1365" s="67" t="e">
        <f>VLOOKUP(A1365,[2]CHAMCONG!A$7:CI$333,79,0)</f>
        <v>#N/A</v>
      </c>
      <c r="CK1365" s="68" t="e">
        <f t="shared" si="382"/>
        <v>#N/A</v>
      </c>
    </row>
    <row r="1366" spans="1:89" x14ac:dyDescent="0.25">
      <c r="A1366" s="69"/>
      <c r="B1366" s="70"/>
      <c r="C1366" s="77"/>
      <c r="D1366" s="84"/>
      <c r="E1366" s="69"/>
      <c r="F1366" s="69"/>
      <c r="G1366" s="73"/>
      <c r="H1366" s="73"/>
      <c r="I1366" s="75"/>
      <c r="J1366" s="75"/>
      <c r="K1366" s="73"/>
      <c r="L1366" s="73"/>
      <c r="M1366" s="73"/>
      <c r="N1366" s="73"/>
      <c r="O1366" s="75"/>
      <c r="P1366" s="75"/>
      <c r="Q1366" s="73"/>
      <c r="R1366" s="73"/>
      <c r="S1366" s="73"/>
      <c r="T1366" s="73"/>
      <c r="U1366" s="73"/>
      <c r="V1366" s="73"/>
      <c r="W1366" s="73"/>
      <c r="X1366" s="73"/>
      <c r="Y1366" s="73"/>
      <c r="Z1366" s="73"/>
      <c r="AA1366" s="73"/>
      <c r="AB1366" s="73"/>
      <c r="AC1366" s="73"/>
      <c r="AD1366" s="73"/>
      <c r="AE1366" s="73"/>
      <c r="AF1366" s="73"/>
      <c r="AG1366" s="73"/>
      <c r="AH1366" s="73"/>
      <c r="AI1366" s="73"/>
      <c r="AJ1366" s="73"/>
      <c r="AK1366" s="73"/>
      <c r="AL1366" s="73"/>
      <c r="AM1366" s="73"/>
      <c r="AN1366" s="73"/>
      <c r="AO1366" s="73"/>
      <c r="AP1366" s="73"/>
      <c r="AQ1366" s="73"/>
      <c r="AR1366" s="73"/>
      <c r="AS1366" s="73"/>
      <c r="AT1366" s="73"/>
      <c r="AU1366" s="73"/>
      <c r="AV1366" s="73"/>
      <c r="AW1366" s="73"/>
      <c r="AX1366" s="73"/>
      <c r="AY1366" s="73"/>
      <c r="AZ1366" s="73"/>
      <c r="BA1366" s="73"/>
      <c r="BB1366" s="73"/>
      <c r="BC1366" s="73"/>
      <c r="BD1366" s="73"/>
      <c r="BE1366" s="73"/>
      <c r="BF1366" s="73"/>
      <c r="BG1366" s="73"/>
      <c r="BH1366" s="73"/>
      <c r="BI1366" s="73"/>
      <c r="BJ1366" s="73"/>
      <c r="BK1366" s="73"/>
      <c r="BL1366" s="73"/>
      <c r="BM1366" s="73"/>
      <c r="BN1366" s="73"/>
      <c r="BO1366" s="73"/>
      <c r="BP1366" s="73"/>
      <c r="BQ1366" s="62">
        <f t="shared" si="366"/>
        <v>0</v>
      </c>
      <c r="BR1366" s="62">
        <f t="shared" si="367"/>
        <v>0</v>
      </c>
      <c r="BS1366" s="62">
        <f t="shared" si="368"/>
        <v>0</v>
      </c>
      <c r="BT1366" s="62">
        <f t="shared" si="369"/>
        <v>0</v>
      </c>
      <c r="BU1366" s="62">
        <f t="shared" si="370"/>
        <v>0</v>
      </c>
      <c r="BV1366" s="62"/>
      <c r="BW1366" s="62">
        <f t="shared" si="371"/>
        <v>0</v>
      </c>
      <c r="BX1366" s="62">
        <f t="shared" si="372"/>
        <v>0</v>
      </c>
      <c r="BY1366" s="62">
        <f t="shared" si="373"/>
        <v>0</v>
      </c>
      <c r="BZ1366" s="63">
        <f t="shared" si="374"/>
        <v>0</v>
      </c>
      <c r="CA1366" s="22">
        <f t="shared" si="375"/>
        <v>0</v>
      </c>
      <c r="CB1366" s="23">
        <f t="shared" si="376"/>
        <v>0</v>
      </c>
      <c r="CC1366" s="24">
        <f t="shared" si="377"/>
        <v>0</v>
      </c>
      <c r="CD1366" s="64">
        <f t="shared" si="378"/>
        <v>-1</v>
      </c>
      <c r="CE1366" s="30"/>
      <c r="CF1366" s="64" t="e">
        <f t="shared" si="379"/>
        <v>#N/A</v>
      </c>
      <c r="CG1366" s="65">
        <f t="shared" si="380"/>
        <v>1</v>
      </c>
      <c r="CH1366" s="64">
        <f t="shared" si="381"/>
        <v>0</v>
      </c>
      <c r="CI1366" s="66" t="e">
        <f>VLOOKUP(A1366,[1]DATA!$A$6:$AI$331,34,0)</f>
        <v>#N/A</v>
      </c>
      <c r="CJ1366" s="67" t="e">
        <f>VLOOKUP(A1366,[2]CHAMCONG!A$7:CI$333,79,0)</f>
        <v>#N/A</v>
      </c>
      <c r="CK1366" s="68" t="e">
        <f t="shared" si="382"/>
        <v>#N/A</v>
      </c>
    </row>
    <row r="1367" spans="1:89" x14ac:dyDescent="0.25">
      <c r="A1367" s="69"/>
      <c r="B1367" s="70"/>
      <c r="C1367" s="77"/>
      <c r="D1367" s="84"/>
      <c r="E1367" s="69"/>
      <c r="F1367" s="69"/>
      <c r="G1367" s="73"/>
      <c r="H1367" s="73"/>
      <c r="I1367" s="75"/>
      <c r="J1367" s="75"/>
      <c r="K1367" s="73"/>
      <c r="L1367" s="73"/>
      <c r="M1367" s="73"/>
      <c r="N1367" s="73"/>
      <c r="O1367" s="75"/>
      <c r="P1367" s="75"/>
      <c r="Q1367" s="73"/>
      <c r="R1367" s="73"/>
      <c r="S1367" s="73"/>
      <c r="T1367" s="73"/>
      <c r="U1367" s="73"/>
      <c r="V1367" s="73"/>
      <c r="W1367" s="73"/>
      <c r="X1367" s="73"/>
      <c r="Y1367" s="73"/>
      <c r="Z1367" s="73"/>
      <c r="AA1367" s="73"/>
      <c r="AB1367" s="73"/>
      <c r="AC1367" s="73"/>
      <c r="AD1367" s="73"/>
      <c r="AE1367" s="73"/>
      <c r="AF1367" s="73"/>
      <c r="AG1367" s="73"/>
      <c r="AH1367" s="73"/>
      <c r="AI1367" s="73"/>
      <c r="AJ1367" s="73"/>
      <c r="AK1367" s="73"/>
      <c r="AL1367" s="73"/>
      <c r="AM1367" s="73"/>
      <c r="AN1367" s="73"/>
      <c r="AO1367" s="73"/>
      <c r="AP1367" s="73"/>
      <c r="AQ1367" s="73"/>
      <c r="AR1367" s="73"/>
      <c r="AS1367" s="73"/>
      <c r="AT1367" s="73"/>
      <c r="AU1367" s="73"/>
      <c r="AV1367" s="73"/>
      <c r="AW1367" s="73"/>
      <c r="AX1367" s="73"/>
      <c r="AY1367" s="73"/>
      <c r="AZ1367" s="73"/>
      <c r="BA1367" s="73"/>
      <c r="BB1367" s="73"/>
      <c r="BC1367" s="73"/>
      <c r="BD1367" s="73"/>
      <c r="BE1367" s="73"/>
      <c r="BF1367" s="73"/>
      <c r="BG1367" s="73"/>
      <c r="BH1367" s="73"/>
      <c r="BI1367" s="73"/>
      <c r="BJ1367" s="73"/>
      <c r="BK1367" s="73"/>
      <c r="BL1367" s="73"/>
      <c r="BM1367" s="73"/>
      <c r="BN1367" s="73"/>
      <c r="BO1367" s="73"/>
      <c r="BP1367" s="73"/>
      <c r="BQ1367" s="62">
        <f t="shared" si="366"/>
        <v>0</v>
      </c>
      <c r="BR1367" s="62">
        <f t="shared" si="367"/>
        <v>0</v>
      </c>
      <c r="BS1367" s="62">
        <f t="shared" si="368"/>
        <v>0</v>
      </c>
      <c r="BT1367" s="62">
        <f t="shared" si="369"/>
        <v>0</v>
      </c>
      <c r="BU1367" s="62">
        <f t="shared" si="370"/>
        <v>0</v>
      </c>
      <c r="BV1367" s="62"/>
      <c r="BW1367" s="62">
        <f t="shared" si="371"/>
        <v>0</v>
      </c>
      <c r="BX1367" s="62">
        <f t="shared" si="372"/>
        <v>0</v>
      </c>
      <c r="BY1367" s="62">
        <f t="shared" si="373"/>
        <v>0</v>
      </c>
      <c r="BZ1367" s="63">
        <f t="shared" si="374"/>
        <v>0</v>
      </c>
      <c r="CA1367" s="22">
        <f t="shared" si="375"/>
        <v>0</v>
      </c>
      <c r="CB1367" s="23">
        <f t="shared" si="376"/>
        <v>0</v>
      </c>
      <c r="CC1367" s="24">
        <f t="shared" si="377"/>
        <v>0</v>
      </c>
      <c r="CD1367" s="64">
        <f t="shared" si="378"/>
        <v>-1</v>
      </c>
      <c r="CE1367" s="30"/>
      <c r="CF1367" s="64" t="e">
        <f t="shared" si="379"/>
        <v>#N/A</v>
      </c>
      <c r="CG1367" s="65">
        <f t="shared" si="380"/>
        <v>1</v>
      </c>
      <c r="CH1367" s="64">
        <f t="shared" si="381"/>
        <v>0</v>
      </c>
      <c r="CI1367" s="66" t="e">
        <f>VLOOKUP(A1367,[1]DATA!$A$6:$AI$331,34,0)</f>
        <v>#N/A</v>
      </c>
      <c r="CJ1367" s="67" t="e">
        <f>VLOOKUP(A1367,[2]CHAMCONG!A$7:CI$333,79,0)</f>
        <v>#N/A</v>
      </c>
      <c r="CK1367" s="68" t="e">
        <f t="shared" si="382"/>
        <v>#N/A</v>
      </c>
    </row>
    <row r="1368" spans="1:89" x14ac:dyDescent="0.25">
      <c r="A1368" s="69"/>
      <c r="B1368" s="70"/>
      <c r="C1368" s="77"/>
      <c r="D1368" s="84"/>
      <c r="E1368" s="69"/>
      <c r="F1368" s="69"/>
      <c r="G1368" s="73"/>
      <c r="H1368" s="73"/>
      <c r="I1368" s="75"/>
      <c r="J1368" s="75"/>
      <c r="K1368" s="73"/>
      <c r="L1368" s="73"/>
      <c r="M1368" s="73"/>
      <c r="N1368" s="73"/>
      <c r="O1368" s="75"/>
      <c r="P1368" s="75"/>
      <c r="Q1368" s="73"/>
      <c r="R1368" s="73"/>
      <c r="S1368" s="73"/>
      <c r="T1368" s="73"/>
      <c r="U1368" s="73"/>
      <c r="V1368" s="73"/>
      <c r="W1368" s="73"/>
      <c r="X1368" s="73"/>
      <c r="Y1368" s="73"/>
      <c r="Z1368" s="73"/>
      <c r="AA1368" s="73"/>
      <c r="AB1368" s="73"/>
      <c r="AC1368" s="73"/>
      <c r="AD1368" s="73"/>
      <c r="AE1368" s="73"/>
      <c r="AF1368" s="73"/>
      <c r="AG1368" s="73"/>
      <c r="AH1368" s="73"/>
      <c r="AI1368" s="73"/>
      <c r="AJ1368" s="73"/>
      <c r="AK1368" s="73"/>
      <c r="AL1368" s="73"/>
      <c r="AM1368" s="73"/>
      <c r="AN1368" s="73"/>
      <c r="AO1368" s="73"/>
      <c r="AP1368" s="73"/>
      <c r="AQ1368" s="73"/>
      <c r="AR1368" s="73"/>
      <c r="AS1368" s="73"/>
      <c r="AT1368" s="73"/>
      <c r="AU1368" s="73"/>
      <c r="AV1368" s="73"/>
      <c r="AW1368" s="73"/>
      <c r="AX1368" s="73"/>
      <c r="AY1368" s="73"/>
      <c r="AZ1368" s="73"/>
      <c r="BA1368" s="73"/>
      <c r="BB1368" s="73"/>
      <c r="BC1368" s="73"/>
      <c r="BD1368" s="73"/>
      <c r="BE1368" s="73"/>
      <c r="BF1368" s="73"/>
      <c r="BG1368" s="73"/>
      <c r="BH1368" s="73"/>
      <c r="BI1368" s="73"/>
      <c r="BJ1368" s="73"/>
      <c r="BK1368" s="73"/>
      <c r="BL1368" s="73"/>
      <c r="BM1368" s="73"/>
      <c r="BN1368" s="73"/>
      <c r="BO1368" s="73"/>
      <c r="BP1368" s="73"/>
      <c r="BQ1368" s="62">
        <f t="shared" si="366"/>
        <v>0</v>
      </c>
      <c r="BR1368" s="62">
        <f t="shared" si="367"/>
        <v>0</v>
      </c>
      <c r="BS1368" s="62">
        <f t="shared" si="368"/>
        <v>0</v>
      </c>
      <c r="BT1368" s="62">
        <f t="shared" si="369"/>
        <v>0</v>
      </c>
      <c r="BU1368" s="62">
        <f t="shared" si="370"/>
        <v>0</v>
      </c>
      <c r="BV1368" s="62"/>
      <c r="BW1368" s="62">
        <f t="shared" si="371"/>
        <v>0</v>
      </c>
      <c r="BX1368" s="62">
        <f t="shared" si="372"/>
        <v>0</v>
      </c>
      <c r="BY1368" s="62">
        <f t="shared" si="373"/>
        <v>0</v>
      </c>
      <c r="BZ1368" s="63">
        <f t="shared" si="374"/>
        <v>0</v>
      </c>
      <c r="CA1368" s="22">
        <f t="shared" si="375"/>
        <v>0</v>
      </c>
      <c r="CB1368" s="23">
        <f t="shared" si="376"/>
        <v>0</v>
      </c>
      <c r="CC1368" s="24">
        <f t="shared" si="377"/>
        <v>0</v>
      </c>
      <c r="CD1368" s="64">
        <f t="shared" si="378"/>
        <v>-1</v>
      </c>
      <c r="CE1368" s="30"/>
      <c r="CF1368" s="64" t="e">
        <f t="shared" si="379"/>
        <v>#N/A</v>
      </c>
      <c r="CG1368" s="65">
        <f t="shared" si="380"/>
        <v>1</v>
      </c>
      <c r="CH1368" s="64">
        <f t="shared" si="381"/>
        <v>0</v>
      </c>
      <c r="CI1368" s="66" t="e">
        <f>VLOOKUP(A1368,[1]DATA!$A$6:$AI$331,34,0)</f>
        <v>#N/A</v>
      </c>
      <c r="CJ1368" s="67" t="e">
        <f>VLOOKUP(A1368,[2]CHAMCONG!A$7:CI$333,79,0)</f>
        <v>#N/A</v>
      </c>
      <c r="CK1368" s="68" t="e">
        <f t="shared" si="382"/>
        <v>#N/A</v>
      </c>
    </row>
    <row r="1369" spans="1:89" x14ac:dyDescent="0.25">
      <c r="A1369" s="69"/>
      <c r="B1369" s="70"/>
      <c r="C1369" s="77"/>
      <c r="D1369" s="84"/>
      <c r="E1369" s="69"/>
      <c r="F1369" s="69"/>
      <c r="G1369" s="73"/>
      <c r="H1369" s="73"/>
      <c r="I1369" s="75"/>
      <c r="J1369" s="75"/>
      <c r="K1369" s="73"/>
      <c r="L1369" s="73"/>
      <c r="M1369" s="73"/>
      <c r="N1369" s="73"/>
      <c r="O1369" s="75"/>
      <c r="P1369" s="75"/>
      <c r="Q1369" s="73"/>
      <c r="R1369" s="73"/>
      <c r="S1369" s="73"/>
      <c r="T1369" s="73"/>
      <c r="U1369" s="73"/>
      <c r="V1369" s="73"/>
      <c r="W1369" s="73"/>
      <c r="X1369" s="73"/>
      <c r="Y1369" s="73"/>
      <c r="Z1369" s="73"/>
      <c r="AA1369" s="73"/>
      <c r="AB1369" s="73"/>
      <c r="AC1369" s="73"/>
      <c r="AD1369" s="73"/>
      <c r="AE1369" s="73"/>
      <c r="AF1369" s="73"/>
      <c r="AG1369" s="73"/>
      <c r="AH1369" s="73"/>
      <c r="AI1369" s="73"/>
      <c r="AJ1369" s="73"/>
      <c r="AK1369" s="73"/>
      <c r="AL1369" s="73"/>
      <c r="AM1369" s="73"/>
      <c r="AN1369" s="73"/>
      <c r="AO1369" s="73"/>
      <c r="AP1369" s="73"/>
      <c r="AQ1369" s="73"/>
      <c r="AR1369" s="73"/>
      <c r="AS1369" s="73"/>
      <c r="AT1369" s="73"/>
      <c r="AU1369" s="73"/>
      <c r="AV1369" s="73"/>
      <c r="AW1369" s="73"/>
      <c r="AX1369" s="73"/>
      <c r="AY1369" s="73"/>
      <c r="AZ1369" s="73"/>
      <c r="BA1369" s="73"/>
      <c r="BB1369" s="73"/>
      <c r="BC1369" s="73"/>
      <c r="BD1369" s="73"/>
      <c r="BE1369" s="73"/>
      <c r="BF1369" s="73"/>
      <c r="BG1369" s="73"/>
      <c r="BH1369" s="73"/>
      <c r="BI1369" s="73"/>
      <c r="BJ1369" s="73"/>
      <c r="BK1369" s="73"/>
      <c r="BL1369" s="73"/>
      <c r="BM1369" s="73"/>
      <c r="BN1369" s="73"/>
      <c r="BO1369" s="73"/>
      <c r="BP1369" s="73"/>
      <c r="BQ1369" s="62">
        <f t="shared" si="366"/>
        <v>0</v>
      </c>
      <c r="BR1369" s="62">
        <f t="shared" si="367"/>
        <v>0</v>
      </c>
      <c r="BS1369" s="62">
        <f t="shared" si="368"/>
        <v>0</v>
      </c>
      <c r="BT1369" s="62">
        <f t="shared" si="369"/>
        <v>0</v>
      </c>
      <c r="BU1369" s="62">
        <f t="shared" si="370"/>
        <v>0</v>
      </c>
      <c r="BV1369" s="62"/>
      <c r="BW1369" s="62">
        <f t="shared" si="371"/>
        <v>0</v>
      </c>
      <c r="BX1369" s="62">
        <f t="shared" si="372"/>
        <v>0</v>
      </c>
      <c r="BY1369" s="62">
        <f t="shared" si="373"/>
        <v>0</v>
      </c>
      <c r="BZ1369" s="63">
        <f t="shared" si="374"/>
        <v>0</v>
      </c>
      <c r="CA1369" s="22">
        <f t="shared" si="375"/>
        <v>0</v>
      </c>
      <c r="CB1369" s="23">
        <f t="shared" si="376"/>
        <v>0</v>
      </c>
      <c r="CC1369" s="24">
        <f t="shared" si="377"/>
        <v>0</v>
      </c>
      <c r="CD1369" s="64">
        <f t="shared" si="378"/>
        <v>-1</v>
      </c>
      <c r="CE1369" s="30"/>
      <c r="CF1369" s="64" t="e">
        <f t="shared" si="379"/>
        <v>#N/A</v>
      </c>
      <c r="CG1369" s="65">
        <f t="shared" si="380"/>
        <v>1</v>
      </c>
      <c r="CH1369" s="64">
        <f t="shared" si="381"/>
        <v>0</v>
      </c>
      <c r="CI1369" s="66" t="e">
        <f>VLOOKUP(A1369,[1]DATA!$A$6:$AI$331,34,0)</f>
        <v>#N/A</v>
      </c>
      <c r="CJ1369" s="67" t="e">
        <f>VLOOKUP(A1369,[2]CHAMCONG!A$7:CI$333,79,0)</f>
        <v>#N/A</v>
      </c>
      <c r="CK1369" s="68" t="e">
        <f t="shared" si="382"/>
        <v>#N/A</v>
      </c>
    </row>
    <row r="1370" spans="1:89" x14ac:dyDescent="0.25">
      <c r="A1370" s="69"/>
      <c r="B1370" s="70"/>
      <c r="C1370" s="77"/>
      <c r="D1370" s="84"/>
      <c r="E1370" s="69"/>
      <c r="F1370" s="69"/>
      <c r="G1370" s="73"/>
      <c r="H1370" s="73"/>
      <c r="I1370" s="75"/>
      <c r="J1370" s="75"/>
      <c r="K1370" s="73"/>
      <c r="L1370" s="73"/>
      <c r="M1370" s="73"/>
      <c r="N1370" s="73"/>
      <c r="O1370" s="75"/>
      <c r="P1370" s="75"/>
      <c r="Q1370" s="73"/>
      <c r="R1370" s="73"/>
      <c r="S1370" s="73"/>
      <c r="T1370" s="73"/>
      <c r="U1370" s="73"/>
      <c r="V1370" s="73"/>
      <c r="W1370" s="73"/>
      <c r="X1370" s="73"/>
      <c r="Y1370" s="73"/>
      <c r="Z1370" s="73"/>
      <c r="AA1370" s="73"/>
      <c r="AB1370" s="73"/>
      <c r="AC1370" s="73"/>
      <c r="AD1370" s="73"/>
      <c r="AE1370" s="73"/>
      <c r="AF1370" s="73"/>
      <c r="AG1370" s="73"/>
      <c r="AH1370" s="73"/>
      <c r="AI1370" s="73"/>
      <c r="AJ1370" s="73"/>
      <c r="AK1370" s="73"/>
      <c r="AL1370" s="73"/>
      <c r="AM1370" s="73"/>
      <c r="AN1370" s="73"/>
      <c r="AO1370" s="73"/>
      <c r="AP1370" s="73"/>
      <c r="AQ1370" s="73"/>
      <c r="AR1370" s="73"/>
      <c r="AS1370" s="73"/>
      <c r="AT1370" s="73"/>
      <c r="AU1370" s="73"/>
      <c r="AV1370" s="73"/>
      <c r="AW1370" s="73"/>
      <c r="AX1370" s="73"/>
      <c r="AY1370" s="73"/>
      <c r="AZ1370" s="73"/>
      <c r="BA1370" s="73"/>
      <c r="BB1370" s="73"/>
      <c r="BC1370" s="73"/>
      <c r="BD1370" s="73"/>
      <c r="BE1370" s="73"/>
      <c r="BF1370" s="73"/>
      <c r="BG1370" s="73"/>
      <c r="BH1370" s="73"/>
      <c r="BI1370" s="73"/>
      <c r="BJ1370" s="73"/>
      <c r="BK1370" s="73"/>
      <c r="BL1370" s="73"/>
      <c r="BM1370" s="73"/>
      <c r="BN1370" s="73"/>
      <c r="BO1370" s="73"/>
      <c r="BP1370" s="73"/>
      <c r="BQ1370" s="62">
        <f t="shared" si="366"/>
        <v>0</v>
      </c>
      <c r="BR1370" s="62">
        <f t="shared" si="367"/>
        <v>0</v>
      </c>
      <c r="BS1370" s="62">
        <f t="shared" si="368"/>
        <v>0</v>
      </c>
      <c r="BT1370" s="62">
        <f t="shared" si="369"/>
        <v>0</v>
      </c>
      <c r="BU1370" s="62">
        <f t="shared" si="370"/>
        <v>0</v>
      </c>
      <c r="BV1370" s="62"/>
      <c r="BW1370" s="62">
        <f t="shared" si="371"/>
        <v>0</v>
      </c>
      <c r="BX1370" s="62">
        <f t="shared" si="372"/>
        <v>0</v>
      </c>
      <c r="BY1370" s="62">
        <f t="shared" si="373"/>
        <v>0</v>
      </c>
      <c r="BZ1370" s="63">
        <f t="shared" si="374"/>
        <v>0</v>
      </c>
      <c r="CA1370" s="22">
        <f t="shared" si="375"/>
        <v>0</v>
      </c>
      <c r="CB1370" s="23">
        <f t="shared" si="376"/>
        <v>0</v>
      </c>
      <c r="CC1370" s="24">
        <f t="shared" si="377"/>
        <v>0</v>
      </c>
      <c r="CD1370" s="64">
        <f t="shared" si="378"/>
        <v>-1</v>
      </c>
      <c r="CE1370" s="30"/>
      <c r="CF1370" s="64" t="e">
        <f t="shared" si="379"/>
        <v>#N/A</v>
      </c>
      <c r="CG1370" s="65">
        <f t="shared" si="380"/>
        <v>1</v>
      </c>
      <c r="CH1370" s="64">
        <f t="shared" si="381"/>
        <v>0</v>
      </c>
      <c r="CI1370" s="66" t="e">
        <f>VLOOKUP(A1370,[1]DATA!$A$6:$AI$331,34,0)</f>
        <v>#N/A</v>
      </c>
      <c r="CJ1370" s="67" t="e">
        <f>VLOOKUP(A1370,[2]CHAMCONG!A$7:CI$333,79,0)</f>
        <v>#N/A</v>
      </c>
      <c r="CK1370" s="68" t="e">
        <f t="shared" si="382"/>
        <v>#N/A</v>
      </c>
    </row>
    <row r="1371" spans="1:89" x14ac:dyDescent="0.25">
      <c r="A1371" s="69"/>
      <c r="B1371" s="70"/>
      <c r="C1371" s="77"/>
      <c r="D1371" s="84"/>
      <c r="E1371" s="69"/>
      <c r="F1371" s="69"/>
      <c r="G1371" s="73"/>
      <c r="H1371" s="73"/>
      <c r="I1371" s="75"/>
      <c r="J1371" s="75"/>
      <c r="K1371" s="73"/>
      <c r="L1371" s="73"/>
      <c r="M1371" s="73"/>
      <c r="N1371" s="73"/>
      <c r="O1371" s="75"/>
      <c r="P1371" s="75"/>
      <c r="Q1371" s="73"/>
      <c r="R1371" s="73"/>
      <c r="S1371" s="73"/>
      <c r="T1371" s="73"/>
      <c r="U1371" s="73"/>
      <c r="V1371" s="73"/>
      <c r="W1371" s="73"/>
      <c r="X1371" s="73"/>
      <c r="Y1371" s="73"/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  <c r="BB1371" s="73"/>
      <c r="BC1371" s="73"/>
      <c r="BD1371" s="73"/>
      <c r="BE1371" s="73"/>
      <c r="BF1371" s="73"/>
      <c r="BG1371" s="73"/>
      <c r="BH1371" s="73"/>
      <c r="BI1371" s="73"/>
      <c r="BJ1371" s="73"/>
      <c r="BK1371" s="73"/>
      <c r="BL1371" s="73"/>
      <c r="BM1371" s="73"/>
      <c r="BN1371" s="73"/>
      <c r="BO1371" s="73"/>
      <c r="BP1371" s="73"/>
      <c r="BQ1371" s="62">
        <f t="shared" si="366"/>
        <v>0</v>
      </c>
      <c r="BR1371" s="62">
        <f t="shared" si="367"/>
        <v>0</v>
      </c>
      <c r="BS1371" s="62">
        <f t="shared" si="368"/>
        <v>0</v>
      </c>
      <c r="BT1371" s="62">
        <f t="shared" si="369"/>
        <v>0</v>
      </c>
      <c r="BU1371" s="62">
        <f t="shared" si="370"/>
        <v>0</v>
      </c>
      <c r="BV1371" s="62"/>
      <c r="BW1371" s="62">
        <f t="shared" si="371"/>
        <v>0</v>
      </c>
      <c r="BX1371" s="62">
        <f t="shared" si="372"/>
        <v>0</v>
      </c>
      <c r="BY1371" s="62">
        <f t="shared" si="373"/>
        <v>0</v>
      </c>
      <c r="BZ1371" s="63">
        <f t="shared" si="374"/>
        <v>0</v>
      </c>
      <c r="CA1371" s="22">
        <f t="shared" si="375"/>
        <v>0</v>
      </c>
      <c r="CB1371" s="23">
        <f t="shared" si="376"/>
        <v>0</v>
      </c>
      <c r="CC1371" s="24">
        <f t="shared" si="377"/>
        <v>0</v>
      </c>
      <c r="CD1371" s="64">
        <f t="shared" si="378"/>
        <v>-1</v>
      </c>
      <c r="CE1371" s="30"/>
      <c r="CF1371" s="64" t="e">
        <f t="shared" si="379"/>
        <v>#N/A</v>
      </c>
      <c r="CG1371" s="65">
        <f t="shared" si="380"/>
        <v>1</v>
      </c>
      <c r="CH1371" s="64">
        <f t="shared" si="381"/>
        <v>0</v>
      </c>
      <c r="CI1371" s="66" t="e">
        <f>VLOOKUP(A1371,[1]DATA!$A$6:$AI$331,34,0)</f>
        <v>#N/A</v>
      </c>
      <c r="CJ1371" s="67" t="e">
        <f>VLOOKUP(A1371,[2]CHAMCONG!A$7:CI$333,79,0)</f>
        <v>#N/A</v>
      </c>
      <c r="CK1371" s="68" t="e">
        <f t="shared" si="382"/>
        <v>#N/A</v>
      </c>
    </row>
    <row r="1372" spans="1:89" x14ac:dyDescent="0.25">
      <c r="A1372" s="69"/>
      <c r="B1372" s="70"/>
      <c r="C1372" s="77"/>
      <c r="D1372" s="84"/>
      <c r="E1372" s="69"/>
      <c r="F1372" s="69"/>
      <c r="G1372" s="73"/>
      <c r="H1372" s="73"/>
      <c r="I1372" s="75"/>
      <c r="J1372" s="75"/>
      <c r="K1372" s="73"/>
      <c r="L1372" s="73"/>
      <c r="M1372" s="73"/>
      <c r="N1372" s="73"/>
      <c r="O1372" s="75"/>
      <c r="P1372" s="75"/>
      <c r="Q1372" s="73"/>
      <c r="R1372" s="73"/>
      <c r="S1372" s="73"/>
      <c r="T1372" s="73"/>
      <c r="U1372" s="73"/>
      <c r="V1372" s="73"/>
      <c r="W1372" s="73"/>
      <c r="X1372" s="73"/>
      <c r="Y1372" s="73"/>
      <c r="Z1372" s="73"/>
      <c r="AA1372" s="73"/>
      <c r="AB1372" s="73"/>
      <c r="AC1372" s="73"/>
      <c r="AD1372" s="73"/>
      <c r="AE1372" s="73"/>
      <c r="AF1372" s="73"/>
      <c r="AG1372" s="73"/>
      <c r="AH1372" s="73"/>
      <c r="AI1372" s="73"/>
      <c r="AJ1372" s="73"/>
      <c r="AK1372" s="73"/>
      <c r="AL1372" s="73"/>
      <c r="AM1372" s="73"/>
      <c r="AN1372" s="73"/>
      <c r="AO1372" s="73"/>
      <c r="AP1372" s="73"/>
      <c r="AQ1372" s="73"/>
      <c r="AR1372" s="73"/>
      <c r="AS1372" s="73"/>
      <c r="AT1372" s="73"/>
      <c r="AU1372" s="73"/>
      <c r="AV1372" s="73"/>
      <c r="AW1372" s="73"/>
      <c r="AX1372" s="73"/>
      <c r="AY1372" s="73"/>
      <c r="AZ1372" s="73"/>
      <c r="BA1372" s="73"/>
      <c r="BB1372" s="73"/>
      <c r="BC1372" s="73"/>
      <c r="BD1372" s="73"/>
      <c r="BE1372" s="73"/>
      <c r="BF1372" s="73"/>
      <c r="BG1372" s="73"/>
      <c r="BH1372" s="73"/>
      <c r="BI1372" s="73"/>
      <c r="BJ1372" s="73"/>
      <c r="BK1372" s="73"/>
      <c r="BL1372" s="73"/>
      <c r="BM1372" s="73"/>
      <c r="BN1372" s="73"/>
      <c r="BO1372" s="73"/>
      <c r="BP1372" s="73"/>
      <c r="BQ1372" s="62">
        <f t="shared" si="366"/>
        <v>0</v>
      </c>
      <c r="BR1372" s="62">
        <f t="shared" si="367"/>
        <v>0</v>
      </c>
      <c r="BS1372" s="62">
        <f t="shared" si="368"/>
        <v>0</v>
      </c>
      <c r="BT1372" s="62">
        <f t="shared" si="369"/>
        <v>0</v>
      </c>
      <c r="BU1372" s="62">
        <f t="shared" si="370"/>
        <v>0</v>
      </c>
      <c r="BV1372" s="62"/>
      <c r="BW1372" s="62">
        <f t="shared" si="371"/>
        <v>0</v>
      </c>
      <c r="BX1372" s="62">
        <f t="shared" si="372"/>
        <v>0</v>
      </c>
      <c r="BY1372" s="62">
        <f t="shared" si="373"/>
        <v>0</v>
      </c>
      <c r="BZ1372" s="63">
        <f t="shared" si="374"/>
        <v>0</v>
      </c>
      <c r="CA1372" s="22">
        <f t="shared" si="375"/>
        <v>0</v>
      </c>
      <c r="CB1372" s="23">
        <f t="shared" si="376"/>
        <v>0</v>
      </c>
      <c r="CC1372" s="24">
        <f t="shared" si="377"/>
        <v>0</v>
      </c>
      <c r="CD1372" s="64">
        <f t="shared" si="378"/>
        <v>-1</v>
      </c>
      <c r="CE1372" s="30"/>
      <c r="CF1372" s="64" t="e">
        <f t="shared" si="379"/>
        <v>#N/A</v>
      </c>
      <c r="CG1372" s="65">
        <f t="shared" si="380"/>
        <v>1</v>
      </c>
      <c r="CH1372" s="64">
        <f t="shared" si="381"/>
        <v>0</v>
      </c>
      <c r="CI1372" s="66" t="e">
        <f>VLOOKUP(A1372,[1]DATA!$A$6:$AI$331,34,0)</f>
        <v>#N/A</v>
      </c>
      <c r="CJ1372" s="67" t="e">
        <f>VLOOKUP(A1372,[2]CHAMCONG!A$7:CI$333,79,0)</f>
        <v>#N/A</v>
      </c>
      <c r="CK1372" s="68" t="e">
        <f t="shared" si="382"/>
        <v>#N/A</v>
      </c>
    </row>
    <row r="1373" spans="1:89" x14ac:dyDescent="0.25">
      <c r="A1373" s="69"/>
      <c r="B1373" s="70"/>
      <c r="C1373" s="77"/>
      <c r="D1373" s="84"/>
      <c r="E1373" s="69"/>
      <c r="F1373" s="69"/>
      <c r="G1373" s="73"/>
      <c r="H1373" s="73"/>
      <c r="I1373" s="75"/>
      <c r="J1373" s="75"/>
      <c r="K1373" s="73"/>
      <c r="L1373" s="73"/>
      <c r="M1373" s="73"/>
      <c r="N1373" s="73"/>
      <c r="O1373" s="75"/>
      <c r="P1373" s="75"/>
      <c r="Q1373" s="73"/>
      <c r="R1373" s="73"/>
      <c r="S1373" s="73"/>
      <c r="T1373" s="73"/>
      <c r="U1373" s="73"/>
      <c r="V1373" s="73"/>
      <c r="W1373" s="73"/>
      <c r="X1373" s="73"/>
      <c r="Y1373" s="73"/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  <c r="BB1373" s="73"/>
      <c r="BC1373" s="73"/>
      <c r="BD1373" s="73"/>
      <c r="BE1373" s="73"/>
      <c r="BF1373" s="73"/>
      <c r="BG1373" s="73"/>
      <c r="BH1373" s="73"/>
      <c r="BI1373" s="73"/>
      <c r="BJ1373" s="73"/>
      <c r="BK1373" s="73"/>
      <c r="BL1373" s="73"/>
      <c r="BM1373" s="73"/>
      <c r="BN1373" s="73"/>
      <c r="BO1373" s="73"/>
      <c r="BP1373" s="73"/>
      <c r="BQ1373" s="62">
        <f t="shared" si="366"/>
        <v>0</v>
      </c>
      <c r="BR1373" s="62">
        <f t="shared" si="367"/>
        <v>0</v>
      </c>
      <c r="BS1373" s="62">
        <f t="shared" si="368"/>
        <v>0</v>
      </c>
      <c r="BT1373" s="62">
        <f t="shared" si="369"/>
        <v>0</v>
      </c>
      <c r="BU1373" s="62">
        <f t="shared" si="370"/>
        <v>0</v>
      </c>
      <c r="BV1373" s="62"/>
      <c r="BW1373" s="62">
        <f t="shared" si="371"/>
        <v>0</v>
      </c>
      <c r="BX1373" s="62">
        <f t="shared" si="372"/>
        <v>0</v>
      </c>
      <c r="BY1373" s="62">
        <f t="shared" si="373"/>
        <v>0</v>
      </c>
      <c r="BZ1373" s="63">
        <f t="shared" si="374"/>
        <v>0</v>
      </c>
      <c r="CA1373" s="22">
        <f t="shared" si="375"/>
        <v>0</v>
      </c>
      <c r="CB1373" s="23">
        <f t="shared" si="376"/>
        <v>0</v>
      </c>
      <c r="CC1373" s="24">
        <f t="shared" si="377"/>
        <v>0</v>
      </c>
      <c r="CD1373" s="64">
        <f t="shared" si="378"/>
        <v>-1</v>
      </c>
      <c r="CE1373" s="30"/>
      <c r="CF1373" s="64" t="e">
        <f t="shared" si="379"/>
        <v>#N/A</v>
      </c>
      <c r="CG1373" s="65">
        <f t="shared" si="380"/>
        <v>1</v>
      </c>
      <c r="CH1373" s="64">
        <f t="shared" si="381"/>
        <v>0</v>
      </c>
      <c r="CI1373" s="66" t="e">
        <f>VLOOKUP(A1373,[1]DATA!$A$6:$AI$331,34,0)</f>
        <v>#N/A</v>
      </c>
      <c r="CJ1373" s="67" t="e">
        <f>VLOOKUP(A1373,[2]CHAMCONG!A$7:CI$333,79,0)</f>
        <v>#N/A</v>
      </c>
      <c r="CK1373" s="68" t="e">
        <f t="shared" si="382"/>
        <v>#N/A</v>
      </c>
    </row>
    <row r="1374" spans="1:89" x14ac:dyDescent="0.25">
      <c r="A1374" s="69"/>
      <c r="B1374" s="70"/>
      <c r="C1374" s="77"/>
      <c r="D1374" s="84"/>
      <c r="E1374" s="69"/>
      <c r="F1374" s="69"/>
      <c r="G1374" s="73"/>
      <c r="H1374" s="73"/>
      <c r="I1374" s="75"/>
      <c r="J1374" s="75"/>
      <c r="K1374" s="73"/>
      <c r="L1374" s="73"/>
      <c r="M1374" s="73"/>
      <c r="N1374" s="73"/>
      <c r="O1374" s="75"/>
      <c r="P1374" s="75"/>
      <c r="Q1374" s="73"/>
      <c r="R1374" s="73"/>
      <c r="S1374" s="73"/>
      <c r="T1374" s="73"/>
      <c r="U1374" s="73"/>
      <c r="V1374" s="73"/>
      <c r="W1374" s="73"/>
      <c r="X1374" s="73"/>
      <c r="Y1374" s="73"/>
      <c r="Z1374" s="73"/>
      <c r="AA1374" s="73"/>
      <c r="AB1374" s="73"/>
      <c r="AC1374" s="73"/>
      <c r="AD1374" s="73"/>
      <c r="AE1374" s="73"/>
      <c r="AF1374" s="73"/>
      <c r="AG1374" s="73"/>
      <c r="AH1374" s="73"/>
      <c r="AI1374" s="73"/>
      <c r="AJ1374" s="73"/>
      <c r="AK1374" s="73"/>
      <c r="AL1374" s="73"/>
      <c r="AM1374" s="73"/>
      <c r="AN1374" s="73"/>
      <c r="AO1374" s="73"/>
      <c r="AP1374" s="73"/>
      <c r="AQ1374" s="73"/>
      <c r="AR1374" s="73"/>
      <c r="AS1374" s="73"/>
      <c r="AT1374" s="73"/>
      <c r="AU1374" s="73"/>
      <c r="AV1374" s="73"/>
      <c r="AW1374" s="73"/>
      <c r="AX1374" s="73"/>
      <c r="AY1374" s="73"/>
      <c r="AZ1374" s="73"/>
      <c r="BA1374" s="73"/>
      <c r="BB1374" s="73"/>
      <c r="BC1374" s="73"/>
      <c r="BD1374" s="73"/>
      <c r="BE1374" s="73"/>
      <c r="BF1374" s="73"/>
      <c r="BG1374" s="73"/>
      <c r="BH1374" s="73"/>
      <c r="BI1374" s="73"/>
      <c r="BJ1374" s="73"/>
      <c r="BK1374" s="73"/>
      <c r="BL1374" s="73"/>
      <c r="BM1374" s="73"/>
      <c r="BN1374" s="73"/>
      <c r="BO1374" s="73"/>
      <c r="BP1374" s="73"/>
      <c r="BQ1374" s="62">
        <f t="shared" si="366"/>
        <v>0</v>
      </c>
      <c r="BR1374" s="62">
        <f t="shared" si="367"/>
        <v>0</v>
      </c>
      <c r="BS1374" s="62">
        <f t="shared" si="368"/>
        <v>0</v>
      </c>
      <c r="BT1374" s="62">
        <f t="shared" si="369"/>
        <v>0</v>
      </c>
      <c r="BU1374" s="62">
        <f t="shared" si="370"/>
        <v>0</v>
      </c>
      <c r="BV1374" s="62"/>
      <c r="BW1374" s="62">
        <f t="shared" si="371"/>
        <v>0</v>
      </c>
      <c r="BX1374" s="62">
        <f t="shared" si="372"/>
        <v>0</v>
      </c>
      <c r="BY1374" s="62">
        <f t="shared" si="373"/>
        <v>0</v>
      </c>
      <c r="BZ1374" s="63">
        <f t="shared" si="374"/>
        <v>0</v>
      </c>
      <c r="CA1374" s="22">
        <f t="shared" si="375"/>
        <v>0</v>
      </c>
      <c r="CB1374" s="23">
        <f t="shared" si="376"/>
        <v>0</v>
      </c>
      <c r="CC1374" s="24">
        <f t="shared" si="377"/>
        <v>0</v>
      </c>
      <c r="CD1374" s="64">
        <f t="shared" si="378"/>
        <v>-1</v>
      </c>
      <c r="CE1374" s="30"/>
      <c r="CF1374" s="64" t="e">
        <f t="shared" si="379"/>
        <v>#N/A</v>
      </c>
      <c r="CG1374" s="65">
        <f t="shared" si="380"/>
        <v>1</v>
      </c>
      <c r="CH1374" s="64">
        <f t="shared" si="381"/>
        <v>0</v>
      </c>
      <c r="CI1374" s="66" t="e">
        <f>VLOOKUP(A1374,[1]DATA!$A$6:$AI$331,34,0)</f>
        <v>#N/A</v>
      </c>
      <c r="CJ1374" s="67" t="e">
        <f>VLOOKUP(A1374,[2]CHAMCONG!A$7:CI$333,79,0)</f>
        <v>#N/A</v>
      </c>
      <c r="CK1374" s="68" t="e">
        <f t="shared" si="382"/>
        <v>#N/A</v>
      </c>
    </row>
    <row r="1375" spans="1:89" x14ac:dyDescent="0.25">
      <c r="A1375" s="69"/>
      <c r="B1375" s="70"/>
      <c r="C1375" s="77"/>
      <c r="D1375" s="84"/>
      <c r="E1375" s="69"/>
      <c r="F1375" s="69"/>
      <c r="G1375" s="73"/>
      <c r="H1375" s="73"/>
      <c r="I1375" s="75"/>
      <c r="J1375" s="75"/>
      <c r="K1375" s="73"/>
      <c r="L1375" s="73"/>
      <c r="M1375" s="73"/>
      <c r="N1375" s="73"/>
      <c r="O1375" s="75"/>
      <c r="P1375" s="75"/>
      <c r="Q1375" s="73"/>
      <c r="R1375" s="73"/>
      <c r="S1375" s="73"/>
      <c r="T1375" s="73"/>
      <c r="U1375" s="73"/>
      <c r="V1375" s="73"/>
      <c r="W1375" s="73"/>
      <c r="X1375" s="73"/>
      <c r="Y1375" s="73"/>
      <c r="Z1375" s="73"/>
      <c r="AA1375" s="73"/>
      <c r="AB1375" s="73"/>
      <c r="AC1375" s="73"/>
      <c r="AD1375" s="73"/>
      <c r="AE1375" s="73"/>
      <c r="AF1375" s="73"/>
      <c r="AG1375" s="73"/>
      <c r="AH1375" s="73"/>
      <c r="AI1375" s="73"/>
      <c r="AJ1375" s="73"/>
      <c r="AK1375" s="73"/>
      <c r="AL1375" s="73"/>
      <c r="AM1375" s="73"/>
      <c r="AN1375" s="73"/>
      <c r="AO1375" s="73"/>
      <c r="AP1375" s="73"/>
      <c r="AQ1375" s="73"/>
      <c r="AR1375" s="73"/>
      <c r="AS1375" s="73"/>
      <c r="AT1375" s="73"/>
      <c r="AU1375" s="73"/>
      <c r="AV1375" s="73"/>
      <c r="AW1375" s="73"/>
      <c r="AX1375" s="73"/>
      <c r="AY1375" s="73"/>
      <c r="AZ1375" s="73"/>
      <c r="BA1375" s="73"/>
      <c r="BB1375" s="73"/>
      <c r="BC1375" s="73"/>
      <c r="BD1375" s="73"/>
      <c r="BE1375" s="73"/>
      <c r="BF1375" s="73"/>
      <c r="BG1375" s="73"/>
      <c r="BH1375" s="73"/>
      <c r="BI1375" s="73"/>
      <c r="BJ1375" s="73"/>
      <c r="BK1375" s="73"/>
      <c r="BL1375" s="73"/>
      <c r="BM1375" s="73"/>
      <c r="BN1375" s="73"/>
      <c r="BO1375" s="73"/>
      <c r="BP1375" s="73"/>
      <c r="BQ1375" s="62">
        <f t="shared" si="366"/>
        <v>0</v>
      </c>
      <c r="BR1375" s="62">
        <f t="shared" si="367"/>
        <v>0</v>
      </c>
      <c r="BS1375" s="62">
        <f t="shared" si="368"/>
        <v>0</v>
      </c>
      <c r="BT1375" s="62">
        <f t="shared" si="369"/>
        <v>0</v>
      </c>
      <c r="BU1375" s="62">
        <f t="shared" si="370"/>
        <v>0</v>
      </c>
      <c r="BV1375" s="62"/>
      <c r="BW1375" s="62">
        <f t="shared" si="371"/>
        <v>0</v>
      </c>
      <c r="BX1375" s="62">
        <f t="shared" si="372"/>
        <v>0</v>
      </c>
      <c r="BY1375" s="62">
        <f t="shared" si="373"/>
        <v>0</v>
      </c>
      <c r="BZ1375" s="63">
        <f t="shared" si="374"/>
        <v>0</v>
      </c>
      <c r="CA1375" s="22">
        <f t="shared" si="375"/>
        <v>0</v>
      </c>
      <c r="CB1375" s="23">
        <f t="shared" si="376"/>
        <v>0</v>
      </c>
      <c r="CC1375" s="24">
        <f t="shared" si="377"/>
        <v>0</v>
      </c>
      <c r="CD1375" s="64">
        <f t="shared" si="378"/>
        <v>-1</v>
      </c>
      <c r="CE1375" s="30"/>
      <c r="CF1375" s="64" t="e">
        <f t="shared" si="379"/>
        <v>#N/A</v>
      </c>
      <c r="CG1375" s="65">
        <f t="shared" si="380"/>
        <v>1</v>
      </c>
      <c r="CH1375" s="64">
        <f t="shared" si="381"/>
        <v>0</v>
      </c>
      <c r="CI1375" s="66" t="e">
        <f>VLOOKUP(A1375,[1]DATA!$A$6:$AI$331,34,0)</f>
        <v>#N/A</v>
      </c>
      <c r="CJ1375" s="67" t="e">
        <f>VLOOKUP(A1375,[2]CHAMCONG!A$7:CI$333,79,0)</f>
        <v>#N/A</v>
      </c>
      <c r="CK1375" s="68" t="e">
        <f t="shared" si="382"/>
        <v>#N/A</v>
      </c>
    </row>
    <row r="1376" spans="1:89" x14ac:dyDescent="0.25">
      <c r="A1376" s="69"/>
      <c r="B1376" s="70"/>
      <c r="C1376" s="77"/>
      <c r="D1376" s="84"/>
      <c r="E1376" s="69"/>
      <c r="F1376" s="69"/>
      <c r="G1376" s="73"/>
      <c r="H1376" s="73"/>
      <c r="I1376" s="75"/>
      <c r="J1376" s="75"/>
      <c r="K1376" s="73"/>
      <c r="L1376" s="73"/>
      <c r="M1376" s="73"/>
      <c r="N1376" s="73"/>
      <c r="O1376" s="75"/>
      <c r="P1376" s="75"/>
      <c r="Q1376" s="73"/>
      <c r="R1376" s="73"/>
      <c r="S1376" s="73"/>
      <c r="T1376" s="73"/>
      <c r="U1376" s="73"/>
      <c r="V1376" s="73"/>
      <c r="W1376" s="73"/>
      <c r="X1376" s="73"/>
      <c r="Y1376" s="73"/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  <c r="BB1376" s="73"/>
      <c r="BC1376" s="73"/>
      <c r="BD1376" s="73"/>
      <c r="BE1376" s="73"/>
      <c r="BF1376" s="73"/>
      <c r="BG1376" s="73"/>
      <c r="BH1376" s="73"/>
      <c r="BI1376" s="73"/>
      <c r="BJ1376" s="73"/>
      <c r="BK1376" s="73"/>
      <c r="BL1376" s="73"/>
      <c r="BM1376" s="73"/>
      <c r="BN1376" s="73"/>
      <c r="BO1376" s="73"/>
      <c r="BP1376" s="73"/>
      <c r="BQ1376" s="62">
        <f t="shared" si="366"/>
        <v>0</v>
      </c>
      <c r="BR1376" s="62">
        <f t="shared" si="367"/>
        <v>0</v>
      </c>
      <c r="BS1376" s="62">
        <f t="shared" si="368"/>
        <v>0</v>
      </c>
      <c r="BT1376" s="62">
        <f t="shared" si="369"/>
        <v>0</v>
      </c>
      <c r="BU1376" s="62">
        <f t="shared" si="370"/>
        <v>0</v>
      </c>
      <c r="BV1376" s="62"/>
      <c r="BW1376" s="62">
        <f t="shared" si="371"/>
        <v>0</v>
      </c>
      <c r="BX1376" s="62">
        <f t="shared" si="372"/>
        <v>0</v>
      </c>
      <c r="BY1376" s="62">
        <f t="shared" si="373"/>
        <v>0</v>
      </c>
      <c r="BZ1376" s="63">
        <f t="shared" si="374"/>
        <v>0</v>
      </c>
      <c r="CA1376" s="22">
        <f t="shared" si="375"/>
        <v>0</v>
      </c>
      <c r="CB1376" s="23">
        <f t="shared" si="376"/>
        <v>0</v>
      </c>
      <c r="CC1376" s="24">
        <f t="shared" si="377"/>
        <v>0</v>
      </c>
      <c r="CD1376" s="64">
        <f t="shared" si="378"/>
        <v>-1</v>
      </c>
      <c r="CE1376" s="30"/>
      <c r="CF1376" s="64" t="e">
        <f t="shared" si="379"/>
        <v>#N/A</v>
      </c>
      <c r="CG1376" s="65">
        <f t="shared" si="380"/>
        <v>1</v>
      </c>
      <c r="CH1376" s="64">
        <f t="shared" si="381"/>
        <v>0</v>
      </c>
      <c r="CI1376" s="66" t="e">
        <f>VLOOKUP(A1376,[1]DATA!$A$6:$AI$331,34,0)</f>
        <v>#N/A</v>
      </c>
      <c r="CJ1376" s="67" t="e">
        <f>VLOOKUP(A1376,[2]CHAMCONG!A$7:CI$333,79,0)</f>
        <v>#N/A</v>
      </c>
      <c r="CK1376" s="68" t="e">
        <f t="shared" si="382"/>
        <v>#N/A</v>
      </c>
    </row>
    <row r="1377" spans="1:89" x14ac:dyDescent="0.25">
      <c r="A1377" s="69"/>
      <c r="B1377" s="70"/>
      <c r="C1377" s="77"/>
      <c r="D1377" s="84"/>
      <c r="E1377" s="69"/>
      <c r="F1377" s="69"/>
      <c r="G1377" s="73"/>
      <c r="H1377" s="73"/>
      <c r="I1377" s="75"/>
      <c r="J1377" s="75"/>
      <c r="K1377" s="73"/>
      <c r="L1377" s="73"/>
      <c r="M1377" s="73"/>
      <c r="N1377" s="73"/>
      <c r="O1377" s="75"/>
      <c r="P1377" s="75"/>
      <c r="Q1377" s="73"/>
      <c r="R1377" s="73"/>
      <c r="S1377" s="73"/>
      <c r="T1377" s="73"/>
      <c r="U1377" s="73"/>
      <c r="V1377" s="73"/>
      <c r="W1377" s="73"/>
      <c r="X1377" s="73"/>
      <c r="Y1377" s="73"/>
      <c r="Z1377" s="73"/>
      <c r="AA1377" s="73"/>
      <c r="AB1377" s="73"/>
      <c r="AC1377" s="73"/>
      <c r="AD1377" s="73"/>
      <c r="AE1377" s="73"/>
      <c r="AF1377" s="73"/>
      <c r="AG1377" s="73"/>
      <c r="AH1377" s="73"/>
      <c r="AI1377" s="73"/>
      <c r="AJ1377" s="73"/>
      <c r="AK1377" s="73"/>
      <c r="AL1377" s="73"/>
      <c r="AM1377" s="73"/>
      <c r="AN1377" s="73"/>
      <c r="AO1377" s="73"/>
      <c r="AP1377" s="73"/>
      <c r="AQ1377" s="73"/>
      <c r="AR1377" s="73"/>
      <c r="AS1377" s="73"/>
      <c r="AT1377" s="73"/>
      <c r="AU1377" s="73"/>
      <c r="AV1377" s="73"/>
      <c r="AW1377" s="73"/>
      <c r="AX1377" s="73"/>
      <c r="AY1377" s="73"/>
      <c r="AZ1377" s="73"/>
      <c r="BA1377" s="73"/>
      <c r="BB1377" s="73"/>
      <c r="BC1377" s="73"/>
      <c r="BD1377" s="73"/>
      <c r="BE1377" s="73"/>
      <c r="BF1377" s="73"/>
      <c r="BG1377" s="73"/>
      <c r="BH1377" s="73"/>
      <c r="BI1377" s="73"/>
      <c r="BJ1377" s="73"/>
      <c r="BK1377" s="73"/>
      <c r="BL1377" s="73"/>
      <c r="BM1377" s="73"/>
      <c r="BN1377" s="73"/>
      <c r="BO1377" s="73"/>
      <c r="BP1377" s="73"/>
      <c r="BQ1377" s="62">
        <f t="shared" si="366"/>
        <v>0</v>
      </c>
      <c r="BR1377" s="62">
        <f t="shared" si="367"/>
        <v>0</v>
      </c>
      <c r="BS1377" s="62">
        <f t="shared" si="368"/>
        <v>0</v>
      </c>
      <c r="BT1377" s="62">
        <f t="shared" si="369"/>
        <v>0</v>
      </c>
      <c r="BU1377" s="62">
        <f t="shared" si="370"/>
        <v>0</v>
      </c>
      <c r="BV1377" s="62"/>
      <c r="BW1377" s="62">
        <f t="shared" si="371"/>
        <v>0</v>
      </c>
      <c r="BX1377" s="62">
        <f t="shared" si="372"/>
        <v>0</v>
      </c>
      <c r="BY1377" s="62">
        <f t="shared" si="373"/>
        <v>0</v>
      </c>
      <c r="BZ1377" s="63">
        <f t="shared" si="374"/>
        <v>0</v>
      </c>
      <c r="CA1377" s="22">
        <f t="shared" si="375"/>
        <v>0</v>
      </c>
      <c r="CB1377" s="23">
        <f t="shared" si="376"/>
        <v>0</v>
      </c>
      <c r="CC1377" s="24">
        <f t="shared" si="377"/>
        <v>0</v>
      </c>
      <c r="CD1377" s="64">
        <f t="shared" si="378"/>
        <v>-1</v>
      </c>
      <c r="CE1377" s="30"/>
      <c r="CF1377" s="64" t="e">
        <f t="shared" si="379"/>
        <v>#N/A</v>
      </c>
      <c r="CG1377" s="65">
        <f t="shared" si="380"/>
        <v>1</v>
      </c>
      <c r="CH1377" s="64">
        <f t="shared" si="381"/>
        <v>0</v>
      </c>
      <c r="CI1377" s="66" t="e">
        <f>VLOOKUP(A1377,[1]DATA!$A$6:$AI$331,34,0)</f>
        <v>#N/A</v>
      </c>
      <c r="CJ1377" s="67" t="e">
        <f>VLOOKUP(A1377,[2]CHAMCONG!A$7:CI$333,79,0)</f>
        <v>#N/A</v>
      </c>
      <c r="CK1377" s="68" t="e">
        <f t="shared" si="382"/>
        <v>#N/A</v>
      </c>
    </row>
    <row r="1378" spans="1:89" x14ac:dyDescent="0.25">
      <c r="A1378" s="69"/>
      <c r="B1378" s="70"/>
      <c r="C1378" s="77"/>
      <c r="D1378" s="84"/>
      <c r="E1378" s="69"/>
      <c r="F1378" s="69"/>
      <c r="G1378" s="73"/>
      <c r="H1378" s="73"/>
      <c r="I1378" s="75"/>
      <c r="J1378" s="75"/>
      <c r="K1378" s="73"/>
      <c r="L1378" s="73"/>
      <c r="M1378" s="73"/>
      <c r="N1378" s="73"/>
      <c r="O1378" s="75"/>
      <c r="P1378" s="75"/>
      <c r="Q1378" s="73"/>
      <c r="R1378" s="73"/>
      <c r="S1378" s="73"/>
      <c r="T1378" s="73"/>
      <c r="U1378" s="73"/>
      <c r="V1378" s="73"/>
      <c r="W1378" s="73"/>
      <c r="X1378" s="73"/>
      <c r="Y1378" s="73"/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  <c r="BB1378" s="73"/>
      <c r="BC1378" s="73"/>
      <c r="BD1378" s="73"/>
      <c r="BE1378" s="73"/>
      <c r="BF1378" s="73"/>
      <c r="BG1378" s="73"/>
      <c r="BH1378" s="73"/>
      <c r="BI1378" s="73"/>
      <c r="BJ1378" s="73"/>
      <c r="BK1378" s="73"/>
      <c r="BL1378" s="73"/>
      <c r="BM1378" s="73"/>
      <c r="BN1378" s="73"/>
      <c r="BO1378" s="73"/>
      <c r="BP1378" s="73"/>
      <c r="BQ1378" s="62">
        <f t="shared" si="366"/>
        <v>0</v>
      </c>
      <c r="BR1378" s="62">
        <f t="shared" si="367"/>
        <v>0</v>
      </c>
      <c r="BS1378" s="62">
        <f t="shared" si="368"/>
        <v>0</v>
      </c>
      <c r="BT1378" s="62">
        <f t="shared" si="369"/>
        <v>0</v>
      </c>
      <c r="BU1378" s="62">
        <f t="shared" si="370"/>
        <v>0</v>
      </c>
      <c r="BV1378" s="62"/>
      <c r="BW1378" s="62">
        <f t="shared" si="371"/>
        <v>0</v>
      </c>
      <c r="BX1378" s="62">
        <f t="shared" si="372"/>
        <v>0</v>
      </c>
      <c r="BY1378" s="62">
        <f t="shared" si="373"/>
        <v>0</v>
      </c>
      <c r="BZ1378" s="63">
        <f t="shared" si="374"/>
        <v>0</v>
      </c>
      <c r="CA1378" s="22">
        <f t="shared" si="375"/>
        <v>0</v>
      </c>
      <c r="CB1378" s="23">
        <f t="shared" si="376"/>
        <v>0</v>
      </c>
      <c r="CC1378" s="24">
        <f t="shared" si="377"/>
        <v>0</v>
      </c>
      <c r="CD1378" s="64">
        <f t="shared" si="378"/>
        <v>-1</v>
      </c>
      <c r="CE1378" s="30"/>
      <c r="CF1378" s="64" t="e">
        <f t="shared" si="379"/>
        <v>#N/A</v>
      </c>
      <c r="CG1378" s="65">
        <f t="shared" si="380"/>
        <v>1</v>
      </c>
      <c r="CH1378" s="64">
        <f t="shared" si="381"/>
        <v>0</v>
      </c>
      <c r="CI1378" s="66" t="e">
        <f>VLOOKUP(A1378,[1]DATA!$A$6:$AI$331,34,0)</f>
        <v>#N/A</v>
      </c>
      <c r="CJ1378" s="67" t="e">
        <f>VLOOKUP(A1378,[2]CHAMCONG!A$7:CI$333,79,0)</f>
        <v>#N/A</v>
      </c>
      <c r="CK1378" s="68" t="e">
        <f t="shared" si="382"/>
        <v>#N/A</v>
      </c>
    </row>
    <row r="1379" spans="1:89" x14ac:dyDescent="0.25">
      <c r="A1379" s="69"/>
      <c r="B1379" s="70"/>
      <c r="C1379" s="77"/>
      <c r="D1379" s="84"/>
      <c r="E1379" s="69"/>
      <c r="F1379" s="69"/>
      <c r="G1379" s="73"/>
      <c r="H1379" s="73"/>
      <c r="I1379" s="75"/>
      <c r="J1379" s="75"/>
      <c r="K1379" s="73"/>
      <c r="L1379" s="73"/>
      <c r="M1379" s="73"/>
      <c r="N1379" s="73"/>
      <c r="O1379" s="75"/>
      <c r="P1379" s="75"/>
      <c r="Q1379" s="73"/>
      <c r="R1379" s="73"/>
      <c r="S1379" s="73"/>
      <c r="T1379" s="73"/>
      <c r="U1379" s="73"/>
      <c r="V1379" s="73"/>
      <c r="W1379" s="73"/>
      <c r="X1379" s="73"/>
      <c r="Y1379" s="73"/>
      <c r="Z1379" s="73"/>
      <c r="AA1379" s="73"/>
      <c r="AB1379" s="73"/>
      <c r="AC1379" s="73"/>
      <c r="AD1379" s="73"/>
      <c r="AE1379" s="73"/>
      <c r="AF1379" s="73"/>
      <c r="AG1379" s="73"/>
      <c r="AH1379" s="73"/>
      <c r="AI1379" s="73"/>
      <c r="AJ1379" s="73"/>
      <c r="AK1379" s="73"/>
      <c r="AL1379" s="73"/>
      <c r="AM1379" s="73"/>
      <c r="AN1379" s="73"/>
      <c r="AO1379" s="73"/>
      <c r="AP1379" s="73"/>
      <c r="AQ1379" s="73"/>
      <c r="AR1379" s="73"/>
      <c r="AS1379" s="73"/>
      <c r="AT1379" s="73"/>
      <c r="AU1379" s="73"/>
      <c r="AV1379" s="73"/>
      <c r="AW1379" s="73"/>
      <c r="AX1379" s="73"/>
      <c r="AY1379" s="73"/>
      <c r="AZ1379" s="73"/>
      <c r="BA1379" s="73"/>
      <c r="BB1379" s="73"/>
      <c r="BC1379" s="73"/>
      <c r="BD1379" s="73"/>
      <c r="BE1379" s="73"/>
      <c r="BF1379" s="73"/>
      <c r="BG1379" s="73"/>
      <c r="BH1379" s="73"/>
      <c r="BI1379" s="73"/>
      <c r="BJ1379" s="73"/>
      <c r="BK1379" s="73"/>
      <c r="BL1379" s="73"/>
      <c r="BM1379" s="73"/>
      <c r="BN1379" s="73"/>
      <c r="BO1379" s="73"/>
      <c r="BP1379" s="73"/>
      <c r="BQ1379" s="62">
        <f t="shared" si="366"/>
        <v>0</v>
      </c>
      <c r="BR1379" s="62">
        <f t="shared" si="367"/>
        <v>0</v>
      </c>
      <c r="BS1379" s="62">
        <f t="shared" si="368"/>
        <v>0</v>
      </c>
      <c r="BT1379" s="62">
        <f t="shared" si="369"/>
        <v>0</v>
      </c>
      <c r="BU1379" s="62">
        <f t="shared" si="370"/>
        <v>0</v>
      </c>
      <c r="BV1379" s="62"/>
      <c r="BW1379" s="62">
        <f t="shared" si="371"/>
        <v>0</v>
      </c>
      <c r="BX1379" s="62">
        <f t="shared" si="372"/>
        <v>0</v>
      </c>
      <c r="BY1379" s="62">
        <f t="shared" si="373"/>
        <v>0</v>
      </c>
      <c r="BZ1379" s="63">
        <f t="shared" si="374"/>
        <v>0</v>
      </c>
      <c r="CA1379" s="22">
        <f t="shared" si="375"/>
        <v>0</v>
      </c>
      <c r="CB1379" s="23">
        <f t="shared" si="376"/>
        <v>0</v>
      </c>
      <c r="CC1379" s="24">
        <f t="shared" si="377"/>
        <v>0</v>
      </c>
      <c r="CD1379" s="64">
        <f t="shared" si="378"/>
        <v>-1</v>
      </c>
      <c r="CE1379" s="30"/>
      <c r="CF1379" s="64" t="e">
        <f t="shared" si="379"/>
        <v>#N/A</v>
      </c>
      <c r="CG1379" s="65">
        <f t="shared" si="380"/>
        <v>1</v>
      </c>
      <c r="CH1379" s="64">
        <f t="shared" si="381"/>
        <v>0</v>
      </c>
      <c r="CI1379" s="66" t="e">
        <f>VLOOKUP(A1379,[1]DATA!$A$6:$AI$331,34,0)</f>
        <v>#N/A</v>
      </c>
      <c r="CJ1379" s="67" t="e">
        <f>VLOOKUP(A1379,[2]CHAMCONG!A$7:CI$333,79,0)</f>
        <v>#N/A</v>
      </c>
      <c r="CK1379" s="68" t="e">
        <f t="shared" si="382"/>
        <v>#N/A</v>
      </c>
    </row>
    <row r="1380" spans="1:89" x14ac:dyDescent="0.25">
      <c r="A1380" s="69"/>
      <c r="B1380" s="70"/>
      <c r="C1380" s="77"/>
      <c r="D1380" s="84"/>
      <c r="E1380" s="69"/>
      <c r="F1380" s="69"/>
      <c r="G1380" s="73"/>
      <c r="H1380" s="73"/>
      <c r="I1380" s="75"/>
      <c r="J1380" s="75"/>
      <c r="K1380" s="73"/>
      <c r="L1380" s="73"/>
      <c r="M1380" s="73"/>
      <c r="N1380" s="73"/>
      <c r="O1380" s="75"/>
      <c r="P1380" s="75"/>
      <c r="Q1380" s="73"/>
      <c r="R1380" s="73"/>
      <c r="S1380" s="73"/>
      <c r="T1380" s="73"/>
      <c r="U1380" s="73"/>
      <c r="V1380" s="73"/>
      <c r="W1380" s="73"/>
      <c r="X1380" s="73"/>
      <c r="Y1380" s="73"/>
      <c r="Z1380" s="73"/>
      <c r="AA1380" s="73"/>
      <c r="AB1380" s="73"/>
      <c r="AC1380" s="73"/>
      <c r="AD1380" s="73"/>
      <c r="AE1380" s="73"/>
      <c r="AF1380" s="73"/>
      <c r="AG1380" s="73"/>
      <c r="AH1380" s="73"/>
      <c r="AI1380" s="73"/>
      <c r="AJ1380" s="73"/>
      <c r="AK1380" s="73"/>
      <c r="AL1380" s="73"/>
      <c r="AM1380" s="73"/>
      <c r="AN1380" s="73"/>
      <c r="AO1380" s="73"/>
      <c r="AP1380" s="73"/>
      <c r="AQ1380" s="73"/>
      <c r="AR1380" s="73"/>
      <c r="AS1380" s="73"/>
      <c r="AT1380" s="73"/>
      <c r="AU1380" s="73"/>
      <c r="AV1380" s="73"/>
      <c r="AW1380" s="73"/>
      <c r="AX1380" s="73"/>
      <c r="AY1380" s="73"/>
      <c r="AZ1380" s="73"/>
      <c r="BA1380" s="73"/>
      <c r="BB1380" s="73"/>
      <c r="BC1380" s="73"/>
      <c r="BD1380" s="73"/>
      <c r="BE1380" s="73"/>
      <c r="BF1380" s="73"/>
      <c r="BG1380" s="73"/>
      <c r="BH1380" s="73"/>
      <c r="BI1380" s="73"/>
      <c r="BJ1380" s="73"/>
      <c r="BK1380" s="73"/>
      <c r="BL1380" s="73"/>
      <c r="BM1380" s="73"/>
      <c r="BN1380" s="73"/>
      <c r="BO1380" s="73"/>
      <c r="BP1380" s="73"/>
      <c r="BQ1380" s="62">
        <f t="shared" si="366"/>
        <v>0</v>
      </c>
      <c r="BR1380" s="62">
        <f t="shared" si="367"/>
        <v>0</v>
      </c>
      <c r="BS1380" s="62">
        <f t="shared" si="368"/>
        <v>0</v>
      </c>
      <c r="BT1380" s="62">
        <f t="shared" si="369"/>
        <v>0</v>
      </c>
      <c r="BU1380" s="62">
        <f t="shared" si="370"/>
        <v>0</v>
      </c>
      <c r="BV1380" s="62"/>
      <c r="BW1380" s="62">
        <f t="shared" si="371"/>
        <v>0</v>
      </c>
      <c r="BX1380" s="62">
        <f t="shared" si="372"/>
        <v>0</v>
      </c>
      <c r="BY1380" s="62">
        <f t="shared" si="373"/>
        <v>0</v>
      </c>
      <c r="BZ1380" s="63">
        <f t="shared" si="374"/>
        <v>0</v>
      </c>
      <c r="CA1380" s="22">
        <f t="shared" si="375"/>
        <v>0</v>
      </c>
      <c r="CB1380" s="23">
        <f t="shared" si="376"/>
        <v>0</v>
      </c>
      <c r="CC1380" s="24">
        <f t="shared" si="377"/>
        <v>0</v>
      </c>
      <c r="CD1380" s="64">
        <f t="shared" si="378"/>
        <v>-1</v>
      </c>
      <c r="CE1380" s="30"/>
      <c r="CF1380" s="64" t="e">
        <f t="shared" si="379"/>
        <v>#N/A</v>
      </c>
      <c r="CG1380" s="65">
        <f t="shared" si="380"/>
        <v>1</v>
      </c>
      <c r="CH1380" s="64">
        <f t="shared" si="381"/>
        <v>0</v>
      </c>
      <c r="CI1380" s="66" t="e">
        <f>VLOOKUP(A1380,[1]DATA!$A$6:$AI$331,34,0)</f>
        <v>#N/A</v>
      </c>
      <c r="CJ1380" s="67" t="e">
        <f>VLOOKUP(A1380,[2]CHAMCONG!A$7:CI$333,79,0)</f>
        <v>#N/A</v>
      </c>
      <c r="CK1380" s="68" t="e">
        <f t="shared" si="382"/>
        <v>#N/A</v>
      </c>
    </row>
    <row r="1381" spans="1:89" x14ac:dyDescent="0.25">
      <c r="A1381" s="69"/>
      <c r="B1381" s="70"/>
      <c r="C1381" s="77"/>
      <c r="D1381" s="84"/>
      <c r="E1381" s="69"/>
      <c r="F1381" s="69"/>
      <c r="G1381" s="73"/>
      <c r="H1381" s="73"/>
      <c r="I1381" s="75"/>
      <c r="J1381" s="75"/>
      <c r="K1381" s="73"/>
      <c r="L1381" s="73"/>
      <c r="M1381" s="73"/>
      <c r="N1381" s="73"/>
      <c r="O1381" s="75"/>
      <c r="P1381" s="75"/>
      <c r="Q1381" s="73"/>
      <c r="R1381" s="73"/>
      <c r="S1381" s="73"/>
      <c r="T1381" s="73"/>
      <c r="U1381" s="73"/>
      <c r="V1381" s="73"/>
      <c r="W1381" s="73"/>
      <c r="X1381" s="73"/>
      <c r="Y1381" s="73"/>
      <c r="Z1381" s="73"/>
      <c r="AA1381" s="73"/>
      <c r="AB1381" s="73"/>
      <c r="AC1381" s="73"/>
      <c r="AD1381" s="73"/>
      <c r="AE1381" s="73"/>
      <c r="AF1381" s="73"/>
      <c r="AG1381" s="73"/>
      <c r="AH1381" s="73"/>
      <c r="AI1381" s="73"/>
      <c r="AJ1381" s="73"/>
      <c r="AK1381" s="73"/>
      <c r="AL1381" s="73"/>
      <c r="AM1381" s="73"/>
      <c r="AN1381" s="73"/>
      <c r="AO1381" s="73"/>
      <c r="AP1381" s="73"/>
      <c r="AQ1381" s="73"/>
      <c r="AR1381" s="73"/>
      <c r="AS1381" s="73"/>
      <c r="AT1381" s="73"/>
      <c r="AU1381" s="73"/>
      <c r="AV1381" s="73"/>
      <c r="AW1381" s="73"/>
      <c r="AX1381" s="73"/>
      <c r="AY1381" s="73"/>
      <c r="AZ1381" s="73"/>
      <c r="BA1381" s="73"/>
      <c r="BB1381" s="73"/>
      <c r="BC1381" s="73"/>
      <c r="BD1381" s="73"/>
      <c r="BE1381" s="73"/>
      <c r="BF1381" s="73"/>
      <c r="BG1381" s="73"/>
      <c r="BH1381" s="73"/>
      <c r="BI1381" s="73"/>
      <c r="BJ1381" s="73"/>
      <c r="BK1381" s="73"/>
      <c r="BL1381" s="73"/>
      <c r="BM1381" s="73"/>
      <c r="BN1381" s="73"/>
      <c r="BO1381" s="73"/>
      <c r="BP1381" s="73"/>
      <c r="BQ1381" s="62">
        <f t="shared" si="366"/>
        <v>0</v>
      </c>
      <c r="BR1381" s="62">
        <f t="shared" si="367"/>
        <v>0</v>
      </c>
      <c r="BS1381" s="62">
        <f t="shared" si="368"/>
        <v>0</v>
      </c>
      <c r="BT1381" s="62">
        <f t="shared" si="369"/>
        <v>0</v>
      </c>
      <c r="BU1381" s="62">
        <f t="shared" si="370"/>
        <v>0</v>
      </c>
      <c r="BV1381" s="62"/>
      <c r="BW1381" s="62">
        <f t="shared" si="371"/>
        <v>0</v>
      </c>
      <c r="BX1381" s="62">
        <f t="shared" si="372"/>
        <v>0</v>
      </c>
      <c r="BY1381" s="62">
        <f t="shared" si="373"/>
        <v>0</v>
      </c>
      <c r="BZ1381" s="63">
        <f t="shared" si="374"/>
        <v>0</v>
      </c>
      <c r="CA1381" s="22">
        <f t="shared" si="375"/>
        <v>0</v>
      </c>
      <c r="CB1381" s="23">
        <f t="shared" si="376"/>
        <v>0</v>
      </c>
      <c r="CC1381" s="24">
        <f t="shared" si="377"/>
        <v>0</v>
      </c>
      <c r="CD1381" s="64">
        <f t="shared" si="378"/>
        <v>-1</v>
      </c>
      <c r="CE1381" s="30"/>
      <c r="CF1381" s="64" t="e">
        <f t="shared" si="379"/>
        <v>#N/A</v>
      </c>
      <c r="CG1381" s="65">
        <f t="shared" si="380"/>
        <v>1</v>
      </c>
      <c r="CH1381" s="64">
        <f t="shared" si="381"/>
        <v>0</v>
      </c>
      <c r="CI1381" s="66" t="e">
        <f>VLOOKUP(A1381,[1]DATA!$A$6:$AI$331,34,0)</f>
        <v>#N/A</v>
      </c>
      <c r="CJ1381" s="67" t="e">
        <f>VLOOKUP(A1381,[2]CHAMCONG!A$7:CI$333,79,0)</f>
        <v>#N/A</v>
      </c>
      <c r="CK1381" s="68" t="e">
        <f t="shared" si="382"/>
        <v>#N/A</v>
      </c>
    </row>
    <row r="1382" spans="1:89" x14ac:dyDescent="0.25">
      <c r="A1382" s="69"/>
      <c r="B1382" s="70"/>
      <c r="C1382" s="77"/>
      <c r="D1382" s="84"/>
      <c r="E1382" s="69"/>
      <c r="F1382" s="69"/>
      <c r="G1382" s="73"/>
      <c r="H1382" s="73"/>
      <c r="I1382" s="75"/>
      <c r="J1382" s="75"/>
      <c r="K1382" s="73"/>
      <c r="L1382" s="73"/>
      <c r="M1382" s="73"/>
      <c r="N1382" s="73"/>
      <c r="O1382" s="75"/>
      <c r="P1382" s="75"/>
      <c r="Q1382" s="73"/>
      <c r="R1382" s="73"/>
      <c r="S1382" s="73"/>
      <c r="T1382" s="73"/>
      <c r="U1382" s="73"/>
      <c r="V1382" s="73"/>
      <c r="W1382" s="73"/>
      <c r="X1382" s="73"/>
      <c r="Y1382" s="73"/>
      <c r="Z1382" s="73"/>
      <c r="AA1382" s="73"/>
      <c r="AB1382" s="73"/>
      <c r="AC1382" s="73"/>
      <c r="AD1382" s="73"/>
      <c r="AE1382" s="73"/>
      <c r="AF1382" s="73"/>
      <c r="AG1382" s="73"/>
      <c r="AH1382" s="73"/>
      <c r="AI1382" s="73"/>
      <c r="AJ1382" s="73"/>
      <c r="AK1382" s="73"/>
      <c r="AL1382" s="73"/>
      <c r="AM1382" s="73"/>
      <c r="AN1382" s="73"/>
      <c r="AO1382" s="73"/>
      <c r="AP1382" s="73"/>
      <c r="AQ1382" s="73"/>
      <c r="AR1382" s="73"/>
      <c r="AS1382" s="73"/>
      <c r="AT1382" s="73"/>
      <c r="AU1382" s="73"/>
      <c r="AV1382" s="73"/>
      <c r="AW1382" s="73"/>
      <c r="AX1382" s="73"/>
      <c r="AY1382" s="73"/>
      <c r="AZ1382" s="73"/>
      <c r="BA1382" s="73"/>
      <c r="BB1382" s="73"/>
      <c r="BC1382" s="73"/>
      <c r="BD1382" s="73"/>
      <c r="BE1382" s="73"/>
      <c r="BF1382" s="73"/>
      <c r="BG1382" s="73"/>
      <c r="BH1382" s="73"/>
      <c r="BI1382" s="73"/>
      <c r="BJ1382" s="73"/>
      <c r="BK1382" s="73"/>
      <c r="BL1382" s="73"/>
      <c r="BM1382" s="73"/>
      <c r="BN1382" s="73"/>
      <c r="BO1382" s="73"/>
      <c r="BP1382" s="73"/>
      <c r="BQ1382" s="62">
        <f t="shared" si="366"/>
        <v>0</v>
      </c>
      <c r="BR1382" s="62">
        <f t="shared" si="367"/>
        <v>0</v>
      </c>
      <c r="BS1382" s="62">
        <f t="shared" si="368"/>
        <v>0</v>
      </c>
      <c r="BT1382" s="62">
        <f t="shared" si="369"/>
        <v>0</v>
      </c>
      <c r="BU1382" s="62">
        <f t="shared" si="370"/>
        <v>0</v>
      </c>
      <c r="BV1382" s="62"/>
      <c r="BW1382" s="62">
        <f t="shared" si="371"/>
        <v>0</v>
      </c>
      <c r="BX1382" s="62">
        <f t="shared" si="372"/>
        <v>0</v>
      </c>
      <c r="BY1382" s="62">
        <f t="shared" si="373"/>
        <v>0</v>
      </c>
      <c r="BZ1382" s="63">
        <f t="shared" si="374"/>
        <v>0</v>
      </c>
      <c r="CA1382" s="22">
        <f t="shared" si="375"/>
        <v>0</v>
      </c>
      <c r="CB1382" s="23">
        <f t="shared" si="376"/>
        <v>0</v>
      </c>
      <c r="CC1382" s="24">
        <f t="shared" si="377"/>
        <v>0</v>
      </c>
      <c r="CD1382" s="64">
        <f t="shared" si="378"/>
        <v>-1</v>
      </c>
      <c r="CE1382" s="30"/>
      <c r="CF1382" s="64" t="e">
        <f t="shared" si="379"/>
        <v>#N/A</v>
      </c>
      <c r="CG1382" s="65">
        <f t="shared" si="380"/>
        <v>1</v>
      </c>
      <c r="CH1382" s="64">
        <f t="shared" si="381"/>
        <v>0</v>
      </c>
      <c r="CI1382" s="66" t="e">
        <f>VLOOKUP(A1382,[1]DATA!$A$6:$AI$331,34,0)</f>
        <v>#N/A</v>
      </c>
      <c r="CJ1382" s="67" t="e">
        <f>VLOOKUP(A1382,[2]CHAMCONG!A$7:CI$333,79,0)</f>
        <v>#N/A</v>
      </c>
      <c r="CK1382" s="68" t="e">
        <f t="shared" si="382"/>
        <v>#N/A</v>
      </c>
    </row>
    <row r="1383" spans="1:89" x14ac:dyDescent="0.25">
      <c r="A1383" s="69"/>
      <c r="B1383" s="70"/>
      <c r="C1383" s="77"/>
      <c r="D1383" s="84"/>
      <c r="E1383" s="69"/>
      <c r="F1383" s="69"/>
      <c r="G1383" s="73"/>
      <c r="H1383" s="73"/>
      <c r="I1383" s="75"/>
      <c r="J1383" s="75"/>
      <c r="K1383" s="73"/>
      <c r="L1383" s="73"/>
      <c r="M1383" s="73"/>
      <c r="N1383" s="73"/>
      <c r="O1383" s="75"/>
      <c r="P1383" s="75"/>
      <c r="Q1383" s="73"/>
      <c r="R1383" s="73"/>
      <c r="S1383" s="73"/>
      <c r="T1383" s="73"/>
      <c r="U1383" s="73"/>
      <c r="V1383" s="73"/>
      <c r="W1383" s="73"/>
      <c r="X1383" s="73"/>
      <c r="Y1383" s="73"/>
      <c r="Z1383" s="73"/>
      <c r="AA1383" s="73"/>
      <c r="AB1383" s="73"/>
      <c r="AC1383" s="73"/>
      <c r="AD1383" s="73"/>
      <c r="AE1383" s="73"/>
      <c r="AF1383" s="73"/>
      <c r="AG1383" s="73"/>
      <c r="AH1383" s="73"/>
      <c r="AI1383" s="73"/>
      <c r="AJ1383" s="73"/>
      <c r="AK1383" s="73"/>
      <c r="AL1383" s="73"/>
      <c r="AM1383" s="73"/>
      <c r="AN1383" s="73"/>
      <c r="AO1383" s="73"/>
      <c r="AP1383" s="73"/>
      <c r="AQ1383" s="73"/>
      <c r="AR1383" s="73"/>
      <c r="AS1383" s="73"/>
      <c r="AT1383" s="73"/>
      <c r="AU1383" s="73"/>
      <c r="AV1383" s="73"/>
      <c r="AW1383" s="73"/>
      <c r="AX1383" s="73"/>
      <c r="AY1383" s="73"/>
      <c r="AZ1383" s="73"/>
      <c r="BA1383" s="73"/>
      <c r="BB1383" s="73"/>
      <c r="BC1383" s="73"/>
      <c r="BD1383" s="73"/>
      <c r="BE1383" s="73"/>
      <c r="BF1383" s="73"/>
      <c r="BG1383" s="73"/>
      <c r="BH1383" s="73"/>
      <c r="BI1383" s="73"/>
      <c r="BJ1383" s="73"/>
      <c r="BK1383" s="73"/>
      <c r="BL1383" s="73"/>
      <c r="BM1383" s="73"/>
      <c r="BN1383" s="73"/>
      <c r="BO1383" s="73"/>
      <c r="BP1383" s="73"/>
      <c r="BQ1383" s="62">
        <f t="shared" si="366"/>
        <v>0</v>
      </c>
      <c r="BR1383" s="62">
        <f t="shared" si="367"/>
        <v>0</v>
      </c>
      <c r="BS1383" s="62">
        <f t="shared" si="368"/>
        <v>0</v>
      </c>
      <c r="BT1383" s="62">
        <f t="shared" si="369"/>
        <v>0</v>
      </c>
      <c r="BU1383" s="62">
        <f t="shared" si="370"/>
        <v>0</v>
      </c>
      <c r="BV1383" s="62"/>
      <c r="BW1383" s="62">
        <f t="shared" si="371"/>
        <v>0</v>
      </c>
      <c r="BX1383" s="62">
        <f t="shared" si="372"/>
        <v>0</v>
      </c>
      <c r="BY1383" s="62">
        <f t="shared" si="373"/>
        <v>0</v>
      </c>
      <c r="BZ1383" s="63">
        <f t="shared" si="374"/>
        <v>0</v>
      </c>
      <c r="CA1383" s="22">
        <f t="shared" si="375"/>
        <v>0</v>
      </c>
      <c r="CB1383" s="23">
        <f t="shared" si="376"/>
        <v>0</v>
      </c>
      <c r="CC1383" s="24">
        <f t="shared" si="377"/>
        <v>0</v>
      </c>
      <c r="CD1383" s="64">
        <f t="shared" si="378"/>
        <v>-1</v>
      </c>
      <c r="CE1383" s="30"/>
      <c r="CF1383" s="64" t="e">
        <f t="shared" si="379"/>
        <v>#N/A</v>
      </c>
      <c r="CG1383" s="65">
        <f t="shared" si="380"/>
        <v>1</v>
      </c>
      <c r="CH1383" s="64">
        <f t="shared" si="381"/>
        <v>0</v>
      </c>
      <c r="CI1383" s="66" t="e">
        <f>VLOOKUP(A1383,[1]DATA!$A$6:$AI$331,34,0)</f>
        <v>#N/A</v>
      </c>
      <c r="CJ1383" s="67" t="e">
        <f>VLOOKUP(A1383,[2]CHAMCONG!A$7:CI$333,79,0)</f>
        <v>#N/A</v>
      </c>
      <c r="CK1383" s="68" t="e">
        <f t="shared" si="382"/>
        <v>#N/A</v>
      </c>
    </row>
    <row r="1384" spans="1:89" x14ac:dyDescent="0.25">
      <c r="A1384" s="69"/>
      <c r="B1384" s="70"/>
      <c r="C1384" s="77"/>
      <c r="D1384" s="84"/>
      <c r="E1384" s="69"/>
      <c r="F1384" s="69"/>
      <c r="G1384" s="73"/>
      <c r="H1384" s="73"/>
      <c r="I1384" s="75"/>
      <c r="J1384" s="75"/>
      <c r="K1384" s="73"/>
      <c r="L1384" s="73"/>
      <c r="M1384" s="73"/>
      <c r="N1384" s="73"/>
      <c r="O1384" s="75"/>
      <c r="P1384" s="75"/>
      <c r="Q1384" s="73"/>
      <c r="R1384" s="73"/>
      <c r="S1384" s="73"/>
      <c r="T1384" s="73"/>
      <c r="U1384" s="73"/>
      <c r="V1384" s="73"/>
      <c r="W1384" s="73"/>
      <c r="X1384" s="73"/>
      <c r="Y1384" s="73"/>
      <c r="Z1384" s="73"/>
      <c r="AA1384" s="73"/>
      <c r="AB1384" s="73"/>
      <c r="AC1384" s="73"/>
      <c r="AD1384" s="73"/>
      <c r="AE1384" s="73"/>
      <c r="AF1384" s="73"/>
      <c r="AG1384" s="73"/>
      <c r="AH1384" s="73"/>
      <c r="AI1384" s="73"/>
      <c r="AJ1384" s="73"/>
      <c r="AK1384" s="73"/>
      <c r="AL1384" s="73"/>
      <c r="AM1384" s="73"/>
      <c r="AN1384" s="73"/>
      <c r="AO1384" s="73"/>
      <c r="AP1384" s="73"/>
      <c r="AQ1384" s="73"/>
      <c r="AR1384" s="73"/>
      <c r="AS1384" s="73"/>
      <c r="AT1384" s="73"/>
      <c r="AU1384" s="73"/>
      <c r="AV1384" s="73"/>
      <c r="AW1384" s="73"/>
      <c r="AX1384" s="73"/>
      <c r="AY1384" s="73"/>
      <c r="AZ1384" s="73"/>
      <c r="BA1384" s="73"/>
      <c r="BB1384" s="73"/>
      <c r="BC1384" s="73"/>
      <c r="BD1384" s="73"/>
      <c r="BE1384" s="73"/>
      <c r="BF1384" s="73"/>
      <c r="BG1384" s="73"/>
      <c r="BH1384" s="73"/>
      <c r="BI1384" s="73"/>
      <c r="BJ1384" s="73"/>
      <c r="BK1384" s="73"/>
      <c r="BL1384" s="73"/>
      <c r="BM1384" s="73"/>
      <c r="BN1384" s="73"/>
      <c r="BO1384" s="73"/>
      <c r="BP1384" s="73"/>
      <c r="BQ1384" s="62">
        <f t="shared" si="366"/>
        <v>0</v>
      </c>
      <c r="BR1384" s="62">
        <f t="shared" si="367"/>
        <v>0</v>
      </c>
      <c r="BS1384" s="62">
        <f t="shared" si="368"/>
        <v>0</v>
      </c>
      <c r="BT1384" s="62">
        <f t="shared" si="369"/>
        <v>0</v>
      </c>
      <c r="BU1384" s="62">
        <f t="shared" si="370"/>
        <v>0</v>
      </c>
      <c r="BV1384" s="62"/>
      <c r="BW1384" s="62">
        <f t="shared" si="371"/>
        <v>0</v>
      </c>
      <c r="BX1384" s="62">
        <f t="shared" si="372"/>
        <v>0</v>
      </c>
      <c r="BY1384" s="62">
        <f t="shared" si="373"/>
        <v>0</v>
      </c>
      <c r="BZ1384" s="63">
        <f t="shared" si="374"/>
        <v>0</v>
      </c>
      <c r="CA1384" s="22">
        <f t="shared" si="375"/>
        <v>0</v>
      </c>
      <c r="CB1384" s="23">
        <f t="shared" si="376"/>
        <v>0</v>
      </c>
      <c r="CC1384" s="24">
        <f t="shared" si="377"/>
        <v>0</v>
      </c>
      <c r="CD1384" s="64">
        <f t="shared" si="378"/>
        <v>-1</v>
      </c>
      <c r="CE1384" s="30"/>
      <c r="CF1384" s="64" t="e">
        <f t="shared" si="379"/>
        <v>#N/A</v>
      </c>
      <c r="CG1384" s="65">
        <f t="shared" si="380"/>
        <v>1</v>
      </c>
      <c r="CH1384" s="64">
        <f t="shared" si="381"/>
        <v>0</v>
      </c>
      <c r="CI1384" s="66" t="e">
        <f>VLOOKUP(A1384,[1]DATA!$A$6:$AI$331,34,0)</f>
        <v>#N/A</v>
      </c>
      <c r="CJ1384" s="67" t="e">
        <f>VLOOKUP(A1384,[2]CHAMCONG!A$7:CI$333,79,0)</f>
        <v>#N/A</v>
      </c>
      <c r="CK1384" s="68" t="e">
        <f t="shared" si="382"/>
        <v>#N/A</v>
      </c>
    </row>
    <row r="1385" spans="1:89" x14ac:dyDescent="0.25">
      <c r="A1385" s="69"/>
      <c r="B1385" s="70"/>
      <c r="C1385" s="77"/>
      <c r="D1385" s="84"/>
      <c r="E1385" s="69"/>
      <c r="F1385" s="69"/>
      <c r="G1385" s="73"/>
      <c r="H1385" s="73"/>
      <c r="I1385" s="75"/>
      <c r="J1385" s="75"/>
      <c r="K1385" s="73"/>
      <c r="L1385" s="73"/>
      <c r="M1385" s="73"/>
      <c r="N1385" s="73"/>
      <c r="O1385" s="75"/>
      <c r="P1385" s="75"/>
      <c r="Q1385" s="73"/>
      <c r="R1385" s="73"/>
      <c r="S1385" s="73"/>
      <c r="T1385" s="73"/>
      <c r="U1385" s="73"/>
      <c r="V1385" s="73"/>
      <c r="W1385" s="73"/>
      <c r="X1385" s="73"/>
      <c r="Y1385" s="73"/>
      <c r="Z1385" s="73"/>
      <c r="AA1385" s="73"/>
      <c r="AB1385" s="73"/>
      <c r="AC1385" s="73"/>
      <c r="AD1385" s="73"/>
      <c r="AE1385" s="73"/>
      <c r="AF1385" s="73"/>
      <c r="AG1385" s="73"/>
      <c r="AH1385" s="73"/>
      <c r="AI1385" s="73"/>
      <c r="AJ1385" s="73"/>
      <c r="AK1385" s="73"/>
      <c r="AL1385" s="73"/>
      <c r="AM1385" s="73"/>
      <c r="AN1385" s="73"/>
      <c r="AO1385" s="73"/>
      <c r="AP1385" s="73"/>
      <c r="AQ1385" s="73"/>
      <c r="AR1385" s="73"/>
      <c r="AS1385" s="73"/>
      <c r="AT1385" s="73"/>
      <c r="AU1385" s="73"/>
      <c r="AV1385" s="73"/>
      <c r="AW1385" s="73"/>
      <c r="AX1385" s="73"/>
      <c r="AY1385" s="73"/>
      <c r="AZ1385" s="73"/>
      <c r="BA1385" s="73"/>
      <c r="BB1385" s="73"/>
      <c r="BC1385" s="73"/>
      <c r="BD1385" s="73"/>
      <c r="BE1385" s="73"/>
      <c r="BF1385" s="73"/>
      <c r="BG1385" s="73"/>
      <c r="BH1385" s="73"/>
      <c r="BI1385" s="73"/>
      <c r="BJ1385" s="73"/>
      <c r="BK1385" s="73"/>
      <c r="BL1385" s="73"/>
      <c r="BM1385" s="73"/>
      <c r="BN1385" s="73"/>
      <c r="BO1385" s="73"/>
      <c r="BP1385" s="73"/>
      <c r="BQ1385" s="62">
        <f t="shared" si="366"/>
        <v>0</v>
      </c>
      <c r="BR1385" s="62">
        <f t="shared" si="367"/>
        <v>0</v>
      </c>
      <c r="BS1385" s="62">
        <f t="shared" si="368"/>
        <v>0</v>
      </c>
      <c r="BT1385" s="62">
        <f t="shared" si="369"/>
        <v>0</v>
      </c>
      <c r="BU1385" s="62">
        <f t="shared" si="370"/>
        <v>0</v>
      </c>
      <c r="BV1385" s="62"/>
      <c r="BW1385" s="62">
        <f t="shared" si="371"/>
        <v>0</v>
      </c>
      <c r="BX1385" s="62">
        <f t="shared" si="372"/>
        <v>0</v>
      </c>
      <c r="BY1385" s="62">
        <f t="shared" si="373"/>
        <v>0</v>
      </c>
      <c r="BZ1385" s="63">
        <f t="shared" si="374"/>
        <v>0</v>
      </c>
      <c r="CA1385" s="22">
        <f t="shared" si="375"/>
        <v>0</v>
      </c>
      <c r="CB1385" s="23">
        <f t="shared" si="376"/>
        <v>0</v>
      </c>
      <c r="CC1385" s="24">
        <f t="shared" si="377"/>
        <v>0</v>
      </c>
      <c r="CD1385" s="64">
        <f t="shared" si="378"/>
        <v>-1</v>
      </c>
      <c r="CE1385" s="30"/>
      <c r="CF1385" s="64" t="e">
        <f t="shared" si="379"/>
        <v>#N/A</v>
      </c>
      <c r="CG1385" s="65">
        <f t="shared" si="380"/>
        <v>1</v>
      </c>
      <c r="CH1385" s="64">
        <f t="shared" si="381"/>
        <v>0</v>
      </c>
      <c r="CI1385" s="66" t="e">
        <f>VLOOKUP(A1385,[1]DATA!$A$6:$AI$331,34,0)</f>
        <v>#N/A</v>
      </c>
      <c r="CJ1385" s="67" t="e">
        <f>VLOOKUP(A1385,[2]CHAMCONG!A$7:CI$333,79,0)</f>
        <v>#N/A</v>
      </c>
      <c r="CK1385" s="68" t="e">
        <f t="shared" si="382"/>
        <v>#N/A</v>
      </c>
    </row>
    <row r="1386" spans="1:89" x14ac:dyDescent="0.25">
      <c r="A1386" s="69"/>
      <c r="B1386" s="70"/>
      <c r="C1386" s="77"/>
      <c r="D1386" s="84"/>
      <c r="E1386" s="69"/>
      <c r="F1386" s="69"/>
      <c r="G1386" s="73"/>
      <c r="H1386" s="73"/>
      <c r="I1386" s="75"/>
      <c r="J1386" s="75"/>
      <c r="K1386" s="73"/>
      <c r="L1386" s="73"/>
      <c r="M1386" s="73"/>
      <c r="N1386" s="73"/>
      <c r="O1386" s="75"/>
      <c r="P1386" s="75"/>
      <c r="Q1386" s="73"/>
      <c r="R1386" s="73"/>
      <c r="S1386" s="73"/>
      <c r="T1386" s="73"/>
      <c r="U1386" s="73"/>
      <c r="V1386" s="73"/>
      <c r="W1386" s="73"/>
      <c r="X1386" s="73"/>
      <c r="Y1386" s="73"/>
      <c r="Z1386" s="73"/>
      <c r="AA1386" s="73"/>
      <c r="AB1386" s="73"/>
      <c r="AC1386" s="73"/>
      <c r="AD1386" s="73"/>
      <c r="AE1386" s="73"/>
      <c r="AF1386" s="73"/>
      <c r="AG1386" s="73"/>
      <c r="AH1386" s="73"/>
      <c r="AI1386" s="73"/>
      <c r="AJ1386" s="73"/>
      <c r="AK1386" s="73"/>
      <c r="AL1386" s="73"/>
      <c r="AM1386" s="73"/>
      <c r="AN1386" s="73"/>
      <c r="AO1386" s="73"/>
      <c r="AP1386" s="73"/>
      <c r="AQ1386" s="73"/>
      <c r="AR1386" s="73"/>
      <c r="AS1386" s="73"/>
      <c r="AT1386" s="73"/>
      <c r="AU1386" s="73"/>
      <c r="AV1386" s="73"/>
      <c r="AW1386" s="73"/>
      <c r="AX1386" s="73"/>
      <c r="AY1386" s="73"/>
      <c r="AZ1386" s="73"/>
      <c r="BA1386" s="73"/>
      <c r="BB1386" s="73"/>
      <c r="BC1386" s="73"/>
      <c r="BD1386" s="73"/>
      <c r="BE1386" s="73"/>
      <c r="BF1386" s="73"/>
      <c r="BG1386" s="73"/>
      <c r="BH1386" s="73"/>
      <c r="BI1386" s="73"/>
      <c r="BJ1386" s="73"/>
      <c r="BK1386" s="73"/>
      <c r="BL1386" s="73"/>
      <c r="BM1386" s="73"/>
      <c r="BN1386" s="73"/>
      <c r="BO1386" s="73"/>
      <c r="BP1386" s="73"/>
      <c r="BQ1386" s="62">
        <f t="shared" si="366"/>
        <v>0</v>
      </c>
      <c r="BR1386" s="62">
        <f t="shared" si="367"/>
        <v>0</v>
      </c>
      <c r="BS1386" s="62">
        <f t="shared" si="368"/>
        <v>0</v>
      </c>
      <c r="BT1386" s="62">
        <f t="shared" si="369"/>
        <v>0</v>
      </c>
      <c r="BU1386" s="62">
        <f t="shared" si="370"/>
        <v>0</v>
      </c>
      <c r="BV1386" s="62"/>
      <c r="BW1386" s="62">
        <f t="shared" si="371"/>
        <v>0</v>
      </c>
      <c r="BX1386" s="62">
        <f t="shared" si="372"/>
        <v>0</v>
      </c>
      <c r="BY1386" s="62">
        <f t="shared" si="373"/>
        <v>0</v>
      </c>
      <c r="BZ1386" s="63">
        <f t="shared" si="374"/>
        <v>0</v>
      </c>
      <c r="CA1386" s="22">
        <f t="shared" si="375"/>
        <v>0</v>
      </c>
      <c r="CB1386" s="23">
        <f t="shared" si="376"/>
        <v>0</v>
      </c>
      <c r="CC1386" s="24">
        <f t="shared" si="377"/>
        <v>0</v>
      </c>
      <c r="CD1386" s="64">
        <f t="shared" si="378"/>
        <v>-1</v>
      </c>
      <c r="CE1386" s="30"/>
      <c r="CF1386" s="64" t="e">
        <f t="shared" si="379"/>
        <v>#N/A</v>
      </c>
      <c r="CG1386" s="65">
        <f t="shared" si="380"/>
        <v>1</v>
      </c>
      <c r="CH1386" s="64">
        <f t="shared" si="381"/>
        <v>0</v>
      </c>
      <c r="CI1386" s="66" t="e">
        <f>VLOOKUP(A1386,[1]DATA!$A$6:$AI$331,34,0)</f>
        <v>#N/A</v>
      </c>
      <c r="CJ1386" s="67" t="e">
        <f>VLOOKUP(A1386,[2]CHAMCONG!A$7:CI$333,79,0)</f>
        <v>#N/A</v>
      </c>
      <c r="CK1386" s="68" t="e">
        <f t="shared" si="382"/>
        <v>#N/A</v>
      </c>
    </row>
    <row r="1387" spans="1:89" x14ac:dyDescent="0.25">
      <c r="A1387" s="69"/>
      <c r="B1387" s="70"/>
      <c r="C1387" s="77"/>
      <c r="D1387" s="84"/>
      <c r="E1387" s="69"/>
      <c r="F1387" s="69"/>
      <c r="G1387" s="73"/>
      <c r="H1387" s="73"/>
      <c r="I1387" s="75"/>
      <c r="J1387" s="75"/>
      <c r="K1387" s="73"/>
      <c r="L1387" s="73"/>
      <c r="M1387" s="73"/>
      <c r="N1387" s="73"/>
      <c r="O1387" s="75"/>
      <c r="P1387" s="75"/>
      <c r="Q1387" s="73"/>
      <c r="R1387" s="73"/>
      <c r="S1387" s="73"/>
      <c r="T1387" s="73"/>
      <c r="U1387" s="73"/>
      <c r="V1387" s="73"/>
      <c r="W1387" s="73"/>
      <c r="X1387" s="73"/>
      <c r="Y1387" s="73"/>
      <c r="Z1387" s="73"/>
      <c r="AA1387" s="73"/>
      <c r="AB1387" s="73"/>
      <c r="AC1387" s="73"/>
      <c r="AD1387" s="73"/>
      <c r="AE1387" s="73"/>
      <c r="AF1387" s="73"/>
      <c r="AG1387" s="73"/>
      <c r="AH1387" s="73"/>
      <c r="AI1387" s="73"/>
      <c r="AJ1387" s="73"/>
      <c r="AK1387" s="73"/>
      <c r="AL1387" s="73"/>
      <c r="AM1387" s="73"/>
      <c r="AN1387" s="73"/>
      <c r="AO1387" s="73"/>
      <c r="AP1387" s="73"/>
      <c r="AQ1387" s="73"/>
      <c r="AR1387" s="73"/>
      <c r="AS1387" s="73"/>
      <c r="AT1387" s="73"/>
      <c r="AU1387" s="73"/>
      <c r="AV1387" s="73"/>
      <c r="AW1387" s="73"/>
      <c r="AX1387" s="73"/>
      <c r="AY1387" s="73"/>
      <c r="AZ1387" s="73"/>
      <c r="BA1387" s="73"/>
      <c r="BB1387" s="73"/>
      <c r="BC1387" s="73"/>
      <c r="BD1387" s="73"/>
      <c r="BE1387" s="73"/>
      <c r="BF1387" s="73"/>
      <c r="BG1387" s="73"/>
      <c r="BH1387" s="73"/>
      <c r="BI1387" s="73"/>
      <c r="BJ1387" s="73"/>
      <c r="BK1387" s="73"/>
      <c r="BL1387" s="73"/>
      <c r="BM1387" s="73"/>
      <c r="BN1387" s="73"/>
      <c r="BO1387" s="73"/>
      <c r="BP1387" s="73"/>
      <c r="BQ1387" s="62">
        <f t="shared" si="366"/>
        <v>0</v>
      </c>
      <c r="BR1387" s="62">
        <f t="shared" si="367"/>
        <v>0</v>
      </c>
      <c r="BS1387" s="62">
        <f t="shared" si="368"/>
        <v>0</v>
      </c>
      <c r="BT1387" s="62">
        <f t="shared" si="369"/>
        <v>0</v>
      </c>
      <c r="BU1387" s="62">
        <f t="shared" si="370"/>
        <v>0</v>
      </c>
      <c r="BV1387" s="62"/>
      <c r="BW1387" s="62">
        <f t="shared" si="371"/>
        <v>0</v>
      </c>
      <c r="BX1387" s="62">
        <f t="shared" si="372"/>
        <v>0</v>
      </c>
      <c r="BY1387" s="62">
        <f t="shared" si="373"/>
        <v>0</v>
      </c>
      <c r="BZ1387" s="63">
        <f t="shared" si="374"/>
        <v>0</v>
      </c>
      <c r="CA1387" s="22">
        <f t="shared" si="375"/>
        <v>0</v>
      </c>
      <c r="CB1387" s="23">
        <f t="shared" si="376"/>
        <v>0</v>
      </c>
      <c r="CC1387" s="24">
        <f t="shared" si="377"/>
        <v>0</v>
      </c>
      <c r="CD1387" s="64">
        <f t="shared" si="378"/>
        <v>-1</v>
      </c>
      <c r="CE1387" s="30"/>
      <c r="CF1387" s="64" t="e">
        <f t="shared" si="379"/>
        <v>#N/A</v>
      </c>
      <c r="CG1387" s="65">
        <f t="shared" si="380"/>
        <v>1</v>
      </c>
      <c r="CH1387" s="64">
        <f t="shared" si="381"/>
        <v>0</v>
      </c>
      <c r="CI1387" s="66" t="e">
        <f>VLOOKUP(A1387,[1]DATA!$A$6:$AI$331,34,0)</f>
        <v>#N/A</v>
      </c>
      <c r="CJ1387" s="67" t="e">
        <f>VLOOKUP(A1387,[2]CHAMCONG!A$7:CI$333,79,0)</f>
        <v>#N/A</v>
      </c>
      <c r="CK1387" s="68" t="e">
        <f t="shared" si="382"/>
        <v>#N/A</v>
      </c>
    </row>
    <row r="1388" spans="1:89" x14ac:dyDescent="0.25">
      <c r="A1388" s="69"/>
      <c r="B1388" s="70"/>
      <c r="C1388" s="77"/>
      <c r="D1388" s="84"/>
      <c r="E1388" s="69"/>
      <c r="F1388" s="69"/>
      <c r="G1388" s="73"/>
      <c r="H1388" s="73"/>
      <c r="I1388" s="75"/>
      <c r="J1388" s="75"/>
      <c r="K1388" s="73"/>
      <c r="L1388" s="73"/>
      <c r="M1388" s="73"/>
      <c r="N1388" s="73"/>
      <c r="O1388" s="75"/>
      <c r="P1388" s="75"/>
      <c r="Q1388" s="73"/>
      <c r="R1388" s="73"/>
      <c r="S1388" s="73"/>
      <c r="T1388" s="73"/>
      <c r="U1388" s="73"/>
      <c r="V1388" s="73"/>
      <c r="W1388" s="73"/>
      <c r="X1388" s="73"/>
      <c r="Y1388" s="73"/>
      <c r="Z1388" s="73"/>
      <c r="AA1388" s="73"/>
      <c r="AB1388" s="73"/>
      <c r="AC1388" s="73"/>
      <c r="AD1388" s="73"/>
      <c r="AE1388" s="73"/>
      <c r="AF1388" s="73"/>
      <c r="AG1388" s="73"/>
      <c r="AH1388" s="73"/>
      <c r="AI1388" s="73"/>
      <c r="AJ1388" s="73"/>
      <c r="AK1388" s="73"/>
      <c r="AL1388" s="73"/>
      <c r="AM1388" s="73"/>
      <c r="AN1388" s="73"/>
      <c r="AO1388" s="73"/>
      <c r="AP1388" s="73"/>
      <c r="AQ1388" s="73"/>
      <c r="AR1388" s="73"/>
      <c r="AS1388" s="73"/>
      <c r="AT1388" s="73"/>
      <c r="AU1388" s="73"/>
      <c r="AV1388" s="73"/>
      <c r="AW1388" s="73"/>
      <c r="AX1388" s="73"/>
      <c r="AY1388" s="73"/>
      <c r="AZ1388" s="73"/>
      <c r="BA1388" s="73"/>
      <c r="BB1388" s="73"/>
      <c r="BC1388" s="73"/>
      <c r="BD1388" s="73"/>
      <c r="BE1388" s="73"/>
      <c r="BF1388" s="73"/>
      <c r="BG1388" s="73"/>
      <c r="BH1388" s="73"/>
      <c r="BI1388" s="73"/>
      <c r="BJ1388" s="73"/>
      <c r="BK1388" s="73"/>
      <c r="BL1388" s="73"/>
      <c r="BM1388" s="73"/>
      <c r="BN1388" s="73"/>
      <c r="BO1388" s="73"/>
      <c r="BP1388" s="73"/>
      <c r="BQ1388" s="62">
        <f t="shared" si="366"/>
        <v>0</v>
      </c>
      <c r="BR1388" s="62">
        <f t="shared" si="367"/>
        <v>0</v>
      </c>
      <c r="BS1388" s="62">
        <f t="shared" si="368"/>
        <v>0</v>
      </c>
      <c r="BT1388" s="62">
        <f t="shared" si="369"/>
        <v>0</v>
      </c>
      <c r="BU1388" s="62">
        <f t="shared" si="370"/>
        <v>0</v>
      </c>
      <c r="BV1388" s="62"/>
      <c r="BW1388" s="62">
        <f t="shared" si="371"/>
        <v>0</v>
      </c>
      <c r="BX1388" s="62">
        <f t="shared" si="372"/>
        <v>0</v>
      </c>
      <c r="BY1388" s="62">
        <f t="shared" si="373"/>
        <v>0</v>
      </c>
      <c r="BZ1388" s="63">
        <f t="shared" si="374"/>
        <v>0</v>
      </c>
      <c r="CA1388" s="22">
        <f t="shared" si="375"/>
        <v>0</v>
      </c>
      <c r="CB1388" s="23">
        <f t="shared" si="376"/>
        <v>0</v>
      </c>
      <c r="CC1388" s="24">
        <f t="shared" si="377"/>
        <v>0</v>
      </c>
      <c r="CD1388" s="64">
        <f t="shared" si="378"/>
        <v>-1</v>
      </c>
      <c r="CE1388" s="30"/>
      <c r="CF1388" s="64" t="e">
        <f t="shared" si="379"/>
        <v>#N/A</v>
      </c>
      <c r="CG1388" s="65">
        <f t="shared" si="380"/>
        <v>1</v>
      </c>
      <c r="CH1388" s="64">
        <f t="shared" si="381"/>
        <v>0</v>
      </c>
      <c r="CI1388" s="66" t="e">
        <f>VLOOKUP(A1388,[1]DATA!$A$6:$AI$331,34,0)</f>
        <v>#N/A</v>
      </c>
      <c r="CJ1388" s="67" t="e">
        <f>VLOOKUP(A1388,[2]CHAMCONG!A$7:CI$333,79,0)</f>
        <v>#N/A</v>
      </c>
      <c r="CK1388" s="68" t="e">
        <f t="shared" si="382"/>
        <v>#N/A</v>
      </c>
    </row>
    <row r="1389" spans="1:89" x14ac:dyDescent="0.25">
      <c r="A1389" s="69"/>
      <c r="B1389" s="70"/>
      <c r="C1389" s="77"/>
      <c r="D1389" s="84"/>
      <c r="E1389" s="69"/>
      <c r="F1389" s="69"/>
      <c r="G1389" s="73"/>
      <c r="H1389" s="73"/>
      <c r="I1389" s="75"/>
      <c r="J1389" s="75"/>
      <c r="K1389" s="73"/>
      <c r="L1389" s="73"/>
      <c r="M1389" s="73"/>
      <c r="N1389" s="73"/>
      <c r="O1389" s="75"/>
      <c r="P1389" s="75"/>
      <c r="Q1389" s="73"/>
      <c r="R1389" s="73"/>
      <c r="S1389" s="73"/>
      <c r="T1389" s="73"/>
      <c r="U1389" s="73"/>
      <c r="V1389" s="73"/>
      <c r="W1389" s="73"/>
      <c r="X1389" s="73"/>
      <c r="Y1389" s="73"/>
      <c r="Z1389" s="73"/>
      <c r="AA1389" s="73"/>
      <c r="AB1389" s="73"/>
      <c r="AC1389" s="73"/>
      <c r="AD1389" s="73"/>
      <c r="AE1389" s="73"/>
      <c r="AF1389" s="73"/>
      <c r="AG1389" s="73"/>
      <c r="AH1389" s="73"/>
      <c r="AI1389" s="73"/>
      <c r="AJ1389" s="73"/>
      <c r="AK1389" s="73"/>
      <c r="AL1389" s="73"/>
      <c r="AM1389" s="73"/>
      <c r="AN1389" s="73"/>
      <c r="AO1389" s="73"/>
      <c r="AP1389" s="73"/>
      <c r="AQ1389" s="73"/>
      <c r="AR1389" s="73"/>
      <c r="AS1389" s="73"/>
      <c r="AT1389" s="73"/>
      <c r="AU1389" s="73"/>
      <c r="AV1389" s="73"/>
      <c r="AW1389" s="73"/>
      <c r="AX1389" s="73"/>
      <c r="AY1389" s="73"/>
      <c r="AZ1389" s="73"/>
      <c r="BA1389" s="73"/>
      <c r="BB1389" s="73"/>
      <c r="BC1389" s="73"/>
      <c r="BD1389" s="73"/>
      <c r="BE1389" s="73"/>
      <c r="BF1389" s="73"/>
      <c r="BG1389" s="73"/>
      <c r="BH1389" s="73"/>
      <c r="BI1389" s="73"/>
      <c r="BJ1389" s="73"/>
      <c r="BK1389" s="73"/>
      <c r="BL1389" s="73"/>
      <c r="BM1389" s="73"/>
      <c r="BN1389" s="73"/>
      <c r="BO1389" s="73"/>
      <c r="BP1389" s="73"/>
      <c r="BQ1389" s="62">
        <f t="shared" si="366"/>
        <v>0</v>
      </c>
      <c r="BR1389" s="62">
        <f t="shared" si="367"/>
        <v>0</v>
      </c>
      <c r="BS1389" s="62">
        <f t="shared" si="368"/>
        <v>0</v>
      </c>
      <c r="BT1389" s="62">
        <f t="shared" si="369"/>
        <v>0</v>
      </c>
      <c r="BU1389" s="62">
        <f t="shared" si="370"/>
        <v>0</v>
      </c>
      <c r="BV1389" s="62"/>
      <c r="BW1389" s="62">
        <f t="shared" si="371"/>
        <v>0</v>
      </c>
      <c r="BX1389" s="62">
        <f t="shared" si="372"/>
        <v>0</v>
      </c>
      <c r="BY1389" s="62">
        <f t="shared" si="373"/>
        <v>0</v>
      </c>
      <c r="BZ1389" s="63">
        <f t="shared" si="374"/>
        <v>0</v>
      </c>
      <c r="CA1389" s="22">
        <f t="shared" si="375"/>
        <v>0</v>
      </c>
      <c r="CB1389" s="23">
        <f t="shared" si="376"/>
        <v>0</v>
      </c>
      <c r="CC1389" s="24">
        <f t="shared" si="377"/>
        <v>0</v>
      </c>
      <c r="CD1389" s="64">
        <f t="shared" si="378"/>
        <v>-1</v>
      </c>
      <c r="CE1389" s="30"/>
      <c r="CF1389" s="64" t="e">
        <f t="shared" si="379"/>
        <v>#N/A</v>
      </c>
      <c r="CG1389" s="65">
        <f t="shared" si="380"/>
        <v>1</v>
      </c>
      <c r="CH1389" s="64">
        <f t="shared" si="381"/>
        <v>0</v>
      </c>
      <c r="CI1389" s="66" t="e">
        <f>VLOOKUP(A1389,[1]DATA!$A$6:$AI$331,34,0)</f>
        <v>#N/A</v>
      </c>
      <c r="CJ1389" s="67" t="e">
        <f>VLOOKUP(A1389,[2]CHAMCONG!A$7:CI$333,79,0)</f>
        <v>#N/A</v>
      </c>
      <c r="CK1389" s="68" t="e">
        <f t="shared" si="382"/>
        <v>#N/A</v>
      </c>
    </row>
    <row r="1390" spans="1:89" x14ac:dyDescent="0.25">
      <c r="A1390" s="69"/>
      <c r="B1390" s="70"/>
      <c r="C1390" s="77"/>
      <c r="D1390" s="84"/>
      <c r="E1390" s="69"/>
      <c r="F1390" s="69"/>
      <c r="G1390" s="73"/>
      <c r="H1390" s="73"/>
      <c r="I1390" s="75"/>
      <c r="J1390" s="75"/>
      <c r="K1390" s="73"/>
      <c r="L1390" s="73"/>
      <c r="M1390" s="73"/>
      <c r="N1390" s="73"/>
      <c r="O1390" s="75"/>
      <c r="P1390" s="75"/>
      <c r="Q1390" s="73"/>
      <c r="R1390" s="73"/>
      <c r="S1390" s="73"/>
      <c r="T1390" s="73"/>
      <c r="U1390" s="73"/>
      <c r="V1390" s="73"/>
      <c r="W1390" s="73"/>
      <c r="X1390" s="73"/>
      <c r="Y1390" s="73"/>
      <c r="Z1390" s="73"/>
      <c r="AA1390" s="73"/>
      <c r="AB1390" s="73"/>
      <c r="AC1390" s="73"/>
      <c r="AD1390" s="73"/>
      <c r="AE1390" s="73"/>
      <c r="AF1390" s="73"/>
      <c r="AG1390" s="73"/>
      <c r="AH1390" s="73"/>
      <c r="AI1390" s="73"/>
      <c r="AJ1390" s="73"/>
      <c r="AK1390" s="73"/>
      <c r="AL1390" s="73"/>
      <c r="AM1390" s="73"/>
      <c r="AN1390" s="73"/>
      <c r="AO1390" s="73"/>
      <c r="AP1390" s="73"/>
      <c r="AQ1390" s="73"/>
      <c r="AR1390" s="73"/>
      <c r="AS1390" s="73"/>
      <c r="AT1390" s="73"/>
      <c r="AU1390" s="73"/>
      <c r="AV1390" s="73"/>
      <c r="AW1390" s="73"/>
      <c r="AX1390" s="73"/>
      <c r="AY1390" s="73"/>
      <c r="AZ1390" s="73"/>
      <c r="BA1390" s="73"/>
      <c r="BB1390" s="73"/>
      <c r="BC1390" s="73"/>
      <c r="BD1390" s="73"/>
      <c r="BE1390" s="73"/>
      <c r="BF1390" s="73"/>
      <c r="BG1390" s="73"/>
      <c r="BH1390" s="73"/>
      <c r="BI1390" s="73"/>
      <c r="BJ1390" s="73"/>
      <c r="BK1390" s="73"/>
      <c r="BL1390" s="73"/>
      <c r="BM1390" s="73"/>
      <c r="BN1390" s="73"/>
      <c r="BO1390" s="73"/>
      <c r="BP1390" s="73"/>
      <c r="BQ1390" s="62">
        <f t="shared" si="366"/>
        <v>0</v>
      </c>
      <c r="BR1390" s="62">
        <f t="shared" si="367"/>
        <v>0</v>
      </c>
      <c r="BS1390" s="62">
        <f t="shared" si="368"/>
        <v>0</v>
      </c>
      <c r="BT1390" s="62">
        <f t="shared" si="369"/>
        <v>0</v>
      </c>
      <c r="BU1390" s="62">
        <f t="shared" si="370"/>
        <v>0</v>
      </c>
      <c r="BV1390" s="62"/>
      <c r="BW1390" s="62">
        <f t="shared" si="371"/>
        <v>0</v>
      </c>
      <c r="BX1390" s="62">
        <f t="shared" si="372"/>
        <v>0</v>
      </c>
      <c r="BY1390" s="62">
        <f t="shared" si="373"/>
        <v>0</v>
      </c>
      <c r="BZ1390" s="63">
        <f t="shared" si="374"/>
        <v>0</v>
      </c>
      <c r="CA1390" s="22">
        <f t="shared" si="375"/>
        <v>0</v>
      </c>
      <c r="CB1390" s="23">
        <f t="shared" si="376"/>
        <v>0</v>
      </c>
      <c r="CC1390" s="24">
        <f t="shared" si="377"/>
        <v>0</v>
      </c>
      <c r="CD1390" s="64">
        <f t="shared" si="378"/>
        <v>-1</v>
      </c>
      <c r="CE1390" s="30"/>
      <c r="CF1390" s="64" t="e">
        <f t="shared" si="379"/>
        <v>#N/A</v>
      </c>
      <c r="CG1390" s="65">
        <f t="shared" si="380"/>
        <v>1</v>
      </c>
      <c r="CH1390" s="64">
        <f t="shared" si="381"/>
        <v>0</v>
      </c>
      <c r="CI1390" s="66" t="e">
        <f>VLOOKUP(A1390,[1]DATA!$A$6:$AI$331,34,0)</f>
        <v>#N/A</v>
      </c>
      <c r="CJ1390" s="67" t="e">
        <f>VLOOKUP(A1390,[2]CHAMCONG!A$7:CI$333,79,0)</f>
        <v>#N/A</v>
      </c>
      <c r="CK1390" s="68" t="e">
        <f t="shared" si="382"/>
        <v>#N/A</v>
      </c>
    </row>
    <row r="1391" spans="1:89" x14ac:dyDescent="0.25">
      <c r="A1391" s="69"/>
      <c r="B1391" s="70"/>
      <c r="C1391" s="77"/>
      <c r="D1391" s="84"/>
      <c r="E1391" s="69"/>
      <c r="F1391" s="69"/>
      <c r="G1391" s="73"/>
      <c r="H1391" s="73"/>
      <c r="I1391" s="75"/>
      <c r="J1391" s="75"/>
      <c r="K1391" s="73"/>
      <c r="L1391" s="73"/>
      <c r="M1391" s="73"/>
      <c r="N1391" s="73"/>
      <c r="O1391" s="75"/>
      <c r="P1391" s="75"/>
      <c r="Q1391" s="73"/>
      <c r="R1391" s="73"/>
      <c r="S1391" s="73"/>
      <c r="T1391" s="73"/>
      <c r="U1391" s="73"/>
      <c r="V1391" s="73"/>
      <c r="W1391" s="73"/>
      <c r="X1391" s="73"/>
      <c r="Y1391" s="73"/>
      <c r="Z1391" s="73"/>
      <c r="AA1391" s="73"/>
      <c r="AB1391" s="73"/>
      <c r="AC1391" s="73"/>
      <c r="AD1391" s="73"/>
      <c r="AE1391" s="73"/>
      <c r="AF1391" s="73"/>
      <c r="AG1391" s="73"/>
      <c r="AH1391" s="73"/>
      <c r="AI1391" s="73"/>
      <c r="AJ1391" s="73"/>
      <c r="AK1391" s="73"/>
      <c r="AL1391" s="73"/>
      <c r="AM1391" s="73"/>
      <c r="AN1391" s="73"/>
      <c r="AO1391" s="73"/>
      <c r="AP1391" s="73"/>
      <c r="AQ1391" s="73"/>
      <c r="AR1391" s="73"/>
      <c r="AS1391" s="73"/>
      <c r="AT1391" s="73"/>
      <c r="AU1391" s="73"/>
      <c r="AV1391" s="73"/>
      <c r="AW1391" s="73"/>
      <c r="AX1391" s="73"/>
      <c r="AY1391" s="73"/>
      <c r="AZ1391" s="73"/>
      <c r="BA1391" s="73"/>
      <c r="BB1391" s="73"/>
      <c r="BC1391" s="73"/>
      <c r="BD1391" s="73"/>
      <c r="BE1391" s="73"/>
      <c r="BF1391" s="73"/>
      <c r="BG1391" s="73"/>
      <c r="BH1391" s="73"/>
      <c r="BI1391" s="73"/>
      <c r="BJ1391" s="73"/>
      <c r="BK1391" s="73"/>
      <c r="BL1391" s="73"/>
      <c r="BM1391" s="73"/>
      <c r="BN1391" s="73"/>
      <c r="BO1391" s="73"/>
      <c r="BP1391" s="73"/>
      <c r="BQ1391" s="62">
        <f t="shared" si="366"/>
        <v>0</v>
      </c>
      <c r="BR1391" s="62">
        <f t="shared" si="367"/>
        <v>0</v>
      </c>
      <c r="BS1391" s="62">
        <f t="shared" si="368"/>
        <v>0</v>
      </c>
      <c r="BT1391" s="62">
        <f t="shared" si="369"/>
        <v>0</v>
      </c>
      <c r="BU1391" s="62">
        <f t="shared" si="370"/>
        <v>0</v>
      </c>
      <c r="BV1391" s="62"/>
      <c r="BW1391" s="62">
        <f t="shared" si="371"/>
        <v>0</v>
      </c>
      <c r="BX1391" s="62">
        <f t="shared" si="372"/>
        <v>0</v>
      </c>
      <c r="BY1391" s="62">
        <f t="shared" si="373"/>
        <v>0</v>
      </c>
      <c r="BZ1391" s="63">
        <f t="shared" si="374"/>
        <v>0</v>
      </c>
      <c r="CA1391" s="22">
        <f t="shared" si="375"/>
        <v>0</v>
      </c>
      <c r="CB1391" s="23">
        <f t="shared" si="376"/>
        <v>0</v>
      </c>
      <c r="CC1391" s="24">
        <f t="shared" si="377"/>
        <v>0</v>
      </c>
      <c r="CD1391" s="64">
        <f t="shared" si="378"/>
        <v>-1</v>
      </c>
      <c r="CE1391" s="30"/>
      <c r="CF1391" s="64" t="e">
        <f t="shared" si="379"/>
        <v>#N/A</v>
      </c>
      <c r="CG1391" s="65">
        <f t="shared" si="380"/>
        <v>1</v>
      </c>
      <c r="CH1391" s="64">
        <f t="shared" si="381"/>
        <v>0</v>
      </c>
      <c r="CI1391" s="66" t="e">
        <f>VLOOKUP(A1391,[1]DATA!$A$6:$AI$331,34,0)</f>
        <v>#N/A</v>
      </c>
      <c r="CJ1391" s="67" t="e">
        <f>VLOOKUP(A1391,[2]CHAMCONG!A$7:CI$333,79,0)</f>
        <v>#N/A</v>
      </c>
      <c r="CK1391" s="68" t="e">
        <f t="shared" si="382"/>
        <v>#N/A</v>
      </c>
    </row>
    <row r="1392" spans="1:89" x14ac:dyDescent="0.25">
      <c r="A1392" s="69"/>
      <c r="B1392" s="70"/>
      <c r="C1392" s="77"/>
      <c r="D1392" s="84"/>
      <c r="E1392" s="69"/>
      <c r="F1392" s="69"/>
      <c r="G1392" s="73"/>
      <c r="H1392" s="73"/>
      <c r="I1392" s="75"/>
      <c r="J1392" s="75"/>
      <c r="K1392" s="73"/>
      <c r="L1392" s="73"/>
      <c r="M1392" s="73"/>
      <c r="N1392" s="73"/>
      <c r="O1392" s="75"/>
      <c r="P1392" s="75"/>
      <c r="Q1392" s="73"/>
      <c r="R1392" s="73"/>
      <c r="S1392" s="73"/>
      <c r="T1392" s="73"/>
      <c r="U1392" s="73"/>
      <c r="V1392" s="73"/>
      <c r="W1392" s="73"/>
      <c r="X1392" s="73"/>
      <c r="Y1392" s="73"/>
      <c r="Z1392" s="73"/>
      <c r="AA1392" s="73"/>
      <c r="AB1392" s="73"/>
      <c r="AC1392" s="73"/>
      <c r="AD1392" s="73"/>
      <c r="AE1392" s="73"/>
      <c r="AF1392" s="73"/>
      <c r="AG1392" s="73"/>
      <c r="AH1392" s="73"/>
      <c r="AI1392" s="73"/>
      <c r="AJ1392" s="73"/>
      <c r="AK1392" s="73"/>
      <c r="AL1392" s="73"/>
      <c r="AM1392" s="73"/>
      <c r="AN1392" s="73"/>
      <c r="AO1392" s="73"/>
      <c r="AP1392" s="73"/>
      <c r="AQ1392" s="73"/>
      <c r="AR1392" s="73"/>
      <c r="AS1392" s="73"/>
      <c r="AT1392" s="73"/>
      <c r="AU1392" s="73"/>
      <c r="AV1392" s="73"/>
      <c r="AW1392" s="73"/>
      <c r="AX1392" s="73"/>
      <c r="AY1392" s="73"/>
      <c r="AZ1392" s="73"/>
      <c r="BA1392" s="73"/>
      <c r="BB1392" s="73"/>
      <c r="BC1392" s="73"/>
      <c r="BD1392" s="73"/>
      <c r="BE1392" s="73"/>
      <c r="BF1392" s="73"/>
      <c r="BG1392" s="73"/>
      <c r="BH1392" s="73"/>
      <c r="BI1392" s="73"/>
      <c r="BJ1392" s="73"/>
      <c r="BK1392" s="73"/>
      <c r="BL1392" s="73"/>
      <c r="BM1392" s="73"/>
      <c r="BN1392" s="73"/>
      <c r="BO1392" s="73"/>
      <c r="BP1392" s="73"/>
      <c r="BQ1392" s="62">
        <f t="shared" si="366"/>
        <v>0</v>
      </c>
      <c r="BR1392" s="62">
        <f t="shared" si="367"/>
        <v>0</v>
      </c>
      <c r="BS1392" s="62">
        <f t="shared" si="368"/>
        <v>0</v>
      </c>
      <c r="BT1392" s="62">
        <f t="shared" si="369"/>
        <v>0</v>
      </c>
      <c r="BU1392" s="62">
        <f t="shared" si="370"/>
        <v>0</v>
      </c>
      <c r="BV1392" s="62"/>
      <c r="BW1392" s="62">
        <f t="shared" si="371"/>
        <v>0</v>
      </c>
      <c r="BX1392" s="62">
        <f t="shared" si="372"/>
        <v>0</v>
      </c>
      <c r="BY1392" s="62">
        <f t="shared" si="373"/>
        <v>0</v>
      </c>
      <c r="BZ1392" s="63">
        <f t="shared" si="374"/>
        <v>0</v>
      </c>
      <c r="CA1392" s="22">
        <f t="shared" si="375"/>
        <v>0</v>
      </c>
      <c r="CB1392" s="23">
        <f t="shared" si="376"/>
        <v>0</v>
      </c>
      <c r="CC1392" s="24">
        <f t="shared" si="377"/>
        <v>0</v>
      </c>
      <c r="CD1392" s="64">
        <f t="shared" si="378"/>
        <v>-1</v>
      </c>
      <c r="CE1392" s="30"/>
      <c r="CF1392" s="64" t="e">
        <f t="shared" si="379"/>
        <v>#N/A</v>
      </c>
      <c r="CG1392" s="65">
        <f t="shared" si="380"/>
        <v>1</v>
      </c>
      <c r="CH1392" s="64">
        <f t="shared" si="381"/>
        <v>0</v>
      </c>
      <c r="CI1392" s="66" t="e">
        <f>VLOOKUP(A1392,[1]DATA!$A$6:$AI$331,34,0)</f>
        <v>#N/A</v>
      </c>
      <c r="CJ1392" s="67" t="e">
        <f>VLOOKUP(A1392,[2]CHAMCONG!A$7:CI$333,79,0)</f>
        <v>#N/A</v>
      </c>
      <c r="CK1392" s="68" t="e">
        <f t="shared" si="382"/>
        <v>#N/A</v>
      </c>
    </row>
    <row r="1393" spans="1:89" x14ac:dyDescent="0.25">
      <c r="A1393" s="69"/>
      <c r="B1393" s="70"/>
      <c r="C1393" s="77"/>
      <c r="D1393" s="84"/>
      <c r="E1393" s="69"/>
      <c r="F1393" s="69"/>
      <c r="G1393" s="73"/>
      <c r="H1393" s="73"/>
      <c r="I1393" s="75"/>
      <c r="J1393" s="75"/>
      <c r="K1393" s="73"/>
      <c r="L1393" s="73"/>
      <c r="M1393" s="73"/>
      <c r="N1393" s="73"/>
      <c r="O1393" s="75"/>
      <c r="P1393" s="75"/>
      <c r="Q1393" s="73"/>
      <c r="R1393" s="73"/>
      <c r="S1393" s="73"/>
      <c r="T1393" s="73"/>
      <c r="U1393" s="73"/>
      <c r="V1393" s="73"/>
      <c r="W1393" s="73"/>
      <c r="X1393" s="73"/>
      <c r="Y1393" s="73"/>
      <c r="Z1393" s="73"/>
      <c r="AA1393" s="73"/>
      <c r="AB1393" s="73"/>
      <c r="AC1393" s="73"/>
      <c r="AD1393" s="73"/>
      <c r="AE1393" s="73"/>
      <c r="AF1393" s="73"/>
      <c r="AG1393" s="73"/>
      <c r="AH1393" s="73"/>
      <c r="AI1393" s="73"/>
      <c r="AJ1393" s="73"/>
      <c r="AK1393" s="73"/>
      <c r="AL1393" s="73"/>
      <c r="AM1393" s="73"/>
      <c r="AN1393" s="73"/>
      <c r="AO1393" s="73"/>
      <c r="AP1393" s="73"/>
      <c r="AQ1393" s="73"/>
      <c r="AR1393" s="73"/>
      <c r="AS1393" s="73"/>
      <c r="AT1393" s="73"/>
      <c r="AU1393" s="73"/>
      <c r="AV1393" s="73"/>
      <c r="AW1393" s="73"/>
      <c r="AX1393" s="73"/>
      <c r="AY1393" s="73"/>
      <c r="AZ1393" s="73"/>
      <c r="BA1393" s="73"/>
      <c r="BB1393" s="73"/>
      <c r="BC1393" s="73"/>
      <c r="BD1393" s="73"/>
      <c r="BE1393" s="73"/>
      <c r="BF1393" s="73"/>
      <c r="BG1393" s="73"/>
      <c r="BH1393" s="73"/>
      <c r="BI1393" s="73"/>
      <c r="BJ1393" s="73"/>
      <c r="BK1393" s="73"/>
      <c r="BL1393" s="73"/>
      <c r="BM1393" s="73"/>
      <c r="BN1393" s="73"/>
      <c r="BO1393" s="73"/>
      <c r="BP1393" s="73"/>
      <c r="BQ1393" s="62">
        <f t="shared" si="366"/>
        <v>0</v>
      </c>
      <c r="BR1393" s="62">
        <f t="shared" si="367"/>
        <v>0</v>
      </c>
      <c r="BS1393" s="62">
        <f t="shared" si="368"/>
        <v>0</v>
      </c>
      <c r="BT1393" s="62">
        <f t="shared" si="369"/>
        <v>0</v>
      </c>
      <c r="BU1393" s="62">
        <f t="shared" si="370"/>
        <v>0</v>
      </c>
      <c r="BV1393" s="62"/>
      <c r="BW1393" s="62">
        <f t="shared" si="371"/>
        <v>0</v>
      </c>
      <c r="BX1393" s="62">
        <f t="shared" si="372"/>
        <v>0</v>
      </c>
      <c r="BY1393" s="62">
        <f t="shared" si="373"/>
        <v>0</v>
      </c>
      <c r="BZ1393" s="63">
        <f t="shared" si="374"/>
        <v>0</v>
      </c>
      <c r="CA1393" s="22">
        <f t="shared" si="375"/>
        <v>0</v>
      </c>
      <c r="CB1393" s="23">
        <f t="shared" si="376"/>
        <v>0</v>
      </c>
      <c r="CC1393" s="24">
        <f t="shared" si="377"/>
        <v>0</v>
      </c>
      <c r="CD1393" s="64">
        <f t="shared" si="378"/>
        <v>-1</v>
      </c>
      <c r="CE1393" s="30"/>
      <c r="CF1393" s="64" t="e">
        <f t="shared" si="379"/>
        <v>#N/A</v>
      </c>
      <c r="CG1393" s="65">
        <f t="shared" si="380"/>
        <v>1</v>
      </c>
      <c r="CH1393" s="64">
        <f t="shared" si="381"/>
        <v>0</v>
      </c>
      <c r="CI1393" s="66" t="e">
        <f>VLOOKUP(A1393,[1]DATA!$A$6:$AI$331,34,0)</f>
        <v>#N/A</v>
      </c>
      <c r="CJ1393" s="67" t="e">
        <f>VLOOKUP(A1393,[2]CHAMCONG!A$7:CI$333,79,0)</f>
        <v>#N/A</v>
      </c>
      <c r="CK1393" s="68" t="e">
        <f t="shared" si="382"/>
        <v>#N/A</v>
      </c>
    </row>
    <row r="1394" spans="1:89" x14ac:dyDescent="0.25">
      <c r="A1394" s="69"/>
      <c r="B1394" s="70"/>
      <c r="C1394" s="77"/>
      <c r="D1394" s="84"/>
      <c r="E1394" s="69"/>
      <c r="F1394" s="69"/>
      <c r="G1394" s="73"/>
      <c r="H1394" s="73"/>
      <c r="I1394" s="75"/>
      <c r="J1394" s="75"/>
      <c r="K1394" s="73"/>
      <c r="L1394" s="73"/>
      <c r="M1394" s="73"/>
      <c r="N1394" s="73"/>
      <c r="O1394" s="75"/>
      <c r="P1394" s="75"/>
      <c r="Q1394" s="73"/>
      <c r="R1394" s="73"/>
      <c r="S1394" s="73"/>
      <c r="T1394" s="73"/>
      <c r="U1394" s="73"/>
      <c r="V1394" s="73"/>
      <c r="W1394" s="73"/>
      <c r="X1394" s="73"/>
      <c r="Y1394" s="73"/>
      <c r="Z1394" s="73"/>
      <c r="AA1394" s="73"/>
      <c r="AB1394" s="73"/>
      <c r="AC1394" s="73"/>
      <c r="AD1394" s="73"/>
      <c r="AE1394" s="73"/>
      <c r="AF1394" s="73"/>
      <c r="AG1394" s="73"/>
      <c r="AH1394" s="73"/>
      <c r="AI1394" s="73"/>
      <c r="AJ1394" s="73"/>
      <c r="AK1394" s="73"/>
      <c r="AL1394" s="73"/>
      <c r="AM1394" s="73"/>
      <c r="AN1394" s="73"/>
      <c r="AO1394" s="73"/>
      <c r="AP1394" s="73"/>
      <c r="AQ1394" s="73"/>
      <c r="AR1394" s="73"/>
      <c r="AS1394" s="73"/>
      <c r="AT1394" s="73"/>
      <c r="AU1394" s="73"/>
      <c r="AV1394" s="73"/>
      <c r="AW1394" s="73"/>
      <c r="AX1394" s="73"/>
      <c r="AY1394" s="73"/>
      <c r="AZ1394" s="73"/>
      <c r="BA1394" s="73"/>
      <c r="BB1394" s="73"/>
      <c r="BC1394" s="73"/>
      <c r="BD1394" s="73"/>
      <c r="BE1394" s="73"/>
      <c r="BF1394" s="73"/>
      <c r="BG1394" s="73"/>
      <c r="BH1394" s="73"/>
      <c r="BI1394" s="73"/>
      <c r="BJ1394" s="73"/>
      <c r="BK1394" s="73"/>
      <c r="BL1394" s="73"/>
      <c r="BM1394" s="73"/>
      <c r="BN1394" s="73"/>
      <c r="BO1394" s="73"/>
      <c r="BP1394" s="73"/>
      <c r="BQ1394" s="62">
        <f t="shared" si="366"/>
        <v>0</v>
      </c>
      <c r="BR1394" s="62">
        <f t="shared" si="367"/>
        <v>0</v>
      </c>
      <c r="BS1394" s="62">
        <f t="shared" si="368"/>
        <v>0</v>
      </c>
      <c r="BT1394" s="62">
        <f t="shared" si="369"/>
        <v>0</v>
      </c>
      <c r="BU1394" s="62">
        <f t="shared" si="370"/>
        <v>0</v>
      </c>
      <c r="BV1394" s="62"/>
      <c r="BW1394" s="62">
        <f t="shared" si="371"/>
        <v>0</v>
      </c>
      <c r="BX1394" s="62">
        <f t="shared" si="372"/>
        <v>0</v>
      </c>
      <c r="BY1394" s="62">
        <f t="shared" si="373"/>
        <v>0</v>
      </c>
      <c r="BZ1394" s="63">
        <f t="shared" si="374"/>
        <v>0</v>
      </c>
      <c r="CA1394" s="22">
        <f t="shared" si="375"/>
        <v>0</v>
      </c>
      <c r="CB1394" s="23">
        <f t="shared" si="376"/>
        <v>0</v>
      </c>
      <c r="CC1394" s="24">
        <f t="shared" si="377"/>
        <v>0</v>
      </c>
      <c r="CD1394" s="64">
        <f t="shared" si="378"/>
        <v>-1</v>
      </c>
      <c r="CE1394" s="30"/>
      <c r="CF1394" s="64" t="e">
        <f t="shared" si="379"/>
        <v>#N/A</v>
      </c>
      <c r="CG1394" s="65">
        <f t="shared" si="380"/>
        <v>1</v>
      </c>
      <c r="CH1394" s="64">
        <f t="shared" si="381"/>
        <v>0</v>
      </c>
      <c r="CI1394" s="66" t="e">
        <f>VLOOKUP(A1394,[1]DATA!$A$6:$AI$331,34,0)</f>
        <v>#N/A</v>
      </c>
      <c r="CJ1394" s="67" t="e">
        <f>VLOOKUP(A1394,[2]CHAMCONG!A$7:CI$333,79,0)</f>
        <v>#N/A</v>
      </c>
      <c r="CK1394" s="68" t="e">
        <f t="shared" si="382"/>
        <v>#N/A</v>
      </c>
    </row>
    <row r="1395" spans="1:89" x14ac:dyDescent="0.25">
      <c r="A1395" s="69"/>
      <c r="B1395" s="70"/>
      <c r="C1395" s="77"/>
      <c r="D1395" s="84"/>
      <c r="E1395" s="69"/>
      <c r="F1395" s="69"/>
      <c r="G1395" s="73"/>
      <c r="H1395" s="73"/>
      <c r="I1395" s="75"/>
      <c r="J1395" s="75"/>
      <c r="K1395" s="73"/>
      <c r="L1395" s="73"/>
      <c r="M1395" s="73"/>
      <c r="N1395" s="73"/>
      <c r="O1395" s="75"/>
      <c r="P1395" s="75"/>
      <c r="Q1395" s="73"/>
      <c r="R1395" s="73"/>
      <c r="S1395" s="73"/>
      <c r="T1395" s="73"/>
      <c r="U1395" s="73"/>
      <c r="V1395" s="73"/>
      <c r="W1395" s="73"/>
      <c r="X1395" s="73"/>
      <c r="Y1395" s="73"/>
      <c r="Z1395" s="73"/>
      <c r="AA1395" s="73"/>
      <c r="AB1395" s="73"/>
      <c r="AC1395" s="73"/>
      <c r="AD1395" s="73"/>
      <c r="AE1395" s="73"/>
      <c r="AF1395" s="73"/>
      <c r="AG1395" s="73"/>
      <c r="AH1395" s="73"/>
      <c r="AI1395" s="73"/>
      <c r="AJ1395" s="73"/>
      <c r="AK1395" s="73"/>
      <c r="AL1395" s="73"/>
      <c r="AM1395" s="73"/>
      <c r="AN1395" s="73"/>
      <c r="AO1395" s="73"/>
      <c r="AP1395" s="73"/>
      <c r="AQ1395" s="73"/>
      <c r="AR1395" s="73"/>
      <c r="AS1395" s="73"/>
      <c r="AT1395" s="73"/>
      <c r="AU1395" s="73"/>
      <c r="AV1395" s="73"/>
      <c r="AW1395" s="73"/>
      <c r="AX1395" s="73"/>
      <c r="AY1395" s="73"/>
      <c r="AZ1395" s="73"/>
      <c r="BA1395" s="73"/>
      <c r="BB1395" s="73"/>
      <c r="BC1395" s="73"/>
      <c r="BD1395" s="73"/>
      <c r="BE1395" s="73"/>
      <c r="BF1395" s="73"/>
      <c r="BG1395" s="73"/>
      <c r="BH1395" s="73"/>
      <c r="BI1395" s="73"/>
      <c r="BJ1395" s="73"/>
      <c r="BK1395" s="73"/>
      <c r="BL1395" s="73"/>
      <c r="BM1395" s="73"/>
      <c r="BN1395" s="73"/>
      <c r="BO1395" s="73"/>
      <c r="BP1395" s="73"/>
      <c r="BQ1395" s="62">
        <f t="shared" si="366"/>
        <v>0</v>
      </c>
      <c r="BR1395" s="62">
        <f t="shared" si="367"/>
        <v>0</v>
      </c>
      <c r="BS1395" s="62">
        <f t="shared" si="368"/>
        <v>0</v>
      </c>
      <c r="BT1395" s="62">
        <f t="shared" si="369"/>
        <v>0</v>
      </c>
      <c r="BU1395" s="62">
        <f t="shared" si="370"/>
        <v>0</v>
      </c>
      <c r="BV1395" s="62"/>
      <c r="BW1395" s="62">
        <f t="shared" si="371"/>
        <v>0</v>
      </c>
      <c r="BX1395" s="62">
        <f t="shared" si="372"/>
        <v>0</v>
      </c>
      <c r="BY1395" s="62">
        <f t="shared" si="373"/>
        <v>0</v>
      </c>
      <c r="BZ1395" s="63">
        <f t="shared" si="374"/>
        <v>0</v>
      </c>
      <c r="CA1395" s="22">
        <f t="shared" si="375"/>
        <v>0</v>
      </c>
      <c r="CB1395" s="23">
        <f t="shared" si="376"/>
        <v>0</v>
      </c>
      <c r="CC1395" s="24">
        <f t="shared" si="377"/>
        <v>0</v>
      </c>
      <c r="CD1395" s="64">
        <f t="shared" si="378"/>
        <v>-1</v>
      </c>
      <c r="CE1395" s="30"/>
      <c r="CF1395" s="64" t="e">
        <f t="shared" si="379"/>
        <v>#N/A</v>
      </c>
      <c r="CG1395" s="65">
        <f t="shared" si="380"/>
        <v>1</v>
      </c>
      <c r="CH1395" s="64">
        <f t="shared" si="381"/>
        <v>0</v>
      </c>
      <c r="CI1395" s="66" t="e">
        <f>VLOOKUP(A1395,[1]DATA!$A$6:$AI$331,34,0)</f>
        <v>#N/A</v>
      </c>
      <c r="CJ1395" s="67" t="e">
        <f>VLOOKUP(A1395,[2]CHAMCONG!A$7:CI$333,79,0)</f>
        <v>#N/A</v>
      </c>
      <c r="CK1395" s="68" t="e">
        <f t="shared" si="382"/>
        <v>#N/A</v>
      </c>
    </row>
    <row r="1396" spans="1:89" x14ac:dyDescent="0.25">
      <c r="A1396" s="69"/>
      <c r="B1396" s="70"/>
      <c r="C1396" s="77"/>
      <c r="D1396" s="84"/>
      <c r="E1396" s="69"/>
      <c r="F1396" s="69"/>
      <c r="G1396" s="73"/>
      <c r="H1396" s="73"/>
      <c r="I1396" s="75"/>
      <c r="J1396" s="75"/>
      <c r="K1396" s="73"/>
      <c r="L1396" s="73"/>
      <c r="M1396" s="73"/>
      <c r="N1396" s="73"/>
      <c r="O1396" s="75"/>
      <c r="P1396" s="75"/>
      <c r="Q1396" s="73"/>
      <c r="R1396" s="73"/>
      <c r="S1396" s="73"/>
      <c r="T1396" s="73"/>
      <c r="U1396" s="73"/>
      <c r="V1396" s="73"/>
      <c r="W1396" s="73"/>
      <c r="X1396" s="73"/>
      <c r="Y1396" s="73"/>
      <c r="Z1396" s="73"/>
      <c r="AA1396" s="73"/>
      <c r="AB1396" s="73"/>
      <c r="AC1396" s="73"/>
      <c r="AD1396" s="73"/>
      <c r="AE1396" s="73"/>
      <c r="AF1396" s="73"/>
      <c r="AG1396" s="73"/>
      <c r="AH1396" s="73"/>
      <c r="AI1396" s="73"/>
      <c r="AJ1396" s="73"/>
      <c r="AK1396" s="73"/>
      <c r="AL1396" s="73"/>
      <c r="AM1396" s="73"/>
      <c r="AN1396" s="73"/>
      <c r="AO1396" s="73"/>
      <c r="AP1396" s="73"/>
      <c r="AQ1396" s="73"/>
      <c r="AR1396" s="73"/>
      <c r="AS1396" s="73"/>
      <c r="AT1396" s="73"/>
      <c r="AU1396" s="73"/>
      <c r="AV1396" s="73"/>
      <c r="AW1396" s="73"/>
      <c r="AX1396" s="73"/>
      <c r="AY1396" s="73"/>
      <c r="AZ1396" s="73"/>
      <c r="BA1396" s="73"/>
      <c r="BB1396" s="73"/>
      <c r="BC1396" s="73"/>
      <c r="BD1396" s="73"/>
      <c r="BE1396" s="73"/>
      <c r="BF1396" s="73"/>
      <c r="BG1396" s="73"/>
      <c r="BH1396" s="73"/>
      <c r="BI1396" s="73"/>
      <c r="BJ1396" s="73"/>
      <c r="BK1396" s="73"/>
      <c r="BL1396" s="73"/>
      <c r="BM1396" s="73"/>
      <c r="BN1396" s="73"/>
      <c r="BO1396" s="73"/>
      <c r="BP1396" s="73"/>
      <c r="BQ1396" s="62">
        <f t="shared" si="366"/>
        <v>0</v>
      </c>
      <c r="BR1396" s="62">
        <f t="shared" si="367"/>
        <v>0</v>
      </c>
      <c r="BS1396" s="62">
        <f t="shared" si="368"/>
        <v>0</v>
      </c>
      <c r="BT1396" s="62">
        <f t="shared" si="369"/>
        <v>0</v>
      </c>
      <c r="BU1396" s="62">
        <f t="shared" si="370"/>
        <v>0</v>
      </c>
      <c r="BV1396" s="62"/>
      <c r="BW1396" s="62">
        <f t="shared" si="371"/>
        <v>0</v>
      </c>
      <c r="BX1396" s="62">
        <f t="shared" si="372"/>
        <v>0</v>
      </c>
      <c r="BY1396" s="62">
        <f t="shared" si="373"/>
        <v>0</v>
      </c>
      <c r="BZ1396" s="63">
        <f t="shared" si="374"/>
        <v>0</v>
      </c>
      <c r="CA1396" s="22">
        <f t="shared" si="375"/>
        <v>0</v>
      </c>
      <c r="CB1396" s="23">
        <f t="shared" si="376"/>
        <v>0</v>
      </c>
      <c r="CC1396" s="24">
        <f t="shared" si="377"/>
        <v>0</v>
      </c>
      <c r="CD1396" s="64">
        <f t="shared" si="378"/>
        <v>-1</v>
      </c>
      <c r="CE1396" s="30"/>
      <c r="CF1396" s="64" t="e">
        <f t="shared" si="379"/>
        <v>#N/A</v>
      </c>
      <c r="CG1396" s="65">
        <f t="shared" si="380"/>
        <v>1</v>
      </c>
      <c r="CH1396" s="64">
        <f t="shared" si="381"/>
        <v>0</v>
      </c>
      <c r="CI1396" s="66" t="e">
        <f>VLOOKUP(A1396,[1]DATA!$A$6:$AI$331,34,0)</f>
        <v>#N/A</v>
      </c>
      <c r="CJ1396" s="67" t="e">
        <f>VLOOKUP(A1396,[2]CHAMCONG!A$7:CI$333,79,0)</f>
        <v>#N/A</v>
      </c>
      <c r="CK1396" s="68" t="e">
        <f t="shared" si="382"/>
        <v>#N/A</v>
      </c>
    </row>
    <row r="1397" spans="1:89" x14ac:dyDescent="0.25">
      <c r="A1397" s="69"/>
      <c r="B1397" s="70"/>
      <c r="C1397" s="77"/>
      <c r="D1397" s="84"/>
      <c r="E1397" s="69"/>
      <c r="F1397" s="69"/>
      <c r="G1397" s="73"/>
      <c r="H1397" s="73"/>
      <c r="I1397" s="75"/>
      <c r="J1397" s="75"/>
      <c r="K1397" s="73"/>
      <c r="L1397" s="73"/>
      <c r="M1397" s="73"/>
      <c r="N1397" s="73"/>
      <c r="O1397" s="75"/>
      <c r="P1397" s="75"/>
      <c r="Q1397" s="73"/>
      <c r="R1397" s="73"/>
      <c r="S1397" s="73"/>
      <c r="T1397" s="73"/>
      <c r="U1397" s="73"/>
      <c r="V1397" s="73"/>
      <c r="W1397" s="73"/>
      <c r="X1397" s="73"/>
      <c r="Y1397" s="73"/>
      <c r="Z1397" s="73"/>
      <c r="AA1397" s="73"/>
      <c r="AB1397" s="73"/>
      <c r="AC1397" s="73"/>
      <c r="AD1397" s="73"/>
      <c r="AE1397" s="73"/>
      <c r="AF1397" s="73"/>
      <c r="AG1397" s="73"/>
      <c r="AH1397" s="73"/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  <c r="BB1397" s="73"/>
      <c r="BC1397" s="73"/>
      <c r="BD1397" s="73"/>
      <c r="BE1397" s="73"/>
      <c r="BF1397" s="73"/>
      <c r="BG1397" s="73"/>
      <c r="BH1397" s="73"/>
      <c r="BI1397" s="73"/>
      <c r="BJ1397" s="73"/>
      <c r="BK1397" s="73"/>
      <c r="BL1397" s="73"/>
      <c r="BM1397" s="73"/>
      <c r="BN1397" s="73"/>
      <c r="BO1397" s="73"/>
      <c r="BP1397" s="73"/>
      <c r="BQ1397" s="62">
        <f t="shared" si="366"/>
        <v>0</v>
      </c>
      <c r="BR1397" s="62">
        <f t="shared" si="367"/>
        <v>0</v>
      </c>
      <c r="BS1397" s="62">
        <f t="shared" si="368"/>
        <v>0</v>
      </c>
      <c r="BT1397" s="62">
        <f t="shared" si="369"/>
        <v>0</v>
      </c>
      <c r="BU1397" s="62">
        <f t="shared" si="370"/>
        <v>0</v>
      </c>
      <c r="BV1397" s="62"/>
      <c r="BW1397" s="62">
        <f t="shared" si="371"/>
        <v>0</v>
      </c>
      <c r="BX1397" s="62">
        <f t="shared" si="372"/>
        <v>0</v>
      </c>
      <c r="BY1397" s="62">
        <f t="shared" si="373"/>
        <v>0</v>
      </c>
      <c r="BZ1397" s="63">
        <f t="shared" si="374"/>
        <v>0</v>
      </c>
      <c r="CA1397" s="22">
        <f t="shared" si="375"/>
        <v>0</v>
      </c>
      <c r="CB1397" s="23">
        <f t="shared" si="376"/>
        <v>0</v>
      </c>
      <c r="CC1397" s="24">
        <f t="shared" si="377"/>
        <v>0</v>
      </c>
      <c r="CD1397" s="64">
        <f t="shared" si="378"/>
        <v>-1</v>
      </c>
      <c r="CE1397" s="30"/>
      <c r="CF1397" s="64" t="e">
        <f t="shared" si="379"/>
        <v>#N/A</v>
      </c>
      <c r="CG1397" s="65">
        <f t="shared" si="380"/>
        <v>1</v>
      </c>
      <c r="CH1397" s="64">
        <f t="shared" si="381"/>
        <v>0</v>
      </c>
      <c r="CI1397" s="66" t="e">
        <f>VLOOKUP(A1397,[1]DATA!$A$6:$AI$331,34,0)</f>
        <v>#N/A</v>
      </c>
      <c r="CJ1397" s="67" t="e">
        <f>VLOOKUP(A1397,[2]CHAMCONG!A$7:CI$333,79,0)</f>
        <v>#N/A</v>
      </c>
      <c r="CK1397" s="68" t="e">
        <f t="shared" si="382"/>
        <v>#N/A</v>
      </c>
    </row>
    <row r="1398" spans="1:89" x14ac:dyDescent="0.25">
      <c r="A1398" s="69"/>
      <c r="B1398" s="70"/>
      <c r="C1398" s="77"/>
      <c r="D1398" s="84"/>
      <c r="E1398" s="69"/>
      <c r="F1398" s="69"/>
      <c r="G1398" s="73"/>
      <c r="H1398" s="73"/>
      <c r="I1398" s="75"/>
      <c r="J1398" s="75"/>
      <c r="K1398" s="73"/>
      <c r="L1398" s="73"/>
      <c r="M1398" s="73"/>
      <c r="N1398" s="73"/>
      <c r="O1398" s="75"/>
      <c r="P1398" s="75"/>
      <c r="Q1398" s="73"/>
      <c r="R1398" s="73"/>
      <c r="S1398" s="73"/>
      <c r="T1398" s="73"/>
      <c r="U1398" s="73"/>
      <c r="V1398" s="73"/>
      <c r="W1398" s="73"/>
      <c r="X1398" s="73"/>
      <c r="Y1398" s="73"/>
      <c r="Z1398" s="73"/>
      <c r="AA1398" s="73"/>
      <c r="AB1398" s="73"/>
      <c r="AC1398" s="73"/>
      <c r="AD1398" s="73"/>
      <c r="AE1398" s="73"/>
      <c r="AF1398" s="73"/>
      <c r="AG1398" s="73"/>
      <c r="AH1398" s="73"/>
      <c r="AI1398" s="73"/>
      <c r="AJ1398" s="73"/>
      <c r="AK1398" s="73"/>
      <c r="AL1398" s="73"/>
      <c r="AM1398" s="73"/>
      <c r="AN1398" s="73"/>
      <c r="AO1398" s="73"/>
      <c r="AP1398" s="73"/>
      <c r="AQ1398" s="73"/>
      <c r="AR1398" s="73"/>
      <c r="AS1398" s="73"/>
      <c r="AT1398" s="73"/>
      <c r="AU1398" s="73"/>
      <c r="AV1398" s="73"/>
      <c r="AW1398" s="73"/>
      <c r="AX1398" s="73"/>
      <c r="AY1398" s="73"/>
      <c r="AZ1398" s="73"/>
      <c r="BA1398" s="73"/>
      <c r="BB1398" s="73"/>
      <c r="BC1398" s="73"/>
      <c r="BD1398" s="73"/>
      <c r="BE1398" s="73"/>
      <c r="BF1398" s="73"/>
      <c r="BG1398" s="73"/>
      <c r="BH1398" s="73"/>
      <c r="BI1398" s="73"/>
      <c r="BJ1398" s="73"/>
      <c r="BK1398" s="73"/>
      <c r="BL1398" s="73"/>
      <c r="BM1398" s="73"/>
      <c r="BN1398" s="73"/>
      <c r="BO1398" s="73"/>
      <c r="BP1398" s="73"/>
      <c r="BQ1398" s="62">
        <f t="shared" si="366"/>
        <v>0</v>
      </c>
      <c r="BR1398" s="62">
        <f t="shared" si="367"/>
        <v>0</v>
      </c>
      <c r="BS1398" s="62">
        <f t="shared" si="368"/>
        <v>0</v>
      </c>
      <c r="BT1398" s="62">
        <f t="shared" si="369"/>
        <v>0</v>
      </c>
      <c r="BU1398" s="62">
        <f t="shared" si="370"/>
        <v>0</v>
      </c>
      <c r="BV1398" s="62"/>
      <c r="BW1398" s="62">
        <f t="shared" si="371"/>
        <v>0</v>
      </c>
      <c r="BX1398" s="62">
        <f t="shared" si="372"/>
        <v>0</v>
      </c>
      <c r="BY1398" s="62">
        <f t="shared" si="373"/>
        <v>0</v>
      </c>
      <c r="BZ1398" s="63">
        <f t="shared" si="374"/>
        <v>0</v>
      </c>
      <c r="CA1398" s="22">
        <f t="shared" si="375"/>
        <v>0</v>
      </c>
      <c r="CB1398" s="23">
        <f t="shared" si="376"/>
        <v>0</v>
      </c>
      <c r="CC1398" s="24">
        <f t="shared" si="377"/>
        <v>0</v>
      </c>
      <c r="CD1398" s="64">
        <f t="shared" si="378"/>
        <v>-1</v>
      </c>
      <c r="CE1398" s="30"/>
      <c r="CF1398" s="64" t="e">
        <f t="shared" si="379"/>
        <v>#N/A</v>
      </c>
      <c r="CG1398" s="65">
        <f t="shared" si="380"/>
        <v>1</v>
      </c>
      <c r="CH1398" s="64">
        <f t="shared" si="381"/>
        <v>0</v>
      </c>
      <c r="CI1398" s="66" t="e">
        <f>VLOOKUP(A1398,[1]DATA!$A$6:$AI$331,34,0)</f>
        <v>#N/A</v>
      </c>
      <c r="CJ1398" s="67" t="e">
        <f>VLOOKUP(A1398,[2]CHAMCONG!A$7:CI$333,79,0)</f>
        <v>#N/A</v>
      </c>
      <c r="CK1398" s="68" t="e">
        <f t="shared" si="382"/>
        <v>#N/A</v>
      </c>
    </row>
    <row r="1399" spans="1:89" x14ac:dyDescent="0.25">
      <c r="A1399" s="69"/>
      <c r="B1399" s="70"/>
      <c r="C1399" s="77"/>
      <c r="D1399" s="84"/>
      <c r="E1399" s="69"/>
      <c r="F1399" s="69"/>
      <c r="G1399" s="73"/>
      <c r="H1399" s="73"/>
      <c r="I1399" s="75"/>
      <c r="J1399" s="75"/>
      <c r="K1399" s="73"/>
      <c r="L1399" s="73"/>
      <c r="M1399" s="73"/>
      <c r="N1399" s="73"/>
      <c r="O1399" s="75"/>
      <c r="P1399" s="75"/>
      <c r="Q1399" s="73"/>
      <c r="R1399" s="73"/>
      <c r="S1399" s="73"/>
      <c r="T1399" s="73"/>
      <c r="U1399" s="73"/>
      <c r="V1399" s="73"/>
      <c r="W1399" s="73"/>
      <c r="X1399" s="73"/>
      <c r="Y1399" s="73"/>
      <c r="Z1399" s="73"/>
      <c r="AA1399" s="73"/>
      <c r="AB1399" s="73"/>
      <c r="AC1399" s="73"/>
      <c r="AD1399" s="73"/>
      <c r="AE1399" s="73"/>
      <c r="AF1399" s="73"/>
      <c r="AG1399" s="73"/>
      <c r="AH1399" s="73"/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  <c r="BB1399" s="73"/>
      <c r="BC1399" s="73"/>
      <c r="BD1399" s="73"/>
      <c r="BE1399" s="73"/>
      <c r="BF1399" s="73"/>
      <c r="BG1399" s="73"/>
      <c r="BH1399" s="73"/>
      <c r="BI1399" s="73"/>
      <c r="BJ1399" s="73"/>
      <c r="BK1399" s="73"/>
      <c r="BL1399" s="73"/>
      <c r="BM1399" s="73"/>
      <c r="BN1399" s="73"/>
      <c r="BO1399" s="73"/>
      <c r="BP1399" s="73"/>
      <c r="BQ1399" s="62">
        <f t="shared" si="366"/>
        <v>0</v>
      </c>
      <c r="BR1399" s="62">
        <f t="shared" si="367"/>
        <v>0</v>
      </c>
      <c r="BS1399" s="62">
        <f t="shared" si="368"/>
        <v>0</v>
      </c>
      <c r="BT1399" s="62">
        <f t="shared" si="369"/>
        <v>0</v>
      </c>
      <c r="BU1399" s="62">
        <f t="shared" si="370"/>
        <v>0</v>
      </c>
      <c r="BV1399" s="62"/>
      <c r="BW1399" s="62">
        <f t="shared" si="371"/>
        <v>0</v>
      </c>
      <c r="BX1399" s="62">
        <f t="shared" si="372"/>
        <v>0</v>
      </c>
      <c r="BY1399" s="62">
        <f t="shared" si="373"/>
        <v>0</v>
      </c>
      <c r="BZ1399" s="63">
        <f t="shared" si="374"/>
        <v>0</v>
      </c>
      <c r="CA1399" s="22">
        <f t="shared" si="375"/>
        <v>0</v>
      </c>
      <c r="CB1399" s="23">
        <f t="shared" si="376"/>
        <v>0</v>
      </c>
      <c r="CC1399" s="24">
        <f t="shared" si="377"/>
        <v>0</v>
      </c>
      <c r="CD1399" s="64">
        <f t="shared" si="378"/>
        <v>-1</v>
      </c>
      <c r="CE1399" s="30"/>
      <c r="CF1399" s="64" t="e">
        <f t="shared" si="379"/>
        <v>#N/A</v>
      </c>
      <c r="CG1399" s="65">
        <f t="shared" si="380"/>
        <v>1</v>
      </c>
      <c r="CH1399" s="64">
        <f t="shared" si="381"/>
        <v>0</v>
      </c>
      <c r="CI1399" s="66" t="e">
        <f>VLOOKUP(A1399,[1]DATA!$A$6:$AI$331,34,0)</f>
        <v>#N/A</v>
      </c>
      <c r="CJ1399" s="67" t="e">
        <f>VLOOKUP(A1399,[2]CHAMCONG!A$7:CI$333,79,0)</f>
        <v>#N/A</v>
      </c>
      <c r="CK1399" s="68" t="e">
        <f t="shared" si="382"/>
        <v>#N/A</v>
      </c>
    </row>
    <row r="1400" spans="1:89" x14ac:dyDescent="0.25">
      <c r="A1400" s="69"/>
      <c r="B1400" s="70"/>
      <c r="C1400" s="77"/>
      <c r="D1400" s="84"/>
      <c r="E1400" s="69"/>
      <c r="F1400" s="69"/>
      <c r="G1400" s="73"/>
      <c r="H1400" s="73"/>
      <c r="I1400" s="75"/>
      <c r="J1400" s="75"/>
      <c r="K1400" s="73"/>
      <c r="L1400" s="73"/>
      <c r="M1400" s="73"/>
      <c r="N1400" s="73"/>
      <c r="O1400" s="75"/>
      <c r="P1400" s="75"/>
      <c r="Q1400" s="73"/>
      <c r="R1400" s="73"/>
      <c r="S1400" s="73"/>
      <c r="T1400" s="73"/>
      <c r="U1400" s="73"/>
      <c r="V1400" s="73"/>
      <c r="W1400" s="73"/>
      <c r="X1400" s="73"/>
      <c r="Y1400" s="73"/>
      <c r="Z1400" s="73"/>
      <c r="AA1400" s="73"/>
      <c r="AB1400" s="73"/>
      <c r="AC1400" s="73"/>
      <c r="AD1400" s="73"/>
      <c r="AE1400" s="73"/>
      <c r="AF1400" s="73"/>
      <c r="AG1400" s="73"/>
      <c r="AH1400" s="73"/>
      <c r="AI1400" s="73"/>
      <c r="AJ1400" s="73"/>
      <c r="AK1400" s="73"/>
      <c r="AL1400" s="73"/>
      <c r="AM1400" s="73"/>
      <c r="AN1400" s="73"/>
      <c r="AO1400" s="73"/>
      <c r="AP1400" s="73"/>
      <c r="AQ1400" s="73"/>
      <c r="AR1400" s="73"/>
      <c r="AS1400" s="73"/>
      <c r="AT1400" s="73"/>
      <c r="AU1400" s="73"/>
      <c r="AV1400" s="73"/>
      <c r="AW1400" s="73"/>
      <c r="AX1400" s="73"/>
      <c r="AY1400" s="73"/>
      <c r="AZ1400" s="73"/>
      <c r="BA1400" s="73"/>
      <c r="BB1400" s="73"/>
      <c r="BC1400" s="73"/>
      <c r="BD1400" s="73"/>
      <c r="BE1400" s="73"/>
      <c r="BF1400" s="73"/>
      <c r="BG1400" s="73"/>
      <c r="BH1400" s="73"/>
      <c r="BI1400" s="73"/>
      <c r="BJ1400" s="73"/>
      <c r="BK1400" s="73"/>
      <c r="BL1400" s="73"/>
      <c r="BM1400" s="73"/>
      <c r="BN1400" s="73"/>
      <c r="BO1400" s="73"/>
      <c r="BP1400" s="73"/>
      <c r="BQ1400" s="62">
        <f t="shared" si="366"/>
        <v>0</v>
      </c>
      <c r="BR1400" s="62">
        <f t="shared" si="367"/>
        <v>0</v>
      </c>
      <c r="BS1400" s="62">
        <f t="shared" si="368"/>
        <v>0</v>
      </c>
      <c r="BT1400" s="62">
        <f t="shared" si="369"/>
        <v>0</v>
      </c>
      <c r="BU1400" s="62">
        <f t="shared" si="370"/>
        <v>0</v>
      </c>
      <c r="BV1400" s="62"/>
      <c r="BW1400" s="62">
        <f t="shared" si="371"/>
        <v>0</v>
      </c>
      <c r="BX1400" s="62">
        <f t="shared" si="372"/>
        <v>0</v>
      </c>
      <c r="BY1400" s="62">
        <f t="shared" si="373"/>
        <v>0</v>
      </c>
      <c r="BZ1400" s="63">
        <f t="shared" si="374"/>
        <v>0</v>
      </c>
      <c r="CA1400" s="22">
        <f t="shared" si="375"/>
        <v>0</v>
      </c>
      <c r="CB1400" s="23">
        <f t="shared" si="376"/>
        <v>0</v>
      </c>
      <c r="CC1400" s="24">
        <f t="shared" si="377"/>
        <v>0</v>
      </c>
      <c r="CD1400" s="64">
        <f t="shared" si="378"/>
        <v>-1</v>
      </c>
      <c r="CE1400" s="30"/>
      <c r="CF1400" s="64" t="e">
        <f t="shared" si="379"/>
        <v>#N/A</v>
      </c>
      <c r="CG1400" s="65">
        <f t="shared" si="380"/>
        <v>1</v>
      </c>
      <c r="CH1400" s="64">
        <f t="shared" si="381"/>
        <v>0</v>
      </c>
      <c r="CI1400" s="66" t="e">
        <f>VLOOKUP(A1400,[1]DATA!$A$6:$AI$331,34,0)</f>
        <v>#N/A</v>
      </c>
      <c r="CJ1400" s="67" t="e">
        <f>VLOOKUP(A1400,[2]CHAMCONG!A$7:CI$333,79,0)</f>
        <v>#N/A</v>
      </c>
      <c r="CK1400" s="68" t="e">
        <f t="shared" si="382"/>
        <v>#N/A</v>
      </c>
    </row>
    <row r="1401" spans="1:89" x14ac:dyDescent="0.25">
      <c r="A1401" s="69"/>
      <c r="B1401" s="70"/>
      <c r="C1401" s="77"/>
      <c r="D1401" s="84"/>
      <c r="E1401" s="69"/>
      <c r="F1401" s="69"/>
      <c r="G1401" s="73"/>
      <c r="H1401" s="73"/>
      <c r="I1401" s="75"/>
      <c r="J1401" s="75"/>
      <c r="K1401" s="73"/>
      <c r="L1401" s="73"/>
      <c r="M1401" s="73"/>
      <c r="N1401" s="73"/>
      <c r="O1401" s="75"/>
      <c r="P1401" s="75"/>
      <c r="Q1401" s="73"/>
      <c r="R1401" s="73"/>
      <c r="S1401" s="73"/>
      <c r="T1401" s="73"/>
      <c r="U1401" s="73"/>
      <c r="V1401" s="73"/>
      <c r="W1401" s="73"/>
      <c r="X1401" s="73"/>
      <c r="Y1401" s="73"/>
      <c r="Z1401" s="73"/>
      <c r="AA1401" s="73"/>
      <c r="AB1401" s="73"/>
      <c r="AC1401" s="73"/>
      <c r="AD1401" s="73"/>
      <c r="AE1401" s="73"/>
      <c r="AF1401" s="73"/>
      <c r="AG1401" s="73"/>
      <c r="AH1401" s="73"/>
      <c r="AI1401" s="73"/>
      <c r="AJ1401" s="73"/>
      <c r="AK1401" s="73"/>
      <c r="AL1401" s="73"/>
      <c r="AM1401" s="73"/>
      <c r="AN1401" s="73"/>
      <c r="AO1401" s="73"/>
      <c r="AP1401" s="73"/>
      <c r="AQ1401" s="73"/>
      <c r="AR1401" s="73"/>
      <c r="AS1401" s="73"/>
      <c r="AT1401" s="73"/>
      <c r="AU1401" s="73"/>
      <c r="AV1401" s="73"/>
      <c r="AW1401" s="73"/>
      <c r="AX1401" s="73"/>
      <c r="AY1401" s="73"/>
      <c r="AZ1401" s="73"/>
      <c r="BA1401" s="73"/>
      <c r="BB1401" s="73"/>
      <c r="BC1401" s="73"/>
      <c r="BD1401" s="73"/>
      <c r="BE1401" s="73"/>
      <c r="BF1401" s="73"/>
      <c r="BG1401" s="73"/>
      <c r="BH1401" s="73"/>
      <c r="BI1401" s="73"/>
      <c r="BJ1401" s="73"/>
      <c r="BK1401" s="73"/>
      <c r="BL1401" s="73"/>
      <c r="BM1401" s="73"/>
      <c r="BN1401" s="73"/>
      <c r="BO1401" s="73"/>
      <c r="BP1401" s="73"/>
      <c r="BQ1401" s="62">
        <f t="shared" si="366"/>
        <v>0</v>
      </c>
      <c r="BR1401" s="62">
        <f t="shared" si="367"/>
        <v>0</v>
      </c>
      <c r="BS1401" s="62">
        <f t="shared" si="368"/>
        <v>0</v>
      </c>
      <c r="BT1401" s="62">
        <f t="shared" si="369"/>
        <v>0</v>
      </c>
      <c r="BU1401" s="62">
        <f t="shared" si="370"/>
        <v>0</v>
      </c>
      <c r="BV1401" s="62"/>
      <c r="BW1401" s="62">
        <f t="shared" si="371"/>
        <v>0</v>
      </c>
      <c r="BX1401" s="62">
        <f t="shared" si="372"/>
        <v>0</v>
      </c>
      <c r="BY1401" s="62">
        <f t="shared" si="373"/>
        <v>0</v>
      </c>
      <c r="BZ1401" s="63">
        <f t="shared" si="374"/>
        <v>0</v>
      </c>
      <c r="CA1401" s="22">
        <f t="shared" si="375"/>
        <v>0</v>
      </c>
      <c r="CB1401" s="23">
        <f t="shared" si="376"/>
        <v>0</v>
      </c>
      <c r="CC1401" s="24">
        <f t="shared" si="377"/>
        <v>0</v>
      </c>
      <c r="CD1401" s="64">
        <f t="shared" si="378"/>
        <v>-1</v>
      </c>
      <c r="CE1401" s="30"/>
      <c r="CF1401" s="64" t="e">
        <f t="shared" si="379"/>
        <v>#N/A</v>
      </c>
      <c r="CG1401" s="65">
        <f t="shared" si="380"/>
        <v>1</v>
      </c>
      <c r="CH1401" s="64">
        <f t="shared" si="381"/>
        <v>0</v>
      </c>
      <c r="CI1401" s="66" t="e">
        <f>VLOOKUP(A1401,[1]DATA!$A$6:$AI$331,34,0)</f>
        <v>#N/A</v>
      </c>
      <c r="CJ1401" s="67" t="e">
        <f>VLOOKUP(A1401,[2]CHAMCONG!A$7:CI$333,79,0)</f>
        <v>#N/A</v>
      </c>
      <c r="CK1401" s="68" t="e">
        <f t="shared" si="382"/>
        <v>#N/A</v>
      </c>
    </row>
    <row r="1402" spans="1:89" x14ac:dyDescent="0.25">
      <c r="A1402" s="69"/>
      <c r="B1402" s="70"/>
      <c r="C1402" s="77"/>
      <c r="D1402" s="84"/>
      <c r="E1402" s="69"/>
      <c r="F1402" s="69"/>
      <c r="G1402" s="73"/>
      <c r="H1402" s="73"/>
      <c r="I1402" s="75"/>
      <c r="J1402" s="75"/>
      <c r="K1402" s="73"/>
      <c r="L1402" s="73"/>
      <c r="M1402" s="73"/>
      <c r="N1402" s="73"/>
      <c r="O1402" s="75"/>
      <c r="P1402" s="75"/>
      <c r="Q1402" s="73"/>
      <c r="R1402" s="73"/>
      <c r="S1402" s="73"/>
      <c r="T1402" s="73"/>
      <c r="U1402" s="73"/>
      <c r="V1402" s="73"/>
      <c r="W1402" s="73"/>
      <c r="X1402" s="73"/>
      <c r="Y1402" s="73"/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  <c r="BB1402" s="73"/>
      <c r="BC1402" s="73"/>
      <c r="BD1402" s="73"/>
      <c r="BE1402" s="73"/>
      <c r="BF1402" s="73"/>
      <c r="BG1402" s="73"/>
      <c r="BH1402" s="73"/>
      <c r="BI1402" s="73"/>
      <c r="BJ1402" s="73"/>
      <c r="BK1402" s="73"/>
      <c r="BL1402" s="73"/>
      <c r="BM1402" s="73"/>
      <c r="BN1402" s="73"/>
      <c r="BO1402" s="73"/>
      <c r="BP1402" s="73"/>
      <c r="BQ1402" s="62">
        <f t="shared" si="366"/>
        <v>0</v>
      </c>
      <c r="BR1402" s="62">
        <f t="shared" si="367"/>
        <v>0</v>
      </c>
      <c r="BS1402" s="62">
        <f t="shared" si="368"/>
        <v>0</v>
      </c>
      <c r="BT1402" s="62">
        <f t="shared" si="369"/>
        <v>0</v>
      </c>
      <c r="BU1402" s="62">
        <f t="shared" si="370"/>
        <v>0</v>
      </c>
      <c r="BV1402" s="62"/>
      <c r="BW1402" s="62">
        <f t="shared" si="371"/>
        <v>0</v>
      </c>
      <c r="BX1402" s="62">
        <f t="shared" si="372"/>
        <v>0</v>
      </c>
      <c r="BY1402" s="62">
        <f t="shared" si="373"/>
        <v>0</v>
      </c>
      <c r="BZ1402" s="63">
        <f t="shared" si="374"/>
        <v>0</v>
      </c>
      <c r="CA1402" s="22">
        <f t="shared" si="375"/>
        <v>0</v>
      </c>
      <c r="CB1402" s="23">
        <f t="shared" si="376"/>
        <v>0</v>
      </c>
      <c r="CC1402" s="24">
        <f t="shared" si="377"/>
        <v>0</v>
      </c>
      <c r="CD1402" s="64">
        <f t="shared" si="378"/>
        <v>-1</v>
      </c>
      <c r="CE1402" s="30"/>
      <c r="CF1402" s="64" t="e">
        <f t="shared" si="379"/>
        <v>#N/A</v>
      </c>
      <c r="CG1402" s="65">
        <f t="shared" si="380"/>
        <v>1</v>
      </c>
      <c r="CH1402" s="64">
        <f t="shared" si="381"/>
        <v>0</v>
      </c>
      <c r="CI1402" s="66" t="e">
        <f>VLOOKUP(A1402,[1]DATA!$A$6:$AI$331,34,0)</f>
        <v>#N/A</v>
      </c>
      <c r="CJ1402" s="67" t="e">
        <f>VLOOKUP(A1402,[2]CHAMCONG!A$7:CI$333,79,0)</f>
        <v>#N/A</v>
      </c>
      <c r="CK1402" s="68" t="e">
        <f t="shared" si="382"/>
        <v>#N/A</v>
      </c>
    </row>
    <row r="1403" spans="1:89" x14ac:dyDescent="0.25">
      <c r="A1403" s="69"/>
      <c r="B1403" s="70"/>
      <c r="C1403" s="77"/>
      <c r="D1403" s="84"/>
      <c r="E1403" s="69"/>
      <c r="F1403" s="69"/>
      <c r="G1403" s="73"/>
      <c r="H1403" s="73"/>
      <c r="I1403" s="75"/>
      <c r="J1403" s="75"/>
      <c r="K1403" s="73"/>
      <c r="L1403" s="73"/>
      <c r="M1403" s="73"/>
      <c r="N1403" s="73"/>
      <c r="O1403" s="75"/>
      <c r="P1403" s="75"/>
      <c r="Q1403" s="73"/>
      <c r="R1403" s="73"/>
      <c r="S1403" s="73"/>
      <c r="T1403" s="73"/>
      <c r="U1403" s="73"/>
      <c r="V1403" s="73"/>
      <c r="W1403" s="73"/>
      <c r="X1403" s="73"/>
      <c r="Y1403" s="73"/>
      <c r="Z1403" s="73"/>
      <c r="AA1403" s="73"/>
      <c r="AB1403" s="73"/>
      <c r="AC1403" s="73"/>
      <c r="AD1403" s="73"/>
      <c r="AE1403" s="73"/>
      <c r="AF1403" s="73"/>
      <c r="AG1403" s="73"/>
      <c r="AH1403" s="73"/>
      <c r="AI1403" s="73"/>
      <c r="AJ1403" s="73"/>
      <c r="AK1403" s="73"/>
      <c r="AL1403" s="73"/>
      <c r="AM1403" s="73"/>
      <c r="AN1403" s="73"/>
      <c r="AO1403" s="73"/>
      <c r="AP1403" s="73"/>
      <c r="AQ1403" s="73"/>
      <c r="AR1403" s="73"/>
      <c r="AS1403" s="73"/>
      <c r="AT1403" s="73"/>
      <c r="AU1403" s="73"/>
      <c r="AV1403" s="73"/>
      <c r="AW1403" s="73"/>
      <c r="AX1403" s="73"/>
      <c r="AY1403" s="73"/>
      <c r="AZ1403" s="73"/>
      <c r="BA1403" s="73"/>
      <c r="BB1403" s="73"/>
      <c r="BC1403" s="73"/>
      <c r="BD1403" s="73"/>
      <c r="BE1403" s="73"/>
      <c r="BF1403" s="73"/>
      <c r="BG1403" s="73"/>
      <c r="BH1403" s="73"/>
      <c r="BI1403" s="73"/>
      <c r="BJ1403" s="73"/>
      <c r="BK1403" s="73"/>
      <c r="BL1403" s="73"/>
      <c r="BM1403" s="73"/>
      <c r="BN1403" s="73"/>
      <c r="BO1403" s="73"/>
      <c r="BP1403" s="73"/>
      <c r="BQ1403" s="62">
        <f t="shared" si="366"/>
        <v>0</v>
      </c>
      <c r="BR1403" s="62">
        <f t="shared" si="367"/>
        <v>0</v>
      </c>
      <c r="BS1403" s="62">
        <f t="shared" si="368"/>
        <v>0</v>
      </c>
      <c r="BT1403" s="62">
        <f t="shared" si="369"/>
        <v>0</v>
      </c>
      <c r="BU1403" s="62">
        <f t="shared" si="370"/>
        <v>0</v>
      </c>
      <c r="BV1403" s="62"/>
      <c r="BW1403" s="62">
        <f t="shared" si="371"/>
        <v>0</v>
      </c>
      <c r="BX1403" s="62">
        <f t="shared" si="372"/>
        <v>0</v>
      </c>
      <c r="BY1403" s="62">
        <f t="shared" si="373"/>
        <v>0</v>
      </c>
      <c r="BZ1403" s="63">
        <f t="shared" si="374"/>
        <v>0</v>
      </c>
      <c r="CA1403" s="22">
        <f t="shared" si="375"/>
        <v>0</v>
      </c>
      <c r="CB1403" s="23">
        <f t="shared" si="376"/>
        <v>0</v>
      </c>
      <c r="CC1403" s="24">
        <f t="shared" si="377"/>
        <v>0</v>
      </c>
      <c r="CD1403" s="64">
        <f t="shared" si="378"/>
        <v>-1</v>
      </c>
      <c r="CE1403" s="30"/>
      <c r="CF1403" s="64" t="e">
        <f t="shared" si="379"/>
        <v>#N/A</v>
      </c>
      <c r="CG1403" s="65">
        <f t="shared" si="380"/>
        <v>1</v>
      </c>
      <c r="CH1403" s="64">
        <f t="shared" si="381"/>
        <v>0</v>
      </c>
      <c r="CI1403" s="66" t="e">
        <f>VLOOKUP(A1403,[1]DATA!$A$6:$AI$331,34,0)</f>
        <v>#N/A</v>
      </c>
      <c r="CJ1403" s="67" t="e">
        <f>VLOOKUP(A1403,[2]CHAMCONG!A$7:CI$333,79,0)</f>
        <v>#N/A</v>
      </c>
      <c r="CK1403" s="68" t="e">
        <f t="shared" si="382"/>
        <v>#N/A</v>
      </c>
    </row>
    <row r="1404" spans="1:89" x14ac:dyDescent="0.25">
      <c r="A1404" s="69"/>
      <c r="B1404" s="70"/>
      <c r="C1404" s="77"/>
      <c r="D1404" s="84"/>
      <c r="E1404" s="69"/>
      <c r="F1404" s="69"/>
      <c r="G1404" s="73"/>
      <c r="H1404" s="73"/>
      <c r="I1404" s="75"/>
      <c r="J1404" s="75"/>
      <c r="K1404" s="73"/>
      <c r="L1404" s="73"/>
      <c r="M1404" s="73"/>
      <c r="N1404" s="73"/>
      <c r="O1404" s="75"/>
      <c r="P1404" s="75"/>
      <c r="Q1404" s="73"/>
      <c r="R1404" s="73"/>
      <c r="S1404" s="73"/>
      <c r="T1404" s="73"/>
      <c r="U1404" s="73"/>
      <c r="V1404" s="73"/>
      <c r="W1404" s="73"/>
      <c r="X1404" s="73"/>
      <c r="Y1404" s="73"/>
      <c r="Z1404" s="73"/>
      <c r="AA1404" s="73"/>
      <c r="AB1404" s="73"/>
      <c r="AC1404" s="73"/>
      <c r="AD1404" s="73"/>
      <c r="AE1404" s="73"/>
      <c r="AF1404" s="73"/>
      <c r="AG1404" s="73"/>
      <c r="AH1404" s="73"/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  <c r="BB1404" s="73"/>
      <c r="BC1404" s="73"/>
      <c r="BD1404" s="73"/>
      <c r="BE1404" s="73"/>
      <c r="BF1404" s="73"/>
      <c r="BG1404" s="73"/>
      <c r="BH1404" s="73"/>
      <c r="BI1404" s="73"/>
      <c r="BJ1404" s="73"/>
      <c r="BK1404" s="73"/>
      <c r="BL1404" s="73"/>
      <c r="BM1404" s="73"/>
      <c r="BN1404" s="73"/>
      <c r="BO1404" s="73"/>
      <c r="BP1404" s="73"/>
      <c r="BQ1404" s="62">
        <f t="shared" si="366"/>
        <v>0</v>
      </c>
      <c r="BR1404" s="62">
        <f t="shared" si="367"/>
        <v>0</v>
      </c>
      <c r="BS1404" s="62">
        <f t="shared" si="368"/>
        <v>0</v>
      </c>
      <c r="BT1404" s="62">
        <f t="shared" si="369"/>
        <v>0</v>
      </c>
      <c r="BU1404" s="62">
        <f t="shared" si="370"/>
        <v>0</v>
      </c>
      <c r="BV1404" s="62"/>
      <c r="BW1404" s="62">
        <f t="shared" si="371"/>
        <v>0</v>
      </c>
      <c r="BX1404" s="62">
        <f t="shared" si="372"/>
        <v>0</v>
      </c>
      <c r="BY1404" s="62">
        <f t="shared" si="373"/>
        <v>0</v>
      </c>
      <c r="BZ1404" s="63">
        <f t="shared" si="374"/>
        <v>0</v>
      </c>
      <c r="CA1404" s="22">
        <f t="shared" si="375"/>
        <v>0</v>
      </c>
      <c r="CB1404" s="23">
        <f t="shared" si="376"/>
        <v>0</v>
      </c>
      <c r="CC1404" s="24">
        <f t="shared" si="377"/>
        <v>0</v>
      </c>
      <c r="CD1404" s="64">
        <f t="shared" si="378"/>
        <v>-1</v>
      </c>
      <c r="CE1404" s="30"/>
      <c r="CF1404" s="64" t="e">
        <f t="shared" si="379"/>
        <v>#N/A</v>
      </c>
      <c r="CG1404" s="65">
        <f t="shared" si="380"/>
        <v>1</v>
      </c>
      <c r="CH1404" s="64">
        <f t="shared" si="381"/>
        <v>0</v>
      </c>
      <c r="CI1404" s="66" t="e">
        <f>VLOOKUP(A1404,[1]DATA!$A$6:$AI$331,34,0)</f>
        <v>#N/A</v>
      </c>
      <c r="CJ1404" s="67" t="e">
        <f>VLOOKUP(A1404,[2]CHAMCONG!A$7:CI$333,79,0)</f>
        <v>#N/A</v>
      </c>
      <c r="CK1404" s="68" t="e">
        <f t="shared" si="382"/>
        <v>#N/A</v>
      </c>
    </row>
    <row r="1405" spans="1:89" x14ac:dyDescent="0.25">
      <c r="A1405" s="69"/>
      <c r="B1405" s="70"/>
      <c r="C1405" s="77"/>
      <c r="D1405" s="84"/>
      <c r="E1405" s="69"/>
      <c r="F1405" s="69"/>
      <c r="G1405" s="73"/>
      <c r="H1405" s="73"/>
      <c r="I1405" s="75"/>
      <c r="J1405" s="75"/>
      <c r="K1405" s="73"/>
      <c r="L1405" s="73"/>
      <c r="M1405" s="73"/>
      <c r="N1405" s="73"/>
      <c r="O1405" s="75"/>
      <c r="P1405" s="75"/>
      <c r="Q1405" s="73"/>
      <c r="R1405" s="73"/>
      <c r="S1405" s="73"/>
      <c r="T1405" s="73"/>
      <c r="U1405" s="73"/>
      <c r="V1405" s="73"/>
      <c r="W1405" s="73"/>
      <c r="X1405" s="73"/>
      <c r="Y1405" s="73"/>
      <c r="Z1405" s="73"/>
      <c r="AA1405" s="73"/>
      <c r="AB1405" s="73"/>
      <c r="AC1405" s="73"/>
      <c r="AD1405" s="73"/>
      <c r="AE1405" s="73"/>
      <c r="AF1405" s="73"/>
      <c r="AG1405" s="73"/>
      <c r="AH1405" s="73"/>
      <c r="AI1405" s="73"/>
      <c r="AJ1405" s="73"/>
      <c r="AK1405" s="73"/>
      <c r="AL1405" s="73"/>
      <c r="AM1405" s="73"/>
      <c r="AN1405" s="73"/>
      <c r="AO1405" s="73"/>
      <c r="AP1405" s="73"/>
      <c r="AQ1405" s="73"/>
      <c r="AR1405" s="73"/>
      <c r="AS1405" s="73"/>
      <c r="AT1405" s="73"/>
      <c r="AU1405" s="73"/>
      <c r="AV1405" s="73"/>
      <c r="AW1405" s="73"/>
      <c r="AX1405" s="73"/>
      <c r="AY1405" s="73"/>
      <c r="AZ1405" s="73"/>
      <c r="BA1405" s="73"/>
      <c r="BB1405" s="73"/>
      <c r="BC1405" s="73"/>
      <c r="BD1405" s="73"/>
      <c r="BE1405" s="73"/>
      <c r="BF1405" s="73"/>
      <c r="BG1405" s="73"/>
      <c r="BH1405" s="73"/>
      <c r="BI1405" s="73"/>
      <c r="BJ1405" s="73"/>
      <c r="BK1405" s="73"/>
      <c r="BL1405" s="73"/>
      <c r="BM1405" s="73"/>
      <c r="BN1405" s="73"/>
      <c r="BO1405" s="73"/>
      <c r="BP1405" s="73"/>
      <c r="BQ1405" s="62">
        <f t="shared" si="366"/>
        <v>0</v>
      </c>
      <c r="BR1405" s="62">
        <f t="shared" si="367"/>
        <v>0</v>
      </c>
      <c r="BS1405" s="62">
        <f t="shared" si="368"/>
        <v>0</v>
      </c>
      <c r="BT1405" s="62">
        <f t="shared" si="369"/>
        <v>0</v>
      </c>
      <c r="BU1405" s="62">
        <f t="shared" si="370"/>
        <v>0</v>
      </c>
      <c r="BV1405" s="62"/>
      <c r="BW1405" s="62">
        <f t="shared" si="371"/>
        <v>0</v>
      </c>
      <c r="BX1405" s="62">
        <f t="shared" si="372"/>
        <v>0</v>
      </c>
      <c r="BY1405" s="62">
        <f t="shared" si="373"/>
        <v>0</v>
      </c>
      <c r="BZ1405" s="63">
        <f t="shared" si="374"/>
        <v>0</v>
      </c>
      <c r="CA1405" s="22">
        <f t="shared" si="375"/>
        <v>0</v>
      </c>
      <c r="CB1405" s="23">
        <f t="shared" si="376"/>
        <v>0</v>
      </c>
      <c r="CC1405" s="24">
        <f t="shared" si="377"/>
        <v>0</v>
      </c>
      <c r="CD1405" s="64">
        <f t="shared" si="378"/>
        <v>-1</v>
      </c>
      <c r="CE1405" s="30"/>
      <c r="CF1405" s="64" t="e">
        <f t="shared" si="379"/>
        <v>#N/A</v>
      </c>
      <c r="CG1405" s="65">
        <f t="shared" si="380"/>
        <v>1</v>
      </c>
      <c r="CH1405" s="64">
        <f t="shared" si="381"/>
        <v>0</v>
      </c>
      <c r="CI1405" s="66" t="e">
        <f>VLOOKUP(A1405,[1]DATA!$A$6:$AI$331,34,0)</f>
        <v>#N/A</v>
      </c>
      <c r="CJ1405" s="67" t="e">
        <f>VLOOKUP(A1405,[2]CHAMCONG!A$7:CI$333,79,0)</f>
        <v>#N/A</v>
      </c>
      <c r="CK1405" s="68" t="e">
        <f t="shared" si="382"/>
        <v>#N/A</v>
      </c>
    </row>
    <row r="1406" spans="1:89" x14ac:dyDescent="0.25">
      <c r="A1406" s="69"/>
      <c r="B1406" s="70"/>
      <c r="C1406" s="77"/>
      <c r="D1406" s="84"/>
      <c r="E1406" s="69"/>
      <c r="F1406" s="69"/>
      <c r="G1406" s="73"/>
      <c r="H1406" s="73"/>
      <c r="I1406" s="75"/>
      <c r="J1406" s="75"/>
      <c r="K1406" s="73"/>
      <c r="L1406" s="73"/>
      <c r="M1406" s="73"/>
      <c r="N1406" s="73"/>
      <c r="O1406" s="75"/>
      <c r="P1406" s="75"/>
      <c r="Q1406" s="73"/>
      <c r="R1406" s="73"/>
      <c r="S1406" s="73"/>
      <c r="T1406" s="73"/>
      <c r="U1406" s="73"/>
      <c r="V1406" s="73"/>
      <c r="W1406" s="73"/>
      <c r="X1406" s="73"/>
      <c r="Y1406" s="73"/>
      <c r="Z1406" s="73"/>
      <c r="AA1406" s="73"/>
      <c r="AB1406" s="73"/>
      <c r="AC1406" s="73"/>
      <c r="AD1406" s="73"/>
      <c r="AE1406" s="73"/>
      <c r="AF1406" s="73"/>
      <c r="AG1406" s="73"/>
      <c r="AH1406" s="73"/>
      <c r="AI1406" s="73"/>
      <c r="AJ1406" s="73"/>
      <c r="AK1406" s="73"/>
      <c r="AL1406" s="73"/>
      <c r="AM1406" s="73"/>
      <c r="AN1406" s="73"/>
      <c r="AO1406" s="73"/>
      <c r="AP1406" s="73"/>
      <c r="AQ1406" s="73"/>
      <c r="AR1406" s="73"/>
      <c r="AS1406" s="73"/>
      <c r="AT1406" s="73"/>
      <c r="AU1406" s="73"/>
      <c r="AV1406" s="73"/>
      <c r="AW1406" s="73"/>
      <c r="AX1406" s="73"/>
      <c r="AY1406" s="73"/>
      <c r="AZ1406" s="73"/>
      <c r="BA1406" s="73"/>
      <c r="BB1406" s="73"/>
      <c r="BC1406" s="73"/>
      <c r="BD1406" s="73"/>
      <c r="BE1406" s="73"/>
      <c r="BF1406" s="73"/>
      <c r="BG1406" s="73"/>
      <c r="BH1406" s="73"/>
      <c r="BI1406" s="73"/>
      <c r="BJ1406" s="73"/>
      <c r="BK1406" s="73"/>
      <c r="BL1406" s="73"/>
      <c r="BM1406" s="73"/>
      <c r="BN1406" s="73"/>
      <c r="BO1406" s="73"/>
      <c r="BP1406" s="73"/>
      <c r="BQ1406" s="62">
        <f t="shared" si="366"/>
        <v>0</v>
      </c>
      <c r="BR1406" s="62">
        <f t="shared" si="367"/>
        <v>0</v>
      </c>
      <c r="BS1406" s="62">
        <f t="shared" si="368"/>
        <v>0</v>
      </c>
      <c r="BT1406" s="62">
        <f t="shared" si="369"/>
        <v>0</v>
      </c>
      <c r="BU1406" s="62">
        <f t="shared" si="370"/>
        <v>0</v>
      </c>
      <c r="BV1406" s="62"/>
      <c r="BW1406" s="62">
        <f t="shared" si="371"/>
        <v>0</v>
      </c>
      <c r="BX1406" s="62">
        <f t="shared" si="372"/>
        <v>0</v>
      </c>
      <c r="BY1406" s="62">
        <f t="shared" si="373"/>
        <v>0</v>
      </c>
      <c r="BZ1406" s="63">
        <f t="shared" si="374"/>
        <v>0</v>
      </c>
      <c r="CA1406" s="22">
        <f t="shared" si="375"/>
        <v>0</v>
      </c>
      <c r="CB1406" s="23">
        <f t="shared" si="376"/>
        <v>0</v>
      </c>
      <c r="CC1406" s="24">
        <f t="shared" si="377"/>
        <v>0</v>
      </c>
      <c r="CD1406" s="64">
        <f t="shared" si="378"/>
        <v>-1</v>
      </c>
      <c r="CE1406" s="30"/>
      <c r="CF1406" s="64" t="e">
        <f t="shared" si="379"/>
        <v>#N/A</v>
      </c>
      <c r="CG1406" s="65">
        <f t="shared" si="380"/>
        <v>1</v>
      </c>
      <c r="CH1406" s="64">
        <f t="shared" si="381"/>
        <v>0</v>
      </c>
      <c r="CI1406" s="66" t="e">
        <f>VLOOKUP(A1406,[1]DATA!$A$6:$AI$331,34,0)</f>
        <v>#N/A</v>
      </c>
      <c r="CJ1406" s="67" t="e">
        <f>VLOOKUP(A1406,[2]CHAMCONG!A$7:CI$333,79,0)</f>
        <v>#N/A</v>
      </c>
      <c r="CK1406" s="68" t="e">
        <f t="shared" si="382"/>
        <v>#N/A</v>
      </c>
    </row>
    <row r="1407" spans="1:89" x14ac:dyDescent="0.25">
      <c r="A1407" s="69"/>
      <c r="B1407" s="70"/>
      <c r="C1407" s="77"/>
      <c r="D1407" s="84"/>
      <c r="E1407" s="69"/>
      <c r="F1407" s="69"/>
      <c r="G1407" s="73"/>
      <c r="H1407" s="73"/>
      <c r="I1407" s="75"/>
      <c r="J1407" s="75"/>
      <c r="K1407" s="73"/>
      <c r="L1407" s="73"/>
      <c r="M1407" s="73"/>
      <c r="N1407" s="73"/>
      <c r="O1407" s="75"/>
      <c r="P1407" s="75"/>
      <c r="Q1407" s="73"/>
      <c r="R1407" s="73"/>
      <c r="S1407" s="73"/>
      <c r="T1407" s="73"/>
      <c r="U1407" s="73"/>
      <c r="V1407" s="73"/>
      <c r="W1407" s="73"/>
      <c r="X1407" s="73"/>
      <c r="Y1407" s="73"/>
      <c r="Z1407" s="73"/>
      <c r="AA1407" s="73"/>
      <c r="AB1407" s="73"/>
      <c r="AC1407" s="73"/>
      <c r="AD1407" s="73"/>
      <c r="AE1407" s="73"/>
      <c r="AF1407" s="73"/>
      <c r="AG1407" s="73"/>
      <c r="AH1407" s="73"/>
      <c r="AI1407" s="73"/>
      <c r="AJ1407" s="73"/>
      <c r="AK1407" s="73"/>
      <c r="AL1407" s="73"/>
      <c r="AM1407" s="73"/>
      <c r="AN1407" s="73"/>
      <c r="AO1407" s="73"/>
      <c r="AP1407" s="73"/>
      <c r="AQ1407" s="73"/>
      <c r="AR1407" s="73"/>
      <c r="AS1407" s="73"/>
      <c r="AT1407" s="73"/>
      <c r="AU1407" s="73"/>
      <c r="AV1407" s="73"/>
      <c r="AW1407" s="73"/>
      <c r="AX1407" s="73"/>
      <c r="AY1407" s="73"/>
      <c r="AZ1407" s="73"/>
      <c r="BA1407" s="73"/>
      <c r="BB1407" s="73"/>
      <c r="BC1407" s="73"/>
      <c r="BD1407" s="73"/>
      <c r="BE1407" s="73"/>
      <c r="BF1407" s="73"/>
      <c r="BG1407" s="73"/>
      <c r="BH1407" s="73"/>
      <c r="BI1407" s="73"/>
      <c r="BJ1407" s="73"/>
      <c r="BK1407" s="73"/>
      <c r="BL1407" s="73"/>
      <c r="BM1407" s="73"/>
      <c r="BN1407" s="73"/>
      <c r="BO1407" s="73"/>
      <c r="BP1407" s="73"/>
      <c r="BQ1407" s="62">
        <f t="shared" si="366"/>
        <v>0</v>
      </c>
      <c r="BR1407" s="62">
        <f t="shared" si="367"/>
        <v>0</v>
      </c>
      <c r="BS1407" s="62">
        <f t="shared" si="368"/>
        <v>0</v>
      </c>
      <c r="BT1407" s="62">
        <f t="shared" si="369"/>
        <v>0</v>
      </c>
      <c r="BU1407" s="62">
        <f t="shared" si="370"/>
        <v>0</v>
      </c>
      <c r="BV1407" s="62"/>
      <c r="BW1407" s="62">
        <f t="shared" si="371"/>
        <v>0</v>
      </c>
      <c r="BX1407" s="62">
        <f t="shared" si="372"/>
        <v>0</v>
      </c>
      <c r="BY1407" s="62">
        <f t="shared" si="373"/>
        <v>0</v>
      </c>
      <c r="BZ1407" s="63">
        <f t="shared" si="374"/>
        <v>0</v>
      </c>
      <c r="CA1407" s="22">
        <f t="shared" si="375"/>
        <v>0</v>
      </c>
      <c r="CB1407" s="23">
        <f t="shared" si="376"/>
        <v>0</v>
      </c>
      <c r="CC1407" s="24">
        <f t="shared" si="377"/>
        <v>0</v>
      </c>
      <c r="CD1407" s="64">
        <f t="shared" si="378"/>
        <v>-1</v>
      </c>
      <c r="CE1407" s="30"/>
      <c r="CF1407" s="64" t="e">
        <f t="shared" si="379"/>
        <v>#N/A</v>
      </c>
      <c r="CG1407" s="65">
        <f t="shared" si="380"/>
        <v>1</v>
      </c>
      <c r="CH1407" s="64">
        <f t="shared" si="381"/>
        <v>0</v>
      </c>
      <c r="CI1407" s="66" t="e">
        <f>VLOOKUP(A1407,[1]DATA!$A$6:$AI$331,34,0)</f>
        <v>#N/A</v>
      </c>
      <c r="CJ1407" s="67" t="e">
        <f>VLOOKUP(A1407,[2]CHAMCONG!A$7:CI$333,79,0)</f>
        <v>#N/A</v>
      </c>
      <c r="CK1407" s="68" t="e">
        <f t="shared" si="382"/>
        <v>#N/A</v>
      </c>
    </row>
    <row r="1408" spans="1:89" x14ac:dyDescent="0.25">
      <c r="A1408" s="69"/>
      <c r="B1408" s="70"/>
      <c r="C1408" s="77"/>
      <c r="D1408" s="84"/>
      <c r="E1408" s="69"/>
      <c r="F1408" s="69"/>
      <c r="G1408" s="73"/>
      <c r="H1408" s="73"/>
      <c r="I1408" s="75"/>
      <c r="J1408" s="75"/>
      <c r="K1408" s="73"/>
      <c r="L1408" s="73"/>
      <c r="M1408" s="73"/>
      <c r="N1408" s="73"/>
      <c r="O1408" s="75"/>
      <c r="P1408" s="75"/>
      <c r="Q1408" s="73"/>
      <c r="R1408" s="73"/>
      <c r="S1408" s="73"/>
      <c r="T1408" s="73"/>
      <c r="U1408" s="73"/>
      <c r="V1408" s="73"/>
      <c r="W1408" s="73"/>
      <c r="X1408" s="73"/>
      <c r="Y1408" s="73"/>
      <c r="Z1408" s="73"/>
      <c r="AA1408" s="73"/>
      <c r="AB1408" s="73"/>
      <c r="AC1408" s="73"/>
      <c r="AD1408" s="73"/>
      <c r="AE1408" s="73"/>
      <c r="AF1408" s="73"/>
      <c r="AG1408" s="73"/>
      <c r="AH1408" s="73"/>
      <c r="AI1408" s="73"/>
      <c r="AJ1408" s="73"/>
      <c r="AK1408" s="73"/>
      <c r="AL1408" s="73"/>
      <c r="AM1408" s="73"/>
      <c r="AN1408" s="73"/>
      <c r="AO1408" s="73"/>
      <c r="AP1408" s="73"/>
      <c r="AQ1408" s="73"/>
      <c r="AR1408" s="73"/>
      <c r="AS1408" s="73"/>
      <c r="AT1408" s="73"/>
      <c r="AU1408" s="73"/>
      <c r="AV1408" s="73"/>
      <c r="AW1408" s="73"/>
      <c r="AX1408" s="73"/>
      <c r="AY1408" s="73"/>
      <c r="AZ1408" s="73"/>
      <c r="BA1408" s="73"/>
      <c r="BB1408" s="73"/>
      <c r="BC1408" s="73"/>
      <c r="BD1408" s="73"/>
      <c r="BE1408" s="73"/>
      <c r="BF1408" s="73"/>
      <c r="BG1408" s="73"/>
      <c r="BH1408" s="73"/>
      <c r="BI1408" s="73"/>
      <c r="BJ1408" s="73"/>
      <c r="BK1408" s="73"/>
      <c r="BL1408" s="73"/>
      <c r="BM1408" s="73"/>
      <c r="BN1408" s="73"/>
      <c r="BO1408" s="73"/>
      <c r="BP1408" s="73"/>
      <c r="BQ1408" s="62">
        <f t="shared" si="366"/>
        <v>0</v>
      </c>
      <c r="BR1408" s="62">
        <f t="shared" si="367"/>
        <v>0</v>
      </c>
      <c r="BS1408" s="62">
        <f t="shared" si="368"/>
        <v>0</v>
      </c>
      <c r="BT1408" s="62">
        <f t="shared" si="369"/>
        <v>0</v>
      </c>
      <c r="BU1408" s="62">
        <f t="shared" si="370"/>
        <v>0</v>
      </c>
      <c r="BV1408" s="62"/>
      <c r="BW1408" s="62">
        <f t="shared" si="371"/>
        <v>0</v>
      </c>
      <c r="BX1408" s="62">
        <f t="shared" si="372"/>
        <v>0</v>
      </c>
      <c r="BY1408" s="62">
        <f t="shared" si="373"/>
        <v>0</v>
      </c>
      <c r="BZ1408" s="63">
        <f t="shared" si="374"/>
        <v>0</v>
      </c>
      <c r="CA1408" s="22">
        <f t="shared" si="375"/>
        <v>0</v>
      </c>
      <c r="CB1408" s="23">
        <f t="shared" si="376"/>
        <v>0</v>
      </c>
      <c r="CC1408" s="24">
        <f t="shared" si="377"/>
        <v>0</v>
      </c>
      <c r="CD1408" s="64">
        <f t="shared" si="378"/>
        <v>-1</v>
      </c>
      <c r="CE1408" s="30"/>
      <c r="CF1408" s="64" t="e">
        <f t="shared" si="379"/>
        <v>#N/A</v>
      </c>
      <c r="CG1408" s="65">
        <f t="shared" si="380"/>
        <v>1</v>
      </c>
      <c r="CH1408" s="64">
        <f t="shared" si="381"/>
        <v>0</v>
      </c>
      <c r="CI1408" s="66" t="e">
        <f>VLOOKUP(A1408,[1]DATA!$A$6:$AI$331,34,0)</f>
        <v>#N/A</v>
      </c>
      <c r="CJ1408" s="67" t="e">
        <f>VLOOKUP(A1408,[2]CHAMCONG!A$7:CI$333,79,0)</f>
        <v>#N/A</v>
      </c>
      <c r="CK1408" s="68" t="e">
        <f t="shared" si="382"/>
        <v>#N/A</v>
      </c>
    </row>
    <row r="1409" spans="1:89" x14ac:dyDescent="0.25">
      <c r="A1409" s="69"/>
      <c r="B1409" s="70"/>
      <c r="C1409" s="77"/>
      <c r="D1409" s="84"/>
      <c r="E1409" s="69"/>
      <c r="F1409" s="69"/>
      <c r="G1409" s="73"/>
      <c r="H1409" s="73"/>
      <c r="I1409" s="75"/>
      <c r="J1409" s="75"/>
      <c r="K1409" s="73"/>
      <c r="L1409" s="73"/>
      <c r="M1409" s="73"/>
      <c r="N1409" s="73"/>
      <c r="O1409" s="75"/>
      <c r="P1409" s="75"/>
      <c r="Q1409" s="73"/>
      <c r="R1409" s="73"/>
      <c r="S1409" s="73"/>
      <c r="T1409" s="73"/>
      <c r="U1409" s="73"/>
      <c r="V1409" s="73"/>
      <c r="W1409" s="73"/>
      <c r="X1409" s="73"/>
      <c r="Y1409" s="73"/>
      <c r="Z1409" s="73"/>
      <c r="AA1409" s="73"/>
      <c r="AB1409" s="73"/>
      <c r="AC1409" s="73"/>
      <c r="AD1409" s="73"/>
      <c r="AE1409" s="73"/>
      <c r="AF1409" s="73"/>
      <c r="AG1409" s="73"/>
      <c r="AH1409" s="73"/>
      <c r="AI1409" s="73"/>
      <c r="AJ1409" s="73"/>
      <c r="AK1409" s="73"/>
      <c r="AL1409" s="73"/>
      <c r="AM1409" s="73"/>
      <c r="AN1409" s="73"/>
      <c r="AO1409" s="73"/>
      <c r="AP1409" s="73"/>
      <c r="AQ1409" s="73"/>
      <c r="AR1409" s="73"/>
      <c r="AS1409" s="73"/>
      <c r="AT1409" s="73"/>
      <c r="AU1409" s="73"/>
      <c r="AV1409" s="73"/>
      <c r="AW1409" s="73"/>
      <c r="AX1409" s="73"/>
      <c r="AY1409" s="73"/>
      <c r="AZ1409" s="73"/>
      <c r="BA1409" s="73"/>
      <c r="BB1409" s="73"/>
      <c r="BC1409" s="73"/>
      <c r="BD1409" s="73"/>
      <c r="BE1409" s="73"/>
      <c r="BF1409" s="73"/>
      <c r="BG1409" s="73"/>
      <c r="BH1409" s="73"/>
      <c r="BI1409" s="73"/>
      <c r="BJ1409" s="73"/>
      <c r="BK1409" s="73"/>
      <c r="BL1409" s="73"/>
      <c r="BM1409" s="73"/>
      <c r="BN1409" s="73"/>
      <c r="BO1409" s="73"/>
      <c r="BP1409" s="73"/>
      <c r="BQ1409" s="62">
        <f t="shared" si="366"/>
        <v>0</v>
      </c>
      <c r="BR1409" s="62">
        <f t="shared" si="367"/>
        <v>0</v>
      </c>
      <c r="BS1409" s="62">
        <f t="shared" si="368"/>
        <v>0</v>
      </c>
      <c r="BT1409" s="62">
        <f t="shared" si="369"/>
        <v>0</v>
      </c>
      <c r="BU1409" s="62">
        <f t="shared" si="370"/>
        <v>0</v>
      </c>
      <c r="BV1409" s="62"/>
      <c r="BW1409" s="62">
        <f t="shared" si="371"/>
        <v>0</v>
      </c>
      <c r="BX1409" s="62">
        <f t="shared" si="372"/>
        <v>0</v>
      </c>
      <c r="BY1409" s="62">
        <f t="shared" si="373"/>
        <v>0</v>
      </c>
      <c r="BZ1409" s="63">
        <f t="shared" si="374"/>
        <v>0</v>
      </c>
      <c r="CA1409" s="22">
        <f t="shared" si="375"/>
        <v>0</v>
      </c>
      <c r="CB1409" s="23">
        <f t="shared" si="376"/>
        <v>0</v>
      </c>
      <c r="CC1409" s="24">
        <f t="shared" si="377"/>
        <v>0</v>
      </c>
      <c r="CD1409" s="64">
        <f t="shared" si="378"/>
        <v>-1</v>
      </c>
      <c r="CE1409" s="30"/>
      <c r="CF1409" s="64" t="e">
        <f t="shared" si="379"/>
        <v>#N/A</v>
      </c>
      <c r="CG1409" s="65">
        <f t="shared" si="380"/>
        <v>1</v>
      </c>
      <c r="CH1409" s="64">
        <f t="shared" si="381"/>
        <v>0</v>
      </c>
      <c r="CI1409" s="66" t="e">
        <f>VLOOKUP(A1409,[1]DATA!$A$6:$AI$331,34,0)</f>
        <v>#N/A</v>
      </c>
      <c r="CJ1409" s="67" t="e">
        <f>VLOOKUP(A1409,[2]CHAMCONG!A$7:CI$333,79,0)</f>
        <v>#N/A</v>
      </c>
      <c r="CK1409" s="68" t="e">
        <f t="shared" si="382"/>
        <v>#N/A</v>
      </c>
    </row>
    <row r="1410" spans="1:89" x14ac:dyDescent="0.25">
      <c r="A1410" s="69"/>
      <c r="B1410" s="70"/>
      <c r="C1410" s="77"/>
      <c r="D1410" s="84"/>
      <c r="E1410" s="69"/>
      <c r="F1410" s="69"/>
      <c r="G1410" s="73"/>
      <c r="H1410" s="73"/>
      <c r="I1410" s="75"/>
      <c r="J1410" s="75"/>
      <c r="K1410" s="73"/>
      <c r="L1410" s="73"/>
      <c r="M1410" s="73"/>
      <c r="N1410" s="73"/>
      <c r="O1410" s="75"/>
      <c r="P1410" s="75"/>
      <c r="Q1410" s="73"/>
      <c r="R1410" s="73"/>
      <c r="S1410" s="73"/>
      <c r="T1410" s="73"/>
      <c r="U1410" s="73"/>
      <c r="V1410" s="73"/>
      <c r="W1410" s="73"/>
      <c r="X1410" s="73"/>
      <c r="Y1410" s="73"/>
      <c r="Z1410" s="73"/>
      <c r="AA1410" s="73"/>
      <c r="AB1410" s="73"/>
      <c r="AC1410" s="73"/>
      <c r="AD1410" s="73"/>
      <c r="AE1410" s="73"/>
      <c r="AF1410" s="73"/>
      <c r="AG1410" s="73"/>
      <c r="AH1410" s="73"/>
      <c r="AI1410" s="73"/>
      <c r="AJ1410" s="73"/>
      <c r="AK1410" s="73"/>
      <c r="AL1410" s="73"/>
      <c r="AM1410" s="73"/>
      <c r="AN1410" s="73"/>
      <c r="AO1410" s="73"/>
      <c r="AP1410" s="73"/>
      <c r="AQ1410" s="73"/>
      <c r="AR1410" s="73"/>
      <c r="AS1410" s="73"/>
      <c r="AT1410" s="73"/>
      <c r="AU1410" s="73"/>
      <c r="AV1410" s="73"/>
      <c r="AW1410" s="73"/>
      <c r="AX1410" s="73"/>
      <c r="AY1410" s="73"/>
      <c r="AZ1410" s="73"/>
      <c r="BA1410" s="73"/>
      <c r="BB1410" s="73"/>
      <c r="BC1410" s="73"/>
      <c r="BD1410" s="73"/>
      <c r="BE1410" s="73"/>
      <c r="BF1410" s="73"/>
      <c r="BG1410" s="73"/>
      <c r="BH1410" s="73"/>
      <c r="BI1410" s="73"/>
      <c r="BJ1410" s="73"/>
      <c r="BK1410" s="73"/>
      <c r="BL1410" s="73"/>
      <c r="BM1410" s="73"/>
      <c r="BN1410" s="73"/>
      <c r="BO1410" s="73"/>
      <c r="BP1410" s="73"/>
      <c r="BQ1410" s="62">
        <f t="shared" si="366"/>
        <v>0</v>
      </c>
      <c r="BR1410" s="62">
        <f t="shared" si="367"/>
        <v>0</v>
      </c>
      <c r="BS1410" s="62">
        <f t="shared" si="368"/>
        <v>0</v>
      </c>
      <c r="BT1410" s="62">
        <f t="shared" si="369"/>
        <v>0</v>
      </c>
      <c r="BU1410" s="62">
        <f t="shared" si="370"/>
        <v>0</v>
      </c>
      <c r="BV1410" s="62"/>
      <c r="BW1410" s="62">
        <f t="shared" si="371"/>
        <v>0</v>
      </c>
      <c r="BX1410" s="62">
        <f t="shared" si="372"/>
        <v>0</v>
      </c>
      <c r="BY1410" s="62">
        <f t="shared" si="373"/>
        <v>0</v>
      </c>
      <c r="BZ1410" s="63">
        <f t="shared" si="374"/>
        <v>0</v>
      </c>
      <c r="CA1410" s="22">
        <f t="shared" si="375"/>
        <v>0</v>
      </c>
      <c r="CB1410" s="23">
        <f t="shared" si="376"/>
        <v>0</v>
      </c>
      <c r="CC1410" s="24">
        <f t="shared" si="377"/>
        <v>0</v>
      </c>
      <c r="CD1410" s="64">
        <f t="shared" si="378"/>
        <v>-1</v>
      </c>
      <c r="CE1410" s="30"/>
      <c r="CF1410" s="64" t="e">
        <f t="shared" si="379"/>
        <v>#N/A</v>
      </c>
      <c r="CG1410" s="65">
        <f t="shared" si="380"/>
        <v>1</v>
      </c>
      <c r="CH1410" s="64">
        <f t="shared" si="381"/>
        <v>0</v>
      </c>
      <c r="CI1410" s="66" t="e">
        <f>VLOOKUP(A1410,[1]DATA!$A$6:$AI$331,34,0)</f>
        <v>#N/A</v>
      </c>
      <c r="CJ1410" s="67" t="e">
        <f>VLOOKUP(A1410,[2]CHAMCONG!A$7:CI$333,79,0)</f>
        <v>#N/A</v>
      </c>
      <c r="CK1410" s="68" t="e">
        <f t="shared" si="382"/>
        <v>#N/A</v>
      </c>
    </row>
    <row r="1411" spans="1:89" x14ac:dyDescent="0.25">
      <c r="A1411" s="69"/>
      <c r="B1411" s="70"/>
      <c r="C1411" s="77"/>
      <c r="D1411" s="84"/>
      <c r="E1411" s="69"/>
      <c r="F1411" s="69"/>
      <c r="G1411" s="73"/>
      <c r="H1411" s="73"/>
      <c r="I1411" s="75"/>
      <c r="J1411" s="75"/>
      <c r="K1411" s="73"/>
      <c r="L1411" s="73"/>
      <c r="M1411" s="73"/>
      <c r="N1411" s="73"/>
      <c r="O1411" s="75"/>
      <c r="P1411" s="75"/>
      <c r="Q1411" s="73"/>
      <c r="R1411" s="73"/>
      <c r="S1411" s="73"/>
      <c r="T1411" s="73"/>
      <c r="U1411" s="73"/>
      <c r="V1411" s="73"/>
      <c r="W1411" s="73"/>
      <c r="X1411" s="73"/>
      <c r="Y1411" s="73"/>
      <c r="Z1411" s="73"/>
      <c r="AA1411" s="73"/>
      <c r="AB1411" s="73"/>
      <c r="AC1411" s="73"/>
      <c r="AD1411" s="73"/>
      <c r="AE1411" s="73"/>
      <c r="AF1411" s="73"/>
      <c r="AG1411" s="73"/>
      <c r="AH1411" s="73"/>
      <c r="AI1411" s="73"/>
      <c r="AJ1411" s="73"/>
      <c r="AK1411" s="73"/>
      <c r="AL1411" s="73"/>
      <c r="AM1411" s="73"/>
      <c r="AN1411" s="73"/>
      <c r="AO1411" s="73"/>
      <c r="AP1411" s="73"/>
      <c r="AQ1411" s="73"/>
      <c r="AR1411" s="73"/>
      <c r="AS1411" s="73"/>
      <c r="AT1411" s="73"/>
      <c r="AU1411" s="73"/>
      <c r="AV1411" s="73"/>
      <c r="AW1411" s="73"/>
      <c r="AX1411" s="73"/>
      <c r="AY1411" s="73"/>
      <c r="AZ1411" s="73"/>
      <c r="BA1411" s="73"/>
      <c r="BB1411" s="73"/>
      <c r="BC1411" s="73"/>
      <c r="BD1411" s="73"/>
      <c r="BE1411" s="73"/>
      <c r="BF1411" s="73"/>
      <c r="BG1411" s="73"/>
      <c r="BH1411" s="73"/>
      <c r="BI1411" s="73"/>
      <c r="BJ1411" s="73"/>
      <c r="BK1411" s="73"/>
      <c r="BL1411" s="73"/>
      <c r="BM1411" s="73"/>
      <c r="BN1411" s="73"/>
      <c r="BO1411" s="73"/>
      <c r="BP1411" s="73"/>
      <c r="BQ1411" s="62">
        <f t="shared" si="366"/>
        <v>0</v>
      </c>
      <c r="BR1411" s="62">
        <f t="shared" si="367"/>
        <v>0</v>
      </c>
      <c r="BS1411" s="62">
        <f t="shared" si="368"/>
        <v>0</v>
      </c>
      <c r="BT1411" s="62">
        <f t="shared" si="369"/>
        <v>0</v>
      </c>
      <c r="BU1411" s="62">
        <f t="shared" si="370"/>
        <v>0</v>
      </c>
      <c r="BV1411" s="62"/>
      <c r="BW1411" s="62">
        <f t="shared" si="371"/>
        <v>0</v>
      </c>
      <c r="BX1411" s="62">
        <f t="shared" si="372"/>
        <v>0</v>
      </c>
      <c r="BY1411" s="62">
        <f t="shared" si="373"/>
        <v>0</v>
      </c>
      <c r="BZ1411" s="63">
        <f t="shared" si="374"/>
        <v>0</v>
      </c>
      <c r="CA1411" s="22">
        <f t="shared" si="375"/>
        <v>0</v>
      </c>
      <c r="CB1411" s="23">
        <f t="shared" si="376"/>
        <v>0</v>
      </c>
      <c r="CC1411" s="24">
        <f t="shared" si="377"/>
        <v>0</v>
      </c>
      <c r="CD1411" s="64">
        <f t="shared" si="378"/>
        <v>-1</v>
      </c>
      <c r="CE1411" s="30"/>
      <c r="CF1411" s="64" t="e">
        <f t="shared" si="379"/>
        <v>#N/A</v>
      </c>
      <c r="CG1411" s="65">
        <f t="shared" si="380"/>
        <v>1</v>
      </c>
      <c r="CH1411" s="64">
        <f t="shared" si="381"/>
        <v>0</v>
      </c>
      <c r="CI1411" s="66" t="e">
        <f>VLOOKUP(A1411,[1]DATA!$A$6:$AI$331,34,0)</f>
        <v>#N/A</v>
      </c>
      <c r="CJ1411" s="67" t="e">
        <f>VLOOKUP(A1411,[2]CHAMCONG!A$7:CI$333,79,0)</f>
        <v>#N/A</v>
      </c>
      <c r="CK1411" s="68" t="e">
        <f t="shared" si="382"/>
        <v>#N/A</v>
      </c>
    </row>
    <row r="1412" spans="1:89" x14ac:dyDescent="0.25">
      <c r="A1412" s="69"/>
      <c r="B1412" s="70"/>
      <c r="C1412" s="77"/>
      <c r="D1412" s="84"/>
      <c r="E1412" s="69"/>
      <c r="F1412" s="69"/>
      <c r="G1412" s="73"/>
      <c r="H1412" s="73"/>
      <c r="I1412" s="75"/>
      <c r="J1412" s="75"/>
      <c r="K1412" s="73"/>
      <c r="L1412" s="73"/>
      <c r="M1412" s="73"/>
      <c r="N1412" s="73"/>
      <c r="O1412" s="75"/>
      <c r="P1412" s="75"/>
      <c r="Q1412" s="73"/>
      <c r="R1412" s="73"/>
      <c r="S1412" s="73"/>
      <c r="T1412" s="73"/>
      <c r="U1412" s="73"/>
      <c r="V1412" s="73"/>
      <c r="W1412" s="73"/>
      <c r="X1412" s="73"/>
      <c r="Y1412" s="73"/>
      <c r="Z1412" s="73"/>
      <c r="AA1412" s="73"/>
      <c r="AB1412" s="73"/>
      <c r="AC1412" s="73"/>
      <c r="AD1412" s="73"/>
      <c r="AE1412" s="73"/>
      <c r="AF1412" s="73"/>
      <c r="AG1412" s="73"/>
      <c r="AH1412" s="73"/>
      <c r="AI1412" s="73"/>
      <c r="AJ1412" s="73"/>
      <c r="AK1412" s="73"/>
      <c r="AL1412" s="73"/>
      <c r="AM1412" s="73"/>
      <c r="AN1412" s="73"/>
      <c r="AO1412" s="73"/>
      <c r="AP1412" s="73"/>
      <c r="AQ1412" s="73"/>
      <c r="AR1412" s="73"/>
      <c r="AS1412" s="73"/>
      <c r="AT1412" s="73"/>
      <c r="AU1412" s="73"/>
      <c r="AV1412" s="73"/>
      <c r="AW1412" s="73"/>
      <c r="AX1412" s="73"/>
      <c r="AY1412" s="73"/>
      <c r="AZ1412" s="73"/>
      <c r="BA1412" s="73"/>
      <c r="BB1412" s="73"/>
      <c r="BC1412" s="73"/>
      <c r="BD1412" s="73"/>
      <c r="BE1412" s="73"/>
      <c r="BF1412" s="73"/>
      <c r="BG1412" s="73"/>
      <c r="BH1412" s="73"/>
      <c r="BI1412" s="73"/>
      <c r="BJ1412" s="73"/>
      <c r="BK1412" s="73"/>
      <c r="BL1412" s="73"/>
      <c r="BM1412" s="73"/>
      <c r="BN1412" s="73"/>
      <c r="BO1412" s="73"/>
      <c r="BP1412" s="73"/>
      <c r="BQ1412" s="62">
        <f t="shared" si="366"/>
        <v>0</v>
      </c>
      <c r="BR1412" s="62">
        <f t="shared" si="367"/>
        <v>0</v>
      </c>
      <c r="BS1412" s="62">
        <f t="shared" si="368"/>
        <v>0</v>
      </c>
      <c r="BT1412" s="62">
        <f t="shared" si="369"/>
        <v>0</v>
      </c>
      <c r="BU1412" s="62">
        <f t="shared" si="370"/>
        <v>0</v>
      </c>
      <c r="BV1412" s="62"/>
      <c r="BW1412" s="62">
        <f t="shared" si="371"/>
        <v>0</v>
      </c>
      <c r="BX1412" s="62">
        <f t="shared" si="372"/>
        <v>0</v>
      </c>
      <c r="BY1412" s="62">
        <f t="shared" si="373"/>
        <v>0</v>
      </c>
      <c r="BZ1412" s="63">
        <f t="shared" si="374"/>
        <v>0</v>
      </c>
      <c r="CA1412" s="22">
        <f t="shared" si="375"/>
        <v>0</v>
      </c>
      <c r="CB1412" s="23">
        <f t="shared" si="376"/>
        <v>0</v>
      </c>
      <c r="CC1412" s="24">
        <f t="shared" si="377"/>
        <v>0</v>
      </c>
      <c r="CD1412" s="64">
        <f t="shared" si="378"/>
        <v>-1</v>
      </c>
      <c r="CE1412" s="30"/>
      <c r="CF1412" s="64" t="e">
        <f t="shared" si="379"/>
        <v>#N/A</v>
      </c>
      <c r="CG1412" s="65">
        <f t="shared" si="380"/>
        <v>1</v>
      </c>
      <c r="CH1412" s="64">
        <f t="shared" si="381"/>
        <v>0</v>
      </c>
      <c r="CI1412" s="66" t="e">
        <f>VLOOKUP(A1412,[1]DATA!$A$6:$AI$331,34,0)</f>
        <v>#N/A</v>
      </c>
      <c r="CJ1412" s="67" t="e">
        <f>VLOOKUP(A1412,[2]CHAMCONG!A$7:CI$333,79,0)</f>
        <v>#N/A</v>
      </c>
      <c r="CK1412" s="68" t="e">
        <f t="shared" si="382"/>
        <v>#N/A</v>
      </c>
    </row>
    <row r="1413" spans="1:89" x14ac:dyDescent="0.25">
      <c r="A1413" s="69"/>
      <c r="B1413" s="70"/>
      <c r="C1413" s="77"/>
      <c r="D1413" s="84"/>
      <c r="E1413" s="69"/>
      <c r="F1413" s="69"/>
      <c r="G1413" s="73"/>
      <c r="H1413" s="73"/>
      <c r="I1413" s="75"/>
      <c r="J1413" s="75"/>
      <c r="K1413" s="73"/>
      <c r="L1413" s="73"/>
      <c r="M1413" s="73"/>
      <c r="N1413" s="73"/>
      <c r="O1413" s="75"/>
      <c r="P1413" s="75"/>
      <c r="Q1413" s="73"/>
      <c r="R1413" s="73"/>
      <c r="S1413" s="73"/>
      <c r="T1413" s="73"/>
      <c r="U1413" s="73"/>
      <c r="V1413" s="73"/>
      <c r="W1413" s="73"/>
      <c r="X1413" s="73"/>
      <c r="Y1413" s="73"/>
      <c r="Z1413" s="73"/>
      <c r="AA1413" s="73"/>
      <c r="AB1413" s="73"/>
      <c r="AC1413" s="73"/>
      <c r="AD1413" s="73"/>
      <c r="AE1413" s="73"/>
      <c r="AF1413" s="73"/>
      <c r="AG1413" s="73"/>
      <c r="AH1413" s="73"/>
      <c r="AI1413" s="73"/>
      <c r="AJ1413" s="73"/>
      <c r="AK1413" s="73"/>
      <c r="AL1413" s="73"/>
      <c r="AM1413" s="73"/>
      <c r="AN1413" s="73"/>
      <c r="AO1413" s="73"/>
      <c r="AP1413" s="73"/>
      <c r="AQ1413" s="73"/>
      <c r="AR1413" s="73"/>
      <c r="AS1413" s="73"/>
      <c r="AT1413" s="73"/>
      <c r="AU1413" s="73"/>
      <c r="AV1413" s="73"/>
      <c r="AW1413" s="73"/>
      <c r="AX1413" s="73"/>
      <c r="AY1413" s="73"/>
      <c r="AZ1413" s="73"/>
      <c r="BA1413" s="73"/>
      <c r="BB1413" s="73"/>
      <c r="BC1413" s="73"/>
      <c r="BD1413" s="73"/>
      <c r="BE1413" s="73"/>
      <c r="BF1413" s="73"/>
      <c r="BG1413" s="73"/>
      <c r="BH1413" s="73"/>
      <c r="BI1413" s="73"/>
      <c r="BJ1413" s="73"/>
      <c r="BK1413" s="73"/>
      <c r="BL1413" s="73"/>
      <c r="BM1413" s="73"/>
      <c r="BN1413" s="73"/>
      <c r="BO1413" s="73"/>
      <c r="BP1413" s="73"/>
      <c r="BQ1413" s="62">
        <f t="shared" si="366"/>
        <v>0</v>
      </c>
      <c r="BR1413" s="62">
        <f t="shared" si="367"/>
        <v>0</v>
      </c>
      <c r="BS1413" s="62">
        <f t="shared" si="368"/>
        <v>0</v>
      </c>
      <c r="BT1413" s="62">
        <f t="shared" si="369"/>
        <v>0</v>
      </c>
      <c r="BU1413" s="62">
        <f t="shared" si="370"/>
        <v>0</v>
      </c>
      <c r="BV1413" s="62"/>
      <c r="BW1413" s="62">
        <f t="shared" si="371"/>
        <v>0</v>
      </c>
      <c r="BX1413" s="62">
        <f t="shared" si="372"/>
        <v>0</v>
      </c>
      <c r="BY1413" s="62">
        <f t="shared" si="373"/>
        <v>0</v>
      </c>
      <c r="BZ1413" s="63">
        <f t="shared" si="374"/>
        <v>0</v>
      </c>
      <c r="CA1413" s="22">
        <f t="shared" si="375"/>
        <v>0</v>
      </c>
      <c r="CB1413" s="23">
        <f t="shared" si="376"/>
        <v>0</v>
      </c>
      <c r="CC1413" s="24">
        <f t="shared" si="377"/>
        <v>0</v>
      </c>
      <c r="CD1413" s="64">
        <f t="shared" si="378"/>
        <v>-1</v>
      </c>
      <c r="CE1413" s="30"/>
      <c r="CF1413" s="64" t="e">
        <f t="shared" si="379"/>
        <v>#N/A</v>
      </c>
      <c r="CG1413" s="65">
        <f t="shared" si="380"/>
        <v>1</v>
      </c>
      <c r="CH1413" s="64">
        <f t="shared" si="381"/>
        <v>0</v>
      </c>
      <c r="CI1413" s="66" t="e">
        <f>VLOOKUP(A1413,[1]DATA!$A$6:$AI$331,34,0)</f>
        <v>#N/A</v>
      </c>
      <c r="CJ1413" s="67" t="e">
        <f>VLOOKUP(A1413,[2]CHAMCONG!A$7:CI$333,79,0)</f>
        <v>#N/A</v>
      </c>
      <c r="CK1413" s="68" t="e">
        <f t="shared" si="382"/>
        <v>#N/A</v>
      </c>
    </row>
    <row r="1414" spans="1:89" x14ac:dyDescent="0.25">
      <c r="A1414" s="69"/>
      <c r="B1414" s="70"/>
      <c r="C1414" s="77"/>
      <c r="D1414" s="84"/>
      <c r="E1414" s="69"/>
      <c r="F1414" s="69"/>
      <c r="G1414" s="73"/>
      <c r="H1414" s="73"/>
      <c r="I1414" s="75"/>
      <c r="J1414" s="75"/>
      <c r="K1414" s="73"/>
      <c r="L1414" s="73"/>
      <c r="M1414" s="73"/>
      <c r="N1414" s="73"/>
      <c r="O1414" s="75"/>
      <c r="P1414" s="75"/>
      <c r="Q1414" s="73"/>
      <c r="R1414" s="73"/>
      <c r="S1414" s="73"/>
      <c r="T1414" s="73"/>
      <c r="U1414" s="73"/>
      <c r="V1414" s="73"/>
      <c r="W1414" s="73"/>
      <c r="X1414" s="73"/>
      <c r="Y1414" s="73"/>
      <c r="Z1414" s="73"/>
      <c r="AA1414" s="73"/>
      <c r="AB1414" s="73"/>
      <c r="AC1414" s="73"/>
      <c r="AD1414" s="73"/>
      <c r="AE1414" s="73"/>
      <c r="AF1414" s="73"/>
      <c r="AG1414" s="73"/>
      <c r="AH1414" s="73"/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  <c r="BB1414" s="73"/>
      <c r="BC1414" s="73"/>
      <c r="BD1414" s="73"/>
      <c r="BE1414" s="73"/>
      <c r="BF1414" s="73"/>
      <c r="BG1414" s="73"/>
      <c r="BH1414" s="73"/>
      <c r="BI1414" s="73"/>
      <c r="BJ1414" s="73"/>
      <c r="BK1414" s="73"/>
      <c r="BL1414" s="73"/>
      <c r="BM1414" s="73"/>
      <c r="BN1414" s="73"/>
      <c r="BO1414" s="73"/>
      <c r="BP1414" s="73"/>
      <c r="BQ1414" s="62">
        <f t="shared" si="366"/>
        <v>0</v>
      </c>
      <c r="BR1414" s="62">
        <f t="shared" si="367"/>
        <v>0</v>
      </c>
      <c r="BS1414" s="62">
        <f t="shared" si="368"/>
        <v>0</v>
      </c>
      <c r="BT1414" s="62">
        <f t="shared" si="369"/>
        <v>0</v>
      </c>
      <c r="BU1414" s="62">
        <f t="shared" si="370"/>
        <v>0</v>
      </c>
      <c r="BV1414" s="62"/>
      <c r="BW1414" s="62">
        <f t="shared" si="371"/>
        <v>0</v>
      </c>
      <c r="BX1414" s="62">
        <f t="shared" si="372"/>
        <v>0</v>
      </c>
      <c r="BY1414" s="62">
        <f t="shared" si="373"/>
        <v>0</v>
      </c>
      <c r="BZ1414" s="63">
        <f t="shared" si="374"/>
        <v>0</v>
      </c>
      <c r="CA1414" s="22">
        <f t="shared" si="375"/>
        <v>0</v>
      </c>
      <c r="CB1414" s="23">
        <f t="shared" si="376"/>
        <v>0</v>
      </c>
      <c r="CC1414" s="24">
        <f t="shared" si="377"/>
        <v>0</v>
      </c>
      <c r="CD1414" s="64">
        <f t="shared" si="378"/>
        <v>-1</v>
      </c>
      <c r="CE1414" s="30"/>
      <c r="CF1414" s="64" t="e">
        <f t="shared" si="379"/>
        <v>#N/A</v>
      </c>
      <c r="CG1414" s="65">
        <f t="shared" si="380"/>
        <v>1</v>
      </c>
      <c r="CH1414" s="64">
        <f t="shared" si="381"/>
        <v>0</v>
      </c>
      <c r="CI1414" s="66" t="e">
        <f>VLOOKUP(A1414,[1]DATA!$A$6:$AI$331,34,0)</f>
        <v>#N/A</v>
      </c>
      <c r="CJ1414" s="67" t="e">
        <f>VLOOKUP(A1414,[2]CHAMCONG!A$7:CI$333,79,0)</f>
        <v>#N/A</v>
      </c>
      <c r="CK1414" s="68" t="e">
        <f t="shared" si="382"/>
        <v>#N/A</v>
      </c>
    </row>
    <row r="1415" spans="1:89" x14ac:dyDescent="0.25">
      <c r="A1415" s="69"/>
      <c r="B1415" s="70"/>
      <c r="C1415" s="77"/>
      <c r="D1415" s="84"/>
      <c r="E1415" s="69"/>
      <c r="F1415" s="69"/>
      <c r="G1415" s="73"/>
      <c r="H1415" s="73"/>
      <c r="I1415" s="75"/>
      <c r="J1415" s="75"/>
      <c r="K1415" s="73"/>
      <c r="L1415" s="73"/>
      <c r="M1415" s="73"/>
      <c r="N1415" s="73"/>
      <c r="O1415" s="75"/>
      <c r="P1415" s="75"/>
      <c r="Q1415" s="73"/>
      <c r="R1415" s="73"/>
      <c r="S1415" s="73"/>
      <c r="T1415" s="73"/>
      <c r="U1415" s="73"/>
      <c r="V1415" s="73"/>
      <c r="W1415" s="73"/>
      <c r="X1415" s="73"/>
      <c r="Y1415" s="73"/>
      <c r="Z1415" s="73"/>
      <c r="AA1415" s="73"/>
      <c r="AB1415" s="73"/>
      <c r="AC1415" s="73"/>
      <c r="AD1415" s="73"/>
      <c r="AE1415" s="73"/>
      <c r="AF1415" s="73"/>
      <c r="AG1415" s="73"/>
      <c r="AH1415" s="73"/>
      <c r="AI1415" s="73"/>
      <c r="AJ1415" s="73"/>
      <c r="AK1415" s="73"/>
      <c r="AL1415" s="73"/>
      <c r="AM1415" s="73"/>
      <c r="AN1415" s="73"/>
      <c r="AO1415" s="73"/>
      <c r="AP1415" s="73"/>
      <c r="AQ1415" s="73"/>
      <c r="AR1415" s="73"/>
      <c r="AS1415" s="73"/>
      <c r="AT1415" s="73"/>
      <c r="AU1415" s="73"/>
      <c r="AV1415" s="73"/>
      <c r="AW1415" s="73"/>
      <c r="AX1415" s="73"/>
      <c r="AY1415" s="73"/>
      <c r="AZ1415" s="73"/>
      <c r="BA1415" s="73"/>
      <c r="BB1415" s="73"/>
      <c r="BC1415" s="73"/>
      <c r="BD1415" s="73"/>
      <c r="BE1415" s="73"/>
      <c r="BF1415" s="73"/>
      <c r="BG1415" s="73"/>
      <c r="BH1415" s="73"/>
      <c r="BI1415" s="73"/>
      <c r="BJ1415" s="73"/>
      <c r="BK1415" s="73"/>
      <c r="BL1415" s="73"/>
      <c r="BM1415" s="73"/>
      <c r="BN1415" s="73"/>
      <c r="BO1415" s="73"/>
      <c r="BP1415" s="73"/>
      <c r="BQ1415" s="62">
        <f t="shared" si="366"/>
        <v>0</v>
      </c>
      <c r="BR1415" s="62">
        <f t="shared" si="367"/>
        <v>0</v>
      </c>
      <c r="BS1415" s="62">
        <f t="shared" si="368"/>
        <v>0</v>
      </c>
      <c r="BT1415" s="62">
        <f t="shared" si="369"/>
        <v>0</v>
      </c>
      <c r="BU1415" s="62">
        <f t="shared" si="370"/>
        <v>0</v>
      </c>
      <c r="BV1415" s="62"/>
      <c r="BW1415" s="62">
        <f t="shared" si="371"/>
        <v>0</v>
      </c>
      <c r="BX1415" s="62">
        <f t="shared" si="372"/>
        <v>0</v>
      </c>
      <c r="BY1415" s="62">
        <f t="shared" si="373"/>
        <v>0</v>
      </c>
      <c r="BZ1415" s="63">
        <f t="shared" si="374"/>
        <v>0</v>
      </c>
      <c r="CA1415" s="22">
        <f t="shared" si="375"/>
        <v>0</v>
      </c>
      <c r="CB1415" s="23">
        <f t="shared" si="376"/>
        <v>0</v>
      </c>
      <c r="CC1415" s="24">
        <f t="shared" si="377"/>
        <v>0</v>
      </c>
      <c r="CD1415" s="64">
        <f t="shared" si="378"/>
        <v>-1</v>
      </c>
      <c r="CE1415" s="30"/>
      <c r="CF1415" s="64" t="e">
        <f t="shared" si="379"/>
        <v>#N/A</v>
      </c>
      <c r="CG1415" s="65">
        <f t="shared" si="380"/>
        <v>1</v>
      </c>
      <c r="CH1415" s="64">
        <f t="shared" si="381"/>
        <v>0</v>
      </c>
      <c r="CI1415" s="66" t="e">
        <f>VLOOKUP(A1415,[1]DATA!$A$6:$AI$331,34,0)</f>
        <v>#N/A</v>
      </c>
      <c r="CJ1415" s="67" t="e">
        <f>VLOOKUP(A1415,[2]CHAMCONG!A$7:CI$333,79,0)</f>
        <v>#N/A</v>
      </c>
      <c r="CK1415" s="68" t="e">
        <f t="shared" si="382"/>
        <v>#N/A</v>
      </c>
    </row>
    <row r="1416" spans="1:89" x14ac:dyDescent="0.25">
      <c r="A1416" s="69"/>
      <c r="B1416" s="70"/>
      <c r="C1416" s="77"/>
      <c r="D1416" s="84"/>
      <c r="E1416" s="69"/>
      <c r="F1416" s="69"/>
      <c r="G1416" s="73"/>
      <c r="H1416" s="73"/>
      <c r="I1416" s="75"/>
      <c r="J1416" s="75"/>
      <c r="K1416" s="73"/>
      <c r="L1416" s="73"/>
      <c r="M1416" s="73"/>
      <c r="N1416" s="73"/>
      <c r="O1416" s="75"/>
      <c r="P1416" s="75"/>
      <c r="Q1416" s="73"/>
      <c r="R1416" s="73"/>
      <c r="S1416" s="73"/>
      <c r="T1416" s="73"/>
      <c r="U1416" s="73"/>
      <c r="V1416" s="73"/>
      <c r="W1416" s="73"/>
      <c r="X1416" s="73"/>
      <c r="Y1416" s="73"/>
      <c r="Z1416" s="73"/>
      <c r="AA1416" s="73"/>
      <c r="AB1416" s="73"/>
      <c r="AC1416" s="73"/>
      <c r="AD1416" s="73"/>
      <c r="AE1416" s="73"/>
      <c r="AF1416" s="73"/>
      <c r="AG1416" s="73"/>
      <c r="AH1416" s="73"/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  <c r="BB1416" s="73"/>
      <c r="BC1416" s="73"/>
      <c r="BD1416" s="73"/>
      <c r="BE1416" s="73"/>
      <c r="BF1416" s="73"/>
      <c r="BG1416" s="73"/>
      <c r="BH1416" s="73"/>
      <c r="BI1416" s="73"/>
      <c r="BJ1416" s="73"/>
      <c r="BK1416" s="73"/>
      <c r="BL1416" s="73"/>
      <c r="BM1416" s="73"/>
      <c r="BN1416" s="73"/>
      <c r="BO1416" s="73"/>
      <c r="BP1416" s="73"/>
      <c r="BQ1416" s="62">
        <f t="shared" si="366"/>
        <v>0</v>
      </c>
      <c r="BR1416" s="62">
        <f t="shared" si="367"/>
        <v>0</v>
      </c>
      <c r="BS1416" s="62">
        <f t="shared" si="368"/>
        <v>0</v>
      </c>
      <c r="BT1416" s="62">
        <f t="shared" si="369"/>
        <v>0</v>
      </c>
      <c r="BU1416" s="62">
        <f t="shared" si="370"/>
        <v>0</v>
      </c>
      <c r="BV1416" s="62"/>
      <c r="BW1416" s="62">
        <f t="shared" si="371"/>
        <v>0</v>
      </c>
      <c r="BX1416" s="62">
        <f t="shared" si="372"/>
        <v>0</v>
      </c>
      <c r="BY1416" s="62">
        <f t="shared" si="373"/>
        <v>0</v>
      </c>
      <c r="BZ1416" s="63">
        <f t="shared" si="374"/>
        <v>0</v>
      </c>
      <c r="CA1416" s="22">
        <f t="shared" si="375"/>
        <v>0</v>
      </c>
      <c r="CB1416" s="23">
        <f t="shared" si="376"/>
        <v>0</v>
      </c>
      <c r="CC1416" s="24">
        <f t="shared" si="377"/>
        <v>0</v>
      </c>
      <c r="CD1416" s="64">
        <f t="shared" si="378"/>
        <v>-1</v>
      </c>
      <c r="CE1416" s="30"/>
      <c r="CF1416" s="64" t="e">
        <f t="shared" si="379"/>
        <v>#N/A</v>
      </c>
      <c r="CG1416" s="65">
        <f t="shared" si="380"/>
        <v>1</v>
      </c>
      <c r="CH1416" s="64">
        <f t="shared" si="381"/>
        <v>0</v>
      </c>
      <c r="CI1416" s="66" t="e">
        <f>VLOOKUP(A1416,[1]DATA!$A$6:$AI$331,34,0)</f>
        <v>#N/A</v>
      </c>
      <c r="CJ1416" s="67" t="e">
        <f>VLOOKUP(A1416,[2]CHAMCONG!A$7:CI$333,79,0)</f>
        <v>#N/A</v>
      </c>
      <c r="CK1416" s="68" t="e">
        <f t="shared" si="382"/>
        <v>#N/A</v>
      </c>
    </row>
    <row r="1417" spans="1:89" x14ac:dyDescent="0.25">
      <c r="A1417" s="69"/>
      <c r="B1417" s="70"/>
      <c r="C1417" s="77"/>
      <c r="D1417" s="84"/>
      <c r="E1417" s="69"/>
      <c r="F1417" s="69"/>
      <c r="G1417" s="73"/>
      <c r="H1417" s="73"/>
      <c r="I1417" s="75"/>
      <c r="J1417" s="75"/>
      <c r="K1417" s="73"/>
      <c r="L1417" s="73"/>
      <c r="M1417" s="73"/>
      <c r="N1417" s="73"/>
      <c r="O1417" s="75"/>
      <c r="P1417" s="75"/>
      <c r="Q1417" s="73"/>
      <c r="R1417" s="73"/>
      <c r="S1417" s="73"/>
      <c r="T1417" s="73"/>
      <c r="U1417" s="73"/>
      <c r="V1417" s="73"/>
      <c r="W1417" s="73"/>
      <c r="X1417" s="73"/>
      <c r="Y1417" s="73"/>
      <c r="Z1417" s="73"/>
      <c r="AA1417" s="73"/>
      <c r="AB1417" s="73"/>
      <c r="AC1417" s="73"/>
      <c r="AD1417" s="73"/>
      <c r="AE1417" s="73"/>
      <c r="AF1417" s="73"/>
      <c r="AG1417" s="73"/>
      <c r="AH1417" s="73"/>
      <c r="AI1417" s="73"/>
      <c r="AJ1417" s="73"/>
      <c r="AK1417" s="73"/>
      <c r="AL1417" s="73"/>
      <c r="AM1417" s="73"/>
      <c r="AN1417" s="73"/>
      <c r="AO1417" s="73"/>
      <c r="AP1417" s="73"/>
      <c r="AQ1417" s="73"/>
      <c r="AR1417" s="73"/>
      <c r="AS1417" s="73"/>
      <c r="AT1417" s="73"/>
      <c r="AU1417" s="73"/>
      <c r="AV1417" s="73"/>
      <c r="AW1417" s="73"/>
      <c r="AX1417" s="73"/>
      <c r="AY1417" s="73"/>
      <c r="AZ1417" s="73"/>
      <c r="BA1417" s="73"/>
      <c r="BB1417" s="73"/>
      <c r="BC1417" s="73"/>
      <c r="BD1417" s="73"/>
      <c r="BE1417" s="73"/>
      <c r="BF1417" s="73"/>
      <c r="BG1417" s="73"/>
      <c r="BH1417" s="73"/>
      <c r="BI1417" s="73"/>
      <c r="BJ1417" s="73"/>
      <c r="BK1417" s="73"/>
      <c r="BL1417" s="73"/>
      <c r="BM1417" s="73"/>
      <c r="BN1417" s="73"/>
      <c r="BO1417" s="73"/>
      <c r="BP1417" s="73"/>
      <c r="BQ1417" s="62">
        <f t="shared" si="366"/>
        <v>0</v>
      </c>
      <c r="BR1417" s="62">
        <f t="shared" si="367"/>
        <v>0</v>
      </c>
      <c r="BS1417" s="62">
        <f t="shared" si="368"/>
        <v>0</v>
      </c>
      <c r="BT1417" s="62">
        <f t="shared" si="369"/>
        <v>0</v>
      </c>
      <c r="BU1417" s="62">
        <f t="shared" si="370"/>
        <v>0</v>
      </c>
      <c r="BV1417" s="62"/>
      <c r="BW1417" s="62">
        <f t="shared" si="371"/>
        <v>0</v>
      </c>
      <c r="BX1417" s="62">
        <f t="shared" si="372"/>
        <v>0</v>
      </c>
      <c r="BY1417" s="62">
        <f t="shared" si="373"/>
        <v>0</v>
      </c>
      <c r="BZ1417" s="63">
        <f t="shared" si="374"/>
        <v>0</v>
      </c>
      <c r="CA1417" s="22">
        <f t="shared" si="375"/>
        <v>0</v>
      </c>
      <c r="CB1417" s="23">
        <f t="shared" si="376"/>
        <v>0</v>
      </c>
      <c r="CC1417" s="24">
        <f t="shared" si="377"/>
        <v>0</v>
      </c>
      <c r="CD1417" s="64">
        <f t="shared" si="378"/>
        <v>-1</v>
      </c>
      <c r="CE1417" s="30"/>
      <c r="CF1417" s="64" t="e">
        <f t="shared" si="379"/>
        <v>#N/A</v>
      </c>
      <c r="CG1417" s="65">
        <f t="shared" si="380"/>
        <v>1</v>
      </c>
      <c r="CH1417" s="64">
        <f t="shared" si="381"/>
        <v>0</v>
      </c>
      <c r="CI1417" s="66" t="e">
        <f>VLOOKUP(A1417,[1]DATA!$A$6:$AI$331,34,0)</f>
        <v>#N/A</v>
      </c>
      <c r="CJ1417" s="67" t="e">
        <f>VLOOKUP(A1417,[2]CHAMCONG!A$7:CI$333,79,0)</f>
        <v>#N/A</v>
      </c>
      <c r="CK1417" s="68" t="e">
        <f t="shared" si="382"/>
        <v>#N/A</v>
      </c>
    </row>
    <row r="1418" spans="1:89" x14ac:dyDescent="0.25">
      <c r="A1418" s="69"/>
      <c r="B1418" s="70"/>
      <c r="C1418" s="77"/>
      <c r="D1418" s="84"/>
      <c r="E1418" s="69"/>
      <c r="F1418" s="69"/>
      <c r="G1418" s="73"/>
      <c r="H1418" s="73"/>
      <c r="I1418" s="75"/>
      <c r="J1418" s="75"/>
      <c r="K1418" s="73"/>
      <c r="L1418" s="73"/>
      <c r="M1418" s="73"/>
      <c r="N1418" s="73"/>
      <c r="O1418" s="75"/>
      <c r="P1418" s="75"/>
      <c r="Q1418" s="73"/>
      <c r="R1418" s="73"/>
      <c r="S1418" s="73"/>
      <c r="T1418" s="73"/>
      <c r="U1418" s="73"/>
      <c r="V1418" s="73"/>
      <c r="W1418" s="73"/>
      <c r="X1418" s="73"/>
      <c r="Y1418" s="73"/>
      <c r="Z1418" s="73"/>
      <c r="AA1418" s="73"/>
      <c r="AB1418" s="73"/>
      <c r="AC1418" s="73"/>
      <c r="AD1418" s="73"/>
      <c r="AE1418" s="73"/>
      <c r="AF1418" s="73"/>
      <c r="AG1418" s="73"/>
      <c r="AH1418" s="73"/>
      <c r="AI1418" s="73"/>
      <c r="AJ1418" s="73"/>
      <c r="AK1418" s="73"/>
      <c r="AL1418" s="73"/>
      <c r="AM1418" s="73"/>
      <c r="AN1418" s="73"/>
      <c r="AO1418" s="73"/>
      <c r="AP1418" s="73"/>
      <c r="AQ1418" s="73"/>
      <c r="AR1418" s="73"/>
      <c r="AS1418" s="73"/>
      <c r="AT1418" s="73"/>
      <c r="AU1418" s="73"/>
      <c r="AV1418" s="73"/>
      <c r="AW1418" s="73"/>
      <c r="AX1418" s="73"/>
      <c r="AY1418" s="73"/>
      <c r="AZ1418" s="73"/>
      <c r="BA1418" s="73"/>
      <c r="BB1418" s="73"/>
      <c r="BC1418" s="73"/>
      <c r="BD1418" s="73"/>
      <c r="BE1418" s="73"/>
      <c r="BF1418" s="73"/>
      <c r="BG1418" s="73"/>
      <c r="BH1418" s="73"/>
      <c r="BI1418" s="73"/>
      <c r="BJ1418" s="73"/>
      <c r="BK1418" s="73"/>
      <c r="BL1418" s="73"/>
      <c r="BM1418" s="73"/>
      <c r="BN1418" s="73"/>
      <c r="BO1418" s="73"/>
      <c r="BP1418" s="73"/>
      <c r="BQ1418" s="62">
        <f t="shared" si="366"/>
        <v>0</v>
      </c>
      <c r="BR1418" s="62">
        <f t="shared" si="367"/>
        <v>0</v>
      </c>
      <c r="BS1418" s="62">
        <f t="shared" si="368"/>
        <v>0</v>
      </c>
      <c r="BT1418" s="62">
        <f t="shared" si="369"/>
        <v>0</v>
      </c>
      <c r="BU1418" s="62">
        <f t="shared" si="370"/>
        <v>0</v>
      </c>
      <c r="BV1418" s="62"/>
      <c r="BW1418" s="62">
        <f t="shared" si="371"/>
        <v>0</v>
      </c>
      <c r="BX1418" s="62">
        <f t="shared" si="372"/>
        <v>0</v>
      </c>
      <c r="BY1418" s="62">
        <f t="shared" si="373"/>
        <v>0</v>
      </c>
      <c r="BZ1418" s="63">
        <f t="shared" si="374"/>
        <v>0</v>
      </c>
      <c r="CA1418" s="22">
        <f t="shared" si="375"/>
        <v>0</v>
      </c>
      <c r="CB1418" s="23">
        <f t="shared" si="376"/>
        <v>0</v>
      </c>
      <c r="CC1418" s="24">
        <f t="shared" si="377"/>
        <v>0</v>
      </c>
      <c r="CD1418" s="64">
        <f t="shared" si="378"/>
        <v>-1</v>
      </c>
      <c r="CE1418" s="30"/>
      <c r="CF1418" s="64" t="e">
        <f t="shared" si="379"/>
        <v>#N/A</v>
      </c>
      <c r="CG1418" s="65">
        <f t="shared" si="380"/>
        <v>1</v>
      </c>
      <c r="CH1418" s="64">
        <f t="shared" si="381"/>
        <v>0</v>
      </c>
      <c r="CI1418" s="66" t="e">
        <f>VLOOKUP(A1418,[1]DATA!$A$6:$AI$331,34,0)</f>
        <v>#N/A</v>
      </c>
      <c r="CJ1418" s="67" t="e">
        <f>VLOOKUP(A1418,[2]CHAMCONG!A$7:CI$333,79,0)</f>
        <v>#N/A</v>
      </c>
      <c r="CK1418" s="68" t="e">
        <f t="shared" si="382"/>
        <v>#N/A</v>
      </c>
    </row>
    <row r="1419" spans="1:89" x14ac:dyDescent="0.25">
      <c r="A1419" s="69"/>
      <c r="B1419" s="70"/>
      <c r="C1419" s="77"/>
      <c r="D1419" s="84"/>
      <c r="E1419" s="69"/>
      <c r="F1419" s="69"/>
      <c r="G1419" s="73"/>
      <c r="H1419" s="73"/>
      <c r="I1419" s="75"/>
      <c r="J1419" s="75"/>
      <c r="K1419" s="73"/>
      <c r="L1419" s="73"/>
      <c r="M1419" s="73"/>
      <c r="N1419" s="73"/>
      <c r="O1419" s="75"/>
      <c r="P1419" s="75"/>
      <c r="Q1419" s="73"/>
      <c r="R1419" s="73"/>
      <c r="S1419" s="73"/>
      <c r="T1419" s="73"/>
      <c r="U1419" s="73"/>
      <c r="V1419" s="73"/>
      <c r="W1419" s="73"/>
      <c r="X1419" s="73"/>
      <c r="Y1419" s="73"/>
      <c r="Z1419" s="73"/>
      <c r="AA1419" s="73"/>
      <c r="AB1419" s="73"/>
      <c r="AC1419" s="73"/>
      <c r="AD1419" s="73"/>
      <c r="AE1419" s="73"/>
      <c r="AF1419" s="73"/>
      <c r="AG1419" s="73"/>
      <c r="AH1419" s="73"/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  <c r="BB1419" s="73"/>
      <c r="BC1419" s="73"/>
      <c r="BD1419" s="73"/>
      <c r="BE1419" s="73"/>
      <c r="BF1419" s="73"/>
      <c r="BG1419" s="73"/>
      <c r="BH1419" s="73"/>
      <c r="BI1419" s="73"/>
      <c r="BJ1419" s="73"/>
      <c r="BK1419" s="73"/>
      <c r="BL1419" s="73"/>
      <c r="BM1419" s="73"/>
      <c r="BN1419" s="73"/>
      <c r="BO1419" s="73"/>
      <c r="BP1419" s="73"/>
      <c r="BQ1419" s="62">
        <f t="shared" ref="BQ1419:BQ1482" si="383">COUNTIF($G1419:$BP1419,"a")+COUNTIF($G1419:$BP1419,"r0,a5")/2+COUNTIF($G1419:$BP1419,"p5,a5")/2</f>
        <v>0</v>
      </c>
      <c r="BR1419" s="62">
        <f t="shared" ref="BR1419:BR1482" si="384">COUNTIF($G1419:$BP1419,"d")+COUNTIF($G1419:$BP1419,"r0,d5")/2+COUNTIF($G1419:$BP1419,"p5,d5")/2</f>
        <v>0</v>
      </c>
      <c r="BS1419" s="62">
        <f t="shared" ref="BS1419:BS1482" si="385">COUNTIF($G1419:$BP1419,"b")+COUNTIF($G1419:$BP1419,"r0,b5")/2+COUNTIF($G1419:$BP1419,"p5,b5")/2</f>
        <v>0</v>
      </c>
      <c r="BT1419" s="62">
        <f t="shared" ref="BT1419:BT1482" si="386">COUNTIF($G1419:$BP1419,"c")+COUNTIF($G1419:$BP1419,"r0,c5")/2+COUNTIF($G1419:$BP1419,"p5,c5")/2</f>
        <v>0</v>
      </c>
      <c r="BU1419" s="62">
        <f t="shared" ref="BU1419:BU1482" si="387">COUNTIF($G1419:$BP1419,"KH")+COUNTIF($G1419:$BP1419,"TL")+COUNTIF($G1419:$BP1419,"L")</f>
        <v>0</v>
      </c>
      <c r="BV1419" s="62"/>
      <c r="BW1419" s="62">
        <f t="shared" ref="BW1419:BW1482" si="388">COUNTIF($G1419:$BP1419,"hh")</f>
        <v>0</v>
      </c>
      <c r="BX1419" s="62">
        <f t="shared" ref="BX1419:BX1482" si="389">COUNTIF($G1419:$BP1419,"nt7")</f>
        <v>0</v>
      </c>
      <c r="BY1419" s="62">
        <f t="shared" ref="BY1419:BY1482" si="390">COUNTIF($G1419:$BP1419,"P")+COUNTIF($G1419:$BP1419,"p5,a5")/2+COUNTIF($G1419:$BP1419,"p5,b5")/2+COUNTIF($G1419:$BP1419,"p5,c5")/2+COUNTIF($G1419:$BP1419,"p5,d5")/2</f>
        <v>0</v>
      </c>
      <c r="BZ1419" s="63">
        <f t="shared" si="374"/>
        <v>0</v>
      </c>
      <c r="CA1419" s="22">
        <f t="shared" si="375"/>
        <v>0</v>
      </c>
      <c r="CB1419" s="23">
        <f t="shared" si="376"/>
        <v>0</v>
      </c>
      <c r="CC1419" s="24">
        <f t="shared" si="377"/>
        <v>0</v>
      </c>
      <c r="CD1419" s="64">
        <f t="shared" si="378"/>
        <v>-1</v>
      </c>
      <c r="CE1419" s="30"/>
      <c r="CF1419" s="64" t="e">
        <f t="shared" si="379"/>
        <v>#N/A</v>
      </c>
      <c r="CG1419" s="65">
        <f t="shared" si="380"/>
        <v>1</v>
      </c>
      <c r="CH1419" s="64">
        <f t="shared" si="381"/>
        <v>0</v>
      </c>
      <c r="CI1419" s="66" t="e">
        <f>VLOOKUP(A1419,[1]DATA!$A$6:$AI$331,34,0)</f>
        <v>#N/A</v>
      </c>
      <c r="CJ1419" s="67" t="e">
        <f>VLOOKUP(A1419,[2]CHAMCONG!A$7:CI$333,79,0)</f>
        <v>#N/A</v>
      </c>
      <c r="CK1419" s="68" t="e">
        <f t="shared" si="382"/>
        <v>#N/A</v>
      </c>
    </row>
    <row r="1420" spans="1:89" x14ac:dyDescent="0.25">
      <c r="A1420" s="69"/>
      <c r="B1420" s="70"/>
      <c r="C1420" s="77"/>
      <c r="D1420" s="84"/>
      <c r="E1420" s="69"/>
      <c r="F1420" s="69"/>
      <c r="G1420" s="73"/>
      <c r="H1420" s="73"/>
      <c r="I1420" s="75"/>
      <c r="J1420" s="75"/>
      <c r="K1420" s="73"/>
      <c r="L1420" s="73"/>
      <c r="M1420" s="73"/>
      <c r="N1420" s="73"/>
      <c r="O1420" s="75"/>
      <c r="P1420" s="75"/>
      <c r="Q1420" s="73"/>
      <c r="R1420" s="73"/>
      <c r="S1420" s="73"/>
      <c r="T1420" s="73"/>
      <c r="U1420" s="73"/>
      <c r="V1420" s="73"/>
      <c r="W1420" s="73"/>
      <c r="X1420" s="73"/>
      <c r="Y1420" s="73"/>
      <c r="Z1420" s="73"/>
      <c r="AA1420" s="73"/>
      <c r="AB1420" s="73"/>
      <c r="AC1420" s="73"/>
      <c r="AD1420" s="73"/>
      <c r="AE1420" s="73"/>
      <c r="AF1420" s="73"/>
      <c r="AG1420" s="73"/>
      <c r="AH1420" s="73"/>
      <c r="AI1420" s="73"/>
      <c r="AJ1420" s="73"/>
      <c r="AK1420" s="73"/>
      <c r="AL1420" s="73"/>
      <c r="AM1420" s="73"/>
      <c r="AN1420" s="73"/>
      <c r="AO1420" s="73"/>
      <c r="AP1420" s="73"/>
      <c r="AQ1420" s="73"/>
      <c r="AR1420" s="73"/>
      <c r="AS1420" s="73"/>
      <c r="AT1420" s="73"/>
      <c r="AU1420" s="73"/>
      <c r="AV1420" s="73"/>
      <c r="AW1420" s="73"/>
      <c r="AX1420" s="73"/>
      <c r="AY1420" s="73"/>
      <c r="AZ1420" s="73"/>
      <c r="BA1420" s="73"/>
      <c r="BB1420" s="73"/>
      <c r="BC1420" s="73"/>
      <c r="BD1420" s="73"/>
      <c r="BE1420" s="73"/>
      <c r="BF1420" s="73"/>
      <c r="BG1420" s="73"/>
      <c r="BH1420" s="73"/>
      <c r="BI1420" s="73"/>
      <c r="BJ1420" s="73"/>
      <c r="BK1420" s="73"/>
      <c r="BL1420" s="73"/>
      <c r="BM1420" s="73"/>
      <c r="BN1420" s="73"/>
      <c r="BO1420" s="73"/>
      <c r="BP1420" s="73"/>
      <c r="BQ1420" s="62">
        <f t="shared" si="383"/>
        <v>0</v>
      </c>
      <c r="BR1420" s="62">
        <f t="shared" si="384"/>
        <v>0</v>
      </c>
      <c r="BS1420" s="62">
        <f t="shared" si="385"/>
        <v>0</v>
      </c>
      <c r="BT1420" s="62">
        <f t="shared" si="386"/>
        <v>0</v>
      </c>
      <c r="BU1420" s="62">
        <f t="shared" si="387"/>
        <v>0</v>
      </c>
      <c r="BV1420" s="62"/>
      <c r="BW1420" s="62">
        <f t="shared" si="388"/>
        <v>0</v>
      </c>
      <c r="BX1420" s="62">
        <f t="shared" si="389"/>
        <v>0</v>
      </c>
      <c r="BY1420" s="62">
        <f t="shared" si="390"/>
        <v>0</v>
      </c>
      <c r="BZ1420" s="63">
        <f t="shared" si="374"/>
        <v>0</v>
      </c>
      <c r="CA1420" s="22">
        <f t="shared" si="375"/>
        <v>0</v>
      </c>
      <c r="CB1420" s="23">
        <f t="shared" si="376"/>
        <v>0</v>
      </c>
      <c r="CC1420" s="24">
        <f t="shared" si="377"/>
        <v>0</v>
      </c>
      <c r="CD1420" s="64">
        <f t="shared" si="378"/>
        <v>-1</v>
      </c>
      <c r="CE1420" s="30"/>
      <c r="CF1420" s="64" t="e">
        <f t="shared" si="379"/>
        <v>#N/A</v>
      </c>
      <c r="CG1420" s="65">
        <f t="shared" si="380"/>
        <v>1</v>
      </c>
      <c r="CH1420" s="64">
        <f t="shared" si="381"/>
        <v>0</v>
      </c>
      <c r="CI1420" s="66" t="e">
        <f>VLOOKUP(A1420,[1]DATA!$A$6:$AI$331,34,0)</f>
        <v>#N/A</v>
      </c>
      <c r="CJ1420" s="67" t="e">
        <f>VLOOKUP(A1420,[2]CHAMCONG!A$7:CI$333,79,0)</f>
        <v>#N/A</v>
      </c>
      <c r="CK1420" s="68" t="e">
        <f t="shared" si="382"/>
        <v>#N/A</v>
      </c>
    </row>
    <row r="1421" spans="1:89" x14ac:dyDescent="0.25">
      <c r="A1421" s="69"/>
      <c r="B1421" s="70"/>
      <c r="C1421" s="77"/>
      <c r="D1421" s="84"/>
      <c r="E1421" s="69"/>
      <c r="F1421" s="69"/>
      <c r="G1421" s="73"/>
      <c r="H1421" s="73"/>
      <c r="I1421" s="75"/>
      <c r="J1421" s="75"/>
      <c r="K1421" s="73"/>
      <c r="L1421" s="73"/>
      <c r="M1421" s="73"/>
      <c r="N1421" s="73"/>
      <c r="O1421" s="75"/>
      <c r="P1421" s="75"/>
      <c r="Q1421" s="73"/>
      <c r="R1421" s="73"/>
      <c r="S1421" s="73"/>
      <c r="T1421" s="73"/>
      <c r="U1421" s="73"/>
      <c r="V1421" s="73"/>
      <c r="W1421" s="73"/>
      <c r="X1421" s="73"/>
      <c r="Y1421" s="73"/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  <c r="BB1421" s="73"/>
      <c r="BC1421" s="73"/>
      <c r="BD1421" s="73"/>
      <c r="BE1421" s="73"/>
      <c r="BF1421" s="73"/>
      <c r="BG1421" s="73"/>
      <c r="BH1421" s="73"/>
      <c r="BI1421" s="73"/>
      <c r="BJ1421" s="73"/>
      <c r="BK1421" s="73"/>
      <c r="BL1421" s="73"/>
      <c r="BM1421" s="73"/>
      <c r="BN1421" s="73"/>
      <c r="BO1421" s="73"/>
      <c r="BP1421" s="73"/>
      <c r="BQ1421" s="62">
        <f t="shared" si="383"/>
        <v>0</v>
      </c>
      <c r="BR1421" s="62">
        <f t="shared" si="384"/>
        <v>0</v>
      </c>
      <c r="BS1421" s="62">
        <f t="shared" si="385"/>
        <v>0</v>
      </c>
      <c r="BT1421" s="62">
        <f t="shared" si="386"/>
        <v>0</v>
      </c>
      <c r="BU1421" s="62">
        <f t="shared" si="387"/>
        <v>0</v>
      </c>
      <c r="BV1421" s="62"/>
      <c r="BW1421" s="62">
        <f t="shared" si="388"/>
        <v>0</v>
      </c>
      <c r="BX1421" s="62">
        <f t="shared" si="389"/>
        <v>0</v>
      </c>
      <c r="BY1421" s="62">
        <f t="shared" si="390"/>
        <v>0</v>
      </c>
      <c r="BZ1421" s="63">
        <f t="shared" ref="BZ1421:BZ1484" si="391">SUBTOTAL(9,BQ1421:BY1421)</f>
        <v>0</v>
      </c>
      <c r="CA1421" s="22">
        <f t="shared" ref="CA1421:CA1484" si="392">SUM(J1421,L1421,N1421,P1421,R1421,T1421,X1421,Z1421,AB1421,AD1421,AF1421,AH1421,AL1421,AN1421,AP1421,AR1421,AT1421,AV1421,AZ1421,BB1421,BD1421,BF1421,BH1421,BP1421)</f>
        <v>0</v>
      </c>
      <c r="CB1421" s="23">
        <f t="shared" ref="CB1421:CB1484" si="393">SUM(H1421,V1421,AJ1421,AX1421,BL1421)</f>
        <v>0</v>
      </c>
      <c r="CC1421" s="24">
        <f t="shared" ref="CC1421:CC1484" si="394">SUM(BJ1421,BN1421)</f>
        <v>0</v>
      </c>
      <c r="CD1421" s="64">
        <f t="shared" ref="CD1421:CD1484" si="395">IF(BZ1421&gt;25,4,IF(BZ1421&gt;18,3,IF(BZ1421&gt;12,2,IF(BZ1421&gt;4,1,0))))-BX1421-2+1</f>
        <v>-1</v>
      </c>
      <c r="CE1421" s="30"/>
      <c r="CF1421" s="64" t="e">
        <f t="shared" ref="CF1421:CF1484" si="396">CD1421*CI1421</f>
        <v>#N/A</v>
      </c>
      <c r="CG1421" s="65">
        <f t="shared" ref="CG1421:CG1484" si="397">F1421-BY1421+1</f>
        <v>1</v>
      </c>
      <c r="CH1421" s="64">
        <f t="shared" ref="CH1421:CH1484" si="398">CE1421*16</f>
        <v>0</v>
      </c>
      <c r="CI1421" s="66" t="e">
        <f>VLOOKUP(A1421,[1]DATA!$A$6:$AI$331,34,0)</f>
        <v>#N/A</v>
      </c>
      <c r="CJ1421" s="67" t="e">
        <f>VLOOKUP(A1421,[2]CHAMCONG!A$7:CI$333,79,0)</f>
        <v>#N/A</v>
      </c>
      <c r="CK1421" s="68" t="e">
        <f t="shared" ref="CK1421:CK1484" si="399">CJ1421-CA1421</f>
        <v>#N/A</v>
      </c>
    </row>
    <row r="1422" spans="1:89" x14ac:dyDescent="0.25">
      <c r="A1422" s="69"/>
      <c r="B1422" s="70"/>
      <c r="C1422" s="77"/>
      <c r="D1422" s="84"/>
      <c r="E1422" s="69"/>
      <c r="F1422" s="69"/>
      <c r="G1422" s="73"/>
      <c r="H1422" s="73"/>
      <c r="I1422" s="75"/>
      <c r="J1422" s="75"/>
      <c r="K1422" s="73"/>
      <c r="L1422" s="73"/>
      <c r="M1422" s="73"/>
      <c r="N1422" s="73"/>
      <c r="O1422" s="75"/>
      <c r="P1422" s="75"/>
      <c r="Q1422" s="73"/>
      <c r="R1422" s="73"/>
      <c r="S1422" s="73"/>
      <c r="T1422" s="73"/>
      <c r="U1422" s="73"/>
      <c r="V1422" s="73"/>
      <c r="W1422" s="73"/>
      <c r="X1422" s="73"/>
      <c r="Y1422" s="73"/>
      <c r="Z1422" s="73"/>
      <c r="AA1422" s="73"/>
      <c r="AB1422" s="73"/>
      <c r="AC1422" s="73"/>
      <c r="AD1422" s="73"/>
      <c r="AE1422" s="73"/>
      <c r="AF1422" s="73"/>
      <c r="AG1422" s="73"/>
      <c r="AH1422" s="73"/>
      <c r="AI1422" s="73"/>
      <c r="AJ1422" s="73"/>
      <c r="AK1422" s="73"/>
      <c r="AL1422" s="73"/>
      <c r="AM1422" s="73"/>
      <c r="AN1422" s="73"/>
      <c r="AO1422" s="73"/>
      <c r="AP1422" s="73"/>
      <c r="AQ1422" s="73"/>
      <c r="AR1422" s="73"/>
      <c r="AS1422" s="73"/>
      <c r="AT1422" s="73"/>
      <c r="AU1422" s="73"/>
      <c r="AV1422" s="73"/>
      <c r="AW1422" s="73"/>
      <c r="AX1422" s="73"/>
      <c r="AY1422" s="73"/>
      <c r="AZ1422" s="73"/>
      <c r="BA1422" s="73"/>
      <c r="BB1422" s="73"/>
      <c r="BC1422" s="73"/>
      <c r="BD1422" s="73"/>
      <c r="BE1422" s="73"/>
      <c r="BF1422" s="73"/>
      <c r="BG1422" s="73"/>
      <c r="BH1422" s="73"/>
      <c r="BI1422" s="73"/>
      <c r="BJ1422" s="73"/>
      <c r="BK1422" s="73"/>
      <c r="BL1422" s="73"/>
      <c r="BM1422" s="73"/>
      <c r="BN1422" s="73"/>
      <c r="BO1422" s="73"/>
      <c r="BP1422" s="73"/>
      <c r="BQ1422" s="62">
        <f t="shared" si="383"/>
        <v>0</v>
      </c>
      <c r="BR1422" s="62">
        <f t="shared" si="384"/>
        <v>0</v>
      </c>
      <c r="BS1422" s="62">
        <f t="shared" si="385"/>
        <v>0</v>
      </c>
      <c r="BT1422" s="62">
        <f t="shared" si="386"/>
        <v>0</v>
      </c>
      <c r="BU1422" s="62">
        <f t="shared" si="387"/>
        <v>0</v>
      </c>
      <c r="BV1422" s="62"/>
      <c r="BW1422" s="62">
        <f t="shared" si="388"/>
        <v>0</v>
      </c>
      <c r="BX1422" s="62">
        <f t="shared" si="389"/>
        <v>0</v>
      </c>
      <c r="BY1422" s="62">
        <f t="shared" si="390"/>
        <v>0</v>
      </c>
      <c r="BZ1422" s="63">
        <f t="shared" si="391"/>
        <v>0</v>
      </c>
      <c r="CA1422" s="22">
        <f t="shared" si="392"/>
        <v>0</v>
      </c>
      <c r="CB1422" s="23">
        <f t="shared" si="393"/>
        <v>0</v>
      </c>
      <c r="CC1422" s="24">
        <f t="shared" si="394"/>
        <v>0</v>
      </c>
      <c r="CD1422" s="64">
        <f t="shared" si="395"/>
        <v>-1</v>
      </c>
      <c r="CE1422" s="30"/>
      <c r="CF1422" s="64" t="e">
        <f t="shared" si="396"/>
        <v>#N/A</v>
      </c>
      <c r="CG1422" s="65">
        <f t="shared" si="397"/>
        <v>1</v>
      </c>
      <c r="CH1422" s="64">
        <f t="shared" si="398"/>
        <v>0</v>
      </c>
      <c r="CI1422" s="66" t="e">
        <f>VLOOKUP(A1422,[1]DATA!$A$6:$AI$331,34,0)</f>
        <v>#N/A</v>
      </c>
      <c r="CJ1422" s="67" t="e">
        <f>VLOOKUP(A1422,[2]CHAMCONG!A$7:CI$333,79,0)</f>
        <v>#N/A</v>
      </c>
      <c r="CK1422" s="68" t="e">
        <f t="shared" si="399"/>
        <v>#N/A</v>
      </c>
    </row>
    <row r="1423" spans="1:89" x14ac:dyDescent="0.25">
      <c r="A1423" s="69"/>
      <c r="B1423" s="70"/>
      <c r="C1423" s="77"/>
      <c r="D1423" s="84"/>
      <c r="E1423" s="69"/>
      <c r="F1423" s="69"/>
      <c r="G1423" s="73"/>
      <c r="H1423" s="73"/>
      <c r="I1423" s="75"/>
      <c r="J1423" s="75"/>
      <c r="K1423" s="73"/>
      <c r="L1423" s="73"/>
      <c r="M1423" s="73"/>
      <c r="N1423" s="73"/>
      <c r="O1423" s="75"/>
      <c r="P1423" s="75"/>
      <c r="Q1423" s="73"/>
      <c r="R1423" s="73"/>
      <c r="S1423" s="73"/>
      <c r="T1423" s="73"/>
      <c r="U1423" s="73"/>
      <c r="V1423" s="73"/>
      <c r="W1423" s="73"/>
      <c r="X1423" s="73"/>
      <c r="Y1423" s="73"/>
      <c r="Z1423" s="73"/>
      <c r="AA1423" s="73"/>
      <c r="AB1423" s="73"/>
      <c r="AC1423" s="73"/>
      <c r="AD1423" s="73"/>
      <c r="AE1423" s="73"/>
      <c r="AF1423" s="73"/>
      <c r="AG1423" s="73"/>
      <c r="AH1423" s="73"/>
      <c r="AI1423" s="73"/>
      <c r="AJ1423" s="73"/>
      <c r="AK1423" s="73"/>
      <c r="AL1423" s="73"/>
      <c r="AM1423" s="73"/>
      <c r="AN1423" s="73"/>
      <c r="AO1423" s="73"/>
      <c r="AP1423" s="73"/>
      <c r="AQ1423" s="73"/>
      <c r="AR1423" s="73"/>
      <c r="AS1423" s="73"/>
      <c r="AT1423" s="73"/>
      <c r="AU1423" s="73"/>
      <c r="AV1423" s="73"/>
      <c r="AW1423" s="73"/>
      <c r="AX1423" s="73"/>
      <c r="AY1423" s="73"/>
      <c r="AZ1423" s="73"/>
      <c r="BA1423" s="73"/>
      <c r="BB1423" s="73"/>
      <c r="BC1423" s="73"/>
      <c r="BD1423" s="73"/>
      <c r="BE1423" s="73"/>
      <c r="BF1423" s="73"/>
      <c r="BG1423" s="73"/>
      <c r="BH1423" s="73"/>
      <c r="BI1423" s="73"/>
      <c r="BJ1423" s="73"/>
      <c r="BK1423" s="73"/>
      <c r="BL1423" s="73"/>
      <c r="BM1423" s="73"/>
      <c r="BN1423" s="73"/>
      <c r="BO1423" s="73"/>
      <c r="BP1423" s="73"/>
      <c r="BQ1423" s="62">
        <f t="shared" si="383"/>
        <v>0</v>
      </c>
      <c r="BR1423" s="62">
        <f t="shared" si="384"/>
        <v>0</v>
      </c>
      <c r="BS1423" s="62">
        <f t="shared" si="385"/>
        <v>0</v>
      </c>
      <c r="BT1423" s="62">
        <f t="shared" si="386"/>
        <v>0</v>
      </c>
      <c r="BU1423" s="62">
        <f t="shared" si="387"/>
        <v>0</v>
      </c>
      <c r="BV1423" s="62"/>
      <c r="BW1423" s="62">
        <f t="shared" si="388"/>
        <v>0</v>
      </c>
      <c r="BX1423" s="62">
        <f t="shared" si="389"/>
        <v>0</v>
      </c>
      <c r="BY1423" s="62">
        <f t="shared" si="390"/>
        <v>0</v>
      </c>
      <c r="BZ1423" s="63">
        <f t="shared" si="391"/>
        <v>0</v>
      </c>
      <c r="CA1423" s="22">
        <f t="shared" si="392"/>
        <v>0</v>
      </c>
      <c r="CB1423" s="23">
        <f t="shared" si="393"/>
        <v>0</v>
      </c>
      <c r="CC1423" s="24">
        <f t="shared" si="394"/>
        <v>0</v>
      </c>
      <c r="CD1423" s="64">
        <f t="shared" si="395"/>
        <v>-1</v>
      </c>
      <c r="CE1423" s="30"/>
      <c r="CF1423" s="64" t="e">
        <f t="shared" si="396"/>
        <v>#N/A</v>
      </c>
      <c r="CG1423" s="65">
        <f t="shared" si="397"/>
        <v>1</v>
      </c>
      <c r="CH1423" s="64">
        <f t="shared" si="398"/>
        <v>0</v>
      </c>
      <c r="CI1423" s="66" t="e">
        <f>VLOOKUP(A1423,[1]DATA!$A$6:$AI$331,34,0)</f>
        <v>#N/A</v>
      </c>
      <c r="CJ1423" s="67" t="e">
        <f>VLOOKUP(A1423,[2]CHAMCONG!A$7:CI$333,79,0)</f>
        <v>#N/A</v>
      </c>
      <c r="CK1423" s="68" t="e">
        <f t="shared" si="399"/>
        <v>#N/A</v>
      </c>
    </row>
    <row r="1424" spans="1:89" x14ac:dyDescent="0.25">
      <c r="A1424" s="69"/>
      <c r="B1424" s="70"/>
      <c r="C1424" s="77"/>
      <c r="D1424" s="84"/>
      <c r="E1424" s="69"/>
      <c r="F1424" s="69"/>
      <c r="G1424" s="73"/>
      <c r="H1424" s="73"/>
      <c r="I1424" s="75"/>
      <c r="J1424" s="75"/>
      <c r="K1424" s="73"/>
      <c r="L1424" s="73"/>
      <c r="M1424" s="73"/>
      <c r="N1424" s="73"/>
      <c r="O1424" s="75"/>
      <c r="P1424" s="75"/>
      <c r="Q1424" s="73"/>
      <c r="R1424" s="73"/>
      <c r="S1424" s="73"/>
      <c r="T1424" s="73"/>
      <c r="U1424" s="73"/>
      <c r="V1424" s="73"/>
      <c r="W1424" s="73"/>
      <c r="X1424" s="73"/>
      <c r="Y1424" s="73"/>
      <c r="Z1424" s="73"/>
      <c r="AA1424" s="73"/>
      <c r="AB1424" s="73"/>
      <c r="AC1424" s="73"/>
      <c r="AD1424" s="73"/>
      <c r="AE1424" s="73"/>
      <c r="AF1424" s="73"/>
      <c r="AG1424" s="73"/>
      <c r="AH1424" s="73"/>
      <c r="AI1424" s="73"/>
      <c r="AJ1424" s="73"/>
      <c r="AK1424" s="73"/>
      <c r="AL1424" s="73"/>
      <c r="AM1424" s="73"/>
      <c r="AN1424" s="73"/>
      <c r="AO1424" s="73"/>
      <c r="AP1424" s="73"/>
      <c r="AQ1424" s="73"/>
      <c r="AR1424" s="73"/>
      <c r="AS1424" s="73"/>
      <c r="AT1424" s="73"/>
      <c r="AU1424" s="73"/>
      <c r="AV1424" s="73"/>
      <c r="AW1424" s="73"/>
      <c r="AX1424" s="73"/>
      <c r="AY1424" s="73"/>
      <c r="AZ1424" s="73"/>
      <c r="BA1424" s="73"/>
      <c r="BB1424" s="73"/>
      <c r="BC1424" s="73"/>
      <c r="BD1424" s="73"/>
      <c r="BE1424" s="73"/>
      <c r="BF1424" s="73"/>
      <c r="BG1424" s="73"/>
      <c r="BH1424" s="73"/>
      <c r="BI1424" s="73"/>
      <c r="BJ1424" s="73"/>
      <c r="BK1424" s="73"/>
      <c r="BL1424" s="73"/>
      <c r="BM1424" s="73"/>
      <c r="BN1424" s="73"/>
      <c r="BO1424" s="73"/>
      <c r="BP1424" s="73"/>
      <c r="BQ1424" s="62">
        <f t="shared" si="383"/>
        <v>0</v>
      </c>
      <c r="BR1424" s="62">
        <f t="shared" si="384"/>
        <v>0</v>
      </c>
      <c r="BS1424" s="62">
        <f t="shared" si="385"/>
        <v>0</v>
      </c>
      <c r="BT1424" s="62">
        <f t="shared" si="386"/>
        <v>0</v>
      </c>
      <c r="BU1424" s="62">
        <f t="shared" si="387"/>
        <v>0</v>
      </c>
      <c r="BV1424" s="62"/>
      <c r="BW1424" s="62">
        <f t="shared" si="388"/>
        <v>0</v>
      </c>
      <c r="BX1424" s="62">
        <f t="shared" si="389"/>
        <v>0</v>
      </c>
      <c r="BY1424" s="62">
        <f t="shared" si="390"/>
        <v>0</v>
      </c>
      <c r="BZ1424" s="63">
        <f t="shared" si="391"/>
        <v>0</v>
      </c>
      <c r="CA1424" s="22">
        <f t="shared" si="392"/>
        <v>0</v>
      </c>
      <c r="CB1424" s="23">
        <f t="shared" si="393"/>
        <v>0</v>
      </c>
      <c r="CC1424" s="24">
        <f t="shared" si="394"/>
        <v>0</v>
      </c>
      <c r="CD1424" s="64">
        <f t="shared" si="395"/>
        <v>-1</v>
      </c>
      <c r="CE1424" s="30"/>
      <c r="CF1424" s="64" t="e">
        <f t="shared" si="396"/>
        <v>#N/A</v>
      </c>
      <c r="CG1424" s="65">
        <f t="shared" si="397"/>
        <v>1</v>
      </c>
      <c r="CH1424" s="64">
        <f t="shared" si="398"/>
        <v>0</v>
      </c>
      <c r="CI1424" s="66" t="e">
        <f>VLOOKUP(A1424,[1]DATA!$A$6:$AI$331,34,0)</f>
        <v>#N/A</v>
      </c>
      <c r="CJ1424" s="67" t="e">
        <f>VLOOKUP(A1424,[2]CHAMCONG!A$7:CI$333,79,0)</f>
        <v>#N/A</v>
      </c>
      <c r="CK1424" s="68" t="e">
        <f t="shared" si="399"/>
        <v>#N/A</v>
      </c>
    </row>
    <row r="1425" spans="1:89" x14ac:dyDescent="0.25">
      <c r="A1425" s="69"/>
      <c r="B1425" s="70"/>
      <c r="C1425" s="77"/>
      <c r="D1425" s="84"/>
      <c r="E1425" s="69"/>
      <c r="F1425" s="69"/>
      <c r="G1425" s="73"/>
      <c r="H1425" s="73"/>
      <c r="I1425" s="75"/>
      <c r="J1425" s="75"/>
      <c r="K1425" s="73"/>
      <c r="L1425" s="73"/>
      <c r="M1425" s="73"/>
      <c r="N1425" s="73"/>
      <c r="O1425" s="75"/>
      <c r="P1425" s="75"/>
      <c r="Q1425" s="73"/>
      <c r="R1425" s="73"/>
      <c r="S1425" s="73"/>
      <c r="T1425" s="73"/>
      <c r="U1425" s="73"/>
      <c r="V1425" s="73"/>
      <c r="W1425" s="73"/>
      <c r="X1425" s="73"/>
      <c r="Y1425" s="73"/>
      <c r="Z1425" s="73"/>
      <c r="AA1425" s="73"/>
      <c r="AB1425" s="73"/>
      <c r="AC1425" s="73"/>
      <c r="AD1425" s="73"/>
      <c r="AE1425" s="73"/>
      <c r="AF1425" s="73"/>
      <c r="AG1425" s="73"/>
      <c r="AH1425" s="73"/>
      <c r="AI1425" s="73"/>
      <c r="AJ1425" s="73"/>
      <c r="AK1425" s="73"/>
      <c r="AL1425" s="73"/>
      <c r="AM1425" s="73"/>
      <c r="AN1425" s="73"/>
      <c r="AO1425" s="73"/>
      <c r="AP1425" s="73"/>
      <c r="AQ1425" s="73"/>
      <c r="AR1425" s="73"/>
      <c r="AS1425" s="73"/>
      <c r="AT1425" s="73"/>
      <c r="AU1425" s="73"/>
      <c r="AV1425" s="73"/>
      <c r="AW1425" s="73"/>
      <c r="AX1425" s="73"/>
      <c r="AY1425" s="73"/>
      <c r="AZ1425" s="73"/>
      <c r="BA1425" s="73"/>
      <c r="BB1425" s="73"/>
      <c r="BC1425" s="73"/>
      <c r="BD1425" s="73"/>
      <c r="BE1425" s="73"/>
      <c r="BF1425" s="73"/>
      <c r="BG1425" s="73"/>
      <c r="BH1425" s="73"/>
      <c r="BI1425" s="73"/>
      <c r="BJ1425" s="73"/>
      <c r="BK1425" s="73"/>
      <c r="BL1425" s="73"/>
      <c r="BM1425" s="73"/>
      <c r="BN1425" s="73"/>
      <c r="BO1425" s="73"/>
      <c r="BP1425" s="73"/>
      <c r="BQ1425" s="62">
        <f t="shared" si="383"/>
        <v>0</v>
      </c>
      <c r="BR1425" s="62">
        <f t="shared" si="384"/>
        <v>0</v>
      </c>
      <c r="BS1425" s="62">
        <f t="shared" si="385"/>
        <v>0</v>
      </c>
      <c r="BT1425" s="62">
        <f t="shared" si="386"/>
        <v>0</v>
      </c>
      <c r="BU1425" s="62">
        <f t="shared" si="387"/>
        <v>0</v>
      </c>
      <c r="BV1425" s="62"/>
      <c r="BW1425" s="62">
        <f t="shared" si="388"/>
        <v>0</v>
      </c>
      <c r="BX1425" s="62">
        <f t="shared" si="389"/>
        <v>0</v>
      </c>
      <c r="BY1425" s="62">
        <f t="shared" si="390"/>
        <v>0</v>
      </c>
      <c r="BZ1425" s="63">
        <f t="shared" si="391"/>
        <v>0</v>
      </c>
      <c r="CA1425" s="22">
        <f t="shared" si="392"/>
        <v>0</v>
      </c>
      <c r="CB1425" s="23">
        <f t="shared" si="393"/>
        <v>0</v>
      </c>
      <c r="CC1425" s="24">
        <f t="shared" si="394"/>
        <v>0</v>
      </c>
      <c r="CD1425" s="64">
        <f t="shared" si="395"/>
        <v>-1</v>
      </c>
      <c r="CE1425" s="30"/>
      <c r="CF1425" s="64" t="e">
        <f t="shared" si="396"/>
        <v>#N/A</v>
      </c>
      <c r="CG1425" s="65">
        <f t="shared" si="397"/>
        <v>1</v>
      </c>
      <c r="CH1425" s="64">
        <f t="shared" si="398"/>
        <v>0</v>
      </c>
      <c r="CI1425" s="66" t="e">
        <f>VLOOKUP(A1425,[1]DATA!$A$6:$AI$331,34,0)</f>
        <v>#N/A</v>
      </c>
      <c r="CJ1425" s="67" t="e">
        <f>VLOOKUP(A1425,[2]CHAMCONG!A$7:CI$333,79,0)</f>
        <v>#N/A</v>
      </c>
      <c r="CK1425" s="68" t="e">
        <f t="shared" si="399"/>
        <v>#N/A</v>
      </c>
    </row>
    <row r="1426" spans="1:89" x14ac:dyDescent="0.25">
      <c r="A1426" s="69"/>
      <c r="B1426" s="70"/>
      <c r="C1426" s="77"/>
      <c r="D1426" s="84"/>
      <c r="E1426" s="69"/>
      <c r="F1426" s="69"/>
      <c r="G1426" s="73"/>
      <c r="H1426" s="73"/>
      <c r="I1426" s="75"/>
      <c r="J1426" s="75"/>
      <c r="K1426" s="73"/>
      <c r="L1426" s="73"/>
      <c r="M1426" s="73"/>
      <c r="N1426" s="73"/>
      <c r="O1426" s="75"/>
      <c r="P1426" s="75"/>
      <c r="Q1426" s="73"/>
      <c r="R1426" s="73"/>
      <c r="S1426" s="73"/>
      <c r="T1426" s="73"/>
      <c r="U1426" s="73"/>
      <c r="V1426" s="73"/>
      <c r="W1426" s="73"/>
      <c r="X1426" s="73"/>
      <c r="Y1426" s="73"/>
      <c r="Z1426" s="73"/>
      <c r="AA1426" s="73"/>
      <c r="AB1426" s="73"/>
      <c r="AC1426" s="73"/>
      <c r="AD1426" s="73"/>
      <c r="AE1426" s="73"/>
      <c r="AF1426" s="73"/>
      <c r="AG1426" s="73"/>
      <c r="AH1426" s="73"/>
      <c r="AI1426" s="73"/>
      <c r="AJ1426" s="73"/>
      <c r="AK1426" s="73"/>
      <c r="AL1426" s="73"/>
      <c r="AM1426" s="73"/>
      <c r="AN1426" s="73"/>
      <c r="AO1426" s="73"/>
      <c r="AP1426" s="73"/>
      <c r="AQ1426" s="73"/>
      <c r="AR1426" s="73"/>
      <c r="AS1426" s="73"/>
      <c r="AT1426" s="73"/>
      <c r="AU1426" s="73"/>
      <c r="AV1426" s="73"/>
      <c r="AW1426" s="73"/>
      <c r="AX1426" s="73"/>
      <c r="AY1426" s="73"/>
      <c r="AZ1426" s="73"/>
      <c r="BA1426" s="73"/>
      <c r="BB1426" s="73"/>
      <c r="BC1426" s="73"/>
      <c r="BD1426" s="73"/>
      <c r="BE1426" s="73"/>
      <c r="BF1426" s="73"/>
      <c r="BG1426" s="73"/>
      <c r="BH1426" s="73"/>
      <c r="BI1426" s="73"/>
      <c r="BJ1426" s="73"/>
      <c r="BK1426" s="73"/>
      <c r="BL1426" s="73"/>
      <c r="BM1426" s="73"/>
      <c r="BN1426" s="73"/>
      <c r="BO1426" s="73"/>
      <c r="BP1426" s="73"/>
      <c r="BQ1426" s="62">
        <f t="shared" si="383"/>
        <v>0</v>
      </c>
      <c r="BR1426" s="62">
        <f t="shared" si="384"/>
        <v>0</v>
      </c>
      <c r="BS1426" s="62">
        <f t="shared" si="385"/>
        <v>0</v>
      </c>
      <c r="BT1426" s="62">
        <f t="shared" si="386"/>
        <v>0</v>
      </c>
      <c r="BU1426" s="62">
        <f t="shared" si="387"/>
        <v>0</v>
      </c>
      <c r="BV1426" s="62"/>
      <c r="BW1426" s="62">
        <f t="shared" si="388"/>
        <v>0</v>
      </c>
      <c r="BX1426" s="62">
        <f t="shared" si="389"/>
        <v>0</v>
      </c>
      <c r="BY1426" s="62">
        <f t="shared" si="390"/>
        <v>0</v>
      </c>
      <c r="BZ1426" s="63">
        <f t="shared" si="391"/>
        <v>0</v>
      </c>
      <c r="CA1426" s="22">
        <f t="shared" si="392"/>
        <v>0</v>
      </c>
      <c r="CB1426" s="23">
        <f t="shared" si="393"/>
        <v>0</v>
      </c>
      <c r="CC1426" s="24">
        <f t="shared" si="394"/>
        <v>0</v>
      </c>
      <c r="CD1426" s="64">
        <f t="shared" si="395"/>
        <v>-1</v>
      </c>
      <c r="CE1426" s="30"/>
      <c r="CF1426" s="64" t="e">
        <f t="shared" si="396"/>
        <v>#N/A</v>
      </c>
      <c r="CG1426" s="65">
        <f t="shared" si="397"/>
        <v>1</v>
      </c>
      <c r="CH1426" s="64">
        <f t="shared" si="398"/>
        <v>0</v>
      </c>
      <c r="CI1426" s="66" t="e">
        <f>VLOOKUP(A1426,[1]DATA!$A$6:$AI$331,34,0)</f>
        <v>#N/A</v>
      </c>
      <c r="CJ1426" s="67" t="e">
        <f>VLOOKUP(A1426,[2]CHAMCONG!A$7:CI$333,79,0)</f>
        <v>#N/A</v>
      </c>
      <c r="CK1426" s="68" t="e">
        <f t="shared" si="399"/>
        <v>#N/A</v>
      </c>
    </row>
    <row r="1427" spans="1:89" x14ac:dyDescent="0.25">
      <c r="A1427" s="69"/>
      <c r="B1427" s="70"/>
      <c r="C1427" s="77"/>
      <c r="D1427" s="84"/>
      <c r="E1427" s="69"/>
      <c r="F1427" s="69"/>
      <c r="G1427" s="73"/>
      <c r="H1427" s="73"/>
      <c r="I1427" s="75"/>
      <c r="J1427" s="75"/>
      <c r="K1427" s="73"/>
      <c r="L1427" s="73"/>
      <c r="M1427" s="73"/>
      <c r="N1427" s="73"/>
      <c r="O1427" s="75"/>
      <c r="P1427" s="75"/>
      <c r="Q1427" s="73"/>
      <c r="R1427" s="73"/>
      <c r="S1427" s="73"/>
      <c r="T1427" s="73"/>
      <c r="U1427" s="73"/>
      <c r="V1427" s="73"/>
      <c r="W1427" s="73"/>
      <c r="X1427" s="73"/>
      <c r="Y1427" s="73"/>
      <c r="Z1427" s="73"/>
      <c r="AA1427" s="73"/>
      <c r="AB1427" s="73"/>
      <c r="AC1427" s="73"/>
      <c r="AD1427" s="73"/>
      <c r="AE1427" s="73"/>
      <c r="AF1427" s="73"/>
      <c r="AG1427" s="73"/>
      <c r="AH1427" s="73"/>
      <c r="AI1427" s="73"/>
      <c r="AJ1427" s="73"/>
      <c r="AK1427" s="73"/>
      <c r="AL1427" s="73"/>
      <c r="AM1427" s="73"/>
      <c r="AN1427" s="73"/>
      <c r="AO1427" s="73"/>
      <c r="AP1427" s="73"/>
      <c r="AQ1427" s="73"/>
      <c r="AR1427" s="73"/>
      <c r="AS1427" s="73"/>
      <c r="AT1427" s="73"/>
      <c r="AU1427" s="73"/>
      <c r="AV1427" s="73"/>
      <c r="AW1427" s="73"/>
      <c r="AX1427" s="73"/>
      <c r="AY1427" s="73"/>
      <c r="AZ1427" s="73"/>
      <c r="BA1427" s="73"/>
      <c r="BB1427" s="73"/>
      <c r="BC1427" s="73"/>
      <c r="BD1427" s="73"/>
      <c r="BE1427" s="73"/>
      <c r="BF1427" s="73"/>
      <c r="BG1427" s="73"/>
      <c r="BH1427" s="73"/>
      <c r="BI1427" s="73"/>
      <c r="BJ1427" s="73"/>
      <c r="BK1427" s="73"/>
      <c r="BL1427" s="73"/>
      <c r="BM1427" s="73"/>
      <c r="BN1427" s="73"/>
      <c r="BO1427" s="73"/>
      <c r="BP1427" s="73"/>
      <c r="BQ1427" s="62">
        <f t="shared" si="383"/>
        <v>0</v>
      </c>
      <c r="BR1427" s="62">
        <f t="shared" si="384"/>
        <v>0</v>
      </c>
      <c r="BS1427" s="62">
        <f t="shared" si="385"/>
        <v>0</v>
      </c>
      <c r="BT1427" s="62">
        <f t="shared" si="386"/>
        <v>0</v>
      </c>
      <c r="BU1427" s="62">
        <f t="shared" si="387"/>
        <v>0</v>
      </c>
      <c r="BV1427" s="62"/>
      <c r="BW1427" s="62">
        <f t="shared" si="388"/>
        <v>0</v>
      </c>
      <c r="BX1427" s="62">
        <f t="shared" si="389"/>
        <v>0</v>
      </c>
      <c r="BY1427" s="62">
        <f t="shared" si="390"/>
        <v>0</v>
      </c>
      <c r="BZ1427" s="63">
        <f t="shared" si="391"/>
        <v>0</v>
      </c>
      <c r="CA1427" s="22">
        <f t="shared" si="392"/>
        <v>0</v>
      </c>
      <c r="CB1427" s="23">
        <f t="shared" si="393"/>
        <v>0</v>
      </c>
      <c r="CC1427" s="24">
        <f t="shared" si="394"/>
        <v>0</v>
      </c>
      <c r="CD1427" s="64">
        <f t="shared" si="395"/>
        <v>-1</v>
      </c>
      <c r="CE1427" s="30"/>
      <c r="CF1427" s="64" t="e">
        <f t="shared" si="396"/>
        <v>#N/A</v>
      </c>
      <c r="CG1427" s="65">
        <f t="shared" si="397"/>
        <v>1</v>
      </c>
      <c r="CH1427" s="64">
        <f t="shared" si="398"/>
        <v>0</v>
      </c>
      <c r="CI1427" s="66" t="e">
        <f>VLOOKUP(A1427,[1]DATA!$A$6:$AI$331,34,0)</f>
        <v>#N/A</v>
      </c>
      <c r="CJ1427" s="67" t="e">
        <f>VLOOKUP(A1427,[2]CHAMCONG!A$7:CI$333,79,0)</f>
        <v>#N/A</v>
      </c>
      <c r="CK1427" s="68" t="e">
        <f t="shared" si="399"/>
        <v>#N/A</v>
      </c>
    </row>
    <row r="1428" spans="1:89" x14ac:dyDescent="0.25">
      <c r="A1428" s="69"/>
      <c r="B1428" s="70"/>
      <c r="C1428" s="77"/>
      <c r="D1428" s="84"/>
      <c r="E1428" s="69"/>
      <c r="F1428" s="69"/>
      <c r="G1428" s="73"/>
      <c r="H1428" s="73"/>
      <c r="I1428" s="75"/>
      <c r="J1428" s="75"/>
      <c r="K1428" s="73"/>
      <c r="L1428" s="73"/>
      <c r="M1428" s="73"/>
      <c r="N1428" s="73"/>
      <c r="O1428" s="75"/>
      <c r="P1428" s="75"/>
      <c r="Q1428" s="73"/>
      <c r="R1428" s="73"/>
      <c r="S1428" s="73"/>
      <c r="T1428" s="73"/>
      <c r="U1428" s="73"/>
      <c r="V1428" s="73"/>
      <c r="W1428" s="73"/>
      <c r="X1428" s="73"/>
      <c r="Y1428" s="73"/>
      <c r="Z1428" s="73"/>
      <c r="AA1428" s="73"/>
      <c r="AB1428" s="73"/>
      <c r="AC1428" s="73"/>
      <c r="AD1428" s="73"/>
      <c r="AE1428" s="73"/>
      <c r="AF1428" s="73"/>
      <c r="AG1428" s="73"/>
      <c r="AH1428" s="73"/>
      <c r="AI1428" s="73"/>
      <c r="AJ1428" s="73"/>
      <c r="AK1428" s="73"/>
      <c r="AL1428" s="73"/>
      <c r="AM1428" s="73"/>
      <c r="AN1428" s="73"/>
      <c r="AO1428" s="73"/>
      <c r="AP1428" s="73"/>
      <c r="AQ1428" s="73"/>
      <c r="AR1428" s="73"/>
      <c r="AS1428" s="73"/>
      <c r="AT1428" s="73"/>
      <c r="AU1428" s="73"/>
      <c r="AV1428" s="73"/>
      <c r="AW1428" s="73"/>
      <c r="AX1428" s="73"/>
      <c r="AY1428" s="73"/>
      <c r="AZ1428" s="73"/>
      <c r="BA1428" s="73"/>
      <c r="BB1428" s="73"/>
      <c r="BC1428" s="73"/>
      <c r="BD1428" s="73"/>
      <c r="BE1428" s="73"/>
      <c r="BF1428" s="73"/>
      <c r="BG1428" s="73"/>
      <c r="BH1428" s="73"/>
      <c r="BI1428" s="73"/>
      <c r="BJ1428" s="73"/>
      <c r="BK1428" s="73"/>
      <c r="BL1428" s="73"/>
      <c r="BM1428" s="73"/>
      <c r="BN1428" s="73"/>
      <c r="BO1428" s="73"/>
      <c r="BP1428" s="73"/>
      <c r="BQ1428" s="62">
        <f t="shared" si="383"/>
        <v>0</v>
      </c>
      <c r="BR1428" s="62">
        <f t="shared" si="384"/>
        <v>0</v>
      </c>
      <c r="BS1428" s="62">
        <f t="shared" si="385"/>
        <v>0</v>
      </c>
      <c r="BT1428" s="62">
        <f t="shared" si="386"/>
        <v>0</v>
      </c>
      <c r="BU1428" s="62">
        <f t="shared" si="387"/>
        <v>0</v>
      </c>
      <c r="BV1428" s="62"/>
      <c r="BW1428" s="62">
        <f t="shared" si="388"/>
        <v>0</v>
      </c>
      <c r="BX1428" s="62">
        <f t="shared" si="389"/>
        <v>0</v>
      </c>
      <c r="BY1428" s="62">
        <f t="shared" si="390"/>
        <v>0</v>
      </c>
      <c r="BZ1428" s="63">
        <f t="shared" si="391"/>
        <v>0</v>
      </c>
      <c r="CA1428" s="22">
        <f t="shared" si="392"/>
        <v>0</v>
      </c>
      <c r="CB1428" s="23">
        <f t="shared" si="393"/>
        <v>0</v>
      </c>
      <c r="CC1428" s="24">
        <f t="shared" si="394"/>
        <v>0</v>
      </c>
      <c r="CD1428" s="64">
        <f t="shared" si="395"/>
        <v>-1</v>
      </c>
      <c r="CE1428" s="30"/>
      <c r="CF1428" s="64" t="e">
        <f t="shared" si="396"/>
        <v>#N/A</v>
      </c>
      <c r="CG1428" s="65">
        <f t="shared" si="397"/>
        <v>1</v>
      </c>
      <c r="CH1428" s="64">
        <f t="shared" si="398"/>
        <v>0</v>
      </c>
      <c r="CI1428" s="66" t="e">
        <f>VLOOKUP(A1428,[1]DATA!$A$6:$AI$331,34,0)</f>
        <v>#N/A</v>
      </c>
      <c r="CJ1428" s="67" t="e">
        <f>VLOOKUP(A1428,[2]CHAMCONG!A$7:CI$333,79,0)</f>
        <v>#N/A</v>
      </c>
      <c r="CK1428" s="68" t="e">
        <f t="shared" si="399"/>
        <v>#N/A</v>
      </c>
    </row>
    <row r="1429" spans="1:89" x14ac:dyDescent="0.25">
      <c r="A1429" s="69"/>
      <c r="B1429" s="70"/>
      <c r="C1429" s="77"/>
      <c r="D1429" s="84"/>
      <c r="E1429" s="69"/>
      <c r="F1429" s="69"/>
      <c r="G1429" s="73"/>
      <c r="H1429" s="73"/>
      <c r="I1429" s="75"/>
      <c r="J1429" s="75"/>
      <c r="K1429" s="73"/>
      <c r="L1429" s="73"/>
      <c r="M1429" s="73"/>
      <c r="N1429" s="73"/>
      <c r="O1429" s="75"/>
      <c r="P1429" s="75"/>
      <c r="Q1429" s="73"/>
      <c r="R1429" s="73"/>
      <c r="S1429" s="73"/>
      <c r="T1429" s="73"/>
      <c r="U1429" s="73"/>
      <c r="V1429" s="73"/>
      <c r="W1429" s="73"/>
      <c r="X1429" s="73"/>
      <c r="Y1429" s="73"/>
      <c r="Z1429" s="73"/>
      <c r="AA1429" s="73"/>
      <c r="AB1429" s="73"/>
      <c r="AC1429" s="73"/>
      <c r="AD1429" s="73"/>
      <c r="AE1429" s="73"/>
      <c r="AF1429" s="73"/>
      <c r="AG1429" s="73"/>
      <c r="AH1429" s="73"/>
      <c r="AI1429" s="73"/>
      <c r="AJ1429" s="73"/>
      <c r="AK1429" s="73"/>
      <c r="AL1429" s="73"/>
      <c r="AM1429" s="73"/>
      <c r="AN1429" s="73"/>
      <c r="AO1429" s="73"/>
      <c r="AP1429" s="73"/>
      <c r="AQ1429" s="73"/>
      <c r="AR1429" s="73"/>
      <c r="AS1429" s="73"/>
      <c r="AT1429" s="73"/>
      <c r="AU1429" s="73"/>
      <c r="AV1429" s="73"/>
      <c r="AW1429" s="73"/>
      <c r="AX1429" s="73"/>
      <c r="AY1429" s="73"/>
      <c r="AZ1429" s="73"/>
      <c r="BA1429" s="73"/>
      <c r="BB1429" s="73"/>
      <c r="BC1429" s="73"/>
      <c r="BD1429" s="73"/>
      <c r="BE1429" s="73"/>
      <c r="BF1429" s="73"/>
      <c r="BG1429" s="73"/>
      <c r="BH1429" s="73"/>
      <c r="BI1429" s="73"/>
      <c r="BJ1429" s="73"/>
      <c r="BK1429" s="73"/>
      <c r="BL1429" s="73"/>
      <c r="BM1429" s="73"/>
      <c r="BN1429" s="73"/>
      <c r="BO1429" s="73"/>
      <c r="BP1429" s="73"/>
      <c r="BQ1429" s="62">
        <f t="shared" si="383"/>
        <v>0</v>
      </c>
      <c r="BR1429" s="62">
        <f t="shared" si="384"/>
        <v>0</v>
      </c>
      <c r="BS1429" s="62">
        <f t="shared" si="385"/>
        <v>0</v>
      </c>
      <c r="BT1429" s="62">
        <f t="shared" si="386"/>
        <v>0</v>
      </c>
      <c r="BU1429" s="62">
        <f t="shared" si="387"/>
        <v>0</v>
      </c>
      <c r="BV1429" s="62"/>
      <c r="BW1429" s="62">
        <f t="shared" si="388"/>
        <v>0</v>
      </c>
      <c r="BX1429" s="62">
        <f t="shared" si="389"/>
        <v>0</v>
      </c>
      <c r="BY1429" s="62">
        <f t="shared" si="390"/>
        <v>0</v>
      </c>
      <c r="BZ1429" s="63">
        <f t="shared" si="391"/>
        <v>0</v>
      </c>
      <c r="CA1429" s="22">
        <f t="shared" si="392"/>
        <v>0</v>
      </c>
      <c r="CB1429" s="23">
        <f t="shared" si="393"/>
        <v>0</v>
      </c>
      <c r="CC1429" s="24">
        <f t="shared" si="394"/>
        <v>0</v>
      </c>
      <c r="CD1429" s="64">
        <f t="shared" si="395"/>
        <v>-1</v>
      </c>
      <c r="CE1429" s="30"/>
      <c r="CF1429" s="64" t="e">
        <f t="shared" si="396"/>
        <v>#N/A</v>
      </c>
      <c r="CG1429" s="65">
        <f t="shared" si="397"/>
        <v>1</v>
      </c>
      <c r="CH1429" s="64">
        <f t="shared" si="398"/>
        <v>0</v>
      </c>
      <c r="CI1429" s="66" t="e">
        <f>VLOOKUP(A1429,[1]DATA!$A$6:$AI$331,34,0)</f>
        <v>#N/A</v>
      </c>
      <c r="CJ1429" s="67" t="e">
        <f>VLOOKUP(A1429,[2]CHAMCONG!A$7:CI$333,79,0)</f>
        <v>#N/A</v>
      </c>
      <c r="CK1429" s="68" t="e">
        <f t="shared" si="399"/>
        <v>#N/A</v>
      </c>
    </row>
    <row r="1430" spans="1:89" x14ac:dyDescent="0.25">
      <c r="A1430" s="69"/>
      <c r="B1430" s="70"/>
      <c r="C1430" s="77"/>
      <c r="D1430" s="84"/>
      <c r="E1430" s="69"/>
      <c r="F1430" s="69"/>
      <c r="G1430" s="73"/>
      <c r="H1430" s="73"/>
      <c r="I1430" s="75"/>
      <c r="J1430" s="75"/>
      <c r="K1430" s="73"/>
      <c r="L1430" s="73"/>
      <c r="M1430" s="73"/>
      <c r="N1430" s="73"/>
      <c r="O1430" s="75"/>
      <c r="P1430" s="75"/>
      <c r="Q1430" s="73"/>
      <c r="R1430" s="73"/>
      <c r="S1430" s="73"/>
      <c r="T1430" s="73"/>
      <c r="U1430" s="73"/>
      <c r="V1430" s="73"/>
      <c r="W1430" s="73"/>
      <c r="X1430" s="73"/>
      <c r="Y1430" s="73"/>
      <c r="Z1430" s="73"/>
      <c r="AA1430" s="73"/>
      <c r="AB1430" s="73"/>
      <c r="AC1430" s="73"/>
      <c r="AD1430" s="73"/>
      <c r="AE1430" s="73"/>
      <c r="AF1430" s="73"/>
      <c r="AG1430" s="73"/>
      <c r="AH1430" s="73"/>
      <c r="AI1430" s="73"/>
      <c r="AJ1430" s="73"/>
      <c r="AK1430" s="73"/>
      <c r="AL1430" s="73"/>
      <c r="AM1430" s="73"/>
      <c r="AN1430" s="73"/>
      <c r="AO1430" s="73"/>
      <c r="AP1430" s="73"/>
      <c r="AQ1430" s="73"/>
      <c r="AR1430" s="73"/>
      <c r="AS1430" s="73"/>
      <c r="AT1430" s="73"/>
      <c r="AU1430" s="73"/>
      <c r="AV1430" s="73"/>
      <c r="AW1430" s="73"/>
      <c r="AX1430" s="73"/>
      <c r="AY1430" s="73"/>
      <c r="AZ1430" s="73"/>
      <c r="BA1430" s="73"/>
      <c r="BB1430" s="73"/>
      <c r="BC1430" s="73"/>
      <c r="BD1430" s="73"/>
      <c r="BE1430" s="73"/>
      <c r="BF1430" s="73"/>
      <c r="BG1430" s="73"/>
      <c r="BH1430" s="73"/>
      <c r="BI1430" s="73"/>
      <c r="BJ1430" s="73"/>
      <c r="BK1430" s="73"/>
      <c r="BL1430" s="73"/>
      <c r="BM1430" s="73"/>
      <c r="BN1430" s="73"/>
      <c r="BO1430" s="73"/>
      <c r="BP1430" s="73"/>
      <c r="BQ1430" s="62">
        <f t="shared" si="383"/>
        <v>0</v>
      </c>
      <c r="BR1430" s="62">
        <f t="shared" si="384"/>
        <v>0</v>
      </c>
      <c r="BS1430" s="62">
        <f t="shared" si="385"/>
        <v>0</v>
      </c>
      <c r="BT1430" s="62">
        <f t="shared" si="386"/>
        <v>0</v>
      </c>
      <c r="BU1430" s="62">
        <f t="shared" si="387"/>
        <v>0</v>
      </c>
      <c r="BV1430" s="62"/>
      <c r="BW1430" s="62">
        <f t="shared" si="388"/>
        <v>0</v>
      </c>
      <c r="BX1430" s="62">
        <f t="shared" si="389"/>
        <v>0</v>
      </c>
      <c r="BY1430" s="62">
        <f t="shared" si="390"/>
        <v>0</v>
      </c>
      <c r="BZ1430" s="63">
        <f t="shared" si="391"/>
        <v>0</v>
      </c>
      <c r="CA1430" s="22">
        <f t="shared" si="392"/>
        <v>0</v>
      </c>
      <c r="CB1430" s="23">
        <f t="shared" si="393"/>
        <v>0</v>
      </c>
      <c r="CC1430" s="24">
        <f t="shared" si="394"/>
        <v>0</v>
      </c>
      <c r="CD1430" s="64">
        <f t="shared" si="395"/>
        <v>-1</v>
      </c>
      <c r="CE1430" s="30"/>
      <c r="CF1430" s="64" t="e">
        <f t="shared" si="396"/>
        <v>#N/A</v>
      </c>
      <c r="CG1430" s="65">
        <f t="shared" si="397"/>
        <v>1</v>
      </c>
      <c r="CH1430" s="64">
        <f t="shared" si="398"/>
        <v>0</v>
      </c>
      <c r="CI1430" s="66" t="e">
        <f>VLOOKUP(A1430,[1]DATA!$A$6:$AI$331,34,0)</f>
        <v>#N/A</v>
      </c>
      <c r="CJ1430" s="67" t="e">
        <f>VLOOKUP(A1430,[2]CHAMCONG!A$7:CI$333,79,0)</f>
        <v>#N/A</v>
      </c>
      <c r="CK1430" s="68" t="e">
        <f t="shared" si="399"/>
        <v>#N/A</v>
      </c>
    </row>
    <row r="1431" spans="1:89" x14ac:dyDescent="0.25">
      <c r="A1431" s="69"/>
      <c r="B1431" s="70"/>
      <c r="C1431" s="77"/>
      <c r="D1431" s="84"/>
      <c r="E1431" s="69"/>
      <c r="F1431" s="69"/>
      <c r="G1431" s="73"/>
      <c r="H1431" s="73"/>
      <c r="I1431" s="75"/>
      <c r="J1431" s="75"/>
      <c r="K1431" s="73"/>
      <c r="L1431" s="73"/>
      <c r="M1431" s="73"/>
      <c r="N1431" s="73"/>
      <c r="O1431" s="75"/>
      <c r="P1431" s="75"/>
      <c r="Q1431" s="73"/>
      <c r="R1431" s="73"/>
      <c r="S1431" s="73"/>
      <c r="T1431" s="73"/>
      <c r="U1431" s="73"/>
      <c r="V1431" s="73"/>
      <c r="W1431" s="73"/>
      <c r="X1431" s="73"/>
      <c r="Y1431" s="73"/>
      <c r="Z1431" s="73"/>
      <c r="AA1431" s="73"/>
      <c r="AB1431" s="73"/>
      <c r="AC1431" s="73"/>
      <c r="AD1431" s="73"/>
      <c r="AE1431" s="73"/>
      <c r="AF1431" s="73"/>
      <c r="AG1431" s="73"/>
      <c r="AH1431" s="73"/>
      <c r="AI1431" s="73"/>
      <c r="AJ1431" s="73"/>
      <c r="AK1431" s="73"/>
      <c r="AL1431" s="73"/>
      <c r="AM1431" s="73"/>
      <c r="AN1431" s="73"/>
      <c r="AO1431" s="73"/>
      <c r="AP1431" s="73"/>
      <c r="AQ1431" s="73"/>
      <c r="AR1431" s="73"/>
      <c r="AS1431" s="73"/>
      <c r="AT1431" s="73"/>
      <c r="AU1431" s="73"/>
      <c r="AV1431" s="73"/>
      <c r="AW1431" s="73"/>
      <c r="AX1431" s="73"/>
      <c r="AY1431" s="73"/>
      <c r="AZ1431" s="73"/>
      <c r="BA1431" s="73"/>
      <c r="BB1431" s="73"/>
      <c r="BC1431" s="73"/>
      <c r="BD1431" s="73"/>
      <c r="BE1431" s="73"/>
      <c r="BF1431" s="73"/>
      <c r="BG1431" s="73"/>
      <c r="BH1431" s="73"/>
      <c r="BI1431" s="73"/>
      <c r="BJ1431" s="73"/>
      <c r="BK1431" s="73"/>
      <c r="BL1431" s="73"/>
      <c r="BM1431" s="73"/>
      <c r="BN1431" s="73"/>
      <c r="BO1431" s="73"/>
      <c r="BP1431" s="73"/>
      <c r="BQ1431" s="62">
        <f t="shared" si="383"/>
        <v>0</v>
      </c>
      <c r="BR1431" s="62">
        <f t="shared" si="384"/>
        <v>0</v>
      </c>
      <c r="BS1431" s="62">
        <f t="shared" si="385"/>
        <v>0</v>
      </c>
      <c r="BT1431" s="62">
        <f t="shared" si="386"/>
        <v>0</v>
      </c>
      <c r="BU1431" s="62">
        <f t="shared" si="387"/>
        <v>0</v>
      </c>
      <c r="BV1431" s="62"/>
      <c r="BW1431" s="62">
        <f t="shared" si="388"/>
        <v>0</v>
      </c>
      <c r="BX1431" s="62">
        <f t="shared" si="389"/>
        <v>0</v>
      </c>
      <c r="BY1431" s="62">
        <f t="shared" si="390"/>
        <v>0</v>
      </c>
      <c r="BZ1431" s="63">
        <f t="shared" si="391"/>
        <v>0</v>
      </c>
      <c r="CA1431" s="22">
        <f t="shared" si="392"/>
        <v>0</v>
      </c>
      <c r="CB1431" s="23">
        <f t="shared" si="393"/>
        <v>0</v>
      </c>
      <c r="CC1431" s="24">
        <f t="shared" si="394"/>
        <v>0</v>
      </c>
      <c r="CD1431" s="64">
        <f t="shared" si="395"/>
        <v>-1</v>
      </c>
      <c r="CE1431" s="30"/>
      <c r="CF1431" s="64" t="e">
        <f t="shared" si="396"/>
        <v>#N/A</v>
      </c>
      <c r="CG1431" s="65">
        <f t="shared" si="397"/>
        <v>1</v>
      </c>
      <c r="CH1431" s="64">
        <f t="shared" si="398"/>
        <v>0</v>
      </c>
      <c r="CI1431" s="66" t="e">
        <f>VLOOKUP(A1431,[1]DATA!$A$6:$AI$331,34,0)</f>
        <v>#N/A</v>
      </c>
      <c r="CJ1431" s="67" t="e">
        <f>VLOOKUP(A1431,[2]CHAMCONG!A$7:CI$333,79,0)</f>
        <v>#N/A</v>
      </c>
      <c r="CK1431" s="68" t="e">
        <f t="shared" si="399"/>
        <v>#N/A</v>
      </c>
    </row>
    <row r="1432" spans="1:89" x14ac:dyDescent="0.25">
      <c r="A1432" s="69"/>
      <c r="B1432" s="70"/>
      <c r="C1432" s="77"/>
      <c r="D1432" s="84"/>
      <c r="E1432" s="69"/>
      <c r="F1432" s="69"/>
      <c r="G1432" s="73"/>
      <c r="H1432" s="73"/>
      <c r="I1432" s="75"/>
      <c r="J1432" s="75"/>
      <c r="K1432" s="73"/>
      <c r="L1432" s="73"/>
      <c r="M1432" s="73"/>
      <c r="N1432" s="73"/>
      <c r="O1432" s="75"/>
      <c r="P1432" s="75"/>
      <c r="Q1432" s="73"/>
      <c r="R1432" s="73"/>
      <c r="S1432" s="73"/>
      <c r="T1432" s="73"/>
      <c r="U1432" s="73"/>
      <c r="V1432" s="73"/>
      <c r="W1432" s="73"/>
      <c r="X1432" s="73"/>
      <c r="Y1432" s="73"/>
      <c r="Z1432" s="73"/>
      <c r="AA1432" s="73"/>
      <c r="AB1432" s="73"/>
      <c r="AC1432" s="73"/>
      <c r="AD1432" s="73"/>
      <c r="AE1432" s="73"/>
      <c r="AF1432" s="73"/>
      <c r="AG1432" s="73"/>
      <c r="AH1432" s="73"/>
      <c r="AI1432" s="73"/>
      <c r="AJ1432" s="73"/>
      <c r="AK1432" s="73"/>
      <c r="AL1432" s="73"/>
      <c r="AM1432" s="73"/>
      <c r="AN1432" s="73"/>
      <c r="AO1432" s="73"/>
      <c r="AP1432" s="73"/>
      <c r="AQ1432" s="73"/>
      <c r="AR1432" s="73"/>
      <c r="AS1432" s="73"/>
      <c r="AT1432" s="73"/>
      <c r="AU1432" s="73"/>
      <c r="AV1432" s="73"/>
      <c r="AW1432" s="73"/>
      <c r="AX1432" s="73"/>
      <c r="AY1432" s="73"/>
      <c r="AZ1432" s="73"/>
      <c r="BA1432" s="73"/>
      <c r="BB1432" s="73"/>
      <c r="BC1432" s="73"/>
      <c r="BD1432" s="73"/>
      <c r="BE1432" s="73"/>
      <c r="BF1432" s="73"/>
      <c r="BG1432" s="73"/>
      <c r="BH1432" s="73"/>
      <c r="BI1432" s="73"/>
      <c r="BJ1432" s="73"/>
      <c r="BK1432" s="73"/>
      <c r="BL1432" s="73"/>
      <c r="BM1432" s="73"/>
      <c r="BN1432" s="73"/>
      <c r="BO1432" s="73"/>
      <c r="BP1432" s="73"/>
      <c r="BQ1432" s="62">
        <f t="shared" si="383"/>
        <v>0</v>
      </c>
      <c r="BR1432" s="62">
        <f t="shared" si="384"/>
        <v>0</v>
      </c>
      <c r="BS1432" s="62">
        <f t="shared" si="385"/>
        <v>0</v>
      </c>
      <c r="BT1432" s="62">
        <f t="shared" si="386"/>
        <v>0</v>
      </c>
      <c r="BU1432" s="62">
        <f t="shared" si="387"/>
        <v>0</v>
      </c>
      <c r="BV1432" s="62"/>
      <c r="BW1432" s="62">
        <f t="shared" si="388"/>
        <v>0</v>
      </c>
      <c r="BX1432" s="62">
        <f t="shared" si="389"/>
        <v>0</v>
      </c>
      <c r="BY1432" s="62">
        <f t="shared" si="390"/>
        <v>0</v>
      </c>
      <c r="BZ1432" s="63">
        <f t="shared" si="391"/>
        <v>0</v>
      </c>
      <c r="CA1432" s="22">
        <f t="shared" si="392"/>
        <v>0</v>
      </c>
      <c r="CB1432" s="23">
        <f t="shared" si="393"/>
        <v>0</v>
      </c>
      <c r="CC1432" s="24">
        <f t="shared" si="394"/>
        <v>0</v>
      </c>
      <c r="CD1432" s="64">
        <f t="shared" si="395"/>
        <v>-1</v>
      </c>
      <c r="CE1432" s="30"/>
      <c r="CF1432" s="64" t="e">
        <f t="shared" si="396"/>
        <v>#N/A</v>
      </c>
      <c r="CG1432" s="65">
        <f t="shared" si="397"/>
        <v>1</v>
      </c>
      <c r="CH1432" s="64">
        <f t="shared" si="398"/>
        <v>0</v>
      </c>
      <c r="CI1432" s="66" t="e">
        <f>VLOOKUP(A1432,[1]DATA!$A$6:$AI$331,34,0)</f>
        <v>#N/A</v>
      </c>
      <c r="CJ1432" s="67" t="e">
        <f>VLOOKUP(A1432,[2]CHAMCONG!A$7:CI$333,79,0)</f>
        <v>#N/A</v>
      </c>
      <c r="CK1432" s="68" t="e">
        <f t="shared" si="399"/>
        <v>#N/A</v>
      </c>
    </row>
    <row r="1433" spans="1:89" x14ac:dyDescent="0.25">
      <c r="A1433" s="69"/>
      <c r="B1433" s="70"/>
      <c r="C1433" s="77"/>
      <c r="D1433" s="84"/>
      <c r="E1433" s="69"/>
      <c r="F1433" s="69"/>
      <c r="G1433" s="73"/>
      <c r="H1433" s="73"/>
      <c r="I1433" s="75"/>
      <c r="J1433" s="75"/>
      <c r="K1433" s="73"/>
      <c r="L1433" s="73"/>
      <c r="M1433" s="73"/>
      <c r="N1433" s="73"/>
      <c r="O1433" s="75"/>
      <c r="P1433" s="75"/>
      <c r="Q1433" s="73"/>
      <c r="R1433" s="73"/>
      <c r="S1433" s="73"/>
      <c r="T1433" s="73"/>
      <c r="U1433" s="73"/>
      <c r="V1433" s="73"/>
      <c r="W1433" s="73"/>
      <c r="X1433" s="73"/>
      <c r="Y1433" s="73"/>
      <c r="Z1433" s="73"/>
      <c r="AA1433" s="73"/>
      <c r="AB1433" s="73"/>
      <c r="AC1433" s="73"/>
      <c r="AD1433" s="73"/>
      <c r="AE1433" s="73"/>
      <c r="AF1433" s="73"/>
      <c r="AG1433" s="73"/>
      <c r="AH1433" s="73"/>
      <c r="AI1433" s="73"/>
      <c r="AJ1433" s="73"/>
      <c r="AK1433" s="73"/>
      <c r="AL1433" s="73"/>
      <c r="AM1433" s="73"/>
      <c r="AN1433" s="73"/>
      <c r="AO1433" s="73"/>
      <c r="AP1433" s="73"/>
      <c r="AQ1433" s="73"/>
      <c r="AR1433" s="73"/>
      <c r="AS1433" s="73"/>
      <c r="AT1433" s="73"/>
      <c r="AU1433" s="73"/>
      <c r="AV1433" s="73"/>
      <c r="AW1433" s="73"/>
      <c r="AX1433" s="73"/>
      <c r="AY1433" s="73"/>
      <c r="AZ1433" s="73"/>
      <c r="BA1433" s="73"/>
      <c r="BB1433" s="73"/>
      <c r="BC1433" s="73"/>
      <c r="BD1433" s="73"/>
      <c r="BE1433" s="73"/>
      <c r="BF1433" s="73"/>
      <c r="BG1433" s="73"/>
      <c r="BH1433" s="73"/>
      <c r="BI1433" s="73"/>
      <c r="BJ1433" s="73"/>
      <c r="BK1433" s="73"/>
      <c r="BL1433" s="73"/>
      <c r="BM1433" s="73"/>
      <c r="BN1433" s="73"/>
      <c r="BO1433" s="73"/>
      <c r="BP1433" s="73"/>
      <c r="BQ1433" s="62">
        <f t="shared" si="383"/>
        <v>0</v>
      </c>
      <c r="BR1433" s="62">
        <f t="shared" si="384"/>
        <v>0</v>
      </c>
      <c r="BS1433" s="62">
        <f t="shared" si="385"/>
        <v>0</v>
      </c>
      <c r="BT1433" s="62">
        <f t="shared" si="386"/>
        <v>0</v>
      </c>
      <c r="BU1433" s="62">
        <f t="shared" si="387"/>
        <v>0</v>
      </c>
      <c r="BV1433" s="62"/>
      <c r="BW1433" s="62">
        <f t="shared" si="388"/>
        <v>0</v>
      </c>
      <c r="BX1433" s="62">
        <f t="shared" si="389"/>
        <v>0</v>
      </c>
      <c r="BY1433" s="62">
        <f t="shared" si="390"/>
        <v>0</v>
      </c>
      <c r="BZ1433" s="63">
        <f t="shared" si="391"/>
        <v>0</v>
      </c>
      <c r="CA1433" s="22">
        <f t="shared" si="392"/>
        <v>0</v>
      </c>
      <c r="CB1433" s="23">
        <f t="shared" si="393"/>
        <v>0</v>
      </c>
      <c r="CC1433" s="24">
        <f t="shared" si="394"/>
        <v>0</v>
      </c>
      <c r="CD1433" s="64">
        <f t="shared" si="395"/>
        <v>-1</v>
      </c>
      <c r="CE1433" s="30"/>
      <c r="CF1433" s="64" t="e">
        <f t="shared" si="396"/>
        <v>#N/A</v>
      </c>
      <c r="CG1433" s="65">
        <f t="shared" si="397"/>
        <v>1</v>
      </c>
      <c r="CH1433" s="64">
        <f t="shared" si="398"/>
        <v>0</v>
      </c>
      <c r="CI1433" s="66" t="e">
        <f>VLOOKUP(A1433,[1]DATA!$A$6:$AI$331,34,0)</f>
        <v>#N/A</v>
      </c>
      <c r="CJ1433" s="67" t="e">
        <f>VLOOKUP(A1433,[2]CHAMCONG!A$7:CI$333,79,0)</f>
        <v>#N/A</v>
      </c>
      <c r="CK1433" s="68" t="e">
        <f t="shared" si="399"/>
        <v>#N/A</v>
      </c>
    </row>
    <row r="1434" spans="1:89" x14ac:dyDescent="0.25">
      <c r="A1434" s="69"/>
      <c r="B1434" s="70"/>
      <c r="C1434" s="77"/>
      <c r="D1434" s="84"/>
      <c r="E1434" s="69"/>
      <c r="F1434" s="69"/>
      <c r="G1434" s="73"/>
      <c r="H1434" s="73"/>
      <c r="I1434" s="75"/>
      <c r="J1434" s="75"/>
      <c r="K1434" s="73"/>
      <c r="L1434" s="73"/>
      <c r="M1434" s="73"/>
      <c r="N1434" s="73"/>
      <c r="O1434" s="75"/>
      <c r="P1434" s="75"/>
      <c r="Q1434" s="73"/>
      <c r="R1434" s="73"/>
      <c r="S1434" s="73"/>
      <c r="T1434" s="73"/>
      <c r="U1434" s="73"/>
      <c r="V1434" s="73"/>
      <c r="W1434" s="73"/>
      <c r="X1434" s="73"/>
      <c r="Y1434" s="73"/>
      <c r="Z1434" s="73"/>
      <c r="AA1434" s="73"/>
      <c r="AB1434" s="73"/>
      <c r="AC1434" s="73"/>
      <c r="AD1434" s="73"/>
      <c r="AE1434" s="73"/>
      <c r="AF1434" s="73"/>
      <c r="AG1434" s="73"/>
      <c r="AH1434" s="73"/>
      <c r="AI1434" s="73"/>
      <c r="AJ1434" s="73"/>
      <c r="AK1434" s="73"/>
      <c r="AL1434" s="73"/>
      <c r="AM1434" s="73"/>
      <c r="AN1434" s="73"/>
      <c r="AO1434" s="73"/>
      <c r="AP1434" s="73"/>
      <c r="AQ1434" s="73"/>
      <c r="AR1434" s="73"/>
      <c r="AS1434" s="73"/>
      <c r="AT1434" s="73"/>
      <c r="AU1434" s="73"/>
      <c r="AV1434" s="73"/>
      <c r="AW1434" s="73"/>
      <c r="AX1434" s="73"/>
      <c r="AY1434" s="73"/>
      <c r="AZ1434" s="73"/>
      <c r="BA1434" s="73"/>
      <c r="BB1434" s="73"/>
      <c r="BC1434" s="73"/>
      <c r="BD1434" s="73"/>
      <c r="BE1434" s="73"/>
      <c r="BF1434" s="73"/>
      <c r="BG1434" s="73"/>
      <c r="BH1434" s="73"/>
      <c r="BI1434" s="73"/>
      <c r="BJ1434" s="73"/>
      <c r="BK1434" s="73"/>
      <c r="BL1434" s="73"/>
      <c r="BM1434" s="73"/>
      <c r="BN1434" s="73"/>
      <c r="BO1434" s="73"/>
      <c r="BP1434" s="73"/>
      <c r="BQ1434" s="62">
        <f t="shared" si="383"/>
        <v>0</v>
      </c>
      <c r="BR1434" s="62">
        <f t="shared" si="384"/>
        <v>0</v>
      </c>
      <c r="BS1434" s="62">
        <f t="shared" si="385"/>
        <v>0</v>
      </c>
      <c r="BT1434" s="62">
        <f t="shared" si="386"/>
        <v>0</v>
      </c>
      <c r="BU1434" s="62">
        <f t="shared" si="387"/>
        <v>0</v>
      </c>
      <c r="BV1434" s="62"/>
      <c r="BW1434" s="62">
        <f t="shared" si="388"/>
        <v>0</v>
      </c>
      <c r="BX1434" s="62">
        <f t="shared" si="389"/>
        <v>0</v>
      </c>
      <c r="BY1434" s="62">
        <f t="shared" si="390"/>
        <v>0</v>
      </c>
      <c r="BZ1434" s="63">
        <f t="shared" si="391"/>
        <v>0</v>
      </c>
      <c r="CA1434" s="22">
        <f t="shared" si="392"/>
        <v>0</v>
      </c>
      <c r="CB1434" s="23">
        <f t="shared" si="393"/>
        <v>0</v>
      </c>
      <c r="CC1434" s="24">
        <f t="shared" si="394"/>
        <v>0</v>
      </c>
      <c r="CD1434" s="64">
        <f t="shared" si="395"/>
        <v>-1</v>
      </c>
      <c r="CE1434" s="30"/>
      <c r="CF1434" s="64" t="e">
        <f t="shared" si="396"/>
        <v>#N/A</v>
      </c>
      <c r="CG1434" s="65">
        <f t="shared" si="397"/>
        <v>1</v>
      </c>
      <c r="CH1434" s="64">
        <f t="shared" si="398"/>
        <v>0</v>
      </c>
      <c r="CI1434" s="66" t="e">
        <f>VLOOKUP(A1434,[1]DATA!$A$6:$AI$331,34,0)</f>
        <v>#N/A</v>
      </c>
      <c r="CJ1434" s="67" t="e">
        <f>VLOOKUP(A1434,[2]CHAMCONG!A$7:CI$333,79,0)</f>
        <v>#N/A</v>
      </c>
      <c r="CK1434" s="68" t="e">
        <f t="shared" si="399"/>
        <v>#N/A</v>
      </c>
    </row>
    <row r="1435" spans="1:89" x14ac:dyDescent="0.25">
      <c r="A1435" s="69"/>
      <c r="B1435" s="70"/>
      <c r="C1435" s="77"/>
      <c r="D1435" s="84"/>
      <c r="E1435" s="69"/>
      <c r="F1435" s="69"/>
      <c r="G1435" s="73"/>
      <c r="H1435" s="73"/>
      <c r="I1435" s="75"/>
      <c r="J1435" s="75"/>
      <c r="K1435" s="73"/>
      <c r="L1435" s="73"/>
      <c r="M1435" s="73"/>
      <c r="N1435" s="73"/>
      <c r="O1435" s="75"/>
      <c r="P1435" s="75"/>
      <c r="Q1435" s="73"/>
      <c r="R1435" s="73"/>
      <c r="S1435" s="73"/>
      <c r="T1435" s="73"/>
      <c r="U1435" s="73"/>
      <c r="V1435" s="73"/>
      <c r="W1435" s="73"/>
      <c r="X1435" s="73"/>
      <c r="Y1435" s="73"/>
      <c r="Z1435" s="73"/>
      <c r="AA1435" s="73"/>
      <c r="AB1435" s="73"/>
      <c r="AC1435" s="73"/>
      <c r="AD1435" s="73"/>
      <c r="AE1435" s="73"/>
      <c r="AF1435" s="73"/>
      <c r="AG1435" s="73"/>
      <c r="AH1435" s="73"/>
      <c r="AI1435" s="73"/>
      <c r="AJ1435" s="73"/>
      <c r="AK1435" s="73"/>
      <c r="AL1435" s="73"/>
      <c r="AM1435" s="73"/>
      <c r="AN1435" s="73"/>
      <c r="AO1435" s="73"/>
      <c r="AP1435" s="73"/>
      <c r="AQ1435" s="73"/>
      <c r="AR1435" s="73"/>
      <c r="AS1435" s="73"/>
      <c r="AT1435" s="73"/>
      <c r="AU1435" s="73"/>
      <c r="AV1435" s="73"/>
      <c r="AW1435" s="73"/>
      <c r="AX1435" s="73"/>
      <c r="AY1435" s="73"/>
      <c r="AZ1435" s="73"/>
      <c r="BA1435" s="73"/>
      <c r="BB1435" s="73"/>
      <c r="BC1435" s="73"/>
      <c r="BD1435" s="73"/>
      <c r="BE1435" s="73"/>
      <c r="BF1435" s="73"/>
      <c r="BG1435" s="73"/>
      <c r="BH1435" s="73"/>
      <c r="BI1435" s="73"/>
      <c r="BJ1435" s="73"/>
      <c r="BK1435" s="73"/>
      <c r="BL1435" s="73"/>
      <c r="BM1435" s="73"/>
      <c r="BN1435" s="73"/>
      <c r="BO1435" s="73"/>
      <c r="BP1435" s="73"/>
      <c r="BQ1435" s="62">
        <f t="shared" si="383"/>
        <v>0</v>
      </c>
      <c r="BR1435" s="62">
        <f t="shared" si="384"/>
        <v>0</v>
      </c>
      <c r="BS1435" s="62">
        <f t="shared" si="385"/>
        <v>0</v>
      </c>
      <c r="BT1435" s="62">
        <f t="shared" si="386"/>
        <v>0</v>
      </c>
      <c r="BU1435" s="62">
        <f t="shared" si="387"/>
        <v>0</v>
      </c>
      <c r="BV1435" s="62"/>
      <c r="BW1435" s="62">
        <f t="shared" si="388"/>
        <v>0</v>
      </c>
      <c r="BX1435" s="62">
        <f t="shared" si="389"/>
        <v>0</v>
      </c>
      <c r="BY1435" s="62">
        <f t="shared" si="390"/>
        <v>0</v>
      </c>
      <c r="BZ1435" s="63">
        <f t="shared" si="391"/>
        <v>0</v>
      </c>
      <c r="CA1435" s="22">
        <f t="shared" si="392"/>
        <v>0</v>
      </c>
      <c r="CB1435" s="23">
        <f t="shared" si="393"/>
        <v>0</v>
      </c>
      <c r="CC1435" s="24">
        <f t="shared" si="394"/>
        <v>0</v>
      </c>
      <c r="CD1435" s="64">
        <f t="shared" si="395"/>
        <v>-1</v>
      </c>
      <c r="CE1435" s="30"/>
      <c r="CF1435" s="64" t="e">
        <f t="shared" si="396"/>
        <v>#N/A</v>
      </c>
      <c r="CG1435" s="65">
        <f t="shared" si="397"/>
        <v>1</v>
      </c>
      <c r="CH1435" s="64">
        <f t="shared" si="398"/>
        <v>0</v>
      </c>
      <c r="CI1435" s="66" t="e">
        <f>VLOOKUP(A1435,[1]DATA!$A$6:$AI$331,34,0)</f>
        <v>#N/A</v>
      </c>
      <c r="CJ1435" s="67" t="e">
        <f>VLOOKUP(A1435,[2]CHAMCONG!A$7:CI$333,79,0)</f>
        <v>#N/A</v>
      </c>
      <c r="CK1435" s="68" t="e">
        <f t="shared" si="399"/>
        <v>#N/A</v>
      </c>
    </row>
    <row r="1436" spans="1:89" x14ac:dyDescent="0.25">
      <c r="A1436" s="69"/>
      <c r="B1436" s="70"/>
      <c r="C1436" s="77"/>
      <c r="D1436" s="84"/>
      <c r="E1436" s="69"/>
      <c r="F1436" s="69"/>
      <c r="G1436" s="73"/>
      <c r="H1436" s="73"/>
      <c r="I1436" s="75"/>
      <c r="J1436" s="75"/>
      <c r="K1436" s="73"/>
      <c r="L1436" s="73"/>
      <c r="M1436" s="73"/>
      <c r="N1436" s="73"/>
      <c r="O1436" s="75"/>
      <c r="P1436" s="75"/>
      <c r="Q1436" s="73"/>
      <c r="R1436" s="73"/>
      <c r="S1436" s="73"/>
      <c r="T1436" s="73"/>
      <c r="U1436" s="73"/>
      <c r="V1436" s="73"/>
      <c r="W1436" s="73"/>
      <c r="X1436" s="73"/>
      <c r="Y1436" s="73"/>
      <c r="Z1436" s="73"/>
      <c r="AA1436" s="73"/>
      <c r="AB1436" s="73"/>
      <c r="AC1436" s="73"/>
      <c r="AD1436" s="73"/>
      <c r="AE1436" s="73"/>
      <c r="AF1436" s="73"/>
      <c r="AG1436" s="73"/>
      <c r="AH1436" s="73"/>
      <c r="AI1436" s="73"/>
      <c r="AJ1436" s="73"/>
      <c r="AK1436" s="73"/>
      <c r="AL1436" s="73"/>
      <c r="AM1436" s="73"/>
      <c r="AN1436" s="73"/>
      <c r="AO1436" s="73"/>
      <c r="AP1436" s="73"/>
      <c r="AQ1436" s="73"/>
      <c r="AR1436" s="73"/>
      <c r="AS1436" s="73"/>
      <c r="AT1436" s="73"/>
      <c r="AU1436" s="73"/>
      <c r="AV1436" s="73"/>
      <c r="AW1436" s="73"/>
      <c r="AX1436" s="73"/>
      <c r="AY1436" s="73"/>
      <c r="AZ1436" s="73"/>
      <c r="BA1436" s="73"/>
      <c r="BB1436" s="73"/>
      <c r="BC1436" s="73"/>
      <c r="BD1436" s="73"/>
      <c r="BE1436" s="73"/>
      <c r="BF1436" s="73"/>
      <c r="BG1436" s="73"/>
      <c r="BH1436" s="73"/>
      <c r="BI1436" s="73"/>
      <c r="BJ1436" s="73"/>
      <c r="BK1436" s="73"/>
      <c r="BL1436" s="73"/>
      <c r="BM1436" s="73"/>
      <c r="BN1436" s="73"/>
      <c r="BO1436" s="73"/>
      <c r="BP1436" s="73"/>
      <c r="BQ1436" s="62">
        <f t="shared" si="383"/>
        <v>0</v>
      </c>
      <c r="BR1436" s="62">
        <f t="shared" si="384"/>
        <v>0</v>
      </c>
      <c r="BS1436" s="62">
        <f t="shared" si="385"/>
        <v>0</v>
      </c>
      <c r="BT1436" s="62">
        <f t="shared" si="386"/>
        <v>0</v>
      </c>
      <c r="BU1436" s="62">
        <f t="shared" si="387"/>
        <v>0</v>
      </c>
      <c r="BV1436" s="62"/>
      <c r="BW1436" s="62">
        <f t="shared" si="388"/>
        <v>0</v>
      </c>
      <c r="BX1436" s="62">
        <f t="shared" si="389"/>
        <v>0</v>
      </c>
      <c r="BY1436" s="62">
        <f t="shared" si="390"/>
        <v>0</v>
      </c>
      <c r="BZ1436" s="63">
        <f t="shared" si="391"/>
        <v>0</v>
      </c>
      <c r="CA1436" s="22">
        <f t="shared" si="392"/>
        <v>0</v>
      </c>
      <c r="CB1436" s="23">
        <f t="shared" si="393"/>
        <v>0</v>
      </c>
      <c r="CC1436" s="24">
        <f t="shared" si="394"/>
        <v>0</v>
      </c>
      <c r="CD1436" s="64">
        <f t="shared" si="395"/>
        <v>-1</v>
      </c>
      <c r="CE1436" s="30"/>
      <c r="CF1436" s="64" t="e">
        <f t="shared" si="396"/>
        <v>#N/A</v>
      </c>
      <c r="CG1436" s="65">
        <f t="shared" si="397"/>
        <v>1</v>
      </c>
      <c r="CH1436" s="64">
        <f t="shared" si="398"/>
        <v>0</v>
      </c>
      <c r="CI1436" s="66" t="e">
        <f>VLOOKUP(A1436,[1]DATA!$A$6:$AI$331,34,0)</f>
        <v>#N/A</v>
      </c>
      <c r="CJ1436" s="67" t="e">
        <f>VLOOKUP(A1436,[2]CHAMCONG!A$7:CI$333,79,0)</f>
        <v>#N/A</v>
      </c>
      <c r="CK1436" s="68" t="e">
        <f t="shared" si="399"/>
        <v>#N/A</v>
      </c>
    </row>
    <row r="1437" spans="1:89" x14ac:dyDescent="0.25">
      <c r="A1437" s="69"/>
      <c r="B1437" s="70"/>
      <c r="C1437" s="77"/>
      <c r="D1437" s="84"/>
      <c r="E1437" s="69"/>
      <c r="F1437" s="69"/>
      <c r="G1437" s="73"/>
      <c r="H1437" s="73"/>
      <c r="I1437" s="75"/>
      <c r="J1437" s="75"/>
      <c r="K1437" s="73"/>
      <c r="L1437" s="73"/>
      <c r="M1437" s="73"/>
      <c r="N1437" s="73"/>
      <c r="O1437" s="75"/>
      <c r="P1437" s="75"/>
      <c r="Q1437" s="73"/>
      <c r="R1437" s="73"/>
      <c r="S1437" s="73"/>
      <c r="T1437" s="73"/>
      <c r="U1437" s="73"/>
      <c r="V1437" s="73"/>
      <c r="W1437" s="73"/>
      <c r="X1437" s="73"/>
      <c r="Y1437" s="73"/>
      <c r="Z1437" s="73"/>
      <c r="AA1437" s="73"/>
      <c r="AB1437" s="73"/>
      <c r="AC1437" s="73"/>
      <c r="AD1437" s="73"/>
      <c r="AE1437" s="73"/>
      <c r="AF1437" s="73"/>
      <c r="AG1437" s="73"/>
      <c r="AH1437" s="73"/>
      <c r="AI1437" s="73"/>
      <c r="AJ1437" s="73"/>
      <c r="AK1437" s="73"/>
      <c r="AL1437" s="73"/>
      <c r="AM1437" s="73"/>
      <c r="AN1437" s="73"/>
      <c r="AO1437" s="73"/>
      <c r="AP1437" s="73"/>
      <c r="AQ1437" s="73"/>
      <c r="AR1437" s="73"/>
      <c r="AS1437" s="73"/>
      <c r="AT1437" s="73"/>
      <c r="AU1437" s="73"/>
      <c r="AV1437" s="73"/>
      <c r="AW1437" s="73"/>
      <c r="AX1437" s="73"/>
      <c r="AY1437" s="73"/>
      <c r="AZ1437" s="73"/>
      <c r="BA1437" s="73"/>
      <c r="BB1437" s="73"/>
      <c r="BC1437" s="73"/>
      <c r="BD1437" s="73"/>
      <c r="BE1437" s="73"/>
      <c r="BF1437" s="73"/>
      <c r="BG1437" s="73"/>
      <c r="BH1437" s="73"/>
      <c r="BI1437" s="73"/>
      <c r="BJ1437" s="73"/>
      <c r="BK1437" s="73"/>
      <c r="BL1437" s="73"/>
      <c r="BM1437" s="73"/>
      <c r="BN1437" s="73"/>
      <c r="BO1437" s="73"/>
      <c r="BP1437" s="73"/>
      <c r="BQ1437" s="62">
        <f t="shared" si="383"/>
        <v>0</v>
      </c>
      <c r="BR1437" s="62">
        <f t="shared" si="384"/>
        <v>0</v>
      </c>
      <c r="BS1437" s="62">
        <f t="shared" si="385"/>
        <v>0</v>
      </c>
      <c r="BT1437" s="62">
        <f t="shared" si="386"/>
        <v>0</v>
      </c>
      <c r="BU1437" s="62">
        <f t="shared" si="387"/>
        <v>0</v>
      </c>
      <c r="BV1437" s="62"/>
      <c r="BW1437" s="62">
        <f t="shared" si="388"/>
        <v>0</v>
      </c>
      <c r="BX1437" s="62">
        <f t="shared" si="389"/>
        <v>0</v>
      </c>
      <c r="BY1437" s="62">
        <f t="shared" si="390"/>
        <v>0</v>
      </c>
      <c r="BZ1437" s="63">
        <f t="shared" si="391"/>
        <v>0</v>
      </c>
      <c r="CA1437" s="22">
        <f t="shared" si="392"/>
        <v>0</v>
      </c>
      <c r="CB1437" s="23">
        <f t="shared" si="393"/>
        <v>0</v>
      </c>
      <c r="CC1437" s="24">
        <f t="shared" si="394"/>
        <v>0</v>
      </c>
      <c r="CD1437" s="64">
        <f t="shared" si="395"/>
        <v>-1</v>
      </c>
      <c r="CE1437" s="30"/>
      <c r="CF1437" s="64" t="e">
        <f t="shared" si="396"/>
        <v>#N/A</v>
      </c>
      <c r="CG1437" s="65">
        <f t="shared" si="397"/>
        <v>1</v>
      </c>
      <c r="CH1437" s="64">
        <f t="shared" si="398"/>
        <v>0</v>
      </c>
      <c r="CI1437" s="66" t="e">
        <f>VLOOKUP(A1437,[1]DATA!$A$6:$AI$331,34,0)</f>
        <v>#N/A</v>
      </c>
      <c r="CJ1437" s="67" t="e">
        <f>VLOOKUP(A1437,[2]CHAMCONG!A$7:CI$333,79,0)</f>
        <v>#N/A</v>
      </c>
      <c r="CK1437" s="68" t="e">
        <f t="shared" si="399"/>
        <v>#N/A</v>
      </c>
    </row>
    <row r="1438" spans="1:89" x14ac:dyDescent="0.25">
      <c r="A1438" s="69"/>
      <c r="B1438" s="70"/>
      <c r="C1438" s="77"/>
      <c r="D1438" s="84"/>
      <c r="E1438" s="69"/>
      <c r="F1438" s="69"/>
      <c r="G1438" s="73"/>
      <c r="H1438" s="73"/>
      <c r="I1438" s="75"/>
      <c r="J1438" s="75"/>
      <c r="K1438" s="73"/>
      <c r="L1438" s="73"/>
      <c r="M1438" s="73"/>
      <c r="N1438" s="73"/>
      <c r="O1438" s="75"/>
      <c r="P1438" s="75"/>
      <c r="Q1438" s="73"/>
      <c r="R1438" s="73"/>
      <c r="S1438" s="73"/>
      <c r="T1438" s="73"/>
      <c r="U1438" s="73"/>
      <c r="V1438" s="73"/>
      <c r="W1438" s="73"/>
      <c r="X1438" s="73"/>
      <c r="Y1438" s="73"/>
      <c r="Z1438" s="73"/>
      <c r="AA1438" s="73"/>
      <c r="AB1438" s="73"/>
      <c r="AC1438" s="73"/>
      <c r="AD1438" s="73"/>
      <c r="AE1438" s="73"/>
      <c r="AF1438" s="73"/>
      <c r="AG1438" s="73"/>
      <c r="AH1438" s="73"/>
      <c r="AI1438" s="73"/>
      <c r="AJ1438" s="73"/>
      <c r="AK1438" s="73"/>
      <c r="AL1438" s="73"/>
      <c r="AM1438" s="73"/>
      <c r="AN1438" s="73"/>
      <c r="AO1438" s="73"/>
      <c r="AP1438" s="73"/>
      <c r="AQ1438" s="73"/>
      <c r="AR1438" s="73"/>
      <c r="AS1438" s="73"/>
      <c r="AT1438" s="73"/>
      <c r="AU1438" s="73"/>
      <c r="AV1438" s="73"/>
      <c r="AW1438" s="73"/>
      <c r="AX1438" s="73"/>
      <c r="AY1438" s="73"/>
      <c r="AZ1438" s="73"/>
      <c r="BA1438" s="73"/>
      <c r="BB1438" s="73"/>
      <c r="BC1438" s="73"/>
      <c r="BD1438" s="73"/>
      <c r="BE1438" s="73"/>
      <c r="BF1438" s="73"/>
      <c r="BG1438" s="73"/>
      <c r="BH1438" s="73"/>
      <c r="BI1438" s="73"/>
      <c r="BJ1438" s="73"/>
      <c r="BK1438" s="73"/>
      <c r="BL1438" s="73"/>
      <c r="BM1438" s="73"/>
      <c r="BN1438" s="73"/>
      <c r="BO1438" s="73"/>
      <c r="BP1438" s="73"/>
      <c r="BQ1438" s="62">
        <f t="shared" si="383"/>
        <v>0</v>
      </c>
      <c r="BR1438" s="62">
        <f t="shared" si="384"/>
        <v>0</v>
      </c>
      <c r="BS1438" s="62">
        <f t="shared" si="385"/>
        <v>0</v>
      </c>
      <c r="BT1438" s="62">
        <f t="shared" si="386"/>
        <v>0</v>
      </c>
      <c r="BU1438" s="62">
        <f t="shared" si="387"/>
        <v>0</v>
      </c>
      <c r="BV1438" s="62"/>
      <c r="BW1438" s="62">
        <f t="shared" si="388"/>
        <v>0</v>
      </c>
      <c r="BX1438" s="62">
        <f t="shared" si="389"/>
        <v>0</v>
      </c>
      <c r="BY1438" s="62">
        <f t="shared" si="390"/>
        <v>0</v>
      </c>
      <c r="BZ1438" s="63">
        <f t="shared" si="391"/>
        <v>0</v>
      </c>
      <c r="CA1438" s="22">
        <f t="shared" si="392"/>
        <v>0</v>
      </c>
      <c r="CB1438" s="23">
        <f t="shared" si="393"/>
        <v>0</v>
      </c>
      <c r="CC1438" s="24">
        <f t="shared" si="394"/>
        <v>0</v>
      </c>
      <c r="CD1438" s="64">
        <f t="shared" si="395"/>
        <v>-1</v>
      </c>
      <c r="CE1438" s="30"/>
      <c r="CF1438" s="64" t="e">
        <f t="shared" si="396"/>
        <v>#N/A</v>
      </c>
      <c r="CG1438" s="65">
        <f t="shared" si="397"/>
        <v>1</v>
      </c>
      <c r="CH1438" s="64">
        <f t="shared" si="398"/>
        <v>0</v>
      </c>
      <c r="CI1438" s="66" t="e">
        <f>VLOOKUP(A1438,[1]DATA!$A$6:$AI$331,34,0)</f>
        <v>#N/A</v>
      </c>
      <c r="CJ1438" s="67" t="e">
        <f>VLOOKUP(A1438,[2]CHAMCONG!A$7:CI$333,79,0)</f>
        <v>#N/A</v>
      </c>
      <c r="CK1438" s="68" t="e">
        <f t="shared" si="399"/>
        <v>#N/A</v>
      </c>
    </row>
    <row r="1439" spans="1:89" x14ac:dyDescent="0.25">
      <c r="A1439" s="69"/>
      <c r="B1439" s="70"/>
      <c r="C1439" s="77"/>
      <c r="D1439" s="84"/>
      <c r="E1439" s="69"/>
      <c r="F1439" s="69"/>
      <c r="G1439" s="73"/>
      <c r="H1439" s="73"/>
      <c r="I1439" s="75"/>
      <c r="J1439" s="75"/>
      <c r="K1439" s="73"/>
      <c r="L1439" s="73"/>
      <c r="M1439" s="73"/>
      <c r="N1439" s="73"/>
      <c r="O1439" s="75"/>
      <c r="P1439" s="75"/>
      <c r="Q1439" s="73"/>
      <c r="R1439" s="73"/>
      <c r="S1439" s="73"/>
      <c r="T1439" s="73"/>
      <c r="U1439" s="73"/>
      <c r="V1439" s="73"/>
      <c r="W1439" s="73"/>
      <c r="X1439" s="73"/>
      <c r="Y1439" s="73"/>
      <c r="Z1439" s="73"/>
      <c r="AA1439" s="73"/>
      <c r="AB1439" s="73"/>
      <c r="AC1439" s="73"/>
      <c r="AD1439" s="73"/>
      <c r="AE1439" s="73"/>
      <c r="AF1439" s="73"/>
      <c r="AG1439" s="73"/>
      <c r="AH1439" s="73"/>
      <c r="AI1439" s="73"/>
      <c r="AJ1439" s="73"/>
      <c r="AK1439" s="73"/>
      <c r="AL1439" s="73"/>
      <c r="AM1439" s="73"/>
      <c r="AN1439" s="73"/>
      <c r="AO1439" s="73"/>
      <c r="AP1439" s="73"/>
      <c r="AQ1439" s="73"/>
      <c r="AR1439" s="73"/>
      <c r="AS1439" s="73"/>
      <c r="AT1439" s="73"/>
      <c r="AU1439" s="73"/>
      <c r="AV1439" s="73"/>
      <c r="AW1439" s="73"/>
      <c r="AX1439" s="73"/>
      <c r="AY1439" s="73"/>
      <c r="AZ1439" s="73"/>
      <c r="BA1439" s="73"/>
      <c r="BB1439" s="73"/>
      <c r="BC1439" s="73"/>
      <c r="BD1439" s="73"/>
      <c r="BE1439" s="73"/>
      <c r="BF1439" s="73"/>
      <c r="BG1439" s="73"/>
      <c r="BH1439" s="73"/>
      <c r="BI1439" s="73"/>
      <c r="BJ1439" s="73"/>
      <c r="BK1439" s="73"/>
      <c r="BL1439" s="73"/>
      <c r="BM1439" s="73"/>
      <c r="BN1439" s="73"/>
      <c r="BO1439" s="73"/>
      <c r="BP1439" s="73"/>
      <c r="BQ1439" s="62">
        <f t="shared" si="383"/>
        <v>0</v>
      </c>
      <c r="BR1439" s="62">
        <f t="shared" si="384"/>
        <v>0</v>
      </c>
      <c r="BS1439" s="62">
        <f t="shared" si="385"/>
        <v>0</v>
      </c>
      <c r="BT1439" s="62">
        <f t="shared" si="386"/>
        <v>0</v>
      </c>
      <c r="BU1439" s="62">
        <f t="shared" si="387"/>
        <v>0</v>
      </c>
      <c r="BV1439" s="62"/>
      <c r="BW1439" s="62">
        <f t="shared" si="388"/>
        <v>0</v>
      </c>
      <c r="BX1439" s="62">
        <f t="shared" si="389"/>
        <v>0</v>
      </c>
      <c r="BY1439" s="62">
        <f t="shared" si="390"/>
        <v>0</v>
      </c>
      <c r="BZ1439" s="63">
        <f t="shared" si="391"/>
        <v>0</v>
      </c>
      <c r="CA1439" s="22">
        <f t="shared" si="392"/>
        <v>0</v>
      </c>
      <c r="CB1439" s="23">
        <f t="shared" si="393"/>
        <v>0</v>
      </c>
      <c r="CC1439" s="24">
        <f t="shared" si="394"/>
        <v>0</v>
      </c>
      <c r="CD1439" s="64">
        <f t="shared" si="395"/>
        <v>-1</v>
      </c>
      <c r="CE1439" s="30"/>
      <c r="CF1439" s="64" t="e">
        <f t="shared" si="396"/>
        <v>#N/A</v>
      </c>
      <c r="CG1439" s="65">
        <f t="shared" si="397"/>
        <v>1</v>
      </c>
      <c r="CH1439" s="64">
        <f t="shared" si="398"/>
        <v>0</v>
      </c>
      <c r="CI1439" s="66" t="e">
        <f>VLOOKUP(A1439,[1]DATA!$A$6:$AI$331,34,0)</f>
        <v>#N/A</v>
      </c>
      <c r="CJ1439" s="67" t="e">
        <f>VLOOKUP(A1439,[2]CHAMCONG!A$7:CI$333,79,0)</f>
        <v>#N/A</v>
      </c>
      <c r="CK1439" s="68" t="e">
        <f t="shared" si="399"/>
        <v>#N/A</v>
      </c>
    </row>
    <row r="1440" spans="1:89" x14ac:dyDescent="0.25">
      <c r="A1440" s="69"/>
      <c r="B1440" s="70"/>
      <c r="C1440" s="77"/>
      <c r="D1440" s="84"/>
      <c r="E1440" s="69"/>
      <c r="F1440" s="69"/>
      <c r="G1440" s="73"/>
      <c r="H1440" s="73"/>
      <c r="I1440" s="75"/>
      <c r="J1440" s="75"/>
      <c r="K1440" s="73"/>
      <c r="L1440" s="73"/>
      <c r="M1440" s="73"/>
      <c r="N1440" s="73"/>
      <c r="O1440" s="75"/>
      <c r="P1440" s="75"/>
      <c r="Q1440" s="73"/>
      <c r="R1440" s="73"/>
      <c r="S1440" s="73"/>
      <c r="T1440" s="73"/>
      <c r="U1440" s="73"/>
      <c r="V1440" s="73"/>
      <c r="W1440" s="73"/>
      <c r="X1440" s="73"/>
      <c r="Y1440" s="73"/>
      <c r="Z1440" s="73"/>
      <c r="AA1440" s="73"/>
      <c r="AB1440" s="73"/>
      <c r="AC1440" s="73"/>
      <c r="AD1440" s="73"/>
      <c r="AE1440" s="73"/>
      <c r="AF1440" s="73"/>
      <c r="AG1440" s="73"/>
      <c r="AH1440" s="73"/>
      <c r="AI1440" s="73"/>
      <c r="AJ1440" s="73"/>
      <c r="AK1440" s="73"/>
      <c r="AL1440" s="73"/>
      <c r="AM1440" s="73"/>
      <c r="AN1440" s="73"/>
      <c r="AO1440" s="73"/>
      <c r="AP1440" s="73"/>
      <c r="AQ1440" s="73"/>
      <c r="AR1440" s="73"/>
      <c r="AS1440" s="73"/>
      <c r="AT1440" s="73"/>
      <c r="AU1440" s="73"/>
      <c r="AV1440" s="73"/>
      <c r="AW1440" s="73"/>
      <c r="AX1440" s="73"/>
      <c r="AY1440" s="73"/>
      <c r="AZ1440" s="73"/>
      <c r="BA1440" s="73"/>
      <c r="BB1440" s="73"/>
      <c r="BC1440" s="73"/>
      <c r="BD1440" s="73"/>
      <c r="BE1440" s="73"/>
      <c r="BF1440" s="73"/>
      <c r="BG1440" s="73"/>
      <c r="BH1440" s="73"/>
      <c r="BI1440" s="73"/>
      <c r="BJ1440" s="73"/>
      <c r="BK1440" s="73"/>
      <c r="BL1440" s="73"/>
      <c r="BM1440" s="73"/>
      <c r="BN1440" s="73"/>
      <c r="BO1440" s="73"/>
      <c r="BP1440" s="73"/>
      <c r="BQ1440" s="62">
        <f t="shared" si="383"/>
        <v>0</v>
      </c>
      <c r="BR1440" s="62">
        <f t="shared" si="384"/>
        <v>0</v>
      </c>
      <c r="BS1440" s="62">
        <f t="shared" si="385"/>
        <v>0</v>
      </c>
      <c r="BT1440" s="62">
        <f t="shared" si="386"/>
        <v>0</v>
      </c>
      <c r="BU1440" s="62">
        <f t="shared" si="387"/>
        <v>0</v>
      </c>
      <c r="BV1440" s="62"/>
      <c r="BW1440" s="62">
        <f t="shared" si="388"/>
        <v>0</v>
      </c>
      <c r="BX1440" s="62">
        <f t="shared" si="389"/>
        <v>0</v>
      </c>
      <c r="BY1440" s="62">
        <f t="shared" si="390"/>
        <v>0</v>
      </c>
      <c r="BZ1440" s="63">
        <f t="shared" si="391"/>
        <v>0</v>
      </c>
      <c r="CA1440" s="22">
        <f t="shared" si="392"/>
        <v>0</v>
      </c>
      <c r="CB1440" s="23">
        <f t="shared" si="393"/>
        <v>0</v>
      </c>
      <c r="CC1440" s="24">
        <f t="shared" si="394"/>
        <v>0</v>
      </c>
      <c r="CD1440" s="64">
        <f t="shared" si="395"/>
        <v>-1</v>
      </c>
      <c r="CE1440" s="30"/>
      <c r="CF1440" s="64" t="e">
        <f t="shared" si="396"/>
        <v>#N/A</v>
      </c>
      <c r="CG1440" s="65">
        <f t="shared" si="397"/>
        <v>1</v>
      </c>
      <c r="CH1440" s="64">
        <f t="shared" si="398"/>
        <v>0</v>
      </c>
      <c r="CI1440" s="66" t="e">
        <f>VLOOKUP(A1440,[1]DATA!$A$6:$AI$331,34,0)</f>
        <v>#N/A</v>
      </c>
      <c r="CJ1440" s="67" t="e">
        <f>VLOOKUP(A1440,[2]CHAMCONG!A$7:CI$333,79,0)</f>
        <v>#N/A</v>
      </c>
      <c r="CK1440" s="68" t="e">
        <f t="shared" si="399"/>
        <v>#N/A</v>
      </c>
    </row>
    <row r="1441" spans="1:89" x14ac:dyDescent="0.25">
      <c r="A1441" s="69"/>
      <c r="B1441" s="70"/>
      <c r="C1441" s="77"/>
      <c r="D1441" s="84"/>
      <c r="E1441" s="69"/>
      <c r="F1441" s="69"/>
      <c r="G1441" s="73"/>
      <c r="H1441" s="73"/>
      <c r="I1441" s="75"/>
      <c r="J1441" s="75"/>
      <c r="K1441" s="73"/>
      <c r="L1441" s="73"/>
      <c r="M1441" s="73"/>
      <c r="N1441" s="73"/>
      <c r="O1441" s="75"/>
      <c r="P1441" s="75"/>
      <c r="Q1441" s="73"/>
      <c r="R1441" s="73"/>
      <c r="S1441" s="73"/>
      <c r="T1441" s="73"/>
      <c r="U1441" s="73"/>
      <c r="V1441" s="73"/>
      <c r="W1441" s="73"/>
      <c r="X1441" s="73"/>
      <c r="Y1441" s="73"/>
      <c r="Z1441" s="73"/>
      <c r="AA1441" s="73"/>
      <c r="AB1441" s="73"/>
      <c r="AC1441" s="73"/>
      <c r="AD1441" s="73"/>
      <c r="AE1441" s="73"/>
      <c r="AF1441" s="73"/>
      <c r="AG1441" s="73"/>
      <c r="AH1441" s="73"/>
      <c r="AI1441" s="73"/>
      <c r="AJ1441" s="73"/>
      <c r="AK1441" s="73"/>
      <c r="AL1441" s="73"/>
      <c r="AM1441" s="73"/>
      <c r="AN1441" s="73"/>
      <c r="AO1441" s="73"/>
      <c r="AP1441" s="73"/>
      <c r="AQ1441" s="73"/>
      <c r="AR1441" s="73"/>
      <c r="AS1441" s="73"/>
      <c r="AT1441" s="73"/>
      <c r="AU1441" s="73"/>
      <c r="AV1441" s="73"/>
      <c r="AW1441" s="73"/>
      <c r="AX1441" s="73"/>
      <c r="AY1441" s="73"/>
      <c r="AZ1441" s="73"/>
      <c r="BA1441" s="73"/>
      <c r="BB1441" s="73"/>
      <c r="BC1441" s="73"/>
      <c r="BD1441" s="73"/>
      <c r="BE1441" s="73"/>
      <c r="BF1441" s="73"/>
      <c r="BG1441" s="73"/>
      <c r="BH1441" s="73"/>
      <c r="BI1441" s="73"/>
      <c r="BJ1441" s="73"/>
      <c r="BK1441" s="73"/>
      <c r="BL1441" s="73"/>
      <c r="BM1441" s="73"/>
      <c r="BN1441" s="73"/>
      <c r="BO1441" s="73"/>
      <c r="BP1441" s="73"/>
      <c r="BQ1441" s="62">
        <f t="shared" si="383"/>
        <v>0</v>
      </c>
      <c r="BR1441" s="62">
        <f t="shared" si="384"/>
        <v>0</v>
      </c>
      <c r="BS1441" s="62">
        <f t="shared" si="385"/>
        <v>0</v>
      </c>
      <c r="BT1441" s="62">
        <f t="shared" si="386"/>
        <v>0</v>
      </c>
      <c r="BU1441" s="62">
        <f t="shared" si="387"/>
        <v>0</v>
      </c>
      <c r="BV1441" s="62"/>
      <c r="BW1441" s="62">
        <f t="shared" si="388"/>
        <v>0</v>
      </c>
      <c r="BX1441" s="62">
        <f t="shared" si="389"/>
        <v>0</v>
      </c>
      <c r="BY1441" s="62">
        <f t="shared" si="390"/>
        <v>0</v>
      </c>
      <c r="BZ1441" s="63">
        <f t="shared" si="391"/>
        <v>0</v>
      </c>
      <c r="CA1441" s="22">
        <f t="shared" si="392"/>
        <v>0</v>
      </c>
      <c r="CB1441" s="23">
        <f t="shared" si="393"/>
        <v>0</v>
      </c>
      <c r="CC1441" s="24">
        <f t="shared" si="394"/>
        <v>0</v>
      </c>
      <c r="CD1441" s="64">
        <f t="shared" si="395"/>
        <v>-1</v>
      </c>
      <c r="CE1441" s="30"/>
      <c r="CF1441" s="64" t="e">
        <f t="shared" si="396"/>
        <v>#N/A</v>
      </c>
      <c r="CG1441" s="65">
        <f t="shared" si="397"/>
        <v>1</v>
      </c>
      <c r="CH1441" s="64">
        <f t="shared" si="398"/>
        <v>0</v>
      </c>
      <c r="CI1441" s="66" t="e">
        <f>VLOOKUP(A1441,[1]DATA!$A$6:$AI$331,34,0)</f>
        <v>#N/A</v>
      </c>
      <c r="CJ1441" s="67" t="e">
        <f>VLOOKUP(A1441,[2]CHAMCONG!A$7:CI$333,79,0)</f>
        <v>#N/A</v>
      </c>
      <c r="CK1441" s="68" t="e">
        <f t="shared" si="399"/>
        <v>#N/A</v>
      </c>
    </row>
    <row r="1442" spans="1:89" x14ac:dyDescent="0.25">
      <c r="A1442" s="69"/>
      <c r="B1442" s="70"/>
      <c r="C1442" s="77"/>
      <c r="D1442" s="84"/>
      <c r="E1442" s="69"/>
      <c r="F1442" s="69"/>
      <c r="G1442" s="73"/>
      <c r="H1442" s="73"/>
      <c r="I1442" s="75"/>
      <c r="J1442" s="75"/>
      <c r="K1442" s="73"/>
      <c r="L1442" s="73"/>
      <c r="M1442" s="73"/>
      <c r="N1442" s="73"/>
      <c r="O1442" s="75"/>
      <c r="P1442" s="75"/>
      <c r="Q1442" s="73"/>
      <c r="R1442" s="73"/>
      <c r="S1442" s="73"/>
      <c r="T1442" s="73"/>
      <c r="U1442" s="73"/>
      <c r="V1442" s="73"/>
      <c r="W1442" s="73"/>
      <c r="X1442" s="73"/>
      <c r="Y1442" s="73"/>
      <c r="Z1442" s="73"/>
      <c r="AA1442" s="73"/>
      <c r="AB1442" s="73"/>
      <c r="AC1442" s="73"/>
      <c r="AD1442" s="73"/>
      <c r="AE1442" s="73"/>
      <c r="AF1442" s="73"/>
      <c r="AG1442" s="73"/>
      <c r="AH1442" s="73"/>
      <c r="AI1442" s="73"/>
      <c r="AJ1442" s="73"/>
      <c r="AK1442" s="73"/>
      <c r="AL1442" s="73"/>
      <c r="AM1442" s="73"/>
      <c r="AN1442" s="73"/>
      <c r="AO1442" s="73"/>
      <c r="AP1442" s="73"/>
      <c r="AQ1442" s="73"/>
      <c r="AR1442" s="73"/>
      <c r="AS1442" s="73"/>
      <c r="AT1442" s="73"/>
      <c r="AU1442" s="73"/>
      <c r="AV1442" s="73"/>
      <c r="AW1442" s="73"/>
      <c r="AX1442" s="73"/>
      <c r="AY1442" s="73"/>
      <c r="AZ1442" s="73"/>
      <c r="BA1442" s="73"/>
      <c r="BB1442" s="73"/>
      <c r="BC1442" s="73"/>
      <c r="BD1442" s="73"/>
      <c r="BE1442" s="73"/>
      <c r="BF1442" s="73"/>
      <c r="BG1442" s="73"/>
      <c r="BH1442" s="73"/>
      <c r="BI1442" s="73"/>
      <c r="BJ1442" s="73"/>
      <c r="BK1442" s="73"/>
      <c r="BL1442" s="73"/>
      <c r="BM1442" s="73"/>
      <c r="BN1442" s="73"/>
      <c r="BO1442" s="73"/>
      <c r="BP1442" s="73"/>
      <c r="BQ1442" s="62">
        <f t="shared" si="383"/>
        <v>0</v>
      </c>
      <c r="BR1442" s="62">
        <f t="shared" si="384"/>
        <v>0</v>
      </c>
      <c r="BS1442" s="62">
        <f t="shared" si="385"/>
        <v>0</v>
      </c>
      <c r="BT1442" s="62">
        <f t="shared" si="386"/>
        <v>0</v>
      </c>
      <c r="BU1442" s="62">
        <f t="shared" si="387"/>
        <v>0</v>
      </c>
      <c r="BV1442" s="62"/>
      <c r="BW1442" s="62">
        <f t="shared" si="388"/>
        <v>0</v>
      </c>
      <c r="BX1442" s="62">
        <f t="shared" si="389"/>
        <v>0</v>
      </c>
      <c r="BY1442" s="62">
        <f t="shared" si="390"/>
        <v>0</v>
      </c>
      <c r="BZ1442" s="63">
        <f t="shared" si="391"/>
        <v>0</v>
      </c>
      <c r="CA1442" s="22">
        <f t="shared" si="392"/>
        <v>0</v>
      </c>
      <c r="CB1442" s="23">
        <f t="shared" si="393"/>
        <v>0</v>
      </c>
      <c r="CC1442" s="24">
        <f t="shared" si="394"/>
        <v>0</v>
      </c>
      <c r="CD1442" s="64">
        <f t="shared" si="395"/>
        <v>-1</v>
      </c>
      <c r="CE1442" s="30"/>
      <c r="CF1442" s="64" t="e">
        <f t="shared" si="396"/>
        <v>#N/A</v>
      </c>
      <c r="CG1442" s="65">
        <f t="shared" si="397"/>
        <v>1</v>
      </c>
      <c r="CH1442" s="64">
        <f t="shared" si="398"/>
        <v>0</v>
      </c>
      <c r="CI1442" s="66" t="e">
        <f>VLOOKUP(A1442,[1]DATA!$A$6:$AI$331,34,0)</f>
        <v>#N/A</v>
      </c>
      <c r="CJ1442" s="67" t="e">
        <f>VLOOKUP(A1442,[2]CHAMCONG!A$7:CI$333,79,0)</f>
        <v>#N/A</v>
      </c>
      <c r="CK1442" s="68" t="e">
        <f t="shared" si="399"/>
        <v>#N/A</v>
      </c>
    </row>
    <row r="1443" spans="1:89" x14ac:dyDescent="0.25">
      <c r="A1443" s="69"/>
      <c r="B1443" s="70"/>
      <c r="C1443" s="77"/>
      <c r="D1443" s="84"/>
      <c r="E1443" s="69"/>
      <c r="F1443" s="69"/>
      <c r="G1443" s="73"/>
      <c r="H1443" s="73"/>
      <c r="I1443" s="75"/>
      <c r="J1443" s="75"/>
      <c r="K1443" s="73"/>
      <c r="L1443" s="73"/>
      <c r="M1443" s="73"/>
      <c r="N1443" s="73"/>
      <c r="O1443" s="75"/>
      <c r="P1443" s="75"/>
      <c r="Q1443" s="73"/>
      <c r="R1443" s="73"/>
      <c r="S1443" s="73"/>
      <c r="T1443" s="73"/>
      <c r="U1443" s="73"/>
      <c r="V1443" s="73"/>
      <c r="W1443" s="73"/>
      <c r="X1443" s="73"/>
      <c r="Y1443" s="73"/>
      <c r="Z1443" s="73"/>
      <c r="AA1443" s="73"/>
      <c r="AB1443" s="73"/>
      <c r="AC1443" s="73"/>
      <c r="AD1443" s="73"/>
      <c r="AE1443" s="73"/>
      <c r="AF1443" s="73"/>
      <c r="AG1443" s="73"/>
      <c r="AH1443" s="73"/>
      <c r="AI1443" s="73"/>
      <c r="AJ1443" s="73"/>
      <c r="AK1443" s="73"/>
      <c r="AL1443" s="73"/>
      <c r="AM1443" s="73"/>
      <c r="AN1443" s="73"/>
      <c r="AO1443" s="73"/>
      <c r="AP1443" s="73"/>
      <c r="AQ1443" s="73"/>
      <c r="AR1443" s="73"/>
      <c r="AS1443" s="73"/>
      <c r="AT1443" s="73"/>
      <c r="AU1443" s="73"/>
      <c r="AV1443" s="73"/>
      <c r="AW1443" s="73"/>
      <c r="AX1443" s="73"/>
      <c r="AY1443" s="73"/>
      <c r="AZ1443" s="73"/>
      <c r="BA1443" s="73"/>
      <c r="BB1443" s="73"/>
      <c r="BC1443" s="73"/>
      <c r="BD1443" s="73"/>
      <c r="BE1443" s="73"/>
      <c r="BF1443" s="73"/>
      <c r="BG1443" s="73"/>
      <c r="BH1443" s="73"/>
      <c r="BI1443" s="73"/>
      <c r="BJ1443" s="73"/>
      <c r="BK1443" s="73"/>
      <c r="BL1443" s="73"/>
      <c r="BM1443" s="73"/>
      <c r="BN1443" s="73"/>
      <c r="BO1443" s="73"/>
      <c r="BP1443" s="73"/>
      <c r="BQ1443" s="62">
        <f t="shared" si="383"/>
        <v>0</v>
      </c>
      <c r="BR1443" s="62">
        <f t="shared" si="384"/>
        <v>0</v>
      </c>
      <c r="BS1443" s="62">
        <f t="shared" si="385"/>
        <v>0</v>
      </c>
      <c r="BT1443" s="62">
        <f t="shared" si="386"/>
        <v>0</v>
      </c>
      <c r="BU1443" s="62">
        <f t="shared" si="387"/>
        <v>0</v>
      </c>
      <c r="BV1443" s="62"/>
      <c r="BW1443" s="62">
        <f t="shared" si="388"/>
        <v>0</v>
      </c>
      <c r="BX1443" s="62">
        <f t="shared" si="389"/>
        <v>0</v>
      </c>
      <c r="BY1443" s="62">
        <f t="shared" si="390"/>
        <v>0</v>
      </c>
      <c r="BZ1443" s="63">
        <f t="shared" si="391"/>
        <v>0</v>
      </c>
      <c r="CA1443" s="22">
        <f t="shared" si="392"/>
        <v>0</v>
      </c>
      <c r="CB1443" s="23">
        <f t="shared" si="393"/>
        <v>0</v>
      </c>
      <c r="CC1443" s="24">
        <f t="shared" si="394"/>
        <v>0</v>
      </c>
      <c r="CD1443" s="64">
        <f t="shared" si="395"/>
        <v>-1</v>
      </c>
      <c r="CE1443" s="30"/>
      <c r="CF1443" s="64" t="e">
        <f t="shared" si="396"/>
        <v>#N/A</v>
      </c>
      <c r="CG1443" s="65">
        <f t="shared" si="397"/>
        <v>1</v>
      </c>
      <c r="CH1443" s="64">
        <f t="shared" si="398"/>
        <v>0</v>
      </c>
      <c r="CI1443" s="66" t="e">
        <f>VLOOKUP(A1443,[1]DATA!$A$6:$AI$331,34,0)</f>
        <v>#N/A</v>
      </c>
      <c r="CJ1443" s="67" t="e">
        <f>VLOOKUP(A1443,[2]CHAMCONG!A$7:CI$333,79,0)</f>
        <v>#N/A</v>
      </c>
      <c r="CK1443" s="68" t="e">
        <f t="shared" si="399"/>
        <v>#N/A</v>
      </c>
    </row>
    <row r="1444" spans="1:89" x14ac:dyDescent="0.25">
      <c r="A1444" s="69"/>
      <c r="B1444" s="70"/>
      <c r="C1444" s="77"/>
      <c r="D1444" s="84"/>
      <c r="E1444" s="69"/>
      <c r="F1444" s="69"/>
      <c r="G1444" s="73"/>
      <c r="H1444" s="73"/>
      <c r="I1444" s="75"/>
      <c r="J1444" s="75"/>
      <c r="K1444" s="73"/>
      <c r="L1444" s="73"/>
      <c r="M1444" s="73"/>
      <c r="N1444" s="73"/>
      <c r="O1444" s="75"/>
      <c r="P1444" s="75"/>
      <c r="Q1444" s="73"/>
      <c r="R1444" s="73"/>
      <c r="S1444" s="73"/>
      <c r="T1444" s="73"/>
      <c r="U1444" s="73"/>
      <c r="V1444" s="73"/>
      <c r="W1444" s="73"/>
      <c r="X1444" s="73"/>
      <c r="Y1444" s="73"/>
      <c r="Z1444" s="73"/>
      <c r="AA1444" s="73"/>
      <c r="AB1444" s="73"/>
      <c r="AC1444" s="73"/>
      <c r="AD1444" s="73"/>
      <c r="AE1444" s="73"/>
      <c r="AF1444" s="73"/>
      <c r="AG1444" s="73"/>
      <c r="AH1444" s="73"/>
      <c r="AI1444" s="73"/>
      <c r="AJ1444" s="73"/>
      <c r="AK1444" s="73"/>
      <c r="AL1444" s="73"/>
      <c r="AM1444" s="73"/>
      <c r="AN1444" s="73"/>
      <c r="AO1444" s="73"/>
      <c r="AP1444" s="73"/>
      <c r="AQ1444" s="73"/>
      <c r="AR1444" s="73"/>
      <c r="AS1444" s="73"/>
      <c r="AT1444" s="73"/>
      <c r="AU1444" s="73"/>
      <c r="AV1444" s="73"/>
      <c r="AW1444" s="73"/>
      <c r="AX1444" s="73"/>
      <c r="AY1444" s="73"/>
      <c r="AZ1444" s="73"/>
      <c r="BA1444" s="73"/>
      <c r="BB1444" s="73"/>
      <c r="BC1444" s="73"/>
      <c r="BD1444" s="73"/>
      <c r="BE1444" s="73"/>
      <c r="BF1444" s="73"/>
      <c r="BG1444" s="73"/>
      <c r="BH1444" s="73"/>
      <c r="BI1444" s="73"/>
      <c r="BJ1444" s="73"/>
      <c r="BK1444" s="73"/>
      <c r="BL1444" s="73"/>
      <c r="BM1444" s="73"/>
      <c r="BN1444" s="73"/>
      <c r="BO1444" s="73"/>
      <c r="BP1444" s="73"/>
      <c r="BQ1444" s="62">
        <f t="shared" si="383"/>
        <v>0</v>
      </c>
      <c r="BR1444" s="62">
        <f t="shared" si="384"/>
        <v>0</v>
      </c>
      <c r="BS1444" s="62">
        <f t="shared" si="385"/>
        <v>0</v>
      </c>
      <c r="BT1444" s="62">
        <f t="shared" si="386"/>
        <v>0</v>
      </c>
      <c r="BU1444" s="62">
        <f t="shared" si="387"/>
        <v>0</v>
      </c>
      <c r="BV1444" s="62"/>
      <c r="BW1444" s="62">
        <f t="shared" si="388"/>
        <v>0</v>
      </c>
      <c r="BX1444" s="62">
        <f t="shared" si="389"/>
        <v>0</v>
      </c>
      <c r="BY1444" s="62">
        <f t="shared" si="390"/>
        <v>0</v>
      </c>
      <c r="BZ1444" s="63">
        <f t="shared" si="391"/>
        <v>0</v>
      </c>
      <c r="CA1444" s="22">
        <f t="shared" si="392"/>
        <v>0</v>
      </c>
      <c r="CB1444" s="23">
        <f t="shared" si="393"/>
        <v>0</v>
      </c>
      <c r="CC1444" s="24">
        <f t="shared" si="394"/>
        <v>0</v>
      </c>
      <c r="CD1444" s="64">
        <f t="shared" si="395"/>
        <v>-1</v>
      </c>
      <c r="CE1444" s="30"/>
      <c r="CF1444" s="64" t="e">
        <f t="shared" si="396"/>
        <v>#N/A</v>
      </c>
      <c r="CG1444" s="65">
        <f t="shared" si="397"/>
        <v>1</v>
      </c>
      <c r="CH1444" s="64">
        <f t="shared" si="398"/>
        <v>0</v>
      </c>
      <c r="CI1444" s="66" t="e">
        <f>VLOOKUP(A1444,[1]DATA!$A$6:$AI$331,34,0)</f>
        <v>#N/A</v>
      </c>
      <c r="CJ1444" s="67" t="e">
        <f>VLOOKUP(A1444,[2]CHAMCONG!A$7:CI$333,79,0)</f>
        <v>#N/A</v>
      </c>
      <c r="CK1444" s="68" t="e">
        <f t="shared" si="399"/>
        <v>#N/A</v>
      </c>
    </row>
    <row r="1445" spans="1:89" x14ac:dyDescent="0.25">
      <c r="A1445" s="69"/>
      <c r="B1445" s="70"/>
      <c r="C1445" s="77"/>
      <c r="D1445" s="84"/>
      <c r="E1445" s="69"/>
      <c r="F1445" s="69"/>
      <c r="G1445" s="73"/>
      <c r="H1445" s="73"/>
      <c r="I1445" s="75"/>
      <c r="J1445" s="75"/>
      <c r="K1445" s="73"/>
      <c r="L1445" s="73"/>
      <c r="M1445" s="73"/>
      <c r="N1445" s="73"/>
      <c r="O1445" s="75"/>
      <c r="P1445" s="75"/>
      <c r="Q1445" s="73"/>
      <c r="R1445" s="73"/>
      <c r="S1445" s="73"/>
      <c r="T1445" s="73"/>
      <c r="U1445" s="73"/>
      <c r="V1445" s="73"/>
      <c r="W1445" s="73"/>
      <c r="X1445" s="73"/>
      <c r="Y1445" s="73"/>
      <c r="Z1445" s="73"/>
      <c r="AA1445" s="73"/>
      <c r="AB1445" s="73"/>
      <c r="AC1445" s="73"/>
      <c r="AD1445" s="73"/>
      <c r="AE1445" s="73"/>
      <c r="AF1445" s="73"/>
      <c r="AG1445" s="73"/>
      <c r="AH1445" s="73"/>
      <c r="AI1445" s="73"/>
      <c r="AJ1445" s="73"/>
      <c r="AK1445" s="73"/>
      <c r="AL1445" s="73"/>
      <c r="AM1445" s="73"/>
      <c r="AN1445" s="73"/>
      <c r="AO1445" s="73"/>
      <c r="AP1445" s="73"/>
      <c r="AQ1445" s="73"/>
      <c r="AR1445" s="73"/>
      <c r="AS1445" s="73"/>
      <c r="AT1445" s="73"/>
      <c r="AU1445" s="73"/>
      <c r="AV1445" s="73"/>
      <c r="AW1445" s="73"/>
      <c r="AX1445" s="73"/>
      <c r="AY1445" s="73"/>
      <c r="AZ1445" s="73"/>
      <c r="BA1445" s="73"/>
      <c r="BB1445" s="73"/>
      <c r="BC1445" s="73"/>
      <c r="BD1445" s="73"/>
      <c r="BE1445" s="73"/>
      <c r="BF1445" s="73"/>
      <c r="BG1445" s="73"/>
      <c r="BH1445" s="73"/>
      <c r="BI1445" s="73"/>
      <c r="BJ1445" s="73"/>
      <c r="BK1445" s="73"/>
      <c r="BL1445" s="73"/>
      <c r="BM1445" s="73"/>
      <c r="BN1445" s="73"/>
      <c r="BO1445" s="73"/>
      <c r="BP1445" s="73"/>
      <c r="BQ1445" s="62">
        <f t="shared" si="383"/>
        <v>0</v>
      </c>
      <c r="BR1445" s="62">
        <f t="shared" si="384"/>
        <v>0</v>
      </c>
      <c r="BS1445" s="62">
        <f t="shared" si="385"/>
        <v>0</v>
      </c>
      <c r="BT1445" s="62">
        <f t="shared" si="386"/>
        <v>0</v>
      </c>
      <c r="BU1445" s="62">
        <f t="shared" si="387"/>
        <v>0</v>
      </c>
      <c r="BV1445" s="62"/>
      <c r="BW1445" s="62">
        <f t="shared" si="388"/>
        <v>0</v>
      </c>
      <c r="BX1445" s="62">
        <f t="shared" si="389"/>
        <v>0</v>
      </c>
      <c r="BY1445" s="62">
        <f t="shared" si="390"/>
        <v>0</v>
      </c>
      <c r="BZ1445" s="63">
        <f t="shared" si="391"/>
        <v>0</v>
      </c>
      <c r="CA1445" s="22">
        <f t="shared" si="392"/>
        <v>0</v>
      </c>
      <c r="CB1445" s="23">
        <f t="shared" si="393"/>
        <v>0</v>
      </c>
      <c r="CC1445" s="24">
        <f t="shared" si="394"/>
        <v>0</v>
      </c>
      <c r="CD1445" s="64">
        <f t="shared" si="395"/>
        <v>-1</v>
      </c>
      <c r="CE1445" s="30"/>
      <c r="CF1445" s="64" t="e">
        <f t="shared" si="396"/>
        <v>#N/A</v>
      </c>
      <c r="CG1445" s="65">
        <f t="shared" si="397"/>
        <v>1</v>
      </c>
      <c r="CH1445" s="64">
        <f t="shared" si="398"/>
        <v>0</v>
      </c>
      <c r="CI1445" s="66" t="e">
        <f>VLOOKUP(A1445,[1]DATA!$A$6:$AI$331,34,0)</f>
        <v>#N/A</v>
      </c>
      <c r="CJ1445" s="67" t="e">
        <f>VLOOKUP(A1445,[2]CHAMCONG!A$7:CI$333,79,0)</f>
        <v>#N/A</v>
      </c>
      <c r="CK1445" s="68" t="e">
        <f t="shared" si="399"/>
        <v>#N/A</v>
      </c>
    </row>
    <row r="1446" spans="1:89" x14ac:dyDescent="0.25">
      <c r="A1446" s="69"/>
      <c r="B1446" s="70"/>
      <c r="C1446" s="77"/>
      <c r="D1446" s="84"/>
      <c r="E1446" s="69"/>
      <c r="F1446" s="69"/>
      <c r="G1446" s="73"/>
      <c r="H1446" s="73"/>
      <c r="I1446" s="75"/>
      <c r="J1446" s="75"/>
      <c r="K1446" s="73"/>
      <c r="L1446" s="73"/>
      <c r="M1446" s="73"/>
      <c r="N1446" s="73"/>
      <c r="O1446" s="75"/>
      <c r="P1446" s="75"/>
      <c r="Q1446" s="73"/>
      <c r="R1446" s="73"/>
      <c r="S1446" s="73"/>
      <c r="T1446" s="73"/>
      <c r="U1446" s="73"/>
      <c r="V1446" s="73"/>
      <c r="W1446" s="73"/>
      <c r="X1446" s="73"/>
      <c r="Y1446" s="73"/>
      <c r="Z1446" s="73"/>
      <c r="AA1446" s="73"/>
      <c r="AB1446" s="73"/>
      <c r="AC1446" s="73"/>
      <c r="AD1446" s="73"/>
      <c r="AE1446" s="73"/>
      <c r="AF1446" s="73"/>
      <c r="AG1446" s="73"/>
      <c r="AH1446" s="73"/>
      <c r="AI1446" s="73"/>
      <c r="AJ1446" s="73"/>
      <c r="AK1446" s="73"/>
      <c r="AL1446" s="73"/>
      <c r="AM1446" s="73"/>
      <c r="AN1446" s="73"/>
      <c r="AO1446" s="73"/>
      <c r="AP1446" s="73"/>
      <c r="AQ1446" s="73"/>
      <c r="AR1446" s="73"/>
      <c r="AS1446" s="73"/>
      <c r="AT1446" s="73"/>
      <c r="AU1446" s="73"/>
      <c r="AV1446" s="73"/>
      <c r="AW1446" s="73"/>
      <c r="AX1446" s="73"/>
      <c r="AY1446" s="73"/>
      <c r="AZ1446" s="73"/>
      <c r="BA1446" s="73"/>
      <c r="BB1446" s="73"/>
      <c r="BC1446" s="73"/>
      <c r="BD1446" s="73"/>
      <c r="BE1446" s="73"/>
      <c r="BF1446" s="73"/>
      <c r="BG1446" s="73"/>
      <c r="BH1446" s="73"/>
      <c r="BI1446" s="73"/>
      <c r="BJ1446" s="73"/>
      <c r="BK1446" s="73"/>
      <c r="BL1446" s="73"/>
      <c r="BM1446" s="73"/>
      <c r="BN1446" s="73"/>
      <c r="BO1446" s="73"/>
      <c r="BP1446" s="73"/>
      <c r="BQ1446" s="62">
        <f t="shared" si="383"/>
        <v>0</v>
      </c>
      <c r="BR1446" s="62">
        <f t="shared" si="384"/>
        <v>0</v>
      </c>
      <c r="BS1446" s="62">
        <f t="shared" si="385"/>
        <v>0</v>
      </c>
      <c r="BT1446" s="62">
        <f t="shared" si="386"/>
        <v>0</v>
      </c>
      <c r="BU1446" s="62">
        <f t="shared" si="387"/>
        <v>0</v>
      </c>
      <c r="BV1446" s="62"/>
      <c r="BW1446" s="62">
        <f t="shared" si="388"/>
        <v>0</v>
      </c>
      <c r="BX1446" s="62">
        <f t="shared" si="389"/>
        <v>0</v>
      </c>
      <c r="BY1446" s="62">
        <f t="shared" si="390"/>
        <v>0</v>
      </c>
      <c r="BZ1446" s="63">
        <f t="shared" si="391"/>
        <v>0</v>
      </c>
      <c r="CA1446" s="22">
        <f t="shared" si="392"/>
        <v>0</v>
      </c>
      <c r="CB1446" s="23">
        <f t="shared" si="393"/>
        <v>0</v>
      </c>
      <c r="CC1446" s="24">
        <f t="shared" si="394"/>
        <v>0</v>
      </c>
      <c r="CD1446" s="64">
        <f t="shared" si="395"/>
        <v>-1</v>
      </c>
      <c r="CE1446" s="30"/>
      <c r="CF1446" s="64" t="e">
        <f t="shared" si="396"/>
        <v>#N/A</v>
      </c>
      <c r="CG1446" s="65">
        <f t="shared" si="397"/>
        <v>1</v>
      </c>
      <c r="CH1446" s="64">
        <f t="shared" si="398"/>
        <v>0</v>
      </c>
      <c r="CI1446" s="66" t="e">
        <f>VLOOKUP(A1446,[1]DATA!$A$6:$AI$331,34,0)</f>
        <v>#N/A</v>
      </c>
      <c r="CJ1446" s="67" t="e">
        <f>VLOOKUP(A1446,[2]CHAMCONG!A$7:CI$333,79,0)</f>
        <v>#N/A</v>
      </c>
      <c r="CK1446" s="68" t="e">
        <f t="shared" si="399"/>
        <v>#N/A</v>
      </c>
    </row>
    <row r="1447" spans="1:89" x14ac:dyDescent="0.25">
      <c r="A1447" s="69"/>
      <c r="B1447" s="70"/>
      <c r="C1447" s="77"/>
      <c r="D1447" s="84"/>
      <c r="E1447" s="69"/>
      <c r="F1447" s="69"/>
      <c r="G1447" s="73"/>
      <c r="H1447" s="73"/>
      <c r="I1447" s="75"/>
      <c r="J1447" s="75"/>
      <c r="K1447" s="73"/>
      <c r="L1447" s="73"/>
      <c r="M1447" s="73"/>
      <c r="N1447" s="73"/>
      <c r="O1447" s="75"/>
      <c r="P1447" s="75"/>
      <c r="Q1447" s="73"/>
      <c r="R1447" s="73"/>
      <c r="S1447" s="73"/>
      <c r="T1447" s="73"/>
      <c r="U1447" s="73"/>
      <c r="V1447" s="73"/>
      <c r="W1447" s="73"/>
      <c r="X1447" s="73"/>
      <c r="Y1447" s="73"/>
      <c r="Z1447" s="73"/>
      <c r="AA1447" s="73"/>
      <c r="AB1447" s="73"/>
      <c r="AC1447" s="73"/>
      <c r="AD1447" s="73"/>
      <c r="AE1447" s="73"/>
      <c r="AF1447" s="73"/>
      <c r="AG1447" s="73"/>
      <c r="AH1447" s="73"/>
      <c r="AI1447" s="73"/>
      <c r="AJ1447" s="73"/>
      <c r="AK1447" s="73"/>
      <c r="AL1447" s="73"/>
      <c r="AM1447" s="73"/>
      <c r="AN1447" s="73"/>
      <c r="AO1447" s="73"/>
      <c r="AP1447" s="73"/>
      <c r="AQ1447" s="73"/>
      <c r="AR1447" s="73"/>
      <c r="AS1447" s="73"/>
      <c r="AT1447" s="73"/>
      <c r="AU1447" s="73"/>
      <c r="AV1447" s="73"/>
      <c r="AW1447" s="73"/>
      <c r="AX1447" s="73"/>
      <c r="AY1447" s="73"/>
      <c r="AZ1447" s="73"/>
      <c r="BA1447" s="73"/>
      <c r="BB1447" s="73"/>
      <c r="BC1447" s="73"/>
      <c r="BD1447" s="73"/>
      <c r="BE1447" s="73"/>
      <c r="BF1447" s="73"/>
      <c r="BG1447" s="73"/>
      <c r="BH1447" s="73"/>
      <c r="BI1447" s="73"/>
      <c r="BJ1447" s="73"/>
      <c r="BK1447" s="73"/>
      <c r="BL1447" s="73"/>
      <c r="BM1447" s="73"/>
      <c r="BN1447" s="73"/>
      <c r="BO1447" s="73"/>
      <c r="BP1447" s="73"/>
      <c r="BQ1447" s="62">
        <f t="shared" si="383"/>
        <v>0</v>
      </c>
      <c r="BR1447" s="62">
        <f t="shared" si="384"/>
        <v>0</v>
      </c>
      <c r="BS1447" s="62">
        <f t="shared" si="385"/>
        <v>0</v>
      </c>
      <c r="BT1447" s="62">
        <f t="shared" si="386"/>
        <v>0</v>
      </c>
      <c r="BU1447" s="62">
        <f t="shared" si="387"/>
        <v>0</v>
      </c>
      <c r="BV1447" s="62"/>
      <c r="BW1447" s="62">
        <f t="shared" si="388"/>
        <v>0</v>
      </c>
      <c r="BX1447" s="62">
        <f t="shared" si="389"/>
        <v>0</v>
      </c>
      <c r="BY1447" s="62">
        <f t="shared" si="390"/>
        <v>0</v>
      </c>
      <c r="BZ1447" s="63">
        <f t="shared" si="391"/>
        <v>0</v>
      </c>
      <c r="CA1447" s="22">
        <f t="shared" si="392"/>
        <v>0</v>
      </c>
      <c r="CB1447" s="23">
        <f t="shared" si="393"/>
        <v>0</v>
      </c>
      <c r="CC1447" s="24">
        <f t="shared" si="394"/>
        <v>0</v>
      </c>
      <c r="CD1447" s="64">
        <f t="shared" si="395"/>
        <v>-1</v>
      </c>
      <c r="CE1447" s="30"/>
      <c r="CF1447" s="64" t="e">
        <f t="shared" si="396"/>
        <v>#N/A</v>
      </c>
      <c r="CG1447" s="65">
        <f t="shared" si="397"/>
        <v>1</v>
      </c>
      <c r="CH1447" s="64">
        <f t="shared" si="398"/>
        <v>0</v>
      </c>
      <c r="CI1447" s="66" t="e">
        <f>VLOOKUP(A1447,[1]DATA!$A$6:$AI$331,34,0)</f>
        <v>#N/A</v>
      </c>
      <c r="CJ1447" s="67" t="e">
        <f>VLOOKUP(A1447,[2]CHAMCONG!A$7:CI$333,79,0)</f>
        <v>#N/A</v>
      </c>
      <c r="CK1447" s="68" t="e">
        <f t="shared" si="399"/>
        <v>#N/A</v>
      </c>
    </row>
    <row r="1448" spans="1:89" x14ac:dyDescent="0.25">
      <c r="A1448" s="69"/>
      <c r="B1448" s="70"/>
      <c r="C1448" s="77"/>
      <c r="D1448" s="84"/>
      <c r="E1448" s="69"/>
      <c r="F1448" s="69"/>
      <c r="G1448" s="73"/>
      <c r="H1448" s="73"/>
      <c r="I1448" s="75"/>
      <c r="J1448" s="75"/>
      <c r="K1448" s="73"/>
      <c r="L1448" s="73"/>
      <c r="M1448" s="73"/>
      <c r="N1448" s="73"/>
      <c r="O1448" s="75"/>
      <c r="P1448" s="75"/>
      <c r="Q1448" s="73"/>
      <c r="R1448" s="73"/>
      <c r="S1448" s="73"/>
      <c r="T1448" s="73"/>
      <c r="U1448" s="73"/>
      <c r="V1448" s="73"/>
      <c r="W1448" s="73"/>
      <c r="X1448" s="73"/>
      <c r="Y1448" s="73"/>
      <c r="Z1448" s="73"/>
      <c r="AA1448" s="73"/>
      <c r="AB1448" s="73"/>
      <c r="AC1448" s="73"/>
      <c r="AD1448" s="73"/>
      <c r="AE1448" s="73"/>
      <c r="AF1448" s="73"/>
      <c r="AG1448" s="73"/>
      <c r="AH1448" s="73"/>
      <c r="AI1448" s="73"/>
      <c r="AJ1448" s="73"/>
      <c r="AK1448" s="73"/>
      <c r="AL1448" s="73"/>
      <c r="AM1448" s="73"/>
      <c r="AN1448" s="73"/>
      <c r="AO1448" s="73"/>
      <c r="AP1448" s="73"/>
      <c r="AQ1448" s="73"/>
      <c r="AR1448" s="73"/>
      <c r="AS1448" s="73"/>
      <c r="AT1448" s="73"/>
      <c r="AU1448" s="73"/>
      <c r="AV1448" s="73"/>
      <c r="AW1448" s="73"/>
      <c r="AX1448" s="73"/>
      <c r="AY1448" s="73"/>
      <c r="AZ1448" s="73"/>
      <c r="BA1448" s="73"/>
      <c r="BB1448" s="73"/>
      <c r="BC1448" s="73"/>
      <c r="BD1448" s="73"/>
      <c r="BE1448" s="73"/>
      <c r="BF1448" s="73"/>
      <c r="BG1448" s="73"/>
      <c r="BH1448" s="73"/>
      <c r="BI1448" s="73"/>
      <c r="BJ1448" s="73"/>
      <c r="BK1448" s="73"/>
      <c r="BL1448" s="73"/>
      <c r="BM1448" s="73"/>
      <c r="BN1448" s="73"/>
      <c r="BO1448" s="73"/>
      <c r="BP1448" s="73"/>
      <c r="BQ1448" s="62">
        <f t="shared" si="383"/>
        <v>0</v>
      </c>
      <c r="BR1448" s="62">
        <f t="shared" si="384"/>
        <v>0</v>
      </c>
      <c r="BS1448" s="62">
        <f t="shared" si="385"/>
        <v>0</v>
      </c>
      <c r="BT1448" s="62">
        <f t="shared" si="386"/>
        <v>0</v>
      </c>
      <c r="BU1448" s="62">
        <f t="shared" si="387"/>
        <v>0</v>
      </c>
      <c r="BV1448" s="62"/>
      <c r="BW1448" s="62">
        <f t="shared" si="388"/>
        <v>0</v>
      </c>
      <c r="BX1448" s="62">
        <f t="shared" si="389"/>
        <v>0</v>
      </c>
      <c r="BY1448" s="62">
        <f t="shared" si="390"/>
        <v>0</v>
      </c>
      <c r="BZ1448" s="63">
        <f t="shared" si="391"/>
        <v>0</v>
      </c>
      <c r="CA1448" s="22">
        <f t="shared" si="392"/>
        <v>0</v>
      </c>
      <c r="CB1448" s="23">
        <f t="shared" si="393"/>
        <v>0</v>
      </c>
      <c r="CC1448" s="24">
        <f t="shared" si="394"/>
        <v>0</v>
      </c>
      <c r="CD1448" s="64">
        <f t="shared" si="395"/>
        <v>-1</v>
      </c>
      <c r="CE1448" s="30"/>
      <c r="CF1448" s="64" t="e">
        <f t="shared" si="396"/>
        <v>#N/A</v>
      </c>
      <c r="CG1448" s="65">
        <f t="shared" si="397"/>
        <v>1</v>
      </c>
      <c r="CH1448" s="64">
        <f t="shared" si="398"/>
        <v>0</v>
      </c>
      <c r="CI1448" s="66" t="e">
        <f>VLOOKUP(A1448,[1]DATA!$A$6:$AI$331,34,0)</f>
        <v>#N/A</v>
      </c>
      <c r="CJ1448" s="67" t="e">
        <f>VLOOKUP(A1448,[2]CHAMCONG!A$7:CI$333,79,0)</f>
        <v>#N/A</v>
      </c>
      <c r="CK1448" s="68" t="e">
        <f t="shared" si="399"/>
        <v>#N/A</v>
      </c>
    </row>
    <row r="1449" spans="1:89" x14ac:dyDescent="0.25">
      <c r="A1449" s="69"/>
      <c r="B1449" s="70"/>
      <c r="C1449" s="77"/>
      <c r="D1449" s="84"/>
      <c r="E1449" s="69"/>
      <c r="F1449" s="69"/>
      <c r="G1449" s="73"/>
      <c r="H1449" s="73"/>
      <c r="I1449" s="75"/>
      <c r="J1449" s="75"/>
      <c r="K1449" s="73"/>
      <c r="L1449" s="73"/>
      <c r="M1449" s="73"/>
      <c r="N1449" s="73"/>
      <c r="O1449" s="75"/>
      <c r="P1449" s="75"/>
      <c r="Q1449" s="73"/>
      <c r="R1449" s="73"/>
      <c r="S1449" s="73"/>
      <c r="T1449" s="73"/>
      <c r="U1449" s="73"/>
      <c r="V1449" s="73"/>
      <c r="W1449" s="73"/>
      <c r="X1449" s="73"/>
      <c r="Y1449" s="73"/>
      <c r="Z1449" s="73"/>
      <c r="AA1449" s="73"/>
      <c r="AB1449" s="73"/>
      <c r="AC1449" s="73"/>
      <c r="AD1449" s="73"/>
      <c r="AE1449" s="73"/>
      <c r="AF1449" s="73"/>
      <c r="AG1449" s="73"/>
      <c r="AH1449" s="73"/>
      <c r="AI1449" s="73"/>
      <c r="AJ1449" s="73"/>
      <c r="AK1449" s="73"/>
      <c r="AL1449" s="73"/>
      <c r="AM1449" s="73"/>
      <c r="AN1449" s="73"/>
      <c r="AO1449" s="73"/>
      <c r="AP1449" s="73"/>
      <c r="AQ1449" s="73"/>
      <c r="AR1449" s="73"/>
      <c r="AS1449" s="73"/>
      <c r="AT1449" s="73"/>
      <c r="AU1449" s="73"/>
      <c r="AV1449" s="73"/>
      <c r="AW1449" s="73"/>
      <c r="AX1449" s="73"/>
      <c r="AY1449" s="73"/>
      <c r="AZ1449" s="73"/>
      <c r="BA1449" s="73"/>
      <c r="BB1449" s="73"/>
      <c r="BC1449" s="73"/>
      <c r="BD1449" s="73"/>
      <c r="BE1449" s="73"/>
      <c r="BF1449" s="73"/>
      <c r="BG1449" s="73"/>
      <c r="BH1449" s="73"/>
      <c r="BI1449" s="73"/>
      <c r="BJ1449" s="73"/>
      <c r="BK1449" s="73"/>
      <c r="BL1449" s="73"/>
      <c r="BM1449" s="73"/>
      <c r="BN1449" s="73"/>
      <c r="BO1449" s="73"/>
      <c r="BP1449" s="73"/>
      <c r="BQ1449" s="62">
        <f t="shared" si="383"/>
        <v>0</v>
      </c>
      <c r="BR1449" s="62">
        <f t="shared" si="384"/>
        <v>0</v>
      </c>
      <c r="BS1449" s="62">
        <f t="shared" si="385"/>
        <v>0</v>
      </c>
      <c r="BT1449" s="62">
        <f t="shared" si="386"/>
        <v>0</v>
      </c>
      <c r="BU1449" s="62">
        <f t="shared" si="387"/>
        <v>0</v>
      </c>
      <c r="BV1449" s="62"/>
      <c r="BW1449" s="62">
        <f t="shared" si="388"/>
        <v>0</v>
      </c>
      <c r="BX1449" s="62">
        <f t="shared" si="389"/>
        <v>0</v>
      </c>
      <c r="BY1449" s="62">
        <f t="shared" si="390"/>
        <v>0</v>
      </c>
      <c r="BZ1449" s="63">
        <f t="shared" si="391"/>
        <v>0</v>
      </c>
      <c r="CA1449" s="22">
        <f t="shared" si="392"/>
        <v>0</v>
      </c>
      <c r="CB1449" s="23">
        <f t="shared" si="393"/>
        <v>0</v>
      </c>
      <c r="CC1449" s="24">
        <f t="shared" si="394"/>
        <v>0</v>
      </c>
      <c r="CD1449" s="64">
        <f t="shared" si="395"/>
        <v>-1</v>
      </c>
      <c r="CE1449" s="30"/>
      <c r="CF1449" s="64" t="e">
        <f t="shared" si="396"/>
        <v>#N/A</v>
      </c>
      <c r="CG1449" s="65">
        <f t="shared" si="397"/>
        <v>1</v>
      </c>
      <c r="CH1449" s="64">
        <f t="shared" si="398"/>
        <v>0</v>
      </c>
      <c r="CI1449" s="66" t="e">
        <f>VLOOKUP(A1449,[1]DATA!$A$6:$AI$331,34,0)</f>
        <v>#N/A</v>
      </c>
      <c r="CJ1449" s="67" t="e">
        <f>VLOOKUP(A1449,[2]CHAMCONG!A$7:CI$333,79,0)</f>
        <v>#N/A</v>
      </c>
      <c r="CK1449" s="68" t="e">
        <f t="shared" si="399"/>
        <v>#N/A</v>
      </c>
    </row>
    <row r="1450" spans="1:89" x14ac:dyDescent="0.25">
      <c r="A1450" s="69"/>
      <c r="B1450" s="70"/>
      <c r="C1450" s="77"/>
      <c r="D1450" s="84"/>
      <c r="E1450" s="69"/>
      <c r="F1450" s="69"/>
      <c r="G1450" s="73"/>
      <c r="H1450" s="73"/>
      <c r="I1450" s="75"/>
      <c r="J1450" s="75"/>
      <c r="K1450" s="73"/>
      <c r="L1450" s="73"/>
      <c r="M1450" s="73"/>
      <c r="N1450" s="73"/>
      <c r="O1450" s="75"/>
      <c r="P1450" s="75"/>
      <c r="Q1450" s="73"/>
      <c r="R1450" s="73"/>
      <c r="S1450" s="73"/>
      <c r="T1450" s="73"/>
      <c r="U1450" s="73"/>
      <c r="V1450" s="73"/>
      <c r="W1450" s="73"/>
      <c r="X1450" s="73"/>
      <c r="Y1450" s="73"/>
      <c r="Z1450" s="73"/>
      <c r="AA1450" s="73"/>
      <c r="AB1450" s="73"/>
      <c r="AC1450" s="73"/>
      <c r="AD1450" s="73"/>
      <c r="AE1450" s="73"/>
      <c r="AF1450" s="73"/>
      <c r="AG1450" s="73"/>
      <c r="AH1450" s="73"/>
      <c r="AI1450" s="73"/>
      <c r="AJ1450" s="73"/>
      <c r="AK1450" s="73"/>
      <c r="AL1450" s="73"/>
      <c r="AM1450" s="73"/>
      <c r="AN1450" s="73"/>
      <c r="AO1450" s="73"/>
      <c r="AP1450" s="73"/>
      <c r="AQ1450" s="73"/>
      <c r="AR1450" s="73"/>
      <c r="AS1450" s="73"/>
      <c r="AT1450" s="73"/>
      <c r="AU1450" s="73"/>
      <c r="AV1450" s="73"/>
      <c r="AW1450" s="73"/>
      <c r="AX1450" s="73"/>
      <c r="AY1450" s="73"/>
      <c r="AZ1450" s="73"/>
      <c r="BA1450" s="73"/>
      <c r="BB1450" s="73"/>
      <c r="BC1450" s="73"/>
      <c r="BD1450" s="73"/>
      <c r="BE1450" s="73"/>
      <c r="BF1450" s="73"/>
      <c r="BG1450" s="73"/>
      <c r="BH1450" s="73"/>
      <c r="BI1450" s="73"/>
      <c r="BJ1450" s="73"/>
      <c r="BK1450" s="73"/>
      <c r="BL1450" s="73"/>
      <c r="BM1450" s="73"/>
      <c r="BN1450" s="73"/>
      <c r="BO1450" s="73"/>
      <c r="BP1450" s="73"/>
      <c r="BQ1450" s="62">
        <f t="shared" si="383"/>
        <v>0</v>
      </c>
      <c r="BR1450" s="62">
        <f t="shared" si="384"/>
        <v>0</v>
      </c>
      <c r="BS1450" s="62">
        <f t="shared" si="385"/>
        <v>0</v>
      </c>
      <c r="BT1450" s="62">
        <f t="shared" si="386"/>
        <v>0</v>
      </c>
      <c r="BU1450" s="62">
        <f t="shared" si="387"/>
        <v>0</v>
      </c>
      <c r="BV1450" s="62"/>
      <c r="BW1450" s="62">
        <f t="shared" si="388"/>
        <v>0</v>
      </c>
      <c r="BX1450" s="62">
        <f t="shared" si="389"/>
        <v>0</v>
      </c>
      <c r="BY1450" s="62">
        <f t="shared" si="390"/>
        <v>0</v>
      </c>
      <c r="BZ1450" s="63">
        <f t="shared" si="391"/>
        <v>0</v>
      </c>
      <c r="CA1450" s="22">
        <f t="shared" si="392"/>
        <v>0</v>
      </c>
      <c r="CB1450" s="23">
        <f t="shared" si="393"/>
        <v>0</v>
      </c>
      <c r="CC1450" s="24">
        <f t="shared" si="394"/>
        <v>0</v>
      </c>
      <c r="CD1450" s="64">
        <f t="shared" si="395"/>
        <v>-1</v>
      </c>
      <c r="CE1450" s="30"/>
      <c r="CF1450" s="64" t="e">
        <f t="shared" si="396"/>
        <v>#N/A</v>
      </c>
      <c r="CG1450" s="65">
        <f t="shared" si="397"/>
        <v>1</v>
      </c>
      <c r="CH1450" s="64">
        <f t="shared" si="398"/>
        <v>0</v>
      </c>
      <c r="CI1450" s="66" t="e">
        <f>VLOOKUP(A1450,[1]DATA!$A$6:$AI$331,34,0)</f>
        <v>#N/A</v>
      </c>
      <c r="CJ1450" s="67" t="e">
        <f>VLOOKUP(A1450,[2]CHAMCONG!A$7:CI$333,79,0)</f>
        <v>#N/A</v>
      </c>
      <c r="CK1450" s="68" t="e">
        <f t="shared" si="399"/>
        <v>#N/A</v>
      </c>
    </row>
    <row r="1451" spans="1:89" x14ac:dyDescent="0.25">
      <c r="A1451" s="69"/>
      <c r="B1451" s="70"/>
      <c r="C1451" s="77"/>
      <c r="D1451" s="84"/>
      <c r="E1451" s="69"/>
      <c r="F1451" s="69"/>
      <c r="G1451" s="73"/>
      <c r="H1451" s="73"/>
      <c r="I1451" s="75"/>
      <c r="J1451" s="75"/>
      <c r="K1451" s="73"/>
      <c r="L1451" s="73"/>
      <c r="M1451" s="73"/>
      <c r="N1451" s="73"/>
      <c r="O1451" s="75"/>
      <c r="P1451" s="75"/>
      <c r="Q1451" s="73"/>
      <c r="R1451" s="73"/>
      <c r="S1451" s="73"/>
      <c r="T1451" s="73"/>
      <c r="U1451" s="73"/>
      <c r="V1451" s="73"/>
      <c r="W1451" s="73"/>
      <c r="X1451" s="73"/>
      <c r="Y1451" s="73"/>
      <c r="Z1451" s="73"/>
      <c r="AA1451" s="73"/>
      <c r="AB1451" s="73"/>
      <c r="AC1451" s="73"/>
      <c r="AD1451" s="73"/>
      <c r="AE1451" s="73"/>
      <c r="AF1451" s="73"/>
      <c r="AG1451" s="73"/>
      <c r="AH1451" s="73"/>
      <c r="AI1451" s="73"/>
      <c r="AJ1451" s="73"/>
      <c r="AK1451" s="73"/>
      <c r="AL1451" s="73"/>
      <c r="AM1451" s="73"/>
      <c r="AN1451" s="73"/>
      <c r="AO1451" s="73"/>
      <c r="AP1451" s="73"/>
      <c r="AQ1451" s="73"/>
      <c r="AR1451" s="73"/>
      <c r="AS1451" s="73"/>
      <c r="AT1451" s="73"/>
      <c r="AU1451" s="73"/>
      <c r="AV1451" s="73"/>
      <c r="AW1451" s="73"/>
      <c r="AX1451" s="73"/>
      <c r="AY1451" s="73"/>
      <c r="AZ1451" s="73"/>
      <c r="BA1451" s="73"/>
      <c r="BB1451" s="73"/>
      <c r="BC1451" s="73"/>
      <c r="BD1451" s="73"/>
      <c r="BE1451" s="73"/>
      <c r="BF1451" s="73"/>
      <c r="BG1451" s="73"/>
      <c r="BH1451" s="73"/>
      <c r="BI1451" s="73"/>
      <c r="BJ1451" s="73"/>
      <c r="BK1451" s="73"/>
      <c r="BL1451" s="73"/>
      <c r="BM1451" s="73"/>
      <c r="BN1451" s="73"/>
      <c r="BO1451" s="73"/>
      <c r="BP1451" s="73"/>
      <c r="BQ1451" s="62">
        <f t="shared" si="383"/>
        <v>0</v>
      </c>
      <c r="BR1451" s="62">
        <f t="shared" si="384"/>
        <v>0</v>
      </c>
      <c r="BS1451" s="62">
        <f t="shared" si="385"/>
        <v>0</v>
      </c>
      <c r="BT1451" s="62">
        <f t="shared" si="386"/>
        <v>0</v>
      </c>
      <c r="BU1451" s="62">
        <f t="shared" si="387"/>
        <v>0</v>
      </c>
      <c r="BV1451" s="62"/>
      <c r="BW1451" s="62">
        <f t="shared" si="388"/>
        <v>0</v>
      </c>
      <c r="BX1451" s="62">
        <f t="shared" si="389"/>
        <v>0</v>
      </c>
      <c r="BY1451" s="62">
        <f t="shared" si="390"/>
        <v>0</v>
      </c>
      <c r="BZ1451" s="63">
        <f t="shared" si="391"/>
        <v>0</v>
      </c>
      <c r="CA1451" s="22">
        <f t="shared" si="392"/>
        <v>0</v>
      </c>
      <c r="CB1451" s="23">
        <f t="shared" si="393"/>
        <v>0</v>
      </c>
      <c r="CC1451" s="24">
        <f t="shared" si="394"/>
        <v>0</v>
      </c>
      <c r="CD1451" s="64">
        <f t="shared" si="395"/>
        <v>-1</v>
      </c>
      <c r="CE1451" s="30"/>
      <c r="CF1451" s="64" t="e">
        <f t="shared" si="396"/>
        <v>#N/A</v>
      </c>
      <c r="CG1451" s="65">
        <f t="shared" si="397"/>
        <v>1</v>
      </c>
      <c r="CH1451" s="64">
        <f t="shared" si="398"/>
        <v>0</v>
      </c>
      <c r="CI1451" s="66" t="e">
        <f>VLOOKUP(A1451,[1]DATA!$A$6:$AI$331,34,0)</f>
        <v>#N/A</v>
      </c>
      <c r="CJ1451" s="67" t="e">
        <f>VLOOKUP(A1451,[2]CHAMCONG!A$7:CI$333,79,0)</f>
        <v>#N/A</v>
      </c>
      <c r="CK1451" s="68" t="e">
        <f t="shared" si="399"/>
        <v>#N/A</v>
      </c>
    </row>
    <row r="1452" spans="1:89" x14ac:dyDescent="0.25">
      <c r="A1452" s="69"/>
      <c r="B1452" s="70"/>
      <c r="C1452" s="77"/>
      <c r="D1452" s="84"/>
      <c r="E1452" s="69"/>
      <c r="F1452" s="69"/>
      <c r="G1452" s="73"/>
      <c r="H1452" s="73"/>
      <c r="I1452" s="75"/>
      <c r="J1452" s="75"/>
      <c r="K1452" s="73"/>
      <c r="L1452" s="73"/>
      <c r="M1452" s="73"/>
      <c r="N1452" s="73"/>
      <c r="O1452" s="75"/>
      <c r="P1452" s="75"/>
      <c r="Q1452" s="73"/>
      <c r="R1452" s="73"/>
      <c r="S1452" s="73"/>
      <c r="T1452" s="73"/>
      <c r="U1452" s="73"/>
      <c r="V1452" s="73"/>
      <c r="W1452" s="73"/>
      <c r="X1452" s="73"/>
      <c r="Y1452" s="73"/>
      <c r="Z1452" s="73"/>
      <c r="AA1452" s="73"/>
      <c r="AB1452" s="73"/>
      <c r="AC1452" s="73"/>
      <c r="AD1452" s="73"/>
      <c r="AE1452" s="73"/>
      <c r="AF1452" s="73"/>
      <c r="AG1452" s="73"/>
      <c r="AH1452" s="73"/>
      <c r="AI1452" s="73"/>
      <c r="AJ1452" s="73"/>
      <c r="AK1452" s="73"/>
      <c r="AL1452" s="73"/>
      <c r="AM1452" s="73"/>
      <c r="AN1452" s="73"/>
      <c r="AO1452" s="73"/>
      <c r="AP1452" s="73"/>
      <c r="AQ1452" s="73"/>
      <c r="AR1452" s="73"/>
      <c r="AS1452" s="73"/>
      <c r="AT1452" s="73"/>
      <c r="AU1452" s="73"/>
      <c r="AV1452" s="73"/>
      <c r="AW1452" s="73"/>
      <c r="AX1452" s="73"/>
      <c r="AY1452" s="73"/>
      <c r="AZ1452" s="73"/>
      <c r="BA1452" s="73"/>
      <c r="BB1452" s="73"/>
      <c r="BC1452" s="73"/>
      <c r="BD1452" s="73"/>
      <c r="BE1452" s="73"/>
      <c r="BF1452" s="73"/>
      <c r="BG1452" s="73"/>
      <c r="BH1452" s="73"/>
      <c r="BI1452" s="73"/>
      <c r="BJ1452" s="73"/>
      <c r="BK1452" s="73"/>
      <c r="BL1452" s="73"/>
      <c r="BM1452" s="73"/>
      <c r="BN1452" s="73"/>
      <c r="BO1452" s="73"/>
      <c r="BP1452" s="73"/>
      <c r="BQ1452" s="62">
        <f t="shared" si="383"/>
        <v>0</v>
      </c>
      <c r="BR1452" s="62">
        <f t="shared" si="384"/>
        <v>0</v>
      </c>
      <c r="BS1452" s="62">
        <f t="shared" si="385"/>
        <v>0</v>
      </c>
      <c r="BT1452" s="62">
        <f t="shared" si="386"/>
        <v>0</v>
      </c>
      <c r="BU1452" s="62">
        <f t="shared" si="387"/>
        <v>0</v>
      </c>
      <c r="BV1452" s="62"/>
      <c r="BW1452" s="62">
        <f t="shared" si="388"/>
        <v>0</v>
      </c>
      <c r="BX1452" s="62">
        <f t="shared" si="389"/>
        <v>0</v>
      </c>
      <c r="BY1452" s="62">
        <f t="shared" si="390"/>
        <v>0</v>
      </c>
      <c r="BZ1452" s="63">
        <f t="shared" si="391"/>
        <v>0</v>
      </c>
      <c r="CA1452" s="22">
        <f t="shared" si="392"/>
        <v>0</v>
      </c>
      <c r="CB1452" s="23">
        <f t="shared" si="393"/>
        <v>0</v>
      </c>
      <c r="CC1452" s="24">
        <f t="shared" si="394"/>
        <v>0</v>
      </c>
      <c r="CD1452" s="64">
        <f t="shared" si="395"/>
        <v>-1</v>
      </c>
      <c r="CE1452" s="30"/>
      <c r="CF1452" s="64" t="e">
        <f t="shared" si="396"/>
        <v>#N/A</v>
      </c>
      <c r="CG1452" s="65">
        <f t="shared" si="397"/>
        <v>1</v>
      </c>
      <c r="CH1452" s="64">
        <f t="shared" si="398"/>
        <v>0</v>
      </c>
      <c r="CI1452" s="66" t="e">
        <f>VLOOKUP(A1452,[1]DATA!$A$6:$AI$331,34,0)</f>
        <v>#N/A</v>
      </c>
      <c r="CJ1452" s="67" t="e">
        <f>VLOOKUP(A1452,[2]CHAMCONG!A$7:CI$333,79,0)</f>
        <v>#N/A</v>
      </c>
      <c r="CK1452" s="68" t="e">
        <f t="shared" si="399"/>
        <v>#N/A</v>
      </c>
    </row>
    <row r="1453" spans="1:89" x14ac:dyDescent="0.25">
      <c r="A1453" s="69"/>
      <c r="B1453" s="70"/>
      <c r="C1453" s="77"/>
      <c r="D1453" s="84"/>
      <c r="E1453" s="69"/>
      <c r="F1453" s="69"/>
      <c r="G1453" s="73"/>
      <c r="H1453" s="73"/>
      <c r="I1453" s="75"/>
      <c r="J1453" s="75"/>
      <c r="K1453" s="73"/>
      <c r="L1453" s="73"/>
      <c r="M1453" s="73"/>
      <c r="N1453" s="73"/>
      <c r="O1453" s="75"/>
      <c r="P1453" s="75"/>
      <c r="Q1453" s="73"/>
      <c r="R1453" s="73"/>
      <c r="S1453" s="73"/>
      <c r="T1453" s="73"/>
      <c r="U1453" s="73"/>
      <c r="V1453" s="73"/>
      <c r="W1453" s="73"/>
      <c r="X1453" s="73"/>
      <c r="Y1453" s="73"/>
      <c r="Z1453" s="73"/>
      <c r="AA1453" s="73"/>
      <c r="AB1453" s="73"/>
      <c r="AC1453" s="73"/>
      <c r="AD1453" s="73"/>
      <c r="AE1453" s="73"/>
      <c r="AF1453" s="73"/>
      <c r="AG1453" s="73"/>
      <c r="AH1453" s="73"/>
      <c r="AI1453" s="73"/>
      <c r="AJ1453" s="73"/>
      <c r="AK1453" s="73"/>
      <c r="AL1453" s="73"/>
      <c r="AM1453" s="73"/>
      <c r="AN1453" s="73"/>
      <c r="AO1453" s="73"/>
      <c r="AP1453" s="73"/>
      <c r="AQ1453" s="73"/>
      <c r="AR1453" s="73"/>
      <c r="AS1453" s="73"/>
      <c r="AT1453" s="73"/>
      <c r="AU1453" s="73"/>
      <c r="AV1453" s="73"/>
      <c r="AW1453" s="73"/>
      <c r="AX1453" s="73"/>
      <c r="AY1453" s="73"/>
      <c r="AZ1453" s="73"/>
      <c r="BA1453" s="73"/>
      <c r="BB1453" s="73"/>
      <c r="BC1453" s="73"/>
      <c r="BD1453" s="73"/>
      <c r="BE1453" s="73"/>
      <c r="BF1453" s="73"/>
      <c r="BG1453" s="73"/>
      <c r="BH1453" s="73"/>
      <c r="BI1453" s="73"/>
      <c r="BJ1453" s="73"/>
      <c r="BK1453" s="73"/>
      <c r="BL1453" s="73"/>
      <c r="BM1453" s="73"/>
      <c r="BN1453" s="73"/>
      <c r="BO1453" s="73"/>
      <c r="BP1453" s="73"/>
      <c r="BQ1453" s="62">
        <f t="shared" si="383"/>
        <v>0</v>
      </c>
      <c r="BR1453" s="62">
        <f t="shared" si="384"/>
        <v>0</v>
      </c>
      <c r="BS1453" s="62">
        <f t="shared" si="385"/>
        <v>0</v>
      </c>
      <c r="BT1453" s="62">
        <f t="shared" si="386"/>
        <v>0</v>
      </c>
      <c r="BU1453" s="62">
        <f t="shared" si="387"/>
        <v>0</v>
      </c>
      <c r="BV1453" s="62"/>
      <c r="BW1453" s="62">
        <f t="shared" si="388"/>
        <v>0</v>
      </c>
      <c r="BX1453" s="62">
        <f t="shared" si="389"/>
        <v>0</v>
      </c>
      <c r="BY1453" s="62">
        <f t="shared" si="390"/>
        <v>0</v>
      </c>
      <c r="BZ1453" s="63">
        <f t="shared" si="391"/>
        <v>0</v>
      </c>
      <c r="CA1453" s="22">
        <f t="shared" si="392"/>
        <v>0</v>
      </c>
      <c r="CB1453" s="23">
        <f t="shared" si="393"/>
        <v>0</v>
      </c>
      <c r="CC1453" s="24">
        <f t="shared" si="394"/>
        <v>0</v>
      </c>
      <c r="CD1453" s="64">
        <f t="shared" si="395"/>
        <v>-1</v>
      </c>
      <c r="CE1453" s="30"/>
      <c r="CF1453" s="64" t="e">
        <f t="shared" si="396"/>
        <v>#N/A</v>
      </c>
      <c r="CG1453" s="65">
        <f t="shared" si="397"/>
        <v>1</v>
      </c>
      <c r="CH1453" s="64">
        <f t="shared" si="398"/>
        <v>0</v>
      </c>
      <c r="CI1453" s="66" t="e">
        <f>VLOOKUP(A1453,[1]DATA!$A$6:$AI$331,34,0)</f>
        <v>#N/A</v>
      </c>
      <c r="CJ1453" s="67" t="e">
        <f>VLOOKUP(A1453,[2]CHAMCONG!A$7:CI$333,79,0)</f>
        <v>#N/A</v>
      </c>
      <c r="CK1453" s="68" t="e">
        <f t="shared" si="399"/>
        <v>#N/A</v>
      </c>
    </row>
    <row r="1454" spans="1:89" x14ac:dyDescent="0.25">
      <c r="A1454" s="69"/>
      <c r="B1454" s="70"/>
      <c r="C1454" s="77"/>
      <c r="D1454" s="84"/>
      <c r="E1454" s="69"/>
      <c r="F1454" s="69"/>
      <c r="G1454" s="73"/>
      <c r="H1454" s="73"/>
      <c r="I1454" s="75"/>
      <c r="J1454" s="75"/>
      <c r="K1454" s="73"/>
      <c r="L1454" s="73"/>
      <c r="M1454" s="73"/>
      <c r="N1454" s="73"/>
      <c r="O1454" s="75"/>
      <c r="P1454" s="75"/>
      <c r="Q1454" s="73"/>
      <c r="R1454" s="73"/>
      <c r="S1454" s="73"/>
      <c r="T1454" s="73"/>
      <c r="U1454" s="73"/>
      <c r="V1454" s="73"/>
      <c r="W1454" s="73"/>
      <c r="X1454" s="73"/>
      <c r="Y1454" s="73"/>
      <c r="Z1454" s="73"/>
      <c r="AA1454" s="73"/>
      <c r="AB1454" s="73"/>
      <c r="AC1454" s="73"/>
      <c r="AD1454" s="73"/>
      <c r="AE1454" s="73"/>
      <c r="AF1454" s="73"/>
      <c r="AG1454" s="73"/>
      <c r="AH1454" s="73"/>
      <c r="AI1454" s="73"/>
      <c r="AJ1454" s="73"/>
      <c r="AK1454" s="73"/>
      <c r="AL1454" s="73"/>
      <c r="AM1454" s="73"/>
      <c r="AN1454" s="73"/>
      <c r="AO1454" s="73"/>
      <c r="AP1454" s="73"/>
      <c r="AQ1454" s="73"/>
      <c r="AR1454" s="73"/>
      <c r="AS1454" s="73"/>
      <c r="AT1454" s="73"/>
      <c r="AU1454" s="73"/>
      <c r="AV1454" s="73"/>
      <c r="AW1454" s="73"/>
      <c r="AX1454" s="73"/>
      <c r="AY1454" s="73"/>
      <c r="AZ1454" s="73"/>
      <c r="BA1454" s="73"/>
      <c r="BB1454" s="73"/>
      <c r="BC1454" s="73"/>
      <c r="BD1454" s="73"/>
      <c r="BE1454" s="73"/>
      <c r="BF1454" s="73"/>
      <c r="BG1454" s="73"/>
      <c r="BH1454" s="73"/>
      <c r="BI1454" s="73"/>
      <c r="BJ1454" s="73"/>
      <c r="BK1454" s="73"/>
      <c r="BL1454" s="73"/>
      <c r="BM1454" s="73"/>
      <c r="BN1454" s="73"/>
      <c r="BO1454" s="73"/>
      <c r="BP1454" s="73"/>
      <c r="BQ1454" s="62">
        <f t="shared" si="383"/>
        <v>0</v>
      </c>
      <c r="BR1454" s="62">
        <f t="shared" si="384"/>
        <v>0</v>
      </c>
      <c r="BS1454" s="62">
        <f t="shared" si="385"/>
        <v>0</v>
      </c>
      <c r="BT1454" s="62">
        <f t="shared" si="386"/>
        <v>0</v>
      </c>
      <c r="BU1454" s="62">
        <f t="shared" si="387"/>
        <v>0</v>
      </c>
      <c r="BV1454" s="62"/>
      <c r="BW1454" s="62">
        <f t="shared" si="388"/>
        <v>0</v>
      </c>
      <c r="BX1454" s="62">
        <f t="shared" si="389"/>
        <v>0</v>
      </c>
      <c r="BY1454" s="62">
        <f t="shared" si="390"/>
        <v>0</v>
      </c>
      <c r="BZ1454" s="63">
        <f t="shared" si="391"/>
        <v>0</v>
      </c>
      <c r="CA1454" s="22">
        <f t="shared" si="392"/>
        <v>0</v>
      </c>
      <c r="CB1454" s="23">
        <f t="shared" si="393"/>
        <v>0</v>
      </c>
      <c r="CC1454" s="24">
        <f t="shared" si="394"/>
        <v>0</v>
      </c>
      <c r="CD1454" s="64">
        <f t="shared" si="395"/>
        <v>-1</v>
      </c>
      <c r="CE1454" s="30"/>
      <c r="CF1454" s="64" t="e">
        <f t="shared" si="396"/>
        <v>#N/A</v>
      </c>
      <c r="CG1454" s="65">
        <f t="shared" si="397"/>
        <v>1</v>
      </c>
      <c r="CH1454" s="64">
        <f t="shared" si="398"/>
        <v>0</v>
      </c>
      <c r="CI1454" s="66" t="e">
        <f>VLOOKUP(A1454,[1]DATA!$A$6:$AI$331,34,0)</f>
        <v>#N/A</v>
      </c>
      <c r="CJ1454" s="67" t="e">
        <f>VLOOKUP(A1454,[2]CHAMCONG!A$7:CI$333,79,0)</f>
        <v>#N/A</v>
      </c>
      <c r="CK1454" s="68" t="e">
        <f t="shared" si="399"/>
        <v>#N/A</v>
      </c>
    </row>
    <row r="1455" spans="1:89" x14ac:dyDescent="0.25">
      <c r="A1455" s="69"/>
      <c r="B1455" s="70"/>
      <c r="C1455" s="77"/>
      <c r="D1455" s="84"/>
      <c r="E1455" s="69"/>
      <c r="F1455" s="69"/>
      <c r="G1455" s="73"/>
      <c r="H1455" s="73"/>
      <c r="I1455" s="75"/>
      <c r="J1455" s="75"/>
      <c r="K1455" s="73"/>
      <c r="L1455" s="73"/>
      <c r="M1455" s="73"/>
      <c r="N1455" s="73"/>
      <c r="O1455" s="75"/>
      <c r="P1455" s="75"/>
      <c r="Q1455" s="73"/>
      <c r="R1455" s="73"/>
      <c r="S1455" s="73"/>
      <c r="T1455" s="73"/>
      <c r="U1455" s="73"/>
      <c r="V1455" s="73"/>
      <c r="W1455" s="73"/>
      <c r="X1455" s="73"/>
      <c r="Y1455" s="73"/>
      <c r="Z1455" s="73"/>
      <c r="AA1455" s="73"/>
      <c r="AB1455" s="73"/>
      <c r="AC1455" s="73"/>
      <c r="AD1455" s="73"/>
      <c r="AE1455" s="73"/>
      <c r="AF1455" s="73"/>
      <c r="AG1455" s="73"/>
      <c r="AH1455" s="73"/>
      <c r="AI1455" s="73"/>
      <c r="AJ1455" s="73"/>
      <c r="AK1455" s="73"/>
      <c r="AL1455" s="73"/>
      <c r="AM1455" s="73"/>
      <c r="AN1455" s="73"/>
      <c r="AO1455" s="73"/>
      <c r="AP1455" s="73"/>
      <c r="AQ1455" s="73"/>
      <c r="AR1455" s="73"/>
      <c r="AS1455" s="73"/>
      <c r="AT1455" s="73"/>
      <c r="AU1455" s="73"/>
      <c r="AV1455" s="73"/>
      <c r="AW1455" s="73"/>
      <c r="AX1455" s="73"/>
      <c r="AY1455" s="73"/>
      <c r="AZ1455" s="73"/>
      <c r="BA1455" s="73"/>
      <c r="BB1455" s="73"/>
      <c r="BC1455" s="73"/>
      <c r="BD1455" s="73"/>
      <c r="BE1455" s="73"/>
      <c r="BF1455" s="73"/>
      <c r="BG1455" s="73"/>
      <c r="BH1455" s="73"/>
      <c r="BI1455" s="73"/>
      <c r="BJ1455" s="73"/>
      <c r="BK1455" s="73"/>
      <c r="BL1455" s="73"/>
      <c r="BM1455" s="73"/>
      <c r="BN1455" s="73"/>
      <c r="BO1455" s="73"/>
      <c r="BP1455" s="73"/>
      <c r="BQ1455" s="62">
        <f t="shared" si="383"/>
        <v>0</v>
      </c>
      <c r="BR1455" s="62">
        <f t="shared" si="384"/>
        <v>0</v>
      </c>
      <c r="BS1455" s="62">
        <f t="shared" si="385"/>
        <v>0</v>
      </c>
      <c r="BT1455" s="62">
        <f t="shared" si="386"/>
        <v>0</v>
      </c>
      <c r="BU1455" s="62">
        <f t="shared" si="387"/>
        <v>0</v>
      </c>
      <c r="BV1455" s="62"/>
      <c r="BW1455" s="62">
        <f t="shared" si="388"/>
        <v>0</v>
      </c>
      <c r="BX1455" s="62">
        <f t="shared" si="389"/>
        <v>0</v>
      </c>
      <c r="BY1455" s="62">
        <f t="shared" si="390"/>
        <v>0</v>
      </c>
      <c r="BZ1455" s="63">
        <f t="shared" si="391"/>
        <v>0</v>
      </c>
      <c r="CA1455" s="22">
        <f t="shared" si="392"/>
        <v>0</v>
      </c>
      <c r="CB1455" s="23">
        <f t="shared" si="393"/>
        <v>0</v>
      </c>
      <c r="CC1455" s="24">
        <f t="shared" si="394"/>
        <v>0</v>
      </c>
      <c r="CD1455" s="64">
        <f t="shared" si="395"/>
        <v>-1</v>
      </c>
      <c r="CE1455" s="30"/>
      <c r="CF1455" s="64" t="e">
        <f t="shared" si="396"/>
        <v>#N/A</v>
      </c>
      <c r="CG1455" s="65">
        <f t="shared" si="397"/>
        <v>1</v>
      </c>
      <c r="CH1455" s="64">
        <f t="shared" si="398"/>
        <v>0</v>
      </c>
      <c r="CI1455" s="66" t="e">
        <f>VLOOKUP(A1455,[1]DATA!$A$6:$AI$331,34,0)</f>
        <v>#N/A</v>
      </c>
      <c r="CJ1455" s="67" t="e">
        <f>VLOOKUP(A1455,[2]CHAMCONG!A$7:CI$333,79,0)</f>
        <v>#N/A</v>
      </c>
      <c r="CK1455" s="68" t="e">
        <f t="shared" si="399"/>
        <v>#N/A</v>
      </c>
    </row>
    <row r="1456" spans="1:89" x14ac:dyDescent="0.25">
      <c r="A1456" s="69"/>
      <c r="B1456" s="70"/>
      <c r="C1456" s="77"/>
      <c r="D1456" s="84"/>
      <c r="E1456" s="69"/>
      <c r="F1456" s="69"/>
      <c r="G1456" s="73"/>
      <c r="H1456" s="73"/>
      <c r="I1456" s="75"/>
      <c r="J1456" s="75"/>
      <c r="K1456" s="73"/>
      <c r="L1456" s="73"/>
      <c r="M1456" s="73"/>
      <c r="N1456" s="73"/>
      <c r="O1456" s="75"/>
      <c r="P1456" s="75"/>
      <c r="Q1456" s="73"/>
      <c r="R1456" s="73"/>
      <c r="S1456" s="73"/>
      <c r="T1456" s="73"/>
      <c r="U1456" s="73"/>
      <c r="V1456" s="73"/>
      <c r="W1456" s="73"/>
      <c r="X1456" s="73"/>
      <c r="Y1456" s="73"/>
      <c r="Z1456" s="73"/>
      <c r="AA1456" s="73"/>
      <c r="AB1456" s="73"/>
      <c r="AC1456" s="73"/>
      <c r="AD1456" s="73"/>
      <c r="AE1456" s="73"/>
      <c r="AF1456" s="73"/>
      <c r="AG1456" s="73"/>
      <c r="AH1456" s="73"/>
      <c r="AI1456" s="73"/>
      <c r="AJ1456" s="73"/>
      <c r="AK1456" s="73"/>
      <c r="AL1456" s="73"/>
      <c r="AM1456" s="73"/>
      <c r="AN1456" s="73"/>
      <c r="AO1456" s="73"/>
      <c r="AP1456" s="73"/>
      <c r="AQ1456" s="73"/>
      <c r="AR1456" s="73"/>
      <c r="AS1456" s="73"/>
      <c r="AT1456" s="73"/>
      <c r="AU1456" s="73"/>
      <c r="AV1456" s="73"/>
      <c r="AW1456" s="73"/>
      <c r="AX1456" s="73"/>
      <c r="AY1456" s="73"/>
      <c r="AZ1456" s="73"/>
      <c r="BA1456" s="73"/>
      <c r="BB1456" s="73"/>
      <c r="BC1456" s="73"/>
      <c r="BD1456" s="73"/>
      <c r="BE1456" s="73"/>
      <c r="BF1456" s="73"/>
      <c r="BG1456" s="73"/>
      <c r="BH1456" s="73"/>
      <c r="BI1456" s="73"/>
      <c r="BJ1456" s="73"/>
      <c r="BK1456" s="73"/>
      <c r="BL1456" s="73"/>
      <c r="BM1456" s="73"/>
      <c r="BN1456" s="73"/>
      <c r="BO1456" s="73"/>
      <c r="BP1456" s="73"/>
      <c r="BQ1456" s="62">
        <f t="shared" si="383"/>
        <v>0</v>
      </c>
      <c r="BR1456" s="62">
        <f t="shared" si="384"/>
        <v>0</v>
      </c>
      <c r="BS1456" s="62">
        <f t="shared" si="385"/>
        <v>0</v>
      </c>
      <c r="BT1456" s="62">
        <f t="shared" si="386"/>
        <v>0</v>
      </c>
      <c r="BU1456" s="62">
        <f t="shared" si="387"/>
        <v>0</v>
      </c>
      <c r="BV1456" s="62"/>
      <c r="BW1456" s="62">
        <f t="shared" si="388"/>
        <v>0</v>
      </c>
      <c r="BX1456" s="62">
        <f t="shared" si="389"/>
        <v>0</v>
      </c>
      <c r="BY1456" s="62">
        <f t="shared" si="390"/>
        <v>0</v>
      </c>
      <c r="BZ1456" s="63">
        <f t="shared" si="391"/>
        <v>0</v>
      </c>
      <c r="CA1456" s="22">
        <f t="shared" si="392"/>
        <v>0</v>
      </c>
      <c r="CB1456" s="23">
        <f t="shared" si="393"/>
        <v>0</v>
      </c>
      <c r="CC1456" s="24">
        <f t="shared" si="394"/>
        <v>0</v>
      </c>
      <c r="CD1456" s="64">
        <f t="shared" si="395"/>
        <v>-1</v>
      </c>
      <c r="CE1456" s="30"/>
      <c r="CF1456" s="64" t="e">
        <f t="shared" si="396"/>
        <v>#N/A</v>
      </c>
      <c r="CG1456" s="65">
        <f t="shared" si="397"/>
        <v>1</v>
      </c>
      <c r="CH1456" s="64">
        <f t="shared" si="398"/>
        <v>0</v>
      </c>
      <c r="CI1456" s="66" t="e">
        <f>VLOOKUP(A1456,[1]DATA!$A$6:$AI$331,34,0)</f>
        <v>#N/A</v>
      </c>
      <c r="CJ1456" s="67" t="e">
        <f>VLOOKUP(A1456,[2]CHAMCONG!A$7:CI$333,79,0)</f>
        <v>#N/A</v>
      </c>
      <c r="CK1456" s="68" t="e">
        <f t="shared" si="399"/>
        <v>#N/A</v>
      </c>
    </row>
    <row r="1457" spans="1:89" x14ac:dyDescent="0.25">
      <c r="A1457" s="69"/>
      <c r="B1457" s="70"/>
      <c r="C1457" s="77"/>
      <c r="D1457" s="84"/>
      <c r="E1457" s="69"/>
      <c r="F1457" s="69"/>
      <c r="G1457" s="73"/>
      <c r="H1457" s="73"/>
      <c r="I1457" s="75"/>
      <c r="J1457" s="75"/>
      <c r="K1457" s="73"/>
      <c r="L1457" s="73"/>
      <c r="M1457" s="73"/>
      <c r="N1457" s="73"/>
      <c r="O1457" s="75"/>
      <c r="P1457" s="75"/>
      <c r="Q1457" s="73"/>
      <c r="R1457" s="73"/>
      <c r="S1457" s="73"/>
      <c r="T1457" s="73"/>
      <c r="U1457" s="73"/>
      <c r="V1457" s="73"/>
      <c r="W1457" s="73"/>
      <c r="X1457" s="73"/>
      <c r="Y1457" s="73"/>
      <c r="Z1457" s="73"/>
      <c r="AA1457" s="73"/>
      <c r="AB1457" s="73"/>
      <c r="AC1457" s="73"/>
      <c r="AD1457" s="73"/>
      <c r="AE1457" s="73"/>
      <c r="AF1457" s="73"/>
      <c r="AG1457" s="73"/>
      <c r="AH1457" s="73"/>
      <c r="AI1457" s="73"/>
      <c r="AJ1457" s="73"/>
      <c r="AK1457" s="73"/>
      <c r="AL1457" s="73"/>
      <c r="AM1457" s="73"/>
      <c r="AN1457" s="73"/>
      <c r="AO1457" s="73"/>
      <c r="AP1457" s="73"/>
      <c r="AQ1457" s="73"/>
      <c r="AR1457" s="73"/>
      <c r="AS1457" s="73"/>
      <c r="AT1457" s="73"/>
      <c r="AU1457" s="73"/>
      <c r="AV1457" s="73"/>
      <c r="AW1457" s="73"/>
      <c r="AX1457" s="73"/>
      <c r="AY1457" s="73"/>
      <c r="AZ1457" s="73"/>
      <c r="BA1457" s="73"/>
      <c r="BB1457" s="73"/>
      <c r="BC1457" s="73"/>
      <c r="BD1457" s="73"/>
      <c r="BE1457" s="73"/>
      <c r="BF1457" s="73"/>
      <c r="BG1457" s="73"/>
      <c r="BH1457" s="73"/>
      <c r="BI1457" s="73"/>
      <c r="BJ1457" s="73"/>
      <c r="BK1457" s="73"/>
      <c r="BL1457" s="73"/>
      <c r="BM1457" s="73"/>
      <c r="BN1457" s="73"/>
      <c r="BO1457" s="73"/>
      <c r="BP1457" s="73"/>
      <c r="BQ1457" s="62">
        <f t="shared" si="383"/>
        <v>0</v>
      </c>
      <c r="BR1457" s="62">
        <f t="shared" si="384"/>
        <v>0</v>
      </c>
      <c r="BS1457" s="62">
        <f t="shared" si="385"/>
        <v>0</v>
      </c>
      <c r="BT1457" s="62">
        <f t="shared" si="386"/>
        <v>0</v>
      </c>
      <c r="BU1457" s="62">
        <f t="shared" si="387"/>
        <v>0</v>
      </c>
      <c r="BV1457" s="62"/>
      <c r="BW1457" s="62">
        <f t="shared" si="388"/>
        <v>0</v>
      </c>
      <c r="BX1457" s="62">
        <f t="shared" si="389"/>
        <v>0</v>
      </c>
      <c r="BY1457" s="62">
        <f t="shared" si="390"/>
        <v>0</v>
      </c>
      <c r="BZ1457" s="63">
        <f t="shared" si="391"/>
        <v>0</v>
      </c>
      <c r="CA1457" s="22">
        <f t="shared" si="392"/>
        <v>0</v>
      </c>
      <c r="CB1457" s="23">
        <f t="shared" si="393"/>
        <v>0</v>
      </c>
      <c r="CC1457" s="24">
        <f t="shared" si="394"/>
        <v>0</v>
      </c>
      <c r="CD1457" s="64">
        <f t="shared" si="395"/>
        <v>-1</v>
      </c>
      <c r="CE1457" s="30"/>
      <c r="CF1457" s="64" t="e">
        <f t="shared" si="396"/>
        <v>#N/A</v>
      </c>
      <c r="CG1457" s="65">
        <f t="shared" si="397"/>
        <v>1</v>
      </c>
      <c r="CH1457" s="64">
        <f t="shared" si="398"/>
        <v>0</v>
      </c>
      <c r="CI1457" s="66" t="e">
        <f>VLOOKUP(A1457,[1]DATA!$A$6:$AI$331,34,0)</f>
        <v>#N/A</v>
      </c>
      <c r="CJ1457" s="67" t="e">
        <f>VLOOKUP(A1457,[2]CHAMCONG!A$7:CI$333,79,0)</f>
        <v>#N/A</v>
      </c>
      <c r="CK1457" s="68" t="e">
        <f t="shared" si="399"/>
        <v>#N/A</v>
      </c>
    </row>
    <row r="1458" spans="1:89" x14ac:dyDescent="0.25">
      <c r="A1458" s="69"/>
      <c r="B1458" s="70"/>
      <c r="C1458" s="77"/>
      <c r="D1458" s="84"/>
      <c r="E1458" s="69"/>
      <c r="F1458" s="69"/>
      <c r="G1458" s="73"/>
      <c r="H1458" s="73"/>
      <c r="I1458" s="75"/>
      <c r="J1458" s="75"/>
      <c r="K1458" s="73"/>
      <c r="L1458" s="73"/>
      <c r="M1458" s="73"/>
      <c r="N1458" s="73"/>
      <c r="O1458" s="75"/>
      <c r="P1458" s="75"/>
      <c r="Q1458" s="73"/>
      <c r="R1458" s="73"/>
      <c r="S1458" s="73"/>
      <c r="T1458" s="73"/>
      <c r="U1458" s="73"/>
      <c r="V1458" s="73"/>
      <c r="W1458" s="73"/>
      <c r="X1458" s="73"/>
      <c r="Y1458" s="73"/>
      <c r="Z1458" s="73"/>
      <c r="AA1458" s="73"/>
      <c r="AB1458" s="73"/>
      <c r="AC1458" s="73"/>
      <c r="AD1458" s="73"/>
      <c r="AE1458" s="73"/>
      <c r="AF1458" s="73"/>
      <c r="AG1458" s="73"/>
      <c r="AH1458" s="73"/>
      <c r="AI1458" s="73"/>
      <c r="AJ1458" s="73"/>
      <c r="AK1458" s="73"/>
      <c r="AL1458" s="73"/>
      <c r="AM1458" s="73"/>
      <c r="AN1458" s="73"/>
      <c r="AO1458" s="73"/>
      <c r="AP1458" s="73"/>
      <c r="AQ1458" s="73"/>
      <c r="AR1458" s="73"/>
      <c r="AS1458" s="73"/>
      <c r="AT1458" s="73"/>
      <c r="AU1458" s="73"/>
      <c r="AV1458" s="73"/>
      <c r="AW1458" s="73"/>
      <c r="AX1458" s="73"/>
      <c r="AY1458" s="73"/>
      <c r="AZ1458" s="73"/>
      <c r="BA1458" s="73"/>
      <c r="BB1458" s="73"/>
      <c r="BC1458" s="73"/>
      <c r="BD1458" s="73"/>
      <c r="BE1458" s="73"/>
      <c r="BF1458" s="73"/>
      <c r="BG1458" s="73"/>
      <c r="BH1458" s="73"/>
      <c r="BI1458" s="73"/>
      <c r="BJ1458" s="73"/>
      <c r="BK1458" s="73"/>
      <c r="BL1458" s="73"/>
      <c r="BM1458" s="73"/>
      <c r="BN1458" s="73"/>
      <c r="BO1458" s="73"/>
      <c r="BP1458" s="73"/>
      <c r="BQ1458" s="62">
        <f t="shared" si="383"/>
        <v>0</v>
      </c>
      <c r="BR1458" s="62">
        <f t="shared" si="384"/>
        <v>0</v>
      </c>
      <c r="BS1458" s="62">
        <f t="shared" si="385"/>
        <v>0</v>
      </c>
      <c r="BT1458" s="62">
        <f t="shared" si="386"/>
        <v>0</v>
      </c>
      <c r="BU1458" s="62">
        <f t="shared" si="387"/>
        <v>0</v>
      </c>
      <c r="BV1458" s="62"/>
      <c r="BW1458" s="62">
        <f t="shared" si="388"/>
        <v>0</v>
      </c>
      <c r="BX1458" s="62">
        <f t="shared" si="389"/>
        <v>0</v>
      </c>
      <c r="BY1458" s="62">
        <f t="shared" si="390"/>
        <v>0</v>
      </c>
      <c r="BZ1458" s="63">
        <f t="shared" si="391"/>
        <v>0</v>
      </c>
      <c r="CA1458" s="22">
        <f t="shared" si="392"/>
        <v>0</v>
      </c>
      <c r="CB1458" s="23">
        <f t="shared" si="393"/>
        <v>0</v>
      </c>
      <c r="CC1458" s="24">
        <f t="shared" si="394"/>
        <v>0</v>
      </c>
      <c r="CD1458" s="64">
        <f t="shared" si="395"/>
        <v>-1</v>
      </c>
      <c r="CE1458" s="30"/>
      <c r="CF1458" s="64" t="e">
        <f t="shared" si="396"/>
        <v>#N/A</v>
      </c>
      <c r="CG1458" s="65">
        <f t="shared" si="397"/>
        <v>1</v>
      </c>
      <c r="CH1458" s="64">
        <f t="shared" si="398"/>
        <v>0</v>
      </c>
      <c r="CI1458" s="66" t="e">
        <f>VLOOKUP(A1458,[1]DATA!$A$6:$AI$331,34,0)</f>
        <v>#N/A</v>
      </c>
      <c r="CJ1458" s="67" t="e">
        <f>VLOOKUP(A1458,[2]CHAMCONG!A$7:CI$333,79,0)</f>
        <v>#N/A</v>
      </c>
      <c r="CK1458" s="68" t="e">
        <f t="shared" si="399"/>
        <v>#N/A</v>
      </c>
    </row>
    <row r="1459" spans="1:89" x14ac:dyDescent="0.25">
      <c r="A1459" s="69"/>
      <c r="B1459" s="70"/>
      <c r="C1459" s="77"/>
      <c r="D1459" s="84"/>
      <c r="E1459" s="69"/>
      <c r="F1459" s="69"/>
      <c r="G1459" s="73"/>
      <c r="H1459" s="73"/>
      <c r="I1459" s="75"/>
      <c r="J1459" s="75"/>
      <c r="K1459" s="73"/>
      <c r="L1459" s="73"/>
      <c r="M1459" s="73"/>
      <c r="N1459" s="73"/>
      <c r="O1459" s="75"/>
      <c r="P1459" s="75"/>
      <c r="Q1459" s="73"/>
      <c r="R1459" s="73"/>
      <c r="S1459" s="73"/>
      <c r="T1459" s="73"/>
      <c r="U1459" s="73"/>
      <c r="V1459" s="73"/>
      <c r="W1459" s="73"/>
      <c r="X1459" s="73"/>
      <c r="Y1459" s="73"/>
      <c r="Z1459" s="73"/>
      <c r="AA1459" s="73"/>
      <c r="AB1459" s="73"/>
      <c r="AC1459" s="73"/>
      <c r="AD1459" s="73"/>
      <c r="AE1459" s="73"/>
      <c r="AF1459" s="73"/>
      <c r="AG1459" s="73"/>
      <c r="AH1459" s="73"/>
      <c r="AI1459" s="73"/>
      <c r="AJ1459" s="73"/>
      <c r="AK1459" s="73"/>
      <c r="AL1459" s="73"/>
      <c r="AM1459" s="73"/>
      <c r="AN1459" s="73"/>
      <c r="AO1459" s="73"/>
      <c r="AP1459" s="73"/>
      <c r="AQ1459" s="73"/>
      <c r="AR1459" s="73"/>
      <c r="AS1459" s="73"/>
      <c r="AT1459" s="73"/>
      <c r="AU1459" s="73"/>
      <c r="AV1459" s="73"/>
      <c r="AW1459" s="73"/>
      <c r="AX1459" s="73"/>
      <c r="AY1459" s="73"/>
      <c r="AZ1459" s="73"/>
      <c r="BA1459" s="73"/>
      <c r="BB1459" s="73"/>
      <c r="BC1459" s="73"/>
      <c r="BD1459" s="73"/>
      <c r="BE1459" s="73"/>
      <c r="BF1459" s="73"/>
      <c r="BG1459" s="73"/>
      <c r="BH1459" s="73"/>
      <c r="BI1459" s="73"/>
      <c r="BJ1459" s="73"/>
      <c r="BK1459" s="73"/>
      <c r="BL1459" s="73"/>
      <c r="BM1459" s="73"/>
      <c r="BN1459" s="73"/>
      <c r="BO1459" s="73"/>
      <c r="BP1459" s="73"/>
      <c r="BQ1459" s="62">
        <f t="shared" si="383"/>
        <v>0</v>
      </c>
      <c r="BR1459" s="62">
        <f t="shared" si="384"/>
        <v>0</v>
      </c>
      <c r="BS1459" s="62">
        <f t="shared" si="385"/>
        <v>0</v>
      </c>
      <c r="BT1459" s="62">
        <f t="shared" si="386"/>
        <v>0</v>
      </c>
      <c r="BU1459" s="62">
        <f t="shared" si="387"/>
        <v>0</v>
      </c>
      <c r="BV1459" s="62"/>
      <c r="BW1459" s="62">
        <f t="shared" si="388"/>
        <v>0</v>
      </c>
      <c r="BX1459" s="62">
        <f t="shared" si="389"/>
        <v>0</v>
      </c>
      <c r="BY1459" s="62">
        <f t="shared" si="390"/>
        <v>0</v>
      </c>
      <c r="BZ1459" s="63">
        <f t="shared" si="391"/>
        <v>0</v>
      </c>
      <c r="CA1459" s="22">
        <f t="shared" si="392"/>
        <v>0</v>
      </c>
      <c r="CB1459" s="23">
        <f t="shared" si="393"/>
        <v>0</v>
      </c>
      <c r="CC1459" s="24">
        <f t="shared" si="394"/>
        <v>0</v>
      </c>
      <c r="CD1459" s="64">
        <f t="shared" si="395"/>
        <v>-1</v>
      </c>
      <c r="CE1459" s="30"/>
      <c r="CF1459" s="64" t="e">
        <f t="shared" si="396"/>
        <v>#N/A</v>
      </c>
      <c r="CG1459" s="65">
        <f t="shared" si="397"/>
        <v>1</v>
      </c>
      <c r="CH1459" s="64">
        <f t="shared" si="398"/>
        <v>0</v>
      </c>
      <c r="CI1459" s="66" t="e">
        <f>VLOOKUP(A1459,[1]DATA!$A$6:$AI$331,34,0)</f>
        <v>#N/A</v>
      </c>
      <c r="CJ1459" s="67" t="e">
        <f>VLOOKUP(A1459,[2]CHAMCONG!A$7:CI$333,79,0)</f>
        <v>#N/A</v>
      </c>
      <c r="CK1459" s="68" t="e">
        <f t="shared" si="399"/>
        <v>#N/A</v>
      </c>
    </row>
    <row r="1460" spans="1:89" x14ac:dyDescent="0.25">
      <c r="A1460" s="69"/>
      <c r="B1460" s="70"/>
      <c r="C1460" s="77"/>
      <c r="D1460" s="84"/>
      <c r="E1460" s="69"/>
      <c r="F1460" s="69"/>
      <c r="G1460" s="73"/>
      <c r="H1460" s="73"/>
      <c r="I1460" s="75"/>
      <c r="J1460" s="75"/>
      <c r="K1460" s="73"/>
      <c r="L1460" s="73"/>
      <c r="M1460" s="73"/>
      <c r="N1460" s="73"/>
      <c r="O1460" s="75"/>
      <c r="P1460" s="75"/>
      <c r="Q1460" s="73"/>
      <c r="R1460" s="73"/>
      <c r="S1460" s="73"/>
      <c r="T1460" s="73"/>
      <c r="U1460" s="73"/>
      <c r="V1460" s="73"/>
      <c r="W1460" s="73"/>
      <c r="X1460" s="73"/>
      <c r="Y1460" s="73"/>
      <c r="Z1460" s="73"/>
      <c r="AA1460" s="73"/>
      <c r="AB1460" s="73"/>
      <c r="AC1460" s="73"/>
      <c r="AD1460" s="73"/>
      <c r="AE1460" s="73"/>
      <c r="AF1460" s="73"/>
      <c r="AG1460" s="73"/>
      <c r="AH1460" s="73"/>
      <c r="AI1460" s="73"/>
      <c r="AJ1460" s="73"/>
      <c r="AK1460" s="73"/>
      <c r="AL1460" s="73"/>
      <c r="AM1460" s="73"/>
      <c r="AN1460" s="73"/>
      <c r="AO1460" s="73"/>
      <c r="AP1460" s="73"/>
      <c r="AQ1460" s="73"/>
      <c r="AR1460" s="73"/>
      <c r="AS1460" s="73"/>
      <c r="AT1460" s="73"/>
      <c r="AU1460" s="73"/>
      <c r="AV1460" s="73"/>
      <c r="AW1460" s="73"/>
      <c r="AX1460" s="73"/>
      <c r="AY1460" s="73"/>
      <c r="AZ1460" s="73"/>
      <c r="BA1460" s="73"/>
      <c r="BB1460" s="73"/>
      <c r="BC1460" s="73"/>
      <c r="BD1460" s="73"/>
      <c r="BE1460" s="73"/>
      <c r="BF1460" s="73"/>
      <c r="BG1460" s="73"/>
      <c r="BH1460" s="73"/>
      <c r="BI1460" s="73"/>
      <c r="BJ1460" s="73"/>
      <c r="BK1460" s="73"/>
      <c r="BL1460" s="73"/>
      <c r="BM1460" s="73"/>
      <c r="BN1460" s="73"/>
      <c r="BO1460" s="73"/>
      <c r="BP1460" s="73"/>
      <c r="BQ1460" s="62">
        <f t="shared" si="383"/>
        <v>0</v>
      </c>
      <c r="BR1460" s="62">
        <f t="shared" si="384"/>
        <v>0</v>
      </c>
      <c r="BS1460" s="62">
        <f t="shared" si="385"/>
        <v>0</v>
      </c>
      <c r="BT1460" s="62">
        <f t="shared" si="386"/>
        <v>0</v>
      </c>
      <c r="BU1460" s="62">
        <f t="shared" si="387"/>
        <v>0</v>
      </c>
      <c r="BV1460" s="62"/>
      <c r="BW1460" s="62">
        <f t="shared" si="388"/>
        <v>0</v>
      </c>
      <c r="BX1460" s="62">
        <f t="shared" si="389"/>
        <v>0</v>
      </c>
      <c r="BY1460" s="62">
        <f t="shared" si="390"/>
        <v>0</v>
      </c>
      <c r="BZ1460" s="63">
        <f t="shared" si="391"/>
        <v>0</v>
      </c>
      <c r="CA1460" s="22">
        <f t="shared" si="392"/>
        <v>0</v>
      </c>
      <c r="CB1460" s="23">
        <f t="shared" si="393"/>
        <v>0</v>
      </c>
      <c r="CC1460" s="24">
        <f t="shared" si="394"/>
        <v>0</v>
      </c>
      <c r="CD1460" s="64">
        <f t="shared" si="395"/>
        <v>-1</v>
      </c>
      <c r="CE1460" s="30"/>
      <c r="CF1460" s="64" t="e">
        <f t="shared" si="396"/>
        <v>#N/A</v>
      </c>
      <c r="CG1460" s="65">
        <f t="shared" si="397"/>
        <v>1</v>
      </c>
      <c r="CH1460" s="64">
        <f t="shared" si="398"/>
        <v>0</v>
      </c>
      <c r="CI1460" s="66" t="e">
        <f>VLOOKUP(A1460,[1]DATA!$A$6:$AI$331,34,0)</f>
        <v>#N/A</v>
      </c>
      <c r="CJ1460" s="67" t="e">
        <f>VLOOKUP(A1460,[2]CHAMCONG!A$7:CI$333,79,0)</f>
        <v>#N/A</v>
      </c>
      <c r="CK1460" s="68" t="e">
        <f t="shared" si="399"/>
        <v>#N/A</v>
      </c>
    </row>
    <row r="1461" spans="1:89" x14ac:dyDescent="0.25">
      <c r="A1461" s="69"/>
      <c r="B1461" s="70"/>
      <c r="C1461" s="77"/>
      <c r="D1461" s="84"/>
      <c r="E1461" s="69"/>
      <c r="F1461" s="69"/>
      <c r="G1461" s="73"/>
      <c r="H1461" s="73"/>
      <c r="I1461" s="75"/>
      <c r="J1461" s="75"/>
      <c r="K1461" s="73"/>
      <c r="L1461" s="73"/>
      <c r="M1461" s="73"/>
      <c r="N1461" s="73"/>
      <c r="O1461" s="75"/>
      <c r="P1461" s="75"/>
      <c r="Q1461" s="73"/>
      <c r="R1461" s="73"/>
      <c r="S1461" s="73"/>
      <c r="T1461" s="73"/>
      <c r="U1461" s="73"/>
      <c r="V1461" s="73"/>
      <c r="W1461" s="73"/>
      <c r="X1461" s="73"/>
      <c r="Y1461" s="73"/>
      <c r="Z1461" s="73"/>
      <c r="AA1461" s="73"/>
      <c r="AB1461" s="73"/>
      <c r="AC1461" s="73"/>
      <c r="AD1461" s="73"/>
      <c r="AE1461" s="73"/>
      <c r="AF1461" s="73"/>
      <c r="AG1461" s="73"/>
      <c r="AH1461" s="73"/>
      <c r="AI1461" s="73"/>
      <c r="AJ1461" s="73"/>
      <c r="AK1461" s="73"/>
      <c r="AL1461" s="73"/>
      <c r="AM1461" s="73"/>
      <c r="AN1461" s="73"/>
      <c r="AO1461" s="73"/>
      <c r="AP1461" s="73"/>
      <c r="AQ1461" s="73"/>
      <c r="AR1461" s="73"/>
      <c r="AS1461" s="73"/>
      <c r="AT1461" s="73"/>
      <c r="AU1461" s="73"/>
      <c r="AV1461" s="73"/>
      <c r="AW1461" s="73"/>
      <c r="AX1461" s="73"/>
      <c r="AY1461" s="73"/>
      <c r="AZ1461" s="73"/>
      <c r="BA1461" s="73"/>
      <c r="BB1461" s="73"/>
      <c r="BC1461" s="73"/>
      <c r="BD1461" s="73"/>
      <c r="BE1461" s="73"/>
      <c r="BF1461" s="73"/>
      <c r="BG1461" s="73"/>
      <c r="BH1461" s="73"/>
      <c r="BI1461" s="73"/>
      <c r="BJ1461" s="73"/>
      <c r="BK1461" s="73"/>
      <c r="BL1461" s="73"/>
      <c r="BM1461" s="73"/>
      <c r="BN1461" s="73"/>
      <c r="BO1461" s="73"/>
      <c r="BP1461" s="73"/>
      <c r="BQ1461" s="62">
        <f t="shared" si="383"/>
        <v>0</v>
      </c>
      <c r="BR1461" s="62">
        <f t="shared" si="384"/>
        <v>0</v>
      </c>
      <c r="BS1461" s="62">
        <f t="shared" si="385"/>
        <v>0</v>
      </c>
      <c r="BT1461" s="62">
        <f t="shared" si="386"/>
        <v>0</v>
      </c>
      <c r="BU1461" s="62">
        <f t="shared" si="387"/>
        <v>0</v>
      </c>
      <c r="BV1461" s="62"/>
      <c r="BW1461" s="62">
        <f t="shared" si="388"/>
        <v>0</v>
      </c>
      <c r="BX1461" s="62">
        <f t="shared" si="389"/>
        <v>0</v>
      </c>
      <c r="BY1461" s="62">
        <f t="shared" si="390"/>
        <v>0</v>
      </c>
      <c r="BZ1461" s="63">
        <f t="shared" si="391"/>
        <v>0</v>
      </c>
      <c r="CA1461" s="22">
        <f t="shared" si="392"/>
        <v>0</v>
      </c>
      <c r="CB1461" s="23">
        <f t="shared" si="393"/>
        <v>0</v>
      </c>
      <c r="CC1461" s="24">
        <f t="shared" si="394"/>
        <v>0</v>
      </c>
      <c r="CD1461" s="64">
        <f t="shared" si="395"/>
        <v>-1</v>
      </c>
      <c r="CE1461" s="30"/>
      <c r="CF1461" s="64" t="e">
        <f t="shared" si="396"/>
        <v>#N/A</v>
      </c>
      <c r="CG1461" s="65">
        <f t="shared" si="397"/>
        <v>1</v>
      </c>
      <c r="CH1461" s="64">
        <f t="shared" si="398"/>
        <v>0</v>
      </c>
      <c r="CI1461" s="66" t="e">
        <f>VLOOKUP(A1461,[1]DATA!$A$6:$AI$331,34,0)</f>
        <v>#N/A</v>
      </c>
      <c r="CJ1461" s="67" t="e">
        <f>VLOOKUP(A1461,[2]CHAMCONG!A$7:CI$333,79,0)</f>
        <v>#N/A</v>
      </c>
      <c r="CK1461" s="68" t="e">
        <f t="shared" si="399"/>
        <v>#N/A</v>
      </c>
    </row>
    <row r="1462" spans="1:89" x14ac:dyDescent="0.25">
      <c r="A1462" s="69"/>
      <c r="B1462" s="70"/>
      <c r="C1462" s="77"/>
      <c r="D1462" s="84"/>
      <c r="E1462" s="69"/>
      <c r="F1462" s="69"/>
      <c r="G1462" s="73"/>
      <c r="H1462" s="73"/>
      <c r="I1462" s="75"/>
      <c r="J1462" s="75"/>
      <c r="K1462" s="73"/>
      <c r="L1462" s="73"/>
      <c r="M1462" s="73"/>
      <c r="N1462" s="73"/>
      <c r="O1462" s="75"/>
      <c r="P1462" s="75"/>
      <c r="Q1462" s="73"/>
      <c r="R1462" s="73"/>
      <c r="S1462" s="73"/>
      <c r="T1462" s="73"/>
      <c r="U1462" s="73"/>
      <c r="V1462" s="73"/>
      <c r="W1462" s="73"/>
      <c r="X1462" s="73"/>
      <c r="Y1462" s="73"/>
      <c r="Z1462" s="73"/>
      <c r="AA1462" s="73"/>
      <c r="AB1462" s="73"/>
      <c r="AC1462" s="73"/>
      <c r="AD1462" s="73"/>
      <c r="AE1462" s="73"/>
      <c r="AF1462" s="73"/>
      <c r="AG1462" s="73"/>
      <c r="AH1462" s="73"/>
      <c r="AI1462" s="73"/>
      <c r="AJ1462" s="73"/>
      <c r="AK1462" s="73"/>
      <c r="AL1462" s="73"/>
      <c r="AM1462" s="73"/>
      <c r="AN1462" s="73"/>
      <c r="AO1462" s="73"/>
      <c r="AP1462" s="73"/>
      <c r="AQ1462" s="73"/>
      <c r="AR1462" s="73"/>
      <c r="AS1462" s="73"/>
      <c r="AT1462" s="73"/>
      <c r="AU1462" s="73"/>
      <c r="AV1462" s="73"/>
      <c r="AW1462" s="73"/>
      <c r="AX1462" s="73"/>
      <c r="AY1462" s="73"/>
      <c r="AZ1462" s="73"/>
      <c r="BA1462" s="73"/>
      <c r="BB1462" s="73"/>
      <c r="BC1462" s="73"/>
      <c r="BD1462" s="73"/>
      <c r="BE1462" s="73"/>
      <c r="BF1462" s="73"/>
      <c r="BG1462" s="73"/>
      <c r="BH1462" s="73"/>
      <c r="BI1462" s="73"/>
      <c r="BJ1462" s="73"/>
      <c r="BK1462" s="73"/>
      <c r="BL1462" s="73"/>
      <c r="BM1462" s="73"/>
      <c r="BN1462" s="73"/>
      <c r="BO1462" s="73"/>
      <c r="BP1462" s="73"/>
      <c r="BQ1462" s="62">
        <f t="shared" si="383"/>
        <v>0</v>
      </c>
      <c r="BR1462" s="62">
        <f t="shared" si="384"/>
        <v>0</v>
      </c>
      <c r="BS1462" s="62">
        <f t="shared" si="385"/>
        <v>0</v>
      </c>
      <c r="BT1462" s="62">
        <f t="shared" si="386"/>
        <v>0</v>
      </c>
      <c r="BU1462" s="62">
        <f t="shared" si="387"/>
        <v>0</v>
      </c>
      <c r="BV1462" s="62"/>
      <c r="BW1462" s="62">
        <f t="shared" si="388"/>
        <v>0</v>
      </c>
      <c r="BX1462" s="62">
        <f t="shared" si="389"/>
        <v>0</v>
      </c>
      <c r="BY1462" s="62">
        <f t="shared" si="390"/>
        <v>0</v>
      </c>
      <c r="BZ1462" s="63">
        <f t="shared" si="391"/>
        <v>0</v>
      </c>
      <c r="CA1462" s="22">
        <f t="shared" si="392"/>
        <v>0</v>
      </c>
      <c r="CB1462" s="23">
        <f t="shared" si="393"/>
        <v>0</v>
      </c>
      <c r="CC1462" s="24">
        <f t="shared" si="394"/>
        <v>0</v>
      </c>
      <c r="CD1462" s="64">
        <f t="shared" si="395"/>
        <v>-1</v>
      </c>
      <c r="CE1462" s="30"/>
      <c r="CF1462" s="64" t="e">
        <f t="shared" si="396"/>
        <v>#N/A</v>
      </c>
      <c r="CG1462" s="65">
        <f t="shared" si="397"/>
        <v>1</v>
      </c>
      <c r="CH1462" s="64">
        <f t="shared" si="398"/>
        <v>0</v>
      </c>
      <c r="CI1462" s="66" t="e">
        <f>VLOOKUP(A1462,[1]DATA!$A$6:$AI$331,34,0)</f>
        <v>#N/A</v>
      </c>
      <c r="CJ1462" s="67" t="e">
        <f>VLOOKUP(A1462,[2]CHAMCONG!A$7:CI$333,79,0)</f>
        <v>#N/A</v>
      </c>
      <c r="CK1462" s="68" t="e">
        <f t="shared" si="399"/>
        <v>#N/A</v>
      </c>
    </row>
    <row r="1463" spans="1:89" x14ac:dyDescent="0.25">
      <c r="A1463" s="69"/>
      <c r="B1463" s="70"/>
      <c r="C1463" s="77"/>
      <c r="D1463" s="84"/>
      <c r="E1463" s="69"/>
      <c r="F1463" s="69"/>
      <c r="G1463" s="73"/>
      <c r="H1463" s="73"/>
      <c r="I1463" s="75"/>
      <c r="J1463" s="75"/>
      <c r="K1463" s="73"/>
      <c r="L1463" s="73"/>
      <c r="M1463" s="73"/>
      <c r="N1463" s="73"/>
      <c r="O1463" s="75"/>
      <c r="P1463" s="75"/>
      <c r="Q1463" s="73"/>
      <c r="R1463" s="73"/>
      <c r="S1463" s="73"/>
      <c r="T1463" s="73"/>
      <c r="U1463" s="73"/>
      <c r="V1463" s="73"/>
      <c r="W1463" s="73"/>
      <c r="X1463" s="73"/>
      <c r="Y1463" s="73"/>
      <c r="Z1463" s="73"/>
      <c r="AA1463" s="73"/>
      <c r="AB1463" s="73"/>
      <c r="AC1463" s="73"/>
      <c r="AD1463" s="73"/>
      <c r="AE1463" s="73"/>
      <c r="AF1463" s="73"/>
      <c r="AG1463" s="73"/>
      <c r="AH1463" s="73"/>
      <c r="AI1463" s="73"/>
      <c r="AJ1463" s="73"/>
      <c r="AK1463" s="73"/>
      <c r="AL1463" s="73"/>
      <c r="AM1463" s="73"/>
      <c r="AN1463" s="73"/>
      <c r="AO1463" s="73"/>
      <c r="AP1463" s="73"/>
      <c r="AQ1463" s="73"/>
      <c r="AR1463" s="73"/>
      <c r="AS1463" s="73"/>
      <c r="AT1463" s="73"/>
      <c r="AU1463" s="73"/>
      <c r="AV1463" s="73"/>
      <c r="AW1463" s="73"/>
      <c r="AX1463" s="73"/>
      <c r="AY1463" s="73"/>
      <c r="AZ1463" s="73"/>
      <c r="BA1463" s="73"/>
      <c r="BB1463" s="73"/>
      <c r="BC1463" s="73"/>
      <c r="BD1463" s="73"/>
      <c r="BE1463" s="73"/>
      <c r="BF1463" s="73"/>
      <c r="BG1463" s="73"/>
      <c r="BH1463" s="73"/>
      <c r="BI1463" s="73"/>
      <c r="BJ1463" s="73"/>
      <c r="BK1463" s="73"/>
      <c r="BL1463" s="73"/>
      <c r="BM1463" s="73"/>
      <c r="BN1463" s="73"/>
      <c r="BO1463" s="73"/>
      <c r="BP1463" s="73"/>
      <c r="BQ1463" s="62">
        <f t="shared" si="383"/>
        <v>0</v>
      </c>
      <c r="BR1463" s="62">
        <f t="shared" si="384"/>
        <v>0</v>
      </c>
      <c r="BS1463" s="62">
        <f t="shared" si="385"/>
        <v>0</v>
      </c>
      <c r="BT1463" s="62">
        <f t="shared" si="386"/>
        <v>0</v>
      </c>
      <c r="BU1463" s="62">
        <f t="shared" si="387"/>
        <v>0</v>
      </c>
      <c r="BV1463" s="62"/>
      <c r="BW1463" s="62">
        <f t="shared" si="388"/>
        <v>0</v>
      </c>
      <c r="BX1463" s="62">
        <f t="shared" si="389"/>
        <v>0</v>
      </c>
      <c r="BY1463" s="62">
        <f t="shared" si="390"/>
        <v>0</v>
      </c>
      <c r="BZ1463" s="63">
        <f t="shared" si="391"/>
        <v>0</v>
      </c>
      <c r="CA1463" s="22">
        <f t="shared" si="392"/>
        <v>0</v>
      </c>
      <c r="CB1463" s="23">
        <f t="shared" si="393"/>
        <v>0</v>
      </c>
      <c r="CC1463" s="24">
        <f t="shared" si="394"/>
        <v>0</v>
      </c>
      <c r="CD1463" s="64">
        <f t="shared" si="395"/>
        <v>-1</v>
      </c>
      <c r="CE1463" s="30"/>
      <c r="CF1463" s="64" t="e">
        <f t="shared" si="396"/>
        <v>#N/A</v>
      </c>
      <c r="CG1463" s="65">
        <f t="shared" si="397"/>
        <v>1</v>
      </c>
      <c r="CH1463" s="64">
        <f t="shared" si="398"/>
        <v>0</v>
      </c>
      <c r="CI1463" s="66" t="e">
        <f>VLOOKUP(A1463,[1]DATA!$A$6:$AI$331,34,0)</f>
        <v>#N/A</v>
      </c>
      <c r="CJ1463" s="67" t="e">
        <f>VLOOKUP(A1463,[2]CHAMCONG!A$7:CI$333,79,0)</f>
        <v>#N/A</v>
      </c>
      <c r="CK1463" s="68" t="e">
        <f t="shared" si="399"/>
        <v>#N/A</v>
      </c>
    </row>
    <row r="1464" spans="1:89" x14ac:dyDescent="0.25">
      <c r="A1464" s="69"/>
      <c r="B1464" s="70"/>
      <c r="C1464" s="77"/>
      <c r="D1464" s="84"/>
      <c r="E1464" s="69"/>
      <c r="F1464" s="69"/>
      <c r="G1464" s="73"/>
      <c r="H1464" s="73"/>
      <c r="I1464" s="75"/>
      <c r="J1464" s="75"/>
      <c r="K1464" s="73"/>
      <c r="L1464" s="73"/>
      <c r="M1464" s="73"/>
      <c r="N1464" s="73"/>
      <c r="O1464" s="75"/>
      <c r="P1464" s="75"/>
      <c r="Q1464" s="73"/>
      <c r="R1464" s="73"/>
      <c r="S1464" s="73"/>
      <c r="T1464" s="73"/>
      <c r="U1464" s="73"/>
      <c r="V1464" s="73"/>
      <c r="W1464" s="73"/>
      <c r="X1464" s="73"/>
      <c r="Y1464" s="73"/>
      <c r="Z1464" s="73"/>
      <c r="AA1464" s="73"/>
      <c r="AB1464" s="73"/>
      <c r="AC1464" s="73"/>
      <c r="AD1464" s="73"/>
      <c r="AE1464" s="73"/>
      <c r="AF1464" s="73"/>
      <c r="AG1464" s="73"/>
      <c r="AH1464" s="73"/>
      <c r="AI1464" s="73"/>
      <c r="AJ1464" s="73"/>
      <c r="AK1464" s="73"/>
      <c r="AL1464" s="73"/>
      <c r="AM1464" s="73"/>
      <c r="AN1464" s="73"/>
      <c r="AO1464" s="73"/>
      <c r="AP1464" s="73"/>
      <c r="AQ1464" s="73"/>
      <c r="AR1464" s="73"/>
      <c r="AS1464" s="73"/>
      <c r="AT1464" s="73"/>
      <c r="AU1464" s="73"/>
      <c r="AV1464" s="73"/>
      <c r="AW1464" s="73"/>
      <c r="AX1464" s="73"/>
      <c r="AY1464" s="73"/>
      <c r="AZ1464" s="73"/>
      <c r="BA1464" s="73"/>
      <c r="BB1464" s="73"/>
      <c r="BC1464" s="73"/>
      <c r="BD1464" s="73"/>
      <c r="BE1464" s="73"/>
      <c r="BF1464" s="73"/>
      <c r="BG1464" s="73"/>
      <c r="BH1464" s="73"/>
      <c r="BI1464" s="73"/>
      <c r="BJ1464" s="73"/>
      <c r="BK1464" s="73"/>
      <c r="BL1464" s="73"/>
      <c r="BM1464" s="73"/>
      <c r="BN1464" s="73"/>
      <c r="BO1464" s="73"/>
      <c r="BP1464" s="73"/>
      <c r="BQ1464" s="62">
        <f t="shared" si="383"/>
        <v>0</v>
      </c>
      <c r="BR1464" s="62">
        <f t="shared" si="384"/>
        <v>0</v>
      </c>
      <c r="BS1464" s="62">
        <f t="shared" si="385"/>
        <v>0</v>
      </c>
      <c r="BT1464" s="62">
        <f t="shared" si="386"/>
        <v>0</v>
      </c>
      <c r="BU1464" s="62">
        <f t="shared" si="387"/>
        <v>0</v>
      </c>
      <c r="BV1464" s="62"/>
      <c r="BW1464" s="62">
        <f t="shared" si="388"/>
        <v>0</v>
      </c>
      <c r="BX1464" s="62">
        <f t="shared" si="389"/>
        <v>0</v>
      </c>
      <c r="BY1464" s="62">
        <f t="shared" si="390"/>
        <v>0</v>
      </c>
      <c r="BZ1464" s="63">
        <f t="shared" si="391"/>
        <v>0</v>
      </c>
      <c r="CA1464" s="22">
        <f t="shared" si="392"/>
        <v>0</v>
      </c>
      <c r="CB1464" s="23">
        <f t="shared" si="393"/>
        <v>0</v>
      </c>
      <c r="CC1464" s="24">
        <f t="shared" si="394"/>
        <v>0</v>
      </c>
      <c r="CD1464" s="64">
        <f t="shared" si="395"/>
        <v>-1</v>
      </c>
      <c r="CE1464" s="30"/>
      <c r="CF1464" s="64" t="e">
        <f t="shared" si="396"/>
        <v>#N/A</v>
      </c>
      <c r="CG1464" s="65">
        <f t="shared" si="397"/>
        <v>1</v>
      </c>
      <c r="CH1464" s="64">
        <f t="shared" si="398"/>
        <v>0</v>
      </c>
      <c r="CI1464" s="66" t="e">
        <f>VLOOKUP(A1464,[1]DATA!$A$6:$AI$331,34,0)</f>
        <v>#N/A</v>
      </c>
      <c r="CJ1464" s="67" t="e">
        <f>VLOOKUP(A1464,[2]CHAMCONG!A$7:CI$333,79,0)</f>
        <v>#N/A</v>
      </c>
      <c r="CK1464" s="68" t="e">
        <f t="shared" si="399"/>
        <v>#N/A</v>
      </c>
    </row>
    <row r="1465" spans="1:89" x14ac:dyDescent="0.25">
      <c r="A1465" s="69"/>
      <c r="B1465" s="70"/>
      <c r="C1465" s="77"/>
      <c r="D1465" s="84"/>
      <c r="E1465" s="69"/>
      <c r="F1465" s="69"/>
      <c r="G1465" s="73"/>
      <c r="H1465" s="73"/>
      <c r="I1465" s="75"/>
      <c r="J1465" s="75"/>
      <c r="K1465" s="73"/>
      <c r="L1465" s="73"/>
      <c r="M1465" s="73"/>
      <c r="N1465" s="73"/>
      <c r="O1465" s="75"/>
      <c r="P1465" s="75"/>
      <c r="Q1465" s="73"/>
      <c r="R1465" s="73"/>
      <c r="S1465" s="73"/>
      <c r="T1465" s="73"/>
      <c r="U1465" s="73"/>
      <c r="V1465" s="73"/>
      <c r="W1465" s="73"/>
      <c r="X1465" s="73"/>
      <c r="Y1465" s="73"/>
      <c r="Z1465" s="73"/>
      <c r="AA1465" s="73"/>
      <c r="AB1465" s="73"/>
      <c r="AC1465" s="73"/>
      <c r="AD1465" s="73"/>
      <c r="AE1465" s="73"/>
      <c r="AF1465" s="73"/>
      <c r="AG1465" s="73"/>
      <c r="AH1465" s="73"/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  <c r="BB1465" s="73"/>
      <c r="BC1465" s="73"/>
      <c r="BD1465" s="73"/>
      <c r="BE1465" s="73"/>
      <c r="BF1465" s="73"/>
      <c r="BG1465" s="73"/>
      <c r="BH1465" s="73"/>
      <c r="BI1465" s="73"/>
      <c r="BJ1465" s="73"/>
      <c r="BK1465" s="73"/>
      <c r="BL1465" s="73"/>
      <c r="BM1465" s="73"/>
      <c r="BN1465" s="73"/>
      <c r="BO1465" s="73"/>
      <c r="BP1465" s="73"/>
      <c r="BQ1465" s="62">
        <f t="shared" si="383"/>
        <v>0</v>
      </c>
      <c r="BR1465" s="62">
        <f t="shared" si="384"/>
        <v>0</v>
      </c>
      <c r="BS1465" s="62">
        <f t="shared" si="385"/>
        <v>0</v>
      </c>
      <c r="BT1465" s="62">
        <f t="shared" si="386"/>
        <v>0</v>
      </c>
      <c r="BU1465" s="62">
        <f t="shared" si="387"/>
        <v>0</v>
      </c>
      <c r="BV1465" s="62"/>
      <c r="BW1465" s="62">
        <f t="shared" si="388"/>
        <v>0</v>
      </c>
      <c r="BX1465" s="62">
        <f t="shared" si="389"/>
        <v>0</v>
      </c>
      <c r="BY1465" s="62">
        <f t="shared" si="390"/>
        <v>0</v>
      </c>
      <c r="BZ1465" s="63">
        <f t="shared" si="391"/>
        <v>0</v>
      </c>
      <c r="CA1465" s="22">
        <f t="shared" si="392"/>
        <v>0</v>
      </c>
      <c r="CB1465" s="23">
        <f t="shared" si="393"/>
        <v>0</v>
      </c>
      <c r="CC1465" s="24">
        <f t="shared" si="394"/>
        <v>0</v>
      </c>
      <c r="CD1465" s="64">
        <f t="shared" si="395"/>
        <v>-1</v>
      </c>
      <c r="CE1465" s="30"/>
      <c r="CF1465" s="64" t="e">
        <f t="shared" si="396"/>
        <v>#N/A</v>
      </c>
      <c r="CG1465" s="65">
        <f t="shared" si="397"/>
        <v>1</v>
      </c>
      <c r="CH1465" s="64">
        <f t="shared" si="398"/>
        <v>0</v>
      </c>
      <c r="CI1465" s="66" t="e">
        <f>VLOOKUP(A1465,[1]DATA!$A$6:$AI$331,34,0)</f>
        <v>#N/A</v>
      </c>
      <c r="CJ1465" s="67" t="e">
        <f>VLOOKUP(A1465,[2]CHAMCONG!A$7:CI$333,79,0)</f>
        <v>#N/A</v>
      </c>
      <c r="CK1465" s="68" t="e">
        <f t="shared" si="399"/>
        <v>#N/A</v>
      </c>
    </row>
    <row r="1466" spans="1:89" x14ac:dyDescent="0.25">
      <c r="A1466" s="69"/>
      <c r="B1466" s="70"/>
      <c r="C1466" s="77"/>
      <c r="D1466" s="84"/>
      <c r="E1466" s="69"/>
      <c r="F1466" s="69"/>
      <c r="G1466" s="73"/>
      <c r="H1466" s="73"/>
      <c r="I1466" s="75"/>
      <c r="J1466" s="75"/>
      <c r="K1466" s="73"/>
      <c r="L1466" s="73"/>
      <c r="M1466" s="73"/>
      <c r="N1466" s="73"/>
      <c r="O1466" s="75"/>
      <c r="P1466" s="75"/>
      <c r="Q1466" s="73"/>
      <c r="R1466" s="73"/>
      <c r="S1466" s="73"/>
      <c r="T1466" s="73"/>
      <c r="U1466" s="73"/>
      <c r="V1466" s="73"/>
      <c r="W1466" s="73"/>
      <c r="X1466" s="73"/>
      <c r="Y1466" s="73"/>
      <c r="Z1466" s="73"/>
      <c r="AA1466" s="73"/>
      <c r="AB1466" s="73"/>
      <c r="AC1466" s="73"/>
      <c r="AD1466" s="73"/>
      <c r="AE1466" s="73"/>
      <c r="AF1466" s="73"/>
      <c r="AG1466" s="73"/>
      <c r="AH1466" s="73"/>
      <c r="AI1466" s="73"/>
      <c r="AJ1466" s="73"/>
      <c r="AK1466" s="73"/>
      <c r="AL1466" s="73"/>
      <c r="AM1466" s="73"/>
      <c r="AN1466" s="73"/>
      <c r="AO1466" s="73"/>
      <c r="AP1466" s="73"/>
      <c r="AQ1466" s="73"/>
      <c r="AR1466" s="73"/>
      <c r="AS1466" s="73"/>
      <c r="AT1466" s="73"/>
      <c r="AU1466" s="73"/>
      <c r="AV1466" s="73"/>
      <c r="AW1466" s="73"/>
      <c r="AX1466" s="73"/>
      <c r="AY1466" s="73"/>
      <c r="AZ1466" s="73"/>
      <c r="BA1466" s="73"/>
      <c r="BB1466" s="73"/>
      <c r="BC1466" s="73"/>
      <c r="BD1466" s="73"/>
      <c r="BE1466" s="73"/>
      <c r="BF1466" s="73"/>
      <c r="BG1466" s="73"/>
      <c r="BH1466" s="73"/>
      <c r="BI1466" s="73"/>
      <c r="BJ1466" s="73"/>
      <c r="BK1466" s="73"/>
      <c r="BL1466" s="73"/>
      <c r="BM1466" s="73"/>
      <c r="BN1466" s="73"/>
      <c r="BO1466" s="73"/>
      <c r="BP1466" s="73"/>
      <c r="BQ1466" s="62">
        <f t="shared" si="383"/>
        <v>0</v>
      </c>
      <c r="BR1466" s="62">
        <f t="shared" si="384"/>
        <v>0</v>
      </c>
      <c r="BS1466" s="62">
        <f t="shared" si="385"/>
        <v>0</v>
      </c>
      <c r="BT1466" s="62">
        <f t="shared" si="386"/>
        <v>0</v>
      </c>
      <c r="BU1466" s="62">
        <f t="shared" si="387"/>
        <v>0</v>
      </c>
      <c r="BV1466" s="62"/>
      <c r="BW1466" s="62">
        <f t="shared" si="388"/>
        <v>0</v>
      </c>
      <c r="BX1466" s="62">
        <f t="shared" si="389"/>
        <v>0</v>
      </c>
      <c r="BY1466" s="62">
        <f t="shared" si="390"/>
        <v>0</v>
      </c>
      <c r="BZ1466" s="63">
        <f t="shared" si="391"/>
        <v>0</v>
      </c>
      <c r="CA1466" s="22">
        <f t="shared" si="392"/>
        <v>0</v>
      </c>
      <c r="CB1466" s="23">
        <f t="shared" si="393"/>
        <v>0</v>
      </c>
      <c r="CC1466" s="24">
        <f t="shared" si="394"/>
        <v>0</v>
      </c>
      <c r="CD1466" s="64">
        <f t="shared" si="395"/>
        <v>-1</v>
      </c>
      <c r="CE1466" s="30"/>
      <c r="CF1466" s="64" t="e">
        <f t="shared" si="396"/>
        <v>#N/A</v>
      </c>
      <c r="CG1466" s="65">
        <f t="shared" si="397"/>
        <v>1</v>
      </c>
      <c r="CH1466" s="64">
        <f t="shared" si="398"/>
        <v>0</v>
      </c>
      <c r="CI1466" s="66" t="e">
        <f>VLOOKUP(A1466,[1]DATA!$A$6:$AI$331,34,0)</f>
        <v>#N/A</v>
      </c>
      <c r="CJ1466" s="67" t="e">
        <f>VLOOKUP(A1466,[2]CHAMCONG!A$7:CI$333,79,0)</f>
        <v>#N/A</v>
      </c>
      <c r="CK1466" s="68" t="e">
        <f t="shared" si="399"/>
        <v>#N/A</v>
      </c>
    </row>
    <row r="1467" spans="1:89" x14ac:dyDescent="0.25">
      <c r="A1467" s="69"/>
      <c r="B1467" s="70"/>
      <c r="C1467" s="77"/>
      <c r="D1467" s="84"/>
      <c r="E1467" s="69"/>
      <c r="F1467" s="69"/>
      <c r="G1467" s="73"/>
      <c r="H1467" s="73"/>
      <c r="I1467" s="75"/>
      <c r="J1467" s="75"/>
      <c r="K1467" s="73"/>
      <c r="L1467" s="73"/>
      <c r="M1467" s="73"/>
      <c r="N1467" s="73"/>
      <c r="O1467" s="75"/>
      <c r="P1467" s="75"/>
      <c r="Q1467" s="73"/>
      <c r="R1467" s="73"/>
      <c r="S1467" s="73"/>
      <c r="T1467" s="73"/>
      <c r="U1467" s="73"/>
      <c r="V1467" s="73"/>
      <c r="W1467" s="73"/>
      <c r="X1467" s="73"/>
      <c r="Y1467" s="73"/>
      <c r="Z1467" s="73"/>
      <c r="AA1467" s="73"/>
      <c r="AB1467" s="73"/>
      <c r="AC1467" s="73"/>
      <c r="AD1467" s="73"/>
      <c r="AE1467" s="73"/>
      <c r="AF1467" s="73"/>
      <c r="AG1467" s="73"/>
      <c r="AH1467" s="73"/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  <c r="BB1467" s="73"/>
      <c r="BC1467" s="73"/>
      <c r="BD1467" s="73"/>
      <c r="BE1467" s="73"/>
      <c r="BF1467" s="73"/>
      <c r="BG1467" s="73"/>
      <c r="BH1467" s="73"/>
      <c r="BI1467" s="73"/>
      <c r="BJ1467" s="73"/>
      <c r="BK1467" s="73"/>
      <c r="BL1467" s="73"/>
      <c r="BM1467" s="73"/>
      <c r="BN1467" s="73"/>
      <c r="BO1467" s="73"/>
      <c r="BP1467" s="73"/>
      <c r="BQ1467" s="62">
        <f t="shared" si="383"/>
        <v>0</v>
      </c>
      <c r="BR1467" s="62">
        <f t="shared" si="384"/>
        <v>0</v>
      </c>
      <c r="BS1467" s="62">
        <f t="shared" si="385"/>
        <v>0</v>
      </c>
      <c r="BT1467" s="62">
        <f t="shared" si="386"/>
        <v>0</v>
      </c>
      <c r="BU1467" s="62">
        <f t="shared" si="387"/>
        <v>0</v>
      </c>
      <c r="BV1467" s="62"/>
      <c r="BW1467" s="62">
        <f t="shared" si="388"/>
        <v>0</v>
      </c>
      <c r="BX1467" s="62">
        <f t="shared" si="389"/>
        <v>0</v>
      </c>
      <c r="BY1467" s="62">
        <f t="shared" si="390"/>
        <v>0</v>
      </c>
      <c r="BZ1467" s="63">
        <f t="shared" si="391"/>
        <v>0</v>
      </c>
      <c r="CA1467" s="22">
        <f t="shared" si="392"/>
        <v>0</v>
      </c>
      <c r="CB1467" s="23">
        <f t="shared" si="393"/>
        <v>0</v>
      </c>
      <c r="CC1467" s="24">
        <f t="shared" si="394"/>
        <v>0</v>
      </c>
      <c r="CD1467" s="64">
        <f t="shared" si="395"/>
        <v>-1</v>
      </c>
      <c r="CE1467" s="30"/>
      <c r="CF1467" s="64" t="e">
        <f t="shared" si="396"/>
        <v>#N/A</v>
      </c>
      <c r="CG1467" s="65">
        <f t="shared" si="397"/>
        <v>1</v>
      </c>
      <c r="CH1467" s="64">
        <f t="shared" si="398"/>
        <v>0</v>
      </c>
      <c r="CI1467" s="66" t="e">
        <f>VLOOKUP(A1467,[1]DATA!$A$6:$AI$331,34,0)</f>
        <v>#N/A</v>
      </c>
      <c r="CJ1467" s="67" t="e">
        <f>VLOOKUP(A1467,[2]CHAMCONG!A$7:CI$333,79,0)</f>
        <v>#N/A</v>
      </c>
      <c r="CK1467" s="68" t="e">
        <f t="shared" si="399"/>
        <v>#N/A</v>
      </c>
    </row>
    <row r="1468" spans="1:89" x14ac:dyDescent="0.25">
      <c r="A1468" s="69"/>
      <c r="B1468" s="70"/>
      <c r="C1468" s="77"/>
      <c r="D1468" s="84"/>
      <c r="E1468" s="69"/>
      <c r="F1468" s="69"/>
      <c r="G1468" s="73"/>
      <c r="H1468" s="73"/>
      <c r="I1468" s="75"/>
      <c r="J1468" s="75"/>
      <c r="K1468" s="73"/>
      <c r="L1468" s="73"/>
      <c r="M1468" s="73"/>
      <c r="N1468" s="73"/>
      <c r="O1468" s="75"/>
      <c r="P1468" s="75"/>
      <c r="Q1468" s="73"/>
      <c r="R1468" s="73"/>
      <c r="S1468" s="73"/>
      <c r="T1468" s="73"/>
      <c r="U1468" s="73"/>
      <c r="V1468" s="73"/>
      <c r="W1468" s="73"/>
      <c r="X1468" s="73"/>
      <c r="Y1468" s="73"/>
      <c r="Z1468" s="73"/>
      <c r="AA1468" s="73"/>
      <c r="AB1468" s="73"/>
      <c r="AC1468" s="73"/>
      <c r="AD1468" s="73"/>
      <c r="AE1468" s="73"/>
      <c r="AF1468" s="73"/>
      <c r="AG1468" s="73"/>
      <c r="AH1468" s="73"/>
      <c r="AI1468" s="73"/>
      <c r="AJ1468" s="73"/>
      <c r="AK1468" s="73"/>
      <c r="AL1468" s="73"/>
      <c r="AM1468" s="73"/>
      <c r="AN1468" s="73"/>
      <c r="AO1468" s="73"/>
      <c r="AP1468" s="73"/>
      <c r="AQ1468" s="73"/>
      <c r="AR1468" s="73"/>
      <c r="AS1468" s="73"/>
      <c r="AT1468" s="73"/>
      <c r="AU1468" s="73"/>
      <c r="AV1468" s="73"/>
      <c r="AW1468" s="73"/>
      <c r="AX1468" s="73"/>
      <c r="AY1468" s="73"/>
      <c r="AZ1468" s="73"/>
      <c r="BA1468" s="73"/>
      <c r="BB1468" s="73"/>
      <c r="BC1468" s="73"/>
      <c r="BD1468" s="73"/>
      <c r="BE1468" s="73"/>
      <c r="BF1468" s="73"/>
      <c r="BG1468" s="73"/>
      <c r="BH1468" s="73"/>
      <c r="BI1468" s="73"/>
      <c r="BJ1468" s="73"/>
      <c r="BK1468" s="73"/>
      <c r="BL1468" s="73"/>
      <c r="BM1468" s="73"/>
      <c r="BN1468" s="73"/>
      <c r="BO1468" s="73"/>
      <c r="BP1468" s="73"/>
      <c r="BQ1468" s="62">
        <f t="shared" si="383"/>
        <v>0</v>
      </c>
      <c r="BR1468" s="62">
        <f t="shared" si="384"/>
        <v>0</v>
      </c>
      <c r="BS1468" s="62">
        <f t="shared" si="385"/>
        <v>0</v>
      </c>
      <c r="BT1468" s="62">
        <f t="shared" si="386"/>
        <v>0</v>
      </c>
      <c r="BU1468" s="62">
        <f t="shared" si="387"/>
        <v>0</v>
      </c>
      <c r="BV1468" s="62"/>
      <c r="BW1468" s="62">
        <f t="shared" si="388"/>
        <v>0</v>
      </c>
      <c r="BX1468" s="62">
        <f t="shared" si="389"/>
        <v>0</v>
      </c>
      <c r="BY1468" s="62">
        <f t="shared" si="390"/>
        <v>0</v>
      </c>
      <c r="BZ1468" s="63">
        <f t="shared" si="391"/>
        <v>0</v>
      </c>
      <c r="CA1468" s="22">
        <f t="shared" si="392"/>
        <v>0</v>
      </c>
      <c r="CB1468" s="23">
        <f t="shared" si="393"/>
        <v>0</v>
      </c>
      <c r="CC1468" s="24">
        <f t="shared" si="394"/>
        <v>0</v>
      </c>
      <c r="CD1468" s="64">
        <f t="shared" si="395"/>
        <v>-1</v>
      </c>
      <c r="CE1468" s="30"/>
      <c r="CF1468" s="64" t="e">
        <f t="shared" si="396"/>
        <v>#N/A</v>
      </c>
      <c r="CG1468" s="65">
        <f t="shared" si="397"/>
        <v>1</v>
      </c>
      <c r="CH1468" s="64">
        <f t="shared" si="398"/>
        <v>0</v>
      </c>
      <c r="CI1468" s="66" t="e">
        <f>VLOOKUP(A1468,[1]DATA!$A$6:$AI$331,34,0)</f>
        <v>#N/A</v>
      </c>
      <c r="CJ1468" s="67" t="e">
        <f>VLOOKUP(A1468,[2]CHAMCONG!A$7:CI$333,79,0)</f>
        <v>#N/A</v>
      </c>
      <c r="CK1468" s="68" t="e">
        <f t="shared" si="399"/>
        <v>#N/A</v>
      </c>
    </row>
    <row r="1469" spans="1:89" x14ac:dyDescent="0.25">
      <c r="A1469" s="69"/>
      <c r="B1469" s="70"/>
      <c r="C1469" s="77"/>
      <c r="D1469" s="84"/>
      <c r="E1469" s="69"/>
      <c r="F1469" s="69"/>
      <c r="G1469" s="73"/>
      <c r="H1469" s="73"/>
      <c r="I1469" s="75"/>
      <c r="J1469" s="75"/>
      <c r="K1469" s="73"/>
      <c r="L1469" s="73"/>
      <c r="M1469" s="73"/>
      <c r="N1469" s="73"/>
      <c r="O1469" s="75"/>
      <c r="P1469" s="75"/>
      <c r="Q1469" s="73"/>
      <c r="R1469" s="73"/>
      <c r="S1469" s="73"/>
      <c r="T1469" s="73"/>
      <c r="U1469" s="73"/>
      <c r="V1469" s="73"/>
      <c r="W1469" s="73"/>
      <c r="X1469" s="73"/>
      <c r="Y1469" s="73"/>
      <c r="Z1469" s="73"/>
      <c r="AA1469" s="73"/>
      <c r="AB1469" s="73"/>
      <c r="AC1469" s="73"/>
      <c r="AD1469" s="73"/>
      <c r="AE1469" s="73"/>
      <c r="AF1469" s="73"/>
      <c r="AG1469" s="73"/>
      <c r="AH1469" s="73"/>
      <c r="AI1469" s="73"/>
      <c r="AJ1469" s="73"/>
      <c r="AK1469" s="73"/>
      <c r="AL1469" s="73"/>
      <c r="AM1469" s="73"/>
      <c r="AN1469" s="73"/>
      <c r="AO1469" s="73"/>
      <c r="AP1469" s="73"/>
      <c r="AQ1469" s="73"/>
      <c r="AR1469" s="73"/>
      <c r="AS1469" s="73"/>
      <c r="AT1469" s="73"/>
      <c r="AU1469" s="73"/>
      <c r="AV1469" s="73"/>
      <c r="AW1469" s="73"/>
      <c r="AX1469" s="73"/>
      <c r="AY1469" s="73"/>
      <c r="AZ1469" s="73"/>
      <c r="BA1469" s="73"/>
      <c r="BB1469" s="73"/>
      <c r="BC1469" s="73"/>
      <c r="BD1469" s="73"/>
      <c r="BE1469" s="73"/>
      <c r="BF1469" s="73"/>
      <c r="BG1469" s="73"/>
      <c r="BH1469" s="73"/>
      <c r="BI1469" s="73"/>
      <c r="BJ1469" s="73"/>
      <c r="BK1469" s="73"/>
      <c r="BL1469" s="73"/>
      <c r="BM1469" s="73"/>
      <c r="BN1469" s="73"/>
      <c r="BO1469" s="73"/>
      <c r="BP1469" s="73"/>
      <c r="BQ1469" s="62">
        <f t="shared" si="383"/>
        <v>0</v>
      </c>
      <c r="BR1469" s="62">
        <f t="shared" si="384"/>
        <v>0</v>
      </c>
      <c r="BS1469" s="62">
        <f t="shared" si="385"/>
        <v>0</v>
      </c>
      <c r="BT1469" s="62">
        <f t="shared" si="386"/>
        <v>0</v>
      </c>
      <c r="BU1469" s="62">
        <f t="shared" si="387"/>
        <v>0</v>
      </c>
      <c r="BV1469" s="62"/>
      <c r="BW1469" s="62">
        <f t="shared" si="388"/>
        <v>0</v>
      </c>
      <c r="BX1469" s="62">
        <f t="shared" si="389"/>
        <v>0</v>
      </c>
      <c r="BY1469" s="62">
        <f t="shared" si="390"/>
        <v>0</v>
      </c>
      <c r="BZ1469" s="63">
        <f t="shared" si="391"/>
        <v>0</v>
      </c>
      <c r="CA1469" s="22">
        <f t="shared" si="392"/>
        <v>0</v>
      </c>
      <c r="CB1469" s="23">
        <f t="shared" si="393"/>
        <v>0</v>
      </c>
      <c r="CC1469" s="24">
        <f t="shared" si="394"/>
        <v>0</v>
      </c>
      <c r="CD1469" s="64">
        <f t="shared" si="395"/>
        <v>-1</v>
      </c>
      <c r="CE1469" s="30"/>
      <c r="CF1469" s="64" t="e">
        <f t="shared" si="396"/>
        <v>#N/A</v>
      </c>
      <c r="CG1469" s="65">
        <f t="shared" si="397"/>
        <v>1</v>
      </c>
      <c r="CH1469" s="64">
        <f t="shared" si="398"/>
        <v>0</v>
      </c>
      <c r="CI1469" s="66" t="e">
        <f>VLOOKUP(A1469,[1]DATA!$A$6:$AI$331,34,0)</f>
        <v>#N/A</v>
      </c>
      <c r="CJ1469" s="67" t="e">
        <f>VLOOKUP(A1469,[2]CHAMCONG!A$7:CI$333,79,0)</f>
        <v>#N/A</v>
      </c>
      <c r="CK1469" s="68" t="e">
        <f t="shared" si="399"/>
        <v>#N/A</v>
      </c>
    </row>
    <row r="1470" spans="1:89" x14ac:dyDescent="0.25">
      <c r="A1470" s="69"/>
      <c r="B1470" s="70"/>
      <c r="C1470" s="77"/>
      <c r="D1470" s="84"/>
      <c r="E1470" s="69"/>
      <c r="F1470" s="69"/>
      <c r="G1470" s="73"/>
      <c r="H1470" s="73"/>
      <c r="I1470" s="75"/>
      <c r="J1470" s="75"/>
      <c r="K1470" s="73"/>
      <c r="L1470" s="73"/>
      <c r="M1470" s="73"/>
      <c r="N1470" s="73"/>
      <c r="O1470" s="75"/>
      <c r="P1470" s="75"/>
      <c r="Q1470" s="73"/>
      <c r="R1470" s="73"/>
      <c r="S1470" s="73"/>
      <c r="T1470" s="73"/>
      <c r="U1470" s="73"/>
      <c r="V1470" s="73"/>
      <c r="W1470" s="73"/>
      <c r="X1470" s="73"/>
      <c r="Y1470" s="73"/>
      <c r="Z1470" s="73"/>
      <c r="AA1470" s="73"/>
      <c r="AB1470" s="73"/>
      <c r="AC1470" s="73"/>
      <c r="AD1470" s="73"/>
      <c r="AE1470" s="73"/>
      <c r="AF1470" s="73"/>
      <c r="AG1470" s="73"/>
      <c r="AH1470" s="73"/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  <c r="BB1470" s="73"/>
      <c r="BC1470" s="73"/>
      <c r="BD1470" s="73"/>
      <c r="BE1470" s="73"/>
      <c r="BF1470" s="73"/>
      <c r="BG1470" s="73"/>
      <c r="BH1470" s="73"/>
      <c r="BI1470" s="73"/>
      <c r="BJ1470" s="73"/>
      <c r="BK1470" s="73"/>
      <c r="BL1470" s="73"/>
      <c r="BM1470" s="73"/>
      <c r="BN1470" s="73"/>
      <c r="BO1470" s="73"/>
      <c r="BP1470" s="73"/>
      <c r="BQ1470" s="62">
        <f t="shared" si="383"/>
        <v>0</v>
      </c>
      <c r="BR1470" s="62">
        <f t="shared" si="384"/>
        <v>0</v>
      </c>
      <c r="BS1470" s="62">
        <f t="shared" si="385"/>
        <v>0</v>
      </c>
      <c r="BT1470" s="62">
        <f t="shared" si="386"/>
        <v>0</v>
      </c>
      <c r="BU1470" s="62">
        <f t="shared" si="387"/>
        <v>0</v>
      </c>
      <c r="BV1470" s="62"/>
      <c r="BW1470" s="62">
        <f t="shared" si="388"/>
        <v>0</v>
      </c>
      <c r="BX1470" s="62">
        <f t="shared" si="389"/>
        <v>0</v>
      </c>
      <c r="BY1470" s="62">
        <f t="shared" si="390"/>
        <v>0</v>
      </c>
      <c r="BZ1470" s="63">
        <f t="shared" si="391"/>
        <v>0</v>
      </c>
      <c r="CA1470" s="22">
        <f t="shared" si="392"/>
        <v>0</v>
      </c>
      <c r="CB1470" s="23">
        <f t="shared" si="393"/>
        <v>0</v>
      </c>
      <c r="CC1470" s="24">
        <f t="shared" si="394"/>
        <v>0</v>
      </c>
      <c r="CD1470" s="64">
        <f t="shared" si="395"/>
        <v>-1</v>
      </c>
      <c r="CE1470" s="30"/>
      <c r="CF1470" s="64" t="e">
        <f t="shared" si="396"/>
        <v>#N/A</v>
      </c>
      <c r="CG1470" s="65">
        <f t="shared" si="397"/>
        <v>1</v>
      </c>
      <c r="CH1470" s="64">
        <f t="shared" si="398"/>
        <v>0</v>
      </c>
      <c r="CI1470" s="66" t="e">
        <f>VLOOKUP(A1470,[1]DATA!$A$6:$AI$331,34,0)</f>
        <v>#N/A</v>
      </c>
      <c r="CJ1470" s="67" t="e">
        <f>VLOOKUP(A1470,[2]CHAMCONG!A$7:CI$333,79,0)</f>
        <v>#N/A</v>
      </c>
      <c r="CK1470" s="68" t="e">
        <f t="shared" si="399"/>
        <v>#N/A</v>
      </c>
    </row>
    <row r="1471" spans="1:89" x14ac:dyDescent="0.25">
      <c r="A1471" s="69"/>
      <c r="B1471" s="70"/>
      <c r="C1471" s="77"/>
      <c r="D1471" s="84"/>
      <c r="E1471" s="69"/>
      <c r="F1471" s="69"/>
      <c r="G1471" s="73"/>
      <c r="H1471" s="73"/>
      <c r="I1471" s="75"/>
      <c r="J1471" s="75"/>
      <c r="K1471" s="73"/>
      <c r="L1471" s="73"/>
      <c r="M1471" s="73"/>
      <c r="N1471" s="73"/>
      <c r="O1471" s="75"/>
      <c r="P1471" s="75"/>
      <c r="Q1471" s="73"/>
      <c r="R1471" s="73"/>
      <c r="S1471" s="73"/>
      <c r="T1471" s="73"/>
      <c r="U1471" s="73"/>
      <c r="V1471" s="73"/>
      <c r="W1471" s="73"/>
      <c r="X1471" s="73"/>
      <c r="Y1471" s="73"/>
      <c r="Z1471" s="73"/>
      <c r="AA1471" s="73"/>
      <c r="AB1471" s="73"/>
      <c r="AC1471" s="73"/>
      <c r="AD1471" s="73"/>
      <c r="AE1471" s="73"/>
      <c r="AF1471" s="73"/>
      <c r="AG1471" s="73"/>
      <c r="AH1471" s="73"/>
      <c r="AI1471" s="73"/>
      <c r="AJ1471" s="73"/>
      <c r="AK1471" s="73"/>
      <c r="AL1471" s="73"/>
      <c r="AM1471" s="73"/>
      <c r="AN1471" s="73"/>
      <c r="AO1471" s="73"/>
      <c r="AP1471" s="73"/>
      <c r="AQ1471" s="73"/>
      <c r="AR1471" s="73"/>
      <c r="AS1471" s="73"/>
      <c r="AT1471" s="73"/>
      <c r="AU1471" s="73"/>
      <c r="AV1471" s="73"/>
      <c r="AW1471" s="73"/>
      <c r="AX1471" s="73"/>
      <c r="AY1471" s="73"/>
      <c r="AZ1471" s="73"/>
      <c r="BA1471" s="73"/>
      <c r="BB1471" s="73"/>
      <c r="BC1471" s="73"/>
      <c r="BD1471" s="73"/>
      <c r="BE1471" s="73"/>
      <c r="BF1471" s="73"/>
      <c r="BG1471" s="73"/>
      <c r="BH1471" s="73"/>
      <c r="BI1471" s="73"/>
      <c r="BJ1471" s="73"/>
      <c r="BK1471" s="73"/>
      <c r="BL1471" s="73"/>
      <c r="BM1471" s="73"/>
      <c r="BN1471" s="73"/>
      <c r="BO1471" s="73"/>
      <c r="BP1471" s="73"/>
      <c r="BQ1471" s="62">
        <f t="shared" si="383"/>
        <v>0</v>
      </c>
      <c r="BR1471" s="62">
        <f t="shared" si="384"/>
        <v>0</v>
      </c>
      <c r="BS1471" s="62">
        <f t="shared" si="385"/>
        <v>0</v>
      </c>
      <c r="BT1471" s="62">
        <f t="shared" si="386"/>
        <v>0</v>
      </c>
      <c r="BU1471" s="62">
        <f t="shared" si="387"/>
        <v>0</v>
      </c>
      <c r="BV1471" s="62"/>
      <c r="BW1471" s="62">
        <f t="shared" si="388"/>
        <v>0</v>
      </c>
      <c r="BX1471" s="62">
        <f t="shared" si="389"/>
        <v>0</v>
      </c>
      <c r="BY1471" s="62">
        <f t="shared" si="390"/>
        <v>0</v>
      </c>
      <c r="BZ1471" s="63">
        <f t="shared" si="391"/>
        <v>0</v>
      </c>
      <c r="CA1471" s="22">
        <f t="shared" si="392"/>
        <v>0</v>
      </c>
      <c r="CB1471" s="23">
        <f t="shared" si="393"/>
        <v>0</v>
      </c>
      <c r="CC1471" s="24">
        <f t="shared" si="394"/>
        <v>0</v>
      </c>
      <c r="CD1471" s="64">
        <f t="shared" si="395"/>
        <v>-1</v>
      </c>
      <c r="CE1471" s="30"/>
      <c r="CF1471" s="64" t="e">
        <f t="shared" si="396"/>
        <v>#N/A</v>
      </c>
      <c r="CG1471" s="65">
        <f t="shared" si="397"/>
        <v>1</v>
      </c>
      <c r="CH1471" s="64">
        <f t="shared" si="398"/>
        <v>0</v>
      </c>
      <c r="CI1471" s="66" t="e">
        <f>VLOOKUP(A1471,[1]DATA!$A$6:$AI$331,34,0)</f>
        <v>#N/A</v>
      </c>
      <c r="CJ1471" s="67" t="e">
        <f>VLOOKUP(A1471,[2]CHAMCONG!A$7:CI$333,79,0)</f>
        <v>#N/A</v>
      </c>
      <c r="CK1471" s="68" t="e">
        <f t="shared" si="399"/>
        <v>#N/A</v>
      </c>
    </row>
    <row r="1472" spans="1:89" x14ac:dyDescent="0.25">
      <c r="A1472" s="69"/>
      <c r="B1472" s="70"/>
      <c r="C1472" s="77"/>
      <c r="D1472" s="84"/>
      <c r="E1472" s="69"/>
      <c r="F1472" s="69"/>
      <c r="G1472" s="73"/>
      <c r="H1472" s="73"/>
      <c r="I1472" s="75"/>
      <c r="J1472" s="75"/>
      <c r="K1472" s="73"/>
      <c r="L1472" s="73"/>
      <c r="M1472" s="73"/>
      <c r="N1472" s="73"/>
      <c r="O1472" s="75"/>
      <c r="P1472" s="75"/>
      <c r="Q1472" s="73"/>
      <c r="R1472" s="73"/>
      <c r="S1472" s="73"/>
      <c r="T1472" s="73"/>
      <c r="U1472" s="73"/>
      <c r="V1472" s="73"/>
      <c r="W1472" s="73"/>
      <c r="X1472" s="73"/>
      <c r="Y1472" s="73"/>
      <c r="Z1472" s="73"/>
      <c r="AA1472" s="73"/>
      <c r="AB1472" s="73"/>
      <c r="AC1472" s="73"/>
      <c r="AD1472" s="73"/>
      <c r="AE1472" s="73"/>
      <c r="AF1472" s="73"/>
      <c r="AG1472" s="73"/>
      <c r="AH1472" s="73"/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  <c r="BB1472" s="73"/>
      <c r="BC1472" s="73"/>
      <c r="BD1472" s="73"/>
      <c r="BE1472" s="73"/>
      <c r="BF1472" s="73"/>
      <c r="BG1472" s="73"/>
      <c r="BH1472" s="73"/>
      <c r="BI1472" s="73"/>
      <c r="BJ1472" s="73"/>
      <c r="BK1472" s="73"/>
      <c r="BL1472" s="73"/>
      <c r="BM1472" s="73"/>
      <c r="BN1472" s="73"/>
      <c r="BO1472" s="73"/>
      <c r="BP1472" s="73"/>
      <c r="BQ1472" s="62">
        <f t="shared" si="383"/>
        <v>0</v>
      </c>
      <c r="BR1472" s="62">
        <f t="shared" si="384"/>
        <v>0</v>
      </c>
      <c r="BS1472" s="62">
        <f t="shared" si="385"/>
        <v>0</v>
      </c>
      <c r="BT1472" s="62">
        <f t="shared" si="386"/>
        <v>0</v>
      </c>
      <c r="BU1472" s="62">
        <f t="shared" si="387"/>
        <v>0</v>
      </c>
      <c r="BV1472" s="62"/>
      <c r="BW1472" s="62">
        <f t="shared" si="388"/>
        <v>0</v>
      </c>
      <c r="BX1472" s="62">
        <f t="shared" si="389"/>
        <v>0</v>
      </c>
      <c r="BY1472" s="62">
        <f t="shared" si="390"/>
        <v>0</v>
      </c>
      <c r="BZ1472" s="63">
        <f t="shared" si="391"/>
        <v>0</v>
      </c>
      <c r="CA1472" s="22">
        <f t="shared" si="392"/>
        <v>0</v>
      </c>
      <c r="CB1472" s="23">
        <f t="shared" si="393"/>
        <v>0</v>
      </c>
      <c r="CC1472" s="24">
        <f t="shared" si="394"/>
        <v>0</v>
      </c>
      <c r="CD1472" s="64">
        <f t="shared" si="395"/>
        <v>-1</v>
      </c>
      <c r="CE1472" s="30"/>
      <c r="CF1472" s="64" t="e">
        <f t="shared" si="396"/>
        <v>#N/A</v>
      </c>
      <c r="CG1472" s="65">
        <f t="shared" si="397"/>
        <v>1</v>
      </c>
      <c r="CH1472" s="64">
        <f t="shared" si="398"/>
        <v>0</v>
      </c>
      <c r="CI1472" s="66" t="e">
        <f>VLOOKUP(A1472,[1]DATA!$A$6:$AI$331,34,0)</f>
        <v>#N/A</v>
      </c>
      <c r="CJ1472" s="67" t="e">
        <f>VLOOKUP(A1472,[2]CHAMCONG!A$7:CI$333,79,0)</f>
        <v>#N/A</v>
      </c>
      <c r="CK1472" s="68" t="e">
        <f t="shared" si="399"/>
        <v>#N/A</v>
      </c>
    </row>
    <row r="1473" spans="1:89" x14ac:dyDescent="0.25">
      <c r="A1473" s="69"/>
      <c r="B1473" s="70"/>
      <c r="C1473" s="77"/>
      <c r="D1473" s="84"/>
      <c r="E1473" s="69"/>
      <c r="F1473" s="69"/>
      <c r="G1473" s="73"/>
      <c r="H1473" s="73"/>
      <c r="I1473" s="75"/>
      <c r="J1473" s="75"/>
      <c r="K1473" s="73"/>
      <c r="L1473" s="73"/>
      <c r="M1473" s="73"/>
      <c r="N1473" s="73"/>
      <c r="O1473" s="75"/>
      <c r="P1473" s="75"/>
      <c r="Q1473" s="73"/>
      <c r="R1473" s="73"/>
      <c r="S1473" s="73"/>
      <c r="T1473" s="73"/>
      <c r="U1473" s="73"/>
      <c r="V1473" s="73"/>
      <c r="W1473" s="73"/>
      <c r="X1473" s="73"/>
      <c r="Y1473" s="73"/>
      <c r="Z1473" s="73"/>
      <c r="AA1473" s="73"/>
      <c r="AB1473" s="73"/>
      <c r="AC1473" s="73"/>
      <c r="AD1473" s="73"/>
      <c r="AE1473" s="73"/>
      <c r="AF1473" s="73"/>
      <c r="AG1473" s="73"/>
      <c r="AH1473" s="73"/>
      <c r="AI1473" s="73"/>
      <c r="AJ1473" s="73"/>
      <c r="AK1473" s="73"/>
      <c r="AL1473" s="73"/>
      <c r="AM1473" s="73"/>
      <c r="AN1473" s="73"/>
      <c r="AO1473" s="73"/>
      <c r="AP1473" s="73"/>
      <c r="AQ1473" s="73"/>
      <c r="AR1473" s="73"/>
      <c r="AS1473" s="73"/>
      <c r="AT1473" s="73"/>
      <c r="AU1473" s="73"/>
      <c r="AV1473" s="73"/>
      <c r="AW1473" s="73"/>
      <c r="AX1473" s="73"/>
      <c r="AY1473" s="73"/>
      <c r="AZ1473" s="73"/>
      <c r="BA1473" s="73"/>
      <c r="BB1473" s="73"/>
      <c r="BC1473" s="73"/>
      <c r="BD1473" s="73"/>
      <c r="BE1473" s="73"/>
      <c r="BF1473" s="73"/>
      <c r="BG1473" s="73"/>
      <c r="BH1473" s="73"/>
      <c r="BI1473" s="73"/>
      <c r="BJ1473" s="73"/>
      <c r="BK1473" s="73"/>
      <c r="BL1473" s="73"/>
      <c r="BM1473" s="73"/>
      <c r="BN1473" s="73"/>
      <c r="BO1473" s="73"/>
      <c r="BP1473" s="73"/>
      <c r="BQ1473" s="62">
        <f t="shared" si="383"/>
        <v>0</v>
      </c>
      <c r="BR1473" s="62">
        <f t="shared" si="384"/>
        <v>0</v>
      </c>
      <c r="BS1473" s="62">
        <f t="shared" si="385"/>
        <v>0</v>
      </c>
      <c r="BT1473" s="62">
        <f t="shared" si="386"/>
        <v>0</v>
      </c>
      <c r="BU1473" s="62">
        <f t="shared" si="387"/>
        <v>0</v>
      </c>
      <c r="BV1473" s="62"/>
      <c r="BW1473" s="62">
        <f t="shared" si="388"/>
        <v>0</v>
      </c>
      <c r="BX1473" s="62">
        <f t="shared" si="389"/>
        <v>0</v>
      </c>
      <c r="BY1473" s="62">
        <f t="shared" si="390"/>
        <v>0</v>
      </c>
      <c r="BZ1473" s="63">
        <f t="shared" si="391"/>
        <v>0</v>
      </c>
      <c r="CA1473" s="22">
        <f t="shared" si="392"/>
        <v>0</v>
      </c>
      <c r="CB1473" s="23">
        <f t="shared" si="393"/>
        <v>0</v>
      </c>
      <c r="CC1473" s="24">
        <f t="shared" si="394"/>
        <v>0</v>
      </c>
      <c r="CD1473" s="64">
        <f t="shared" si="395"/>
        <v>-1</v>
      </c>
      <c r="CE1473" s="30"/>
      <c r="CF1473" s="64" t="e">
        <f t="shared" si="396"/>
        <v>#N/A</v>
      </c>
      <c r="CG1473" s="65">
        <f t="shared" si="397"/>
        <v>1</v>
      </c>
      <c r="CH1473" s="64">
        <f t="shared" si="398"/>
        <v>0</v>
      </c>
      <c r="CI1473" s="66" t="e">
        <f>VLOOKUP(A1473,[1]DATA!$A$6:$AI$331,34,0)</f>
        <v>#N/A</v>
      </c>
      <c r="CJ1473" s="67" t="e">
        <f>VLOOKUP(A1473,[2]CHAMCONG!A$7:CI$333,79,0)</f>
        <v>#N/A</v>
      </c>
      <c r="CK1473" s="68" t="e">
        <f t="shared" si="399"/>
        <v>#N/A</v>
      </c>
    </row>
    <row r="1474" spans="1:89" x14ac:dyDescent="0.25">
      <c r="A1474" s="69"/>
      <c r="B1474" s="70"/>
      <c r="C1474" s="77"/>
      <c r="D1474" s="84"/>
      <c r="E1474" s="69"/>
      <c r="F1474" s="69"/>
      <c r="G1474" s="73"/>
      <c r="H1474" s="73"/>
      <c r="I1474" s="75"/>
      <c r="J1474" s="75"/>
      <c r="K1474" s="73"/>
      <c r="L1474" s="73"/>
      <c r="M1474" s="73"/>
      <c r="N1474" s="73"/>
      <c r="O1474" s="75"/>
      <c r="P1474" s="75"/>
      <c r="Q1474" s="73"/>
      <c r="R1474" s="73"/>
      <c r="S1474" s="73"/>
      <c r="T1474" s="73"/>
      <c r="U1474" s="73"/>
      <c r="V1474" s="73"/>
      <c r="W1474" s="73"/>
      <c r="X1474" s="73"/>
      <c r="Y1474" s="73"/>
      <c r="Z1474" s="73"/>
      <c r="AA1474" s="73"/>
      <c r="AB1474" s="73"/>
      <c r="AC1474" s="73"/>
      <c r="AD1474" s="73"/>
      <c r="AE1474" s="73"/>
      <c r="AF1474" s="73"/>
      <c r="AG1474" s="73"/>
      <c r="AH1474" s="73"/>
      <c r="AI1474" s="73"/>
      <c r="AJ1474" s="73"/>
      <c r="AK1474" s="73"/>
      <c r="AL1474" s="73"/>
      <c r="AM1474" s="73"/>
      <c r="AN1474" s="73"/>
      <c r="AO1474" s="73"/>
      <c r="AP1474" s="73"/>
      <c r="AQ1474" s="73"/>
      <c r="AR1474" s="73"/>
      <c r="AS1474" s="73"/>
      <c r="AT1474" s="73"/>
      <c r="AU1474" s="73"/>
      <c r="AV1474" s="73"/>
      <c r="AW1474" s="73"/>
      <c r="AX1474" s="73"/>
      <c r="AY1474" s="73"/>
      <c r="AZ1474" s="73"/>
      <c r="BA1474" s="73"/>
      <c r="BB1474" s="73"/>
      <c r="BC1474" s="73"/>
      <c r="BD1474" s="73"/>
      <c r="BE1474" s="73"/>
      <c r="BF1474" s="73"/>
      <c r="BG1474" s="73"/>
      <c r="BH1474" s="73"/>
      <c r="BI1474" s="73"/>
      <c r="BJ1474" s="73"/>
      <c r="BK1474" s="73"/>
      <c r="BL1474" s="73"/>
      <c r="BM1474" s="73"/>
      <c r="BN1474" s="73"/>
      <c r="BO1474" s="73"/>
      <c r="BP1474" s="73"/>
      <c r="BQ1474" s="62">
        <f t="shared" si="383"/>
        <v>0</v>
      </c>
      <c r="BR1474" s="62">
        <f t="shared" si="384"/>
        <v>0</v>
      </c>
      <c r="BS1474" s="62">
        <f t="shared" si="385"/>
        <v>0</v>
      </c>
      <c r="BT1474" s="62">
        <f t="shared" si="386"/>
        <v>0</v>
      </c>
      <c r="BU1474" s="62">
        <f t="shared" si="387"/>
        <v>0</v>
      </c>
      <c r="BV1474" s="62"/>
      <c r="BW1474" s="62">
        <f t="shared" si="388"/>
        <v>0</v>
      </c>
      <c r="BX1474" s="62">
        <f t="shared" si="389"/>
        <v>0</v>
      </c>
      <c r="BY1474" s="62">
        <f t="shared" si="390"/>
        <v>0</v>
      </c>
      <c r="BZ1474" s="63">
        <f t="shared" si="391"/>
        <v>0</v>
      </c>
      <c r="CA1474" s="22">
        <f t="shared" si="392"/>
        <v>0</v>
      </c>
      <c r="CB1474" s="23">
        <f t="shared" si="393"/>
        <v>0</v>
      </c>
      <c r="CC1474" s="24">
        <f t="shared" si="394"/>
        <v>0</v>
      </c>
      <c r="CD1474" s="64">
        <f t="shared" si="395"/>
        <v>-1</v>
      </c>
      <c r="CE1474" s="30"/>
      <c r="CF1474" s="64" t="e">
        <f t="shared" si="396"/>
        <v>#N/A</v>
      </c>
      <c r="CG1474" s="65">
        <f t="shared" si="397"/>
        <v>1</v>
      </c>
      <c r="CH1474" s="64">
        <f t="shared" si="398"/>
        <v>0</v>
      </c>
      <c r="CI1474" s="66" t="e">
        <f>VLOOKUP(A1474,[1]DATA!$A$6:$AI$331,34,0)</f>
        <v>#N/A</v>
      </c>
      <c r="CJ1474" s="67" t="e">
        <f>VLOOKUP(A1474,[2]CHAMCONG!A$7:CI$333,79,0)</f>
        <v>#N/A</v>
      </c>
      <c r="CK1474" s="68" t="e">
        <f t="shared" si="399"/>
        <v>#N/A</v>
      </c>
    </row>
    <row r="1475" spans="1:89" x14ac:dyDescent="0.25">
      <c r="A1475" s="69"/>
      <c r="B1475" s="70"/>
      <c r="C1475" s="77"/>
      <c r="D1475" s="84"/>
      <c r="E1475" s="69"/>
      <c r="F1475" s="69"/>
      <c r="G1475" s="73"/>
      <c r="H1475" s="73"/>
      <c r="I1475" s="75"/>
      <c r="J1475" s="75"/>
      <c r="K1475" s="73"/>
      <c r="L1475" s="73"/>
      <c r="M1475" s="73"/>
      <c r="N1475" s="73"/>
      <c r="O1475" s="75"/>
      <c r="P1475" s="75"/>
      <c r="Q1475" s="73"/>
      <c r="R1475" s="73"/>
      <c r="S1475" s="73"/>
      <c r="T1475" s="73"/>
      <c r="U1475" s="73"/>
      <c r="V1475" s="73"/>
      <c r="W1475" s="73"/>
      <c r="X1475" s="73"/>
      <c r="Y1475" s="73"/>
      <c r="Z1475" s="73"/>
      <c r="AA1475" s="73"/>
      <c r="AB1475" s="73"/>
      <c r="AC1475" s="73"/>
      <c r="AD1475" s="73"/>
      <c r="AE1475" s="73"/>
      <c r="AF1475" s="73"/>
      <c r="AG1475" s="73"/>
      <c r="AH1475" s="73"/>
      <c r="AI1475" s="73"/>
      <c r="AJ1475" s="73"/>
      <c r="AK1475" s="73"/>
      <c r="AL1475" s="73"/>
      <c r="AM1475" s="73"/>
      <c r="AN1475" s="73"/>
      <c r="AO1475" s="73"/>
      <c r="AP1475" s="73"/>
      <c r="AQ1475" s="73"/>
      <c r="AR1475" s="73"/>
      <c r="AS1475" s="73"/>
      <c r="AT1475" s="73"/>
      <c r="AU1475" s="73"/>
      <c r="AV1475" s="73"/>
      <c r="AW1475" s="73"/>
      <c r="AX1475" s="73"/>
      <c r="AY1475" s="73"/>
      <c r="AZ1475" s="73"/>
      <c r="BA1475" s="73"/>
      <c r="BB1475" s="73"/>
      <c r="BC1475" s="73"/>
      <c r="BD1475" s="73"/>
      <c r="BE1475" s="73"/>
      <c r="BF1475" s="73"/>
      <c r="BG1475" s="73"/>
      <c r="BH1475" s="73"/>
      <c r="BI1475" s="73"/>
      <c r="BJ1475" s="73"/>
      <c r="BK1475" s="73"/>
      <c r="BL1475" s="73"/>
      <c r="BM1475" s="73"/>
      <c r="BN1475" s="73"/>
      <c r="BO1475" s="73"/>
      <c r="BP1475" s="73"/>
      <c r="BQ1475" s="62">
        <f t="shared" si="383"/>
        <v>0</v>
      </c>
      <c r="BR1475" s="62">
        <f t="shared" si="384"/>
        <v>0</v>
      </c>
      <c r="BS1475" s="62">
        <f t="shared" si="385"/>
        <v>0</v>
      </c>
      <c r="BT1475" s="62">
        <f t="shared" si="386"/>
        <v>0</v>
      </c>
      <c r="BU1475" s="62">
        <f t="shared" si="387"/>
        <v>0</v>
      </c>
      <c r="BV1475" s="62"/>
      <c r="BW1475" s="62">
        <f t="shared" si="388"/>
        <v>0</v>
      </c>
      <c r="BX1475" s="62">
        <f t="shared" si="389"/>
        <v>0</v>
      </c>
      <c r="BY1475" s="62">
        <f t="shared" si="390"/>
        <v>0</v>
      </c>
      <c r="BZ1475" s="63">
        <f t="shared" si="391"/>
        <v>0</v>
      </c>
      <c r="CA1475" s="22">
        <f t="shared" si="392"/>
        <v>0</v>
      </c>
      <c r="CB1475" s="23">
        <f t="shared" si="393"/>
        <v>0</v>
      </c>
      <c r="CC1475" s="24">
        <f t="shared" si="394"/>
        <v>0</v>
      </c>
      <c r="CD1475" s="64">
        <f t="shared" si="395"/>
        <v>-1</v>
      </c>
      <c r="CE1475" s="30"/>
      <c r="CF1475" s="64" t="e">
        <f t="shared" si="396"/>
        <v>#N/A</v>
      </c>
      <c r="CG1475" s="65">
        <f t="shared" si="397"/>
        <v>1</v>
      </c>
      <c r="CH1475" s="64">
        <f t="shared" si="398"/>
        <v>0</v>
      </c>
      <c r="CI1475" s="66" t="e">
        <f>VLOOKUP(A1475,[1]DATA!$A$6:$AI$331,34,0)</f>
        <v>#N/A</v>
      </c>
      <c r="CJ1475" s="67" t="e">
        <f>VLOOKUP(A1475,[2]CHAMCONG!A$7:CI$333,79,0)</f>
        <v>#N/A</v>
      </c>
      <c r="CK1475" s="68" t="e">
        <f t="shared" si="399"/>
        <v>#N/A</v>
      </c>
    </row>
    <row r="1476" spans="1:89" x14ac:dyDescent="0.25">
      <c r="A1476" s="69"/>
      <c r="B1476" s="70"/>
      <c r="C1476" s="77"/>
      <c r="D1476" s="84"/>
      <c r="E1476" s="69"/>
      <c r="F1476" s="69"/>
      <c r="G1476" s="73"/>
      <c r="H1476" s="73"/>
      <c r="I1476" s="75"/>
      <c r="J1476" s="75"/>
      <c r="K1476" s="73"/>
      <c r="L1476" s="73"/>
      <c r="M1476" s="73"/>
      <c r="N1476" s="73"/>
      <c r="O1476" s="75"/>
      <c r="P1476" s="75"/>
      <c r="Q1476" s="73"/>
      <c r="R1476" s="73"/>
      <c r="S1476" s="73"/>
      <c r="T1476" s="73"/>
      <c r="U1476" s="73"/>
      <c r="V1476" s="73"/>
      <c r="W1476" s="73"/>
      <c r="X1476" s="73"/>
      <c r="Y1476" s="73"/>
      <c r="Z1476" s="73"/>
      <c r="AA1476" s="73"/>
      <c r="AB1476" s="73"/>
      <c r="AC1476" s="73"/>
      <c r="AD1476" s="73"/>
      <c r="AE1476" s="73"/>
      <c r="AF1476" s="73"/>
      <c r="AG1476" s="73"/>
      <c r="AH1476" s="73"/>
      <c r="AI1476" s="73"/>
      <c r="AJ1476" s="73"/>
      <c r="AK1476" s="73"/>
      <c r="AL1476" s="73"/>
      <c r="AM1476" s="73"/>
      <c r="AN1476" s="73"/>
      <c r="AO1476" s="73"/>
      <c r="AP1476" s="73"/>
      <c r="AQ1476" s="73"/>
      <c r="AR1476" s="73"/>
      <c r="AS1476" s="73"/>
      <c r="AT1476" s="73"/>
      <c r="AU1476" s="73"/>
      <c r="AV1476" s="73"/>
      <c r="AW1476" s="73"/>
      <c r="AX1476" s="73"/>
      <c r="AY1476" s="73"/>
      <c r="AZ1476" s="73"/>
      <c r="BA1476" s="73"/>
      <c r="BB1476" s="73"/>
      <c r="BC1476" s="73"/>
      <c r="BD1476" s="73"/>
      <c r="BE1476" s="73"/>
      <c r="BF1476" s="73"/>
      <c r="BG1476" s="73"/>
      <c r="BH1476" s="73"/>
      <c r="BI1476" s="73"/>
      <c r="BJ1476" s="73"/>
      <c r="BK1476" s="73"/>
      <c r="BL1476" s="73"/>
      <c r="BM1476" s="73"/>
      <c r="BN1476" s="73"/>
      <c r="BO1476" s="73"/>
      <c r="BP1476" s="73"/>
      <c r="BQ1476" s="62">
        <f t="shared" si="383"/>
        <v>0</v>
      </c>
      <c r="BR1476" s="62">
        <f t="shared" si="384"/>
        <v>0</v>
      </c>
      <c r="BS1476" s="62">
        <f t="shared" si="385"/>
        <v>0</v>
      </c>
      <c r="BT1476" s="62">
        <f t="shared" si="386"/>
        <v>0</v>
      </c>
      <c r="BU1476" s="62">
        <f t="shared" si="387"/>
        <v>0</v>
      </c>
      <c r="BV1476" s="62"/>
      <c r="BW1476" s="62">
        <f t="shared" si="388"/>
        <v>0</v>
      </c>
      <c r="BX1476" s="62">
        <f t="shared" si="389"/>
        <v>0</v>
      </c>
      <c r="BY1476" s="62">
        <f t="shared" si="390"/>
        <v>0</v>
      </c>
      <c r="BZ1476" s="63">
        <f t="shared" si="391"/>
        <v>0</v>
      </c>
      <c r="CA1476" s="22">
        <f t="shared" si="392"/>
        <v>0</v>
      </c>
      <c r="CB1476" s="23">
        <f t="shared" si="393"/>
        <v>0</v>
      </c>
      <c r="CC1476" s="24">
        <f t="shared" si="394"/>
        <v>0</v>
      </c>
      <c r="CD1476" s="64">
        <f t="shared" si="395"/>
        <v>-1</v>
      </c>
      <c r="CE1476" s="30"/>
      <c r="CF1476" s="64" t="e">
        <f t="shared" si="396"/>
        <v>#N/A</v>
      </c>
      <c r="CG1476" s="65">
        <f t="shared" si="397"/>
        <v>1</v>
      </c>
      <c r="CH1476" s="64">
        <f t="shared" si="398"/>
        <v>0</v>
      </c>
      <c r="CI1476" s="66" t="e">
        <f>VLOOKUP(A1476,[1]DATA!$A$6:$AI$331,34,0)</f>
        <v>#N/A</v>
      </c>
      <c r="CJ1476" s="67" t="e">
        <f>VLOOKUP(A1476,[2]CHAMCONG!A$7:CI$333,79,0)</f>
        <v>#N/A</v>
      </c>
      <c r="CK1476" s="68" t="e">
        <f t="shared" si="399"/>
        <v>#N/A</v>
      </c>
    </row>
    <row r="1477" spans="1:89" x14ac:dyDescent="0.25">
      <c r="A1477" s="69"/>
      <c r="B1477" s="70"/>
      <c r="C1477" s="77"/>
      <c r="D1477" s="84"/>
      <c r="E1477" s="69"/>
      <c r="F1477" s="69"/>
      <c r="G1477" s="73"/>
      <c r="H1477" s="73"/>
      <c r="I1477" s="75"/>
      <c r="J1477" s="75"/>
      <c r="K1477" s="73"/>
      <c r="L1477" s="73"/>
      <c r="M1477" s="73"/>
      <c r="N1477" s="73"/>
      <c r="O1477" s="75"/>
      <c r="P1477" s="75"/>
      <c r="Q1477" s="73"/>
      <c r="R1477" s="73"/>
      <c r="S1477" s="73"/>
      <c r="T1477" s="73"/>
      <c r="U1477" s="73"/>
      <c r="V1477" s="73"/>
      <c r="W1477" s="73"/>
      <c r="X1477" s="73"/>
      <c r="Y1477" s="73"/>
      <c r="Z1477" s="73"/>
      <c r="AA1477" s="73"/>
      <c r="AB1477" s="73"/>
      <c r="AC1477" s="73"/>
      <c r="AD1477" s="73"/>
      <c r="AE1477" s="73"/>
      <c r="AF1477" s="73"/>
      <c r="AG1477" s="73"/>
      <c r="AH1477" s="73"/>
      <c r="AI1477" s="73"/>
      <c r="AJ1477" s="73"/>
      <c r="AK1477" s="73"/>
      <c r="AL1477" s="73"/>
      <c r="AM1477" s="73"/>
      <c r="AN1477" s="73"/>
      <c r="AO1477" s="73"/>
      <c r="AP1477" s="73"/>
      <c r="AQ1477" s="73"/>
      <c r="AR1477" s="73"/>
      <c r="AS1477" s="73"/>
      <c r="AT1477" s="73"/>
      <c r="AU1477" s="73"/>
      <c r="AV1477" s="73"/>
      <c r="AW1477" s="73"/>
      <c r="AX1477" s="73"/>
      <c r="AY1477" s="73"/>
      <c r="AZ1477" s="73"/>
      <c r="BA1477" s="73"/>
      <c r="BB1477" s="73"/>
      <c r="BC1477" s="73"/>
      <c r="BD1477" s="73"/>
      <c r="BE1477" s="73"/>
      <c r="BF1477" s="73"/>
      <c r="BG1477" s="73"/>
      <c r="BH1477" s="73"/>
      <c r="BI1477" s="73"/>
      <c r="BJ1477" s="73"/>
      <c r="BK1477" s="73"/>
      <c r="BL1477" s="73"/>
      <c r="BM1477" s="73"/>
      <c r="BN1477" s="73"/>
      <c r="BO1477" s="73"/>
      <c r="BP1477" s="73"/>
      <c r="BQ1477" s="62">
        <f t="shared" si="383"/>
        <v>0</v>
      </c>
      <c r="BR1477" s="62">
        <f t="shared" si="384"/>
        <v>0</v>
      </c>
      <c r="BS1477" s="62">
        <f t="shared" si="385"/>
        <v>0</v>
      </c>
      <c r="BT1477" s="62">
        <f t="shared" si="386"/>
        <v>0</v>
      </c>
      <c r="BU1477" s="62">
        <f t="shared" si="387"/>
        <v>0</v>
      </c>
      <c r="BV1477" s="62"/>
      <c r="BW1477" s="62">
        <f t="shared" si="388"/>
        <v>0</v>
      </c>
      <c r="BX1477" s="62">
        <f t="shared" si="389"/>
        <v>0</v>
      </c>
      <c r="BY1477" s="62">
        <f t="shared" si="390"/>
        <v>0</v>
      </c>
      <c r="BZ1477" s="63">
        <f t="shared" si="391"/>
        <v>0</v>
      </c>
      <c r="CA1477" s="22">
        <f t="shared" si="392"/>
        <v>0</v>
      </c>
      <c r="CB1477" s="23">
        <f t="shared" si="393"/>
        <v>0</v>
      </c>
      <c r="CC1477" s="24">
        <f t="shared" si="394"/>
        <v>0</v>
      </c>
      <c r="CD1477" s="64">
        <f t="shared" si="395"/>
        <v>-1</v>
      </c>
      <c r="CE1477" s="30"/>
      <c r="CF1477" s="64" t="e">
        <f t="shared" si="396"/>
        <v>#N/A</v>
      </c>
      <c r="CG1477" s="65">
        <f t="shared" si="397"/>
        <v>1</v>
      </c>
      <c r="CH1477" s="64">
        <f t="shared" si="398"/>
        <v>0</v>
      </c>
      <c r="CI1477" s="66" t="e">
        <f>VLOOKUP(A1477,[1]DATA!$A$6:$AI$331,34,0)</f>
        <v>#N/A</v>
      </c>
      <c r="CJ1477" s="67" t="e">
        <f>VLOOKUP(A1477,[2]CHAMCONG!A$7:CI$333,79,0)</f>
        <v>#N/A</v>
      </c>
      <c r="CK1477" s="68" t="e">
        <f t="shared" si="399"/>
        <v>#N/A</v>
      </c>
    </row>
    <row r="1478" spans="1:89" x14ac:dyDescent="0.25">
      <c r="A1478" s="69"/>
      <c r="B1478" s="70"/>
      <c r="C1478" s="77"/>
      <c r="D1478" s="84"/>
      <c r="E1478" s="69"/>
      <c r="F1478" s="69"/>
      <c r="G1478" s="73"/>
      <c r="H1478" s="73"/>
      <c r="I1478" s="75"/>
      <c r="J1478" s="75"/>
      <c r="K1478" s="73"/>
      <c r="L1478" s="73"/>
      <c r="M1478" s="73"/>
      <c r="N1478" s="73"/>
      <c r="O1478" s="75"/>
      <c r="P1478" s="75"/>
      <c r="Q1478" s="73"/>
      <c r="R1478" s="73"/>
      <c r="S1478" s="73"/>
      <c r="T1478" s="73"/>
      <c r="U1478" s="73"/>
      <c r="V1478" s="73"/>
      <c r="W1478" s="73"/>
      <c r="X1478" s="73"/>
      <c r="Y1478" s="73"/>
      <c r="Z1478" s="73"/>
      <c r="AA1478" s="73"/>
      <c r="AB1478" s="73"/>
      <c r="AC1478" s="73"/>
      <c r="AD1478" s="73"/>
      <c r="AE1478" s="73"/>
      <c r="AF1478" s="73"/>
      <c r="AG1478" s="73"/>
      <c r="AH1478" s="73"/>
      <c r="AI1478" s="73"/>
      <c r="AJ1478" s="73"/>
      <c r="AK1478" s="73"/>
      <c r="AL1478" s="73"/>
      <c r="AM1478" s="73"/>
      <c r="AN1478" s="73"/>
      <c r="AO1478" s="73"/>
      <c r="AP1478" s="73"/>
      <c r="AQ1478" s="73"/>
      <c r="AR1478" s="73"/>
      <c r="AS1478" s="73"/>
      <c r="AT1478" s="73"/>
      <c r="AU1478" s="73"/>
      <c r="AV1478" s="73"/>
      <c r="AW1478" s="73"/>
      <c r="AX1478" s="73"/>
      <c r="AY1478" s="73"/>
      <c r="AZ1478" s="73"/>
      <c r="BA1478" s="73"/>
      <c r="BB1478" s="73"/>
      <c r="BC1478" s="73"/>
      <c r="BD1478" s="73"/>
      <c r="BE1478" s="73"/>
      <c r="BF1478" s="73"/>
      <c r="BG1478" s="73"/>
      <c r="BH1478" s="73"/>
      <c r="BI1478" s="73"/>
      <c r="BJ1478" s="73"/>
      <c r="BK1478" s="73"/>
      <c r="BL1478" s="73"/>
      <c r="BM1478" s="73"/>
      <c r="BN1478" s="73"/>
      <c r="BO1478" s="73"/>
      <c r="BP1478" s="73"/>
      <c r="BQ1478" s="62">
        <f t="shared" si="383"/>
        <v>0</v>
      </c>
      <c r="BR1478" s="62">
        <f t="shared" si="384"/>
        <v>0</v>
      </c>
      <c r="BS1478" s="62">
        <f t="shared" si="385"/>
        <v>0</v>
      </c>
      <c r="BT1478" s="62">
        <f t="shared" si="386"/>
        <v>0</v>
      </c>
      <c r="BU1478" s="62">
        <f t="shared" si="387"/>
        <v>0</v>
      </c>
      <c r="BV1478" s="62"/>
      <c r="BW1478" s="62">
        <f t="shared" si="388"/>
        <v>0</v>
      </c>
      <c r="BX1478" s="62">
        <f t="shared" si="389"/>
        <v>0</v>
      </c>
      <c r="BY1478" s="62">
        <f t="shared" si="390"/>
        <v>0</v>
      </c>
      <c r="BZ1478" s="63">
        <f t="shared" si="391"/>
        <v>0</v>
      </c>
      <c r="CA1478" s="22">
        <f t="shared" si="392"/>
        <v>0</v>
      </c>
      <c r="CB1478" s="23">
        <f t="shared" si="393"/>
        <v>0</v>
      </c>
      <c r="CC1478" s="24">
        <f t="shared" si="394"/>
        <v>0</v>
      </c>
      <c r="CD1478" s="64">
        <f t="shared" si="395"/>
        <v>-1</v>
      </c>
      <c r="CE1478" s="30"/>
      <c r="CF1478" s="64" t="e">
        <f t="shared" si="396"/>
        <v>#N/A</v>
      </c>
      <c r="CG1478" s="65">
        <f t="shared" si="397"/>
        <v>1</v>
      </c>
      <c r="CH1478" s="64">
        <f t="shared" si="398"/>
        <v>0</v>
      </c>
      <c r="CI1478" s="66" t="e">
        <f>VLOOKUP(A1478,[1]DATA!$A$6:$AI$331,34,0)</f>
        <v>#N/A</v>
      </c>
      <c r="CJ1478" s="67" t="e">
        <f>VLOOKUP(A1478,[2]CHAMCONG!A$7:CI$333,79,0)</f>
        <v>#N/A</v>
      </c>
      <c r="CK1478" s="68" t="e">
        <f t="shared" si="399"/>
        <v>#N/A</v>
      </c>
    </row>
    <row r="1479" spans="1:89" x14ac:dyDescent="0.25">
      <c r="A1479" s="69"/>
      <c r="B1479" s="70"/>
      <c r="C1479" s="77"/>
      <c r="D1479" s="84"/>
      <c r="E1479" s="69"/>
      <c r="F1479" s="69"/>
      <c r="G1479" s="73"/>
      <c r="H1479" s="73"/>
      <c r="I1479" s="75"/>
      <c r="J1479" s="75"/>
      <c r="K1479" s="73"/>
      <c r="L1479" s="73"/>
      <c r="M1479" s="73"/>
      <c r="N1479" s="73"/>
      <c r="O1479" s="75"/>
      <c r="P1479" s="75"/>
      <c r="Q1479" s="73"/>
      <c r="R1479" s="73"/>
      <c r="S1479" s="73"/>
      <c r="T1479" s="73"/>
      <c r="U1479" s="73"/>
      <c r="V1479" s="73"/>
      <c r="W1479" s="73"/>
      <c r="X1479" s="73"/>
      <c r="Y1479" s="73"/>
      <c r="Z1479" s="73"/>
      <c r="AA1479" s="73"/>
      <c r="AB1479" s="73"/>
      <c r="AC1479" s="73"/>
      <c r="AD1479" s="73"/>
      <c r="AE1479" s="73"/>
      <c r="AF1479" s="73"/>
      <c r="AG1479" s="73"/>
      <c r="AH1479" s="73"/>
      <c r="AI1479" s="73"/>
      <c r="AJ1479" s="73"/>
      <c r="AK1479" s="73"/>
      <c r="AL1479" s="73"/>
      <c r="AM1479" s="73"/>
      <c r="AN1479" s="73"/>
      <c r="AO1479" s="73"/>
      <c r="AP1479" s="73"/>
      <c r="AQ1479" s="73"/>
      <c r="AR1479" s="73"/>
      <c r="AS1479" s="73"/>
      <c r="AT1479" s="73"/>
      <c r="AU1479" s="73"/>
      <c r="AV1479" s="73"/>
      <c r="AW1479" s="73"/>
      <c r="AX1479" s="73"/>
      <c r="AY1479" s="73"/>
      <c r="AZ1479" s="73"/>
      <c r="BA1479" s="73"/>
      <c r="BB1479" s="73"/>
      <c r="BC1479" s="73"/>
      <c r="BD1479" s="73"/>
      <c r="BE1479" s="73"/>
      <c r="BF1479" s="73"/>
      <c r="BG1479" s="73"/>
      <c r="BH1479" s="73"/>
      <c r="BI1479" s="73"/>
      <c r="BJ1479" s="73"/>
      <c r="BK1479" s="73"/>
      <c r="BL1479" s="73"/>
      <c r="BM1479" s="73"/>
      <c r="BN1479" s="73"/>
      <c r="BO1479" s="73"/>
      <c r="BP1479" s="73"/>
      <c r="BQ1479" s="62">
        <f t="shared" si="383"/>
        <v>0</v>
      </c>
      <c r="BR1479" s="62">
        <f t="shared" si="384"/>
        <v>0</v>
      </c>
      <c r="BS1479" s="62">
        <f t="shared" si="385"/>
        <v>0</v>
      </c>
      <c r="BT1479" s="62">
        <f t="shared" si="386"/>
        <v>0</v>
      </c>
      <c r="BU1479" s="62">
        <f t="shared" si="387"/>
        <v>0</v>
      </c>
      <c r="BV1479" s="62"/>
      <c r="BW1479" s="62">
        <f t="shared" si="388"/>
        <v>0</v>
      </c>
      <c r="BX1479" s="62">
        <f t="shared" si="389"/>
        <v>0</v>
      </c>
      <c r="BY1479" s="62">
        <f t="shared" si="390"/>
        <v>0</v>
      </c>
      <c r="BZ1479" s="63">
        <f t="shared" si="391"/>
        <v>0</v>
      </c>
      <c r="CA1479" s="22">
        <f t="shared" si="392"/>
        <v>0</v>
      </c>
      <c r="CB1479" s="23">
        <f t="shared" si="393"/>
        <v>0</v>
      </c>
      <c r="CC1479" s="24">
        <f t="shared" si="394"/>
        <v>0</v>
      </c>
      <c r="CD1479" s="64">
        <f t="shared" si="395"/>
        <v>-1</v>
      </c>
      <c r="CE1479" s="30"/>
      <c r="CF1479" s="64" t="e">
        <f t="shared" si="396"/>
        <v>#N/A</v>
      </c>
      <c r="CG1479" s="65">
        <f t="shared" si="397"/>
        <v>1</v>
      </c>
      <c r="CH1479" s="64">
        <f t="shared" si="398"/>
        <v>0</v>
      </c>
      <c r="CI1479" s="66" t="e">
        <f>VLOOKUP(A1479,[1]DATA!$A$6:$AI$331,34,0)</f>
        <v>#N/A</v>
      </c>
      <c r="CJ1479" s="67" t="e">
        <f>VLOOKUP(A1479,[2]CHAMCONG!A$7:CI$333,79,0)</f>
        <v>#N/A</v>
      </c>
      <c r="CK1479" s="68" t="e">
        <f t="shared" si="399"/>
        <v>#N/A</v>
      </c>
    </row>
    <row r="1480" spans="1:89" x14ac:dyDescent="0.25">
      <c r="A1480" s="69"/>
      <c r="B1480" s="70"/>
      <c r="C1480" s="77"/>
      <c r="D1480" s="84"/>
      <c r="E1480" s="69"/>
      <c r="F1480" s="69"/>
      <c r="G1480" s="73"/>
      <c r="H1480" s="73"/>
      <c r="I1480" s="75"/>
      <c r="J1480" s="75"/>
      <c r="K1480" s="73"/>
      <c r="L1480" s="73"/>
      <c r="M1480" s="73"/>
      <c r="N1480" s="73"/>
      <c r="O1480" s="75"/>
      <c r="P1480" s="75"/>
      <c r="Q1480" s="73"/>
      <c r="R1480" s="73"/>
      <c r="S1480" s="73"/>
      <c r="T1480" s="73"/>
      <c r="U1480" s="73"/>
      <c r="V1480" s="73"/>
      <c r="W1480" s="73"/>
      <c r="X1480" s="73"/>
      <c r="Y1480" s="73"/>
      <c r="Z1480" s="73"/>
      <c r="AA1480" s="73"/>
      <c r="AB1480" s="73"/>
      <c r="AC1480" s="73"/>
      <c r="AD1480" s="73"/>
      <c r="AE1480" s="73"/>
      <c r="AF1480" s="73"/>
      <c r="AG1480" s="73"/>
      <c r="AH1480" s="73"/>
      <c r="AI1480" s="73"/>
      <c r="AJ1480" s="73"/>
      <c r="AK1480" s="73"/>
      <c r="AL1480" s="73"/>
      <c r="AM1480" s="73"/>
      <c r="AN1480" s="73"/>
      <c r="AO1480" s="73"/>
      <c r="AP1480" s="73"/>
      <c r="AQ1480" s="73"/>
      <c r="AR1480" s="73"/>
      <c r="AS1480" s="73"/>
      <c r="AT1480" s="73"/>
      <c r="AU1480" s="73"/>
      <c r="AV1480" s="73"/>
      <c r="AW1480" s="73"/>
      <c r="AX1480" s="73"/>
      <c r="AY1480" s="73"/>
      <c r="AZ1480" s="73"/>
      <c r="BA1480" s="73"/>
      <c r="BB1480" s="73"/>
      <c r="BC1480" s="73"/>
      <c r="BD1480" s="73"/>
      <c r="BE1480" s="73"/>
      <c r="BF1480" s="73"/>
      <c r="BG1480" s="73"/>
      <c r="BH1480" s="73"/>
      <c r="BI1480" s="73"/>
      <c r="BJ1480" s="73"/>
      <c r="BK1480" s="73"/>
      <c r="BL1480" s="73"/>
      <c r="BM1480" s="73"/>
      <c r="BN1480" s="73"/>
      <c r="BO1480" s="73"/>
      <c r="BP1480" s="73"/>
      <c r="BQ1480" s="62">
        <f t="shared" si="383"/>
        <v>0</v>
      </c>
      <c r="BR1480" s="62">
        <f t="shared" si="384"/>
        <v>0</v>
      </c>
      <c r="BS1480" s="62">
        <f t="shared" si="385"/>
        <v>0</v>
      </c>
      <c r="BT1480" s="62">
        <f t="shared" si="386"/>
        <v>0</v>
      </c>
      <c r="BU1480" s="62">
        <f t="shared" si="387"/>
        <v>0</v>
      </c>
      <c r="BV1480" s="62"/>
      <c r="BW1480" s="62">
        <f t="shared" si="388"/>
        <v>0</v>
      </c>
      <c r="BX1480" s="62">
        <f t="shared" si="389"/>
        <v>0</v>
      </c>
      <c r="BY1480" s="62">
        <f t="shared" si="390"/>
        <v>0</v>
      </c>
      <c r="BZ1480" s="63">
        <f t="shared" si="391"/>
        <v>0</v>
      </c>
      <c r="CA1480" s="22">
        <f t="shared" si="392"/>
        <v>0</v>
      </c>
      <c r="CB1480" s="23">
        <f t="shared" si="393"/>
        <v>0</v>
      </c>
      <c r="CC1480" s="24">
        <f t="shared" si="394"/>
        <v>0</v>
      </c>
      <c r="CD1480" s="64">
        <f t="shared" si="395"/>
        <v>-1</v>
      </c>
      <c r="CE1480" s="30"/>
      <c r="CF1480" s="64" t="e">
        <f t="shared" si="396"/>
        <v>#N/A</v>
      </c>
      <c r="CG1480" s="65">
        <f t="shared" si="397"/>
        <v>1</v>
      </c>
      <c r="CH1480" s="64">
        <f t="shared" si="398"/>
        <v>0</v>
      </c>
      <c r="CI1480" s="66" t="e">
        <f>VLOOKUP(A1480,[1]DATA!$A$6:$AI$331,34,0)</f>
        <v>#N/A</v>
      </c>
      <c r="CJ1480" s="67" t="e">
        <f>VLOOKUP(A1480,[2]CHAMCONG!A$7:CI$333,79,0)</f>
        <v>#N/A</v>
      </c>
      <c r="CK1480" s="68" t="e">
        <f t="shared" si="399"/>
        <v>#N/A</v>
      </c>
    </row>
    <row r="1481" spans="1:89" x14ac:dyDescent="0.25">
      <c r="A1481" s="69"/>
      <c r="B1481" s="70"/>
      <c r="C1481" s="77"/>
      <c r="D1481" s="84"/>
      <c r="E1481" s="69"/>
      <c r="F1481" s="69"/>
      <c r="G1481" s="73"/>
      <c r="H1481" s="73"/>
      <c r="I1481" s="75"/>
      <c r="J1481" s="75"/>
      <c r="K1481" s="73"/>
      <c r="L1481" s="73"/>
      <c r="M1481" s="73"/>
      <c r="N1481" s="73"/>
      <c r="O1481" s="75"/>
      <c r="P1481" s="75"/>
      <c r="Q1481" s="73"/>
      <c r="R1481" s="73"/>
      <c r="S1481" s="73"/>
      <c r="T1481" s="73"/>
      <c r="U1481" s="73"/>
      <c r="V1481" s="73"/>
      <c r="W1481" s="73"/>
      <c r="X1481" s="73"/>
      <c r="Y1481" s="73"/>
      <c r="Z1481" s="73"/>
      <c r="AA1481" s="73"/>
      <c r="AB1481" s="73"/>
      <c r="AC1481" s="73"/>
      <c r="AD1481" s="73"/>
      <c r="AE1481" s="73"/>
      <c r="AF1481" s="73"/>
      <c r="AG1481" s="73"/>
      <c r="AH1481" s="73"/>
      <c r="AI1481" s="73"/>
      <c r="AJ1481" s="73"/>
      <c r="AK1481" s="73"/>
      <c r="AL1481" s="73"/>
      <c r="AM1481" s="73"/>
      <c r="AN1481" s="73"/>
      <c r="AO1481" s="73"/>
      <c r="AP1481" s="73"/>
      <c r="AQ1481" s="73"/>
      <c r="AR1481" s="73"/>
      <c r="AS1481" s="73"/>
      <c r="AT1481" s="73"/>
      <c r="AU1481" s="73"/>
      <c r="AV1481" s="73"/>
      <c r="AW1481" s="73"/>
      <c r="AX1481" s="73"/>
      <c r="AY1481" s="73"/>
      <c r="AZ1481" s="73"/>
      <c r="BA1481" s="73"/>
      <c r="BB1481" s="73"/>
      <c r="BC1481" s="73"/>
      <c r="BD1481" s="73"/>
      <c r="BE1481" s="73"/>
      <c r="BF1481" s="73"/>
      <c r="BG1481" s="73"/>
      <c r="BH1481" s="73"/>
      <c r="BI1481" s="73"/>
      <c r="BJ1481" s="73"/>
      <c r="BK1481" s="73"/>
      <c r="BL1481" s="73"/>
      <c r="BM1481" s="73"/>
      <c r="BN1481" s="73"/>
      <c r="BO1481" s="73"/>
      <c r="BP1481" s="73"/>
      <c r="BQ1481" s="62">
        <f t="shared" si="383"/>
        <v>0</v>
      </c>
      <c r="BR1481" s="62">
        <f t="shared" si="384"/>
        <v>0</v>
      </c>
      <c r="BS1481" s="62">
        <f t="shared" si="385"/>
        <v>0</v>
      </c>
      <c r="BT1481" s="62">
        <f t="shared" si="386"/>
        <v>0</v>
      </c>
      <c r="BU1481" s="62">
        <f t="shared" si="387"/>
        <v>0</v>
      </c>
      <c r="BV1481" s="62"/>
      <c r="BW1481" s="62">
        <f t="shared" si="388"/>
        <v>0</v>
      </c>
      <c r="BX1481" s="62">
        <f t="shared" si="389"/>
        <v>0</v>
      </c>
      <c r="BY1481" s="62">
        <f t="shared" si="390"/>
        <v>0</v>
      </c>
      <c r="BZ1481" s="63">
        <f t="shared" si="391"/>
        <v>0</v>
      </c>
      <c r="CA1481" s="22">
        <f t="shared" si="392"/>
        <v>0</v>
      </c>
      <c r="CB1481" s="23">
        <f t="shared" si="393"/>
        <v>0</v>
      </c>
      <c r="CC1481" s="24">
        <f t="shared" si="394"/>
        <v>0</v>
      </c>
      <c r="CD1481" s="64">
        <f t="shared" si="395"/>
        <v>-1</v>
      </c>
      <c r="CE1481" s="30"/>
      <c r="CF1481" s="64" t="e">
        <f t="shared" si="396"/>
        <v>#N/A</v>
      </c>
      <c r="CG1481" s="65">
        <f t="shared" si="397"/>
        <v>1</v>
      </c>
      <c r="CH1481" s="64">
        <f t="shared" si="398"/>
        <v>0</v>
      </c>
      <c r="CI1481" s="66" t="e">
        <f>VLOOKUP(A1481,[1]DATA!$A$6:$AI$331,34,0)</f>
        <v>#N/A</v>
      </c>
      <c r="CJ1481" s="67" t="e">
        <f>VLOOKUP(A1481,[2]CHAMCONG!A$7:CI$333,79,0)</f>
        <v>#N/A</v>
      </c>
      <c r="CK1481" s="68" t="e">
        <f t="shared" si="399"/>
        <v>#N/A</v>
      </c>
    </row>
    <row r="1482" spans="1:89" x14ac:dyDescent="0.25">
      <c r="A1482" s="69"/>
      <c r="B1482" s="70"/>
      <c r="C1482" s="77"/>
      <c r="D1482" s="84"/>
      <c r="E1482" s="69"/>
      <c r="F1482" s="69"/>
      <c r="G1482" s="73"/>
      <c r="H1482" s="73"/>
      <c r="I1482" s="75"/>
      <c r="J1482" s="75"/>
      <c r="K1482" s="73"/>
      <c r="L1482" s="73"/>
      <c r="M1482" s="73"/>
      <c r="N1482" s="73"/>
      <c r="O1482" s="75"/>
      <c r="P1482" s="75"/>
      <c r="Q1482" s="73"/>
      <c r="R1482" s="73"/>
      <c r="S1482" s="73"/>
      <c r="T1482" s="73"/>
      <c r="U1482" s="73"/>
      <c r="V1482" s="73"/>
      <c r="W1482" s="73"/>
      <c r="X1482" s="73"/>
      <c r="Y1482" s="73"/>
      <c r="Z1482" s="73"/>
      <c r="AA1482" s="73"/>
      <c r="AB1482" s="73"/>
      <c r="AC1482" s="73"/>
      <c r="AD1482" s="73"/>
      <c r="AE1482" s="73"/>
      <c r="AF1482" s="73"/>
      <c r="AG1482" s="73"/>
      <c r="AH1482" s="73"/>
      <c r="AI1482" s="73"/>
      <c r="AJ1482" s="73"/>
      <c r="AK1482" s="73"/>
      <c r="AL1482" s="73"/>
      <c r="AM1482" s="73"/>
      <c r="AN1482" s="73"/>
      <c r="AO1482" s="73"/>
      <c r="AP1482" s="73"/>
      <c r="AQ1482" s="73"/>
      <c r="AR1482" s="73"/>
      <c r="AS1482" s="73"/>
      <c r="AT1482" s="73"/>
      <c r="AU1482" s="73"/>
      <c r="AV1482" s="73"/>
      <c r="AW1482" s="73"/>
      <c r="AX1482" s="73"/>
      <c r="AY1482" s="73"/>
      <c r="AZ1482" s="73"/>
      <c r="BA1482" s="73"/>
      <c r="BB1482" s="73"/>
      <c r="BC1482" s="73"/>
      <c r="BD1482" s="73"/>
      <c r="BE1482" s="73"/>
      <c r="BF1482" s="73"/>
      <c r="BG1482" s="73"/>
      <c r="BH1482" s="73"/>
      <c r="BI1482" s="73"/>
      <c r="BJ1482" s="73"/>
      <c r="BK1482" s="73"/>
      <c r="BL1482" s="73"/>
      <c r="BM1482" s="73"/>
      <c r="BN1482" s="73"/>
      <c r="BO1482" s="73"/>
      <c r="BP1482" s="73"/>
      <c r="BQ1482" s="62">
        <f t="shared" si="383"/>
        <v>0</v>
      </c>
      <c r="BR1482" s="62">
        <f t="shared" si="384"/>
        <v>0</v>
      </c>
      <c r="BS1482" s="62">
        <f t="shared" si="385"/>
        <v>0</v>
      </c>
      <c r="BT1482" s="62">
        <f t="shared" si="386"/>
        <v>0</v>
      </c>
      <c r="BU1482" s="62">
        <f t="shared" si="387"/>
        <v>0</v>
      </c>
      <c r="BV1482" s="62"/>
      <c r="BW1482" s="62">
        <f t="shared" si="388"/>
        <v>0</v>
      </c>
      <c r="BX1482" s="62">
        <f t="shared" si="389"/>
        <v>0</v>
      </c>
      <c r="BY1482" s="62">
        <f t="shared" si="390"/>
        <v>0</v>
      </c>
      <c r="BZ1482" s="63">
        <f t="shared" si="391"/>
        <v>0</v>
      </c>
      <c r="CA1482" s="22">
        <f t="shared" si="392"/>
        <v>0</v>
      </c>
      <c r="CB1482" s="23">
        <f t="shared" si="393"/>
        <v>0</v>
      </c>
      <c r="CC1482" s="24">
        <f t="shared" si="394"/>
        <v>0</v>
      </c>
      <c r="CD1482" s="64">
        <f t="shared" si="395"/>
        <v>-1</v>
      </c>
      <c r="CE1482" s="30"/>
      <c r="CF1482" s="64" t="e">
        <f t="shared" si="396"/>
        <v>#N/A</v>
      </c>
      <c r="CG1482" s="65">
        <f t="shared" si="397"/>
        <v>1</v>
      </c>
      <c r="CH1482" s="64">
        <f t="shared" si="398"/>
        <v>0</v>
      </c>
      <c r="CI1482" s="66" t="e">
        <f>VLOOKUP(A1482,[1]DATA!$A$6:$AI$331,34,0)</f>
        <v>#N/A</v>
      </c>
      <c r="CJ1482" s="67" t="e">
        <f>VLOOKUP(A1482,[2]CHAMCONG!A$7:CI$333,79,0)</f>
        <v>#N/A</v>
      </c>
      <c r="CK1482" s="68" t="e">
        <f t="shared" si="399"/>
        <v>#N/A</v>
      </c>
    </row>
    <row r="1483" spans="1:89" x14ac:dyDescent="0.25">
      <c r="A1483" s="69"/>
      <c r="B1483" s="70"/>
      <c r="C1483" s="77"/>
      <c r="D1483" s="84"/>
      <c r="E1483" s="69"/>
      <c r="F1483" s="69"/>
      <c r="G1483" s="73"/>
      <c r="H1483" s="73"/>
      <c r="I1483" s="75"/>
      <c r="J1483" s="75"/>
      <c r="K1483" s="73"/>
      <c r="L1483" s="73"/>
      <c r="M1483" s="73"/>
      <c r="N1483" s="73"/>
      <c r="O1483" s="75"/>
      <c r="P1483" s="75"/>
      <c r="Q1483" s="73"/>
      <c r="R1483" s="73"/>
      <c r="S1483" s="73"/>
      <c r="T1483" s="73"/>
      <c r="U1483" s="73"/>
      <c r="V1483" s="73"/>
      <c r="W1483" s="73"/>
      <c r="X1483" s="73"/>
      <c r="Y1483" s="73"/>
      <c r="Z1483" s="73"/>
      <c r="AA1483" s="73"/>
      <c r="AB1483" s="73"/>
      <c r="AC1483" s="73"/>
      <c r="AD1483" s="73"/>
      <c r="AE1483" s="73"/>
      <c r="AF1483" s="73"/>
      <c r="AG1483" s="73"/>
      <c r="AH1483" s="73"/>
      <c r="AI1483" s="73"/>
      <c r="AJ1483" s="73"/>
      <c r="AK1483" s="73"/>
      <c r="AL1483" s="73"/>
      <c r="AM1483" s="73"/>
      <c r="AN1483" s="73"/>
      <c r="AO1483" s="73"/>
      <c r="AP1483" s="73"/>
      <c r="AQ1483" s="73"/>
      <c r="AR1483" s="73"/>
      <c r="AS1483" s="73"/>
      <c r="AT1483" s="73"/>
      <c r="AU1483" s="73"/>
      <c r="AV1483" s="73"/>
      <c r="AW1483" s="73"/>
      <c r="AX1483" s="73"/>
      <c r="AY1483" s="73"/>
      <c r="AZ1483" s="73"/>
      <c r="BA1483" s="73"/>
      <c r="BB1483" s="73"/>
      <c r="BC1483" s="73"/>
      <c r="BD1483" s="73"/>
      <c r="BE1483" s="73"/>
      <c r="BF1483" s="73"/>
      <c r="BG1483" s="73"/>
      <c r="BH1483" s="73"/>
      <c r="BI1483" s="73"/>
      <c r="BJ1483" s="73"/>
      <c r="BK1483" s="73"/>
      <c r="BL1483" s="73"/>
      <c r="BM1483" s="73"/>
      <c r="BN1483" s="73"/>
      <c r="BO1483" s="73"/>
      <c r="BP1483" s="73"/>
      <c r="BQ1483" s="62">
        <f t="shared" ref="BQ1483:BQ1546" si="400">COUNTIF($G1483:$BP1483,"a")+COUNTIF($G1483:$BP1483,"r0,a5")/2+COUNTIF($G1483:$BP1483,"p5,a5")/2</f>
        <v>0</v>
      </c>
      <c r="BR1483" s="62">
        <f t="shared" ref="BR1483:BR1546" si="401">COUNTIF($G1483:$BP1483,"d")+COUNTIF($G1483:$BP1483,"r0,d5")/2+COUNTIF($G1483:$BP1483,"p5,d5")/2</f>
        <v>0</v>
      </c>
      <c r="BS1483" s="62">
        <f t="shared" ref="BS1483:BS1546" si="402">COUNTIF($G1483:$BP1483,"b")+COUNTIF($G1483:$BP1483,"r0,b5")/2+COUNTIF($G1483:$BP1483,"p5,b5")/2</f>
        <v>0</v>
      </c>
      <c r="BT1483" s="62">
        <f t="shared" ref="BT1483:BT1546" si="403">COUNTIF($G1483:$BP1483,"c")+COUNTIF($G1483:$BP1483,"r0,c5")/2+COUNTIF($G1483:$BP1483,"p5,c5")/2</f>
        <v>0</v>
      </c>
      <c r="BU1483" s="62">
        <f t="shared" ref="BU1483:BU1546" si="404">COUNTIF($G1483:$BP1483,"KH")+COUNTIF($G1483:$BP1483,"TL")+COUNTIF($G1483:$BP1483,"L")</f>
        <v>0</v>
      </c>
      <c r="BV1483" s="62"/>
      <c r="BW1483" s="62">
        <f t="shared" ref="BW1483:BW1546" si="405">COUNTIF($G1483:$BP1483,"hh")</f>
        <v>0</v>
      </c>
      <c r="BX1483" s="62">
        <f t="shared" ref="BX1483:BX1546" si="406">COUNTIF($G1483:$BP1483,"nt7")</f>
        <v>0</v>
      </c>
      <c r="BY1483" s="62">
        <f t="shared" ref="BY1483:BY1546" si="407">COUNTIF($G1483:$BP1483,"P")+COUNTIF($G1483:$BP1483,"p5,a5")/2+COUNTIF($G1483:$BP1483,"p5,b5")/2+COUNTIF($G1483:$BP1483,"p5,c5")/2+COUNTIF($G1483:$BP1483,"p5,d5")/2</f>
        <v>0</v>
      </c>
      <c r="BZ1483" s="63">
        <f t="shared" si="391"/>
        <v>0</v>
      </c>
      <c r="CA1483" s="22">
        <f t="shared" si="392"/>
        <v>0</v>
      </c>
      <c r="CB1483" s="23">
        <f t="shared" si="393"/>
        <v>0</v>
      </c>
      <c r="CC1483" s="24">
        <f t="shared" si="394"/>
        <v>0</v>
      </c>
      <c r="CD1483" s="64">
        <f t="shared" si="395"/>
        <v>-1</v>
      </c>
      <c r="CE1483" s="30"/>
      <c r="CF1483" s="64" t="e">
        <f t="shared" si="396"/>
        <v>#N/A</v>
      </c>
      <c r="CG1483" s="65">
        <f t="shared" si="397"/>
        <v>1</v>
      </c>
      <c r="CH1483" s="64">
        <f t="shared" si="398"/>
        <v>0</v>
      </c>
      <c r="CI1483" s="66" t="e">
        <f>VLOOKUP(A1483,[1]DATA!$A$6:$AI$331,34,0)</f>
        <v>#N/A</v>
      </c>
      <c r="CJ1483" s="67" t="e">
        <f>VLOOKUP(A1483,[2]CHAMCONG!A$7:CI$333,79,0)</f>
        <v>#N/A</v>
      </c>
      <c r="CK1483" s="68" t="e">
        <f t="shared" si="399"/>
        <v>#N/A</v>
      </c>
    </row>
    <row r="1484" spans="1:89" x14ac:dyDescent="0.25">
      <c r="A1484" s="69"/>
      <c r="B1484" s="70"/>
      <c r="C1484" s="77"/>
      <c r="D1484" s="84"/>
      <c r="E1484" s="69"/>
      <c r="F1484" s="69"/>
      <c r="G1484" s="73"/>
      <c r="H1484" s="73"/>
      <c r="I1484" s="75"/>
      <c r="J1484" s="75"/>
      <c r="K1484" s="73"/>
      <c r="L1484" s="73"/>
      <c r="M1484" s="73"/>
      <c r="N1484" s="73"/>
      <c r="O1484" s="75"/>
      <c r="P1484" s="75"/>
      <c r="Q1484" s="73"/>
      <c r="R1484" s="73"/>
      <c r="S1484" s="73"/>
      <c r="T1484" s="73"/>
      <c r="U1484" s="73"/>
      <c r="V1484" s="73"/>
      <c r="W1484" s="73"/>
      <c r="X1484" s="73"/>
      <c r="Y1484" s="73"/>
      <c r="Z1484" s="73"/>
      <c r="AA1484" s="73"/>
      <c r="AB1484" s="73"/>
      <c r="AC1484" s="73"/>
      <c r="AD1484" s="73"/>
      <c r="AE1484" s="73"/>
      <c r="AF1484" s="73"/>
      <c r="AG1484" s="73"/>
      <c r="AH1484" s="73"/>
      <c r="AI1484" s="73"/>
      <c r="AJ1484" s="73"/>
      <c r="AK1484" s="73"/>
      <c r="AL1484" s="73"/>
      <c r="AM1484" s="73"/>
      <c r="AN1484" s="73"/>
      <c r="AO1484" s="73"/>
      <c r="AP1484" s="73"/>
      <c r="AQ1484" s="73"/>
      <c r="AR1484" s="73"/>
      <c r="AS1484" s="73"/>
      <c r="AT1484" s="73"/>
      <c r="AU1484" s="73"/>
      <c r="AV1484" s="73"/>
      <c r="AW1484" s="73"/>
      <c r="AX1484" s="73"/>
      <c r="AY1484" s="73"/>
      <c r="AZ1484" s="73"/>
      <c r="BA1484" s="73"/>
      <c r="BB1484" s="73"/>
      <c r="BC1484" s="73"/>
      <c r="BD1484" s="73"/>
      <c r="BE1484" s="73"/>
      <c r="BF1484" s="73"/>
      <c r="BG1484" s="73"/>
      <c r="BH1484" s="73"/>
      <c r="BI1484" s="73"/>
      <c r="BJ1484" s="73"/>
      <c r="BK1484" s="73"/>
      <c r="BL1484" s="73"/>
      <c r="BM1484" s="73"/>
      <c r="BN1484" s="73"/>
      <c r="BO1484" s="73"/>
      <c r="BP1484" s="73"/>
      <c r="BQ1484" s="62">
        <f t="shared" si="400"/>
        <v>0</v>
      </c>
      <c r="BR1484" s="62">
        <f t="shared" si="401"/>
        <v>0</v>
      </c>
      <c r="BS1484" s="62">
        <f t="shared" si="402"/>
        <v>0</v>
      </c>
      <c r="BT1484" s="62">
        <f t="shared" si="403"/>
        <v>0</v>
      </c>
      <c r="BU1484" s="62">
        <f t="shared" si="404"/>
        <v>0</v>
      </c>
      <c r="BV1484" s="62"/>
      <c r="BW1484" s="62">
        <f t="shared" si="405"/>
        <v>0</v>
      </c>
      <c r="BX1484" s="62">
        <f t="shared" si="406"/>
        <v>0</v>
      </c>
      <c r="BY1484" s="62">
        <f t="shared" si="407"/>
        <v>0</v>
      </c>
      <c r="BZ1484" s="63">
        <f t="shared" si="391"/>
        <v>0</v>
      </c>
      <c r="CA1484" s="22">
        <f t="shared" si="392"/>
        <v>0</v>
      </c>
      <c r="CB1484" s="23">
        <f t="shared" si="393"/>
        <v>0</v>
      </c>
      <c r="CC1484" s="24">
        <f t="shared" si="394"/>
        <v>0</v>
      </c>
      <c r="CD1484" s="64">
        <f t="shared" si="395"/>
        <v>-1</v>
      </c>
      <c r="CE1484" s="30"/>
      <c r="CF1484" s="64" t="e">
        <f t="shared" si="396"/>
        <v>#N/A</v>
      </c>
      <c r="CG1484" s="65">
        <f t="shared" si="397"/>
        <v>1</v>
      </c>
      <c r="CH1484" s="64">
        <f t="shared" si="398"/>
        <v>0</v>
      </c>
      <c r="CI1484" s="66" t="e">
        <f>VLOOKUP(A1484,[1]DATA!$A$6:$AI$331,34,0)</f>
        <v>#N/A</v>
      </c>
      <c r="CJ1484" s="67" t="e">
        <f>VLOOKUP(A1484,[2]CHAMCONG!A$7:CI$333,79,0)</f>
        <v>#N/A</v>
      </c>
      <c r="CK1484" s="68" t="e">
        <f t="shared" si="399"/>
        <v>#N/A</v>
      </c>
    </row>
    <row r="1485" spans="1:89" x14ac:dyDescent="0.25">
      <c r="A1485" s="69"/>
      <c r="B1485" s="70"/>
      <c r="C1485" s="77"/>
      <c r="D1485" s="84"/>
      <c r="E1485" s="69"/>
      <c r="F1485" s="69"/>
      <c r="G1485" s="73"/>
      <c r="H1485" s="73"/>
      <c r="I1485" s="75"/>
      <c r="J1485" s="75"/>
      <c r="K1485" s="73"/>
      <c r="L1485" s="73"/>
      <c r="M1485" s="73"/>
      <c r="N1485" s="73"/>
      <c r="O1485" s="75"/>
      <c r="P1485" s="75"/>
      <c r="Q1485" s="73"/>
      <c r="R1485" s="73"/>
      <c r="S1485" s="73"/>
      <c r="T1485" s="73"/>
      <c r="U1485" s="73"/>
      <c r="V1485" s="73"/>
      <c r="W1485" s="73"/>
      <c r="X1485" s="73"/>
      <c r="Y1485" s="73"/>
      <c r="Z1485" s="73"/>
      <c r="AA1485" s="73"/>
      <c r="AB1485" s="73"/>
      <c r="AC1485" s="73"/>
      <c r="AD1485" s="73"/>
      <c r="AE1485" s="73"/>
      <c r="AF1485" s="73"/>
      <c r="AG1485" s="73"/>
      <c r="AH1485" s="73"/>
      <c r="AI1485" s="73"/>
      <c r="AJ1485" s="73"/>
      <c r="AK1485" s="73"/>
      <c r="AL1485" s="73"/>
      <c r="AM1485" s="73"/>
      <c r="AN1485" s="73"/>
      <c r="AO1485" s="73"/>
      <c r="AP1485" s="73"/>
      <c r="AQ1485" s="73"/>
      <c r="AR1485" s="73"/>
      <c r="AS1485" s="73"/>
      <c r="AT1485" s="73"/>
      <c r="AU1485" s="73"/>
      <c r="AV1485" s="73"/>
      <c r="AW1485" s="73"/>
      <c r="AX1485" s="73"/>
      <c r="AY1485" s="73"/>
      <c r="AZ1485" s="73"/>
      <c r="BA1485" s="73"/>
      <c r="BB1485" s="73"/>
      <c r="BC1485" s="73"/>
      <c r="BD1485" s="73"/>
      <c r="BE1485" s="73"/>
      <c r="BF1485" s="73"/>
      <c r="BG1485" s="73"/>
      <c r="BH1485" s="73"/>
      <c r="BI1485" s="73"/>
      <c r="BJ1485" s="73"/>
      <c r="BK1485" s="73"/>
      <c r="BL1485" s="73"/>
      <c r="BM1485" s="73"/>
      <c r="BN1485" s="73"/>
      <c r="BO1485" s="73"/>
      <c r="BP1485" s="73"/>
      <c r="BQ1485" s="62">
        <f t="shared" si="400"/>
        <v>0</v>
      </c>
      <c r="BR1485" s="62">
        <f t="shared" si="401"/>
        <v>0</v>
      </c>
      <c r="BS1485" s="62">
        <f t="shared" si="402"/>
        <v>0</v>
      </c>
      <c r="BT1485" s="62">
        <f t="shared" si="403"/>
        <v>0</v>
      </c>
      <c r="BU1485" s="62">
        <f t="shared" si="404"/>
        <v>0</v>
      </c>
      <c r="BV1485" s="62"/>
      <c r="BW1485" s="62">
        <f t="shared" si="405"/>
        <v>0</v>
      </c>
      <c r="BX1485" s="62">
        <f t="shared" si="406"/>
        <v>0</v>
      </c>
      <c r="BY1485" s="62">
        <f t="shared" si="407"/>
        <v>0</v>
      </c>
      <c r="BZ1485" s="63">
        <f t="shared" ref="BZ1485:BZ1548" si="408">SUBTOTAL(9,BQ1485:BY1485)</f>
        <v>0</v>
      </c>
      <c r="CA1485" s="22">
        <f t="shared" ref="CA1485:CA1548" si="409">SUM(J1485,L1485,N1485,P1485,R1485,T1485,X1485,Z1485,AB1485,AD1485,AF1485,AH1485,AL1485,AN1485,AP1485,AR1485,AT1485,AV1485,AZ1485,BB1485,BD1485,BF1485,BH1485,BP1485)</f>
        <v>0</v>
      </c>
      <c r="CB1485" s="23">
        <f t="shared" ref="CB1485:CB1548" si="410">SUM(H1485,V1485,AJ1485,AX1485,BL1485)</f>
        <v>0</v>
      </c>
      <c r="CC1485" s="24">
        <f t="shared" ref="CC1485:CC1548" si="411">SUM(BJ1485,BN1485)</f>
        <v>0</v>
      </c>
      <c r="CD1485" s="64">
        <f t="shared" ref="CD1485:CD1548" si="412">IF(BZ1485&gt;25,4,IF(BZ1485&gt;18,3,IF(BZ1485&gt;12,2,IF(BZ1485&gt;4,1,0))))-BX1485-2+1</f>
        <v>-1</v>
      </c>
      <c r="CE1485" s="30"/>
      <c r="CF1485" s="64" t="e">
        <f t="shared" ref="CF1485:CF1548" si="413">CD1485*CI1485</f>
        <v>#N/A</v>
      </c>
      <c r="CG1485" s="65">
        <f t="shared" ref="CG1485:CG1548" si="414">F1485-BY1485+1</f>
        <v>1</v>
      </c>
      <c r="CH1485" s="64">
        <f t="shared" ref="CH1485:CH1548" si="415">CE1485*16</f>
        <v>0</v>
      </c>
      <c r="CI1485" s="66" t="e">
        <f>VLOOKUP(A1485,[1]DATA!$A$6:$AI$331,34,0)</f>
        <v>#N/A</v>
      </c>
      <c r="CJ1485" s="67" t="e">
        <f>VLOOKUP(A1485,[2]CHAMCONG!A$7:CI$333,79,0)</f>
        <v>#N/A</v>
      </c>
      <c r="CK1485" s="68" t="e">
        <f t="shared" ref="CK1485:CK1548" si="416">CJ1485-CA1485</f>
        <v>#N/A</v>
      </c>
    </row>
    <row r="1486" spans="1:89" x14ac:dyDescent="0.25">
      <c r="A1486" s="69"/>
      <c r="B1486" s="70"/>
      <c r="C1486" s="77"/>
      <c r="D1486" s="84"/>
      <c r="E1486" s="69"/>
      <c r="F1486" s="69"/>
      <c r="G1486" s="73"/>
      <c r="H1486" s="73"/>
      <c r="I1486" s="75"/>
      <c r="J1486" s="75"/>
      <c r="K1486" s="73"/>
      <c r="L1486" s="73"/>
      <c r="M1486" s="73"/>
      <c r="N1486" s="73"/>
      <c r="O1486" s="75"/>
      <c r="P1486" s="75"/>
      <c r="Q1486" s="73"/>
      <c r="R1486" s="73"/>
      <c r="S1486" s="73"/>
      <c r="T1486" s="73"/>
      <c r="U1486" s="73"/>
      <c r="V1486" s="73"/>
      <c r="W1486" s="73"/>
      <c r="X1486" s="73"/>
      <c r="Y1486" s="73"/>
      <c r="Z1486" s="73"/>
      <c r="AA1486" s="73"/>
      <c r="AB1486" s="73"/>
      <c r="AC1486" s="73"/>
      <c r="AD1486" s="73"/>
      <c r="AE1486" s="73"/>
      <c r="AF1486" s="73"/>
      <c r="AG1486" s="73"/>
      <c r="AH1486" s="73"/>
      <c r="AI1486" s="73"/>
      <c r="AJ1486" s="73"/>
      <c r="AK1486" s="73"/>
      <c r="AL1486" s="73"/>
      <c r="AM1486" s="73"/>
      <c r="AN1486" s="73"/>
      <c r="AO1486" s="73"/>
      <c r="AP1486" s="73"/>
      <c r="AQ1486" s="73"/>
      <c r="AR1486" s="73"/>
      <c r="AS1486" s="73"/>
      <c r="AT1486" s="73"/>
      <c r="AU1486" s="73"/>
      <c r="AV1486" s="73"/>
      <c r="AW1486" s="73"/>
      <c r="AX1486" s="73"/>
      <c r="AY1486" s="73"/>
      <c r="AZ1486" s="73"/>
      <c r="BA1486" s="73"/>
      <c r="BB1486" s="73"/>
      <c r="BC1486" s="73"/>
      <c r="BD1486" s="73"/>
      <c r="BE1486" s="73"/>
      <c r="BF1486" s="73"/>
      <c r="BG1486" s="73"/>
      <c r="BH1486" s="73"/>
      <c r="BI1486" s="73"/>
      <c r="BJ1486" s="73"/>
      <c r="BK1486" s="73"/>
      <c r="BL1486" s="73"/>
      <c r="BM1486" s="73"/>
      <c r="BN1486" s="73"/>
      <c r="BO1486" s="73"/>
      <c r="BP1486" s="73"/>
      <c r="BQ1486" s="62">
        <f t="shared" si="400"/>
        <v>0</v>
      </c>
      <c r="BR1486" s="62">
        <f t="shared" si="401"/>
        <v>0</v>
      </c>
      <c r="BS1486" s="62">
        <f t="shared" si="402"/>
        <v>0</v>
      </c>
      <c r="BT1486" s="62">
        <f t="shared" si="403"/>
        <v>0</v>
      </c>
      <c r="BU1486" s="62">
        <f t="shared" si="404"/>
        <v>0</v>
      </c>
      <c r="BV1486" s="62"/>
      <c r="BW1486" s="62">
        <f t="shared" si="405"/>
        <v>0</v>
      </c>
      <c r="BX1486" s="62">
        <f t="shared" si="406"/>
        <v>0</v>
      </c>
      <c r="BY1486" s="62">
        <f t="shared" si="407"/>
        <v>0</v>
      </c>
      <c r="BZ1486" s="63">
        <f t="shared" si="408"/>
        <v>0</v>
      </c>
      <c r="CA1486" s="22">
        <f t="shared" si="409"/>
        <v>0</v>
      </c>
      <c r="CB1486" s="23">
        <f t="shared" si="410"/>
        <v>0</v>
      </c>
      <c r="CC1486" s="24">
        <f t="shared" si="411"/>
        <v>0</v>
      </c>
      <c r="CD1486" s="64">
        <f t="shared" si="412"/>
        <v>-1</v>
      </c>
      <c r="CE1486" s="30"/>
      <c r="CF1486" s="64" t="e">
        <f t="shared" si="413"/>
        <v>#N/A</v>
      </c>
      <c r="CG1486" s="65">
        <f t="shared" si="414"/>
        <v>1</v>
      </c>
      <c r="CH1486" s="64">
        <f t="shared" si="415"/>
        <v>0</v>
      </c>
      <c r="CI1486" s="66" t="e">
        <f>VLOOKUP(A1486,[1]DATA!$A$6:$AI$331,34,0)</f>
        <v>#N/A</v>
      </c>
      <c r="CJ1486" s="67" t="e">
        <f>VLOOKUP(A1486,[2]CHAMCONG!A$7:CI$333,79,0)</f>
        <v>#N/A</v>
      </c>
      <c r="CK1486" s="68" t="e">
        <f t="shared" si="416"/>
        <v>#N/A</v>
      </c>
    </row>
    <row r="1487" spans="1:89" x14ac:dyDescent="0.25">
      <c r="A1487" s="69"/>
      <c r="B1487" s="70"/>
      <c r="C1487" s="77"/>
      <c r="D1487" s="84"/>
      <c r="E1487" s="69"/>
      <c r="F1487" s="69"/>
      <c r="G1487" s="73"/>
      <c r="H1487" s="73"/>
      <c r="I1487" s="75"/>
      <c r="J1487" s="75"/>
      <c r="K1487" s="73"/>
      <c r="L1487" s="73"/>
      <c r="M1487" s="73"/>
      <c r="N1487" s="73"/>
      <c r="O1487" s="75"/>
      <c r="P1487" s="75"/>
      <c r="Q1487" s="73"/>
      <c r="R1487" s="73"/>
      <c r="S1487" s="73"/>
      <c r="T1487" s="73"/>
      <c r="U1487" s="73"/>
      <c r="V1487" s="73"/>
      <c r="W1487" s="73"/>
      <c r="X1487" s="73"/>
      <c r="Y1487" s="73"/>
      <c r="Z1487" s="73"/>
      <c r="AA1487" s="73"/>
      <c r="AB1487" s="73"/>
      <c r="AC1487" s="73"/>
      <c r="AD1487" s="73"/>
      <c r="AE1487" s="73"/>
      <c r="AF1487" s="73"/>
      <c r="AG1487" s="73"/>
      <c r="AH1487" s="73"/>
      <c r="AI1487" s="73"/>
      <c r="AJ1487" s="73"/>
      <c r="AK1487" s="73"/>
      <c r="AL1487" s="73"/>
      <c r="AM1487" s="73"/>
      <c r="AN1487" s="73"/>
      <c r="AO1487" s="73"/>
      <c r="AP1487" s="73"/>
      <c r="AQ1487" s="73"/>
      <c r="AR1487" s="73"/>
      <c r="AS1487" s="73"/>
      <c r="AT1487" s="73"/>
      <c r="AU1487" s="73"/>
      <c r="AV1487" s="73"/>
      <c r="AW1487" s="73"/>
      <c r="AX1487" s="73"/>
      <c r="AY1487" s="73"/>
      <c r="AZ1487" s="73"/>
      <c r="BA1487" s="73"/>
      <c r="BB1487" s="73"/>
      <c r="BC1487" s="73"/>
      <c r="BD1487" s="73"/>
      <c r="BE1487" s="73"/>
      <c r="BF1487" s="73"/>
      <c r="BG1487" s="73"/>
      <c r="BH1487" s="73"/>
      <c r="BI1487" s="73"/>
      <c r="BJ1487" s="73"/>
      <c r="BK1487" s="73"/>
      <c r="BL1487" s="73"/>
      <c r="BM1487" s="73"/>
      <c r="BN1487" s="73"/>
      <c r="BO1487" s="73"/>
      <c r="BP1487" s="73"/>
      <c r="BQ1487" s="62">
        <f t="shared" si="400"/>
        <v>0</v>
      </c>
      <c r="BR1487" s="62">
        <f t="shared" si="401"/>
        <v>0</v>
      </c>
      <c r="BS1487" s="62">
        <f t="shared" si="402"/>
        <v>0</v>
      </c>
      <c r="BT1487" s="62">
        <f t="shared" si="403"/>
        <v>0</v>
      </c>
      <c r="BU1487" s="62">
        <f t="shared" si="404"/>
        <v>0</v>
      </c>
      <c r="BV1487" s="62"/>
      <c r="BW1487" s="62">
        <f t="shared" si="405"/>
        <v>0</v>
      </c>
      <c r="BX1487" s="62">
        <f t="shared" si="406"/>
        <v>0</v>
      </c>
      <c r="BY1487" s="62">
        <f t="shared" si="407"/>
        <v>0</v>
      </c>
      <c r="BZ1487" s="63">
        <f t="shared" si="408"/>
        <v>0</v>
      </c>
      <c r="CA1487" s="22">
        <f t="shared" si="409"/>
        <v>0</v>
      </c>
      <c r="CB1487" s="23">
        <f t="shared" si="410"/>
        <v>0</v>
      </c>
      <c r="CC1487" s="24">
        <f t="shared" si="411"/>
        <v>0</v>
      </c>
      <c r="CD1487" s="64">
        <f t="shared" si="412"/>
        <v>-1</v>
      </c>
      <c r="CE1487" s="30"/>
      <c r="CF1487" s="64" t="e">
        <f t="shared" si="413"/>
        <v>#N/A</v>
      </c>
      <c r="CG1487" s="65">
        <f t="shared" si="414"/>
        <v>1</v>
      </c>
      <c r="CH1487" s="64">
        <f t="shared" si="415"/>
        <v>0</v>
      </c>
      <c r="CI1487" s="66" t="e">
        <f>VLOOKUP(A1487,[1]DATA!$A$6:$AI$331,34,0)</f>
        <v>#N/A</v>
      </c>
      <c r="CJ1487" s="67" t="e">
        <f>VLOOKUP(A1487,[2]CHAMCONG!A$7:CI$333,79,0)</f>
        <v>#N/A</v>
      </c>
      <c r="CK1487" s="68" t="e">
        <f t="shared" si="416"/>
        <v>#N/A</v>
      </c>
    </row>
    <row r="1488" spans="1:89" x14ac:dyDescent="0.25">
      <c r="A1488" s="69"/>
      <c r="B1488" s="70"/>
      <c r="C1488" s="77"/>
      <c r="D1488" s="84"/>
      <c r="E1488" s="69"/>
      <c r="F1488" s="69"/>
      <c r="G1488" s="73"/>
      <c r="H1488" s="73"/>
      <c r="I1488" s="75"/>
      <c r="J1488" s="75"/>
      <c r="K1488" s="73"/>
      <c r="L1488" s="73"/>
      <c r="M1488" s="73"/>
      <c r="N1488" s="73"/>
      <c r="O1488" s="75"/>
      <c r="P1488" s="75"/>
      <c r="Q1488" s="73"/>
      <c r="R1488" s="73"/>
      <c r="S1488" s="73"/>
      <c r="T1488" s="73"/>
      <c r="U1488" s="73"/>
      <c r="V1488" s="73"/>
      <c r="W1488" s="73"/>
      <c r="X1488" s="73"/>
      <c r="Y1488" s="73"/>
      <c r="Z1488" s="73"/>
      <c r="AA1488" s="73"/>
      <c r="AB1488" s="73"/>
      <c r="AC1488" s="73"/>
      <c r="AD1488" s="73"/>
      <c r="AE1488" s="73"/>
      <c r="AF1488" s="73"/>
      <c r="AG1488" s="73"/>
      <c r="AH1488" s="73"/>
      <c r="AI1488" s="73"/>
      <c r="AJ1488" s="73"/>
      <c r="AK1488" s="73"/>
      <c r="AL1488" s="73"/>
      <c r="AM1488" s="73"/>
      <c r="AN1488" s="73"/>
      <c r="AO1488" s="73"/>
      <c r="AP1488" s="73"/>
      <c r="AQ1488" s="73"/>
      <c r="AR1488" s="73"/>
      <c r="AS1488" s="73"/>
      <c r="AT1488" s="73"/>
      <c r="AU1488" s="73"/>
      <c r="AV1488" s="73"/>
      <c r="AW1488" s="73"/>
      <c r="AX1488" s="73"/>
      <c r="AY1488" s="73"/>
      <c r="AZ1488" s="73"/>
      <c r="BA1488" s="73"/>
      <c r="BB1488" s="73"/>
      <c r="BC1488" s="73"/>
      <c r="BD1488" s="73"/>
      <c r="BE1488" s="73"/>
      <c r="BF1488" s="73"/>
      <c r="BG1488" s="73"/>
      <c r="BH1488" s="73"/>
      <c r="BI1488" s="73"/>
      <c r="BJ1488" s="73"/>
      <c r="BK1488" s="73"/>
      <c r="BL1488" s="73"/>
      <c r="BM1488" s="73"/>
      <c r="BN1488" s="73"/>
      <c r="BO1488" s="73"/>
      <c r="BP1488" s="73"/>
      <c r="BQ1488" s="62">
        <f t="shared" si="400"/>
        <v>0</v>
      </c>
      <c r="BR1488" s="62">
        <f t="shared" si="401"/>
        <v>0</v>
      </c>
      <c r="BS1488" s="62">
        <f t="shared" si="402"/>
        <v>0</v>
      </c>
      <c r="BT1488" s="62">
        <f t="shared" si="403"/>
        <v>0</v>
      </c>
      <c r="BU1488" s="62">
        <f t="shared" si="404"/>
        <v>0</v>
      </c>
      <c r="BV1488" s="62"/>
      <c r="BW1488" s="62">
        <f t="shared" si="405"/>
        <v>0</v>
      </c>
      <c r="BX1488" s="62">
        <f t="shared" si="406"/>
        <v>0</v>
      </c>
      <c r="BY1488" s="62">
        <f t="shared" si="407"/>
        <v>0</v>
      </c>
      <c r="BZ1488" s="63">
        <f t="shared" si="408"/>
        <v>0</v>
      </c>
      <c r="CA1488" s="22">
        <f t="shared" si="409"/>
        <v>0</v>
      </c>
      <c r="CB1488" s="23">
        <f t="shared" si="410"/>
        <v>0</v>
      </c>
      <c r="CC1488" s="24">
        <f t="shared" si="411"/>
        <v>0</v>
      </c>
      <c r="CD1488" s="64">
        <f t="shared" si="412"/>
        <v>-1</v>
      </c>
      <c r="CE1488" s="30"/>
      <c r="CF1488" s="64" t="e">
        <f t="shared" si="413"/>
        <v>#N/A</v>
      </c>
      <c r="CG1488" s="65">
        <f t="shared" si="414"/>
        <v>1</v>
      </c>
      <c r="CH1488" s="64">
        <f t="shared" si="415"/>
        <v>0</v>
      </c>
      <c r="CI1488" s="66" t="e">
        <f>VLOOKUP(A1488,[1]DATA!$A$6:$AI$331,34,0)</f>
        <v>#N/A</v>
      </c>
      <c r="CJ1488" s="67" t="e">
        <f>VLOOKUP(A1488,[2]CHAMCONG!A$7:CI$333,79,0)</f>
        <v>#N/A</v>
      </c>
      <c r="CK1488" s="68" t="e">
        <f t="shared" si="416"/>
        <v>#N/A</v>
      </c>
    </row>
    <row r="1489" spans="1:89" x14ac:dyDescent="0.25">
      <c r="A1489" s="69"/>
      <c r="B1489" s="70"/>
      <c r="C1489" s="77"/>
      <c r="D1489" s="84"/>
      <c r="E1489" s="69"/>
      <c r="F1489" s="69"/>
      <c r="G1489" s="73"/>
      <c r="H1489" s="73"/>
      <c r="I1489" s="75"/>
      <c r="J1489" s="75"/>
      <c r="K1489" s="73"/>
      <c r="L1489" s="73"/>
      <c r="M1489" s="73"/>
      <c r="N1489" s="73"/>
      <c r="O1489" s="75"/>
      <c r="P1489" s="75"/>
      <c r="Q1489" s="73"/>
      <c r="R1489" s="73"/>
      <c r="S1489" s="73"/>
      <c r="T1489" s="73"/>
      <c r="U1489" s="73"/>
      <c r="V1489" s="73"/>
      <c r="W1489" s="73"/>
      <c r="X1489" s="73"/>
      <c r="Y1489" s="73"/>
      <c r="Z1489" s="73"/>
      <c r="AA1489" s="73"/>
      <c r="AB1489" s="73"/>
      <c r="AC1489" s="73"/>
      <c r="AD1489" s="73"/>
      <c r="AE1489" s="73"/>
      <c r="AF1489" s="73"/>
      <c r="AG1489" s="73"/>
      <c r="AH1489" s="73"/>
      <c r="AI1489" s="73"/>
      <c r="AJ1489" s="73"/>
      <c r="AK1489" s="73"/>
      <c r="AL1489" s="73"/>
      <c r="AM1489" s="73"/>
      <c r="AN1489" s="73"/>
      <c r="AO1489" s="73"/>
      <c r="AP1489" s="73"/>
      <c r="AQ1489" s="73"/>
      <c r="AR1489" s="73"/>
      <c r="AS1489" s="73"/>
      <c r="AT1489" s="73"/>
      <c r="AU1489" s="73"/>
      <c r="AV1489" s="73"/>
      <c r="AW1489" s="73"/>
      <c r="AX1489" s="73"/>
      <c r="AY1489" s="73"/>
      <c r="AZ1489" s="73"/>
      <c r="BA1489" s="73"/>
      <c r="BB1489" s="73"/>
      <c r="BC1489" s="73"/>
      <c r="BD1489" s="73"/>
      <c r="BE1489" s="73"/>
      <c r="BF1489" s="73"/>
      <c r="BG1489" s="73"/>
      <c r="BH1489" s="73"/>
      <c r="BI1489" s="73"/>
      <c r="BJ1489" s="73"/>
      <c r="BK1489" s="73"/>
      <c r="BL1489" s="73"/>
      <c r="BM1489" s="73"/>
      <c r="BN1489" s="73"/>
      <c r="BO1489" s="73"/>
      <c r="BP1489" s="73"/>
      <c r="BQ1489" s="62">
        <f t="shared" si="400"/>
        <v>0</v>
      </c>
      <c r="BR1489" s="62">
        <f t="shared" si="401"/>
        <v>0</v>
      </c>
      <c r="BS1489" s="62">
        <f t="shared" si="402"/>
        <v>0</v>
      </c>
      <c r="BT1489" s="62">
        <f t="shared" si="403"/>
        <v>0</v>
      </c>
      <c r="BU1489" s="62">
        <f t="shared" si="404"/>
        <v>0</v>
      </c>
      <c r="BV1489" s="62"/>
      <c r="BW1489" s="62">
        <f t="shared" si="405"/>
        <v>0</v>
      </c>
      <c r="BX1489" s="62">
        <f t="shared" si="406"/>
        <v>0</v>
      </c>
      <c r="BY1489" s="62">
        <f t="shared" si="407"/>
        <v>0</v>
      </c>
      <c r="BZ1489" s="63">
        <f t="shared" si="408"/>
        <v>0</v>
      </c>
      <c r="CA1489" s="22">
        <f t="shared" si="409"/>
        <v>0</v>
      </c>
      <c r="CB1489" s="23">
        <f t="shared" si="410"/>
        <v>0</v>
      </c>
      <c r="CC1489" s="24">
        <f t="shared" si="411"/>
        <v>0</v>
      </c>
      <c r="CD1489" s="64">
        <f t="shared" si="412"/>
        <v>-1</v>
      </c>
      <c r="CE1489" s="30"/>
      <c r="CF1489" s="64" t="e">
        <f t="shared" si="413"/>
        <v>#N/A</v>
      </c>
      <c r="CG1489" s="65">
        <f t="shared" si="414"/>
        <v>1</v>
      </c>
      <c r="CH1489" s="64">
        <f t="shared" si="415"/>
        <v>0</v>
      </c>
      <c r="CI1489" s="66" t="e">
        <f>VLOOKUP(A1489,[1]DATA!$A$6:$AI$331,34,0)</f>
        <v>#N/A</v>
      </c>
      <c r="CJ1489" s="67" t="e">
        <f>VLOOKUP(A1489,[2]CHAMCONG!A$7:CI$333,79,0)</f>
        <v>#N/A</v>
      </c>
      <c r="CK1489" s="68" t="e">
        <f t="shared" si="416"/>
        <v>#N/A</v>
      </c>
    </row>
    <row r="1490" spans="1:89" x14ac:dyDescent="0.25">
      <c r="A1490" s="69"/>
      <c r="B1490" s="70"/>
      <c r="C1490" s="77"/>
      <c r="D1490" s="84"/>
      <c r="E1490" s="69"/>
      <c r="F1490" s="69"/>
      <c r="G1490" s="73"/>
      <c r="H1490" s="73"/>
      <c r="I1490" s="75"/>
      <c r="J1490" s="75"/>
      <c r="K1490" s="73"/>
      <c r="L1490" s="73"/>
      <c r="M1490" s="73"/>
      <c r="N1490" s="73"/>
      <c r="O1490" s="75"/>
      <c r="P1490" s="75"/>
      <c r="Q1490" s="73"/>
      <c r="R1490" s="73"/>
      <c r="S1490" s="73"/>
      <c r="T1490" s="73"/>
      <c r="U1490" s="73"/>
      <c r="V1490" s="73"/>
      <c r="W1490" s="73"/>
      <c r="X1490" s="73"/>
      <c r="Y1490" s="73"/>
      <c r="Z1490" s="73"/>
      <c r="AA1490" s="73"/>
      <c r="AB1490" s="73"/>
      <c r="AC1490" s="73"/>
      <c r="AD1490" s="73"/>
      <c r="AE1490" s="73"/>
      <c r="AF1490" s="73"/>
      <c r="AG1490" s="73"/>
      <c r="AH1490" s="73"/>
      <c r="AI1490" s="73"/>
      <c r="AJ1490" s="73"/>
      <c r="AK1490" s="73"/>
      <c r="AL1490" s="73"/>
      <c r="AM1490" s="73"/>
      <c r="AN1490" s="73"/>
      <c r="AO1490" s="73"/>
      <c r="AP1490" s="73"/>
      <c r="AQ1490" s="73"/>
      <c r="AR1490" s="73"/>
      <c r="AS1490" s="73"/>
      <c r="AT1490" s="73"/>
      <c r="AU1490" s="73"/>
      <c r="AV1490" s="73"/>
      <c r="AW1490" s="73"/>
      <c r="AX1490" s="73"/>
      <c r="AY1490" s="73"/>
      <c r="AZ1490" s="73"/>
      <c r="BA1490" s="73"/>
      <c r="BB1490" s="73"/>
      <c r="BC1490" s="73"/>
      <c r="BD1490" s="73"/>
      <c r="BE1490" s="73"/>
      <c r="BF1490" s="73"/>
      <c r="BG1490" s="73"/>
      <c r="BH1490" s="73"/>
      <c r="BI1490" s="73"/>
      <c r="BJ1490" s="73"/>
      <c r="BK1490" s="73"/>
      <c r="BL1490" s="73"/>
      <c r="BM1490" s="73"/>
      <c r="BN1490" s="73"/>
      <c r="BO1490" s="73"/>
      <c r="BP1490" s="73"/>
      <c r="BQ1490" s="62">
        <f t="shared" si="400"/>
        <v>0</v>
      </c>
      <c r="BR1490" s="62">
        <f t="shared" si="401"/>
        <v>0</v>
      </c>
      <c r="BS1490" s="62">
        <f t="shared" si="402"/>
        <v>0</v>
      </c>
      <c r="BT1490" s="62">
        <f t="shared" si="403"/>
        <v>0</v>
      </c>
      <c r="BU1490" s="62">
        <f t="shared" si="404"/>
        <v>0</v>
      </c>
      <c r="BV1490" s="62"/>
      <c r="BW1490" s="62">
        <f t="shared" si="405"/>
        <v>0</v>
      </c>
      <c r="BX1490" s="62">
        <f t="shared" si="406"/>
        <v>0</v>
      </c>
      <c r="BY1490" s="62">
        <f t="shared" si="407"/>
        <v>0</v>
      </c>
      <c r="BZ1490" s="63">
        <f t="shared" si="408"/>
        <v>0</v>
      </c>
      <c r="CA1490" s="22">
        <f t="shared" si="409"/>
        <v>0</v>
      </c>
      <c r="CB1490" s="23">
        <f t="shared" si="410"/>
        <v>0</v>
      </c>
      <c r="CC1490" s="24">
        <f t="shared" si="411"/>
        <v>0</v>
      </c>
      <c r="CD1490" s="64">
        <f t="shared" si="412"/>
        <v>-1</v>
      </c>
      <c r="CE1490" s="30"/>
      <c r="CF1490" s="64" t="e">
        <f t="shared" si="413"/>
        <v>#N/A</v>
      </c>
      <c r="CG1490" s="65">
        <f t="shared" si="414"/>
        <v>1</v>
      </c>
      <c r="CH1490" s="64">
        <f t="shared" si="415"/>
        <v>0</v>
      </c>
      <c r="CI1490" s="66" t="e">
        <f>VLOOKUP(A1490,[1]DATA!$A$6:$AI$331,34,0)</f>
        <v>#N/A</v>
      </c>
      <c r="CJ1490" s="67" t="e">
        <f>VLOOKUP(A1490,[2]CHAMCONG!A$7:CI$333,79,0)</f>
        <v>#N/A</v>
      </c>
      <c r="CK1490" s="68" t="e">
        <f t="shared" si="416"/>
        <v>#N/A</v>
      </c>
    </row>
    <row r="1491" spans="1:89" x14ac:dyDescent="0.25">
      <c r="A1491" s="69"/>
      <c r="B1491" s="70"/>
      <c r="C1491" s="77"/>
      <c r="D1491" s="84"/>
      <c r="E1491" s="69"/>
      <c r="F1491" s="69"/>
      <c r="G1491" s="73"/>
      <c r="H1491" s="73"/>
      <c r="I1491" s="75"/>
      <c r="J1491" s="75"/>
      <c r="K1491" s="73"/>
      <c r="L1491" s="73"/>
      <c r="M1491" s="73"/>
      <c r="N1491" s="73"/>
      <c r="O1491" s="75"/>
      <c r="P1491" s="75"/>
      <c r="Q1491" s="73"/>
      <c r="R1491" s="73"/>
      <c r="S1491" s="73"/>
      <c r="T1491" s="73"/>
      <c r="U1491" s="73"/>
      <c r="V1491" s="73"/>
      <c r="W1491" s="73"/>
      <c r="X1491" s="73"/>
      <c r="Y1491" s="73"/>
      <c r="Z1491" s="73"/>
      <c r="AA1491" s="73"/>
      <c r="AB1491" s="73"/>
      <c r="AC1491" s="73"/>
      <c r="AD1491" s="73"/>
      <c r="AE1491" s="73"/>
      <c r="AF1491" s="73"/>
      <c r="AG1491" s="73"/>
      <c r="AH1491" s="73"/>
      <c r="AI1491" s="73"/>
      <c r="AJ1491" s="73"/>
      <c r="AK1491" s="73"/>
      <c r="AL1491" s="73"/>
      <c r="AM1491" s="73"/>
      <c r="AN1491" s="73"/>
      <c r="AO1491" s="73"/>
      <c r="AP1491" s="73"/>
      <c r="AQ1491" s="73"/>
      <c r="AR1491" s="73"/>
      <c r="AS1491" s="73"/>
      <c r="AT1491" s="73"/>
      <c r="AU1491" s="73"/>
      <c r="AV1491" s="73"/>
      <c r="AW1491" s="73"/>
      <c r="AX1491" s="73"/>
      <c r="AY1491" s="73"/>
      <c r="AZ1491" s="73"/>
      <c r="BA1491" s="73"/>
      <c r="BB1491" s="73"/>
      <c r="BC1491" s="73"/>
      <c r="BD1491" s="73"/>
      <c r="BE1491" s="73"/>
      <c r="BF1491" s="73"/>
      <c r="BG1491" s="73"/>
      <c r="BH1491" s="73"/>
      <c r="BI1491" s="73"/>
      <c r="BJ1491" s="73"/>
      <c r="BK1491" s="73"/>
      <c r="BL1491" s="73"/>
      <c r="BM1491" s="73"/>
      <c r="BN1491" s="73"/>
      <c r="BO1491" s="73"/>
      <c r="BP1491" s="73"/>
      <c r="BQ1491" s="62">
        <f t="shared" si="400"/>
        <v>0</v>
      </c>
      <c r="BR1491" s="62">
        <f t="shared" si="401"/>
        <v>0</v>
      </c>
      <c r="BS1491" s="62">
        <f t="shared" si="402"/>
        <v>0</v>
      </c>
      <c r="BT1491" s="62">
        <f t="shared" si="403"/>
        <v>0</v>
      </c>
      <c r="BU1491" s="62">
        <f t="shared" si="404"/>
        <v>0</v>
      </c>
      <c r="BV1491" s="62"/>
      <c r="BW1491" s="62">
        <f t="shared" si="405"/>
        <v>0</v>
      </c>
      <c r="BX1491" s="62">
        <f t="shared" si="406"/>
        <v>0</v>
      </c>
      <c r="BY1491" s="62">
        <f t="shared" si="407"/>
        <v>0</v>
      </c>
      <c r="BZ1491" s="63">
        <f t="shared" si="408"/>
        <v>0</v>
      </c>
      <c r="CA1491" s="22">
        <f t="shared" si="409"/>
        <v>0</v>
      </c>
      <c r="CB1491" s="23">
        <f t="shared" si="410"/>
        <v>0</v>
      </c>
      <c r="CC1491" s="24">
        <f t="shared" si="411"/>
        <v>0</v>
      </c>
      <c r="CD1491" s="64">
        <f t="shared" si="412"/>
        <v>-1</v>
      </c>
      <c r="CE1491" s="30"/>
      <c r="CF1491" s="64" t="e">
        <f t="shared" si="413"/>
        <v>#N/A</v>
      </c>
      <c r="CG1491" s="65">
        <f t="shared" si="414"/>
        <v>1</v>
      </c>
      <c r="CH1491" s="64">
        <f t="shared" si="415"/>
        <v>0</v>
      </c>
      <c r="CI1491" s="66" t="e">
        <f>VLOOKUP(A1491,[1]DATA!$A$6:$AI$331,34,0)</f>
        <v>#N/A</v>
      </c>
      <c r="CJ1491" s="67" t="e">
        <f>VLOOKUP(A1491,[2]CHAMCONG!A$7:CI$333,79,0)</f>
        <v>#N/A</v>
      </c>
      <c r="CK1491" s="68" t="e">
        <f t="shared" si="416"/>
        <v>#N/A</v>
      </c>
    </row>
    <row r="1492" spans="1:89" x14ac:dyDescent="0.25">
      <c r="A1492" s="69"/>
      <c r="B1492" s="70"/>
      <c r="C1492" s="77"/>
      <c r="D1492" s="84"/>
      <c r="E1492" s="69"/>
      <c r="F1492" s="69"/>
      <c r="G1492" s="73"/>
      <c r="H1492" s="73"/>
      <c r="I1492" s="75"/>
      <c r="J1492" s="75"/>
      <c r="K1492" s="73"/>
      <c r="L1492" s="73"/>
      <c r="M1492" s="73"/>
      <c r="N1492" s="73"/>
      <c r="O1492" s="75"/>
      <c r="P1492" s="75"/>
      <c r="Q1492" s="73"/>
      <c r="R1492" s="73"/>
      <c r="S1492" s="73"/>
      <c r="T1492" s="73"/>
      <c r="U1492" s="73"/>
      <c r="V1492" s="73"/>
      <c r="W1492" s="73"/>
      <c r="X1492" s="73"/>
      <c r="Y1492" s="73"/>
      <c r="Z1492" s="73"/>
      <c r="AA1492" s="73"/>
      <c r="AB1492" s="73"/>
      <c r="AC1492" s="73"/>
      <c r="AD1492" s="73"/>
      <c r="AE1492" s="73"/>
      <c r="AF1492" s="73"/>
      <c r="AG1492" s="73"/>
      <c r="AH1492" s="73"/>
      <c r="AI1492" s="73"/>
      <c r="AJ1492" s="73"/>
      <c r="AK1492" s="73"/>
      <c r="AL1492" s="73"/>
      <c r="AM1492" s="73"/>
      <c r="AN1492" s="73"/>
      <c r="AO1492" s="73"/>
      <c r="AP1492" s="73"/>
      <c r="AQ1492" s="73"/>
      <c r="AR1492" s="73"/>
      <c r="AS1492" s="73"/>
      <c r="AT1492" s="73"/>
      <c r="AU1492" s="73"/>
      <c r="AV1492" s="73"/>
      <c r="AW1492" s="73"/>
      <c r="AX1492" s="73"/>
      <c r="AY1492" s="73"/>
      <c r="AZ1492" s="73"/>
      <c r="BA1492" s="73"/>
      <c r="BB1492" s="73"/>
      <c r="BC1492" s="73"/>
      <c r="BD1492" s="73"/>
      <c r="BE1492" s="73"/>
      <c r="BF1492" s="73"/>
      <c r="BG1492" s="73"/>
      <c r="BH1492" s="73"/>
      <c r="BI1492" s="73"/>
      <c r="BJ1492" s="73"/>
      <c r="BK1492" s="73"/>
      <c r="BL1492" s="73"/>
      <c r="BM1492" s="73"/>
      <c r="BN1492" s="73"/>
      <c r="BO1492" s="73"/>
      <c r="BP1492" s="73"/>
      <c r="BQ1492" s="62">
        <f t="shared" si="400"/>
        <v>0</v>
      </c>
      <c r="BR1492" s="62">
        <f t="shared" si="401"/>
        <v>0</v>
      </c>
      <c r="BS1492" s="62">
        <f t="shared" si="402"/>
        <v>0</v>
      </c>
      <c r="BT1492" s="62">
        <f t="shared" si="403"/>
        <v>0</v>
      </c>
      <c r="BU1492" s="62">
        <f t="shared" si="404"/>
        <v>0</v>
      </c>
      <c r="BV1492" s="62"/>
      <c r="BW1492" s="62">
        <f t="shared" si="405"/>
        <v>0</v>
      </c>
      <c r="BX1492" s="62">
        <f t="shared" si="406"/>
        <v>0</v>
      </c>
      <c r="BY1492" s="62">
        <f t="shared" si="407"/>
        <v>0</v>
      </c>
      <c r="BZ1492" s="63">
        <f t="shared" si="408"/>
        <v>0</v>
      </c>
      <c r="CA1492" s="22">
        <f t="shared" si="409"/>
        <v>0</v>
      </c>
      <c r="CB1492" s="23">
        <f t="shared" si="410"/>
        <v>0</v>
      </c>
      <c r="CC1492" s="24">
        <f t="shared" si="411"/>
        <v>0</v>
      </c>
      <c r="CD1492" s="64">
        <f t="shared" si="412"/>
        <v>-1</v>
      </c>
      <c r="CE1492" s="30"/>
      <c r="CF1492" s="64" t="e">
        <f t="shared" si="413"/>
        <v>#N/A</v>
      </c>
      <c r="CG1492" s="65">
        <f t="shared" si="414"/>
        <v>1</v>
      </c>
      <c r="CH1492" s="64">
        <f t="shared" si="415"/>
        <v>0</v>
      </c>
      <c r="CI1492" s="66" t="e">
        <f>VLOOKUP(A1492,[1]DATA!$A$6:$AI$331,34,0)</f>
        <v>#N/A</v>
      </c>
      <c r="CJ1492" s="67" t="e">
        <f>VLOOKUP(A1492,[2]CHAMCONG!A$7:CI$333,79,0)</f>
        <v>#N/A</v>
      </c>
      <c r="CK1492" s="68" t="e">
        <f t="shared" si="416"/>
        <v>#N/A</v>
      </c>
    </row>
    <row r="1493" spans="1:89" x14ac:dyDescent="0.25">
      <c r="A1493" s="69"/>
      <c r="B1493" s="70"/>
      <c r="C1493" s="77"/>
      <c r="D1493" s="84"/>
      <c r="E1493" s="69"/>
      <c r="F1493" s="69"/>
      <c r="G1493" s="73"/>
      <c r="H1493" s="73"/>
      <c r="I1493" s="75"/>
      <c r="J1493" s="75"/>
      <c r="K1493" s="73"/>
      <c r="L1493" s="73"/>
      <c r="M1493" s="73"/>
      <c r="N1493" s="73"/>
      <c r="O1493" s="75"/>
      <c r="P1493" s="75"/>
      <c r="Q1493" s="73"/>
      <c r="R1493" s="73"/>
      <c r="S1493" s="73"/>
      <c r="T1493" s="73"/>
      <c r="U1493" s="73"/>
      <c r="V1493" s="73"/>
      <c r="W1493" s="73"/>
      <c r="X1493" s="73"/>
      <c r="Y1493" s="73"/>
      <c r="Z1493" s="73"/>
      <c r="AA1493" s="73"/>
      <c r="AB1493" s="73"/>
      <c r="AC1493" s="73"/>
      <c r="AD1493" s="73"/>
      <c r="AE1493" s="73"/>
      <c r="AF1493" s="73"/>
      <c r="AG1493" s="73"/>
      <c r="AH1493" s="73"/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  <c r="BB1493" s="73"/>
      <c r="BC1493" s="73"/>
      <c r="BD1493" s="73"/>
      <c r="BE1493" s="73"/>
      <c r="BF1493" s="73"/>
      <c r="BG1493" s="73"/>
      <c r="BH1493" s="73"/>
      <c r="BI1493" s="73"/>
      <c r="BJ1493" s="73"/>
      <c r="BK1493" s="73"/>
      <c r="BL1493" s="73"/>
      <c r="BM1493" s="73"/>
      <c r="BN1493" s="73"/>
      <c r="BO1493" s="73"/>
      <c r="BP1493" s="73"/>
      <c r="BQ1493" s="62">
        <f t="shared" si="400"/>
        <v>0</v>
      </c>
      <c r="BR1493" s="62">
        <f t="shared" si="401"/>
        <v>0</v>
      </c>
      <c r="BS1493" s="62">
        <f t="shared" si="402"/>
        <v>0</v>
      </c>
      <c r="BT1493" s="62">
        <f t="shared" si="403"/>
        <v>0</v>
      </c>
      <c r="BU1493" s="62">
        <f t="shared" si="404"/>
        <v>0</v>
      </c>
      <c r="BV1493" s="62"/>
      <c r="BW1493" s="62">
        <f t="shared" si="405"/>
        <v>0</v>
      </c>
      <c r="BX1493" s="62">
        <f t="shared" si="406"/>
        <v>0</v>
      </c>
      <c r="BY1493" s="62">
        <f t="shared" si="407"/>
        <v>0</v>
      </c>
      <c r="BZ1493" s="63">
        <f t="shared" si="408"/>
        <v>0</v>
      </c>
      <c r="CA1493" s="22">
        <f t="shared" si="409"/>
        <v>0</v>
      </c>
      <c r="CB1493" s="23">
        <f t="shared" si="410"/>
        <v>0</v>
      </c>
      <c r="CC1493" s="24">
        <f t="shared" si="411"/>
        <v>0</v>
      </c>
      <c r="CD1493" s="64">
        <f t="shared" si="412"/>
        <v>-1</v>
      </c>
      <c r="CE1493" s="30"/>
      <c r="CF1493" s="64" t="e">
        <f t="shared" si="413"/>
        <v>#N/A</v>
      </c>
      <c r="CG1493" s="65">
        <f t="shared" si="414"/>
        <v>1</v>
      </c>
      <c r="CH1493" s="64">
        <f t="shared" si="415"/>
        <v>0</v>
      </c>
      <c r="CI1493" s="66" t="e">
        <f>VLOOKUP(A1493,[1]DATA!$A$6:$AI$331,34,0)</f>
        <v>#N/A</v>
      </c>
      <c r="CJ1493" s="67" t="e">
        <f>VLOOKUP(A1493,[2]CHAMCONG!A$7:CI$333,79,0)</f>
        <v>#N/A</v>
      </c>
      <c r="CK1493" s="68" t="e">
        <f t="shared" si="416"/>
        <v>#N/A</v>
      </c>
    </row>
    <row r="1494" spans="1:89" x14ac:dyDescent="0.25">
      <c r="A1494" s="69"/>
      <c r="B1494" s="70"/>
      <c r="C1494" s="77"/>
      <c r="D1494" s="84"/>
      <c r="E1494" s="69"/>
      <c r="F1494" s="69"/>
      <c r="G1494" s="73"/>
      <c r="H1494" s="73"/>
      <c r="I1494" s="75"/>
      <c r="J1494" s="75"/>
      <c r="K1494" s="73"/>
      <c r="L1494" s="73"/>
      <c r="M1494" s="73"/>
      <c r="N1494" s="73"/>
      <c r="O1494" s="75"/>
      <c r="P1494" s="75"/>
      <c r="Q1494" s="73"/>
      <c r="R1494" s="73"/>
      <c r="S1494" s="73"/>
      <c r="T1494" s="73"/>
      <c r="U1494" s="73"/>
      <c r="V1494" s="73"/>
      <c r="W1494" s="73"/>
      <c r="X1494" s="73"/>
      <c r="Y1494" s="73"/>
      <c r="Z1494" s="73"/>
      <c r="AA1494" s="73"/>
      <c r="AB1494" s="73"/>
      <c r="AC1494" s="73"/>
      <c r="AD1494" s="73"/>
      <c r="AE1494" s="73"/>
      <c r="AF1494" s="73"/>
      <c r="AG1494" s="73"/>
      <c r="AH1494" s="73"/>
      <c r="AI1494" s="73"/>
      <c r="AJ1494" s="73"/>
      <c r="AK1494" s="73"/>
      <c r="AL1494" s="73"/>
      <c r="AM1494" s="73"/>
      <c r="AN1494" s="73"/>
      <c r="AO1494" s="73"/>
      <c r="AP1494" s="73"/>
      <c r="AQ1494" s="73"/>
      <c r="AR1494" s="73"/>
      <c r="AS1494" s="73"/>
      <c r="AT1494" s="73"/>
      <c r="AU1494" s="73"/>
      <c r="AV1494" s="73"/>
      <c r="AW1494" s="73"/>
      <c r="AX1494" s="73"/>
      <c r="AY1494" s="73"/>
      <c r="AZ1494" s="73"/>
      <c r="BA1494" s="73"/>
      <c r="BB1494" s="73"/>
      <c r="BC1494" s="73"/>
      <c r="BD1494" s="73"/>
      <c r="BE1494" s="73"/>
      <c r="BF1494" s="73"/>
      <c r="BG1494" s="73"/>
      <c r="BH1494" s="73"/>
      <c r="BI1494" s="73"/>
      <c r="BJ1494" s="73"/>
      <c r="BK1494" s="73"/>
      <c r="BL1494" s="73"/>
      <c r="BM1494" s="73"/>
      <c r="BN1494" s="73"/>
      <c r="BO1494" s="73"/>
      <c r="BP1494" s="73"/>
      <c r="BQ1494" s="62">
        <f t="shared" si="400"/>
        <v>0</v>
      </c>
      <c r="BR1494" s="62">
        <f t="shared" si="401"/>
        <v>0</v>
      </c>
      <c r="BS1494" s="62">
        <f t="shared" si="402"/>
        <v>0</v>
      </c>
      <c r="BT1494" s="62">
        <f t="shared" si="403"/>
        <v>0</v>
      </c>
      <c r="BU1494" s="62">
        <f t="shared" si="404"/>
        <v>0</v>
      </c>
      <c r="BV1494" s="62"/>
      <c r="BW1494" s="62">
        <f t="shared" si="405"/>
        <v>0</v>
      </c>
      <c r="BX1494" s="62">
        <f t="shared" si="406"/>
        <v>0</v>
      </c>
      <c r="BY1494" s="62">
        <f t="shared" si="407"/>
        <v>0</v>
      </c>
      <c r="BZ1494" s="63">
        <f t="shared" si="408"/>
        <v>0</v>
      </c>
      <c r="CA1494" s="22">
        <f t="shared" si="409"/>
        <v>0</v>
      </c>
      <c r="CB1494" s="23">
        <f t="shared" si="410"/>
        <v>0</v>
      </c>
      <c r="CC1494" s="24">
        <f t="shared" si="411"/>
        <v>0</v>
      </c>
      <c r="CD1494" s="64">
        <f t="shared" si="412"/>
        <v>-1</v>
      </c>
      <c r="CE1494" s="30"/>
      <c r="CF1494" s="64" t="e">
        <f t="shared" si="413"/>
        <v>#N/A</v>
      </c>
      <c r="CG1494" s="65">
        <f t="shared" si="414"/>
        <v>1</v>
      </c>
      <c r="CH1494" s="64">
        <f t="shared" si="415"/>
        <v>0</v>
      </c>
      <c r="CI1494" s="66" t="e">
        <f>VLOOKUP(A1494,[1]DATA!$A$6:$AI$331,34,0)</f>
        <v>#N/A</v>
      </c>
      <c r="CJ1494" s="67" t="e">
        <f>VLOOKUP(A1494,[2]CHAMCONG!A$7:CI$333,79,0)</f>
        <v>#N/A</v>
      </c>
      <c r="CK1494" s="68" t="e">
        <f t="shared" si="416"/>
        <v>#N/A</v>
      </c>
    </row>
    <row r="1495" spans="1:89" x14ac:dyDescent="0.25">
      <c r="A1495" s="69"/>
      <c r="B1495" s="70"/>
      <c r="C1495" s="77"/>
      <c r="D1495" s="84"/>
      <c r="E1495" s="69"/>
      <c r="F1495" s="69"/>
      <c r="G1495" s="73"/>
      <c r="H1495" s="73"/>
      <c r="I1495" s="75"/>
      <c r="J1495" s="75"/>
      <c r="K1495" s="73"/>
      <c r="L1495" s="73"/>
      <c r="M1495" s="73"/>
      <c r="N1495" s="73"/>
      <c r="O1495" s="75"/>
      <c r="P1495" s="75"/>
      <c r="Q1495" s="73"/>
      <c r="R1495" s="73"/>
      <c r="S1495" s="73"/>
      <c r="T1495" s="73"/>
      <c r="U1495" s="73"/>
      <c r="V1495" s="73"/>
      <c r="W1495" s="73"/>
      <c r="X1495" s="73"/>
      <c r="Y1495" s="73"/>
      <c r="Z1495" s="73"/>
      <c r="AA1495" s="73"/>
      <c r="AB1495" s="73"/>
      <c r="AC1495" s="73"/>
      <c r="AD1495" s="73"/>
      <c r="AE1495" s="73"/>
      <c r="AF1495" s="73"/>
      <c r="AG1495" s="73"/>
      <c r="AH1495" s="73"/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  <c r="BB1495" s="73"/>
      <c r="BC1495" s="73"/>
      <c r="BD1495" s="73"/>
      <c r="BE1495" s="73"/>
      <c r="BF1495" s="73"/>
      <c r="BG1495" s="73"/>
      <c r="BH1495" s="73"/>
      <c r="BI1495" s="73"/>
      <c r="BJ1495" s="73"/>
      <c r="BK1495" s="73"/>
      <c r="BL1495" s="73"/>
      <c r="BM1495" s="73"/>
      <c r="BN1495" s="73"/>
      <c r="BO1495" s="73"/>
      <c r="BP1495" s="73"/>
      <c r="BQ1495" s="62">
        <f t="shared" si="400"/>
        <v>0</v>
      </c>
      <c r="BR1495" s="62">
        <f t="shared" si="401"/>
        <v>0</v>
      </c>
      <c r="BS1495" s="62">
        <f t="shared" si="402"/>
        <v>0</v>
      </c>
      <c r="BT1495" s="62">
        <f t="shared" si="403"/>
        <v>0</v>
      </c>
      <c r="BU1495" s="62">
        <f t="shared" si="404"/>
        <v>0</v>
      </c>
      <c r="BV1495" s="62"/>
      <c r="BW1495" s="62">
        <f t="shared" si="405"/>
        <v>0</v>
      </c>
      <c r="BX1495" s="62">
        <f t="shared" si="406"/>
        <v>0</v>
      </c>
      <c r="BY1495" s="62">
        <f t="shared" si="407"/>
        <v>0</v>
      </c>
      <c r="BZ1495" s="63">
        <f t="shared" si="408"/>
        <v>0</v>
      </c>
      <c r="CA1495" s="22">
        <f t="shared" si="409"/>
        <v>0</v>
      </c>
      <c r="CB1495" s="23">
        <f t="shared" si="410"/>
        <v>0</v>
      </c>
      <c r="CC1495" s="24">
        <f t="shared" si="411"/>
        <v>0</v>
      </c>
      <c r="CD1495" s="64">
        <f t="shared" si="412"/>
        <v>-1</v>
      </c>
      <c r="CE1495" s="30"/>
      <c r="CF1495" s="64" t="e">
        <f t="shared" si="413"/>
        <v>#N/A</v>
      </c>
      <c r="CG1495" s="65">
        <f t="shared" si="414"/>
        <v>1</v>
      </c>
      <c r="CH1495" s="64">
        <f t="shared" si="415"/>
        <v>0</v>
      </c>
      <c r="CI1495" s="66" t="e">
        <f>VLOOKUP(A1495,[1]DATA!$A$6:$AI$331,34,0)</f>
        <v>#N/A</v>
      </c>
      <c r="CJ1495" s="67" t="e">
        <f>VLOOKUP(A1495,[2]CHAMCONG!A$7:CI$333,79,0)</f>
        <v>#N/A</v>
      </c>
      <c r="CK1495" s="68" t="e">
        <f t="shared" si="416"/>
        <v>#N/A</v>
      </c>
    </row>
    <row r="1496" spans="1:89" x14ac:dyDescent="0.25">
      <c r="A1496" s="69"/>
      <c r="B1496" s="70"/>
      <c r="C1496" s="77"/>
      <c r="D1496" s="84"/>
      <c r="E1496" s="69"/>
      <c r="F1496" s="69"/>
      <c r="G1496" s="73"/>
      <c r="H1496" s="73"/>
      <c r="I1496" s="75"/>
      <c r="J1496" s="75"/>
      <c r="K1496" s="73"/>
      <c r="L1496" s="73"/>
      <c r="M1496" s="73"/>
      <c r="N1496" s="73"/>
      <c r="O1496" s="75"/>
      <c r="P1496" s="75"/>
      <c r="Q1496" s="73"/>
      <c r="R1496" s="73"/>
      <c r="S1496" s="73"/>
      <c r="T1496" s="73"/>
      <c r="U1496" s="73"/>
      <c r="V1496" s="73"/>
      <c r="W1496" s="73"/>
      <c r="X1496" s="73"/>
      <c r="Y1496" s="73"/>
      <c r="Z1496" s="73"/>
      <c r="AA1496" s="73"/>
      <c r="AB1496" s="73"/>
      <c r="AC1496" s="73"/>
      <c r="AD1496" s="73"/>
      <c r="AE1496" s="73"/>
      <c r="AF1496" s="73"/>
      <c r="AG1496" s="73"/>
      <c r="AH1496" s="73"/>
      <c r="AI1496" s="73"/>
      <c r="AJ1496" s="73"/>
      <c r="AK1496" s="73"/>
      <c r="AL1496" s="73"/>
      <c r="AM1496" s="73"/>
      <c r="AN1496" s="73"/>
      <c r="AO1496" s="73"/>
      <c r="AP1496" s="73"/>
      <c r="AQ1496" s="73"/>
      <c r="AR1496" s="73"/>
      <c r="AS1496" s="73"/>
      <c r="AT1496" s="73"/>
      <c r="AU1496" s="73"/>
      <c r="AV1496" s="73"/>
      <c r="AW1496" s="73"/>
      <c r="AX1496" s="73"/>
      <c r="AY1496" s="73"/>
      <c r="AZ1496" s="73"/>
      <c r="BA1496" s="73"/>
      <c r="BB1496" s="73"/>
      <c r="BC1496" s="73"/>
      <c r="BD1496" s="73"/>
      <c r="BE1496" s="73"/>
      <c r="BF1496" s="73"/>
      <c r="BG1496" s="73"/>
      <c r="BH1496" s="73"/>
      <c r="BI1496" s="73"/>
      <c r="BJ1496" s="73"/>
      <c r="BK1496" s="73"/>
      <c r="BL1496" s="73"/>
      <c r="BM1496" s="73"/>
      <c r="BN1496" s="73"/>
      <c r="BO1496" s="73"/>
      <c r="BP1496" s="73"/>
      <c r="BQ1496" s="62">
        <f t="shared" si="400"/>
        <v>0</v>
      </c>
      <c r="BR1496" s="62">
        <f t="shared" si="401"/>
        <v>0</v>
      </c>
      <c r="BS1496" s="62">
        <f t="shared" si="402"/>
        <v>0</v>
      </c>
      <c r="BT1496" s="62">
        <f t="shared" si="403"/>
        <v>0</v>
      </c>
      <c r="BU1496" s="62">
        <f t="shared" si="404"/>
        <v>0</v>
      </c>
      <c r="BV1496" s="62"/>
      <c r="BW1496" s="62">
        <f t="shared" si="405"/>
        <v>0</v>
      </c>
      <c r="BX1496" s="62">
        <f t="shared" si="406"/>
        <v>0</v>
      </c>
      <c r="BY1496" s="62">
        <f t="shared" si="407"/>
        <v>0</v>
      </c>
      <c r="BZ1496" s="63">
        <f t="shared" si="408"/>
        <v>0</v>
      </c>
      <c r="CA1496" s="22">
        <f t="shared" si="409"/>
        <v>0</v>
      </c>
      <c r="CB1496" s="23">
        <f t="shared" si="410"/>
        <v>0</v>
      </c>
      <c r="CC1496" s="24">
        <f t="shared" si="411"/>
        <v>0</v>
      </c>
      <c r="CD1496" s="64">
        <f t="shared" si="412"/>
        <v>-1</v>
      </c>
      <c r="CE1496" s="30"/>
      <c r="CF1496" s="64" t="e">
        <f t="shared" si="413"/>
        <v>#N/A</v>
      </c>
      <c r="CG1496" s="65">
        <f t="shared" si="414"/>
        <v>1</v>
      </c>
      <c r="CH1496" s="64">
        <f t="shared" si="415"/>
        <v>0</v>
      </c>
      <c r="CI1496" s="66" t="e">
        <f>VLOOKUP(A1496,[1]DATA!$A$6:$AI$331,34,0)</f>
        <v>#N/A</v>
      </c>
      <c r="CJ1496" s="67" t="e">
        <f>VLOOKUP(A1496,[2]CHAMCONG!A$7:CI$333,79,0)</f>
        <v>#N/A</v>
      </c>
      <c r="CK1496" s="68" t="e">
        <f t="shared" si="416"/>
        <v>#N/A</v>
      </c>
    </row>
    <row r="1497" spans="1:89" x14ac:dyDescent="0.25">
      <c r="A1497" s="69"/>
      <c r="B1497" s="70"/>
      <c r="C1497" s="77"/>
      <c r="D1497" s="84"/>
      <c r="E1497" s="69"/>
      <c r="F1497" s="69"/>
      <c r="G1497" s="73"/>
      <c r="H1497" s="73"/>
      <c r="I1497" s="75"/>
      <c r="J1497" s="75"/>
      <c r="K1497" s="73"/>
      <c r="L1497" s="73"/>
      <c r="M1497" s="73"/>
      <c r="N1497" s="73"/>
      <c r="O1497" s="75"/>
      <c r="P1497" s="75"/>
      <c r="Q1497" s="73"/>
      <c r="R1497" s="73"/>
      <c r="S1497" s="73"/>
      <c r="T1497" s="73"/>
      <c r="U1497" s="73"/>
      <c r="V1497" s="73"/>
      <c r="W1497" s="73"/>
      <c r="X1497" s="73"/>
      <c r="Y1497" s="73"/>
      <c r="Z1497" s="73"/>
      <c r="AA1497" s="73"/>
      <c r="AB1497" s="73"/>
      <c r="AC1497" s="73"/>
      <c r="AD1497" s="73"/>
      <c r="AE1497" s="73"/>
      <c r="AF1497" s="73"/>
      <c r="AG1497" s="73"/>
      <c r="AH1497" s="73"/>
      <c r="AI1497" s="73"/>
      <c r="AJ1497" s="73"/>
      <c r="AK1497" s="73"/>
      <c r="AL1497" s="73"/>
      <c r="AM1497" s="73"/>
      <c r="AN1497" s="73"/>
      <c r="AO1497" s="73"/>
      <c r="AP1497" s="73"/>
      <c r="AQ1497" s="73"/>
      <c r="AR1497" s="73"/>
      <c r="AS1497" s="73"/>
      <c r="AT1497" s="73"/>
      <c r="AU1497" s="73"/>
      <c r="AV1497" s="73"/>
      <c r="AW1497" s="73"/>
      <c r="AX1497" s="73"/>
      <c r="AY1497" s="73"/>
      <c r="AZ1497" s="73"/>
      <c r="BA1497" s="73"/>
      <c r="BB1497" s="73"/>
      <c r="BC1497" s="73"/>
      <c r="BD1497" s="73"/>
      <c r="BE1497" s="73"/>
      <c r="BF1497" s="73"/>
      <c r="BG1497" s="73"/>
      <c r="BH1497" s="73"/>
      <c r="BI1497" s="73"/>
      <c r="BJ1497" s="73"/>
      <c r="BK1497" s="73"/>
      <c r="BL1497" s="73"/>
      <c r="BM1497" s="73"/>
      <c r="BN1497" s="73"/>
      <c r="BO1497" s="73"/>
      <c r="BP1497" s="73"/>
      <c r="BQ1497" s="62">
        <f t="shared" si="400"/>
        <v>0</v>
      </c>
      <c r="BR1497" s="62">
        <f t="shared" si="401"/>
        <v>0</v>
      </c>
      <c r="BS1497" s="62">
        <f t="shared" si="402"/>
        <v>0</v>
      </c>
      <c r="BT1497" s="62">
        <f t="shared" si="403"/>
        <v>0</v>
      </c>
      <c r="BU1497" s="62">
        <f t="shared" si="404"/>
        <v>0</v>
      </c>
      <c r="BV1497" s="62"/>
      <c r="BW1497" s="62">
        <f t="shared" si="405"/>
        <v>0</v>
      </c>
      <c r="BX1497" s="62">
        <f t="shared" si="406"/>
        <v>0</v>
      </c>
      <c r="BY1497" s="62">
        <f t="shared" si="407"/>
        <v>0</v>
      </c>
      <c r="BZ1497" s="63">
        <f t="shared" si="408"/>
        <v>0</v>
      </c>
      <c r="CA1497" s="22">
        <f t="shared" si="409"/>
        <v>0</v>
      </c>
      <c r="CB1497" s="23">
        <f t="shared" si="410"/>
        <v>0</v>
      </c>
      <c r="CC1497" s="24">
        <f t="shared" si="411"/>
        <v>0</v>
      </c>
      <c r="CD1497" s="64">
        <f t="shared" si="412"/>
        <v>-1</v>
      </c>
      <c r="CE1497" s="30"/>
      <c r="CF1497" s="64" t="e">
        <f t="shared" si="413"/>
        <v>#N/A</v>
      </c>
      <c r="CG1497" s="65">
        <f t="shared" si="414"/>
        <v>1</v>
      </c>
      <c r="CH1497" s="64">
        <f t="shared" si="415"/>
        <v>0</v>
      </c>
      <c r="CI1497" s="66" t="e">
        <f>VLOOKUP(A1497,[1]DATA!$A$6:$AI$331,34,0)</f>
        <v>#N/A</v>
      </c>
      <c r="CJ1497" s="67" t="e">
        <f>VLOOKUP(A1497,[2]CHAMCONG!A$7:CI$333,79,0)</f>
        <v>#N/A</v>
      </c>
      <c r="CK1497" s="68" t="e">
        <f t="shared" si="416"/>
        <v>#N/A</v>
      </c>
    </row>
    <row r="1498" spans="1:89" x14ac:dyDescent="0.25">
      <c r="A1498" s="69"/>
      <c r="B1498" s="70"/>
      <c r="C1498" s="77"/>
      <c r="D1498" s="84"/>
      <c r="E1498" s="69"/>
      <c r="F1498" s="69"/>
      <c r="G1498" s="73"/>
      <c r="H1498" s="73"/>
      <c r="I1498" s="75"/>
      <c r="J1498" s="75"/>
      <c r="K1498" s="73"/>
      <c r="L1498" s="73"/>
      <c r="M1498" s="73"/>
      <c r="N1498" s="73"/>
      <c r="O1498" s="75"/>
      <c r="P1498" s="75"/>
      <c r="Q1498" s="73"/>
      <c r="R1498" s="73"/>
      <c r="S1498" s="73"/>
      <c r="T1498" s="73"/>
      <c r="U1498" s="73"/>
      <c r="V1498" s="73"/>
      <c r="W1498" s="73"/>
      <c r="X1498" s="73"/>
      <c r="Y1498" s="73"/>
      <c r="Z1498" s="73"/>
      <c r="AA1498" s="73"/>
      <c r="AB1498" s="73"/>
      <c r="AC1498" s="73"/>
      <c r="AD1498" s="73"/>
      <c r="AE1498" s="73"/>
      <c r="AF1498" s="73"/>
      <c r="AG1498" s="73"/>
      <c r="AH1498" s="73"/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  <c r="BB1498" s="73"/>
      <c r="BC1498" s="73"/>
      <c r="BD1498" s="73"/>
      <c r="BE1498" s="73"/>
      <c r="BF1498" s="73"/>
      <c r="BG1498" s="73"/>
      <c r="BH1498" s="73"/>
      <c r="BI1498" s="73"/>
      <c r="BJ1498" s="73"/>
      <c r="BK1498" s="73"/>
      <c r="BL1498" s="73"/>
      <c r="BM1498" s="73"/>
      <c r="BN1498" s="73"/>
      <c r="BO1498" s="73"/>
      <c r="BP1498" s="73"/>
      <c r="BQ1498" s="62">
        <f t="shared" si="400"/>
        <v>0</v>
      </c>
      <c r="BR1498" s="62">
        <f t="shared" si="401"/>
        <v>0</v>
      </c>
      <c r="BS1498" s="62">
        <f t="shared" si="402"/>
        <v>0</v>
      </c>
      <c r="BT1498" s="62">
        <f t="shared" si="403"/>
        <v>0</v>
      </c>
      <c r="BU1498" s="62">
        <f t="shared" si="404"/>
        <v>0</v>
      </c>
      <c r="BV1498" s="62"/>
      <c r="BW1498" s="62">
        <f t="shared" si="405"/>
        <v>0</v>
      </c>
      <c r="BX1498" s="62">
        <f t="shared" si="406"/>
        <v>0</v>
      </c>
      <c r="BY1498" s="62">
        <f t="shared" si="407"/>
        <v>0</v>
      </c>
      <c r="BZ1498" s="63">
        <f t="shared" si="408"/>
        <v>0</v>
      </c>
      <c r="CA1498" s="22">
        <f t="shared" si="409"/>
        <v>0</v>
      </c>
      <c r="CB1498" s="23">
        <f t="shared" si="410"/>
        <v>0</v>
      </c>
      <c r="CC1498" s="24">
        <f t="shared" si="411"/>
        <v>0</v>
      </c>
      <c r="CD1498" s="64">
        <f t="shared" si="412"/>
        <v>-1</v>
      </c>
      <c r="CE1498" s="30"/>
      <c r="CF1498" s="64" t="e">
        <f t="shared" si="413"/>
        <v>#N/A</v>
      </c>
      <c r="CG1498" s="65">
        <f t="shared" si="414"/>
        <v>1</v>
      </c>
      <c r="CH1498" s="64">
        <f t="shared" si="415"/>
        <v>0</v>
      </c>
      <c r="CI1498" s="66" t="e">
        <f>VLOOKUP(A1498,[1]DATA!$A$6:$AI$331,34,0)</f>
        <v>#N/A</v>
      </c>
      <c r="CJ1498" s="67" t="e">
        <f>VLOOKUP(A1498,[2]CHAMCONG!A$7:CI$333,79,0)</f>
        <v>#N/A</v>
      </c>
      <c r="CK1498" s="68" t="e">
        <f t="shared" si="416"/>
        <v>#N/A</v>
      </c>
    </row>
    <row r="1499" spans="1:89" x14ac:dyDescent="0.25">
      <c r="A1499" s="69"/>
      <c r="B1499" s="70"/>
      <c r="C1499" s="77"/>
      <c r="D1499" s="84"/>
      <c r="E1499" s="69"/>
      <c r="F1499" s="69"/>
      <c r="G1499" s="73"/>
      <c r="H1499" s="73"/>
      <c r="I1499" s="75"/>
      <c r="J1499" s="75"/>
      <c r="K1499" s="73"/>
      <c r="L1499" s="73"/>
      <c r="M1499" s="73"/>
      <c r="N1499" s="73"/>
      <c r="O1499" s="75"/>
      <c r="P1499" s="75"/>
      <c r="Q1499" s="73"/>
      <c r="R1499" s="73"/>
      <c r="S1499" s="73"/>
      <c r="T1499" s="73"/>
      <c r="U1499" s="73"/>
      <c r="V1499" s="73"/>
      <c r="W1499" s="73"/>
      <c r="X1499" s="73"/>
      <c r="Y1499" s="73"/>
      <c r="Z1499" s="73"/>
      <c r="AA1499" s="73"/>
      <c r="AB1499" s="73"/>
      <c r="AC1499" s="73"/>
      <c r="AD1499" s="73"/>
      <c r="AE1499" s="73"/>
      <c r="AF1499" s="73"/>
      <c r="AG1499" s="73"/>
      <c r="AH1499" s="73"/>
      <c r="AI1499" s="73"/>
      <c r="AJ1499" s="73"/>
      <c r="AK1499" s="73"/>
      <c r="AL1499" s="73"/>
      <c r="AM1499" s="73"/>
      <c r="AN1499" s="73"/>
      <c r="AO1499" s="73"/>
      <c r="AP1499" s="73"/>
      <c r="AQ1499" s="73"/>
      <c r="AR1499" s="73"/>
      <c r="AS1499" s="73"/>
      <c r="AT1499" s="73"/>
      <c r="AU1499" s="73"/>
      <c r="AV1499" s="73"/>
      <c r="AW1499" s="73"/>
      <c r="AX1499" s="73"/>
      <c r="AY1499" s="73"/>
      <c r="AZ1499" s="73"/>
      <c r="BA1499" s="73"/>
      <c r="BB1499" s="73"/>
      <c r="BC1499" s="73"/>
      <c r="BD1499" s="73"/>
      <c r="BE1499" s="73"/>
      <c r="BF1499" s="73"/>
      <c r="BG1499" s="73"/>
      <c r="BH1499" s="73"/>
      <c r="BI1499" s="73"/>
      <c r="BJ1499" s="73"/>
      <c r="BK1499" s="73"/>
      <c r="BL1499" s="73"/>
      <c r="BM1499" s="73"/>
      <c r="BN1499" s="73"/>
      <c r="BO1499" s="73"/>
      <c r="BP1499" s="73"/>
      <c r="BQ1499" s="62">
        <f t="shared" si="400"/>
        <v>0</v>
      </c>
      <c r="BR1499" s="62">
        <f t="shared" si="401"/>
        <v>0</v>
      </c>
      <c r="BS1499" s="62">
        <f t="shared" si="402"/>
        <v>0</v>
      </c>
      <c r="BT1499" s="62">
        <f t="shared" si="403"/>
        <v>0</v>
      </c>
      <c r="BU1499" s="62">
        <f t="shared" si="404"/>
        <v>0</v>
      </c>
      <c r="BV1499" s="62"/>
      <c r="BW1499" s="62">
        <f t="shared" si="405"/>
        <v>0</v>
      </c>
      <c r="BX1499" s="62">
        <f t="shared" si="406"/>
        <v>0</v>
      </c>
      <c r="BY1499" s="62">
        <f t="shared" si="407"/>
        <v>0</v>
      </c>
      <c r="BZ1499" s="63">
        <f t="shared" si="408"/>
        <v>0</v>
      </c>
      <c r="CA1499" s="22">
        <f t="shared" si="409"/>
        <v>0</v>
      </c>
      <c r="CB1499" s="23">
        <f t="shared" si="410"/>
        <v>0</v>
      </c>
      <c r="CC1499" s="24">
        <f t="shared" si="411"/>
        <v>0</v>
      </c>
      <c r="CD1499" s="64">
        <f t="shared" si="412"/>
        <v>-1</v>
      </c>
      <c r="CE1499" s="30"/>
      <c r="CF1499" s="64" t="e">
        <f t="shared" si="413"/>
        <v>#N/A</v>
      </c>
      <c r="CG1499" s="65">
        <f t="shared" si="414"/>
        <v>1</v>
      </c>
      <c r="CH1499" s="64">
        <f t="shared" si="415"/>
        <v>0</v>
      </c>
      <c r="CI1499" s="66" t="e">
        <f>VLOOKUP(A1499,[1]DATA!$A$6:$AI$331,34,0)</f>
        <v>#N/A</v>
      </c>
      <c r="CJ1499" s="67" t="e">
        <f>VLOOKUP(A1499,[2]CHAMCONG!A$7:CI$333,79,0)</f>
        <v>#N/A</v>
      </c>
      <c r="CK1499" s="68" t="e">
        <f t="shared" si="416"/>
        <v>#N/A</v>
      </c>
    </row>
    <row r="1500" spans="1:89" x14ac:dyDescent="0.25">
      <c r="A1500" s="69"/>
      <c r="B1500" s="70"/>
      <c r="C1500" s="77"/>
      <c r="D1500" s="84"/>
      <c r="E1500" s="69"/>
      <c r="F1500" s="69"/>
      <c r="G1500" s="73"/>
      <c r="H1500" s="73"/>
      <c r="I1500" s="75"/>
      <c r="J1500" s="75"/>
      <c r="K1500" s="73"/>
      <c r="L1500" s="73"/>
      <c r="M1500" s="73"/>
      <c r="N1500" s="73"/>
      <c r="O1500" s="75"/>
      <c r="P1500" s="75"/>
      <c r="Q1500" s="73"/>
      <c r="R1500" s="73"/>
      <c r="S1500" s="73"/>
      <c r="T1500" s="73"/>
      <c r="U1500" s="73"/>
      <c r="V1500" s="73"/>
      <c r="W1500" s="73"/>
      <c r="X1500" s="73"/>
      <c r="Y1500" s="73"/>
      <c r="Z1500" s="73"/>
      <c r="AA1500" s="73"/>
      <c r="AB1500" s="73"/>
      <c r="AC1500" s="73"/>
      <c r="AD1500" s="73"/>
      <c r="AE1500" s="73"/>
      <c r="AF1500" s="73"/>
      <c r="AG1500" s="73"/>
      <c r="AH1500" s="73"/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  <c r="BB1500" s="73"/>
      <c r="BC1500" s="73"/>
      <c r="BD1500" s="73"/>
      <c r="BE1500" s="73"/>
      <c r="BF1500" s="73"/>
      <c r="BG1500" s="73"/>
      <c r="BH1500" s="73"/>
      <c r="BI1500" s="73"/>
      <c r="BJ1500" s="73"/>
      <c r="BK1500" s="73"/>
      <c r="BL1500" s="73"/>
      <c r="BM1500" s="73"/>
      <c r="BN1500" s="73"/>
      <c r="BO1500" s="73"/>
      <c r="BP1500" s="73"/>
      <c r="BQ1500" s="62">
        <f t="shared" si="400"/>
        <v>0</v>
      </c>
      <c r="BR1500" s="62">
        <f t="shared" si="401"/>
        <v>0</v>
      </c>
      <c r="BS1500" s="62">
        <f t="shared" si="402"/>
        <v>0</v>
      </c>
      <c r="BT1500" s="62">
        <f t="shared" si="403"/>
        <v>0</v>
      </c>
      <c r="BU1500" s="62">
        <f t="shared" si="404"/>
        <v>0</v>
      </c>
      <c r="BV1500" s="62"/>
      <c r="BW1500" s="62">
        <f t="shared" si="405"/>
        <v>0</v>
      </c>
      <c r="BX1500" s="62">
        <f t="shared" si="406"/>
        <v>0</v>
      </c>
      <c r="BY1500" s="62">
        <f t="shared" si="407"/>
        <v>0</v>
      </c>
      <c r="BZ1500" s="63">
        <f t="shared" si="408"/>
        <v>0</v>
      </c>
      <c r="CA1500" s="22">
        <f t="shared" si="409"/>
        <v>0</v>
      </c>
      <c r="CB1500" s="23">
        <f t="shared" si="410"/>
        <v>0</v>
      </c>
      <c r="CC1500" s="24">
        <f t="shared" si="411"/>
        <v>0</v>
      </c>
      <c r="CD1500" s="64">
        <f t="shared" si="412"/>
        <v>-1</v>
      </c>
      <c r="CE1500" s="30"/>
      <c r="CF1500" s="64" t="e">
        <f t="shared" si="413"/>
        <v>#N/A</v>
      </c>
      <c r="CG1500" s="65">
        <f t="shared" si="414"/>
        <v>1</v>
      </c>
      <c r="CH1500" s="64">
        <f t="shared" si="415"/>
        <v>0</v>
      </c>
      <c r="CI1500" s="66" t="e">
        <f>VLOOKUP(A1500,[1]DATA!$A$6:$AI$331,34,0)</f>
        <v>#N/A</v>
      </c>
      <c r="CJ1500" s="67" t="e">
        <f>VLOOKUP(A1500,[2]CHAMCONG!A$7:CI$333,79,0)</f>
        <v>#N/A</v>
      </c>
      <c r="CK1500" s="68" t="e">
        <f t="shared" si="416"/>
        <v>#N/A</v>
      </c>
    </row>
    <row r="1501" spans="1:89" x14ac:dyDescent="0.25">
      <c r="A1501" s="69"/>
      <c r="B1501" s="70"/>
      <c r="C1501" s="77"/>
      <c r="D1501" s="84"/>
      <c r="E1501" s="69"/>
      <c r="F1501" s="69"/>
      <c r="G1501" s="73"/>
      <c r="H1501" s="73"/>
      <c r="I1501" s="75"/>
      <c r="J1501" s="75"/>
      <c r="K1501" s="73"/>
      <c r="L1501" s="73"/>
      <c r="M1501" s="73"/>
      <c r="N1501" s="73"/>
      <c r="O1501" s="75"/>
      <c r="P1501" s="75"/>
      <c r="Q1501" s="73"/>
      <c r="R1501" s="73"/>
      <c r="S1501" s="73"/>
      <c r="T1501" s="73"/>
      <c r="U1501" s="73"/>
      <c r="V1501" s="73"/>
      <c r="W1501" s="73"/>
      <c r="X1501" s="73"/>
      <c r="Y1501" s="73"/>
      <c r="Z1501" s="73"/>
      <c r="AA1501" s="73"/>
      <c r="AB1501" s="73"/>
      <c r="AC1501" s="73"/>
      <c r="AD1501" s="73"/>
      <c r="AE1501" s="73"/>
      <c r="AF1501" s="73"/>
      <c r="AG1501" s="73"/>
      <c r="AH1501" s="73"/>
      <c r="AI1501" s="73"/>
      <c r="AJ1501" s="73"/>
      <c r="AK1501" s="73"/>
      <c r="AL1501" s="73"/>
      <c r="AM1501" s="73"/>
      <c r="AN1501" s="73"/>
      <c r="AO1501" s="73"/>
      <c r="AP1501" s="73"/>
      <c r="AQ1501" s="73"/>
      <c r="AR1501" s="73"/>
      <c r="AS1501" s="73"/>
      <c r="AT1501" s="73"/>
      <c r="AU1501" s="73"/>
      <c r="AV1501" s="73"/>
      <c r="AW1501" s="73"/>
      <c r="AX1501" s="73"/>
      <c r="AY1501" s="73"/>
      <c r="AZ1501" s="73"/>
      <c r="BA1501" s="73"/>
      <c r="BB1501" s="73"/>
      <c r="BC1501" s="73"/>
      <c r="BD1501" s="73"/>
      <c r="BE1501" s="73"/>
      <c r="BF1501" s="73"/>
      <c r="BG1501" s="73"/>
      <c r="BH1501" s="73"/>
      <c r="BI1501" s="73"/>
      <c r="BJ1501" s="73"/>
      <c r="BK1501" s="73"/>
      <c r="BL1501" s="73"/>
      <c r="BM1501" s="73"/>
      <c r="BN1501" s="73"/>
      <c r="BO1501" s="73"/>
      <c r="BP1501" s="73"/>
      <c r="BQ1501" s="62">
        <f t="shared" si="400"/>
        <v>0</v>
      </c>
      <c r="BR1501" s="62">
        <f t="shared" si="401"/>
        <v>0</v>
      </c>
      <c r="BS1501" s="62">
        <f t="shared" si="402"/>
        <v>0</v>
      </c>
      <c r="BT1501" s="62">
        <f t="shared" si="403"/>
        <v>0</v>
      </c>
      <c r="BU1501" s="62">
        <f t="shared" si="404"/>
        <v>0</v>
      </c>
      <c r="BV1501" s="62"/>
      <c r="BW1501" s="62">
        <f t="shared" si="405"/>
        <v>0</v>
      </c>
      <c r="BX1501" s="62">
        <f t="shared" si="406"/>
        <v>0</v>
      </c>
      <c r="BY1501" s="62">
        <f t="shared" si="407"/>
        <v>0</v>
      </c>
      <c r="BZ1501" s="63">
        <f t="shared" si="408"/>
        <v>0</v>
      </c>
      <c r="CA1501" s="22">
        <f t="shared" si="409"/>
        <v>0</v>
      </c>
      <c r="CB1501" s="23">
        <f t="shared" si="410"/>
        <v>0</v>
      </c>
      <c r="CC1501" s="24">
        <f t="shared" si="411"/>
        <v>0</v>
      </c>
      <c r="CD1501" s="64">
        <f t="shared" si="412"/>
        <v>-1</v>
      </c>
      <c r="CE1501" s="30"/>
      <c r="CF1501" s="64" t="e">
        <f t="shared" si="413"/>
        <v>#N/A</v>
      </c>
      <c r="CG1501" s="65">
        <f t="shared" si="414"/>
        <v>1</v>
      </c>
      <c r="CH1501" s="64">
        <f t="shared" si="415"/>
        <v>0</v>
      </c>
      <c r="CI1501" s="66" t="e">
        <f>VLOOKUP(A1501,[1]DATA!$A$6:$AI$331,34,0)</f>
        <v>#N/A</v>
      </c>
      <c r="CJ1501" s="67" t="e">
        <f>VLOOKUP(A1501,[2]CHAMCONG!A$7:CI$333,79,0)</f>
        <v>#N/A</v>
      </c>
      <c r="CK1501" s="68" t="e">
        <f t="shared" si="416"/>
        <v>#N/A</v>
      </c>
    </row>
    <row r="1502" spans="1:89" x14ac:dyDescent="0.25">
      <c r="A1502" s="69"/>
      <c r="B1502" s="70"/>
      <c r="C1502" s="77"/>
      <c r="D1502" s="84"/>
      <c r="E1502" s="69"/>
      <c r="F1502" s="69"/>
      <c r="G1502" s="73"/>
      <c r="H1502" s="73"/>
      <c r="I1502" s="75"/>
      <c r="J1502" s="75"/>
      <c r="K1502" s="73"/>
      <c r="L1502" s="73"/>
      <c r="M1502" s="73"/>
      <c r="N1502" s="73"/>
      <c r="O1502" s="75"/>
      <c r="P1502" s="75"/>
      <c r="Q1502" s="73"/>
      <c r="R1502" s="73"/>
      <c r="S1502" s="73"/>
      <c r="T1502" s="73"/>
      <c r="U1502" s="73"/>
      <c r="V1502" s="73"/>
      <c r="W1502" s="73"/>
      <c r="X1502" s="73"/>
      <c r="Y1502" s="73"/>
      <c r="Z1502" s="73"/>
      <c r="AA1502" s="73"/>
      <c r="AB1502" s="73"/>
      <c r="AC1502" s="73"/>
      <c r="AD1502" s="73"/>
      <c r="AE1502" s="73"/>
      <c r="AF1502" s="73"/>
      <c r="AG1502" s="73"/>
      <c r="AH1502" s="73"/>
      <c r="AI1502" s="73"/>
      <c r="AJ1502" s="73"/>
      <c r="AK1502" s="73"/>
      <c r="AL1502" s="73"/>
      <c r="AM1502" s="73"/>
      <c r="AN1502" s="73"/>
      <c r="AO1502" s="73"/>
      <c r="AP1502" s="73"/>
      <c r="AQ1502" s="73"/>
      <c r="AR1502" s="73"/>
      <c r="AS1502" s="73"/>
      <c r="AT1502" s="73"/>
      <c r="AU1502" s="73"/>
      <c r="AV1502" s="73"/>
      <c r="AW1502" s="73"/>
      <c r="AX1502" s="73"/>
      <c r="AY1502" s="73"/>
      <c r="AZ1502" s="73"/>
      <c r="BA1502" s="73"/>
      <c r="BB1502" s="73"/>
      <c r="BC1502" s="73"/>
      <c r="BD1502" s="73"/>
      <c r="BE1502" s="73"/>
      <c r="BF1502" s="73"/>
      <c r="BG1502" s="73"/>
      <c r="BH1502" s="73"/>
      <c r="BI1502" s="73"/>
      <c r="BJ1502" s="73"/>
      <c r="BK1502" s="73"/>
      <c r="BL1502" s="73"/>
      <c r="BM1502" s="73"/>
      <c r="BN1502" s="73"/>
      <c r="BO1502" s="73"/>
      <c r="BP1502" s="73"/>
      <c r="BQ1502" s="62">
        <f t="shared" si="400"/>
        <v>0</v>
      </c>
      <c r="BR1502" s="62">
        <f t="shared" si="401"/>
        <v>0</v>
      </c>
      <c r="BS1502" s="62">
        <f t="shared" si="402"/>
        <v>0</v>
      </c>
      <c r="BT1502" s="62">
        <f t="shared" si="403"/>
        <v>0</v>
      </c>
      <c r="BU1502" s="62">
        <f t="shared" si="404"/>
        <v>0</v>
      </c>
      <c r="BV1502" s="62"/>
      <c r="BW1502" s="62">
        <f t="shared" si="405"/>
        <v>0</v>
      </c>
      <c r="BX1502" s="62">
        <f t="shared" si="406"/>
        <v>0</v>
      </c>
      <c r="BY1502" s="62">
        <f t="shared" si="407"/>
        <v>0</v>
      </c>
      <c r="BZ1502" s="63">
        <f t="shared" si="408"/>
        <v>0</v>
      </c>
      <c r="CA1502" s="22">
        <f t="shared" si="409"/>
        <v>0</v>
      </c>
      <c r="CB1502" s="23">
        <f t="shared" si="410"/>
        <v>0</v>
      </c>
      <c r="CC1502" s="24">
        <f t="shared" si="411"/>
        <v>0</v>
      </c>
      <c r="CD1502" s="64">
        <f t="shared" si="412"/>
        <v>-1</v>
      </c>
      <c r="CE1502" s="30"/>
      <c r="CF1502" s="64" t="e">
        <f t="shared" si="413"/>
        <v>#N/A</v>
      </c>
      <c r="CG1502" s="65">
        <f t="shared" si="414"/>
        <v>1</v>
      </c>
      <c r="CH1502" s="64">
        <f t="shared" si="415"/>
        <v>0</v>
      </c>
      <c r="CI1502" s="66" t="e">
        <f>VLOOKUP(A1502,[1]DATA!$A$6:$AI$331,34,0)</f>
        <v>#N/A</v>
      </c>
      <c r="CJ1502" s="67" t="e">
        <f>VLOOKUP(A1502,[2]CHAMCONG!A$7:CI$333,79,0)</f>
        <v>#N/A</v>
      </c>
      <c r="CK1502" s="68" t="e">
        <f t="shared" si="416"/>
        <v>#N/A</v>
      </c>
    </row>
    <row r="1503" spans="1:89" x14ac:dyDescent="0.25">
      <c r="A1503" s="69"/>
      <c r="B1503" s="70"/>
      <c r="C1503" s="77"/>
      <c r="D1503" s="84"/>
      <c r="E1503" s="69"/>
      <c r="F1503" s="69"/>
      <c r="G1503" s="73"/>
      <c r="H1503" s="73"/>
      <c r="I1503" s="75"/>
      <c r="J1503" s="75"/>
      <c r="K1503" s="73"/>
      <c r="L1503" s="73"/>
      <c r="M1503" s="73"/>
      <c r="N1503" s="73"/>
      <c r="O1503" s="75"/>
      <c r="P1503" s="75"/>
      <c r="Q1503" s="73"/>
      <c r="R1503" s="73"/>
      <c r="S1503" s="73"/>
      <c r="T1503" s="73"/>
      <c r="U1503" s="73"/>
      <c r="V1503" s="73"/>
      <c r="W1503" s="73"/>
      <c r="X1503" s="73"/>
      <c r="Y1503" s="73"/>
      <c r="Z1503" s="73"/>
      <c r="AA1503" s="73"/>
      <c r="AB1503" s="73"/>
      <c r="AC1503" s="73"/>
      <c r="AD1503" s="73"/>
      <c r="AE1503" s="73"/>
      <c r="AF1503" s="73"/>
      <c r="AG1503" s="73"/>
      <c r="AH1503" s="73"/>
      <c r="AI1503" s="73"/>
      <c r="AJ1503" s="73"/>
      <c r="AK1503" s="73"/>
      <c r="AL1503" s="73"/>
      <c r="AM1503" s="73"/>
      <c r="AN1503" s="73"/>
      <c r="AO1503" s="73"/>
      <c r="AP1503" s="73"/>
      <c r="AQ1503" s="73"/>
      <c r="AR1503" s="73"/>
      <c r="AS1503" s="73"/>
      <c r="AT1503" s="73"/>
      <c r="AU1503" s="73"/>
      <c r="AV1503" s="73"/>
      <c r="AW1503" s="73"/>
      <c r="AX1503" s="73"/>
      <c r="AY1503" s="73"/>
      <c r="AZ1503" s="73"/>
      <c r="BA1503" s="73"/>
      <c r="BB1503" s="73"/>
      <c r="BC1503" s="73"/>
      <c r="BD1503" s="73"/>
      <c r="BE1503" s="73"/>
      <c r="BF1503" s="73"/>
      <c r="BG1503" s="73"/>
      <c r="BH1503" s="73"/>
      <c r="BI1503" s="73"/>
      <c r="BJ1503" s="73"/>
      <c r="BK1503" s="73"/>
      <c r="BL1503" s="73"/>
      <c r="BM1503" s="73"/>
      <c r="BN1503" s="73"/>
      <c r="BO1503" s="73"/>
      <c r="BP1503" s="73"/>
      <c r="BQ1503" s="62">
        <f t="shared" si="400"/>
        <v>0</v>
      </c>
      <c r="BR1503" s="62">
        <f t="shared" si="401"/>
        <v>0</v>
      </c>
      <c r="BS1503" s="62">
        <f t="shared" si="402"/>
        <v>0</v>
      </c>
      <c r="BT1503" s="62">
        <f t="shared" si="403"/>
        <v>0</v>
      </c>
      <c r="BU1503" s="62">
        <f t="shared" si="404"/>
        <v>0</v>
      </c>
      <c r="BV1503" s="62"/>
      <c r="BW1503" s="62">
        <f t="shared" si="405"/>
        <v>0</v>
      </c>
      <c r="BX1503" s="62">
        <f t="shared" si="406"/>
        <v>0</v>
      </c>
      <c r="BY1503" s="62">
        <f t="shared" si="407"/>
        <v>0</v>
      </c>
      <c r="BZ1503" s="63">
        <f t="shared" si="408"/>
        <v>0</v>
      </c>
      <c r="CA1503" s="22">
        <f t="shared" si="409"/>
        <v>0</v>
      </c>
      <c r="CB1503" s="23">
        <f t="shared" si="410"/>
        <v>0</v>
      </c>
      <c r="CC1503" s="24">
        <f t="shared" si="411"/>
        <v>0</v>
      </c>
      <c r="CD1503" s="64">
        <f t="shared" si="412"/>
        <v>-1</v>
      </c>
      <c r="CE1503" s="30"/>
      <c r="CF1503" s="64" t="e">
        <f t="shared" si="413"/>
        <v>#N/A</v>
      </c>
      <c r="CG1503" s="65">
        <f t="shared" si="414"/>
        <v>1</v>
      </c>
      <c r="CH1503" s="64">
        <f t="shared" si="415"/>
        <v>0</v>
      </c>
      <c r="CI1503" s="66" t="e">
        <f>VLOOKUP(A1503,[1]DATA!$A$6:$AI$331,34,0)</f>
        <v>#N/A</v>
      </c>
      <c r="CJ1503" s="67" t="e">
        <f>VLOOKUP(A1503,[2]CHAMCONG!A$7:CI$333,79,0)</f>
        <v>#N/A</v>
      </c>
      <c r="CK1503" s="68" t="e">
        <f t="shared" si="416"/>
        <v>#N/A</v>
      </c>
    </row>
    <row r="1504" spans="1:89" x14ac:dyDescent="0.25">
      <c r="A1504" s="69"/>
      <c r="B1504" s="70"/>
      <c r="C1504" s="77"/>
      <c r="D1504" s="84"/>
      <c r="E1504" s="69"/>
      <c r="F1504" s="69"/>
      <c r="G1504" s="73"/>
      <c r="H1504" s="73"/>
      <c r="I1504" s="75"/>
      <c r="J1504" s="75"/>
      <c r="K1504" s="73"/>
      <c r="L1504" s="73"/>
      <c r="M1504" s="73"/>
      <c r="N1504" s="73"/>
      <c r="O1504" s="75"/>
      <c r="P1504" s="75"/>
      <c r="Q1504" s="73"/>
      <c r="R1504" s="73"/>
      <c r="S1504" s="73"/>
      <c r="T1504" s="73"/>
      <c r="U1504" s="73"/>
      <c r="V1504" s="73"/>
      <c r="W1504" s="73"/>
      <c r="X1504" s="73"/>
      <c r="Y1504" s="73"/>
      <c r="Z1504" s="73"/>
      <c r="AA1504" s="73"/>
      <c r="AB1504" s="73"/>
      <c r="AC1504" s="73"/>
      <c r="AD1504" s="73"/>
      <c r="AE1504" s="73"/>
      <c r="AF1504" s="73"/>
      <c r="AG1504" s="73"/>
      <c r="AH1504" s="73"/>
      <c r="AI1504" s="73"/>
      <c r="AJ1504" s="73"/>
      <c r="AK1504" s="73"/>
      <c r="AL1504" s="73"/>
      <c r="AM1504" s="73"/>
      <c r="AN1504" s="73"/>
      <c r="AO1504" s="73"/>
      <c r="AP1504" s="73"/>
      <c r="AQ1504" s="73"/>
      <c r="AR1504" s="73"/>
      <c r="AS1504" s="73"/>
      <c r="AT1504" s="73"/>
      <c r="AU1504" s="73"/>
      <c r="AV1504" s="73"/>
      <c r="AW1504" s="73"/>
      <c r="AX1504" s="73"/>
      <c r="AY1504" s="73"/>
      <c r="AZ1504" s="73"/>
      <c r="BA1504" s="73"/>
      <c r="BB1504" s="73"/>
      <c r="BC1504" s="73"/>
      <c r="BD1504" s="73"/>
      <c r="BE1504" s="73"/>
      <c r="BF1504" s="73"/>
      <c r="BG1504" s="73"/>
      <c r="BH1504" s="73"/>
      <c r="BI1504" s="73"/>
      <c r="BJ1504" s="73"/>
      <c r="BK1504" s="73"/>
      <c r="BL1504" s="73"/>
      <c r="BM1504" s="73"/>
      <c r="BN1504" s="73"/>
      <c r="BO1504" s="73"/>
      <c r="BP1504" s="73"/>
      <c r="BQ1504" s="62">
        <f t="shared" si="400"/>
        <v>0</v>
      </c>
      <c r="BR1504" s="62">
        <f t="shared" si="401"/>
        <v>0</v>
      </c>
      <c r="BS1504" s="62">
        <f t="shared" si="402"/>
        <v>0</v>
      </c>
      <c r="BT1504" s="62">
        <f t="shared" si="403"/>
        <v>0</v>
      </c>
      <c r="BU1504" s="62">
        <f t="shared" si="404"/>
        <v>0</v>
      </c>
      <c r="BV1504" s="62"/>
      <c r="BW1504" s="62">
        <f t="shared" si="405"/>
        <v>0</v>
      </c>
      <c r="BX1504" s="62">
        <f t="shared" si="406"/>
        <v>0</v>
      </c>
      <c r="BY1504" s="62">
        <f t="shared" si="407"/>
        <v>0</v>
      </c>
      <c r="BZ1504" s="63">
        <f t="shared" si="408"/>
        <v>0</v>
      </c>
      <c r="CA1504" s="22">
        <f t="shared" si="409"/>
        <v>0</v>
      </c>
      <c r="CB1504" s="23">
        <f t="shared" si="410"/>
        <v>0</v>
      </c>
      <c r="CC1504" s="24">
        <f t="shared" si="411"/>
        <v>0</v>
      </c>
      <c r="CD1504" s="64">
        <f t="shared" si="412"/>
        <v>-1</v>
      </c>
      <c r="CE1504" s="30"/>
      <c r="CF1504" s="64" t="e">
        <f t="shared" si="413"/>
        <v>#N/A</v>
      </c>
      <c r="CG1504" s="65">
        <f t="shared" si="414"/>
        <v>1</v>
      </c>
      <c r="CH1504" s="64">
        <f t="shared" si="415"/>
        <v>0</v>
      </c>
      <c r="CI1504" s="66" t="e">
        <f>VLOOKUP(A1504,[1]DATA!$A$6:$AI$331,34,0)</f>
        <v>#N/A</v>
      </c>
      <c r="CJ1504" s="67" t="e">
        <f>VLOOKUP(A1504,[2]CHAMCONG!A$7:CI$333,79,0)</f>
        <v>#N/A</v>
      </c>
      <c r="CK1504" s="68" t="e">
        <f t="shared" si="416"/>
        <v>#N/A</v>
      </c>
    </row>
    <row r="1505" spans="1:89" x14ac:dyDescent="0.25">
      <c r="A1505" s="69"/>
      <c r="B1505" s="70"/>
      <c r="C1505" s="77"/>
      <c r="D1505" s="84"/>
      <c r="E1505" s="69"/>
      <c r="F1505" s="69"/>
      <c r="G1505" s="73"/>
      <c r="H1505" s="73"/>
      <c r="I1505" s="75"/>
      <c r="J1505" s="75"/>
      <c r="K1505" s="73"/>
      <c r="L1505" s="73"/>
      <c r="M1505" s="73"/>
      <c r="N1505" s="73"/>
      <c r="O1505" s="75"/>
      <c r="P1505" s="75"/>
      <c r="Q1505" s="73"/>
      <c r="R1505" s="73"/>
      <c r="S1505" s="73"/>
      <c r="T1505" s="73"/>
      <c r="U1505" s="73"/>
      <c r="V1505" s="73"/>
      <c r="W1505" s="73"/>
      <c r="X1505" s="73"/>
      <c r="Y1505" s="73"/>
      <c r="Z1505" s="73"/>
      <c r="AA1505" s="73"/>
      <c r="AB1505" s="73"/>
      <c r="AC1505" s="73"/>
      <c r="AD1505" s="73"/>
      <c r="AE1505" s="73"/>
      <c r="AF1505" s="73"/>
      <c r="AG1505" s="73"/>
      <c r="AH1505" s="73"/>
      <c r="AI1505" s="73"/>
      <c r="AJ1505" s="73"/>
      <c r="AK1505" s="73"/>
      <c r="AL1505" s="73"/>
      <c r="AM1505" s="73"/>
      <c r="AN1505" s="73"/>
      <c r="AO1505" s="73"/>
      <c r="AP1505" s="73"/>
      <c r="AQ1505" s="73"/>
      <c r="AR1505" s="73"/>
      <c r="AS1505" s="73"/>
      <c r="AT1505" s="73"/>
      <c r="AU1505" s="73"/>
      <c r="AV1505" s="73"/>
      <c r="AW1505" s="73"/>
      <c r="AX1505" s="73"/>
      <c r="AY1505" s="73"/>
      <c r="AZ1505" s="73"/>
      <c r="BA1505" s="73"/>
      <c r="BB1505" s="73"/>
      <c r="BC1505" s="73"/>
      <c r="BD1505" s="73"/>
      <c r="BE1505" s="73"/>
      <c r="BF1505" s="73"/>
      <c r="BG1505" s="73"/>
      <c r="BH1505" s="73"/>
      <c r="BI1505" s="73"/>
      <c r="BJ1505" s="73"/>
      <c r="BK1505" s="73"/>
      <c r="BL1505" s="73"/>
      <c r="BM1505" s="73"/>
      <c r="BN1505" s="73"/>
      <c r="BO1505" s="73"/>
      <c r="BP1505" s="73"/>
      <c r="BQ1505" s="62">
        <f t="shared" si="400"/>
        <v>0</v>
      </c>
      <c r="BR1505" s="62">
        <f t="shared" si="401"/>
        <v>0</v>
      </c>
      <c r="BS1505" s="62">
        <f t="shared" si="402"/>
        <v>0</v>
      </c>
      <c r="BT1505" s="62">
        <f t="shared" si="403"/>
        <v>0</v>
      </c>
      <c r="BU1505" s="62">
        <f t="shared" si="404"/>
        <v>0</v>
      </c>
      <c r="BV1505" s="62"/>
      <c r="BW1505" s="62">
        <f t="shared" si="405"/>
        <v>0</v>
      </c>
      <c r="BX1505" s="62">
        <f t="shared" si="406"/>
        <v>0</v>
      </c>
      <c r="BY1505" s="62">
        <f t="shared" si="407"/>
        <v>0</v>
      </c>
      <c r="BZ1505" s="63">
        <f t="shared" si="408"/>
        <v>0</v>
      </c>
      <c r="CA1505" s="22">
        <f t="shared" si="409"/>
        <v>0</v>
      </c>
      <c r="CB1505" s="23">
        <f t="shared" si="410"/>
        <v>0</v>
      </c>
      <c r="CC1505" s="24">
        <f t="shared" si="411"/>
        <v>0</v>
      </c>
      <c r="CD1505" s="64">
        <f t="shared" si="412"/>
        <v>-1</v>
      </c>
      <c r="CE1505" s="30"/>
      <c r="CF1505" s="64" t="e">
        <f t="shared" si="413"/>
        <v>#N/A</v>
      </c>
      <c r="CG1505" s="65">
        <f t="shared" si="414"/>
        <v>1</v>
      </c>
      <c r="CH1505" s="64">
        <f t="shared" si="415"/>
        <v>0</v>
      </c>
      <c r="CI1505" s="66" t="e">
        <f>VLOOKUP(A1505,[1]DATA!$A$6:$AI$331,34,0)</f>
        <v>#N/A</v>
      </c>
      <c r="CJ1505" s="67" t="e">
        <f>VLOOKUP(A1505,[2]CHAMCONG!A$7:CI$333,79,0)</f>
        <v>#N/A</v>
      </c>
      <c r="CK1505" s="68" t="e">
        <f t="shared" si="416"/>
        <v>#N/A</v>
      </c>
    </row>
    <row r="1506" spans="1:89" x14ac:dyDescent="0.25">
      <c r="A1506" s="69"/>
      <c r="B1506" s="70"/>
      <c r="C1506" s="77"/>
      <c r="D1506" s="84"/>
      <c r="E1506" s="69"/>
      <c r="F1506" s="69"/>
      <c r="G1506" s="73"/>
      <c r="H1506" s="73"/>
      <c r="I1506" s="75"/>
      <c r="J1506" s="75"/>
      <c r="K1506" s="73"/>
      <c r="L1506" s="73"/>
      <c r="M1506" s="73"/>
      <c r="N1506" s="73"/>
      <c r="O1506" s="75"/>
      <c r="P1506" s="75"/>
      <c r="Q1506" s="73"/>
      <c r="R1506" s="73"/>
      <c r="S1506" s="73"/>
      <c r="T1506" s="73"/>
      <c r="U1506" s="73"/>
      <c r="V1506" s="73"/>
      <c r="W1506" s="73"/>
      <c r="X1506" s="73"/>
      <c r="Y1506" s="73"/>
      <c r="Z1506" s="73"/>
      <c r="AA1506" s="73"/>
      <c r="AB1506" s="73"/>
      <c r="AC1506" s="73"/>
      <c r="AD1506" s="73"/>
      <c r="AE1506" s="73"/>
      <c r="AF1506" s="73"/>
      <c r="AG1506" s="73"/>
      <c r="AH1506" s="73"/>
      <c r="AI1506" s="73"/>
      <c r="AJ1506" s="73"/>
      <c r="AK1506" s="73"/>
      <c r="AL1506" s="73"/>
      <c r="AM1506" s="73"/>
      <c r="AN1506" s="73"/>
      <c r="AO1506" s="73"/>
      <c r="AP1506" s="73"/>
      <c r="AQ1506" s="73"/>
      <c r="AR1506" s="73"/>
      <c r="AS1506" s="73"/>
      <c r="AT1506" s="73"/>
      <c r="AU1506" s="73"/>
      <c r="AV1506" s="73"/>
      <c r="AW1506" s="73"/>
      <c r="AX1506" s="73"/>
      <c r="AY1506" s="73"/>
      <c r="AZ1506" s="73"/>
      <c r="BA1506" s="73"/>
      <c r="BB1506" s="73"/>
      <c r="BC1506" s="73"/>
      <c r="BD1506" s="73"/>
      <c r="BE1506" s="73"/>
      <c r="BF1506" s="73"/>
      <c r="BG1506" s="73"/>
      <c r="BH1506" s="73"/>
      <c r="BI1506" s="73"/>
      <c r="BJ1506" s="73"/>
      <c r="BK1506" s="73"/>
      <c r="BL1506" s="73"/>
      <c r="BM1506" s="73"/>
      <c r="BN1506" s="73"/>
      <c r="BO1506" s="73"/>
      <c r="BP1506" s="73"/>
      <c r="BQ1506" s="62">
        <f t="shared" si="400"/>
        <v>0</v>
      </c>
      <c r="BR1506" s="62">
        <f t="shared" si="401"/>
        <v>0</v>
      </c>
      <c r="BS1506" s="62">
        <f t="shared" si="402"/>
        <v>0</v>
      </c>
      <c r="BT1506" s="62">
        <f t="shared" si="403"/>
        <v>0</v>
      </c>
      <c r="BU1506" s="62">
        <f t="shared" si="404"/>
        <v>0</v>
      </c>
      <c r="BV1506" s="62"/>
      <c r="BW1506" s="62">
        <f t="shared" si="405"/>
        <v>0</v>
      </c>
      <c r="BX1506" s="62">
        <f t="shared" si="406"/>
        <v>0</v>
      </c>
      <c r="BY1506" s="62">
        <f t="shared" si="407"/>
        <v>0</v>
      </c>
      <c r="BZ1506" s="63">
        <f t="shared" si="408"/>
        <v>0</v>
      </c>
      <c r="CA1506" s="22">
        <f t="shared" si="409"/>
        <v>0</v>
      </c>
      <c r="CB1506" s="23">
        <f t="shared" si="410"/>
        <v>0</v>
      </c>
      <c r="CC1506" s="24">
        <f t="shared" si="411"/>
        <v>0</v>
      </c>
      <c r="CD1506" s="64">
        <f t="shared" si="412"/>
        <v>-1</v>
      </c>
      <c r="CE1506" s="30"/>
      <c r="CF1506" s="64" t="e">
        <f t="shared" si="413"/>
        <v>#N/A</v>
      </c>
      <c r="CG1506" s="65">
        <f t="shared" si="414"/>
        <v>1</v>
      </c>
      <c r="CH1506" s="64">
        <f t="shared" si="415"/>
        <v>0</v>
      </c>
      <c r="CI1506" s="66" t="e">
        <f>VLOOKUP(A1506,[1]DATA!$A$6:$AI$331,34,0)</f>
        <v>#N/A</v>
      </c>
      <c r="CJ1506" s="67" t="e">
        <f>VLOOKUP(A1506,[2]CHAMCONG!A$7:CI$333,79,0)</f>
        <v>#N/A</v>
      </c>
      <c r="CK1506" s="68" t="e">
        <f t="shared" si="416"/>
        <v>#N/A</v>
      </c>
    </row>
    <row r="1507" spans="1:89" x14ac:dyDescent="0.25">
      <c r="A1507" s="69"/>
      <c r="B1507" s="70"/>
      <c r="C1507" s="77"/>
      <c r="D1507" s="84"/>
      <c r="E1507" s="69"/>
      <c r="F1507" s="69"/>
      <c r="G1507" s="73"/>
      <c r="H1507" s="73"/>
      <c r="I1507" s="75"/>
      <c r="J1507" s="75"/>
      <c r="K1507" s="73"/>
      <c r="L1507" s="73"/>
      <c r="M1507" s="73"/>
      <c r="N1507" s="73"/>
      <c r="O1507" s="75"/>
      <c r="P1507" s="75"/>
      <c r="Q1507" s="73"/>
      <c r="R1507" s="73"/>
      <c r="S1507" s="73"/>
      <c r="T1507" s="73"/>
      <c r="U1507" s="73"/>
      <c r="V1507" s="73"/>
      <c r="W1507" s="73"/>
      <c r="X1507" s="73"/>
      <c r="Y1507" s="73"/>
      <c r="Z1507" s="73"/>
      <c r="AA1507" s="73"/>
      <c r="AB1507" s="73"/>
      <c r="AC1507" s="73"/>
      <c r="AD1507" s="73"/>
      <c r="AE1507" s="73"/>
      <c r="AF1507" s="73"/>
      <c r="AG1507" s="73"/>
      <c r="AH1507" s="73"/>
      <c r="AI1507" s="73"/>
      <c r="AJ1507" s="73"/>
      <c r="AK1507" s="73"/>
      <c r="AL1507" s="73"/>
      <c r="AM1507" s="73"/>
      <c r="AN1507" s="73"/>
      <c r="AO1507" s="73"/>
      <c r="AP1507" s="73"/>
      <c r="AQ1507" s="73"/>
      <c r="AR1507" s="73"/>
      <c r="AS1507" s="73"/>
      <c r="AT1507" s="73"/>
      <c r="AU1507" s="73"/>
      <c r="AV1507" s="73"/>
      <c r="AW1507" s="73"/>
      <c r="AX1507" s="73"/>
      <c r="AY1507" s="73"/>
      <c r="AZ1507" s="73"/>
      <c r="BA1507" s="73"/>
      <c r="BB1507" s="73"/>
      <c r="BC1507" s="73"/>
      <c r="BD1507" s="73"/>
      <c r="BE1507" s="73"/>
      <c r="BF1507" s="73"/>
      <c r="BG1507" s="73"/>
      <c r="BH1507" s="73"/>
      <c r="BI1507" s="73"/>
      <c r="BJ1507" s="73"/>
      <c r="BK1507" s="73"/>
      <c r="BL1507" s="73"/>
      <c r="BM1507" s="73"/>
      <c r="BN1507" s="73"/>
      <c r="BO1507" s="73"/>
      <c r="BP1507" s="73"/>
      <c r="BQ1507" s="62">
        <f t="shared" si="400"/>
        <v>0</v>
      </c>
      <c r="BR1507" s="62">
        <f t="shared" si="401"/>
        <v>0</v>
      </c>
      <c r="BS1507" s="62">
        <f t="shared" si="402"/>
        <v>0</v>
      </c>
      <c r="BT1507" s="62">
        <f t="shared" si="403"/>
        <v>0</v>
      </c>
      <c r="BU1507" s="62">
        <f t="shared" si="404"/>
        <v>0</v>
      </c>
      <c r="BV1507" s="62"/>
      <c r="BW1507" s="62">
        <f t="shared" si="405"/>
        <v>0</v>
      </c>
      <c r="BX1507" s="62">
        <f t="shared" si="406"/>
        <v>0</v>
      </c>
      <c r="BY1507" s="62">
        <f t="shared" si="407"/>
        <v>0</v>
      </c>
      <c r="BZ1507" s="63">
        <f t="shared" si="408"/>
        <v>0</v>
      </c>
      <c r="CA1507" s="22">
        <f t="shared" si="409"/>
        <v>0</v>
      </c>
      <c r="CB1507" s="23">
        <f t="shared" si="410"/>
        <v>0</v>
      </c>
      <c r="CC1507" s="24">
        <f t="shared" si="411"/>
        <v>0</v>
      </c>
      <c r="CD1507" s="64">
        <f t="shared" si="412"/>
        <v>-1</v>
      </c>
      <c r="CE1507" s="30"/>
      <c r="CF1507" s="64" t="e">
        <f t="shared" si="413"/>
        <v>#N/A</v>
      </c>
      <c r="CG1507" s="65">
        <f t="shared" si="414"/>
        <v>1</v>
      </c>
      <c r="CH1507" s="64">
        <f t="shared" si="415"/>
        <v>0</v>
      </c>
      <c r="CI1507" s="66" t="e">
        <f>VLOOKUP(A1507,[1]DATA!$A$6:$AI$331,34,0)</f>
        <v>#N/A</v>
      </c>
      <c r="CJ1507" s="67" t="e">
        <f>VLOOKUP(A1507,[2]CHAMCONG!A$7:CI$333,79,0)</f>
        <v>#N/A</v>
      </c>
      <c r="CK1507" s="68" t="e">
        <f t="shared" si="416"/>
        <v>#N/A</v>
      </c>
    </row>
    <row r="1508" spans="1:89" x14ac:dyDescent="0.25">
      <c r="A1508" s="69"/>
      <c r="B1508" s="70"/>
      <c r="C1508" s="77"/>
      <c r="D1508" s="84"/>
      <c r="E1508" s="69"/>
      <c r="F1508" s="69"/>
      <c r="G1508" s="73"/>
      <c r="H1508" s="73"/>
      <c r="I1508" s="75"/>
      <c r="J1508" s="75"/>
      <c r="K1508" s="73"/>
      <c r="L1508" s="73"/>
      <c r="M1508" s="73"/>
      <c r="N1508" s="73"/>
      <c r="O1508" s="75"/>
      <c r="P1508" s="75"/>
      <c r="Q1508" s="73"/>
      <c r="R1508" s="73"/>
      <c r="S1508" s="73"/>
      <c r="T1508" s="73"/>
      <c r="U1508" s="73"/>
      <c r="V1508" s="73"/>
      <c r="W1508" s="73"/>
      <c r="X1508" s="73"/>
      <c r="Y1508" s="73"/>
      <c r="Z1508" s="73"/>
      <c r="AA1508" s="73"/>
      <c r="AB1508" s="73"/>
      <c r="AC1508" s="73"/>
      <c r="AD1508" s="73"/>
      <c r="AE1508" s="73"/>
      <c r="AF1508" s="73"/>
      <c r="AG1508" s="73"/>
      <c r="AH1508" s="73"/>
      <c r="AI1508" s="73"/>
      <c r="AJ1508" s="73"/>
      <c r="AK1508" s="73"/>
      <c r="AL1508" s="73"/>
      <c r="AM1508" s="73"/>
      <c r="AN1508" s="73"/>
      <c r="AO1508" s="73"/>
      <c r="AP1508" s="73"/>
      <c r="AQ1508" s="73"/>
      <c r="AR1508" s="73"/>
      <c r="AS1508" s="73"/>
      <c r="AT1508" s="73"/>
      <c r="AU1508" s="73"/>
      <c r="AV1508" s="73"/>
      <c r="AW1508" s="73"/>
      <c r="AX1508" s="73"/>
      <c r="AY1508" s="73"/>
      <c r="AZ1508" s="73"/>
      <c r="BA1508" s="73"/>
      <c r="BB1508" s="73"/>
      <c r="BC1508" s="73"/>
      <c r="BD1508" s="73"/>
      <c r="BE1508" s="73"/>
      <c r="BF1508" s="73"/>
      <c r="BG1508" s="73"/>
      <c r="BH1508" s="73"/>
      <c r="BI1508" s="73"/>
      <c r="BJ1508" s="73"/>
      <c r="BK1508" s="73"/>
      <c r="BL1508" s="73"/>
      <c r="BM1508" s="73"/>
      <c r="BN1508" s="73"/>
      <c r="BO1508" s="73"/>
      <c r="BP1508" s="73"/>
      <c r="BQ1508" s="62">
        <f t="shared" si="400"/>
        <v>0</v>
      </c>
      <c r="BR1508" s="62">
        <f t="shared" si="401"/>
        <v>0</v>
      </c>
      <c r="BS1508" s="62">
        <f t="shared" si="402"/>
        <v>0</v>
      </c>
      <c r="BT1508" s="62">
        <f t="shared" si="403"/>
        <v>0</v>
      </c>
      <c r="BU1508" s="62">
        <f t="shared" si="404"/>
        <v>0</v>
      </c>
      <c r="BV1508" s="62"/>
      <c r="BW1508" s="62">
        <f t="shared" si="405"/>
        <v>0</v>
      </c>
      <c r="BX1508" s="62">
        <f t="shared" si="406"/>
        <v>0</v>
      </c>
      <c r="BY1508" s="62">
        <f t="shared" si="407"/>
        <v>0</v>
      </c>
      <c r="BZ1508" s="63">
        <f t="shared" si="408"/>
        <v>0</v>
      </c>
      <c r="CA1508" s="22">
        <f t="shared" si="409"/>
        <v>0</v>
      </c>
      <c r="CB1508" s="23">
        <f t="shared" si="410"/>
        <v>0</v>
      </c>
      <c r="CC1508" s="24">
        <f t="shared" si="411"/>
        <v>0</v>
      </c>
      <c r="CD1508" s="64">
        <f t="shared" si="412"/>
        <v>-1</v>
      </c>
      <c r="CE1508" s="30"/>
      <c r="CF1508" s="64" t="e">
        <f t="shared" si="413"/>
        <v>#N/A</v>
      </c>
      <c r="CG1508" s="65">
        <f t="shared" si="414"/>
        <v>1</v>
      </c>
      <c r="CH1508" s="64">
        <f t="shared" si="415"/>
        <v>0</v>
      </c>
      <c r="CI1508" s="66" t="e">
        <f>VLOOKUP(A1508,[1]DATA!$A$6:$AI$331,34,0)</f>
        <v>#N/A</v>
      </c>
      <c r="CJ1508" s="67" t="e">
        <f>VLOOKUP(A1508,[2]CHAMCONG!A$7:CI$333,79,0)</f>
        <v>#N/A</v>
      </c>
      <c r="CK1508" s="68" t="e">
        <f t="shared" si="416"/>
        <v>#N/A</v>
      </c>
    </row>
    <row r="1509" spans="1:89" x14ac:dyDescent="0.25">
      <c r="A1509" s="69"/>
      <c r="B1509" s="70"/>
      <c r="C1509" s="77"/>
      <c r="D1509" s="84"/>
      <c r="E1509" s="69"/>
      <c r="F1509" s="69"/>
      <c r="G1509" s="73"/>
      <c r="H1509" s="73"/>
      <c r="I1509" s="75"/>
      <c r="J1509" s="75"/>
      <c r="K1509" s="73"/>
      <c r="L1509" s="73"/>
      <c r="M1509" s="73"/>
      <c r="N1509" s="73"/>
      <c r="O1509" s="75"/>
      <c r="P1509" s="75"/>
      <c r="Q1509" s="73"/>
      <c r="R1509" s="73"/>
      <c r="S1509" s="73"/>
      <c r="T1509" s="73"/>
      <c r="U1509" s="73"/>
      <c r="V1509" s="73"/>
      <c r="W1509" s="73"/>
      <c r="X1509" s="73"/>
      <c r="Y1509" s="73"/>
      <c r="Z1509" s="73"/>
      <c r="AA1509" s="73"/>
      <c r="AB1509" s="73"/>
      <c r="AC1509" s="73"/>
      <c r="AD1509" s="73"/>
      <c r="AE1509" s="73"/>
      <c r="AF1509" s="73"/>
      <c r="AG1509" s="73"/>
      <c r="AH1509" s="73"/>
      <c r="AI1509" s="73"/>
      <c r="AJ1509" s="73"/>
      <c r="AK1509" s="73"/>
      <c r="AL1509" s="73"/>
      <c r="AM1509" s="73"/>
      <c r="AN1509" s="73"/>
      <c r="AO1509" s="73"/>
      <c r="AP1509" s="73"/>
      <c r="AQ1509" s="73"/>
      <c r="AR1509" s="73"/>
      <c r="AS1509" s="73"/>
      <c r="AT1509" s="73"/>
      <c r="AU1509" s="73"/>
      <c r="AV1509" s="73"/>
      <c r="AW1509" s="73"/>
      <c r="AX1509" s="73"/>
      <c r="AY1509" s="73"/>
      <c r="AZ1509" s="73"/>
      <c r="BA1509" s="73"/>
      <c r="BB1509" s="73"/>
      <c r="BC1509" s="73"/>
      <c r="BD1509" s="73"/>
      <c r="BE1509" s="73"/>
      <c r="BF1509" s="73"/>
      <c r="BG1509" s="73"/>
      <c r="BH1509" s="73"/>
      <c r="BI1509" s="73"/>
      <c r="BJ1509" s="73"/>
      <c r="BK1509" s="73"/>
      <c r="BL1509" s="73"/>
      <c r="BM1509" s="73"/>
      <c r="BN1509" s="73"/>
      <c r="BO1509" s="73"/>
      <c r="BP1509" s="73"/>
      <c r="BQ1509" s="62">
        <f t="shared" si="400"/>
        <v>0</v>
      </c>
      <c r="BR1509" s="62">
        <f t="shared" si="401"/>
        <v>0</v>
      </c>
      <c r="BS1509" s="62">
        <f t="shared" si="402"/>
        <v>0</v>
      </c>
      <c r="BT1509" s="62">
        <f t="shared" si="403"/>
        <v>0</v>
      </c>
      <c r="BU1509" s="62">
        <f t="shared" si="404"/>
        <v>0</v>
      </c>
      <c r="BV1509" s="62"/>
      <c r="BW1509" s="62">
        <f t="shared" si="405"/>
        <v>0</v>
      </c>
      <c r="BX1509" s="62">
        <f t="shared" si="406"/>
        <v>0</v>
      </c>
      <c r="BY1509" s="62">
        <f t="shared" si="407"/>
        <v>0</v>
      </c>
      <c r="BZ1509" s="63">
        <f t="shared" si="408"/>
        <v>0</v>
      </c>
      <c r="CA1509" s="22">
        <f t="shared" si="409"/>
        <v>0</v>
      </c>
      <c r="CB1509" s="23">
        <f t="shared" si="410"/>
        <v>0</v>
      </c>
      <c r="CC1509" s="24">
        <f t="shared" si="411"/>
        <v>0</v>
      </c>
      <c r="CD1509" s="64">
        <f t="shared" si="412"/>
        <v>-1</v>
      </c>
      <c r="CE1509" s="30"/>
      <c r="CF1509" s="64" t="e">
        <f t="shared" si="413"/>
        <v>#N/A</v>
      </c>
      <c r="CG1509" s="65">
        <f t="shared" si="414"/>
        <v>1</v>
      </c>
      <c r="CH1509" s="64">
        <f t="shared" si="415"/>
        <v>0</v>
      </c>
      <c r="CI1509" s="66" t="e">
        <f>VLOOKUP(A1509,[1]DATA!$A$6:$AI$331,34,0)</f>
        <v>#N/A</v>
      </c>
      <c r="CJ1509" s="67" t="e">
        <f>VLOOKUP(A1509,[2]CHAMCONG!A$7:CI$333,79,0)</f>
        <v>#N/A</v>
      </c>
      <c r="CK1509" s="68" t="e">
        <f t="shared" si="416"/>
        <v>#N/A</v>
      </c>
    </row>
    <row r="1510" spans="1:89" x14ac:dyDescent="0.25">
      <c r="A1510" s="69"/>
      <c r="B1510" s="70"/>
      <c r="C1510" s="77"/>
      <c r="D1510" s="84"/>
      <c r="E1510" s="69"/>
      <c r="F1510" s="69"/>
      <c r="G1510" s="73"/>
      <c r="H1510" s="73"/>
      <c r="I1510" s="75"/>
      <c r="J1510" s="75"/>
      <c r="K1510" s="73"/>
      <c r="L1510" s="73"/>
      <c r="M1510" s="73"/>
      <c r="N1510" s="73"/>
      <c r="O1510" s="75"/>
      <c r="P1510" s="75"/>
      <c r="Q1510" s="73"/>
      <c r="R1510" s="73"/>
      <c r="S1510" s="73"/>
      <c r="T1510" s="73"/>
      <c r="U1510" s="73"/>
      <c r="V1510" s="73"/>
      <c r="W1510" s="73"/>
      <c r="X1510" s="73"/>
      <c r="Y1510" s="73"/>
      <c r="Z1510" s="73"/>
      <c r="AA1510" s="73"/>
      <c r="AB1510" s="73"/>
      <c r="AC1510" s="73"/>
      <c r="AD1510" s="73"/>
      <c r="AE1510" s="73"/>
      <c r="AF1510" s="73"/>
      <c r="AG1510" s="73"/>
      <c r="AH1510" s="73"/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  <c r="BB1510" s="73"/>
      <c r="BC1510" s="73"/>
      <c r="BD1510" s="73"/>
      <c r="BE1510" s="73"/>
      <c r="BF1510" s="73"/>
      <c r="BG1510" s="73"/>
      <c r="BH1510" s="73"/>
      <c r="BI1510" s="73"/>
      <c r="BJ1510" s="73"/>
      <c r="BK1510" s="73"/>
      <c r="BL1510" s="73"/>
      <c r="BM1510" s="73"/>
      <c r="BN1510" s="73"/>
      <c r="BO1510" s="73"/>
      <c r="BP1510" s="73"/>
      <c r="BQ1510" s="62">
        <f t="shared" si="400"/>
        <v>0</v>
      </c>
      <c r="BR1510" s="62">
        <f t="shared" si="401"/>
        <v>0</v>
      </c>
      <c r="BS1510" s="62">
        <f t="shared" si="402"/>
        <v>0</v>
      </c>
      <c r="BT1510" s="62">
        <f t="shared" si="403"/>
        <v>0</v>
      </c>
      <c r="BU1510" s="62">
        <f t="shared" si="404"/>
        <v>0</v>
      </c>
      <c r="BV1510" s="62"/>
      <c r="BW1510" s="62">
        <f t="shared" si="405"/>
        <v>0</v>
      </c>
      <c r="BX1510" s="62">
        <f t="shared" si="406"/>
        <v>0</v>
      </c>
      <c r="BY1510" s="62">
        <f t="shared" si="407"/>
        <v>0</v>
      </c>
      <c r="BZ1510" s="63">
        <f t="shared" si="408"/>
        <v>0</v>
      </c>
      <c r="CA1510" s="22">
        <f t="shared" si="409"/>
        <v>0</v>
      </c>
      <c r="CB1510" s="23">
        <f t="shared" si="410"/>
        <v>0</v>
      </c>
      <c r="CC1510" s="24">
        <f t="shared" si="411"/>
        <v>0</v>
      </c>
      <c r="CD1510" s="64">
        <f t="shared" si="412"/>
        <v>-1</v>
      </c>
      <c r="CE1510" s="30"/>
      <c r="CF1510" s="64" t="e">
        <f t="shared" si="413"/>
        <v>#N/A</v>
      </c>
      <c r="CG1510" s="65">
        <f t="shared" si="414"/>
        <v>1</v>
      </c>
      <c r="CH1510" s="64">
        <f t="shared" si="415"/>
        <v>0</v>
      </c>
      <c r="CI1510" s="66" t="e">
        <f>VLOOKUP(A1510,[1]DATA!$A$6:$AI$331,34,0)</f>
        <v>#N/A</v>
      </c>
      <c r="CJ1510" s="67" t="e">
        <f>VLOOKUP(A1510,[2]CHAMCONG!A$7:CI$333,79,0)</f>
        <v>#N/A</v>
      </c>
      <c r="CK1510" s="68" t="e">
        <f t="shared" si="416"/>
        <v>#N/A</v>
      </c>
    </row>
    <row r="1511" spans="1:89" x14ac:dyDescent="0.25">
      <c r="A1511" s="69"/>
      <c r="B1511" s="70"/>
      <c r="C1511" s="77"/>
      <c r="D1511" s="84"/>
      <c r="E1511" s="69"/>
      <c r="F1511" s="69"/>
      <c r="G1511" s="73"/>
      <c r="H1511" s="73"/>
      <c r="I1511" s="75"/>
      <c r="J1511" s="75"/>
      <c r="K1511" s="73"/>
      <c r="L1511" s="73"/>
      <c r="M1511" s="73"/>
      <c r="N1511" s="73"/>
      <c r="O1511" s="75"/>
      <c r="P1511" s="75"/>
      <c r="Q1511" s="73"/>
      <c r="R1511" s="73"/>
      <c r="S1511" s="73"/>
      <c r="T1511" s="73"/>
      <c r="U1511" s="73"/>
      <c r="V1511" s="73"/>
      <c r="W1511" s="73"/>
      <c r="X1511" s="73"/>
      <c r="Y1511" s="73"/>
      <c r="Z1511" s="73"/>
      <c r="AA1511" s="73"/>
      <c r="AB1511" s="73"/>
      <c r="AC1511" s="73"/>
      <c r="AD1511" s="73"/>
      <c r="AE1511" s="73"/>
      <c r="AF1511" s="73"/>
      <c r="AG1511" s="73"/>
      <c r="AH1511" s="73"/>
      <c r="AI1511" s="73"/>
      <c r="AJ1511" s="73"/>
      <c r="AK1511" s="73"/>
      <c r="AL1511" s="73"/>
      <c r="AM1511" s="73"/>
      <c r="AN1511" s="73"/>
      <c r="AO1511" s="73"/>
      <c r="AP1511" s="73"/>
      <c r="AQ1511" s="73"/>
      <c r="AR1511" s="73"/>
      <c r="AS1511" s="73"/>
      <c r="AT1511" s="73"/>
      <c r="AU1511" s="73"/>
      <c r="AV1511" s="73"/>
      <c r="AW1511" s="73"/>
      <c r="AX1511" s="73"/>
      <c r="AY1511" s="73"/>
      <c r="AZ1511" s="73"/>
      <c r="BA1511" s="73"/>
      <c r="BB1511" s="73"/>
      <c r="BC1511" s="73"/>
      <c r="BD1511" s="73"/>
      <c r="BE1511" s="73"/>
      <c r="BF1511" s="73"/>
      <c r="BG1511" s="73"/>
      <c r="BH1511" s="73"/>
      <c r="BI1511" s="73"/>
      <c r="BJ1511" s="73"/>
      <c r="BK1511" s="73"/>
      <c r="BL1511" s="73"/>
      <c r="BM1511" s="73"/>
      <c r="BN1511" s="73"/>
      <c r="BO1511" s="73"/>
      <c r="BP1511" s="73"/>
      <c r="BQ1511" s="62">
        <f t="shared" si="400"/>
        <v>0</v>
      </c>
      <c r="BR1511" s="62">
        <f t="shared" si="401"/>
        <v>0</v>
      </c>
      <c r="BS1511" s="62">
        <f t="shared" si="402"/>
        <v>0</v>
      </c>
      <c r="BT1511" s="62">
        <f t="shared" si="403"/>
        <v>0</v>
      </c>
      <c r="BU1511" s="62">
        <f t="shared" si="404"/>
        <v>0</v>
      </c>
      <c r="BV1511" s="62"/>
      <c r="BW1511" s="62">
        <f t="shared" si="405"/>
        <v>0</v>
      </c>
      <c r="BX1511" s="62">
        <f t="shared" si="406"/>
        <v>0</v>
      </c>
      <c r="BY1511" s="62">
        <f t="shared" si="407"/>
        <v>0</v>
      </c>
      <c r="BZ1511" s="63">
        <f t="shared" si="408"/>
        <v>0</v>
      </c>
      <c r="CA1511" s="22">
        <f t="shared" si="409"/>
        <v>0</v>
      </c>
      <c r="CB1511" s="23">
        <f t="shared" si="410"/>
        <v>0</v>
      </c>
      <c r="CC1511" s="24">
        <f t="shared" si="411"/>
        <v>0</v>
      </c>
      <c r="CD1511" s="64">
        <f t="shared" si="412"/>
        <v>-1</v>
      </c>
      <c r="CE1511" s="30"/>
      <c r="CF1511" s="64" t="e">
        <f t="shared" si="413"/>
        <v>#N/A</v>
      </c>
      <c r="CG1511" s="65">
        <f t="shared" si="414"/>
        <v>1</v>
      </c>
      <c r="CH1511" s="64">
        <f t="shared" si="415"/>
        <v>0</v>
      </c>
      <c r="CI1511" s="66" t="e">
        <f>VLOOKUP(A1511,[1]DATA!$A$6:$AI$331,34,0)</f>
        <v>#N/A</v>
      </c>
      <c r="CJ1511" s="67" t="e">
        <f>VLOOKUP(A1511,[2]CHAMCONG!A$7:CI$333,79,0)</f>
        <v>#N/A</v>
      </c>
      <c r="CK1511" s="68" t="e">
        <f t="shared" si="416"/>
        <v>#N/A</v>
      </c>
    </row>
    <row r="1512" spans="1:89" x14ac:dyDescent="0.25">
      <c r="A1512" s="69"/>
      <c r="B1512" s="70"/>
      <c r="C1512" s="77"/>
      <c r="D1512" s="84"/>
      <c r="E1512" s="69"/>
      <c r="F1512" s="69"/>
      <c r="G1512" s="73"/>
      <c r="H1512" s="73"/>
      <c r="I1512" s="75"/>
      <c r="J1512" s="75"/>
      <c r="K1512" s="73"/>
      <c r="L1512" s="73"/>
      <c r="M1512" s="73"/>
      <c r="N1512" s="73"/>
      <c r="O1512" s="75"/>
      <c r="P1512" s="75"/>
      <c r="Q1512" s="73"/>
      <c r="R1512" s="73"/>
      <c r="S1512" s="73"/>
      <c r="T1512" s="73"/>
      <c r="U1512" s="73"/>
      <c r="V1512" s="73"/>
      <c r="W1512" s="73"/>
      <c r="X1512" s="73"/>
      <c r="Y1512" s="73"/>
      <c r="Z1512" s="73"/>
      <c r="AA1512" s="73"/>
      <c r="AB1512" s="73"/>
      <c r="AC1512" s="73"/>
      <c r="AD1512" s="73"/>
      <c r="AE1512" s="73"/>
      <c r="AF1512" s="73"/>
      <c r="AG1512" s="73"/>
      <c r="AH1512" s="73"/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  <c r="BB1512" s="73"/>
      <c r="BC1512" s="73"/>
      <c r="BD1512" s="73"/>
      <c r="BE1512" s="73"/>
      <c r="BF1512" s="73"/>
      <c r="BG1512" s="73"/>
      <c r="BH1512" s="73"/>
      <c r="BI1512" s="73"/>
      <c r="BJ1512" s="73"/>
      <c r="BK1512" s="73"/>
      <c r="BL1512" s="73"/>
      <c r="BM1512" s="73"/>
      <c r="BN1512" s="73"/>
      <c r="BO1512" s="73"/>
      <c r="BP1512" s="73"/>
      <c r="BQ1512" s="62">
        <f t="shared" si="400"/>
        <v>0</v>
      </c>
      <c r="BR1512" s="62">
        <f t="shared" si="401"/>
        <v>0</v>
      </c>
      <c r="BS1512" s="62">
        <f t="shared" si="402"/>
        <v>0</v>
      </c>
      <c r="BT1512" s="62">
        <f t="shared" si="403"/>
        <v>0</v>
      </c>
      <c r="BU1512" s="62">
        <f t="shared" si="404"/>
        <v>0</v>
      </c>
      <c r="BV1512" s="62"/>
      <c r="BW1512" s="62">
        <f t="shared" si="405"/>
        <v>0</v>
      </c>
      <c r="BX1512" s="62">
        <f t="shared" si="406"/>
        <v>0</v>
      </c>
      <c r="BY1512" s="62">
        <f t="shared" si="407"/>
        <v>0</v>
      </c>
      <c r="BZ1512" s="63">
        <f t="shared" si="408"/>
        <v>0</v>
      </c>
      <c r="CA1512" s="22">
        <f t="shared" si="409"/>
        <v>0</v>
      </c>
      <c r="CB1512" s="23">
        <f t="shared" si="410"/>
        <v>0</v>
      </c>
      <c r="CC1512" s="24">
        <f t="shared" si="411"/>
        <v>0</v>
      </c>
      <c r="CD1512" s="64">
        <f t="shared" si="412"/>
        <v>-1</v>
      </c>
      <c r="CE1512" s="30"/>
      <c r="CF1512" s="64" t="e">
        <f t="shared" si="413"/>
        <v>#N/A</v>
      </c>
      <c r="CG1512" s="65">
        <f t="shared" si="414"/>
        <v>1</v>
      </c>
      <c r="CH1512" s="64">
        <f t="shared" si="415"/>
        <v>0</v>
      </c>
      <c r="CI1512" s="66" t="e">
        <f>VLOOKUP(A1512,[1]DATA!$A$6:$AI$331,34,0)</f>
        <v>#N/A</v>
      </c>
      <c r="CJ1512" s="67" t="e">
        <f>VLOOKUP(A1512,[2]CHAMCONG!A$7:CI$333,79,0)</f>
        <v>#N/A</v>
      </c>
      <c r="CK1512" s="68" t="e">
        <f t="shared" si="416"/>
        <v>#N/A</v>
      </c>
    </row>
    <row r="1513" spans="1:89" x14ac:dyDescent="0.25">
      <c r="A1513" s="69"/>
      <c r="B1513" s="70"/>
      <c r="C1513" s="77"/>
      <c r="D1513" s="84"/>
      <c r="E1513" s="69"/>
      <c r="F1513" s="69"/>
      <c r="G1513" s="73"/>
      <c r="H1513" s="73"/>
      <c r="I1513" s="75"/>
      <c r="J1513" s="75"/>
      <c r="K1513" s="73"/>
      <c r="L1513" s="73"/>
      <c r="M1513" s="73"/>
      <c r="N1513" s="73"/>
      <c r="O1513" s="75"/>
      <c r="P1513" s="75"/>
      <c r="Q1513" s="73"/>
      <c r="R1513" s="73"/>
      <c r="S1513" s="73"/>
      <c r="T1513" s="73"/>
      <c r="U1513" s="73"/>
      <c r="V1513" s="73"/>
      <c r="W1513" s="73"/>
      <c r="X1513" s="73"/>
      <c r="Y1513" s="73"/>
      <c r="Z1513" s="73"/>
      <c r="AA1513" s="73"/>
      <c r="AB1513" s="73"/>
      <c r="AC1513" s="73"/>
      <c r="AD1513" s="73"/>
      <c r="AE1513" s="73"/>
      <c r="AF1513" s="73"/>
      <c r="AG1513" s="73"/>
      <c r="AH1513" s="73"/>
      <c r="AI1513" s="73"/>
      <c r="AJ1513" s="73"/>
      <c r="AK1513" s="73"/>
      <c r="AL1513" s="73"/>
      <c r="AM1513" s="73"/>
      <c r="AN1513" s="73"/>
      <c r="AO1513" s="73"/>
      <c r="AP1513" s="73"/>
      <c r="AQ1513" s="73"/>
      <c r="AR1513" s="73"/>
      <c r="AS1513" s="73"/>
      <c r="AT1513" s="73"/>
      <c r="AU1513" s="73"/>
      <c r="AV1513" s="73"/>
      <c r="AW1513" s="73"/>
      <c r="AX1513" s="73"/>
      <c r="AY1513" s="73"/>
      <c r="AZ1513" s="73"/>
      <c r="BA1513" s="73"/>
      <c r="BB1513" s="73"/>
      <c r="BC1513" s="73"/>
      <c r="BD1513" s="73"/>
      <c r="BE1513" s="73"/>
      <c r="BF1513" s="73"/>
      <c r="BG1513" s="73"/>
      <c r="BH1513" s="73"/>
      <c r="BI1513" s="73"/>
      <c r="BJ1513" s="73"/>
      <c r="BK1513" s="73"/>
      <c r="BL1513" s="73"/>
      <c r="BM1513" s="73"/>
      <c r="BN1513" s="73"/>
      <c r="BO1513" s="73"/>
      <c r="BP1513" s="73"/>
      <c r="BQ1513" s="62">
        <f t="shared" si="400"/>
        <v>0</v>
      </c>
      <c r="BR1513" s="62">
        <f t="shared" si="401"/>
        <v>0</v>
      </c>
      <c r="BS1513" s="62">
        <f t="shared" si="402"/>
        <v>0</v>
      </c>
      <c r="BT1513" s="62">
        <f t="shared" si="403"/>
        <v>0</v>
      </c>
      <c r="BU1513" s="62">
        <f t="shared" si="404"/>
        <v>0</v>
      </c>
      <c r="BV1513" s="62"/>
      <c r="BW1513" s="62">
        <f t="shared" si="405"/>
        <v>0</v>
      </c>
      <c r="BX1513" s="62">
        <f t="shared" si="406"/>
        <v>0</v>
      </c>
      <c r="BY1513" s="62">
        <f t="shared" si="407"/>
        <v>0</v>
      </c>
      <c r="BZ1513" s="63">
        <f t="shared" si="408"/>
        <v>0</v>
      </c>
      <c r="CA1513" s="22">
        <f t="shared" si="409"/>
        <v>0</v>
      </c>
      <c r="CB1513" s="23">
        <f t="shared" si="410"/>
        <v>0</v>
      </c>
      <c r="CC1513" s="24">
        <f t="shared" si="411"/>
        <v>0</v>
      </c>
      <c r="CD1513" s="64">
        <f t="shared" si="412"/>
        <v>-1</v>
      </c>
      <c r="CE1513" s="30"/>
      <c r="CF1513" s="64" t="e">
        <f t="shared" si="413"/>
        <v>#N/A</v>
      </c>
      <c r="CG1513" s="65">
        <f t="shared" si="414"/>
        <v>1</v>
      </c>
      <c r="CH1513" s="64">
        <f t="shared" si="415"/>
        <v>0</v>
      </c>
      <c r="CI1513" s="66" t="e">
        <f>VLOOKUP(A1513,[1]DATA!$A$6:$AI$331,34,0)</f>
        <v>#N/A</v>
      </c>
      <c r="CJ1513" s="67" t="e">
        <f>VLOOKUP(A1513,[2]CHAMCONG!A$7:CI$333,79,0)</f>
        <v>#N/A</v>
      </c>
      <c r="CK1513" s="68" t="e">
        <f t="shared" si="416"/>
        <v>#N/A</v>
      </c>
    </row>
    <row r="1514" spans="1:89" x14ac:dyDescent="0.25">
      <c r="A1514" s="69"/>
      <c r="B1514" s="70"/>
      <c r="C1514" s="77"/>
      <c r="D1514" s="84"/>
      <c r="E1514" s="69"/>
      <c r="F1514" s="69"/>
      <c r="G1514" s="73"/>
      <c r="H1514" s="73"/>
      <c r="I1514" s="75"/>
      <c r="J1514" s="75"/>
      <c r="K1514" s="73"/>
      <c r="L1514" s="73"/>
      <c r="M1514" s="73"/>
      <c r="N1514" s="73"/>
      <c r="O1514" s="75"/>
      <c r="P1514" s="75"/>
      <c r="Q1514" s="73"/>
      <c r="R1514" s="73"/>
      <c r="S1514" s="73"/>
      <c r="T1514" s="73"/>
      <c r="U1514" s="73"/>
      <c r="V1514" s="73"/>
      <c r="W1514" s="73"/>
      <c r="X1514" s="73"/>
      <c r="Y1514" s="73"/>
      <c r="Z1514" s="73"/>
      <c r="AA1514" s="73"/>
      <c r="AB1514" s="73"/>
      <c r="AC1514" s="73"/>
      <c r="AD1514" s="73"/>
      <c r="AE1514" s="73"/>
      <c r="AF1514" s="73"/>
      <c r="AG1514" s="73"/>
      <c r="AH1514" s="73"/>
      <c r="AI1514" s="73"/>
      <c r="AJ1514" s="73"/>
      <c r="AK1514" s="73"/>
      <c r="AL1514" s="73"/>
      <c r="AM1514" s="73"/>
      <c r="AN1514" s="73"/>
      <c r="AO1514" s="73"/>
      <c r="AP1514" s="73"/>
      <c r="AQ1514" s="73"/>
      <c r="AR1514" s="73"/>
      <c r="AS1514" s="73"/>
      <c r="AT1514" s="73"/>
      <c r="AU1514" s="73"/>
      <c r="AV1514" s="73"/>
      <c r="AW1514" s="73"/>
      <c r="AX1514" s="73"/>
      <c r="AY1514" s="73"/>
      <c r="AZ1514" s="73"/>
      <c r="BA1514" s="73"/>
      <c r="BB1514" s="73"/>
      <c r="BC1514" s="73"/>
      <c r="BD1514" s="73"/>
      <c r="BE1514" s="73"/>
      <c r="BF1514" s="73"/>
      <c r="BG1514" s="73"/>
      <c r="BH1514" s="73"/>
      <c r="BI1514" s="73"/>
      <c r="BJ1514" s="73"/>
      <c r="BK1514" s="73"/>
      <c r="BL1514" s="73"/>
      <c r="BM1514" s="73"/>
      <c r="BN1514" s="73"/>
      <c r="BO1514" s="73"/>
      <c r="BP1514" s="73"/>
      <c r="BQ1514" s="62">
        <f t="shared" si="400"/>
        <v>0</v>
      </c>
      <c r="BR1514" s="62">
        <f t="shared" si="401"/>
        <v>0</v>
      </c>
      <c r="BS1514" s="62">
        <f t="shared" si="402"/>
        <v>0</v>
      </c>
      <c r="BT1514" s="62">
        <f t="shared" si="403"/>
        <v>0</v>
      </c>
      <c r="BU1514" s="62">
        <f t="shared" si="404"/>
        <v>0</v>
      </c>
      <c r="BV1514" s="62"/>
      <c r="BW1514" s="62">
        <f t="shared" si="405"/>
        <v>0</v>
      </c>
      <c r="BX1514" s="62">
        <f t="shared" si="406"/>
        <v>0</v>
      </c>
      <c r="BY1514" s="62">
        <f t="shared" si="407"/>
        <v>0</v>
      </c>
      <c r="BZ1514" s="63">
        <f t="shared" si="408"/>
        <v>0</v>
      </c>
      <c r="CA1514" s="22">
        <f t="shared" si="409"/>
        <v>0</v>
      </c>
      <c r="CB1514" s="23">
        <f t="shared" si="410"/>
        <v>0</v>
      </c>
      <c r="CC1514" s="24">
        <f t="shared" si="411"/>
        <v>0</v>
      </c>
      <c r="CD1514" s="64">
        <f t="shared" si="412"/>
        <v>-1</v>
      </c>
      <c r="CE1514" s="30"/>
      <c r="CF1514" s="64" t="e">
        <f t="shared" si="413"/>
        <v>#N/A</v>
      </c>
      <c r="CG1514" s="65">
        <f t="shared" si="414"/>
        <v>1</v>
      </c>
      <c r="CH1514" s="64">
        <f t="shared" si="415"/>
        <v>0</v>
      </c>
      <c r="CI1514" s="66" t="e">
        <f>VLOOKUP(A1514,[1]DATA!$A$6:$AI$331,34,0)</f>
        <v>#N/A</v>
      </c>
      <c r="CJ1514" s="67" t="e">
        <f>VLOOKUP(A1514,[2]CHAMCONG!A$7:CI$333,79,0)</f>
        <v>#N/A</v>
      </c>
      <c r="CK1514" s="68" t="e">
        <f t="shared" si="416"/>
        <v>#N/A</v>
      </c>
    </row>
    <row r="1515" spans="1:89" x14ac:dyDescent="0.25">
      <c r="A1515" s="69"/>
      <c r="B1515" s="70"/>
      <c r="C1515" s="77"/>
      <c r="D1515" s="84"/>
      <c r="E1515" s="69"/>
      <c r="F1515" s="69"/>
      <c r="G1515" s="73"/>
      <c r="H1515" s="73"/>
      <c r="I1515" s="75"/>
      <c r="J1515" s="75"/>
      <c r="K1515" s="73"/>
      <c r="L1515" s="73"/>
      <c r="M1515" s="73"/>
      <c r="N1515" s="73"/>
      <c r="O1515" s="75"/>
      <c r="P1515" s="75"/>
      <c r="Q1515" s="73"/>
      <c r="R1515" s="73"/>
      <c r="S1515" s="73"/>
      <c r="T1515" s="73"/>
      <c r="U1515" s="73"/>
      <c r="V1515" s="73"/>
      <c r="W1515" s="73"/>
      <c r="X1515" s="73"/>
      <c r="Y1515" s="73"/>
      <c r="Z1515" s="73"/>
      <c r="AA1515" s="73"/>
      <c r="AB1515" s="73"/>
      <c r="AC1515" s="73"/>
      <c r="AD1515" s="73"/>
      <c r="AE1515" s="73"/>
      <c r="AF1515" s="73"/>
      <c r="AG1515" s="73"/>
      <c r="AH1515" s="73"/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  <c r="BB1515" s="73"/>
      <c r="BC1515" s="73"/>
      <c r="BD1515" s="73"/>
      <c r="BE1515" s="73"/>
      <c r="BF1515" s="73"/>
      <c r="BG1515" s="73"/>
      <c r="BH1515" s="73"/>
      <c r="BI1515" s="73"/>
      <c r="BJ1515" s="73"/>
      <c r="BK1515" s="73"/>
      <c r="BL1515" s="73"/>
      <c r="BM1515" s="73"/>
      <c r="BN1515" s="73"/>
      <c r="BO1515" s="73"/>
      <c r="BP1515" s="73"/>
      <c r="BQ1515" s="62">
        <f t="shared" si="400"/>
        <v>0</v>
      </c>
      <c r="BR1515" s="62">
        <f t="shared" si="401"/>
        <v>0</v>
      </c>
      <c r="BS1515" s="62">
        <f t="shared" si="402"/>
        <v>0</v>
      </c>
      <c r="BT1515" s="62">
        <f t="shared" si="403"/>
        <v>0</v>
      </c>
      <c r="BU1515" s="62">
        <f t="shared" si="404"/>
        <v>0</v>
      </c>
      <c r="BV1515" s="62"/>
      <c r="BW1515" s="62">
        <f t="shared" si="405"/>
        <v>0</v>
      </c>
      <c r="BX1515" s="62">
        <f t="shared" si="406"/>
        <v>0</v>
      </c>
      <c r="BY1515" s="62">
        <f t="shared" si="407"/>
        <v>0</v>
      </c>
      <c r="BZ1515" s="63">
        <f t="shared" si="408"/>
        <v>0</v>
      </c>
      <c r="CA1515" s="22">
        <f t="shared" si="409"/>
        <v>0</v>
      </c>
      <c r="CB1515" s="23">
        <f t="shared" si="410"/>
        <v>0</v>
      </c>
      <c r="CC1515" s="24">
        <f t="shared" si="411"/>
        <v>0</v>
      </c>
      <c r="CD1515" s="64">
        <f t="shared" si="412"/>
        <v>-1</v>
      </c>
      <c r="CE1515" s="30"/>
      <c r="CF1515" s="64" t="e">
        <f t="shared" si="413"/>
        <v>#N/A</v>
      </c>
      <c r="CG1515" s="65">
        <f t="shared" si="414"/>
        <v>1</v>
      </c>
      <c r="CH1515" s="64">
        <f t="shared" si="415"/>
        <v>0</v>
      </c>
      <c r="CI1515" s="66" t="e">
        <f>VLOOKUP(A1515,[1]DATA!$A$6:$AI$331,34,0)</f>
        <v>#N/A</v>
      </c>
      <c r="CJ1515" s="67" t="e">
        <f>VLOOKUP(A1515,[2]CHAMCONG!A$7:CI$333,79,0)</f>
        <v>#N/A</v>
      </c>
      <c r="CK1515" s="68" t="e">
        <f t="shared" si="416"/>
        <v>#N/A</v>
      </c>
    </row>
    <row r="1516" spans="1:89" x14ac:dyDescent="0.25">
      <c r="A1516" s="69"/>
      <c r="B1516" s="70"/>
      <c r="C1516" s="77"/>
      <c r="D1516" s="84"/>
      <c r="E1516" s="69"/>
      <c r="F1516" s="69"/>
      <c r="G1516" s="73"/>
      <c r="H1516" s="73"/>
      <c r="I1516" s="75"/>
      <c r="J1516" s="75"/>
      <c r="K1516" s="73"/>
      <c r="L1516" s="73"/>
      <c r="M1516" s="73"/>
      <c r="N1516" s="73"/>
      <c r="O1516" s="75"/>
      <c r="P1516" s="75"/>
      <c r="Q1516" s="73"/>
      <c r="R1516" s="73"/>
      <c r="S1516" s="73"/>
      <c r="T1516" s="73"/>
      <c r="U1516" s="73"/>
      <c r="V1516" s="73"/>
      <c r="W1516" s="73"/>
      <c r="X1516" s="73"/>
      <c r="Y1516" s="73"/>
      <c r="Z1516" s="73"/>
      <c r="AA1516" s="73"/>
      <c r="AB1516" s="73"/>
      <c r="AC1516" s="73"/>
      <c r="AD1516" s="73"/>
      <c r="AE1516" s="73"/>
      <c r="AF1516" s="73"/>
      <c r="AG1516" s="73"/>
      <c r="AH1516" s="73"/>
      <c r="AI1516" s="73"/>
      <c r="AJ1516" s="73"/>
      <c r="AK1516" s="73"/>
      <c r="AL1516" s="73"/>
      <c r="AM1516" s="73"/>
      <c r="AN1516" s="73"/>
      <c r="AO1516" s="73"/>
      <c r="AP1516" s="73"/>
      <c r="AQ1516" s="73"/>
      <c r="AR1516" s="73"/>
      <c r="AS1516" s="73"/>
      <c r="AT1516" s="73"/>
      <c r="AU1516" s="73"/>
      <c r="AV1516" s="73"/>
      <c r="AW1516" s="73"/>
      <c r="AX1516" s="73"/>
      <c r="AY1516" s="73"/>
      <c r="AZ1516" s="73"/>
      <c r="BA1516" s="73"/>
      <c r="BB1516" s="73"/>
      <c r="BC1516" s="73"/>
      <c r="BD1516" s="73"/>
      <c r="BE1516" s="73"/>
      <c r="BF1516" s="73"/>
      <c r="BG1516" s="73"/>
      <c r="BH1516" s="73"/>
      <c r="BI1516" s="73"/>
      <c r="BJ1516" s="73"/>
      <c r="BK1516" s="73"/>
      <c r="BL1516" s="73"/>
      <c r="BM1516" s="73"/>
      <c r="BN1516" s="73"/>
      <c r="BO1516" s="73"/>
      <c r="BP1516" s="73"/>
      <c r="BQ1516" s="62">
        <f t="shared" si="400"/>
        <v>0</v>
      </c>
      <c r="BR1516" s="62">
        <f t="shared" si="401"/>
        <v>0</v>
      </c>
      <c r="BS1516" s="62">
        <f t="shared" si="402"/>
        <v>0</v>
      </c>
      <c r="BT1516" s="62">
        <f t="shared" si="403"/>
        <v>0</v>
      </c>
      <c r="BU1516" s="62">
        <f t="shared" si="404"/>
        <v>0</v>
      </c>
      <c r="BV1516" s="62"/>
      <c r="BW1516" s="62">
        <f t="shared" si="405"/>
        <v>0</v>
      </c>
      <c r="BX1516" s="62">
        <f t="shared" si="406"/>
        <v>0</v>
      </c>
      <c r="BY1516" s="62">
        <f t="shared" si="407"/>
        <v>0</v>
      </c>
      <c r="BZ1516" s="63">
        <f t="shared" si="408"/>
        <v>0</v>
      </c>
      <c r="CA1516" s="22">
        <f t="shared" si="409"/>
        <v>0</v>
      </c>
      <c r="CB1516" s="23">
        <f t="shared" si="410"/>
        <v>0</v>
      </c>
      <c r="CC1516" s="24">
        <f t="shared" si="411"/>
        <v>0</v>
      </c>
      <c r="CD1516" s="64">
        <f t="shared" si="412"/>
        <v>-1</v>
      </c>
      <c r="CE1516" s="30"/>
      <c r="CF1516" s="64" t="e">
        <f t="shared" si="413"/>
        <v>#N/A</v>
      </c>
      <c r="CG1516" s="65">
        <f t="shared" si="414"/>
        <v>1</v>
      </c>
      <c r="CH1516" s="64">
        <f t="shared" si="415"/>
        <v>0</v>
      </c>
      <c r="CI1516" s="66" t="e">
        <f>VLOOKUP(A1516,[1]DATA!$A$6:$AI$331,34,0)</f>
        <v>#N/A</v>
      </c>
      <c r="CJ1516" s="67" t="e">
        <f>VLOOKUP(A1516,[2]CHAMCONG!A$7:CI$333,79,0)</f>
        <v>#N/A</v>
      </c>
      <c r="CK1516" s="68" t="e">
        <f t="shared" si="416"/>
        <v>#N/A</v>
      </c>
    </row>
    <row r="1517" spans="1:89" x14ac:dyDescent="0.25">
      <c r="A1517" s="69"/>
      <c r="B1517" s="70"/>
      <c r="C1517" s="77"/>
      <c r="D1517" s="84"/>
      <c r="E1517" s="69"/>
      <c r="F1517" s="69"/>
      <c r="G1517" s="73"/>
      <c r="H1517" s="73"/>
      <c r="I1517" s="75"/>
      <c r="J1517" s="75"/>
      <c r="K1517" s="73"/>
      <c r="L1517" s="73"/>
      <c r="M1517" s="73"/>
      <c r="N1517" s="73"/>
      <c r="O1517" s="75"/>
      <c r="P1517" s="75"/>
      <c r="Q1517" s="73"/>
      <c r="R1517" s="73"/>
      <c r="S1517" s="73"/>
      <c r="T1517" s="73"/>
      <c r="U1517" s="73"/>
      <c r="V1517" s="73"/>
      <c r="W1517" s="73"/>
      <c r="X1517" s="73"/>
      <c r="Y1517" s="73"/>
      <c r="Z1517" s="73"/>
      <c r="AA1517" s="73"/>
      <c r="AB1517" s="73"/>
      <c r="AC1517" s="73"/>
      <c r="AD1517" s="73"/>
      <c r="AE1517" s="73"/>
      <c r="AF1517" s="73"/>
      <c r="AG1517" s="73"/>
      <c r="AH1517" s="73"/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  <c r="BB1517" s="73"/>
      <c r="BC1517" s="73"/>
      <c r="BD1517" s="73"/>
      <c r="BE1517" s="73"/>
      <c r="BF1517" s="73"/>
      <c r="BG1517" s="73"/>
      <c r="BH1517" s="73"/>
      <c r="BI1517" s="73"/>
      <c r="BJ1517" s="73"/>
      <c r="BK1517" s="73"/>
      <c r="BL1517" s="73"/>
      <c r="BM1517" s="73"/>
      <c r="BN1517" s="73"/>
      <c r="BO1517" s="73"/>
      <c r="BP1517" s="73"/>
      <c r="BQ1517" s="62">
        <f t="shared" si="400"/>
        <v>0</v>
      </c>
      <c r="BR1517" s="62">
        <f t="shared" si="401"/>
        <v>0</v>
      </c>
      <c r="BS1517" s="62">
        <f t="shared" si="402"/>
        <v>0</v>
      </c>
      <c r="BT1517" s="62">
        <f t="shared" si="403"/>
        <v>0</v>
      </c>
      <c r="BU1517" s="62">
        <f t="shared" si="404"/>
        <v>0</v>
      </c>
      <c r="BV1517" s="62"/>
      <c r="BW1517" s="62">
        <f t="shared" si="405"/>
        <v>0</v>
      </c>
      <c r="BX1517" s="62">
        <f t="shared" si="406"/>
        <v>0</v>
      </c>
      <c r="BY1517" s="62">
        <f t="shared" si="407"/>
        <v>0</v>
      </c>
      <c r="BZ1517" s="63">
        <f t="shared" si="408"/>
        <v>0</v>
      </c>
      <c r="CA1517" s="22">
        <f t="shared" si="409"/>
        <v>0</v>
      </c>
      <c r="CB1517" s="23">
        <f t="shared" si="410"/>
        <v>0</v>
      </c>
      <c r="CC1517" s="24">
        <f t="shared" si="411"/>
        <v>0</v>
      </c>
      <c r="CD1517" s="64">
        <f t="shared" si="412"/>
        <v>-1</v>
      </c>
      <c r="CE1517" s="30"/>
      <c r="CF1517" s="64" t="e">
        <f t="shared" si="413"/>
        <v>#N/A</v>
      </c>
      <c r="CG1517" s="65">
        <f t="shared" si="414"/>
        <v>1</v>
      </c>
      <c r="CH1517" s="64">
        <f t="shared" si="415"/>
        <v>0</v>
      </c>
      <c r="CI1517" s="66" t="e">
        <f>VLOOKUP(A1517,[1]DATA!$A$6:$AI$331,34,0)</f>
        <v>#N/A</v>
      </c>
      <c r="CJ1517" s="67" t="e">
        <f>VLOOKUP(A1517,[2]CHAMCONG!A$7:CI$333,79,0)</f>
        <v>#N/A</v>
      </c>
      <c r="CK1517" s="68" t="e">
        <f t="shared" si="416"/>
        <v>#N/A</v>
      </c>
    </row>
    <row r="1518" spans="1:89" x14ac:dyDescent="0.25">
      <c r="A1518" s="69"/>
      <c r="B1518" s="70"/>
      <c r="C1518" s="77"/>
      <c r="D1518" s="84"/>
      <c r="E1518" s="69"/>
      <c r="F1518" s="69"/>
      <c r="G1518" s="73"/>
      <c r="H1518" s="73"/>
      <c r="I1518" s="75"/>
      <c r="J1518" s="75"/>
      <c r="K1518" s="73"/>
      <c r="L1518" s="73"/>
      <c r="M1518" s="73"/>
      <c r="N1518" s="73"/>
      <c r="O1518" s="75"/>
      <c r="P1518" s="75"/>
      <c r="Q1518" s="73"/>
      <c r="R1518" s="73"/>
      <c r="S1518" s="73"/>
      <c r="T1518" s="73"/>
      <c r="U1518" s="73"/>
      <c r="V1518" s="73"/>
      <c r="W1518" s="73"/>
      <c r="X1518" s="73"/>
      <c r="Y1518" s="73"/>
      <c r="Z1518" s="73"/>
      <c r="AA1518" s="73"/>
      <c r="AB1518" s="73"/>
      <c r="AC1518" s="73"/>
      <c r="AD1518" s="73"/>
      <c r="AE1518" s="73"/>
      <c r="AF1518" s="73"/>
      <c r="AG1518" s="73"/>
      <c r="AH1518" s="73"/>
      <c r="AI1518" s="73"/>
      <c r="AJ1518" s="73"/>
      <c r="AK1518" s="73"/>
      <c r="AL1518" s="73"/>
      <c r="AM1518" s="73"/>
      <c r="AN1518" s="73"/>
      <c r="AO1518" s="73"/>
      <c r="AP1518" s="73"/>
      <c r="AQ1518" s="73"/>
      <c r="AR1518" s="73"/>
      <c r="AS1518" s="73"/>
      <c r="AT1518" s="73"/>
      <c r="AU1518" s="73"/>
      <c r="AV1518" s="73"/>
      <c r="AW1518" s="73"/>
      <c r="AX1518" s="73"/>
      <c r="AY1518" s="73"/>
      <c r="AZ1518" s="73"/>
      <c r="BA1518" s="73"/>
      <c r="BB1518" s="73"/>
      <c r="BC1518" s="73"/>
      <c r="BD1518" s="73"/>
      <c r="BE1518" s="73"/>
      <c r="BF1518" s="73"/>
      <c r="BG1518" s="73"/>
      <c r="BH1518" s="73"/>
      <c r="BI1518" s="73"/>
      <c r="BJ1518" s="73"/>
      <c r="BK1518" s="73"/>
      <c r="BL1518" s="73"/>
      <c r="BM1518" s="73"/>
      <c r="BN1518" s="73"/>
      <c r="BO1518" s="73"/>
      <c r="BP1518" s="73"/>
      <c r="BQ1518" s="62">
        <f t="shared" si="400"/>
        <v>0</v>
      </c>
      <c r="BR1518" s="62">
        <f t="shared" si="401"/>
        <v>0</v>
      </c>
      <c r="BS1518" s="62">
        <f t="shared" si="402"/>
        <v>0</v>
      </c>
      <c r="BT1518" s="62">
        <f t="shared" si="403"/>
        <v>0</v>
      </c>
      <c r="BU1518" s="62">
        <f t="shared" si="404"/>
        <v>0</v>
      </c>
      <c r="BV1518" s="62"/>
      <c r="BW1518" s="62">
        <f t="shared" si="405"/>
        <v>0</v>
      </c>
      <c r="BX1518" s="62">
        <f t="shared" si="406"/>
        <v>0</v>
      </c>
      <c r="BY1518" s="62">
        <f t="shared" si="407"/>
        <v>0</v>
      </c>
      <c r="BZ1518" s="63">
        <f t="shared" si="408"/>
        <v>0</v>
      </c>
      <c r="CA1518" s="22">
        <f t="shared" si="409"/>
        <v>0</v>
      </c>
      <c r="CB1518" s="23">
        <f t="shared" si="410"/>
        <v>0</v>
      </c>
      <c r="CC1518" s="24">
        <f t="shared" si="411"/>
        <v>0</v>
      </c>
      <c r="CD1518" s="64">
        <f t="shared" si="412"/>
        <v>-1</v>
      </c>
      <c r="CE1518" s="30"/>
      <c r="CF1518" s="64" t="e">
        <f t="shared" si="413"/>
        <v>#N/A</v>
      </c>
      <c r="CG1518" s="65">
        <f t="shared" si="414"/>
        <v>1</v>
      </c>
      <c r="CH1518" s="64">
        <f t="shared" si="415"/>
        <v>0</v>
      </c>
      <c r="CI1518" s="66" t="e">
        <f>VLOOKUP(A1518,[1]DATA!$A$6:$AI$331,34,0)</f>
        <v>#N/A</v>
      </c>
      <c r="CJ1518" s="67" t="e">
        <f>VLOOKUP(A1518,[2]CHAMCONG!A$7:CI$333,79,0)</f>
        <v>#N/A</v>
      </c>
      <c r="CK1518" s="68" t="e">
        <f t="shared" si="416"/>
        <v>#N/A</v>
      </c>
    </row>
    <row r="1519" spans="1:89" x14ac:dyDescent="0.25">
      <c r="A1519" s="69"/>
      <c r="B1519" s="70"/>
      <c r="C1519" s="77"/>
      <c r="D1519" s="84"/>
      <c r="E1519" s="69"/>
      <c r="F1519" s="69"/>
      <c r="G1519" s="73"/>
      <c r="H1519" s="73"/>
      <c r="I1519" s="75"/>
      <c r="J1519" s="75"/>
      <c r="K1519" s="73"/>
      <c r="L1519" s="73"/>
      <c r="M1519" s="73"/>
      <c r="N1519" s="73"/>
      <c r="O1519" s="75"/>
      <c r="P1519" s="75"/>
      <c r="Q1519" s="73"/>
      <c r="R1519" s="73"/>
      <c r="S1519" s="73"/>
      <c r="T1519" s="73"/>
      <c r="U1519" s="73"/>
      <c r="V1519" s="73"/>
      <c r="W1519" s="73"/>
      <c r="X1519" s="73"/>
      <c r="Y1519" s="73"/>
      <c r="Z1519" s="73"/>
      <c r="AA1519" s="73"/>
      <c r="AB1519" s="73"/>
      <c r="AC1519" s="73"/>
      <c r="AD1519" s="73"/>
      <c r="AE1519" s="73"/>
      <c r="AF1519" s="73"/>
      <c r="AG1519" s="73"/>
      <c r="AH1519" s="73"/>
      <c r="AI1519" s="73"/>
      <c r="AJ1519" s="73"/>
      <c r="AK1519" s="73"/>
      <c r="AL1519" s="73"/>
      <c r="AM1519" s="73"/>
      <c r="AN1519" s="73"/>
      <c r="AO1519" s="73"/>
      <c r="AP1519" s="73"/>
      <c r="AQ1519" s="73"/>
      <c r="AR1519" s="73"/>
      <c r="AS1519" s="73"/>
      <c r="AT1519" s="73"/>
      <c r="AU1519" s="73"/>
      <c r="AV1519" s="73"/>
      <c r="AW1519" s="73"/>
      <c r="AX1519" s="73"/>
      <c r="AY1519" s="73"/>
      <c r="AZ1519" s="73"/>
      <c r="BA1519" s="73"/>
      <c r="BB1519" s="73"/>
      <c r="BC1519" s="73"/>
      <c r="BD1519" s="73"/>
      <c r="BE1519" s="73"/>
      <c r="BF1519" s="73"/>
      <c r="BG1519" s="73"/>
      <c r="BH1519" s="73"/>
      <c r="BI1519" s="73"/>
      <c r="BJ1519" s="73"/>
      <c r="BK1519" s="73"/>
      <c r="BL1519" s="73"/>
      <c r="BM1519" s="73"/>
      <c r="BN1519" s="73"/>
      <c r="BO1519" s="73"/>
      <c r="BP1519" s="73"/>
      <c r="BQ1519" s="62">
        <f t="shared" si="400"/>
        <v>0</v>
      </c>
      <c r="BR1519" s="62">
        <f t="shared" si="401"/>
        <v>0</v>
      </c>
      <c r="BS1519" s="62">
        <f t="shared" si="402"/>
        <v>0</v>
      </c>
      <c r="BT1519" s="62">
        <f t="shared" si="403"/>
        <v>0</v>
      </c>
      <c r="BU1519" s="62">
        <f t="shared" si="404"/>
        <v>0</v>
      </c>
      <c r="BV1519" s="62"/>
      <c r="BW1519" s="62">
        <f t="shared" si="405"/>
        <v>0</v>
      </c>
      <c r="BX1519" s="62">
        <f t="shared" si="406"/>
        <v>0</v>
      </c>
      <c r="BY1519" s="62">
        <f t="shared" si="407"/>
        <v>0</v>
      </c>
      <c r="BZ1519" s="63">
        <f t="shared" si="408"/>
        <v>0</v>
      </c>
      <c r="CA1519" s="22">
        <f t="shared" si="409"/>
        <v>0</v>
      </c>
      <c r="CB1519" s="23">
        <f t="shared" si="410"/>
        <v>0</v>
      </c>
      <c r="CC1519" s="24">
        <f t="shared" si="411"/>
        <v>0</v>
      </c>
      <c r="CD1519" s="64">
        <f t="shared" si="412"/>
        <v>-1</v>
      </c>
      <c r="CE1519" s="30"/>
      <c r="CF1519" s="64" t="e">
        <f t="shared" si="413"/>
        <v>#N/A</v>
      </c>
      <c r="CG1519" s="65">
        <f t="shared" si="414"/>
        <v>1</v>
      </c>
      <c r="CH1519" s="64">
        <f t="shared" si="415"/>
        <v>0</v>
      </c>
      <c r="CI1519" s="66" t="e">
        <f>VLOOKUP(A1519,[1]DATA!$A$6:$AI$331,34,0)</f>
        <v>#N/A</v>
      </c>
      <c r="CJ1519" s="67" t="e">
        <f>VLOOKUP(A1519,[2]CHAMCONG!A$7:CI$333,79,0)</f>
        <v>#N/A</v>
      </c>
      <c r="CK1519" s="68" t="e">
        <f t="shared" si="416"/>
        <v>#N/A</v>
      </c>
    </row>
    <row r="1520" spans="1:89" x14ac:dyDescent="0.25">
      <c r="A1520" s="69"/>
      <c r="B1520" s="70"/>
      <c r="C1520" s="77"/>
      <c r="D1520" s="84"/>
      <c r="E1520" s="69"/>
      <c r="F1520" s="69"/>
      <c r="G1520" s="73"/>
      <c r="H1520" s="73"/>
      <c r="I1520" s="75"/>
      <c r="J1520" s="75"/>
      <c r="K1520" s="73"/>
      <c r="L1520" s="73"/>
      <c r="M1520" s="73"/>
      <c r="N1520" s="73"/>
      <c r="O1520" s="75"/>
      <c r="P1520" s="75"/>
      <c r="Q1520" s="73"/>
      <c r="R1520" s="73"/>
      <c r="S1520" s="73"/>
      <c r="T1520" s="73"/>
      <c r="U1520" s="73"/>
      <c r="V1520" s="73"/>
      <c r="W1520" s="73"/>
      <c r="X1520" s="73"/>
      <c r="Y1520" s="73"/>
      <c r="Z1520" s="73"/>
      <c r="AA1520" s="73"/>
      <c r="AB1520" s="73"/>
      <c r="AC1520" s="73"/>
      <c r="AD1520" s="73"/>
      <c r="AE1520" s="73"/>
      <c r="AF1520" s="73"/>
      <c r="AG1520" s="73"/>
      <c r="AH1520" s="73"/>
      <c r="AI1520" s="73"/>
      <c r="AJ1520" s="73"/>
      <c r="AK1520" s="73"/>
      <c r="AL1520" s="73"/>
      <c r="AM1520" s="73"/>
      <c r="AN1520" s="73"/>
      <c r="AO1520" s="73"/>
      <c r="AP1520" s="73"/>
      <c r="AQ1520" s="73"/>
      <c r="AR1520" s="73"/>
      <c r="AS1520" s="73"/>
      <c r="AT1520" s="73"/>
      <c r="AU1520" s="73"/>
      <c r="AV1520" s="73"/>
      <c r="AW1520" s="73"/>
      <c r="AX1520" s="73"/>
      <c r="AY1520" s="73"/>
      <c r="AZ1520" s="73"/>
      <c r="BA1520" s="73"/>
      <c r="BB1520" s="73"/>
      <c r="BC1520" s="73"/>
      <c r="BD1520" s="73"/>
      <c r="BE1520" s="73"/>
      <c r="BF1520" s="73"/>
      <c r="BG1520" s="73"/>
      <c r="BH1520" s="73"/>
      <c r="BI1520" s="73"/>
      <c r="BJ1520" s="73"/>
      <c r="BK1520" s="73"/>
      <c r="BL1520" s="73"/>
      <c r="BM1520" s="73"/>
      <c r="BN1520" s="73"/>
      <c r="BO1520" s="73"/>
      <c r="BP1520" s="73"/>
      <c r="BQ1520" s="62">
        <f t="shared" si="400"/>
        <v>0</v>
      </c>
      <c r="BR1520" s="62">
        <f t="shared" si="401"/>
        <v>0</v>
      </c>
      <c r="BS1520" s="62">
        <f t="shared" si="402"/>
        <v>0</v>
      </c>
      <c r="BT1520" s="62">
        <f t="shared" si="403"/>
        <v>0</v>
      </c>
      <c r="BU1520" s="62">
        <f t="shared" si="404"/>
        <v>0</v>
      </c>
      <c r="BV1520" s="62"/>
      <c r="BW1520" s="62">
        <f t="shared" si="405"/>
        <v>0</v>
      </c>
      <c r="BX1520" s="62">
        <f t="shared" si="406"/>
        <v>0</v>
      </c>
      <c r="BY1520" s="62">
        <f t="shared" si="407"/>
        <v>0</v>
      </c>
      <c r="BZ1520" s="63">
        <f t="shared" si="408"/>
        <v>0</v>
      </c>
      <c r="CA1520" s="22">
        <f t="shared" si="409"/>
        <v>0</v>
      </c>
      <c r="CB1520" s="23">
        <f t="shared" si="410"/>
        <v>0</v>
      </c>
      <c r="CC1520" s="24">
        <f t="shared" si="411"/>
        <v>0</v>
      </c>
      <c r="CD1520" s="64">
        <f t="shared" si="412"/>
        <v>-1</v>
      </c>
      <c r="CE1520" s="30"/>
      <c r="CF1520" s="64" t="e">
        <f t="shared" si="413"/>
        <v>#N/A</v>
      </c>
      <c r="CG1520" s="65">
        <f t="shared" si="414"/>
        <v>1</v>
      </c>
      <c r="CH1520" s="64">
        <f t="shared" si="415"/>
        <v>0</v>
      </c>
      <c r="CI1520" s="66" t="e">
        <f>VLOOKUP(A1520,[1]DATA!$A$6:$AI$331,34,0)</f>
        <v>#N/A</v>
      </c>
      <c r="CJ1520" s="67" t="e">
        <f>VLOOKUP(A1520,[2]CHAMCONG!A$7:CI$333,79,0)</f>
        <v>#N/A</v>
      </c>
      <c r="CK1520" s="68" t="e">
        <f t="shared" si="416"/>
        <v>#N/A</v>
      </c>
    </row>
    <row r="1521" spans="1:89" x14ac:dyDescent="0.25">
      <c r="A1521" s="69"/>
      <c r="B1521" s="70"/>
      <c r="C1521" s="77"/>
      <c r="D1521" s="84"/>
      <c r="E1521" s="69"/>
      <c r="F1521" s="69"/>
      <c r="G1521" s="73"/>
      <c r="H1521" s="73"/>
      <c r="I1521" s="75"/>
      <c r="J1521" s="75"/>
      <c r="K1521" s="73"/>
      <c r="L1521" s="73"/>
      <c r="M1521" s="73"/>
      <c r="N1521" s="73"/>
      <c r="O1521" s="75"/>
      <c r="P1521" s="75"/>
      <c r="Q1521" s="73"/>
      <c r="R1521" s="73"/>
      <c r="S1521" s="73"/>
      <c r="T1521" s="73"/>
      <c r="U1521" s="73"/>
      <c r="V1521" s="73"/>
      <c r="W1521" s="73"/>
      <c r="X1521" s="73"/>
      <c r="Y1521" s="73"/>
      <c r="Z1521" s="73"/>
      <c r="AA1521" s="73"/>
      <c r="AB1521" s="73"/>
      <c r="AC1521" s="73"/>
      <c r="AD1521" s="73"/>
      <c r="AE1521" s="73"/>
      <c r="AF1521" s="73"/>
      <c r="AG1521" s="73"/>
      <c r="AH1521" s="73"/>
      <c r="AI1521" s="73"/>
      <c r="AJ1521" s="73"/>
      <c r="AK1521" s="73"/>
      <c r="AL1521" s="73"/>
      <c r="AM1521" s="73"/>
      <c r="AN1521" s="73"/>
      <c r="AO1521" s="73"/>
      <c r="AP1521" s="73"/>
      <c r="AQ1521" s="73"/>
      <c r="AR1521" s="73"/>
      <c r="AS1521" s="73"/>
      <c r="AT1521" s="73"/>
      <c r="AU1521" s="73"/>
      <c r="AV1521" s="73"/>
      <c r="AW1521" s="73"/>
      <c r="AX1521" s="73"/>
      <c r="AY1521" s="73"/>
      <c r="AZ1521" s="73"/>
      <c r="BA1521" s="73"/>
      <c r="BB1521" s="73"/>
      <c r="BC1521" s="73"/>
      <c r="BD1521" s="73"/>
      <c r="BE1521" s="73"/>
      <c r="BF1521" s="73"/>
      <c r="BG1521" s="73"/>
      <c r="BH1521" s="73"/>
      <c r="BI1521" s="73"/>
      <c r="BJ1521" s="73"/>
      <c r="BK1521" s="73"/>
      <c r="BL1521" s="73"/>
      <c r="BM1521" s="73"/>
      <c r="BN1521" s="73"/>
      <c r="BO1521" s="73"/>
      <c r="BP1521" s="73"/>
      <c r="BQ1521" s="62">
        <f t="shared" si="400"/>
        <v>0</v>
      </c>
      <c r="BR1521" s="62">
        <f t="shared" si="401"/>
        <v>0</v>
      </c>
      <c r="BS1521" s="62">
        <f t="shared" si="402"/>
        <v>0</v>
      </c>
      <c r="BT1521" s="62">
        <f t="shared" si="403"/>
        <v>0</v>
      </c>
      <c r="BU1521" s="62">
        <f t="shared" si="404"/>
        <v>0</v>
      </c>
      <c r="BV1521" s="62"/>
      <c r="BW1521" s="62">
        <f t="shared" si="405"/>
        <v>0</v>
      </c>
      <c r="BX1521" s="62">
        <f t="shared" si="406"/>
        <v>0</v>
      </c>
      <c r="BY1521" s="62">
        <f t="shared" si="407"/>
        <v>0</v>
      </c>
      <c r="BZ1521" s="63">
        <f t="shared" si="408"/>
        <v>0</v>
      </c>
      <c r="CA1521" s="22">
        <f t="shared" si="409"/>
        <v>0</v>
      </c>
      <c r="CB1521" s="23">
        <f t="shared" si="410"/>
        <v>0</v>
      </c>
      <c r="CC1521" s="24">
        <f t="shared" si="411"/>
        <v>0</v>
      </c>
      <c r="CD1521" s="64">
        <f t="shared" si="412"/>
        <v>-1</v>
      </c>
      <c r="CE1521" s="30"/>
      <c r="CF1521" s="64" t="e">
        <f t="shared" si="413"/>
        <v>#N/A</v>
      </c>
      <c r="CG1521" s="65">
        <f t="shared" si="414"/>
        <v>1</v>
      </c>
      <c r="CH1521" s="64">
        <f t="shared" si="415"/>
        <v>0</v>
      </c>
      <c r="CI1521" s="66" t="e">
        <f>VLOOKUP(A1521,[1]DATA!$A$6:$AI$331,34,0)</f>
        <v>#N/A</v>
      </c>
      <c r="CJ1521" s="67" t="e">
        <f>VLOOKUP(A1521,[2]CHAMCONG!A$7:CI$333,79,0)</f>
        <v>#N/A</v>
      </c>
      <c r="CK1521" s="68" t="e">
        <f t="shared" si="416"/>
        <v>#N/A</v>
      </c>
    </row>
    <row r="1522" spans="1:89" x14ac:dyDescent="0.25">
      <c r="A1522" s="69"/>
      <c r="B1522" s="70"/>
      <c r="C1522" s="77"/>
      <c r="D1522" s="84"/>
      <c r="E1522" s="69"/>
      <c r="F1522" s="69"/>
      <c r="G1522" s="73"/>
      <c r="H1522" s="73"/>
      <c r="I1522" s="75"/>
      <c r="J1522" s="75"/>
      <c r="K1522" s="73"/>
      <c r="L1522" s="73"/>
      <c r="M1522" s="73"/>
      <c r="N1522" s="73"/>
      <c r="O1522" s="75"/>
      <c r="P1522" s="75"/>
      <c r="Q1522" s="73"/>
      <c r="R1522" s="73"/>
      <c r="S1522" s="73"/>
      <c r="T1522" s="73"/>
      <c r="U1522" s="73"/>
      <c r="V1522" s="73"/>
      <c r="W1522" s="73"/>
      <c r="X1522" s="73"/>
      <c r="Y1522" s="73"/>
      <c r="Z1522" s="73"/>
      <c r="AA1522" s="73"/>
      <c r="AB1522" s="73"/>
      <c r="AC1522" s="73"/>
      <c r="AD1522" s="73"/>
      <c r="AE1522" s="73"/>
      <c r="AF1522" s="73"/>
      <c r="AG1522" s="73"/>
      <c r="AH1522" s="73"/>
      <c r="AI1522" s="73"/>
      <c r="AJ1522" s="73"/>
      <c r="AK1522" s="73"/>
      <c r="AL1522" s="73"/>
      <c r="AM1522" s="73"/>
      <c r="AN1522" s="73"/>
      <c r="AO1522" s="73"/>
      <c r="AP1522" s="73"/>
      <c r="AQ1522" s="73"/>
      <c r="AR1522" s="73"/>
      <c r="AS1522" s="73"/>
      <c r="AT1522" s="73"/>
      <c r="AU1522" s="73"/>
      <c r="AV1522" s="73"/>
      <c r="AW1522" s="73"/>
      <c r="AX1522" s="73"/>
      <c r="AY1522" s="73"/>
      <c r="AZ1522" s="73"/>
      <c r="BA1522" s="73"/>
      <c r="BB1522" s="73"/>
      <c r="BC1522" s="73"/>
      <c r="BD1522" s="73"/>
      <c r="BE1522" s="73"/>
      <c r="BF1522" s="73"/>
      <c r="BG1522" s="73"/>
      <c r="BH1522" s="73"/>
      <c r="BI1522" s="73"/>
      <c r="BJ1522" s="73"/>
      <c r="BK1522" s="73"/>
      <c r="BL1522" s="73"/>
      <c r="BM1522" s="73"/>
      <c r="BN1522" s="73"/>
      <c r="BO1522" s="73"/>
      <c r="BP1522" s="73"/>
      <c r="BQ1522" s="62">
        <f t="shared" si="400"/>
        <v>0</v>
      </c>
      <c r="BR1522" s="62">
        <f t="shared" si="401"/>
        <v>0</v>
      </c>
      <c r="BS1522" s="62">
        <f t="shared" si="402"/>
        <v>0</v>
      </c>
      <c r="BT1522" s="62">
        <f t="shared" si="403"/>
        <v>0</v>
      </c>
      <c r="BU1522" s="62">
        <f t="shared" si="404"/>
        <v>0</v>
      </c>
      <c r="BV1522" s="62"/>
      <c r="BW1522" s="62">
        <f t="shared" si="405"/>
        <v>0</v>
      </c>
      <c r="BX1522" s="62">
        <f t="shared" si="406"/>
        <v>0</v>
      </c>
      <c r="BY1522" s="62">
        <f t="shared" si="407"/>
        <v>0</v>
      </c>
      <c r="BZ1522" s="63">
        <f t="shared" si="408"/>
        <v>0</v>
      </c>
      <c r="CA1522" s="22">
        <f t="shared" si="409"/>
        <v>0</v>
      </c>
      <c r="CB1522" s="23">
        <f t="shared" si="410"/>
        <v>0</v>
      </c>
      <c r="CC1522" s="24">
        <f t="shared" si="411"/>
        <v>0</v>
      </c>
      <c r="CD1522" s="64">
        <f t="shared" si="412"/>
        <v>-1</v>
      </c>
      <c r="CE1522" s="30"/>
      <c r="CF1522" s="64" t="e">
        <f t="shared" si="413"/>
        <v>#N/A</v>
      </c>
      <c r="CG1522" s="65">
        <f t="shared" si="414"/>
        <v>1</v>
      </c>
      <c r="CH1522" s="64">
        <f t="shared" si="415"/>
        <v>0</v>
      </c>
      <c r="CI1522" s="66" t="e">
        <f>VLOOKUP(A1522,[1]DATA!$A$6:$AI$331,34,0)</f>
        <v>#N/A</v>
      </c>
      <c r="CJ1522" s="67" t="e">
        <f>VLOOKUP(A1522,[2]CHAMCONG!A$7:CI$333,79,0)</f>
        <v>#N/A</v>
      </c>
      <c r="CK1522" s="68" t="e">
        <f t="shared" si="416"/>
        <v>#N/A</v>
      </c>
    </row>
    <row r="1523" spans="1:89" x14ac:dyDescent="0.25">
      <c r="A1523" s="69"/>
      <c r="B1523" s="70"/>
      <c r="C1523" s="77"/>
      <c r="D1523" s="84"/>
      <c r="E1523" s="69"/>
      <c r="F1523" s="69"/>
      <c r="G1523" s="73"/>
      <c r="H1523" s="73"/>
      <c r="I1523" s="75"/>
      <c r="J1523" s="75"/>
      <c r="K1523" s="73"/>
      <c r="L1523" s="73"/>
      <c r="M1523" s="73"/>
      <c r="N1523" s="73"/>
      <c r="O1523" s="75"/>
      <c r="P1523" s="75"/>
      <c r="Q1523" s="73"/>
      <c r="R1523" s="73"/>
      <c r="S1523" s="73"/>
      <c r="T1523" s="73"/>
      <c r="U1523" s="73"/>
      <c r="V1523" s="73"/>
      <c r="W1523" s="73"/>
      <c r="X1523" s="73"/>
      <c r="Y1523" s="73"/>
      <c r="Z1523" s="73"/>
      <c r="AA1523" s="73"/>
      <c r="AB1523" s="73"/>
      <c r="AC1523" s="73"/>
      <c r="AD1523" s="73"/>
      <c r="AE1523" s="73"/>
      <c r="AF1523" s="73"/>
      <c r="AG1523" s="73"/>
      <c r="AH1523" s="73"/>
      <c r="AI1523" s="73"/>
      <c r="AJ1523" s="73"/>
      <c r="AK1523" s="73"/>
      <c r="AL1523" s="73"/>
      <c r="AM1523" s="73"/>
      <c r="AN1523" s="73"/>
      <c r="AO1523" s="73"/>
      <c r="AP1523" s="73"/>
      <c r="AQ1523" s="73"/>
      <c r="AR1523" s="73"/>
      <c r="AS1523" s="73"/>
      <c r="AT1523" s="73"/>
      <c r="AU1523" s="73"/>
      <c r="AV1523" s="73"/>
      <c r="AW1523" s="73"/>
      <c r="AX1523" s="73"/>
      <c r="AY1523" s="73"/>
      <c r="AZ1523" s="73"/>
      <c r="BA1523" s="73"/>
      <c r="BB1523" s="73"/>
      <c r="BC1523" s="73"/>
      <c r="BD1523" s="73"/>
      <c r="BE1523" s="73"/>
      <c r="BF1523" s="73"/>
      <c r="BG1523" s="73"/>
      <c r="BH1523" s="73"/>
      <c r="BI1523" s="73"/>
      <c r="BJ1523" s="73"/>
      <c r="BK1523" s="73"/>
      <c r="BL1523" s="73"/>
      <c r="BM1523" s="73"/>
      <c r="BN1523" s="73"/>
      <c r="BO1523" s="73"/>
      <c r="BP1523" s="73"/>
      <c r="BQ1523" s="62">
        <f t="shared" si="400"/>
        <v>0</v>
      </c>
      <c r="BR1523" s="62">
        <f t="shared" si="401"/>
        <v>0</v>
      </c>
      <c r="BS1523" s="62">
        <f t="shared" si="402"/>
        <v>0</v>
      </c>
      <c r="BT1523" s="62">
        <f t="shared" si="403"/>
        <v>0</v>
      </c>
      <c r="BU1523" s="62">
        <f t="shared" si="404"/>
        <v>0</v>
      </c>
      <c r="BV1523" s="62"/>
      <c r="BW1523" s="62">
        <f t="shared" si="405"/>
        <v>0</v>
      </c>
      <c r="BX1523" s="62">
        <f t="shared" si="406"/>
        <v>0</v>
      </c>
      <c r="BY1523" s="62">
        <f t="shared" si="407"/>
        <v>0</v>
      </c>
      <c r="BZ1523" s="63">
        <f t="shared" si="408"/>
        <v>0</v>
      </c>
      <c r="CA1523" s="22">
        <f t="shared" si="409"/>
        <v>0</v>
      </c>
      <c r="CB1523" s="23">
        <f t="shared" si="410"/>
        <v>0</v>
      </c>
      <c r="CC1523" s="24">
        <f t="shared" si="411"/>
        <v>0</v>
      </c>
      <c r="CD1523" s="64">
        <f t="shared" si="412"/>
        <v>-1</v>
      </c>
      <c r="CE1523" s="30"/>
      <c r="CF1523" s="64" t="e">
        <f t="shared" si="413"/>
        <v>#N/A</v>
      </c>
      <c r="CG1523" s="65">
        <f t="shared" si="414"/>
        <v>1</v>
      </c>
      <c r="CH1523" s="64">
        <f t="shared" si="415"/>
        <v>0</v>
      </c>
      <c r="CI1523" s="66" t="e">
        <f>VLOOKUP(A1523,[1]DATA!$A$6:$AI$331,34,0)</f>
        <v>#N/A</v>
      </c>
      <c r="CJ1523" s="67" t="e">
        <f>VLOOKUP(A1523,[2]CHAMCONG!A$7:CI$333,79,0)</f>
        <v>#N/A</v>
      </c>
      <c r="CK1523" s="68" t="e">
        <f t="shared" si="416"/>
        <v>#N/A</v>
      </c>
    </row>
    <row r="1524" spans="1:89" x14ac:dyDescent="0.25">
      <c r="A1524" s="69"/>
      <c r="B1524" s="70"/>
      <c r="C1524" s="77"/>
      <c r="D1524" s="84"/>
      <c r="E1524" s="69"/>
      <c r="F1524" s="69"/>
      <c r="G1524" s="73"/>
      <c r="H1524" s="73"/>
      <c r="I1524" s="75"/>
      <c r="J1524" s="75"/>
      <c r="K1524" s="73"/>
      <c r="L1524" s="73"/>
      <c r="M1524" s="73"/>
      <c r="N1524" s="73"/>
      <c r="O1524" s="75"/>
      <c r="P1524" s="75"/>
      <c r="Q1524" s="73"/>
      <c r="R1524" s="73"/>
      <c r="S1524" s="73"/>
      <c r="T1524" s="73"/>
      <c r="U1524" s="73"/>
      <c r="V1524" s="73"/>
      <c r="W1524" s="73"/>
      <c r="X1524" s="73"/>
      <c r="Y1524" s="73"/>
      <c r="Z1524" s="73"/>
      <c r="AA1524" s="73"/>
      <c r="AB1524" s="73"/>
      <c r="AC1524" s="73"/>
      <c r="AD1524" s="73"/>
      <c r="AE1524" s="73"/>
      <c r="AF1524" s="73"/>
      <c r="AG1524" s="73"/>
      <c r="AH1524" s="73"/>
      <c r="AI1524" s="73"/>
      <c r="AJ1524" s="73"/>
      <c r="AK1524" s="73"/>
      <c r="AL1524" s="73"/>
      <c r="AM1524" s="73"/>
      <c r="AN1524" s="73"/>
      <c r="AO1524" s="73"/>
      <c r="AP1524" s="73"/>
      <c r="AQ1524" s="73"/>
      <c r="AR1524" s="73"/>
      <c r="AS1524" s="73"/>
      <c r="AT1524" s="73"/>
      <c r="AU1524" s="73"/>
      <c r="AV1524" s="73"/>
      <c r="AW1524" s="73"/>
      <c r="AX1524" s="73"/>
      <c r="AY1524" s="73"/>
      <c r="AZ1524" s="73"/>
      <c r="BA1524" s="73"/>
      <c r="BB1524" s="73"/>
      <c r="BC1524" s="73"/>
      <c r="BD1524" s="73"/>
      <c r="BE1524" s="73"/>
      <c r="BF1524" s="73"/>
      <c r="BG1524" s="73"/>
      <c r="BH1524" s="73"/>
      <c r="BI1524" s="73"/>
      <c r="BJ1524" s="73"/>
      <c r="BK1524" s="73"/>
      <c r="BL1524" s="73"/>
      <c r="BM1524" s="73"/>
      <c r="BN1524" s="73"/>
      <c r="BO1524" s="73"/>
      <c r="BP1524" s="73"/>
      <c r="BQ1524" s="62">
        <f t="shared" si="400"/>
        <v>0</v>
      </c>
      <c r="BR1524" s="62">
        <f t="shared" si="401"/>
        <v>0</v>
      </c>
      <c r="BS1524" s="62">
        <f t="shared" si="402"/>
        <v>0</v>
      </c>
      <c r="BT1524" s="62">
        <f t="shared" si="403"/>
        <v>0</v>
      </c>
      <c r="BU1524" s="62">
        <f t="shared" si="404"/>
        <v>0</v>
      </c>
      <c r="BV1524" s="62"/>
      <c r="BW1524" s="62">
        <f t="shared" si="405"/>
        <v>0</v>
      </c>
      <c r="BX1524" s="62">
        <f t="shared" si="406"/>
        <v>0</v>
      </c>
      <c r="BY1524" s="62">
        <f t="shared" si="407"/>
        <v>0</v>
      </c>
      <c r="BZ1524" s="63">
        <f t="shared" si="408"/>
        <v>0</v>
      </c>
      <c r="CA1524" s="22">
        <f t="shared" si="409"/>
        <v>0</v>
      </c>
      <c r="CB1524" s="23">
        <f t="shared" si="410"/>
        <v>0</v>
      </c>
      <c r="CC1524" s="24">
        <f t="shared" si="411"/>
        <v>0</v>
      </c>
      <c r="CD1524" s="64">
        <f t="shared" si="412"/>
        <v>-1</v>
      </c>
      <c r="CE1524" s="30"/>
      <c r="CF1524" s="64" t="e">
        <f t="shared" si="413"/>
        <v>#N/A</v>
      </c>
      <c r="CG1524" s="65">
        <f t="shared" si="414"/>
        <v>1</v>
      </c>
      <c r="CH1524" s="64">
        <f t="shared" si="415"/>
        <v>0</v>
      </c>
      <c r="CI1524" s="66" t="e">
        <f>VLOOKUP(A1524,[1]DATA!$A$6:$AI$331,34,0)</f>
        <v>#N/A</v>
      </c>
      <c r="CJ1524" s="67" t="e">
        <f>VLOOKUP(A1524,[2]CHAMCONG!A$7:CI$333,79,0)</f>
        <v>#N/A</v>
      </c>
      <c r="CK1524" s="68" t="e">
        <f t="shared" si="416"/>
        <v>#N/A</v>
      </c>
    </row>
    <row r="1525" spans="1:89" x14ac:dyDescent="0.25">
      <c r="A1525" s="69"/>
      <c r="B1525" s="70"/>
      <c r="C1525" s="77"/>
      <c r="D1525" s="84"/>
      <c r="E1525" s="69"/>
      <c r="F1525" s="69"/>
      <c r="G1525" s="73"/>
      <c r="H1525" s="73"/>
      <c r="I1525" s="75"/>
      <c r="J1525" s="75"/>
      <c r="K1525" s="73"/>
      <c r="L1525" s="73"/>
      <c r="M1525" s="73"/>
      <c r="N1525" s="73"/>
      <c r="O1525" s="75"/>
      <c r="P1525" s="75"/>
      <c r="Q1525" s="73"/>
      <c r="R1525" s="73"/>
      <c r="S1525" s="73"/>
      <c r="T1525" s="73"/>
      <c r="U1525" s="73"/>
      <c r="V1525" s="73"/>
      <c r="W1525" s="73"/>
      <c r="X1525" s="73"/>
      <c r="Y1525" s="73"/>
      <c r="Z1525" s="73"/>
      <c r="AA1525" s="73"/>
      <c r="AB1525" s="73"/>
      <c r="AC1525" s="73"/>
      <c r="AD1525" s="73"/>
      <c r="AE1525" s="73"/>
      <c r="AF1525" s="73"/>
      <c r="AG1525" s="73"/>
      <c r="AH1525" s="73"/>
      <c r="AI1525" s="73"/>
      <c r="AJ1525" s="73"/>
      <c r="AK1525" s="73"/>
      <c r="AL1525" s="73"/>
      <c r="AM1525" s="73"/>
      <c r="AN1525" s="73"/>
      <c r="AO1525" s="73"/>
      <c r="AP1525" s="73"/>
      <c r="AQ1525" s="73"/>
      <c r="AR1525" s="73"/>
      <c r="AS1525" s="73"/>
      <c r="AT1525" s="73"/>
      <c r="AU1525" s="73"/>
      <c r="AV1525" s="73"/>
      <c r="AW1525" s="73"/>
      <c r="AX1525" s="73"/>
      <c r="AY1525" s="73"/>
      <c r="AZ1525" s="73"/>
      <c r="BA1525" s="73"/>
      <c r="BB1525" s="73"/>
      <c r="BC1525" s="73"/>
      <c r="BD1525" s="73"/>
      <c r="BE1525" s="73"/>
      <c r="BF1525" s="73"/>
      <c r="BG1525" s="73"/>
      <c r="BH1525" s="73"/>
      <c r="BI1525" s="73"/>
      <c r="BJ1525" s="73"/>
      <c r="BK1525" s="73"/>
      <c r="BL1525" s="73"/>
      <c r="BM1525" s="73"/>
      <c r="BN1525" s="73"/>
      <c r="BO1525" s="73"/>
      <c r="BP1525" s="73"/>
      <c r="BQ1525" s="62">
        <f t="shared" si="400"/>
        <v>0</v>
      </c>
      <c r="BR1525" s="62">
        <f t="shared" si="401"/>
        <v>0</v>
      </c>
      <c r="BS1525" s="62">
        <f t="shared" si="402"/>
        <v>0</v>
      </c>
      <c r="BT1525" s="62">
        <f t="shared" si="403"/>
        <v>0</v>
      </c>
      <c r="BU1525" s="62">
        <f t="shared" si="404"/>
        <v>0</v>
      </c>
      <c r="BV1525" s="62"/>
      <c r="BW1525" s="62">
        <f t="shared" si="405"/>
        <v>0</v>
      </c>
      <c r="BX1525" s="62">
        <f t="shared" si="406"/>
        <v>0</v>
      </c>
      <c r="BY1525" s="62">
        <f t="shared" si="407"/>
        <v>0</v>
      </c>
      <c r="BZ1525" s="63">
        <f t="shared" si="408"/>
        <v>0</v>
      </c>
      <c r="CA1525" s="22">
        <f t="shared" si="409"/>
        <v>0</v>
      </c>
      <c r="CB1525" s="23">
        <f t="shared" si="410"/>
        <v>0</v>
      </c>
      <c r="CC1525" s="24">
        <f t="shared" si="411"/>
        <v>0</v>
      </c>
      <c r="CD1525" s="64">
        <f t="shared" si="412"/>
        <v>-1</v>
      </c>
      <c r="CE1525" s="30"/>
      <c r="CF1525" s="64" t="e">
        <f t="shared" si="413"/>
        <v>#N/A</v>
      </c>
      <c r="CG1525" s="65">
        <f t="shared" si="414"/>
        <v>1</v>
      </c>
      <c r="CH1525" s="64">
        <f t="shared" si="415"/>
        <v>0</v>
      </c>
      <c r="CI1525" s="66" t="e">
        <f>VLOOKUP(A1525,[1]DATA!$A$6:$AI$331,34,0)</f>
        <v>#N/A</v>
      </c>
      <c r="CJ1525" s="67" t="e">
        <f>VLOOKUP(A1525,[2]CHAMCONG!A$7:CI$333,79,0)</f>
        <v>#N/A</v>
      </c>
      <c r="CK1525" s="68" t="e">
        <f t="shared" si="416"/>
        <v>#N/A</v>
      </c>
    </row>
    <row r="1526" spans="1:89" x14ac:dyDescent="0.25">
      <c r="A1526" s="69"/>
      <c r="B1526" s="70"/>
      <c r="C1526" s="77"/>
      <c r="D1526" s="84"/>
      <c r="E1526" s="69"/>
      <c r="F1526" s="69"/>
      <c r="G1526" s="73"/>
      <c r="H1526" s="73"/>
      <c r="I1526" s="75"/>
      <c r="J1526" s="75"/>
      <c r="K1526" s="73"/>
      <c r="L1526" s="73"/>
      <c r="M1526" s="73"/>
      <c r="N1526" s="73"/>
      <c r="O1526" s="75"/>
      <c r="P1526" s="75"/>
      <c r="Q1526" s="73"/>
      <c r="R1526" s="73"/>
      <c r="S1526" s="73"/>
      <c r="T1526" s="73"/>
      <c r="U1526" s="73"/>
      <c r="V1526" s="73"/>
      <c r="W1526" s="73"/>
      <c r="X1526" s="73"/>
      <c r="Y1526" s="73"/>
      <c r="Z1526" s="73"/>
      <c r="AA1526" s="73"/>
      <c r="AB1526" s="73"/>
      <c r="AC1526" s="73"/>
      <c r="AD1526" s="73"/>
      <c r="AE1526" s="73"/>
      <c r="AF1526" s="73"/>
      <c r="AG1526" s="73"/>
      <c r="AH1526" s="73"/>
      <c r="AI1526" s="73"/>
      <c r="AJ1526" s="73"/>
      <c r="AK1526" s="73"/>
      <c r="AL1526" s="73"/>
      <c r="AM1526" s="73"/>
      <c r="AN1526" s="73"/>
      <c r="AO1526" s="73"/>
      <c r="AP1526" s="73"/>
      <c r="AQ1526" s="73"/>
      <c r="AR1526" s="73"/>
      <c r="AS1526" s="73"/>
      <c r="AT1526" s="73"/>
      <c r="AU1526" s="73"/>
      <c r="AV1526" s="73"/>
      <c r="AW1526" s="73"/>
      <c r="AX1526" s="73"/>
      <c r="AY1526" s="73"/>
      <c r="AZ1526" s="73"/>
      <c r="BA1526" s="73"/>
      <c r="BB1526" s="73"/>
      <c r="BC1526" s="73"/>
      <c r="BD1526" s="73"/>
      <c r="BE1526" s="73"/>
      <c r="BF1526" s="73"/>
      <c r="BG1526" s="73"/>
      <c r="BH1526" s="73"/>
      <c r="BI1526" s="73"/>
      <c r="BJ1526" s="73"/>
      <c r="BK1526" s="73"/>
      <c r="BL1526" s="73"/>
      <c r="BM1526" s="73"/>
      <c r="BN1526" s="73"/>
      <c r="BO1526" s="73"/>
      <c r="BP1526" s="73"/>
      <c r="BQ1526" s="62">
        <f t="shared" si="400"/>
        <v>0</v>
      </c>
      <c r="BR1526" s="62">
        <f t="shared" si="401"/>
        <v>0</v>
      </c>
      <c r="BS1526" s="62">
        <f t="shared" si="402"/>
        <v>0</v>
      </c>
      <c r="BT1526" s="62">
        <f t="shared" si="403"/>
        <v>0</v>
      </c>
      <c r="BU1526" s="62">
        <f t="shared" si="404"/>
        <v>0</v>
      </c>
      <c r="BV1526" s="62"/>
      <c r="BW1526" s="62">
        <f t="shared" si="405"/>
        <v>0</v>
      </c>
      <c r="BX1526" s="62">
        <f t="shared" si="406"/>
        <v>0</v>
      </c>
      <c r="BY1526" s="62">
        <f t="shared" si="407"/>
        <v>0</v>
      </c>
      <c r="BZ1526" s="63">
        <f t="shared" si="408"/>
        <v>0</v>
      </c>
      <c r="CA1526" s="22">
        <f t="shared" si="409"/>
        <v>0</v>
      </c>
      <c r="CB1526" s="23">
        <f t="shared" si="410"/>
        <v>0</v>
      </c>
      <c r="CC1526" s="24">
        <f t="shared" si="411"/>
        <v>0</v>
      </c>
      <c r="CD1526" s="64">
        <f t="shared" si="412"/>
        <v>-1</v>
      </c>
      <c r="CE1526" s="30"/>
      <c r="CF1526" s="64" t="e">
        <f t="shared" si="413"/>
        <v>#N/A</v>
      </c>
      <c r="CG1526" s="65">
        <f t="shared" si="414"/>
        <v>1</v>
      </c>
      <c r="CH1526" s="64">
        <f t="shared" si="415"/>
        <v>0</v>
      </c>
      <c r="CI1526" s="66" t="e">
        <f>VLOOKUP(A1526,[1]DATA!$A$6:$AI$331,34,0)</f>
        <v>#N/A</v>
      </c>
      <c r="CJ1526" s="67" t="e">
        <f>VLOOKUP(A1526,[2]CHAMCONG!A$7:CI$333,79,0)</f>
        <v>#N/A</v>
      </c>
      <c r="CK1526" s="68" t="e">
        <f t="shared" si="416"/>
        <v>#N/A</v>
      </c>
    </row>
    <row r="1527" spans="1:89" x14ac:dyDescent="0.25">
      <c r="A1527" s="69"/>
      <c r="B1527" s="70"/>
      <c r="C1527" s="77"/>
      <c r="D1527" s="84"/>
      <c r="E1527" s="69"/>
      <c r="F1527" s="69"/>
      <c r="G1527" s="73"/>
      <c r="H1527" s="73"/>
      <c r="I1527" s="75"/>
      <c r="J1527" s="75"/>
      <c r="K1527" s="73"/>
      <c r="L1527" s="73"/>
      <c r="M1527" s="73"/>
      <c r="N1527" s="73"/>
      <c r="O1527" s="75"/>
      <c r="P1527" s="75"/>
      <c r="Q1527" s="73"/>
      <c r="R1527" s="73"/>
      <c r="S1527" s="73"/>
      <c r="T1527" s="73"/>
      <c r="U1527" s="73"/>
      <c r="V1527" s="73"/>
      <c r="W1527" s="73"/>
      <c r="X1527" s="73"/>
      <c r="Y1527" s="73"/>
      <c r="Z1527" s="73"/>
      <c r="AA1527" s="73"/>
      <c r="AB1527" s="73"/>
      <c r="AC1527" s="73"/>
      <c r="AD1527" s="73"/>
      <c r="AE1527" s="73"/>
      <c r="AF1527" s="73"/>
      <c r="AG1527" s="73"/>
      <c r="AH1527" s="73"/>
      <c r="AI1527" s="73"/>
      <c r="AJ1527" s="73"/>
      <c r="AK1527" s="73"/>
      <c r="AL1527" s="73"/>
      <c r="AM1527" s="73"/>
      <c r="AN1527" s="73"/>
      <c r="AO1527" s="73"/>
      <c r="AP1527" s="73"/>
      <c r="AQ1527" s="73"/>
      <c r="AR1527" s="73"/>
      <c r="AS1527" s="73"/>
      <c r="AT1527" s="73"/>
      <c r="AU1527" s="73"/>
      <c r="AV1527" s="73"/>
      <c r="AW1527" s="73"/>
      <c r="AX1527" s="73"/>
      <c r="AY1527" s="73"/>
      <c r="AZ1527" s="73"/>
      <c r="BA1527" s="73"/>
      <c r="BB1527" s="73"/>
      <c r="BC1527" s="73"/>
      <c r="BD1527" s="73"/>
      <c r="BE1527" s="73"/>
      <c r="BF1527" s="73"/>
      <c r="BG1527" s="73"/>
      <c r="BH1527" s="73"/>
      <c r="BI1527" s="73"/>
      <c r="BJ1527" s="73"/>
      <c r="BK1527" s="73"/>
      <c r="BL1527" s="73"/>
      <c r="BM1527" s="73"/>
      <c r="BN1527" s="73"/>
      <c r="BO1527" s="73"/>
      <c r="BP1527" s="73"/>
      <c r="BQ1527" s="62">
        <f t="shared" si="400"/>
        <v>0</v>
      </c>
      <c r="BR1527" s="62">
        <f t="shared" si="401"/>
        <v>0</v>
      </c>
      <c r="BS1527" s="62">
        <f t="shared" si="402"/>
        <v>0</v>
      </c>
      <c r="BT1527" s="62">
        <f t="shared" si="403"/>
        <v>0</v>
      </c>
      <c r="BU1527" s="62">
        <f t="shared" si="404"/>
        <v>0</v>
      </c>
      <c r="BV1527" s="62"/>
      <c r="BW1527" s="62">
        <f t="shared" si="405"/>
        <v>0</v>
      </c>
      <c r="BX1527" s="62">
        <f t="shared" si="406"/>
        <v>0</v>
      </c>
      <c r="BY1527" s="62">
        <f t="shared" si="407"/>
        <v>0</v>
      </c>
      <c r="BZ1527" s="63">
        <f t="shared" si="408"/>
        <v>0</v>
      </c>
      <c r="CA1527" s="22">
        <f t="shared" si="409"/>
        <v>0</v>
      </c>
      <c r="CB1527" s="23">
        <f t="shared" si="410"/>
        <v>0</v>
      </c>
      <c r="CC1527" s="24">
        <f t="shared" si="411"/>
        <v>0</v>
      </c>
      <c r="CD1527" s="64">
        <f t="shared" si="412"/>
        <v>-1</v>
      </c>
      <c r="CE1527" s="30"/>
      <c r="CF1527" s="64" t="e">
        <f t="shared" si="413"/>
        <v>#N/A</v>
      </c>
      <c r="CG1527" s="65">
        <f t="shared" si="414"/>
        <v>1</v>
      </c>
      <c r="CH1527" s="64">
        <f t="shared" si="415"/>
        <v>0</v>
      </c>
      <c r="CI1527" s="66" t="e">
        <f>VLOOKUP(A1527,[1]DATA!$A$6:$AI$331,34,0)</f>
        <v>#N/A</v>
      </c>
      <c r="CJ1527" s="67" t="e">
        <f>VLOOKUP(A1527,[2]CHAMCONG!A$7:CI$333,79,0)</f>
        <v>#N/A</v>
      </c>
      <c r="CK1527" s="68" t="e">
        <f t="shared" si="416"/>
        <v>#N/A</v>
      </c>
    </row>
    <row r="1528" spans="1:89" x14ac:dyDescent="0.25">
      <c r="A1528" s="69"/>
      <c r="B1528" s="70"/>
      <c r="C1528" s="77"/>
      <c r="D1528" s="84"/>
      <c r="E1528" s="69"/>
      <c r="F1528" s="69"/>
      <c r="G1528" s="73"/>
      <c r="H1528" s="73"/>
      <c r="I1528" s="75"/>
      <c r="J1528" s="75"/>
      <c r="K1528" s="73"/>
      <c r="L1528" s="73"/>
      <c r="M1528" s="73"/>
      <c r="N1528" s="73"/>
      <c r="O1528" s="75"/>
      <c r="P1528" s="75"/>
      <c r="Q1528" s="73"/>
      <c r="R1528" s="73"/>
      <c r="S1528" s="73"/>
      <c r="T1528" s="73"/>
      <c r="U1528" s="73"/>
      <c r="V1528" s="73"/>
      <c r="W1528" s="73"/>
      <c r="X1528" s="73"/>
      <c r="Y1528" s="73"/>
      <c r="Z1528" s="73"/>
      <c r="AA1528" s="73"/>
      <c r="AB1528" s="73"/>
      <c r="AC1528" s="73"/>
      <c r="AD1528" s="73"/>
      <c r="AE1528" s="73"/>
      <c r="AF1528" s="73"/>
      <c r="AG1528" s="73"/>
      <c r="AH1528" s="73"/>
      <c r="AI1528" s="73"/>
      <c r="AJ1528" s="73"/>
      <c r="AK1528" s="73"/>
      <c r="AL1528" s="73"/>
      <c r="AM1528" s="73"/>
      <c r="AN1528" s="73"/>
      <c r="AO1528" s="73"/>
      <c r="AP1528" s="73"/>
      <c r="AQ1528" s="73"/>
      <c r="AR1528" s="73"/>
      <c r="AS1528" s="73"/>
      <c r="AT1528" s="73"/>
      <c r="AU1528" s="73"/>
      <c r="AV1528" s="73"/>
      <c r="AW1528" s="73"/>
      <c r="AX1528" s="73"/>
      <c r="AY1528" s="73"/>
      <c r="AZ1528" s="73"/>
      <c r="BA1528" s="73"/>
      <c r="BB1528" s="73"/>
      <c r="BC1528" s="73"/>
      <c r="BD1528" s="73"/>
      <c r="BE1528" s="73"/>
      <c r="BF1528" s="73"/>
      <c r="BG1528" s="73"/>
      <c r="BH1528" s="73"/>
      <c r="BI1528" s="73"/>
      <c r="BJ1528" s="73"/>
      <c r="BK1528" s="73"/>
      <c r="BL1528" s="73"/>
      <c r="BM1528" s="73"/>
      <c r="BN1528" s="73"/>
      <c r="BO1528" s="73"/>
      <c r="BP1528" s="73"/>
      <c r="BQ1528" s="62">
        <f t="shared" si="400"/>
        <v>0</v>
      </c>
      <c r="BR1528" s="62">
        <f t="shared" si="401"/>
        <v>0</v>
      </c>
      <c r="BS1528" s="62">
        <f t="shared" si="402"/>
        <v>0</v>
      </c>
      <c r="BT1528" s="62">
        <f t="shared" si="403"/>
        <v>0</v>
      </c>
      <c r="BU1528" s="62">
        <f t="shared" si="404"/>
        <v>0</v>
      </c>
      <c r="BV1528" s="62"/>
      <c r="BW1528" s="62">
        <f t="shared" si="405"/>
        <v>0</v>
      </c>
      <c r="BX1528" s="62">
        <f t="shared" si="406"/>
        <v>0</v>
      </c>
      <c r="BY1528" s="62">
        <f t="shared" si="407"/>
        <v>0</v>
      </c>
      <c r="BZ1528" s="63">
        <f t="shared" si="408"/>
        <v>0</v>
      </c>
      <c r="CA1528" s="22">
        <f t="shared" si="409"/>
        <v>0</v>
      </c>
      <c r="CB1528" s="23">
        <f t="shared" si="410"/>
        <v>0</v>
      </c>
      <c r="CC1528" s="24">
        <f t="shared" si="411"/>
        <v>0</v>
      </c>
      <c r="CD1528" s="64">
        <f t="shared" si="412"/>
        <v>-1</v>
      </c>
      <c r="CE1528" s="30"/>
      <c r="CF1528" s="64" t="e">
        <f t="shared" si="413"/>
        <v>#N/A</v>
      </c>
      <c r="CG1528" s="65">
        <f t="shared" si="414"/>
        <v>1</v>
      </c>
      <c r="CH1528" s="64">
        <f t="shared" si="415"/>
        <v>0</v>
      </c>
      <c r="CI1528" s="66" t="e">
        <f>VLOOKUP(A1528,[1]DATA!$A$6:$AI$331,34,0)</f>
        <v>#N/A</v>
      </c>
      <c r="CJ1528" s="67" t="e">
        <f>VLOOKUP(A1528,[2]CHAMCONG!A$7:CI$333,79,0)</f>
        <v>#N/A</v>
      </c>
      <c r="CK1528" s="68" t="e">
        <f t="shared" si="416"/>
        <v>#N/A</v>
      </c>
    </row>
    <row r="1529" spans="1:89" x14ac:dyDescent="0.25">
      <c r="A1529" s="69"/>
      <c r="B1529" s="70"/>
      <c r="C1529" s="77"/>
      <c r="D1529" s="84"/>
      <c r="E1529" s="69"/>
      <c r="F1529" s="69"/>
      <c r="G1529" s="73"/>
      <c r="H1529" s="73"/>
      <c r="I1529" s="75"/>
      <c r="J1529" s="75"/>
      <c r="K1529" s="73"/>
      <c r="L1529" s="73"/>
      <c r="M1529" s="73"/>
      <c r="N1529" s="73"/>
      <c r="O1529" s="75"/>
      <c r="P1529" s="75"/>
      <c r="Q1529" s="73"/>
      <c r="R1529" s="73"/>
      <c r="S1529" s="73"/>
      <c r="T1529" s="73"/>
      <c r="U1529" s="73"/>
      <c r="V1529" s="73"/>
      <c r="W1529" s="73"/>
      <c r="X1529" s="73"/>
      <c r="Y1529" s="73"/>
      <c r="Z1529" s="73"/>
      <c r="AA1529" s="73"/>
      <c r="AB1529" s="73"/>
      <c r="AC1529" s="73"/>
      <c r="AD1529" s="73"/>
      <c r="AE1529" s="73"/>
      <c r="AF1529" s="73"/>
      <c r="AG1529" s="73"/>
      <c r="AH1529" s="73"/>
      <c r="AI1529" s="73"/>
      <c r="AJ1529" s="73"/>
      <c r="AK1529" s="73"/>
      <c r="AL1529" s="73"/>
      <c r="AM1529" s="73"/>
      <c r="AN1529" s="73"/>
      <c r="AO1529" s="73"/>
      <c r="AP1529" s="73"/>
      <c r="AQ1529" s="73"/>
      <c r="AR1529" s="73"/>
      <c r="AS1529" s="73"/>
      <c r="AT1529" s="73"/>
      <c r="AU1529" s="73"/>
      <c r="AV1529" s="73"/>
      <c r="AW1529" s="73"/>
      <c r="AX1529" s="73"/>
      <c r="AY1529" s="73"/>
      <c r="AZ1529" s="73"/>
      <c r="BA1529" s="73"/>
      <c r="BB1529" s="73"/>
      <c r="BC1529" s="73"/>
      <c r="BD1529" s="73"/>
      <c r="BE1529" s="73"/>
      <c r="BF1529" s="73"/>
      <c r="BG1529" s="73"/>
      <c r="BH1529" s="73"/>
      <c r="BI1529" s="73"/>
      <c r="BJ1529" s="73"/>
      <c r="BK1529" s="73"/>
      <c r="BL1529" s="73"/>
      <c r="BM1529" s="73"/>
      <c r="BN1529" s="73"/>
      <c r="BO1529" s="73"/>
      <c r="BP1529" s="73"/>
      <c r="BQ1529" s="62">
        <f t="shared" si="400"/>
        <v>0</v>
      </c>
      <c r="BR1529" s="62">
        <f t="shared" si="401"/>
        <v>0</v>
      </c>
      <c r="BS1529" s="62">
        <f t="shared" si="402"/>
        <v>0</v>
      </c>
      <c r="BT1529" s="62">
        <f t="shared" si="403"/>
        <v>0</v>
      </c>
      <c r="BU1529" s="62">
        <f t="shared" si="404"/>
        <v>0</v>
      </c>
      <c r="BV1529" s="62"/>
      <c r="BW1529" s="62">
        <f t="shared" si="405"/>
        <v>0</v>
      </c>
      <c r="BX1529" s="62">
        <f t="shared" si="406"/>
        <v>0</v>
      </c>
      <c r="BY1529" s="62">
        <f t="shared" si="407"/>
        <v>0</v>
      </c>
      <c r="BZ1529" s="63">
        <f t="shared" si="408"/>
        <v>0</v>
      </c>
      <c r="CA1529" s="22">
        <f t="shared" si="409"/>
        <v>0</v>
      </c>
      <c r="CB1529" s="23">
        <f t="shared" si="410"/>
        <v>0</v>
      </c>
      <c r="CC1529" s="24">
        <f t="shared" si="411"/>
        <v>0</v>
      </c>
      <c r="CD1529" s="64">
        <f t="shared" si="412"/>
        <v>-1</v>
      </c>
      <c r="CE1529" s="30"/>
      <c r="CF1529" s="64" t="e">
        <f t="shared" si="413"/>
        <v>#N/A</v>
      </c>
      <c r="CG1529" s="65">
        <f t="shared" si="414"/>
        <v>1</v>
      </c>
      <c r="CH1529" s="64">
        <f t="shared" si="415"/>
        <v>0</v>
      </c>
      <c r="CI1529" s="66" t="e">
        <f>VLOOKUP(A1529,[1]DATA!$A$6:$AI$331,34,0)</f>
        <v>#N/A</v>
      </c>
      <c r="CJ1529" s="67" t="e">
        <f>VLOOKUP(A1529,[2]CHAMCONG!A$7:CI$333,79,0)</f>
        <v>#N/A</v>
      </c>
      <c r="CK1529" s="68" t="e">
        <f t="shared" si="416"/>
        <v>#N/A</v>
      </c>
    </row>
    <row r="1530" spans="1:89" x14ac:dyDescent="0.25">
      <c r="A1530" s="69"/>
      <c r="B1530" s="70"/>
      <c r="C1530" s="77"/>
      <c r="D1530" s="84"/>
      <c r="E1530" s="69"/>
      <c r="F1530" s="69"/>
      <c r="G1530" s="73"/>
      <c r="H1530" s="73"/>
      <c r="I1530" s="75"/>
      <c r="J1530" s="75"/>
      <c r="K1530" s="73"/>
      <c r="L1530" s="73"/>
      <c r="M1530" s="73"/>
      <c r="N1530" s="73"/>
      <c r="O1530" s="75"/>
      <c r="P1530" s="75"/>
      <c r="Q1530" s="73"/>
      <c r="R1530" s="73"/>
      <c r="S1530" s="73"/>
      <c r="T1530" s="73"/>
      <c r="U1530" s="73"/>
      <c r="V1530" s="73"/>
      <c r="W1530" s="73"/>
      <c r="X1530" s="73"/>
      <c r="Y1530" s="73"/>
      <c r="Z1530" s="73"/>
      <c r="AA1530" s="73"/>
      <c r="AB1530" s="73"/>
      <c r="AC1530" s="73"/>
      <c r="AD1530" s="73"/>
      <c r="AE1530" s="73"/>
      <c r="AF1530" s="73"/>
      <c r="AG1530" s="73"/>
      <c r="AH1530" s="73"/>
      <c r="AI1530" s="73"/>
      <c r="AJ1530" s="73"/>
      <c r="AK1530" s="73"/>
      <c r="AL1530" s="73"/>
      <c r="AM1530" s="73"/>
      <c r="AN1530" s="73"/>
      <c r="AO1530" s="73"/>
      <c r="AP1530" s="73"/>
      <c r="AQ1530" s="73"/>
      <c r="AR1530" s="73"/>
      <c r="AS1530" s="73"/>
      <c r="AT1530" s="73"/>
      <c r="AU1530" s="73"/>
      <c r="AV1530" s="73"/>
      <c r="AW1530" s="73"/>
      <c r="AX1530" s="73"/>
      <c r="AY1530" s="73"/>
      <c r="AZ1530" s="73"/>
      <c r="BA1530" s="73"/>
      <c r="BB1530" s="73"/>
      <c r="BC1530" s="73"/>
      <c r="BD1530" s="73"/>
      <c r="BE1530" s="73"/>
      <c r="BF1530" s="73"/>
      <c r="BG1530" s="73"/>
      <c r="BH1530" s="73"/>
      <c r="BI1530" s="73"/>
      <c r="BJ1530" s="73"/>
      <c r="BK1530" s="73"/>
      <c r="BL1530" s="73"/>
      <c r="BM1530" s="73"/>
      <c r="BN1530" s="73"/>
      <c r="BO1530" s="73"/>
      <c r="BP1530" s="73"/>
      <c r="BQ1530" s="62">
        <f t="shared" si="400"/>
        <v>0</v>
      </c>
      <c r="BR1530" s="62">
        <f t="shared" si="401"/>
        <v>0</v>
      </c>
      <c r="BS1530" s="62">
        <f t="shared" si="402"/>
        <v>0</v>
      </c>
      <c r="BT1530" s="62">
        <f t="shared" si="403"/>
        <v>0</v>
      </c>
      <c r="BU1530" s="62">
        <f t="shared" si="404"/>
        <v>0</v>
      </c>
      <c r="BV1530" s="62"/>
      <c r="BW1530" s="62">
        <f t="shared" si="405"/>
        <v>0</v>
      </c>
      <c r="BX1530" s="62">
        <f t="shared" si="406"/>
        <v>0</v>
      </c>
      <c r="BY1530" s="62">
        <f t="shared" si="407"/>
        <v>0</v>
      </c>
      <c r="BZ1530" s="63">
        <f t="shared" si="408"/>
        <v>0</v>
      </c>
      <c r="CA1530" s="22">
        <f t="shared" si="409"/>
        <v>0</v>
      </c>
      <c r="CB1530" s="23">
        <f t="shared" si="410"/>
        <v>0</v>
      </c>
      <c r="CC1530" s="24">
        <f t="shared" si="411"/>
        <v>0</v>
      </c>
      <c r="CD1530" s="64">
        <f t="shared" si="412"/>
        <v>-1</v>
      </c>
      <c r="CE1530" s="30"/>
      <c r="CF1530" s="64" t="e">
        <f t="shared" si="413"/>
        <v>#N/A</v>
      </c>
      <c r="CG1530" s="65">
        <f t="shared" si="414"/>
        <v>1</v>
      </c>
      <c r="CH1530" s="64">
        <f t="shared" si="415"/>
        <v>0</v>
      </c>
      <c r="CI1530" s="66" t="e">
        <f>VLOOKUP(A1530,[1]DATA!$A$6:$AI$331,34,0)</f>
        <v>#N/A</v>
      </c>
      <c r="CJ1530" s="67" t="e">
        <f>VLOOKUP(A1530,[2]CHAMCONG!A$7:CI$333,79,0)</f>
        <v>#N/A</v>
      </c>
      <c r="CK1530" s="68" t="e">
        <f t="shared" si="416"/>
        <v>#N/A</v>
      </c>
    </row>
    <row r="1531" spans="1:89" x14ac:dyDescent="0.25">
      <c r="A1531" s="69"/>
      <c r="B1531" s="70"/>
      <c r="C1531" s="77"/>
      <c r="D1531" s="84"/>
      <c r="E1531" s="69"/>
      <c r="F1531" s="69"/>
      <c r="G1531" s="73"/>
      <c r="H1531" s="73"/>
      <c r="I1531" s="75"/>
      <c r="J1531" s="75"/>
      <c r="K1531" s="73"/>
      <c r="L1531" s="73"/>
      <c r="M1531" s="73"/>
      <c r="N1531" s="73"/>
      <c r="O1531" s="75"/>
      <c r="P1531" s="75"/>
      <c r="Q1531" s="73"/>
      <c r="R1531" s="73"/>
      <c r="S1531" s="73"/>
      <c r="T1531" s="73"/>
      <c r="U1531" s="73"/>
      <c r="V1531" s="73"/>
      <c r="W1531" s="73"/>
      <c r="X1531" s="73"/>
      <c r="Y1531" s="73"/>
      <c r="Z1531" s="73"/>
      <c r="AA1531" s="73"/>
      <c r="AB1531" s="73"/>
      <c r="AC1531" s="73"/>
      <c r="AD1531" s="73"/>
      <c r="AE1531" s="73"/>
      <c r="AF1531" s="73"/>
      <c r="AG1531" s="73"/>
      <c r="AH1531" s="73"/>
      <c r="AI1531" s="73"/>
      <c r="AJ1531" s="73"/>
      <c r="AK1531" s="73"/>
      <c r="AL1531" s="73"/>
      <c r="AM1531" s="73"/>
      <c r="AN1531" s="73"/>
      <c r="AO1531" s="73"/>
      <c r="AP1531" s="73"/>
      <c r="AQ1531" s="73"/>
      <c r="AR1531" s="73"/>
      <c r="AS1531" s="73"/>
      <c r="AT1531" s="73"/>
      <c r="AU1531" s="73"/>
      <c r="AV1531" s="73"/>
      <c r="AW1531" s="73"/>
      <c r="AX1531" s="73"/>
      <c r="AY1531" s="73"/>
      <c r="AZ1531" s="73"/>
      <c r="BA1531" s="73"/>
      <c r="BB1531" s="73"/>
      <c r="BC1531" s="73"/>
      <c r="BD1531" s="73"/>
      <c r="BE1531" s="73"/>
      <c r="BF1531" s="73"/>
      <c r="BG1531" s="73"/>
      <c r="BH1531" s="73"/>
      <c r="BI1531" s="73"/>
      <c r="BJ1531" s="73"/>
      <c r="BK1531" s="73"/>
      <c r="BL1531" s="73"/>
      <c r="BM1531" s="73"/>
      <c r="BN1531" s="73"/>
      <c r="BO1531" s="73"/>
      <c r="BP1531" s="73"/>
      <c r="BQ1531" s="62">
        <f t="shared" si="400"/>
        <v>0</v>
      </c>
      <c r="BR1531" s="62">
        <f t="shared" si="401"/>
        <v>0</v>
      </c>
      <c r="BS1531" s="62">
        <f t="shared" si="402"/>
        <v>0</v>
      </c>
      <c r="BT1531" s="62">
        <f t="shared" si="403"/>
        <v>0</v>
      </c>
      <c r="BU1531" s="62">
        <f t="shared" si="404"/>
        <v>0</v>
      </c>
      <c r="BV1531" s="62"/>
      <c r="BW1531" s="62">
        <f t="shared" si="405"/>
        <v>0</v>
      </c>
      <c r="BX1531" s="62">
        <f t="shared" si="406"/>
        <v>0</v>
      </c>
      <c r="BY1531" s="62">
        <f t="shared" si="407"/>
        <v>0</v>
      </c>
      <c r="BZ1531" s="63">
        <f t="shared" si="408"/>
        <v>0</v>
      </c>
      <c r="CA1531" s="22">
        <f t="shared" si="409"/>
        <v>0</v>
      </c>
      <c r="CB1531" s="23">
        <f t="shared" si="410"/>
        <v>0</v>
      </c>
      <c r="CC1531" s="24">
        <f t="shared" si="411"/>
        <v>0</v>
      </c>
      <c r="CD1531" s="64">
        <f t="shared" si="412"/>
        <v>-1</v>
      </c>
      <c r="CE1531" s="30"/>
      <c r="CF1531" s="64" t="e">
        <f t="shared" si="413"/>
        <v>#N/A</v>
      </c>
      <c r="CG1531" s="65">
        <f t="shared" si="414"/>
        <v>1</v>
      </c>
      <c r="CH1531" s="64">
        <f t="shared" si="415"/>
        <v>0</v>
      </c>
      <c r="CI1531" s="66" t="e">
        <f>VLOOKUP(A1531,[1]DATA!$A$6:$AI$331,34,0)</f>
        <v>#N/A</v>
      </c>
      <c r="CJ1531" s="67" t="e">
        <f>VLOOKUP(A1531,[2]CHAMCONG!A$7:CI$333,79,0)</f>
        <v>#N/A</v>
      </c>
      <c r="CK1531" s="68" t="e">
        <f t="shared" si="416"/>
        <v>#N/A</v>
      </c>
    </row>
    <row r="1532" spans="1:89" x14ac:dyDescent="0.25">
      <c r="A1532" s="69"/>
      <c r="B1532" s="70"/>
      <c r="C1532" s="77"/>
      <c r="D1532" s="84"/>
      <c r="E1532" s="69"/>
      <c r="F1532" s="69"/>
      <c r="G1532" s="73"/>
      <c r="H1532" s="73"/>
      <c r="I1532" s="75"/>
      <c r="J1532" s="75"/>
      <c r="K1532" s="73"/>
      <c r="L1532" s="73"/>
      <c r="M1532" s="73"/>
      <c r="N1532" s="73"/>
      <c r="O1532" s="75"/>
      <c r="P1532" s="75"/>
      <c r="Q1532" s="73"/>
      <c r="R1532" s="73"/>
      <c r="S1532" s="73"/>
      <c r="T1532" s="73"/>
      <c r="U1532" s="73"/>
      <c r="V1532" s="73"/>
      <c r="W1532" s="73"/>
      <c r="X1532" s="73"/>
      <c r="Y1532" s="73"/>
      <c r="Z1532" s="73"/>
      <c r="AA1532" s="73"/>
      <c r="AB1532" s="73"/>
      <c r="AC1532" s="73"/>
      <c r="AD1532" s="73"/>
      <c r="AE1532" s="73"/>
      <c r="AF1532" s="73"/>
      <c r="AG1532" s="73"/>
      <c r="AH1532" s="73"/>
      <c r="AI1532" s="73"/>
      <c r="AJ1532" s="73"/>
      <c r="AK1532" s="73"/>
      <c r="AL1532" s="73"/>
      <c r="AM1532" s="73"/>
      <c r="AN1532" s="73"/>
      <c r="AO1532" s="73"/>
      <c r="AP1532" s="73"/>
      <c r="AQ1532" s="73"/>
      <c r="AR1532" s="73"/>
      <c r="AS1532" s="73"/>
      <c r="AT1532" s="73"/>
      <c r="AU1532" s="73"/>
      <c r="AV1532" s="73"/>
      <c r="AW1532" s="73"/>
      <c r="AX1532" s="73"/>
      <c r="AY1532" s="73"/>
      <c r="AZ1532" s="73"/>
      <c r="BA1532" s="73"/>
      <c r="BB1532" s="73"/>
      <c r="BC1532" s="73"/>
      <c r="BD1532" s="73"/>
      <c r="BE1532" s="73"/>
      <c r="BF1532" s="73"/>
      <c r="BG1532" s="73"/>
      <c r="BH1532" s="73"/>
      <c r="BI1532" s="73"/>
      <c r="BJ1532" s="73"/>
      <c r="BK1532" s="73"/>
      <c r="BL1532" s="73"/>
      <c r="BM1532" s="73"/>
      <c r="BN1532" s="73"/>
      <c r="BO1532" s="73"/>
      <c r="BP1532" s="73"/>
      <c r="BQ1532" s="62">
        <f t="shared" si="400"/>
        <v>0</v>
      </c>
      <c r="BR1532" s="62">
        <f t="shared" si="401"/>
        <v>0</v>
      </c>
      <c r="BS1532" s="62">
        <f t="shared" si="402"/>
        <v>0</v>
      </c>
      <c r="BT1532" s="62">
        <f t="shared" si="403"/>
        <v>0</v>
      </c>
      <c r="BU1532" s="62">
        <f t="shared" si="404"/>
        <v>0</v>
      </c>
      <c r="BV1532" s="62"/>
      <c r="BW1532" s="62">
        <f t="shared" si="405"/>
        <v>0</v>
      </c>
      <c r="BX1532" s="62">
        <f t="shared" si="406"/>
        <v>0</v>
      </c>
      <c r="BY1532" s="62">
        <f t="shared" si="407"/>
        <v>0</v>
      </c>
      <c r="BZ1532" s="63">
        <f t="shared" si="408"/>
        <v>0</v>
      </c>
      <c r="CA1532" s="22">
        <f t="shared" si="409"/>
        <v>0</v>
      </c>
      <c r="CB1532" s="23">
        <f t="shared" si="410"/>
        <v>0</v>
      </c>
      <c r="CC1532" s="24">
        <f t="shared" si="411"/>
        <v>0</v>
      </c>
      <c r="CD1532" s="64">
        <f t="shared" si="412"/>
        <v>-1</v>
      </c>
      <c r="CE1532" s="30"/>
      <c r="CF1532" s="64" t="e">
        <f t="shared" si="413"/>
        <v>#N/A</v>
      </c>
      <c r="CG1532" s="65">
        <f t="shared" si="414"/>
        <v>1</v>
      </c>
      <c r="CH1532" s="64">
        <f t="shared" si="415"/>
        <v>0</v>
      </c>
      <c r="CI1532" s="66" t="e">
        <f>VLOOKUP(A1532,[1]DATA!$A$6:$AI$331,34,0)</f>
        <v>#N/A</v>
      </c>
      <c r="CJ1532" s="67" t="e">
        <f>VLOOKUP(A1532,[2]CHAMCONG!A$7:CI$333,79,0)</f>
        <v>#N/A</v>
      </c>
      <c r="CK1532" s="68" t="e">
        <f t="shared" si="416"/>
        <v>#N/A</v>
      </c>
    </row>
    <row r="1533" spans="1:89" x14ac:dyDescent="0.25">
      <c r="A1533" s="69"/>
      <c r="B1533" s="70"/>
      <c r="C1533" s="77"/>
      <c r="D1533" s="84"/>
      <c r="E1533" s="69"/>
      <c r="F1533" s="69"/>
      <c r="G1533" s="73"/>
      <c r="H1533" s="73"/>
      <c r="I1533" s="75"/>
      <c r="J1533" s="75"/>
      <c r="K1533" s="73"/>
      <c r="L1533" s="73"/>
      <c r="M1533" s="73"/>
      <c r="N1533" s="73"/>
      <c r="O1533" s="75"/>
      <c r="P1533" s="75"/>
      <c r="Q1533" s="73"/>
      <c r="R1533" s="73"/>
      <c r="S1533" s="73"/>
      <c r="T1533" s="73"/>
      <c r="U1533" s="73"/>
      <c r="V1533" s="73"/>
      <c r="W1533" s="73"/>
      <c r="X1533" s="73"/>
      <c r="Y1533" s="73"/>
      <c r="Z1533" s="73"/>
      <c r="AA1533" s="73"/>
      <c r="AB1533" s="73"/>
      <c r="AC1533" s="73"/>
      <c r="AD1533" s="73"/>
      <c r="AE1533" s="73"/>
      <c r="AF1533" s="73"/>
      <c r="AG1533" s="73"/>
      <c r="AH1533" s="73"/>
      <c r="AI1533" s="73"/>
      <c r="AJ1533" s="73"/>
      <c r="AK1533" s="73"/>
      <c r="AL1533" s="73"/>
      <c r="AM1533" s="73"/>
      <c r="AN1533" s="73"/>
      <c r="AO1533" s="73"/>
      <c r="AP1533" s="73"/>
      <c r="AQ1533" s="73"/>
      <c r="AR1533" s="73"/>
      <c r="AS1533" s="73"/>
      <c r="AT1533" s="73"/>
      <c r="AU1533" s="73"/>
      <c r="AV1533" s="73"/>
      <c r="AW1533" s="73"/>
      <c r="AX1533" s="73"/>
      <c r="AY1533" s="73"/>
      <c r="AZ1533" s="73"/>
      <c r="BA1533" s="73"/>
      <c r="BB1533" s="73"/>
      <c r="BC1533" s="73"/>
      <c r="BD1533" s="73"/>
      <c r="BE1533" s="73"/>
      <c r="BF1533" s="73"/>
      <c r="BG1533" s="73"/>
      <c r="BH1533" s="73"/>
      <c r="BI1533" s="73"/>
      <c r="BJ1533" s="73"/>
      <c r="BK1533" s="73"/>
      <c r="BL1533" s="73"/>
      <c r="BM1533" s="73"/>
      <c r="BN1533" s="73"/>
      <c r="BO1533" s="73"/>
      <c r="BP1533" s="73"/>
      <c r="BQ1533" s="62">
        <f t="shared" si="400"/>
        <v>0</v>
      </c>
      <c r="BR1533" s="62">
        <f t="shared" si="401"/>
        <v>0</v>
      </c>
      <c r="BS1533" s="62">
        <f t="shared" si="402"/>
        <v>0</v>
      </c>
      <c r="BT1533" s="62">
        <f t="shared" si="403"/>
        <v>0</v>
      </c>
      <c r="BU1533" s="62">
        <f t="shared" si="404"/>
        <v>0</v>
      </c>
      <c r="BV1533" s="62"/>
      <c r="BW1533" s="62">
        <f t="shared" si="405"/>
        <v>0</v>
      </c>
      <c r="BX1533" s="62">
        <f t="shared" si="406"/>
        <v>0</v>
      </c>
      <c r="BY1533" s="62">
        <f t="shared" si="407"/>
        <v>0</v>
      </c>
      <c r="BZ1533" s="63">
        <f t="shared" si="408"/>
        <v>0</v>
      </c>
      <c r="CA1533" s="22">
        <f t="shared" si="409"/>
        <v>0</v>
      </c>
      <c r="CB1533" s="23">
        <f t="shared" si="410"/>
        <v>0</v>
      </c>
      <c r="CC1533" s="24">
        <f t="shared" si="411"/>
        <v>0</v>
      </c>
      <c r="CD1533" s="64">
        <f t="shared" si="412"/>
        <v>-1</v>
      </c>
      <c r="CE1533" s="30"/>
      <c r="CF1533" s="64" t="e">
        <f t="shared" si="413"/>
        <v>#N/A</v>
      </c>
      <c r="CG1533" s="65">
        <f t="shared" si="414"/>
        <v>1</v>
      </c>
      <c r="CH1533" s="64">
        <f t="shared" si="415"/>
        <v>0</v>
      </c>
      <c r="CI1533" s="66" t="e">
        <f>VLOOKUP(A1533,[1]DATA!$A$6:$AI$331,34,0)</f>
        <v>#N/A</v>
      </c>
      <c r="CJ1533" s="67" t="e">
        <f>VLOOKUP(A1533,[2]CHAMCONG!A$7:CI$333,79,0)</f>
        <v>#N/A</v>
      </c>
      <c r="CK1533" s="68" t="e">
        <f t="shared" si="416"/>
        <v>#N/A</v>
      </c>
    </row>
    <row r="1534" spans="1:89" x14ac:dyDescent="0.25">
      <c r="A1534" s="69"/>
      <c r="B1534" s="70"/>
      <c r="C1534" s="77"/>
      <c r="D1534" s="84"/>
      <c r="E1534" s="69"/>
      <c r="F1534" s="69"/>
      <c r="G1534" s="73"/>
      <c r="H1534" s="73"/>
      <c r="I1534" s="75"/>
      <c r="J1534" s="75"/>
      <c r="K1534" s="73"/>
      <c r="L1534" s="73"/>
      <c r="M1534" s="73"/>
      <c r="N1534" s="73"/>
      <c r="O1534" s="75"/>
      <c r="P1534" s="75"/>
      <c r="Q1534" s="73"/>
      <c r="R1534" s="73"/>
      <c r="S1534" s="73"/>
      <c r="T1534" s="73"/>
      <c r="U1534" s="73"/>
      <c r="V1534" s="73"/>
      <c r="W1534" s="73"/>
      <c r="X1534" s="73"/>
      <c r="Y1534" s="73"/>
      <c r="Z1534" s="73"/>
      <c r="AA1534" s="73"/>
      <c r="AB1534" s="73"/>
      <c r="AC1534" s="73"/>
      <c r="AD1534" s="73"/>
      <c r="AE1534" s="73"/>
      <c r="AF1534" s="73"/>
      <c r="AG1534" s="73"/>
      <c r="AH1534" s="73"/>
      <c r="AI1534" s="73"/>
      <c r="AJ1534" s="73"/>
      <c r="AK1534" s="73"/>
      <c r="AL1534" s="73"/>
      <c r="AM1534" s="73"/>
      <c r="AN1534" s="73"/>
      <c r="AO1534" s="73"/>
      <c r="AP1534" s="73"/>
      <c r="AQ1534" s="73"/>
      <c r="AR1534" s="73"/>
      <c r="AS1534" s="73"/>
      <c r="AT1534" s="73"/>
      <c r="AU1534" s="73"/>
      <c r="AV1534" s="73"/>
      <c r="AW1534" s="73"/>
      <c r="AX1534" s="73"/>
      <c r="AY1534" s="73"/>
      <c r="AZ1534" s="73"/>
      <c r="BA1534" s="73"/>
      <c r="BB1534" s="73"/>
      <c r="BC1534" s="73"/>
      <c r="BD1534" s="73"/>
      <c r="BE1534" s="73"/>
      <c r="BF1534" s="73"/>
      <c r="BG1534" s="73"/>
      <c r="BH1534" s="73"/>
      <c r="BI1534" s="73"/>
      <c r="BJ1534" s="73"/>
      <c r="BK1534" s="73"/>
      <c r="BL1534" s="73"/>
      <c r="BM1534" s="73"/>
      <c r="BN1534" s="73"/>
      <c r="BO1534" s="73"/>
      <c r="BP1534" s="73"/>
      <c r="BQ1534" s="62">
        <f t="shared" si="400"/>
        <v>0</v>
      </c>
      <c r="BR1534" s="62">
        <f t="shared" si="401"/>
        <v>0</v>
      </c>
      <c r="BS1534" s="62">
        <f t="shared" si="402"/>
        <v>0</v>
      </c>
      <c r="BT1534" s="62">
        <f t="shared" si="403"/>
        <v>0</v>
      </c>
      <c r="BU1534" s="62">
        <f t="shared" si="404"/>
        <v>0</v>
      </c>
      <c r="BV1534" s="62"/>
      <c r="BW1534" s="62">
        <f t="shared" si="405"/>
        <v>0</v>
      </c>
      <c r="BX1534" s="62">
        <f t="shared" si="406"/>
        <v>0</v>
      </c>
      <c r="BY1534" s="62">
        <f t="shared" si="407"/>
        <v>0</v>
      </c>
      <c r="BZ1534" s="63">
        <f t="shared" si="408"/>
        <v>0</v>
      </c>
      <c r="CA1534" s="22">
        <f t="shared" si="409"/>
        <v>0</v>
      </c>
      <c r="CB1534" s="23">
        <f t="shared" si="410"/>
        <v>0</v>
      </c>
      <c r="CC1534" s="24">
        <f t="shared" si="411"/>
        <v>0</v>
      </c>
      <c r="CD1534" s="64">
        <f t="shared" si="412"/>
        <v>-1</v>
      </c>
      <c r="CE1534" s="30"/>
      <c r="CF1534" s="64" t="e">
        <f t="shared" si="413"/>
        <v>#N/A</v>
      </c>
      <c r="CG1534" s="65">
        <f t="shared" si="414"/>
        <v>1</v>
      </c>
      <c r="CH1534" s="64">
        <f t="shared" si="415"/>
        <v>0</v>
      </c>
      <c r="CI1534" s="66" t="e">
        <f>VLOOKUP(A1534,[1]DATA!$A$6:$AI$331,34,0)</f>
        <v>#N/A</v>
      </c>
      <c r="CJ1534" s="67" t="e">
        <f>VLOOKUP(A1534,[2]CHAMCONG!A$7:CI$333,79,0)</f>
        <v>#N/A</v>
      </c>
      <c r="CK1534" s="68" t="e">
        <f t="shared" si="416"/>
        <v>#N/A</v>
      </c>
    </row>
    <row r="1535" spans="1:89" x14ac:dyDescent="0.25">
      <c r="A1535" s="69"/>
      <c r="B1535" s="70"/>
      <c r="C1535" s="77"/>
      <c r="D1535" s="84"/>
      <c r="E1535" s="69"/>
      <c r="F1535" s="69"/>
      <c r="G1535" s="73"/>
      <c r="H1535" s="73"/>
      <c r="I1535" s="75"/>
      <c r="J1535" s="75"/>
      <c r="K1535" s="73"/>
      <c r="L1535" s="73"/>
      <c r="M1535" s="73"/>
      <c r="N1535" s="73"/>
      <c r="O1535" s="75"/>
      <c r="P1535" s="75"/>
      <c r="Q1535" s="73"/>
      <c r="R1535" s="73"/>
      <c r="S1535" s="73"/>
      <c r="T1535" s="73"/>
      <c r="U1535" s="73"/>
      <c r="V1535" s="73"/>
      <c r="W1535" s="73"/>
      <c r="X1535" s="73"/>
      <c r="Y1535" s="73"/>
      <c r="Z1535" s="73"/>
      <c r="AA1535" s="73"/>
      <c r="AB1535" s="73"/>
      <c r="AC1535" s="73"/>
      <c r="AD1535" s="73"/>
      <c r="AE1535" s="73"/>
      <c r="AF1535" s="73"/>
      <c r="AG1535" s="73"/>
      <c r="AH1535" s="73"/>
      <c r="AI1535" s="73"/>
      <c r="AJ1535" s="73"/>
      <c r="AK1535" s="73"/>
      <c r="AL1535" s="73"/>
      <c r="AM1535" s="73"/>
      <c r="AN1535" s="73"/>
      <c r="AO1535" s="73"/>
      <c r="AP1535" s="73"/>
      <c r="AQ1535" s="73"/>
      <c r="AR1535" s="73"/>
      <c r="AS1535" s="73"/>
      <c r="AT1535" s="73"/>
      <c r="AU1535" s="73"/>
      <c r="AV1535" s="73"/>
      <c r="AW1535" s="73"/>
      <c r="AX1535" s="73"/>
      <c r="AY1535" s="73"/>
      <c r="AZ1535" s="73"/>
      <c r="BA1535" s="73"/>
      <c r="BB1535" s="73"/>
      <c r="BC1535" s="73"/>
      <c r="BD1535" s="73"/>
      <c r="BE1535" s="73"/>
      <c r="BF1535" s="73"/>
      <c r="BG1535" s="73"/>
      <c r="BH1535" s="73"/>
      <c r="BI1535" s="73"/>
      <c r="BJ1535" s="73"/>
      <c r="BK1535" s="73"/>
      <c r="BL1535" s="73"/>
      <c r="BM1535" s="73"/>
      <c r="BN1535" s="73"/>
      <c r="BO1535" s="73"/>
      <c r="BP1535" s="73"/>
      <c r="BQ1535" s="62">
        <f t="shared" si="400"/>
        <v>0</v>
      </c>
      <c r="BR1535" s="62">
        <f t="shared" si="401"/>
        <v>0</v>
      </c>
      <c r="BS1535" s="62">
        <f t="shared" si="402"/>
        <v>0</v>
      </c>
      <c r="BT1535" s="62">
        <f t="shared" si="403"/>
        <v>0</v>
      </c>
      <c r="BU1535" s="62">
        <f t="shared" si="404"/>
        <v>0</v>
      </c>
      <c r="BV1535" s="62"/>
      <c r="BW1535" s="62">
        <f t="shared" si="405"/>
        <v>0</v>
      </c>
      <c r="BX1535" s="62">
        <f t="shared" si="406"/>
        <v>0</v>
      </c>
      <c r="BY1535" s="62">
        <f t="shared" si="407"/>
        <v>0</v>
      </c>
      <c r="BZ1535" s="63">
        <f t="shared" si="408"/>
        <v>0</v>
      </c>
      <c r="CA1535" s="22">
        <f t="shared" si="409"/>
        <v>0</v>
      </c>
      <c r="CB1535" s="23">
        <f t="shared" si="410"/>
        <v>0</v>
      </c>
      <c r="CC1535" s="24">
        <f t="shared" si="411"/>
        <v>0</v>
      </c>
      <c r="CD1535" s="64">
        <f t="shared" si="412"/>
        <v>-1</v>
      </c>
      <c r="CE1535" s="30"/>
      <c r="CF1535" s="64" t="e">
        <f t="shared" si="413"/>
        <v>#N/A</v>
      </c>
      <c r="CG1535" s="65">
        <f t="shared" si="414"/>
        <v>1</v>
      </c>
      <c r="CH1535" s="64">
        <f t="shared" si="415"/>
        <v>0</v>
      </c>
      <c r="CI1535" s="66" t="e">
        <f>VLOOKUP(A1535,[1]DATA!$A$6:$AI$331,34,0)</f>
        <v>#N/A</v>
      </c>
      <c r="CJ1535" s="67" t="e">
        <f>VLOOKUP(A1535,[2]CHAMCONG!A$7:CI$333,79,0)</f>
        <v>#N/A</v>
      </c>
      <c r="CK1535" s="68" t="e">
        <f t="shared" si="416"/>
        <v>#N/A</v>
      </c>
    </row>
    <row r="1536" spans="1:89" x14ac:dyDescent="0.25">
      <c r="A1536" s="69"/>
      <c r="B1536" s="70"/>
      <c r="C1536" s="77"/>
      <c r="D1536" s="84"/>
      <c r="E1536" s="69"/>
      <c r="F1536" s="69"/>
      <c r="G1536" s="73"/>
      <c r="H1536" s="73"/>
      <c r="I1536" s="75"/>
      <c r="J1536" s="75"/>
      <c r="K1536" s="73"/>
      <c r="L1536" s="73"/>
      <c r="M1536" s="73"/>
      <c r="N1536" s="73"/>
      <c r="O1536" s="75"/>
      <c r="P1536" s="75"/>
      <c r="Q1536" s="73"/>
      <c r="R1536" s="73"/>
      <c r="S1536" s="73"/>
      <c r="T1536" s="73"/>
      <c r="U1536" s="73"/>
      <c r="V1536" s="73"/>
      <c r="W1536" s="73"/>
      <c r="X1536" s="73"/>
      <c r="Y1536" s="73"/>
      <c r="Z1536" s="73"/>
      <c r="AA1536" s="73"/>
      <c r="AB1536" s="73"/>
      <c r="AC1536" s="73"/>
      <c r="AD1536" s="73"/>
      <c r="AE1536" s="73"/>
      <c r="AF1536" s="73"/>
      <c r="AG1536" s="73"/>
      <c r="AH1536" s="73"/>
      <c r="AI1536" s="73"/>
      <c r="AJ1536" s="73"/>
      <c r="AK1536" s="73"/>
      <c r="AL1536" s="73"/>
      <c r="AM1536" s="73"/>
      <c r="AN1536" s="73"/>
      <c r="AO1536" s="73"/>
      <c r="AP1536" s="73"/>
      <c r="AQ1536" s="73"/>
      <c r="AR1536" s="73"/>
      <c r="AS1536" s="73"/>
      <c r="AT1536" s="73"/>
      <c r="AU1536" s="73"/>
      <c r="AV1536" s="73"/>
      <c r="AW1536" s="73"/>
      <c r="AX1536" s="73"/>
      <c r="AY1536" s="73"/>
      <c r="AZ1536" s="73"/>
      <c r="BA1536" s="73"/>
      <c r="BB1536" s="73"/>
      <c r="BC1536" s="73"/>
      <c r="BD1536" s="73"/>
      <c r="BE1536" s="73"/>
      <c r="BF1536" s="73"/>
      <c r="BG1536" s="73"/>
      <c r="BH1536" s="73"/>
      <c r="BI1536" s="73"/>
      <c r="BJ1536" s="73"/>
      <c r="BK1536" s="73"/>
      <c r="BL1536" s="73"/>
      <c r="BM1536" s="73"/>
      <c r="BN1536" s="73"/>
      <c r="BO1536" s="73"/>
      <c r="BP1536" s="73"/>
      <c r="BQ1536" s="62">
        <f t="shared" si="400"/>
        <v>0</v>
      </c>
      <c r="BR1536" s="62">
        <f t="shared" si="401"/>
        <v>0</v>
      </c>
      <c r="BS1536" s="62">
        <f t="shared" si="402"/>
        <v>0</v>
      </c>
      <c r="BT1536" s="62">
        <f t="shared" si="403"/>
        <v>0</v>
      </c>
      <c r="BU1536" s="62">
        <f t="shared" si="404"/>
        <v>0</v>
      </c>
      <c r="BV1536" s="62"/>
      <c r="BW1536" s="62">
        <f t="shared" si="405"/>
        <v>0</v>
      </c>
      <c r="BX1536" s="62">
        <f t="shared" si="406"/>
        <v>0</v>
      </c>
      <c r="BY1536" s="62">
        <f t="shared" si="407"/>
        <v>0</v>
      </c>
      <c r="BZ1536" s="63">
        <f t="shared" si="408"/>
        <v>0</v>
      </c>
      <c r="CA1536" s="22">
        <f t="shared" si="409"/>
        <v>0</v>
      </c>
      <c r="CB1536" s="23">
        <f t="shared" si="410"/>
        <v>0</v>
      </c>
      <c r="CC1536" s="24">
        <f t="shared" si="411"/>
        <v>0</v>
      </c>
      <c r="CD1536" s="64">
        <f t="shared" si="412"/>
        <v>-1</v>
      </c>
      <c r="CE1536" s="30"/>
      <c r="CF1536" s="64" t="e">
        <f t="shared" si="413"/>
        <v>#N/A</v>
      </c>
      <c r="CG1536" s="65">
        <f t="shared" si="414"/>
        <v>1</v>
      </c>
      <c r="CH1536" s="64">
        <f t="shared" si="415"/>
        <v>0</v>
      </c>
      <c r="CI1536" s="66" t="e">
        <f>VLOOKUP(A1536,[1]DATA!$A$6:$AI$331,34,0)</f>
        <v>#N/A</v>
      </c>
      <c r="CJ1536" s="67" t="e">
        <f>VLOOKUP(A1536,[2]CHAMCONG!A$7:CI$333,79,0)</f>
        <v>#N/A</v>
      </c>
      <c r="CK1536" s="68" t="e">
        <f t="shared" si="416"/>
        <v>#N/A</v>
      </c>
    </row>
    <row r="1537" spans="1:89" x14ac:dyDescent="0.25">
      <c r="A1537" s="69"/>
      <c r="B1537" s="70"/>
      <c r="C1537" s="77"/>
      <c r="D1537" s="84"/>
      <c r="E1537" s="69"/>
      <c r="F1537" s="69"/>
      <c r="G1537" s="73"/>
      <c r="H1537" s="73"/>
      <c r="I1537" s="75"/>
      <c r="J1537" s="75"/>
      <c r="K1537" s="73"/>
      <c r="L1537" s="73"/>
      <c r="M1537" s="73"/>
      <c r="N1537" s="73"/>
      <c r="O1537" s="75"/>
      <c r="P1537" s="75"/>
      <c r="Q1537" s="73"/>
      <c r="R1537" s="73"/>
      <c r="S1537" s="73"/>
      <c r="T1537" s="73"/>
      <c r="U1537" s="73"/>
      <c r="V1537" s="73"/>
      <c r="W1537" s="73"/>
      <c r="X1537" s="73"/>
      <c r="Y1537" s="73"/>
      <c r="Z1537" s="73"/>
      <c r="AA1537" s="73"/>
      <c r="AB1537" s="73"/>
      <c r="AC1537" s="73"/>
      <c r="AD1537" s="73"/>
      <c r="AE1537" s="73"/>
      <c r="AF1537" s="73"/>
      <c r="AG1537" s="73"/>
      <c r="AH1537" s="73"/>
      <c r="AI1537" s="73"/>
      <c r="AJ1537" s="73"/>
      <c r="AK1537" s="73"/>
      <c r="AL1537" s="73"/>
      <c r="AM1537" s="73"/>
      <c r="AN1537" s="73"/>
      <c r="AO1537" s="73"/>
      <c r="AP1537" s="73"/>
      <c r="AQ1537" s="73"/>
      <c r="AR1537" s="73"/>
      <c r="AS1537" s="73"/>
      <c r="AT1537" s="73"/>
      <c r="AU1537" s="73"/>
      <c r="AV1537" s="73"/>
      <c r="AW1537" s="73"/>
      <c r="AX1537" s="73"/>
      <c r="AY1537" s="73"/>
      <c r="AZ1537" s="73"/>
      <c r="BA1537" s="73"/>
      <c r="BB1537" s="73"/>
      <c r="BC1537" s="73"/>
      <c r="BD1537" s="73"/>
      <c r="BE1537" s="73"/>
      <c r="BF1537" s="73"/>
      <c r="BG1537" s="73"/>
      <c r="BH1537" s="73"/>
      <c r="BI1537" s="73"/>
      <c r="BJ1537" s="73"/>
      <c r="BK1537" s="73"/>
      <c r="BL1537" s="73"/>
      <c r="BM1537" s="73"/>
      <c r="BN1537" s="73"/>
      <c r="BO1537" s="73"/>
      <c r="BP1537" s="73"/>
      <c r="BQ1537" s="62">
        <f t="shared" si="400"/>
        <v>0</v>
      </c>
      <c r="BR1537" s="62">
        <f t="shared" si="401"/>
        <v>0</v>
      </c>
      <c r="BS1537" s="62">
        <f t="shared" si="402"/>
        <v>0</v>
      </c>
      <c r="BT1537" s="62">
        <f t="shared" si="403"/>
        <v>0</v>
      </c>
      <c r="BU1537" s="62">
        <f t="shared" si="404"/>
        <v>0</v>
      </c>
      <c r="BV1537" s="62"/>
      <c r="BW1537" s="62">
        <f t="shared" si="405"/>
        <v>0</v>
      </c>
      <c r="BX1537" s="62">
        <f t="shared" si="406"/>
        <v>0</v>
      </c>
      <c r="BY1537" s="62">
        <f t="shared" si="407"/>
        <v>0</v>
      </c>
      <c r="BZ1537" s="63">
        <f t="shared" si="408"/>
        <v>0</v>
      </c>
      <c r="CA1537" s="22">
        <f t="shared" si="409"/>
        <v>0</v>
      </c>
      <c r="CB1537" s="23">
        <f t="shared" si="410"/>
        <v>0</v>
      </c>
      <c r="CC1537" s="24">
        <f t="shared" si="411"/>
        <v>0</v>
      </c>
      <c r="CD1537" s="64">
        <f t="shared" si="412"/>
        <v>-1</v>
      </c>
      <c r="CE1537" s="30"/>
      <c r="CF1537" s="64" t="e">
        <f t="shared" si="413"/>
        <v>#N/A</v>
      </c>
      <c r="CG1537" s="65">
        <f t="shared" si="414"/>
        <v>1</v>
      </c>
      <c r="CH1537" s="64">
        <f t="shared" si="415"/>
        <v>0</v>
      </c>
      <c r="CI1537" s="66" t="e">
        <f>VLOOKUP(A1537,[1]DATA!$A$6:$AI$331,34,0)</f>
        <v>#N/A</v>
      </c>
      <c r="CJ1537" s="67" t="e">
        <f>VLOOKUP(A1537,[2]CHAMCONG!A$7:CI$333,79,0)</f>
        <v>#N/A</v>
      </c>
      <c r="CK1537" s="68" t="e">
        <f t="shared" si="416"/>
        <v>#N/A</v>
      </c>
    </row>
    <row r="1538" spans="1:89" x14ac:dyDescent="0.25">
      <c r="A1538" s="69"/>
      <c r="B1538" s="70"/>
      <c r="C1538" s="77"/>
      <c r="D1538" s="84"/>
      <c r="E1538" s="69"/>
      <c r="F1538" s="69"/>
      <c r="G1538" s="73"/>
      <c r="H1538" s="73"/>
      <c r="I1538" s="75"/>
      <c r="J1538" s="75"/>
      <c r="K1538" s="73"/>
      <c r="L1538" s="73"/>
      <c r="M1538" s="73"/>
      <c r="N1538" s="73"/>
      <c r="O1538" s="75"/>
      <c r="P1538" s="75"/>
      <c r="Q1538" s="73"/>
      <c r="R1538" s="73"/>
      <c r="S1538" s="73"/>
      <c r="T1538" s="73"/>
      <c r="U1538" s="73"/>
      <c r="V1538" s="73"/>
      <c r="W1538" s="73"/>
      <c r="X1538" s="73"/>
      <c r="Y1538" s="73"/>
      <c r="Z1538" s="73"/>
      <c r="AA1538" s="73"/>
      <c r="AB1538" s="73"/>
      <c r="AC1538" s="73"/>
      <c r="AD1538" s="73"/>
      <c r="AE1538" s="73"/>
      <c r="AF1538" s="73"/>
      <c r="AG1538" s="73"/>
      <c r="AH1538" s="73"/>
      <c r="AI1538" s="73"/>
      <c r="AJ1538" s="73"/>
      <c r="AK1538" s="73"/>
      <c r="AL1538" s="73"/>
      <c r="AM1538" s="73"/>
      <c r="AN1538" s="73"/>
      <c r="AO1538" s="73"/>
      <c r="AP1538" s="73"/>
      <c r="AQ1538" s="73"/>
      <c r="AR1538" s="73"/>
      <c r="AS1538" s="73"/>
      <c r="AT1538" s="73"/>
      <c r="AU1538" s="73"/>
      <c r="AV1538" s="73"/>
      <c r="AW1538" s="73"/>
      <c r="AX1538" s="73"/>
      <c r="AY1538" s="73"/>
      <c r="AZ1538" s="73"/>
      <c r="BA1538" s="73"/>
      <c r="BB1538" s="73"/>
      <c r="BC1538" s="73"/>
      <c r="BD1538" s="73"/>
      <c r="BE1538" s="73"/>
      <c r="BF1538" s="73"/>
      <c r="BG1538" s="73"/>
      <c r="BH1538" s="73"/>
      <c r="BI1538" s="73"/>
      <c r="BJ1538" s="73"/>
      <c r="BK1538" s="73"/>
      <c r="BL1538" s="73"/>
      <c r="BM1538" s="73"/>
      <c r="BN1538" s="73"/>
      <c r="BO1538" s="73"/>
      <c r="BP1538" s="73"/>
      <c r="BQ1538" s="62">
        <f t="shared" si="400"/>
        <v>0</v>
      </c>
      <c r="BR1538" s="62">
        <f t="shared" si="401"/>
        <v>0</v>
      </c>
      <c r="BS1538" s="62">
        <f t="shared" si="402"/>
        <v>0</v>
      </c>
      <c r="BT1538" s="62">
        <f t="shared" si="403"/>
        <v>0</v>
      </c>
      <c r="BU1538" s="62">
        <f t="shared" si="404"/>
        <v>0</v>
      </c>
      <c r="BV1538" s="62"/>
      <c r="BW1538" s="62">
        <f t="shared" si="405"/>
        <v>0</v>
      </c>
      <c r="BX1538" s="62">
        <f t="shared" si="406"/>
        <v>0</v>
      </c>
      <c r="BY1538" s="62">
        <f t="shared" si="407"/>
        <v>0</v>
      </c>
      <c r="BZ1538" s="63">
        <f t="shared" si="408"/>
        <v>0</v>
      </c>
      <c r="CA1538" s="22">
        <f t="shared" si="409"/>
        <v>0</v>
      </c>
      <c r="CB1538" s="23">
        <f t="shared" si="410"/>
        <v>0</v>
      </c>
      <c r="CC1538" s="24">
        <f t="shared" si="411"/>
        <v>0</v>
      </c>
      <c r="CD1538" s="64">
        <f t="shared" si="412"/>
        <v>-1</v>
      </c>
      <c r="CE1538" s="30"/>
      <c r="CF1538" s="64" t="e">
        <f t="shared" si="413"/>
        <v>#N/A</v>
      </c>
      <c r="CG1538" s="65">
        <f t="shared" si="414"/>
        <v>1</v>
      </c>
      <c r="CH1538" s="64">
        <f t="shared" si="415"/>
        <v>0</v>
      </c>
      <c r="CI1538" s="66" t="e">
        <f>VLOOKUP(A1538,[1]DATA!$A$6:$AI$331,34,0)</f>
        <v>#N/A</v>
      </c>
      <c r="CJ1538" s="67" t="e">
        <f>VLOOKUP(A1538,[2]CHAMCONG!A$7:CI$333,79,0)</f>
        <v>#N/A</v>
      </c>
      <c r="CK1538" s="68" t="e">
        <f t="shared" si="416"/>
        <v>#N/A</v>
      </c>
    </row>
    <row r="1539" spans="1:89" x14ac:dyDescent="0.25">
      <c r="A1539" s="69"/>
      <c r="B1539" s="70"/>
      <c r="C1539" s="77"/>
      <c r="D1539" s="84"/>
      <c r="E1539" s="69"/>
      <c r="F1539" s="69"/>
      <c r="G1539" s="73"/>
      <c r="H1539" s="73"/>
      <c r="I1539" s="75"/>
      <c r="J1539" s="75"/>
      <c r="K1539" s="73"/>
      <c r="L1539" s="73"/>
      <c r="M1539" s="73"/>
      <c r="N1539" s="73"/>
      <c r="O1539" s="75"/>
      <c r="P1539" s="75"/>
      <c r="Q1539" s="73"/>
      <c r="R1539" s="73"/>
      <c r="S1539" s="73"/>
      <c r="T1539" s="73"/>
      <c r="U1539" s="73"/>
      <c r="V1539" s="73"/>
      <c r="W1539" s="73"/>
      <c r="X1539" s="73"/>
      <c r="Y1539" s="73"/>
      <c r="Z1539" s="73"/>
      <c r="AA1539" s="73"/>
      <c r="AB1539" s="73"/>
      <c r="AC1539" s="73"/>
      <c r="AD1539" s="73"/>
      <c r="AE1539" s="73"/>
      <c r="AF1539" s="73"/>
      <c r="AG1539" s="73"/>
      <c r="AH1539" s="73"/>
      <c r="AI1539" s="73"/>
      <c r="AJ1539" s="73"/>
      <c r="AK1539" s="73"/>
      <c r="AL1539" s="73"/>
      <c r="AM1539" s="73"/>
      <c r="AN1539" s="73"/>
      <c r="AO1539" s="73"/>
      <c r="AP1539" s="73"/>
      <c r="AQ1539" s="73"/>
      <c r="AR1539" s="73"/>
      <c r="AS1539" s="73"/>
      <c r="AT1539" s="73"/>
      <c r="AU1539" s="73"/>
      <c r="AV1539" s="73"/>
      <c r="AW1539" s="73"/>
      <c r="AX1539" s="73"/>
      <c r="AY1539" s="73"/>
      <c r="AZ1539" s="73"/>
      <c r="BA1539" s="73"/>
      <c r="BB1539" s="73"/>
      <c r="BC1539" s="73"/>
      <c r="BD1539" s="73"/>
      <c r="BE1539" s="73"/>
      <c r="BF1539" s="73"/>
      <c r="BG1539" s="73"/>
      <c r="BH1539" s="73"/>
      <c r="BI1539" s="73"/>
      <c r="BJ1539" s="73"/>
      <c r="BK1539" s="73"/>
      <c r="BL1539" s="73"/>
      <c r="BM1539" s="73"/>
      <c r="BN1539" s="73"/>
      <c r="BO1539" s="73"/>
      <c r="BP1539" s="73"/>
      <c r="BQ1539" s="62">
        <f t="shared" si="400"/>
        <v>0</v>
      </c>
      <c r="BR1539" s="62">
        <f t="shared" si="401"/>
        <v>0</v>
      </c>
      <c r="BS1539" s="62">
        <f t="shared" si="402"/>
        <v>0</v>
      </c>
      <c r="BT1539" s="62">
        <f t="shared" si="403"/>
        <v>0</v>
      </c>
      <c r="BU1539" s="62">
        <f t="shared" si="404"/>
        <v>0</v>
      </c>
      <c r="BV1539" s="62"/>
      <c r="BW1539" s="62">
        <f t="shared" si="405"/>
        <v>0</v>
      </c>
      <c r="BX1539" s="62">
        <f t="shared" si="406"/>
        <v>0</v>
      </c>
      <c r="BY1539" s="62">
        <f t="shared" si="407"/>
        <v>0</v>
      </c>
      <c r="BZ1539" s="63">
        <f t="shared" si="408"/>
        <v>0</v>
      </c>
      <c r="CA1539" s="22">
        <f t="shared" si="409"/>
        <v>0</v>
      </c>
      <c r="CB1539" s="23">
        <f t="shared" si="410"/>
        <v>0</v>
      </c>
      <c r="CC1539" s="24">
        <f t="shared" si="411"/>
        <v>0</v>
      </c>
      <c r="CD1539" s="64">
        <f t="shared" si="412"/>
        <v>-1</v>
      </c>
      <c r="CE1539" s="30"/>
      <c r="CF1539" s="64" t="e">
        <f t="shared" si="413"/>
        <v>#N/A</v>
      </c>
      <c r="CG1539" s="65">
        <f t="shared" si="414"/>
        <v>1</v>
      </c>
      <c r="CH1539" s="64">
        <f t="shared" si="415"/>
        <v>0</v>
      </c>
      <c r="CI1539" s="66" t="e">
        <f>VLOOKUP(A1539,[1]DATA!$A$6:$AI$331,34,0)</f>
        <v>#N/A</v>
      </c>
      <c r="CJ1539" s="67" t="e">
        <f>VLOOKUP(A1539,[2]CHAMCONG!A$7:CI$333,79,0)</f>
        <v>#N/A</v>
      </c>
      <c r="CK1539" s="68" t="e">
        <f t="shared" si="416"/>
        <v>#N/A</v>
      </c>
    </row>
    <row r="1540" spans="1:89" x14ac:dyDescent="0.25">
      <c r="A1540" s="69"/>
      <c r="B1540" s="70"/>
      <c r="C1540" s="77"/>
      <c r="D1540" s="84"/>
      <c r="E1540" s="69"/>
      <c r="F1540" s="69"/>
      <c r="G1540" s="73"/>
      <c r="H1540" s="73"/>
      <c r="I1540" s="75"/>
      <c r="J1540" s="75"/>
      <c r="K1540" s="73"/>
      <c r="L1540" s="73"/>
      <c r="M1540" s="73"/>
      <c r="N1540" s="73"/>
      <c r="O1540" s="75"/>
      <c r="P1540" s="75"/>
      <c r="Q1540" s="73"/>
      <c r="R1540" s="73"/>
      <c r="S1540" s="73"/>
      <c r="T1540" s="73"/>
      <c r="U1540" s="73"/>
      <c r="V1540" s="73"/>
      <c r="W1540" s="73"/>
      <c r="X1540" s="73"/>
      <c r="Y1540" s="73"/>
      <c r="Z1540" s="73"/>
      <c r="AA1540" s="73"/>
      <c r="AB1540" s="73"/>
      <c r="AC1540" s="73"/>
      <c r="AD1540" s="73"/>
      <c r="AE1540" s="73"/>
      <c r="AF1540" s="73"/>
      <c r="AG1540" s="73"/>
      <c r="AH1540" s="73"/>
      <c r="AI1540" s="73"/>
      <c r="AJ1540" s="73"/>
      <c r="AK1540" s="73"/>
      <c r="AL1540" s="73"/>
      <c r="AM1540" s="73"/>
      <c r="AN1540" s="73"/>
      <c r="AO1540" s="73"/>
      <c r="AP1540" s="73"/>
      <c r="AQ1540" s="73"/>
      <c r="AR1540" s="73"/>
      <c r="AS1540" s="73"/>
      <c r="AT1540" s="73"/>
      <c r="AU1540" s="73"/>
      <c r="AV1540" s="73"/>
      <c r="AW1540" s="73"/>
      <c r="AX1540" s="73"/>
      <c r="AY1540" s="73"/>
      <c r="AZ1540" s="73"/>
      <c r="BA1540" s="73"/>
      <c r="BB1540" s="73"/>
      <c r="BC1540" s="73"/>
      <c r="BD1540" s="73"/>
      <c r="BE1540" s="73"/>
      <c r="BF1540" s="73"/>
      <c r="BG1540" s="73"/>
      <c r="BH1540" s="73"/>
      <c r="BI1540" s="73"/>
      <c r="BJ1540" s="73"/>
      <c r="BK1540" s="73"/>
      <c r="BL1540" s="73"/>
      <c r="BM1540" s="73"/>
      <c r="BN1540" s="73"/>
      <c r="BO1540" s="73"/>
      <c r="BP1540" s="73"/>
      <c r="BQ1540" s="62">
        <f t="shared" si="400"/>
        <v>0</v>
      </c>
      <c r="BR1540" s="62">
        <f t="shared" si="401"/>
        <v>0</v>
      </c>
      <c r="BS1540" s="62">
        <f t="shared" si="402"/>
        <v>0</v>
      </c>
      <c r="BT1540" s="62">
        <f t="shared" si="403"/>
        <v>0</v>
      </c>
      <c r="BU1540" s="62">
        <f t="shared" si="404"/>
        <v>0</v>
      </c>
      <c r="BV1540" s="62"/>
      <c r="BW1540" s="62">
        <f t="shared" si="405"/>
        <v>0</v>
      </c>
      <c r="BX1540" s="62">
        <f t="shared" si="406"/>
        <v>0</v>
      </c>
      <c r="BY1540" s="62">
        <f t="shared" si="407"/>
        <v>0</v>
      </c>
      <c r="BZ1540" s="63">
        <f t="shared" si="408"/>
        <v>0</v>
      </c>
      <c r="CA1540" s="22">
        <f t="shared" si="409"/>
        <v>0</v>
      </c>
      <c r="CB1540" s="23">
        <f t="shared" si="410"/>
        <v>0</v>
      </c>
      <c r="CC1540" s="24">
        <f t="shared" si="411"/>
        <v>0</v>
      </c>
      <c r="CD1540" s="64">
        <f t="shared" si="412"/>
        <v>-1</v>
      </c>
      <c r="CE1540" s="30"/>
      <c r="CF1540" s="64" t="e">
        <f t="shared" si="413"/>
        <v>#N/A</v>
      </c>
      <c r="CG1540" s="65">
        <f t="shared" si="414"/>
        <v>1</v>
      </c>
      <c r="CH1540" s="64">
        <f t="shared" si="415"/>
        <v>0</v>
      </c>
      <c r="CI1540" s="66" t="e">
        <f>VLOOKUP(A1540,[1]DATA!$A$6:$AI$331,34,0)</f>
        <v>#N/A</v>
      </c>
      <c r="CJ1540" s="67" t="e">
        <f>VLOOKUP(A1540,[2]CHAMCONG!A$7:CI$333,79,0)</f>
        <v>#N/A</v>
      </c>
      <c r="CK1540" s="68" t="e">
        <f t="shared" si="416"/>
        <v>#N/A</v>
      </c>
    </row>
    <row r="1541" spans="1:89" x14ac:dyDescent="0.25">
      <c r="A1541" s="69"/>
      <c r="B1541" s="70"/>
      <c r="C1541" s="77"/>
      <c r="D1541" s="84"/>
      <c r="E1541" s="69"/>
      <c r="F1541" s="69"/>
      <c r="G1541" s="73"/>
      <c r="H1541" s="73"/>
      <c r="I1541" s="75"/>
      <c r="J1541" s="75"/>
      <c r="K1541" s="73"/>
      <c r="L1541" s="73"/>
      <c r="M1541" s="73"/>
      <c r="N1541" s="73"/>
      <c r="O1541" s="75"/>
      <c r="P1541" s="75"/>
      <c r="Q1541" s="73"/>
      <c r="R1541" s="73"/>
      <c r="S1541" s="73"/>
      <c r="T1541" s="73"/>
      <c r="U1541" s="73"/>
      <c r="V1541" s="73"/>
      <c r="W1541" s="73"/>
      <c r="X1541" s="73"/>
      <c r="Y1541" s="73"/>
      <c r="Z1541" s="73"/>
      <c r="AA1541" s="73"/>
      <c r="AB1541" s="73"/>
      <c r="AC1541" s="73"/>
      <c r="AD1541" s="73"/>
      <c r="AE1541" s="73"/>
      <c r="AF1541" s="73"/>
      <c r="AG1541" s="73"/>
      <c r="AH1541" s="73"/>
      <c r="AI1541" s="73"/>
      <c r="AJ1541" s="73"/>
      <c r="AK1541" s="73"/>
      <c r="AL1541" s="73"/>
      <c r="AM1541" s="73"/>
      <c r="AN1541" s="73"/>
      <c r="AO1541" s="73"/>
      <c r="AP1541" s="73"/>
      <c r="AQ1541" s="73"/>
      <c r="AR1541" s="73"/>
      <c r="AS1541" s="73"/>
      <c r="AT1541" s="73"/>
      <c r="AU1541" s="73"/>
      <c r="AV1541" s="73"/>
      <c r="AW1541" s="73"/>
      <c r="AX1541" s="73"/>
      <c r="AY1541" s="73"/>
      <c r="AZ1541" s="73"/>
      <c r="BA1541" s="73"/>
      <c r="BB1541" s="73"/>
      <c r="BC1541" s="73"/>
      <c r="BD1541" s="73"/>
      <c r="BE1541" s="73"/>
      <c r="BF1541" s="73"/>
      <c r="BG1541" s="73"/>
      <c r="BH1541" s="73"/>
      <c r="BI1541" s="73"/>
      <c r="BJ1541" s="73"/>
      <c r="BK1541" s="73"/>
      <c r="BL1541" s="73"/>
      <c r="BM1541" s="73"/>
      <c r="BN1541" s="73"/>
      <c r="BO1541" s="73"/>
      <c r="BP1541" s="73"/>
      <c r="BQ1541" s="62">
        <f t="shared" si="400"/>
        <v>0</v>
      </c>
      <c r="BR1541" s="62">
        <f t="shared" si="401"/>
        <v>0</v>
      </c>
      <c r="BS1541" s="62">
        <f t="shared" si="402"/>
        <v>0</v>
      </c>
      <c r="BT1541" s="62">
        <f t="shared" si="403"/>
        <v>0</v>
      </c>
      <c r="BU1541" s="62">
        <f t="shared" si="404"/>
        <v>0</v>
      </c>
      <c r="BV1541" s="62"/>
      <c r="BW1541" s="62">
        <f t="shared" si="405"/>
        <v>0</v>
      </c>
      <c r="BX1541" s="62">
        <f t="shared" si="406"/>
        <v>0</v>
      </c>
      <c r="BY1541" s="62">
        <f t="shared" si="407"/>
        <v>0</v>
      </c>
      <c r="BZ1541" s="63">
        <f t="shared" si="408"/>
        <v>0</v>
      </c>
      <c r="CA1541" s="22">
        <f t="shared" si="409"/>
        <v>0</v>
      </c>
      <c r="CB1541" s="23">
        <f t="shared" si="410"/>
        <v>0</v>
      </c>
      <c r="CC1541" s="24">
        <f t="shared" si="411"/>
        <v>0</v>
      </c>
      <c r="CD1541" s="64">
        <f t="shared" si="412"/>
        <v>-1</v>
      </c>
      <c r="CE1541" s="30"/>
      <c r="CF1541" s="64" t="e">
        <f t="shared" si="413"/>
        <v>#N/A</v>
      </c>
      <c r="CG1541" s="65">
        <f t="shared" si="414"/>
        <v>1</v>
      </c>
      <c r="CH1541" s="64">
        <f t="shared" si="415"/>
        <v>0</v>
      </c>
      <c r="CI1541" s="66" t="e">
        <f>VLOOKUP(A1541,[1]DATA!$A$6:$AI$331,34,0)</f>
        <v>#N/A</v>
      </c>
      <c r="CJ1541" s="67" t="e">
        <f>VLOOKUP(A1541,[2]CHAMCONG!A$7:CI$333,79,0)</f>
        <v>#N/A</v>
      </c>
      <c r="CK1541" s="68" t="e">
        <f t="shared" si="416"/>
        <v>#N/A</v>
      </c>
    </row>
    <row r="1542" spans="1:89" x14ac:dyDescent="0.25">
      <c r="A1542" s="69"/>
      <c r="B1542" s="70"/>
      <c r="C1542" s="77"/>
      <c r="D1542" s="84"/>
      <c r="E1542" s="69"/>
      <c r="F1542" s="69"/>
      <c r="G1542" s="73"/>
      <c r="H1542" s="73"/>
      <c r="I1542" s="75"/>
      <c r="J1542" s="75"/>
      <c r="K1542" s="73"/>
      <c r="L1542" s="73"/>
      <c r="M1542" s="73"/>
      <c r="N1542" s="73"/>
      <c r="O1542" s="75"/>
      <c r="P1542" s="75"/>
      <c r="Q1542" s="73"/>
      <c r="R1542" s="73"/>
      <c r="S1542" s="73"/>
      <c r="T1542" s="73"/>
      <c r="U1542" s="73"/>
      <c r="V1542" s="73"/>
      <c r="W1542" s="73"/>
      <c r="X1542" s="73"/>
      <c r="Y1542" s="73"/>
      <c r="Z1542" s="73"/>
      <c r="AA1542" s="73"/>
      <c r="AB1542" s="73"/>
      <c r="AC1542" s="73"/>
      <c r="AD1542" s="73"/>
      <c r="AE1542" s="73"/>
      <c r="AF1542" s="73"/>
      <c r="AG1542" s="73"/>
      <c r="AH1542" s="73"/>
      <c r="AI1542" s="73"/>
      <c r="AJ1542" s="73"/>
      <c r="AK1542" s="73"/>
      <c r="AL1542" s="73"/>
      <c r="AM1542" s="73"/>
      <c r="AN1542" s="73"/>
      <c r="AO1542" s="73"/>
      <c r="AP1542" s="73"/>
      <c r="AQ1542" s="73"/>
      <c r="AR1542" s="73"/>
      <c r="AS1542" s="73"/>
      <c r="AT1542" s="73"/>
      <c r="AU1542" s="73"/>
      <c r="AV1542" s="73"/>
      <c r="AW1542" s="73"/>
      <c r="AX1542" s="73"/>
      <c r="AY1542" s="73"/>
      <c r="AZ1542" s="73"/>
      <c r="BA1542" s="73"/>
      <c r="BB1542" s="73"/>
      <c r="BC1542" s="73"/>
      <c r="BD1542" s="73"/>
      <c r="BE1542" s="73"/>
      <c r="BF1542" s="73"/>
      <c r="BG1542" s="73"/>
      <c r="BH1542" s="73"/>
      <c r="BI1542" s="73"/>
      <c r="BJ1542" s="73"/>
      <c r="BK1542" s="73"/>
      <c r="BL1542" s="73"/>
      <c r="BM1542" s="73"/>
      <c r="BN1542" s="73"/>
      <c r="BO1542" s="73"/>
      <c r="BP1542" s="73"/>
      <c r="BQ1542" s="62">
        <f t="shared" si="400"/>
        <v>0</v>
      </c>
      <c r="BR1542" s="62">
        <f t="shared" si="401"/>
        <v>0</v>
      </c>
      <c r="BS1542" s="62">
        <f t="shared" si="402"/>
        <v>0</v>
      </c>
      <c r="BT1542" s="62">
        <f t="shared" si="403"/>
        <v>0</v>
      </c>
      <c r="BU1542" s="62">
        <f t="shared" si="404"/>
        <v>0</v>
      </c>
      <c r="BV1542" s="62"/>
      <c r="BW1542" s="62">
        <f t="shared" si="405"/>
        <v>0</v>
      </c>
      <c r="BX1542" s="62">
        <f t="shared" si="406"/>
        <v>0</v>
      </c>
      <c r="BY1542" s="62">
        <f t="shared" si="407"/>
        <v>0</v>
      </c>
      <c r="BZ1542" s="63">
        <f t="shared" si="408"/>
        <v>0</v>
      </c>
      <c r="CA1542" s="22">
        <f t="shared" si="409"/>
        <v>0</v>
      </c>
      <c r="CB1542" s="23">
        <f t="shared" si="410"/>
        <v>0</v>
      </c>
      <c r="CC1542" s="24">
        <f t="shared" si="411"/>
        <v>0</v>
      </c>
      <c r="CD1542" s="64">
        <f t="shared" si="412"/>
        <v>-1</v>
      </c>
      <c r="CE1542" s="30"/>
      <c r="CF1542" s="64" t="e">
        <f t="shared" si="413"/>
        <v>#N/A</v>
      </c>
      <c r="CG1542" s="65">
        <f t="shared" si="414"/>
        <v>1</v>
      </c>
      <c r="CH1542" s="64">
        <f t="shared" si="415"/>
        <v>0</v>
      </c>
      <c r="CI1542" s="66" t="e">
        <f>VLOOKUP(A1542,[1]DATA!$A$6:$AI$331,34,0)</f>
        <v>#N/A</v>
      </c>
      <c r="CJ1542" s="67" t="e">
        <f>VLOOKUP(A1542,[2]CHAMCONG!A$7:CI$333,79,0)</f>
        <v>#N/A</v>
      </c>
      <c r="CK1542" s="68" t="e">
        <f t="shared" si="416"/>
        <v>#N/A</v>
      </c>
    </row>
    <row r="1543" spans="1:89" x14ac:dyDescent="0.25">
      <c r="A1543" s="69"/>
      <c r="B1543" s="70"/>
      <c r="C1543" s="77"/>
      <c r="D1543" s="84"/>
      <c r="E1543" s="69"/>
      <c r="F1543" s="69"/>
      <c r="G1543" s="73"/>
      <c r="H1543" s="73"/>
      <c r="I1543" s="75"/>
      <c r="J1543" s="75"/>
      <c r="K1543" s="73"/>
      <c r="L1543" s="73"/>
      <c r="M1543" s="73"/>
      <c r="N1543" s="73"/>
      <c r="O1543" s="75"/>
      <c r="P1543" s="75"/>
      <c r="Q1543" s="73"/>
      <c r="R1543" s="73"/>
      <c r="S1543" s="73"/>
      <c r="T1543" s="73"/>
      <c r="U1543" s="73"/>
      <c r="V1543" s="73"/>
      <c r="W1543" s="73"/>
      <c r="X1543" s="73"/>
      <c r="Y1543" s="73"/>
      <c r="Z1543" s="73"/>
      <c r="AA1543" s="73"/>
      <c r="AB1543" s="73"/>
      <c r="AC1543" s="73"/>
      <c r="AD1543" s="73"/>
      <c r="AE1543" s="73"/>
      <c r="AF1543" s="73"/>
      <c r="AG1543" s="73"/>
      <c r="AH1543" s="73"/>
      <c r="AI1543" s="73"/>
      <c r="AJ1543" s="73"/>
      <c r="AK1543" s="73"/>
      <c r="AL1543" s="73"/>
      <c r="AM1543" s="73"/>
      <c r="AN1543" s="73"/>
      <c r="AO1543" s="73"/>
      <c r="AP1543" s="73"/>
      <c r="AQ1543" s="73"/>
      <c r="AR1543" s="73"/>
      <c r="AS1543" s="73"/>
      <c r="AT1543" s="73"/>
      <c r="AU1543" s="73"/>
      <c r="AV1543" s="73"/>
      <c r="AW1543" s="73"/>
      <c r="AX1543" s="73"/>
      <c r="AY1543" s="73"/>
      <c r="AZ1543" s="73"/>
      <c r="BA1543" s="73"/>
      <c r="BB1543" s="73"/>
      <c r="BC1543" s="73"/>
      <c r="BD1543" s="73"/>
      <c r="BE1543" s="73"/>
      <c r="BF1543" s="73"/>
      <c r="BG1543" s="73"/>
      <c r="BH1543" s="73"/>
      <c r="BI1543" s="73"/>
      <c r="BJ1543" s="73"/>
      <c r="BK1543" s="73"/>
      <c r="BL1543" s="73"/>
      <c r="BM1543" s="73"/>
      <c r="BN1543" s="73"/>
      <c r="BO1543" s="73"/>
      <c r="BP1543" s="73"/>
      <c r="BQ1543" s="62">
        <f t="shared" si="400"/>
        <v>0</v>
      </c>
      <c r="BR1543" s="62">
        <f t="shared" si="401"/>
        <v>0</v>
      </c>
      <c r="BS1543" s="62">
        <f t="shared" si="402"/>
        <v>0</v>
      </c>
      <c r="BT1543" s="62">
        <f t="shared" si="403"/>
        <v>0</v>
      </c>
      <c r="BU1543" s="62">
        <f t="shared" si="404"/>
        <v>0</v>
      </c>
      <c r="BV1543" s="62"/>
      <c r="BW1543" s="62">
        <f t="shared" si="405"/>
        <v>0</v>
      </c>
      <c r="BX1543" s="62">
        <f t="shared" si="406"/>
        <v>0</v>
      </c>
      <c r="BY1543" s="62">
        <f t="shared" si="407"/>
        <v>0</v>
      </c>
      <c r="BZ1543" s="63">
        <f t="shared" si="408"/>
        <v>0</v>
      </c>
      <c r="CA1543" s="22">
        <f t="shared" si="409"/>
        <v>0</v>
      </c>
      <c r="CB1543" s="23">
        <f t="shared" si="410"/>
        <v>0</v>
      </c>
      <c r="CC1543" s="24">
        <f t="shared" si="411"/>
        <v>0</v>
      </c>
      <c r="CD1543" s="64">
        <f t="shared" si="412"/>
        <v>-1</v>
      </c>
      <c r="CE1543" s="30"/>
      <c r="CF1543" s="64" t="e">
        <f t="shared" si="413"/>
        <v>#N/A</v>
      </c>
      <c r="CG1543" s="65">
        <f t="shared" si="414"/>
        <v>1</v>
      </c>
      <c r="CH1543" s="64">
        <f t="shared" si="415"/>
        <v>0</v>
      </c>
      <c r="CI1543" s="66" t="e">
        <f>VLOOKUP(A1543,[1]DATA!$A$6:$AI$331,34,0)</f>
        <v>#N/A</v>
      </c>
      <c r="CJ1543" s="67" t="e">
        <f>VLOOKUP(A1543,[2]CHAMCONG!A$7:CI$333,79,0)</f>
        <v>#N/A</v>
      </c>
      <c r="CK1543" s="68" t="e">
        <f t="shared" si="416"/>
        <v>#N/A</v>
      </c>
    </row>
    <row r="1544" spans="1:89" x14ac:dyDescent="0.25">
      <c r="A1544" s="69"/>
      <c r="B1544" s="70"/>
      <c r="C1544" s="77"/>
      <c r="D1544" s="84"/>
      <c r="E1544" s="69"/>
      <c r="F1544" s="69"/>
      <c r="G1544" s="73"/>
      <c r="H1544" s="73"/>
      <c r="I1544" s="75"/>
      <c r="J1544" s="75"/>
      <c r="K1544" s="73"/>
      <c r="L1544" s="73"/>
      <c r="M1544" s="73"/>
      <c r="N1544" s="73"/>
      <c r="O1544" s="75"/>
      <c r="P1544" s="75"/>
      <c r="Q1544" s="73"/>
      <c r="R1544" s="73"/>
      <c r="S1544" s="73"/>
      <c r="T1544" s="73"/>
      <c r="U1544" s="73"/>
      <c r="V1544" s="73"/>
      <c r="W1544" s="73"/>
      <c r="X1544" s="73"/>
      <c r="Y1544" s="73"/>
      <c r="Z1544" s="73"/>
      <c r="AA1544" s="73"/>
      <c r="AB1544" s="73"/>
      <c r="AC1544" s="73"/>
      <c r="AD1544" s="73"/>
      <c r="AE1544" s="73"/>
      <c r="AF1544" s="73"/>
      <c r="AG1544" s="73"/>
      <c r="AH1544" s="73"/>
      <c r="AI1544" s="73"/>
      <c r="AJ1544" s="73"/>
      <c r="AK1544" s="73"/>
      <c r="AL1544" s="73"/>
      <c r="AM1544" s="73"/>
      <c r="AN1544" s="73"/>
      <c r="AO1544" s="73"/>
      <c r="AP1544" s="73"/>
      <c r="AQ1544" s="73"/>
      <c r="AR1544" s="73"/>
      <c r="AS1544" s="73"/>
      <c r="AT1544" s="73"/>
      <c r="AU1544" s="73"/>
      <c r="AV1544" s="73"/>
      <c r="AW1544" s="73"/>
      <c r="AX1544" s="73"/>
      <c r="AY1544" s="73"/>
      <c r="AZ1544" s="73"/>
      <c r="BA1544" s="73"/>
      <c r="BB1544" s="73"/>
      <c r="BC1544" s="73"/>
      <c r="BD1544" s="73"/>
      <c r="BE1544" s="73"/>
      <c r="BF1544" s="73"/>
      <c r="BG1544" s="73"/>
      <c r="BH1544" s="73"/>
      <c r="BI1544" s="73"/>
      <c r="BJ1544" s="73"/>
      <c r="BK1544" s="73"/>
      <c r="BL1544" s="73"/>
      <c r="BM1544" s="73"/>
      <c r="BN1544" s="73"/>
      <c r="BO1544" s="73"/>
      <c r="BP1544" s="73"/>
      <c r="BQ1544" s="62">
        <f t="shared" si="400"/>
        <v>0</v>
      </c>
      <c r="BR1544" s="62">
        <f t="shared" si="401"/>
        <v>0</v>
      </c>
      <c r="BS1544" s="62">
        <f t="shared" si="402"/>
        <v>0</v>
      </c>
      <c r="BT1544" s="62">
        <f t="shared" si="403"/>
        <v>0</v>
      </c>
      <c r="BU1544" s="62">
        <f t="shared" si="404"/>
        <v>0</v>
      </c>
      <c r="BV1544" s="62"/>
      <c r="BW1544" s="62">
        <f t="shared" si="405"/>
        <v>0</v>
      </c>
      <c r="BX1544" s="62">
        <f t="shared" si="406"/>
        <v>0</v>
      </c>
      <c r="BY1544" s="62">
        <f t="shared" si="407"/>
        <v>0</v>
      </c>
      <c r="BZ1544" s="63">
        <f t="shared" si="408"/>
        <v>0</v>
      </c>
      <c r="CA1544" s="22">
        <f t="shared" si="409"/>
        <v>0</v>
      </c>
      <c r="CB1544" s="23">
        <f t="shared" si="410"/>
        <v>0</v>
      </c>
      <c r="CC1544" s="24">
        <f t="shared" si="411"/>
        <v>0</v>
      </c>
      <c r="CD1544" s="64">
        <f t="shared" si="412"/>
        <v>-1</v>
      </c>
      <c r="CE1544" s="30"/>
      <c r="CF1544" s="64" t="e">
        <f t="shared" si="413"/>
        <v>#N/A</v>
      </c>
      <c r="CG1544" s="65">
        <f t="shared" si="414"/>
        <v>1</v>
      </c>
      <c r="CH1544" s="64">
        <f t="shared" si="415"/>
        <v>0</v>
      </c>
      <c r="CI1544" s="66" t="e">
        <f>VLOOKUP(A1544,[1]DATA!$A$6:$AI$331,34,0)</f>
        <v>#N/A</v>
      </c>
      <c r="CJ1544" s="67" t="e">
        <f>VLOOKUP(A1544,[2]CHAMCONG!A$7:CI$333,79,0)</f>
        <v>#N/A</v>
      </c>
      <c r="CK1544" s="68" t="e">
        <f t="shared" si="416"/>
        <v>#N/A</v>
      </c>
    </row>
    <row r="1545" spans="1:89" x14ac:dyDescent="0.25">
      <c r="A1545" s="69"/>
      <c r="B1545" s="70"/>
      <c r="C1545" s="77"/>
      <c r="D1545" s="84"/>
      <c r="E1545" s="69"/>
      <c r="F1545" s="69"/>
      <c r="G1545" s="73"/>
      <c r="H1545" s="73"/>
      <c r="I1545" s="75"/>
      <c r="J1545" s="75"/>
      <c r="K1545" s="73"/>
      <c r="L1545" s="73"/>
      <c r="M1545" s="73"/>
      <c r="N1545" s="73"/>
      <c r="O1545" s="75"/>
      <c r="P1545" s="75"/>
      <c r="Q1545" s="73"/>
      <c r="R1545" s="73"/>
      <c r="S1545" s="73"/>
      <c r="T1545" s="73"/>
      <c r="U1545" s="73"/>
      <c r="V1545" s="73"/>
      <c r="W1545" s="73"/>
      <c r="X1545" s="73"/>
      <c r="Y1545" s="73"/>
      <c r="Z1545" s="73"/>
      <c r="AA1545" s="73"/>
      <c r="AB1545" s="73"/>
      <c r="AC1545" s="73"/>
      <c r="AD1545" s="73"/>
      <c r="AE1545" s="73"/>
      <c r="AF1545" s="73"/>
      <c r="AG1545" s="73"/>
      <c r="AH1545" s="73"/>
      <c r="AI1545" s="73"/>
      <c r="AJ1545" s="73"/>
      <c r="AK1545" s="73"/>
      <c r="AL1545" s="73"/>
      <c r="AM1545" s="73"/>
      <c r="AN1545" s="73"/>
      <c r="AO1545" s="73"/>
      <c r="AP1545" s="73"/>
      <c r="AQ1545" s="73"/>
      <c r="AR1545" s="73"/>
      <c r="AS1545" s="73"/>
      <c r="AT1545" s="73"/>
      <c r="AU1545" s="73"/>
      <c r="AV1545" s="73"/>
      <c r="AW1545" s="73"/>
      <c r="AX1545" s="73"/>
      <c r="AY1545" s="73"/>
      <c r="AZ1545" s="73"/>
      <c r="BA1545" s="73"/>
      <c r="BB1545" s="73"/>
      <c r="BC1545" s="73"/>
      <c r="BD1545" s="73"/>
      <c r="BE1545" s="73"/>
      <c r="BF1545" s="73"/>
      <c r="BG1545" s="73"/>
      <c r="BH1545" s="73"/>
      <c r="BI1545" s="73"/>
      <c r="BJ1545" s="73"/>
      <c r="BK1545" s="73"/>
      <c r="BL1545" s="73"/>
      <c r="BM1545" s="73"/>
      <c r="BN1545" s="73"/>
      <c r="BO1545" s="73"/>
      <c r="BP1545" s="73"/>
      <c r="BQ1545" s="62">
        <f t="shared" si="400"/>
        <v>0</v>
      </c>
      <c r="BR1545" s="62">
        <f t="shared" si="401"/>
        <v>0</v>
      </c>
      <c r="BS1545" s="62">
        <f t="shared" si="402"/>
        <v>0</v>
      </c>
      <c r="BT1545" s="62">
        <f t="shared" si="403"/>
        <v>0</v>
      </c>
      <c r="BU1545" s="62">
        <f t="shared" si="404"/>
        <v>0</v>
      </c>
      <c r="BV1545" s="62"/>
      <c r="BW1545" s="62">
        <f t="shared" si="405"/>
        <v>0</v>
      </c>
      <c r="BX1545" s="62">
        <f t="shared" si="406"/>
        <v>0</v>
      </c>
      <c r="BY1545" s="62">
        <f t="shared" si="407"/>
        <v>0</v>
      </c>
      <c r="BZ1545" s="63">
        <f t="shared" si="408"/>
        <v>0</v>
      </c>
      <c r="CA1545" s="22">
        <f t="shared" si="409"/>
        <v>0</v>
      </c>
      <c r="CB1545" s="23">
        <f t="shared" si="410"/>
        <v>0</v>
      </c>
      <c r="CC1545" s="24">
        <f t="shared" si="411"/>
        <v>0</v>
      </c>
      <c r="CD1545" s="64">
        <f t="shared" si="412"/>
        <v>-1</v>
      </c>
      <c r="CE1545" s="30"/>
      <c r="CF1545" s="64" t="e">
        <f t="shared" si="413"/>
        <v>#N/A</v>
      </c>
      <c r="CG1545" s="65">
        <f t="shared" si="414"/>
        <v>1</v>
      </c>
      <c r="CH1545" s="64">
        <f t="shared" si="415"/>
        <v>0</v>
      </c>
      <c r="CI1545" s="66" t="e">
        <f>VLOOKUP(A1545,[1]DATA!$A$6:$AI$331,34,0)</f>
        <v>#N/A</v>
      </c>
      <c r="CJ1545" s="67" t="e">
        <f>VLOOKUP(A1545,[2]CHAMCONG!A$7:CI$333,79,0)</f>
        <v>#N/A</v>
      </c>
      <c r="CK1545" s="68" t="e">
        <f t="shared" si="416"/>
        <v>#N/A</v>
      </c>
    </row>
    <row r="1546" spans="1:89" x14ac:dyDescent="0.25">
      <c r="A1546" s="69"/>
      <c r="B1546" s="70"/>
      <c r="C1546" s="77"/>
      <c r="D1546" s="84"/>
      <c r="E1546" s="69"/>
      <c r="F1546" s="69"/>
      <c r="G1546" s="73"/>
      <c r="H1546" s="73"/>
      <c r="I1546" s="75"/>
      <c r="J1546" s="75"/>
      <c r="K1546" s="73"/>
      <c r="L1546" s="73"/>
      <c r="M1546" s="73"/>
      <c r="N1546" s="73"/>
      <c r="O1546" s="75"/>
      <c r="P1546" s="75"/>
      <c r="Q1546" s="73"/>
      <c r="R1546" s="73"/>
      <c r="S1546" s="73"/>
      <c r="T1546" s="73"/>
      <c r="U1546" s="73"/>
      <c r="V1546" s="73"/>
      <c r="W1546" s="73"/>
      <c r="X1546" s="73"/>
      <c r="Y1546" s="73"/>
      <c r="Z1546" s="73"/>
      <c r="AA1546" s="73"/>
      <c r="AB1546" s="73"/>
      <c r="AC1546" s="73"/>
      <c r="AD1546" s="73"/>
      <c r="AE1546" s="73"/>
      <c r="AF1546" s="73"/>
      <c r="AG1546" s="73"/>
      <c r="AH1546" s="73"/>
      <c r="AI1546" s="73"/>
      <c r="AJ1546" s="73"/>
      <c r="AK1546" s="73"/>
      <c r="AL1546" s="73"/>
      <c r="AM1546" s="73"/>
      <c r="AN1546" s="73"/>
      <c r="AO1546" s="73"/>
      <c r="AP1546" s="73"/>
      <c r="AQ1546" s="73"/>
      <c r="AR1546" s="73"/>
      <c r="AS1546" s="73"/>
      <c r="AT1546" s="73"/>
      <c r="AU1546" s="73"/>
      <c r="AV1546" s="73"/>
      <c r="AW1546" s="73"/>
      <c r="AX1546" s="73"/>
      <c r="AY1546" s="73"/>
      <c r="AZ1546" s="73"/>
      <c r="BA1546" s="73"/>
      <c r="BB1546" s="73"/>
      <c r="BC1546" s="73"/>
      <c r="BD1546" s="73"/>
      <c r="BE1546" s="73"/>
      <c r="BF1546" s="73"/>
      <c r="BG1546" s="73"/>
      <c r="BH1546" s="73"/>
      <c r="BI1546" s="73"/>
      <c r="BJ1546" s="73"/>
      <c r="BK1546" s="73"/>
      <c r="BL1546" s="73"/>
      <c r="BM1546" s="73"/>
      <c r="BN1546" s="73"/>
      <c r="BO1546" s="73"/>
      <c r="BP1546" s="73"/>
      <c r="BQ1546" s="62">
        <f t="shared" si="400"/>
        <v>0</v>
      </c>
      <c r="BR1546" s="62">
        <f t="shared" si="401"/>
        <v>0</v>
      </c>
      <c r="BS1546" s="62">
        <f t="shared" si="402"/>
        <v>0</v>
      </c>
      <c r="BT1546" s="62">
        <f t="shared" si="403"/>
        <v>0</v>
      </c>
      <c r="BU1546" s="62">
        <f t="shared" si="404"/>
        <v>0</v>
      </c>
      <c r="BV1546" s="62"/>
      <c r="BW1546" s="62">
        <f t="shared" si="405"/>
        <v>0</v>
      </c>
      <c r="BX1546" s="62">
        <f t="shared" si="406"/>
        <v>0</v>
      </c>
      <c r="BY1546" s="62">
        <f t="shared" si="407"/>
        <v>0</v>
      </c>
      <c r="BZ1546" s="63">
        <f t="shared" si="408"/>
        <v>0</v>
      </c>
      <c r="CA1546" s="22">
        <f t="shared" si="409"/>
        <v>0</v>
      </c>
      <c r="CB1546" s="23">
        <f t="shared" si="410"/>
        <v>0</v>
      </c>
      <c r="CC1546" s="24">
        <f t="shared" si="411"/>
        <v>0</v>
      </c>
      <c r="CD1546" s="64">
        <f t="shared" si="412"/>
        <v>-1</v>
      </c>
      <c r="CE1546" s="30"/>
      <c r="CF1546" s="64" t="e">
        <f t="shared" si="413"/>
        <v>#N/A</v>
      </c>
      <c r="CG1546" s="65">
        <f t="shared" si="414"/>
        <v>1</v>
      </c>
      <c r="CH1546" s="64">
        <f t="shared" si="415"/>
        <v>0</v>
      </c>
      <c r="CI1546" s="66" t="e">
        <f>VLOOKUP(A1546,[1]DATA!$A$6:$AI$331,34,0)</f>
        <v>#N/A</v>
      </c>
      <c r="CJ1546" s="67" t="e">
        <f>VLOOKUP(A1546,[2]CHAMCONG!A$7:CI$333,79,0)</f>
        <v>#N/A</v>
      </c>
      <c r="CK1546" s="68" t="e">
        <f t="shared" si="416"/>
        <v>#N/A</v>
      </c>
    </row>
    <row r="1547" spans="1:89" x14ac:dyDescent="0.25">
      <c r="A1547" s="69"/>
      <c r="B1547" s="70"/>
      <c r="C1547" s="77"/>
      <c r="D1547" s="84"/>
      <c r="E1547" s="69"/>
      <c r="F1547" s="69"/>
      <c r="G1547" s="73"/>
      <c r="H1547" s="73"/>
      <c r="I1547" s="75"/>
      <c r="J1547" s="75"/>
      <c r="K1547" s="73"/>
      <c r="L1547" s="73"/>
      <c r="M1547" s="73"/>
      <c r="N1547" s="73"/>
      <c r="O1547" s="75"/>
      <c r="P1547" s="75"/>
      <c r="Q1547" s="73"/>
      <c r="R1547" s="73"/>
      <c r="S1547" s="73"/>
      <c r="T1547" s="73"/>
      <c r="U1547" s="73"/>
      <c r="V1547" s="73"/>
      <c r="W1547" s="73"/>
      <c r="X1547" s="73"/>
      <c r="Y1547" s="73"/>
      <c r="Z1547" s="73"/>
      <c r="AA1547" s="73"/>
      <c r="AB1547" s="73"/>
      <c r="AC1547" s="73"/>
      <c r="AD1547" s="73"/>
      <c r="AE1547" s="73"/>
      <c r="AF1547" s="73"/>
      <c r="AG1547" s="73"/>
      <c r="AH1547" s="73"/>
      <c r="AI1547" s="73"/>
      <c r="AJ1547" s="73"/>
      <c r="AK1547" s="73"/>
      <c r="AL1547" s="73"/>
      <c r="AM1547" s="73"/>
      <c r="AN1547" s="73"/>
      <c r="AO1547" s="73"/>
      <c r="AP1547" s="73"/>
      <c r="AQ1547" s="73"/>
      <c r="AR1547" s="73"/>
      <c r="AS1547" s="73"/>
      <c r="AT1547" s="73"/>
      <c r="AU1547" s="73"/>
      <c r="AV1547" s="73"/>
      <c r="AW1547" s="73"/>
      <c r="AX1547" s="73"/>
      <c r="AY1547" s="73"/>
      <c r="AZ1547" s="73"/>
      <c r="BA1547" s="73"/>
      <c r="BB1547" s="73"/>
      <c r="BC1547" s="73"/>
      <c r="BD1547" s="73"/>
      <c r="BE1547" s="73"/>
      <c r="BF1547" s="73"/>
      <c r="BG1547" s="73"/>
      <c r="BH1547" s="73"/>
      <c r="BI1547" s="73"/>
      <c r="BJ1547" s="73"/>
      <c r="BK1547" s="73"/>
      <c r="BL1547" s="73"/>
      <c r="BM1547" s="73"/>
      <c r="BN1547" s="73"/>
      <c r="BO1547" s="73"/>
      <c r="BP1547" s="73"/>
      <c r="BQ1547" s="62">
        <f t="shared" ref="BQ1547:BQ1610" si="417">COUNTIF($G1547:$BP1547,"a")+COUNTIF($G1547:$BP1547,"r0,a5")/2+COUNTIF($G1547:$BP1547,"p5,a5")/2</f>
        <v>0</v>
      </c>
      <c r="BR1547" s="62">
        <f t="shared" ref="BR1547:BR1610" si="418">COUNTIF($G1547:$BP1547,"d")+COUNTIF($G1547:$BP1547,"r0,d5")/2+COUNTIF($G1547:$BP1547,"p5,d5")/2</f>
        <v>0</v>
      </c>
      <c r="BS1547" s="62">
        <f t="shared" ref="BS1547:BS1610" si="419">COUNTIF($G1547:$BP1547,"b")+COUNTIF($G1547:$BP1547,"r0,b5")/2+COUNTIF($G1547:$BP1547,"p5,b5")/2</f>
        <v>0</v>
      </c>
      <c r="BT1547" s="62">
        <f t="shared" ref="BT1547:BT1610" si="420">COUNTIF($G1547:$BP1547,"c")+COUNTIF($G1547:$BP1547,"r0,c5")/2+COUNTIF($G1547:$BP1547,"p5,c5")/2</f>
        <v>0</v>
      </c>
      <c r="BU1547" s="62">
        <f t="shared" ref="BU1547:BU1610" si="421">COUNTIF($G1547:$BP1547,"KH")+COUNTIF($G1547:$BP1547,"TL")+COUNTIF($G1547:$BP1547,"L")</f>
        <v>0</v>
      </c>
      <c r="BV1547" s="62"/>
      <c r="BW1547" s="62">
        <f t="shared" ref="BW1547:BW1610" si="422">COUNTIF($G1547:$BP1547,"hh")</f>
        <v>0</v>
      </c>
      <c r="BX1547" s="62">
        <f t="shared" ref="BX1547:BX1610" si="423">COUNTIF($G1547:$BP1547,"nt7")</f>
        <v>0</v>
      </c>
      <c r="BY1547" s="62">
        <f t="shared" ref="BY1547:BY1610" si="424">COUNTIF($G1547:$BP1547,"P")+COUNTIF($G1547:$BP1547,"p5,a5")/2+COUNTIF($G1547:$BP1547,"p5,b5")/2+COUNTIF($G1547:$BP1547,"p5,c5")/2+COUNTIF($G1547:$BP1547,"p5,d5")/2</f>
        <v>0</v>
      </c>
      <c r="BZ1547" s="63">
        <f t="shared" si="408"/>
        <v>0</v>
      </c>
      <c r="CA1547" s="22">
        <f t="shared" si="409"/>
        <v>0</v>
      </c>
      <c r="CB1547" s="23">
        <f t="shared" si="410"/>
        <v>0</v>
      </c>
      <c r="CC1547" s="24">
        <f t="shared" si="411"/>
        <v>0</v>
      </c>
      <c r="CD1547" s="64">
        <f t="shared" si="412"/>
        <v>-1</v>
      </c>
      <c r="CE1547" s="30"/>
      <c r="CF1547" s="64" t="e">
        <f t="shared" si="413"/>
        <v>#N/A</v>
      </c>
      <c r="CG1547" s="65">
        <f t="shared" si="414"/>
        <v>1</v>
      </c>
      <c r="CH1547" s="64">
        <f t="shared" si="415"/>
        <v>0</v>
      </c>
      <c r="CI1547" s="66" t="e">
        <f>VLOOKUP(A1547,[1]DATA!$A$6:$AI$331,34,0)</f>
        <v>#N/A</v>
      </c>
      <c r="CJ1547" s="67" t="e">
        <f>VLOOKUP(A1547,[2]CHAMCONG!A$7:CI$333,79,0)</f>
        <v>#N/A</v>
      </c>
      <c r="CK1547" s="68" t="e">
        <f t="shared" si="416"/>
        <v>#N/A</v>
      </c>
    </row>
    <row r="1548" spans="1:89" x14ac:dyDescent="0.25">
      <c r="A1548" s="69"/>
      <c r="B1548" s="70"/>
      <c r="C1548" s="77"/>
      <c r="D1548" s="84"/>
      <c r="E1548" s="69"/>
      <c r="F1548" s="69"/>
      <c r="G1548" s="73"/>
      <c r="H1548" s="73"/>
      <c r="I1548" s="75"/>
      <c r="J1548" s="75"/>
      <c r="K1548" s="73"/>
      <c r="L1548" s="73"/>
      <c r="M1548" s="73"/>
      <c r="N1548" s="73"/>
      <c r="O1548" s="75"/>
      <c r="P1548" s="75"/>
      <c r="Q1548" s="73"/>
      <c r="R1548" s="73"/>
      <c r="S1548" s="73"/>
      <c r="T1548" s="73"/>
      <c r="U1548" s="73"/>
      <c r="V1548" s="73"/>
      <c r="W1548" s="73"/>
      <c r="X1548" s="73"/>
      <c r="Y1548" s="73"/>
      <c r="Z1548" s="73"/>
      <c r="AA1548" s="73"/>
      <c r="AB1548" s="73"/>
      <c r="AC1548" s="73"/>
      <c r="AD1548" s="73"/>
      <c r="AE1548" s="73"/>
      <c r="AF1548" s="73"/>
      <c r="AG1548" s="73"/>
      <c r="AH1548" s="73"/>
      <c r="AI1548" s="73"/>
      <c r="AJ1548" s="73"/>
      <c r="AK1548" s="73"/>
      <c r="AL1548" s="73"/>
      <c r="AM1548" s="73"/>
      <c r="AN1548" s="73"/>
      <c r="AO1548" s="73"/>
      <c r="AP1548" s="73"/>
      <c r="AQ1548" s="73"/>
      <c r="AR1548" s="73"/>
      <c r="AS1548" s="73"/>
      <c r="AT1548" s="73"/>
      <c r="AU1548" s="73"/>
      <c r="AV1548" s="73"/>
      <c r="AW1548" s="73"/>
      <c r="AX1548" s="73"/>
      <c r="AY1548" s="73"/>
      <c r="AZ1548" s="73"/>
      <c r="BA1548" s="73"/>
      <c r="BB1548" s="73"/>
      <c r="BC1548" s="73"/>
      <c r="BD1548" s="73"/>
      <c r="BE1548" s="73"/>
      <c r="BF1548" s="73"/>
      <c r="BG1548" s="73"/>
      <c r="BH1548" s="73"/>
      <c r="BI1548" s="73"/>
      <c r="BJ1548" s="73"/>
      <c r="BK1548" s="73"/>
      <c r="BL1548" s="73"/>
      <c r="BM1548" s="73"/>
      <c r="BN1548" s="73"/>
      <c r="BO1548" s="73"/>
      <c r="BP1548" s="73"/>
      <c r="BQ1548" s="62">
        <f t="shared" si="417"/>
        <v>0</v>
      </c>
      <c r="BR1548" s="62">
        <f t="shared" si="418"/>
        <v>0</v>
      </c>
      <c r="BS1548" s="62">
        <f t="shared" si="419"/>
        <v>0</v>
      </c>
      <c r="BT1548" s="62">
        <f t="shared" si="420"/>
        <v>0</v>
      </c>
      <c r="BU1548" s="62">
        <f t="shared" si="421"/>
        <v>0</v>
      </c>
      <c r="BV1548" s="62"/>
      <c r="BW1548" s="62">
        <f t="shared" si="422"/>
        <v>0</v>
      </c>
      <c r="BX1548" s="62">
        <f t="shared" si="423"/>
        <v>0</v>
      </c>
      <c r="BY1548" s="62">
        <f t="shared" si="424"/>
        <v>0</v>
      </c>
      <c r="BZ1548" s="63">
        <f t="shared" si="408"/>
        <v>0</v>
      </c>
      <c r="CA1548" s="22">
        <f t="shared" si="409"/>
        <v>0</v>
      </c>
      <c r="CB1548" s="23">
        <f t="shared" si="410"/>
        <v>0</v>
      </c>
      <c r="CC1548" s="24">
        <f t="shared" si="411"/>
        <v>0</v>
      </c>
      <c r="CD1548" s="64">
        <f t="shared" si="412"/>
        <v>-1</v>
      </c>
      <c r="CE1548" s="30"/>
      <c r="CF1548" s="64" t="e">
        <f t="shared" si="413"/>
        <v>#N/A</v>
      </c>
      <c r="CG1548" s="65">
        <f t="shared" si="414"/>
        <v>1</v>
      </c>
      <c r="CH1548" s="64">
        <f t="shared" si="415"/>
        <v>0</v>
      </c>
      <c r="CI1548" s="66" t="e">
        <f>VLOOKUP(A1548,[1]DATA!$A$6:$AI$331,34,0)</f>
        <v>#N/A</v>
      </c>
      <c r="CJ1548" s="67" t="e">
        <f>VLOOKUP(A1548,[2]CHAMCONG!A$7:CI$333,79,0)</f>
        <v>#N/A</v>
      </c>
      <c r="CK1548" s="68" t="e">
        <f t="shared" si="416"/>
        <v>#N/A</v>
      </c>
    </row>
    <row r="1549" spans="1:89" x14ac:dyDescent="0.25">
      <c r="A1549" s="69"/>
      <c r="B1549" s="70"/>
      <c r="C1549" s="77"/>
      <c r="D1549" s="84"/>
      <c r="E1549" s="69"/>
      <c r="F1549" s="69"/>
      <c r="G1549" s="73"/>
      <c r="H1549" s="73"/>
      <c r="I1549" s="75"/>
      <c r="J1549" s="75"/>
      <c r="K1549" s="73"/>
      <c r="L1549" s="73"/>
      <c r="M1549" s="73"/>
      <c r="N1549" s="73"/>
      <c r="O1549" s="75"/>
      <c r="P1549" s="75"/>
      <c r="Q1549" s="73"/>
      <c r="R1549" s="73"/>
      <c r="S1549" s="73"/>
      <c r="T1549" s="73"/>
      <c r="U1549" s="73"/>
      <c r="V1549" s="73"/>
      <c r="W1549" s="73"/>
      <c r="X1549" s="73"/>
      <c r="Y1549" s="73"/>
      <c r="Z1549" s="73"/>
      <c r="AA1549" s="73"/>
      <c r="AB1549" s="73"/>
      <c r="AC1549" s="73"/>
      <c r="AD1549" s="73"/>
      <c r="AE1549" s="73"/>
      <c r="AF1549" s="73"/>
      <c r="AG1549" s="73"/>
      <c r="AH1549" s="73"/>
      <c r="AI1549" s="73"/>
      <c r="AJ1549" s="73"/>
      <c r="AK1549" s="73"/>
      <c r="AL1549" s="73"/>
      <c r="AM1549" s="73"/>
      <c r="AN1549" s="73"/>
      <c r="AO1549" s="73"/>
      <c r="AP1549" s="73"/>
      <c r="AQ1549" s="73"/>
      <c r="AR1549" s="73"/>
      <c r="AS1549" s="73"/>
      <c r="AT1549" s="73"/>
      <c r="AU1549" s="73"/>
      <c r="AV1549" s="73"/>
      <c r="AW1549" s="73"/>
      <c r="AX1549" s="73"/>
      <c r="AY1549" s="73"/>
      <c r="AZ1549" s="73"/>
      <c r="BA1549" s="73"/>
      <c r="BB1549" s="73"/>
      <c r="BC1549" s="73"/>
      <c r="BD1549" s="73"/>
      <c r="BE1549" s="73"/>
      <c r="BF1549" s="73"/>
      <c r="BG1549" s="73"/>
      <c r="BH1549" s="73"/>
      <c r="BI1549" s="73"/>
      <c r="BJ1549" s="73"/>
      <c r="BK1549" s="73"/>
      <c r="BL1549" s="73"/>
      <c r="BM1549" s="73"/>
      <c r="BN1549" s="73"/>
      <c r="BO1549" s="73"/>
      <c r="BP1549" s="73"/>
      <c r="BQ1549" s="62">
        <f t="shared" si="417"/>
        <v>0</v>
      </c>
      <c r="BR1549" s="62">
        <f t="shared" si="418"/>
        <v>0</v>
      </c>
      <c r="BS1549" s="62">
        <f t="shared" si="419"/>
        <v>0</v>
      </c>
      <c r="BT1549" s="62">
        <f t="shared" si="420"/>
        <v>0</v>
      </c>
      <c r="BU1549" s="62">
        <f t="shared" si="421"/>
        <v>0</v>
      </c>
      <c r="BV1549" s="62"/>
      <c r="BW1549" s="62">
        <f t="shared" si="422"/>
        <v>0</v>
      </c>
      <c r="BX1549" s="62">
        <f t="shared" si="423"/>
        <v>0</v>
      </c>
      <c r="BY1549" s="62">
        <f t="shared" si="424"/>
        <v>0</v>
      </c>
      <c r="BZ1549" s="63">
        <f t="shared" ref="BZ1549:BZ1612" si="425">SUBTOTAL(9,BQ1549:BY1549)</f>
        <v>0</v>
      </c>
      <c r="CA1549" s="22">
        <f t="shared" ref="CA1549:CA1612" si="426">SUM(J1549,L1549,N1549,P1549,R1549,T1549,X1549,Z1549,AB1549,AD1549,AF1549,AH1549,AL1549,AN1549,AP1549,AR1549,AT1549,AV1549,AZ1549,BB1549,BD1549,BF1549,BH1549,BP1549)</f>
        <v>0</v>
      </c>
      <c r="CB1549" s="23">
        <f t="shared" ref="CB1549:CB1612" si="427">SUM(H1549,V1549,AJ1549,AX1549,BL1549)</f>
        <v>0</v>
      </c>
      <c r="CC1549" s="24">
        <f t="shared" ref="CC1549:CC1612" si="428">SUM(BJ1549,BN1549)</f>
        <v>0</v>
      </c>
      <c r="CD1549" s="64">
        <f t="shared" ref="CD1549:CD1612" si="429">IF(BZ1549&gt;25,4,IF(BZ1549&gt;18,3,IF(BZ1549&gt;12,2,IF(BZ1549&gt;4,1,0))))-BX1549-2+1</f>
        <v>-1</v>
      </c>
      <c r="CE1549" s="30"/>
      <c r="CF1549" s="64" t="e">
        <f t="shared" ref="CF1549:CF1612" si="430">CD1549*CI1549</f>
        <v>#N/A</v>
      </c>
      <c r="CG1549" s="65">
        <f t="shared" ref="CG1549:CG1612" si="431">F1549-BY1549+1</f>
        <v>1</v>
      </c>
      <c r="CH1549" s="64">
        <f t="shared" ref="CH1549:CH1612" si="432">CE1549*16</f>
        <v>0</v>
      </c>
      <c r="CI1549" s="66" t="e">
        <f>VLOOKUP(A1549,[1]DATA!$A$6:$AI$331,34,0)</f>
        <v>#N/A</v>
      </c>
      <c r="CJ1549" s="67" t="e">
        <f>VLOOKUP(A1549,[2]CHAMCONG!A$7:CI$333,79,0)</f>
        <v>#N/A</v>
      </c>
      <c r="CK1549" s="68" t="e">
        <f t="shared" ref="CK1549:CK1612" si="433">CJ1549-CA1549</f>
        <v>#N/A</v>
      </c>
    </row>
    <row r="1550" spans="1:89" x14ac:dyDescent="0.25">
      <c r="A1550" s="69"/>
      <c r="B1550" s="70"/>
      <c r="C1550" s="77"/>
      <c r="D1550" s="84"/>
      <c r="E1550" s="69"/>
      <c r="F1550" s="69"/>
      <c r="G1550" s="73"/>
      <c r="H1550" s="73"/>
      <c r="I1550" s="75"/>
      <c r="J1550" s="75"/>
      <c r="K1550" s="73"/>
      <c r="L1550" s="73"/>
      <c r="M1550" s="73"/>
      <c r="N1550" s="73"/>
      <c r="O1550" s="75"/>
      <c r="P1550" s="75"/>
      <c r="Q1550" s="73"/>
      <c r="R1550" s="73"/>
      <c r="S1550" s="73"/>
      <c r="T1550" s="73"/>
      <c r="U1550" s="73"/>
      <c r="V1550" s="73"/>
      <c r="W1550" s="73"/>
      <c r="X1550" s="73"/>
      <c r="Y1550" s="73"/>
      <c r="Z1550" s="73"/>
      <c r="AA1550" s="73"/>
      <c r="AB1550" s="73"/>
      <c r="AC1550" s="73"/>
      <c r="AD1550" s="73"/>
      <c r="AE1550" s="73"/>
      <c r="AF1550" s="73"/>
      <c r="AG1550" s="73"/>
      <c r="AH1550" s="73"/>
      <c r="AI1550" s="73"/>
      <c r="AJ1550" s="73"/>
      <c r="AK1550" s="73"/>
      <c r="AL1550" s="73"/>
      <c r="AM1550" s="73"/>
      <c r="AN1550" s="73"/>
      <c r="AO1550" s="73"/>
      <c r="AP1550" s="73"/>
      <c r="AQ1550" s="73"/>
      <c r="AR1550" s="73"/>
      <c r="AS1550" s="73"/>
      <c r="AT1550" s="73"/>
      <c r="AU1550" s="73"/>
      <c r="AV1550" s="73"/>
      <c r="AW1550" s="73"/>
      <c r="AX1550" s="73"/>
      <c r="AY1550" s="73"/>
      <c r="AZ1550" s="73"/>
      <c r="BA1550" s="73"/>
      <c r="BB1550" s="73"/>
      <c r="BC1550" s="73"/>
      <c r="BD1550" s="73"/>
      <c r="BE1550" s="73"/>
      <c r="BF1550" s="73"/>
      <c r="BG1550" s="73"/>
      <c r="BH1550" s="73"/>
      <c r="BI1550" s="73"/>
      <c r="BJ1550" s="73"/>
      <c r="BK1550" s="73"/>
      <c r="BL1550" s="73"/>
      <c r="BM1550" s="73"/>
      <c r="BN1550" s="73"/>
      <c r="BO1550" s="73"/>
      <c r="BP1550" s="73"/>
      <c r="BQ1550" s="62">
        <f t="shared" si="417"/>
        <v>0</v>
      </c>
      <c r="BR1550" s="62">
        <f t="shared" si="418"/>
        <v>0</v>
      </c>
      <c r="BS1550" s="62">
        <f t="shared" si="419"/>
        <v>0</v>
      </c>
      <c r="BT1550" s="62">
        <f t="shared" si="420"/>
        <v>0</v>
      </c>
      <c r="BU1550" s="62">
        <f t="shared" si="421"/>
        <v>0</v>
      </c>
      <c r="BV1550" s="62"/>
      <c r="BW1550" s="62">
        <f t="shared" si="422"/>
        <v>0</v>
      </c>
      <c r="BX1550" s="62">
        <f t="shared" si="423"/>
        <v>0</v>
      </c>
      <c r="BY1550" s="62">
        <f t="shared" si="424"/>
        <v>0</v>
      </c>
      <c r="BZ1550" s="63">
        <f t="shared" si="425"/>
        <v>0</v>
      </c>
      <c r="CA1550" s="22">
        <f t="shared" si="426"/>
        <v>0</v>
      </c>
      <c r="CB1550" s="23">
        <f t="shared" si="427"/>
        <v>0</v>
      </c>
      <c r="CC1550" s="24">
        <f t="shared" si="428"/>
        <v>0</v>
      </c>
      <c r="CD1550" s="64">
        <f t="shared" si="429"/>
        <v>-1</v>
      </c>
      <c r="CE1550" s="30"/>
      <c r="CF1550" s="64" t="e">
        <f t="shared" si="430"/>
        <v>#N/A</v>
      </c>
      <c r="CG1550" s="65">
        <f t="shared" si="431"/>
        <v>1</v>
      </c>
      <c r="CH1550" s="64">
        <f t="shared" si="432"/>
        <v>0</v>
      </c>
      <c r="CI1550" s="66" t="e">
        <f>VLOOKUP(A1550,[1]DATA!$A$6:$AI$331,34,0)</f>
        <v>#N/A</v>
      </c>
      <c r="CJ1550" s="67" t="e">
        <f>VLOOKUP(A1550,[2]CHAMCONG!A$7:CI$333,79,0)</f>
        <v>#N/A</v>
      </c>
      <c r="CK1550" s="68" t="e">
        <f t="shared" si="433"/>
        <v>#N/A</v>
      </c>
    </row>
    <row r="1551" spans="1:89" x14ac:dyDescent="0.25">
      <c r="A1551" s="69"/>
      <c r="B1551" s="70"/>
      <c r="C1551" s="77"/>
      <c r="D1551" s="84"/>
      <c r="E1551" s="69"/>
      <c r="F1551" s="69"/>
      <c r="G1551" s="73"/>
      <c r="H1551" s="73"/>
      <c r="I1551" s="75"/>
      <c r="J1551" s="75"/>
      <c r="K1551" s="73"/>
      <c r="L1551" s="73"/>
      <c r="M1551" s="73"/>
      <c r="N1551" s="73"/>
      <c r="O1551" s="75"/>
      <c r="P1551" s="75"/>
      <c r="Q1551" s="73"/>
      <c r="R1551" s="73"/>
      <c r="S1551" s="73"/>
      <c r="T1551" s="73"/>
      <c r="U1551" s="73"/>
      <c r="V1551" s="73"/>
      <c r="W1551" s="73"/>
      <c r="X1551" s="73"/>
      <c r="Y1551" s="73"/>
      <c r="Z1551" s="73"/>
      <c r="AA1551" s="73"/>
      <c r="AB1551" s="73"/>
      <c r="AC1551" s="73"/>
      <c r="AD1551" s="73"/>
      <c r="AE1551" s="73"/>
      <c r="AF1551" s="73"/>
      <c r="AG1551" s="73"/>
      <c r="AH1551" s="73"/>
      <c r="AI1551" s="73"/>
      <c r="AJ1551" s="73"/>
      <c r="AK1551" s="73"/>
      <c r="AL1551" s="73"/>
      <c r="AM1551" s="73"/>
      <c r="AN1551" s="73"/>
      <c r="AO1551" s="73"/>
      <c r="AP1551" s="73"/>
      <c r="AQ1551" s="73"/>
      <c r="AR1551" s="73"/>
      <c r="AS1551" s="73"/>
      <c r="AT1551" s="73"/>
      <c r="AU1551" s="73"/>
      <c r="AV1551" s="73"/>
      <c r="AW1551" s="73"/>
      <c r="AX1551" s="73"/>
      <c r="AY1551" s="73"/>
      <c r="AZ1551" s="73"/>
      <c r="BA1551" s="73"/>
      <c r="BB1551" s="73"/>
      <c r="BC1551" s="73"/>
      <c r="BD1551" s="73"/>
      <c r="BE1551" s="73"/>
      <c r="BF1551" s="73"/>
      <c r="BG1551" s="73"/>
      <c r="BH1551" s="73"/>
      <c r="BI1551" s="73"/>
      <c r="BJ1551" s="73"/>
      <c r="BK1551" s="73"/>
      <c r="BL1551" s="73"/>
      <c r="BM1551" s="73"/>
      <c r="BN1551" s="73"/>
      <c r="BO1551" s="73"/>
      <c r="BP1551" s="73"/>
      <c r="BQ1551" s="62">
        <f t="shared" si="417"/>
        <v>0</v>
      </c>
      <c r="BR1551" s="62">
        <f t="shared" si="418"/>
        <v>0</v>
      </c>
      <c r="BS1551" s="62">
        <f t="shared" si="419"/>
        <v>0</v>
      </c>
      <c r="BT1551" s="62">
        <f t="shared" si="420"/>
        <v>0</v>
      </c>
      <c r="BU1551" s="62">
        <f t="shared" si="421"/>
        <v>0</v>
      </c>
      <c r="BV1551" s="62"/>
      <c r="BW1551" s="62">
        <f t="shared" si="422"/>
        <v>0</v>
      </c>
      <c r="BX1551" s="62">
        <f t="shared" si="423"/>
        <v>0</v>
      </c>
      <c r="BY1551" s="62">
        <f t="shared" si="424"/>
        <v>0</v>
      </c>
      <c r="BZ1551" s="63">
        <f t="shared" si="425"/>
        <v>0</v>
      </c>
      <c r="CA1551" s="22">
        <f t="shared" si="426"/>
        <v>0</v>
      </c>
      <c r="CB1551" s="23">
        <f t="shared" si="427"/>
        <v>0</v>
      </c>
      <c r="CC1551" s="24">
        <f t="shared" si="428"/>
        <v>0</v>
      </c>
      <c r="CD1551" s="64">
        <f t="shared" si="429"/>
        <v>-1</v>
      </c>
      <c r="CE1551" s="30"/>
      <c r="CF1551" s="64" t="e">
        <f t="shared" si="430"/>
        <v>#N/A</v>
      </c>
      <c r="CG1551" s="65">
        <f t="shared" si="431"/>
        <v>1</v>
      </c>
      <c r="CH1551" s="64">
        <f t="shared" si="432"/>
        <v>0</v>
      </c>
      <c r="CI1551" s="66" t="e">
        <f>VLOOKUP(A1551,[1]DATA!$A$6:$AI$331,34,0)</f>
        <v>#N/A</v>
      </c>
      <c r="CJ1551" s="67" t="e">
        <f>VLOOKUP(A1551,[2]CHAMCONG!A$7:CI$333,79,0)</f>
        <v>#N/A</v>
      </c>
      <c r="CK1551" s="68" t="e">
        <f t="shared" si="433"/>
        <v>#N/A</v>
      </c>
    </row>
    <row r="1552" spans="1:89" x14ac:dyDescent="0.25">
      <c r="A1552" s="69"/>
      <c r="B1552" s="70"/>
      <c r="C1552" s="77"/>
      <c r="D1552" s="84"/>
      <c r="E1552" s="69"/>
      <c r="F1552" s="69"/>
      <c r="G1552" s="73"/>
      <c r="H1552" s="73"/>
      <c r="I1552" s="75"/>
      <c r="J1552" s="75"/>
      <c r="K1552" s="73"/>
      <c r="L1552" s="73"/>
      <c r="M1552" s="73"/>
      <c r="N1552" s="73"/>
      <c r="O1552" s="75"/>
      <c r="P1552" s="75"/>
      <c r="Q1552" s="73"/>
      <c r="R1552" s="73"/>
      <c r="S1552" s="73"/>
      <c r="T1552" s="73"/>
      <c r="U1552" s="73"/>
      <c r="V1552" s="73"/>
      <c r="W1552" s="73"/>
      <c r="X1552" s="73"/>
      <c r="Y1552" s="73"/>
      <c r="Z1552" s="73"/>
      <c r="AA1552" s="73"/>
      <c r="AB1552" s="73"/>
      <c r="AC1552" s="73"/>
      <c r="AD1552" s="73"/>
      <c r="AE1552" s="73"/>
      <c r="AF1552" s="73"/>
      <c r="AG1552" s="73"/>
      <c r="AH1552" s="73"/>
      <c r="AI1552" s="73"/>
      <c r="AJ1552" s="73"/>
      <c r="AK1552" s="73"/>
      <c r="AL1552" s="73"/>
      <c r="AM1552" s="73"/>
      <c r="AN1552" s="73"/>
      <c r="AO1552" s="73"/>
      <c r="AP1552" s="73"/>
      <c r="AQ1552" s="73"/>
      <c r="AR1552" s="73"/>
      <c r="AS1552" s="73"/>
      <c r="AT1552" s="73"/>
      <c r="AU1552" s="73"/>
      <c r="AV1552" s="73"/>
      <c r="AW1552" s="73"/>
      <c r="AX1552" s="73"/>
      <c r="AY1552" s="73"/>
      <c r="AZ1552" s="73"/>
      <c r="BA1552" s="73"/>
      <c r="BB1552" s="73"/>
      <c r="BC1552" s="73"/>
      <c r="BD1552" s="73"/>
      <c r="BE1552" s="73"/>
      <c r="BF1552" s="73"/>
      <c r="BG1552" s="73"/>
      <c r="BH1552" s="73"/>
      <c r="BI1552" s="73"/>
      <c r="BJ1552" s="73"/>
      <c r="BK1552" s="73"/>
      <c r="BL1552" s="73"/>
      <c r="BM1552" s="73"/>
      <c r="BN1552" s="73"/>
      <c r="BO1552" s="73"/>
      <c r="BP1552" s="73"/>
      <c r="BQ1552" s="62">
        <f t="shared" si="417"/>
        <v>0</v>
      </c>
      <c r="BR1552" s="62">
        <f t="shared" si="418"/>
        <v>0</v>
      </c>
      <c r="BS1552" s="62">
        <f t="shared" si="419"/>
        <v>0</v>
      </c>
      <c r="BT1552" s="62">
        <f t="shared" si="420"/>
        <v>0</v>
      </c>
      <c r="BU1552" s="62">
        <f t="shared" si="421"/>
        <v>0</v>
      </c>
      <c r="BV1552" s="62"/>
      <c r="BW1552" s="62">
        <f t="shared" si="422"/>
        <v>0</v>
      </c>
      <c r="BX1552" s="62">
        <f t="shared" si="423"/>
        <v>0</v>
      </c>
      <c r="BY1552" s="62">
        <f t="shared" si="424"/>
        <v>0</v>
      </c>
      <c r="BZ1552" s="63">
        <f t="shared" si="425"/>
        <v>0</v>
      </c>
      <c r="CA1552" s="22">
        <f t="shared" si="426"/>
        <v>0</v>
      </c>
      <c r="CB1552" s="23">
        <f t="shared" si="427"/>
        <v>0</v>
      </c>
      <c r="CC1552" s="24">
        <f t="shared" si="428"/>
        <v>0</v>
      </c>
      <c r="CD1552" s="64">
        <f t="shared" si="429"/>
        <v>-1</v>
      </c>
      <c r="CE1552" s="30"/>
      <c r="CF1552" s="64" t="e">
        <f t="shared" si="430"/>
        <v>#N/A</v>
      </c>
      <c r="CG1552" s="65">
        <f t="shared" si="431"/>
        <v>1</v>
      </c>
      <c r="CH1552" s="64">
        <f t="shared" si="432"/>
        <v>0</v>
      </c>
      <c r="CI1552" s="66" t="e">
        <f>VLOOKUP(A1552,[1]DATA!$A$6:$AI$331,34,0)</f>
        <v>#N/A</v>
      </c>
      <c r="CJ1552" s="67" t="e">
        <f>VLOOKUP(A1552,[2]CHAMCONG!A$7:CI$333,79,0)</f>
        <v>#N/A</v>
      </c>
      <c r="CK1552" s="68" t="e">
        <f t="shared" si="433"/>
        <v>#N/A</v>
      </c>
    </row>
    <row r="1553" spans="1:89" x14ac:dyDescent="0.25">
      <c r="A1553" s="69"/>
      <c r="B1553" s="70"/>
      <c r="C1553" s="77"/>
      <c r="D1553" s="84"/>
      <c r="E1553" s="69"/>
      <c r="F1553" s="69"/>
      <c r="G1553" s="73"/>
      <c r="H1553" s="73"/>
      <c r="I1553" s="75"/>
      <c r="J1553" s="75"/>
      <c r="K1553" s="73"/>
      <c r="L1553" s="73"/>
      <c r="M1553" s="73"/>
      <c r="N1553" s="73"/>
      <c r="O1553" s="75"/>
      <c r="P1553" s="75"/>
      <c r="Q1553" s="73"/>
      <c r="R1553" s="73"/>
      <c r="S1553" s="73"/>
      <c r="T1553" s="73"/>
      <c r="U1553" s="73"/>
      <c r="V1553" s="73"/>
      <c r="W1553" s="73"/>
      <c r="X1553" s="73"/>
      <c r="Y1553" s="73"/>
      <c r="Z1553" s="73"/>
      <c r="AA1553" s="73"/>
      <c r="AB1553" s="73"/>
      <c r="AC1553" s="73"/>
      <c r="AD1553" s="73"/>
      <c r="AE1553" s="73"/>
      <c r="AF1553" s="73"/>
      <c r="AG1553" s="73"/>
      <c r="AH1553" s="73"/>
      <c r="AI1553" s="73"/>
      <c r="AJ1553" s="73"/>
      <c r="AK1553" s="73"/>
      <c r="AL1553" s="73"/>
      <c r="AM1553" s="73"/>
      <c r="AN1553" s="73"/>
      <c r="AO1553" s="73"/>
      <c r="AP1553" s="73"/>
      <c r="AQ1553" s="73"/>
      <c r="AR1553" s="73"/>
      <c r="AS1553" s="73"/>
      <c r="AT1553" s="73"/>
      <c r="AU1553" s="73"/>
      <c r="AV1553" s="73"/>
      <c r="AW1553" s="73"/>
      <c r="AX1553" s="73"/>
      <c r="AY1553" s="73"/>
      <c r="AZ1553" s="73"/>
      <c r="BA1553" s="73"/>
      <c r="BB1553" s="73"/>
      <c r="BC1553" s="73"/>
      <c r="BD1553" s="73"/>
      <c r="BE1553" s="73"/>
      <c r="BF1553" s="73"/>
      <c r="BG1553" s="73"/>
      <c r="BH1553" s="73"/>
      <c r="BI1553" s="73"/>
      <c r="BJ1553" s="73"/>
      <c r="BK1553" s="73"/>
      <c r="BL1553" s="73"/>
      <c r="BM1553" s="73"/>
      <c r="BN1553" s="73"/>
      <c r="BO1553" s="73"/>
      <c r="BP1553" s="73"/>
      <c r="BQ1553" s="62">
        <f t="shared" si="417"/>
        <v>0</v>
      </c>
      <c r="BR1553" s="62">
        <f t="shared" si="418"/>
        <v>0</v>
      </c>
      <c r="BS1553" s="62">
        <f t="shared" si="419"/>
        <v>0</v>
      </c>
      <c r="BT1553" s="62">
        <f t="shared" si="420"/>
        <v>0</v>
      </c>
      <c r="BU1553" s="62">
        <f t="shared" si="421"/>
        <v>0</v>
      </c>
      <c r="BV1553" s="62"/>
      <c r="BW1553" s="62">
        <f t="shared" si="422"/>
        <v>0</v>
      </c>
      <c r="BX1553" s="62">
        <f t="shared" si="423"/>
        <v>0</v>
      </c>
      <c r="BY1553" s="62">
        <f t="shared" si="424"/>
        <v>0</v>
      </c>
      <c r="BZ1553" s="63">
        <f t="shared" si="425"/>
        <v>0</v>
      </c>
      <c r="CA1553" s="22">
        <f t="shared" si="426"/>
        <v>0</v>
      </c>
      <c r="CB1553" s="23">
        <f t="shared" si="427"/>
        <v>0</v>
      </c>
      <c r="CC1553" s="24">
        <f t="shared" si="428"/>
        <v>0</v>
      </c>
      <c r="CD1553" s="64">
        <f t="shared" si="429"/>
        <v>-1</v>
      </c>
      <c r="CE1553" s="30"/>
      <c r="CF1553" s="64" t="e">
        <f t="shared" si="430"/>
        <v>#N/A</v>
      </c>
      <c r="CG1553" s="65">
        <f t="shared" si="431"/>
        <v>1</v>
      </c>
      <c r="CH1553" s="64">
        <f t="shared" si="432"/>
        <v>0</v>
      </c>
      <c r="CI1553" s="66" t="e">
        <f>VLOOKUP(A1553,[1]DATA!$A$6:$AI$331,34,0)</f>
        <v>#N/A</v>
      </c>
      <c r="CJ1553" s="67" t="e">
        <f>VLOOKUP(A1553,[2]CHAMCONG!A$7:CI$333,79,0)</f>
        <v>#N/A</v>
      </c>
      <c r="CK1553" s="68" t="e">
        <f t="shared" si="433"/>
        <v>#N/A</v>
      </c>
    </row>
    <row r="1554" spans="1:89" x14ac:dyDescent="0.25">
      <c r="A1554" s="69"/>
      <c r="B1554" s="70"/>
      <c r="C1554" s="77"/>
      <c r="D1554" s="84"/>
      <c r="E1554" s="69"/>
      <c r="F1554" s="69"/>
      <c r="G1554" s="73"/>
      <c r="H1554" s="73"/>
      <c r="I1554" s="75"/>
      <c r="J1554" s="75"/>
      <c r="K1554" s="73"/>
      <c r="L1554" s="73"/>
      <c r="M1554" s="73"/>
      <c r="N1554" s="73"/>
      <c r="O1554" s="75"/>
      <c r="P1554" s="75"/>
      <c r="Q1554" s="73"/>
      <c r="R1554" s="73"/>
      <c r="S1554" s="73"/>
      <c r="T1554" s="73"/>
      <c r="U1554" s="73"/>
      <c r="V1554" s="73"/>
      <c r="W1554" s="73"/>
      <c r="X1554" s="73"/>
      <c r="Y1554" s="73"/>
      <c r="Z1554" s="73"/>
      <c r="AA1554" s="73"/>
      <c r="AB1554" s="73"/>
      <c r="AC1554" s="73"/>
      <c r="AD1554" s="73"/>
      <c r="AE1554" s="73"/>
      <c r="AF1554" s="73"/>
      <c r="AG1554" s="73"/>
      <c r="AH1554" s="73"/>
      <c r="AI1554" s="73"/>
      <c r="AJ1554" s="73"/>
      <c r="AK1554" s="73"/>
      <c r="AL1554" s="73"/>
      <c r="AM1554" s="73"/>
      <c r="AN1554" s="73"/>
      <c r="AO1554" s="73"/>
      <c r="AP1554" s="73"/>
      <c r="AQ1554" s="73"/>
      <c r="AR1554" s="73"/>
      <c r="AS1554" s="73"/>
      <c r="AT1554" s="73"/>
      <c r="AU1554" s="73"/>
      <c r="AV1554" s="73"/>
      <c r="AW1554" s="73"/>
      <c r="AX1554" s="73"/>
      <c r="AY1554" s="73"/>
      <c r="AZ1554" s="73"/>
      <c r="BA1554" s="73"/>
      <c r="BB1554" s="73"/>
      <c r="BC1554" s="73"/>
      <c r="BD1554" s="73"/>
      <c r="BE1554" s="73"/>
      <c r="BF1554" s="73"/>
      <c r="BG1554" s="73"/>
      <c r="BH1554" s="73"/>
      <c r="BI1554" s="73"/>
      <c r="BJ1554" s="73"/>
      <c r="BK1554" s="73"/>
      <c r="BL1554" s="73"/>
      <c r="BM1554" s="73"/>
      <c r="BN1554" s="73"/>
      <c r="BO1554" s="73"/>
      <c r="BP1554" s="73"/>
      <c r="BQ1554" s="62">
        <f t="shared" si="417"/>
        <v>0</v>
      </c>
      <c r="BR1554" s="62">
        <f t="shared" si="418"/>
        <v>0</v>
      </c>
      <c r="BS1554" s="62">
        <f t="shared" si="419"/>
        <v>0</v>
      </c>
      <c r="BT1554" s="62">
        <f t="shared" si="420"/>
        <v>0</v>
      </c>
      <c r="BU1554" s="62">
        <f t="shared" si="421"/>
        <v>0</v>
      </c>
      <c r="BV1554" s="62"/>
      <c r="BW1554" s="62">
        <f t="shared" si="422"/>
        <v>0</v>
      </c>
      <c r="BX1554" s="62">
        <f t="shared" si="423"/>
        <v>0</v>
      </c>
      <c r="BY1554" s="62">
        <f t="shared" si="424"/>
        <v>0</v>
      </c>
      <c r="BZ1554" s="63">
        <f t="shared" si="425"/>
        <v>0</v>
      </c>
      <c r="CA1554" s="22">
        <f t="shared" si="426"/>
        <v>0</v>
      </c>
      <c r="CB1554" s="23">
        <f t="shared" si="427"/>
        <v>0</v>
      </c>
      <c r="CC1554" s="24">
        <f t="shared" si="428"/>
        <v>0</v>
      </c>
      <c r="CD1554" s="64">
        <f t="shared" si="429"/>
        <v>-1</v>
      </c>
      <c r="CE1554" s="30"/>
      <c r="CF1554" s="64" t="e">
        <f t="shared" si="430"/>
        <v>#N/A</v>
      </c>
      <c r="CG1554" s="65">
        <f t="shared" si="431"/>
        <v>1</v>
      </c>
      <c r="CH1554" s="64">
        <f t="shared" si="432"/>
        <v>0</v>
      </c>
      <c r="CI1554" s="66" t="e">
        <f>VLOOKUP(A1554,[1]DATA!$A$6:$AI$331,34,0)</f>
        <v>#N/A</v>
      </c>
      <c r="CJ1554" s="67" t="e">
        <f>VLOOKUP(A1554,[2]CHAMCONG!A$7:CI$333,79,0)</f>
        <v>#N/A</v>
      </c>
      <c r="CK1554" s="68" t="e">
        <f t="shared" si="433"/>
        <v>#N/A</v>
      </c>
    </row>
    <row r="1555" spans="1:89" x14ac:dyDescent="0.25">
      <c r="A1555" s="69"/>
      <c r="B1555" s="70"/>
      <c r="C1555" s="77"/>
      <c r="D1555" s="84"/>
      <c r="E1555" s="69"/>
      <c r="F1555" s="69"/>
      <c r="G1555" s="73"/>
      <c r="H1555" s="73"/>
      <c r="I1555" s="75"/>
      <c r="J1555" s="75"/>
      <c r="K1555" s="73"/>
      <c r="L1555" s="73"/>
      <c r="M1555" s="73"/>
      <c r="N1555" s="73"/>
      <c r="O1555" s="75"/>
      <c r="P1555" s="75"/>
      <c r="Q1555" s="73"/>
      <c r="R1555" s="73"/>
      <c r="S1555" s="73"/>
      <c r="T1555" s="73"/>
      <c r="U1555" s="73"/>
      <c r="V1555" s="73"/>
      <c r="W1555" s="73"/>
      <c r="X1555" s="73"/>
      <c r="Y1555" s="73"/>
      <c r="Z1555" s="73"/>
      <c r="AA1555" s="73"/>
      <c r="AB1555" s="73"/>
      <c r="AC1555" s="73"/>
      <c r="AD1555" s="73"/>
      <c r="AE1555" s="73"/>
      <c r="AF1555" s="73"/>
      <c r="AG1555" s="73"/>
      <c r="AH1555" s="73"/>
      <c r="AI1555" s="73"/>
      <c r="AJ1555" s="73"/>
      <c r="AK1555" s="73"/>
      <c r="AL1555" s="73"/>
      <c r="AM1555" s="73"/>
      <c r="AN1555" s="73"/>
      <c r="AO1555" s="73"/>
      <c r="AP1555" s="73"/>
      <c r="AQ1555" s="73"/>
      <c r="AR1555" s="73"/>
      <c r="AS1555" s="73"/>
      <c r="AT1555" s="73"/>
      <c r="AU1555" s="73"/>
      <c r="AV1555" s="73"/>
      <c r="AW1555" s="73"/>
      <c r="AX1555" s="73"/>
      <c r="AY1555" s="73"/>
      <c r="AZ1555" s="73"/>
      <c r="BA1555" s="73"/>
      <c r="BB1555" s="73"/>
      <c r="BC1555" s="73"/>
      <c r="BD1555" s="73"/>
      <c r="BE1555" s="73"/>
      <c r="BF1555" s="73"/>
      <c r="BG1555" s="73"/>
      <c r="BH1555" s="73"/>
      <c r="BI1555" s="73"/>
      <c r="BJ1555" s="73"/>
      <c r="BK1555" s="73"/>
      <c r="BL1555" s="73"/>
      <c r="BM1555" s="73"/>
      <c r="BN1555" s="73"/>
      <c r="BO1555" s="73"/>
      <c r="BP1555" s="73"/>
      <c r="BQ1555" s="62">
        <f t="shared" si="417"/>
        <v>0</v>
      </c>
      <c r="BR1555" s="62">
        <f t="shared" si="418"/>
        <v>0</v>
      </c>
      <c r="BS1555" s="62">
        <f t="shared" si="419"/>
        <v>0</v>
      </c>
      <c r="BT1555" s="62">
        <f t="shared" si="420"/>
        <v>0</v>
      </c>
      <c r="BU1555" s="62">
        <f t="shared" si="421"/>
        <v>0</v>
      </c>
      <c r="BV1555" s="62"/>
      <c r="BW1555" s="62">
        <f t="shared" si="422"/>
        <v>0</v>
      </c>
      <c r="BX1555" s="62">
        <f t="shared" si="423"/>
        <v>0</v>
      </c>
      <c r="BY1555" s="62">
        <f t="shared" si="424"/>
        <v>0</v>
      </c>
      <c r="BZ1555" s="63">
        <f t="shared" si="425"/>
        <v>0</v>
      </c>
      <c r="CA1555" s="22">
        <f t="shared" si="426"/>
        <v>0</v>
      </c>
      <c r="CB1555" s="23">
        <f t="shared" si="427"/>
        <v>0</v>
      </c>
      <c r="CC1555" s="24">
        <f t="shared" si="428"/>
        <v>0</v>
      </c>
      <c r="CD1555" s="64">
        <f t="shared" si="429"/>
        <v>-1</v>
      </c>
      <c r="CE1555" s="30"/>
      <c r="CF1555" s="64" t="e">
        <f t="shared" si="430"/>
        <v>#N/A</v>
      </c>
      <c r="CG1555" s="65">
        <f t="shared" si="431"/>
        <v>1</v>
      </c>
      <c r="CH1555" s="64">
        <f t="shared" si="432"/>
        <v>0</v>
      </c>
      <c r="CI1555" s="66" t="e">
        <f>VLOOKUP(A1555,[1]DATA!$A$6:$AI$331,34,0)</f>
        <v>#N/A</v>
      </c>
      <c r="CJ1555" s="67" t="e">
        <f>VLOOKUP(A1555,[2]CHAMCONG!A$7:CI$333,79,0)</f>
        <v>#N/A</v>
      </c>
      <c r="CK1555" s="68" t="e">
        <f t="shared" si="433"/>
        <v>#N/A</v>
      </c>
    </row>
    <row r="1556" spans="1:89" x14ac:dyDescent="0.25">
      <c r="A1556" s="69"/>
      <c r="B1556" s="70"/>
      <c r="C1556" s="77"/>
      <c r="D1556" s="84"/>
      <c r="E1556" s="69"/>
      <c r="F1556" s="69"/>
      <c r="G1556" s="73"/>
      <c r="H1556" s="73"/>
      <c r="I1556" s="75"/>
      <c r="J1556" s="75"/>
      <c r="K1556" s="73"/>
      <c r="L1556" s="73"/>
      <c r="M1556" s="73"/>
      <c r="N1556" s="73"/>
      <c r="O1556" s="75"/>
      <c r="P1556" s="75"/>
      <c r="Q1556" s="73"/>
      <c r="R1556" s="73"/>
      <c r="S1556" s="73"/>
      <c r="T1556" s="73"/>
      <c r="U1556" s="73"/>
      <c r="V1556" s="73"/>
      <c r="W1556" s="73"/>
      <c r="X1556" s="73"/>
      <c r="Y1556" s="73"/>
      <c r="Z1556" s="73"/>
      <c r="AA1556" s="73"/>
      <c r="AB1556" s="73"/>
      <c r="AC1556" s="73"/>
      <c r="AD1556" s="73"/>
      <c r="AE1556" s="73"/>
      <c r="AF1556" s="73"/>
      <c r="AG1556" s="73"/>
      <c r="AH1556" s="73"/>
      <c r="AI1556" s="73"/>
      <c r="AJ1556" s="73"/>
      <c r="AK1556" s="73"/>
      <c r="AL1556" s="73"/>
      <c r="AM1556" s="73"/>
      <c r="AN1556" s="73"/>
      <c r="AO1556" s="73"/>
      <c r="AP1556" s="73"/>
      <c r="AQ1556" s="73"/>
      <c r="AR1556" s="73"/>
      <c r="AS1556" s="73"/>
      <c r="AT1556" s="73"/>
      <c r="AU1556" s="73"/>
      <c r="AV1556" s="73"/>
      <c r="AW1556" s="73"/>
      <c r="AX1556" s="73"/>
      <c r="AY1556" s="73"/>
      <c r="AZ1556" s="73"/>
      <c r="BA1556" s="73"/>
      <c r="BB1556" s="73"/>
      <c r="BC1556" s="73"/>
      <c r="BD1556" s="73"/>
      <c r="BE1556" s="73"/>
      <c r="BF1556" s="73"/>
      <c r="BG1556" s="73"/>
      <c r="BH1556" s="73"/>
      <c r="BI1556" s="73"/>
      <c r="BJ1556" s="73"/>
      <c r="BK1556" s="73"/>
      <c r="BL1556" s="73"/>
      <c r="BM1556" s="73"/>
      <c r="BN1556" s="73"/>
      <c r="BO1556" s="73"/>
      <c r="BP1556" s="73"/>
      <c r="BQ1556" s="62">
        <f t="shared" si="417"/>
        <v>0</v>
      </c>
      <c r="BR1556" s="62">
        <f t="shared" si="418"/>
        <v>0</v>
      </c>
      <c r="BS1556" s="62">
        <f t="shared" si="419"/>
        <v>0</v>
      </c>
      <c r="BT1556" s="62">
        <f t="shared" si="420"/>
        <v>0</v>
      </c>
      <c r="BU1556" s="62">
        <f t="shared" si="421"/>
        <v>0</v>
      </c>
      <c r="BV1556" s="62"/>
      <c r="BW1556" s="62">
        <f t="shared" si="422"/>
        <v>0</v>
      </c>
      <c r="BX1556" s="62">
        <f t="shared" si="423"/>
        <v>0</v>
      </c>
      <c r="BY1556" s="62">
        <f t="shared" si="424"/>
        <v>0</v>
      </c>
      <c r="BZ1556" s="63">
        <f t="shared" si="425"/>
        <v>0</v>
      </c>
      <c r="CA1556" s="22">
        <f t="shared" si="426"/>
        <v>0</v>
      </c>
      <c r="CB1556" s="23">
        <f t="shared" si="427"/>
        <v>0</v>
      </c>
      <c r="CC1556" s="24">
        <f t="shared" si="428"/>
        <v>0</v>
      </c>
      <c r="CD1556" s="64">
        <f t="shared" si="429"/>
        <v>-1</v>
      </c>
      <c r="CE1556" s="30"/>
      <c r="CF1556" s="64" t="e">
        <f t="shared" si="430"/>
        <v>#N/A</v>
      </c>
      <c r="CG1556" s="65">
        <f t="shared" si="431"/>
        <v>1</v>
      </c>
      <c r="CH1556" s="64">
        <f t="shared" si="432"/>
        <v>0</v>
      </c>
      <c r="CI1556" s="66" t="e">
        <f>VLOOKUP(A1556,[1]DATA!$A$6:$AI$331,34,0)</f>
        <v>#N/A</v>
      </c>
      <c r="CJ1556" s="67" t="e">
        <f>VLOOKUP(A1556,[2]CHAMCONG!A$7:CI$333,79,0)</f>
        <v>#N/A</v>
      </c>
      <c r="CK1556" s="68" t="e">
        <f t="shared" si="433"/>
        <v>#N/A</v>
      </c>
    </row>
    <row r="1557" spans="1:89" x14ac:dyDescent="0.25">
      <c r="A1557" s="69"/>
      <c r="B1557" s="70"/>
      <c r="C1557" s="77"/>
      <c r="D1557" s="84"/>
      <c r="E1557" s="69"/>
      <c r="F1557" s="69"/>
      <c r="G1557" s="73"/>
      <c r="H1557" s="73"/>
      <c r="I1557" s="75"/>
      <c r="J1557" s="75"/>
      <c r="K1557" s="73"/>
      <c r="L1557" s="73"/>
      <c r="M1557" s="73"/>
      <c r="N1557" s="73"/>
      <c r="O1557" s="75"/>
      <c r="P1557" s="75"/>
      <c r="Q1557" s="73"/>
      <c r="R1557" s="73"/>
      <c r="S1557" s="73"/>
      <c r="T1557" s="73"/>
      <c r="U1557" s="73"/>
      <c r="V1557" s="73"/>
      <c r="W1557" s="73"/>
      <c r="X1557" s="73"/>
      <c r="Y1557" s="73"/>
      <c r="Z1557" s="73"/>
      <c r="AA1557" s="73"/>
      <c r="AB1557" s="73"/>
      <c r="AC1557" s="73"/>
      <c r="AD1557" s="73"/>
      <c r="AE1557" s="73"/>
      <c r="AF1557" s="73"/>
      <c r="AG1557" s="73"/>
      <c r="AH1557" s="73"/>
      <c r="AI1557" s="73"/>
      <c r="AJ1557" s="73"/>
      <c r="AK1557" s="73"/>
      <c r="AL1557" s="73"/>
      <c r="AM1557" s="73"/>
      <c r="AN1557" s="73"/>
      <c r="AO1557" s="73"/>
      <c r="AP1557" s="73"/>
      <c r="AQ1557" s="73"/>
      <c r="AR1557" s="73"/>
      <c r="AS1557" s="73"/>
      <c r="AT1557" s="73"/>
      <c r="AU1557" s="73"/>
      <c r="AV1557" s="73"/>
      <c r="AW1557" s="73"/>
      <c r="AX1557" s="73"/>
      <c r="AY1557" s="73"/>
      <c r="AZ1557" s="73"/>
      <c r="BA1557" s="73"/>
      <c r="BB1557" s="73"/>
      <c r="BC1557" s="73"/>
      <c r="BD1557" s="73"/>
      <c r="BE1557" s="73"/>
      <c r="BF1557" s="73"/>
      <c r="BG1557" s="73"/>
      <c r="BH1557" s="73"/>
      <c r="BI1557" s="73"/>
      <c r="BJ1557" s="73"/>
      <c r="BK1557" s="73"/>
      <c r="BL1557" s="73"/>
      <c r="BM1557" s="73"/>
      <c r="BN1557" s="73"/>
      <c r="BO1557" s="73"/>
      <c r="BP1557" s="73"/>
      <c r="BQ1557" s="62">
        <f t="shared" si="417"/>
        <v>0</v>
      </c>
      <c r="BR1557" s="62">
        <f t="shared" si="418"/>
        <v>0</v>
      </c>
      <c r="BS1557" s="62">
        <f t="shared" si="419"/>
        <v>0</v>
      </c>
      <c r="BT1557" s="62">
        <f t="shared" si="420"/>
        <v>0</v>
      </c>
      <c r="BU1557" s="62">
        <f t="shared" si="421"/>
        <v>0</v>
      </c>
      <c r="BV1557" s="62"/>
      <c r="BW1557" s="62">
        <f t="shared" si="422"/>
        <v>0</v>
      </c>
      <c r="BX1557" s="62">
        <f t="shared" si="423"/>
        <v>0</v>
      </c>
      <c r="BY1557" s="62">
        <f t="shared" si="424"/>
        <v>0</v>
      </c>
      <c r="BZ1557" s="63">
        <f t="shared" si="425"/>
        <v>0</v>
      </c>
      <c r="CA1557" s="22">
        <f t="shared" si="426"/>
        <v>0</v>
      </c>
      <c r="CB1557" s="23">
        <f t="shared" si="427"/>
        <v>0</v>
      </c>
      <c r="CC1557" s="24">
        <f t="shared" si="428"/>
        <v>0</v>
      </c>
      <c r="CD1557" s="64">
        <f t="shared" si="429"/>
        <v>-1</v>
      </c>
      <c r="CE1557" s="30"/>
      <c r="CF1557" s="64" t="e">
        <f t="shared" si="430"/>
        <v>#N/A</v>
      </c>
      <c r="CG1557" s="65">
        <f t="shared" si="431"/>
        <v>1</v>
      </c>
      <c r="CH1557" s="64">
        <f t="shared" si="432"/>
        <v>0</v>
      </c>
      <c r="CI1557" s="66" t="e">
        <f>VLOOKUP(A1557,[1]DATA!$A$6:$AI$331,34,0)</f>
        <v>#N/A</v>
      </c>
      <c r="CJ1557" s="67" t="e">
        <f>VLOOKUP(A1557,[2]CHAMCONG!A$7:CI$333,79,0)</f>
        <v>#N/A</v>
      </c>
      <c r="CK1557" s="68" t="e">
        <f t="shared" si="433"/>
        <v>#N/A</v>
      </c>
    </row>
    <row r="1558" spans="1:89" x14ac:dyDescent="0.25">
      <c r="A1558" s="69"/>
      <c r="B1558" s="70"/>
      <c r="C1558" s="77"/>
      <c r="D1558" s="84"/>
      <c r="E1558" s="69"/>
      <c r="F1558" s="69"/>
      <c r="G1558" s="73"/>
      <c r="H1558" s="73"/>
      <c r="I1558" s="75"/>
      <c r="J1558" s="75"/>
      <c r="K1558" s="73"/>
      <c r="L1558" s="73"/>
      <c r="M1558" s="73"/>
      <c r="N1558" s="73"/>
      <c r="O1558" s="75"/>
      <c r="P1558" s="75"/>
      <c r="Q1558" s="73"/>
      <c r="R1558" s="73"/>
      <c r="S1558" s="73"/>
      <c r="T1558" s="73"/>
      <c r="U1558" s="73"/>
      <c r="V1558" s="73"/>
      <c r="W1558" s="73"/>
      <c r="X1558" s="73"/>
      <c r="Y1558" s="73"/>
      <c r="Z1558" s="73"/>
      <c r="AA1558" s="73"/>
      <c r="AB1558" s="73"/>
      <c r="AC1558" s="73"/>
      <c r="AD1558" s="73"/>
      <c r="AE1558" s="73"/>
      <c r="AF1558" s="73"/>
      <c r="AG1558" s="73"/>
      <c r="AH1558" s="73"/>
      <c r="AI1558" s="73"/>
      <c r="AJ1558" s="73"/>
      <c r="AK1558" s="73"/>
      <c r="AL1558" s="73"/>
      <c r="AM1558" s="73"/>
      <c r="AN1558" s="73"/>
      <c r="AO1558" s="73"/>
      <c r="AP1558" s="73"/>
      <c r="AQ1558" s="73"/>
      <c r="AR1558" s="73"/>
      <c r="AS1558" s="73"/>
      <c r="AT1558" s="73"/>
      <c r="AU1558" s="73"/>
      <c r="AV1558" s="73"/>
      <c r="AW1558" s="73"/>
      <c r="AX1558" s="73"/>
      <c r="AY1558" s="73"/>
      <c r="AZ1558" s="73"/>
      <c r="BA1558" s="73"/>
      <c r="BB1558" s="73"/>
      <c r="BC1558" s="73"/>
      <c r="BD1558" s="73"/>
      <c r="BE1558" s="73"/>
      <c r="BF1558" s="73"/>
      <c r="BG1558" s="73"/>
      <c r="BH1558" s="73"/>
      <c r="BI1558" s="73"/>
      <c r="BJ1558" s="73"/>
      <c r="BK1558" s="73"/>
      <c r="BL1558" s="73"/>
      <c r="BM1558" s="73"/>
      <c r="BN1558" s="73"/>
      <c r="BO1558" s="73"/>
      <c r="BP1558" s="73"/>
      <c r="BQ1558" s="62">
        <f t="shared" si="417"/>
        <v>0</v>
      </c>
      <c r="BR1558" s="62">
        <f t="shared" si="418"/>
        <v>0</v>
      </c>
      <c r="BS1558" s="62">
        <f t="shared" si="419"/>
        <v>0</v>
      </c>
      <c r="BT1558" s="62">
        <f t="shared" si="420"/>
        <v>0</v>
      </c>
      <c r="BU1558" s="62">
        <f t="shared" si="421"/>
        <v>0</v>
      </c>
      <c r="BV1558" s="62"/>
      <c r="BW1558" s="62">
        <f t="shared" si="422"/>
        <v>0</v>
      </c>
      <c r="BX1558" s="62">
        <f t="shared" si="423"/>
        <v>0</v>
      </c>
      <c r="BY1558" s="62">
        <f t="shared" si="424"/>
        <v>0</v>
      </c>
      <c r="BZ1558" s="63">
        <f t="shared" si="425"/>
        <v>0</v>
      </c>
      <c r="CA1558" s="22">
        <f t="shared" si="426"/>
        <v>0</v>
      </c>
      <c r="CB1558" s="23">
        <f t="shared" si="427"/>
        <v>0</v>
      </c>
      <c r="CC1558" s="24">
        <f t="shared" si="428"/>
        <v>0</v>
      </c>
      <c r="CD1558" s="64">
        <f t="shared" si="429"/>
        <v>-1</v>
      </c>
      <c r="CE1558" s="30"/>
      <c r="CF1558" s="64" t="e">
        <f t="shared" si="430"/>
        <v>#N/A</v>
      </c>
      <c r="CG1558" s="65">
        <f t="shared" si="431"/>
        <v>1</v>
      </c>
      <c r="CH1558" s="64">
        <f t="shared" si="432"/>
        <v>0</v>
      </c>
      <c r="CI1558" s="66" t="e">
        <f>VLOOKUP(A1558,[1]DATA!$A$6:$AI$331,34,0)</f>
        <v>#N/A</v>
      </c>
      <c r="CJ1558" s="67" t="e">
        <f>VLOOKUP(A1558,[2]CHAMCONG!A$7:CI$333,79,0)</f>
        <v>#N/A</v>
      </c>
      <c r="CK1558" s="68" t="e">
        <f t="shared" si="433"/>
        <v>#N/A</v>
      </c>
    </row>
    <row r="1559" spans="1:89" x14ac:dyDescent="0.25">
      <c r="A1559" s="69"/>
      <c r="B1559" s="70"/>
      <c r="C1559" s="77"/>
      <c r="D1559" s="84"/>
      <c r="E1559" s="69"/>
      <c r="F1559" s="69"/>
      <c r="G1559" s="73"/>
      <c r="H1559" s="73"/>
      <c r="I1559" s="75"/>
      <c r="J1559" s="75"/>
      <c r="K1559" s="73"/>
      <c r="L1559" s="73"/>
      <c r="M1559" s="73"/>
      <c r="N1559" s="73"/>
      <c r="O1559" s="75"/>
      <c r="P1559" s="75"/>
      <c r="Q1559" s="73"/>
      <c r="R1559" s="73"/>
      <c r="S1559" s="73"/>
      <c r="T1559" s="73"/>
      <c r="U1559" s="73"/>
      <c r="V1559" s="73"/>
      <c r="W1559" s="73"/>
      <c r="X1559" s="73"/>
      <c r="Y1559" s="73"/>
      <c r="Z1559" s="73"/>
      <c r="AA1559" s="73"/>
      <c r="AB1559" s="73"/>
      <c r="AC1559" s="73"/>
      <c r="AD1559" s="73"/>
      <c r="AE1559" s="73"/>
      <c r="AF1559" s="73"/>
      <c r="AG1559" s="73"/>
      <c r="AH1559" s="73"/>
      <c r="AI1559" s="73"/>
      <c r="AJ1559" s="73"/>
      <c r="AK1559" s="73"/>
      <c r="AL1559" s="73"/>
      <c r="AM1559" s="73"/>
      <c r="AN1559" s="73"/>
      <c r="AO1559" s="73"/>
      <c r="AP1559" s="73"/>
      <c r="AQ1559" s="73"/>
      <c r="AR1559" s="73"/>
      <c r="AS1559" s="73"/>
      <c r="AT1559" s="73"/>
      <c r="AU1559" s="73"/>
      <c r="AV1559" s="73"/>
      <c r="AW1559" s="73"/>
      <c r="AX1559" s="73"/>
      <c r="AY1559" s="73"/>
      <c r="AZ1559" s="73"/>
      <c r="BA1559" s="73"/>
      <c r="BB1559" s="73"/>
      <c r="BC1559" s="73"/>
      <c r="BD1559" s="73"/>
      <c r="BE1559" s="73"/>
      <c r="BF1559" s="73"/>
      <c r="BG1559" s="73"/>
      <c r="BH1559" s="73"/>
      <c r="BI1559" s="73"/>
      <c r="BJ1559" s="73"/>
      <c r="BK1559" s="73"/>
      <c r="BL1559" s="73"/>
      <c r="BM1559" s="73"/>
      <c r="BN1559" s="73"/>
      <c r="BO1559" s="73"/>
      <c r="BP1559" s="73"/>
      <c r="BQ1559" s="62">
        <f t="shared" si="417"/>
        <v>0</v>
      </c>
      <c r="BR1559" s="62">
        <f t="shared" si="418"/>
        <v>0</v>
      </c>
      <c r="BS1559" s="62">
        <f t="shared" si="419"/>
        <v>0</v>
      </c>
      <c r="BT1559" s="62">
        <f t="shared" si="420"/>
        <v>0</v>
      </c>
      <c r="BU1559" s="62">
        <f t="shared" si="421"/>
        <v>0</v>
      </c>
      <c r="BV1559" s="62"/>
      <c r="BW1559" s="62">
        <f t="shared" si="422"/>
        <v>0</v>
      </c>
      <c r="BX1559" s="62">
        <f t="shared" si="423"/>
        <v>0</v>
      </c>
      <c r="BY1559" s="62">
        <f t="shared" si="424"/>
        <v>0</v>
      </c>
      <c r="BZ1559" s="63">
        <f t="shared" si="425"/>
        <v>0</v>
      </c>
      <c r="CA1559" s="22">
        <f t="shared" si="426"/>
        <v>0</v>
      </c>
      <c r="CB1559" s="23">
        <f t="shared" si="427"/>
        <v>0</v>
      </c>
      <c r="CC1559" s="24">
        <f t="shared" si="428"/>
        <v>0</v>
      </c>
      <c r="CD1559" s="64">
        <f t="shared" si="429"/>
        <v>-1</v>
      </c>
      <c r="CE1559" s="30"/>
      <c r="CF1559" s="64" t="e">
        <f t="shared" si="430"/>
        <v>#N/A</v>
      </c>
      <c r="CG1559" s="65">
        <f t="shared" si="431"/>
        <v>1</v>
      </c>
      <c r="CH1559" s="64">
        <f t="shared" si="432"/>
        <v>0</v>
      </c>
      <c r="CI1559" s="66" t="e">
        <f>VLOOKUP(A1559,[1]DATA!$A$6:$AI$331,34,0)</f>
        <v>#N/A</v>
      </c>
      <c r="CJ1559" s="67" t="e">
        <f>VLOOKUP(A1559,[2]CHAMCONG!A$7:CI$333,79,0)</f>
        <v>#N/A</v>
      </c>
      <c r="CK1559" s="68" t="e">
        <f t="shared" si="433"/>
        <v>#N/A</v>
      </c>
    </row>
    <row r="1560" spans="1:89" x14ac:dyDescent="0.25">
      <c r="A1560" s="69"/>
      <c r="B1560" s="70"/>
      <c r="C1560" s="77"/>
      <c r="D1560" s="84"/>
      <c r="E1560" s="69"/>
      <c r="F1560" s="69"/>
      <c r="G1560" s="73"/>
      <c r="H1560" s="73"/>
      <c r="I1560" s="75"/>
      <c r="J1560" s="75"/>
      <c r="K1560" s="73"/>
      <c r="L1560" s="73"/>
      <c r="M1560" s="73"/>
      <c r="N1560" s="73"/>
      <c r="O1560" s="75"/>
      <c r="P1560" s="75"/>
      <c r="Q1560" s="73"/>
      <c r="R1560" s="73"/>
      <c r="S1560" s="73"/>
      <c r="T1560" s="73"/>
      <c r="U1560" s="73"/>
      <c r="V1560" s="73"/>
      <c r="W1560" s="73"/>
      <c r="X1560" s="73"/>
      <c r="Y1560" s="73"/>
      <c r="Z1560" s="73"/>
      <c r="AA1560" s="73"/>
      <c r="AB1560" s="73"/>
      <c r="AC1560" s="73"/>
      <c r="AD1560" s="73"/>
      <c r="AE1560" s="73"/>
      <c r="AF1560" s="73"/>
      <c r="AG1560" s="73"/>
      <c r="AH1560" s="73"/>
      <c r="AI1560" s="73"/>
      <c r="AJ1560" s="73"/>
      <c r="AK1560" s="73"/>
      <c r="AL1560" s="73"/>
      <c r="AM1560" s="73"/>
      <c r="AN1560" s="73"/>
      <c r="AO1560" s="73"/>
      <c r="AP1560" s="73"/>
      <c r="AQ1560" s="73"/>
      <c r="AR1560" s="73"/>
      <c r="AS1560" s="73"/>
      <c r="AT1560" s="73"/>
      <c r="AU1560" s="73"/>
      <c r="AV1560" s="73"/>
      <c r="AW1560" s="73"/>
      <c r="AX1560" s="73"/>
      <c r="AY1560" s="73"/>
      <c r="AZ1560" s="73"/>
      <c r="BA1560" s="73"/>
      <c r="BB1560" s="73"/>
      <c r="BC1560" s="73"/>
      <c r="BD1560" s="73"/>
      <c r="BE1560" s="73"/>
      <c r="BF1560" s="73"/>
      <c r="BG1560" s="73"/>
      <c r="BH1560" s="73"/>
      <c r="BI1560" s="73"/>
      <c r="BJ1560" s="73"/>
      <c r="BK1560" s="73"/>
      <c r="BL1560" s="73"/>
      <c r="BM1560" s="73"/>
      <c r="BN1560" s="73"/>
      <c r="BO1560" s="73"/>
      <c r="BP1560" s="73"/>
      <c r="BQ1560" s="62">
        <f t="shared" si="417"/>
        <v>0</v>
      </c>
      <c r="BR1560" s="62">
        <f t="shared" si="418"/>
        <v>0</v>
      </c>
      <c r="BS1560" s="62">
        <f t="shared" si="419"/>
        <v>0</v>
      </c>
      <c r="BT1560" s="62">
        <f t="shared" si="420"/>
        <v>0</v>
      </c>
      <c r="BU1560" s="62">
        <f t="shared" si="421"/>
        <v>0</v>
      </c>
      <c r="BV1560" s="62"/>
      <c r="BW1560" s="62">
        <f t="shared" si="422"/>
        <v>0</v>
      </c>
      <c r="BX1560" s="62">
        <f t="shared" si="423"/>
        <v>0</v>
      </c>
      <c r="BY1560" s="62">
        <f t="shared" si="424"/>
        <v>0</v>
      </c>
      <c r="BZ1560" s="63">
        <f t="shared" si="425"/>
        <v>0</v>
      </c>
      <c r="CA1560" s="22">
        <f t="shared" si="426"/>
        <v>0</v>
      </c>
      <c r="CB1560" s="23">
        <f t="shared" si="427"/>
        <v>0</v>
      </c>
      <c r="CC1560" s="24">
        <f t="shared" si="428"/>
        <v>0</v>
      </c>
      <c r="CD1560" s="64">
        <f t="shared" si="429"/>
        <v>-1</v>
      </c>
      <c r="CE1560" s="30"/>
      <c r="CF1560" s="64" t="e">
        <f t="shared" si="430"/>
        <v>#N/A</v>
      </c>
      <c r="CG1560" s="65">
        <f t="shared" si="431"/>
        <v>1</v>
      </c>
      <c r="CH1560" s="64">
        <f t="shared" si="432"/>
        <v>0</v>
      </c>
      <c r="CI1560" s="66" t="e">
        <f>VLOOKUP(A1560,[1]DATA!$A$6:$AI$331,34,0)</f>
        <v>#N/A</v>
      </c>
      <c r="CJ1560" s="67" t="e">
        <f>VLOOKUP(A1560,[2]CHAMCONG!A$7:CI$333,79,0)</f>
        <v>#N/A</v>
      </c>
      <c r="CK1560" s="68" t="e">
        <f t="shared" si="433"/>
        <v>#N/A</v>
      </c>
    </row>
    <row r="1561" spans="1:89" x14ac:dyDescent="0.25">
      <c r="A1561" s="69"/>
      <c r="B1561" s="70"/>
      <c r="C1561" s="77"/>
      <c r="D1561" s="84"/>
      <c r="E1561" s="69"/>
      <c r="F1561" s="69"/>
      <c r="G1561" s="73"/>
      <c r="H1561" s="73"/>
      <c r="I1561" s="75"/>
      <c r="J1561" s="75"/>
      <c r="K1561" s="73"/>
      <c r="L1561" s="73"/>
      <c r="M1561" s="73"/>
      <c r="N1561" s="73"/>
      <c r="O1561" s="75"/>
      <c r="P1561" s="75"/>
      <c r="Q1561" s="73"/>
      <c r="R1561" s="73"/>
      <c r="S1561" s="73"/>
      <c r="T1561" s="73"/>
      <c r="U1561" s="73"/>
      <c r="V1561" s="73"/>
      <c r="W1561" s="73"/>
      <c r="X1561" s="73"/>
      <c r="Y1561" s="73"/>
      <c r="Z1561" s="73"/>
      <c r="AA1561" s="73"/>
      <c r="AB1561" s="73"/>
      <c r="AC1561" s="73"/>
      <c r="AD1561" s="73"/>
      <c r="AE1561" s="73"/>
      <c r="AF1561" s="73"/>
      <c r="AG1561" s="73"/>
      <c r="AH1561" s="73"/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  <c r="BB1561" s="73"/>
      <c r="BC1561" s="73"/>
      <c r="BD1561" s="73"/>
      <c r="BE1561" s="73"/>
      <c r="BF1561" s="73"/>
      <c r="BG1561" s="73"/>
      <c r="BH1561" s="73"/>
      <c r="BI1561" s="73"/>
      <c r="BJ1561" s="73"/>
      <c r="BK1561" s="73"/>
      <c r="BL1561" s="73"/>
      <c r="BM1561" s="73"/>
      <c r="BN1561" s="73"/>
      <c r="BO1561" s="73"/>
      <c r="BP1561" s="73"/>
      <c r="BQ1561" s="62">
        <f t="shared" si="417"/>
        <v>0</v>
      </c>
      <c r="BR1561" s="62">
        <f t="shared" si="418"/>
        <v>0</v>
      </c>
      <c r="BS1561" s="62">
        <f t="shared" si="419"/>
        <v>0</v>
      </c>
      <c r="BT1561" s="62">
        <f t="shared" si="420"/>
        <v>0</v>
      </c>
      <c r="BU1561" s="62">
        <f t="shared" si="421"/>
        <v>0</v>
      </c>
      <c r="BV1561" s="62"/>
      <c r="BW1561" s="62">
        <f t="shared" si="422"/>
        <v>0</v>
      </c>
      <c r="BX1561" s="62">
        <f t="shared" si="423"/>
        <v>0</v>
      </c>
      <c r="BY1561" s="62">
        <f t="shared" si="424"/>
        <v>0</v>
      </c>
      <c r="BZ1561" s="63">
        <f t="shared" si="425"/>
        <v>0</v>
      </c>
      <c r="CA1561" s="22">
        <f t="shared" si="426"/>
        <v>0</v>
      </c>
      <c r="CB1561" s="23">
        <f t="shared" si="427"/>
        <v>0</v>
      </c>
      <c r="CC1561" s="24">
        <f t="shared" si="428"/>
        <v>0</v>
      </c>
      <c r="CD1561" s="64">
        <f t="shared" si="429"/>
        <v>-1</v>
      </c>
      <c r="CE1561" s="30"/>
      <c r="CF1561" s="64" t="e">
        <f t="shared" si="430"/>
        <v>#N/A</v>
      </c>
      <c r="CG1561" s="65">
        <f t="shared" si="431"/>
        <v>1</v>
      </c>
      <c r="CH1561" s="64">
        <f t="shared" si="432"/>
        <v>0</v>
      </c>
      <c r="CI1561" s="66" t="e">
        <f>VLOOKUP(A1561,[1]DATA!$A$6:$AI$331,34,0)</f>
        <v>#N/A</v>
      </c>
      <c r="CJ1561" s="67" t="e">
        <f>VLOOKUP(A1561,[2]CHAMCONG!A$7:CI$333,79,0)</f>
        <v>#N/A</v>
      </c>
      <c r="CK1561" s="68" t="e">
        <f t="shared" si="433"/>
        <v>#N/A</v>
      </c>
    </row>
    <row r="1562" spans="1:89" x14ac:dyDescent="0.25">
      <c r="A1562" s="69"/>
      <c r="B1562" s="70"/>
      <c r="C1562" s="77"/>
      <c r="D1562" s="84"/>
      <c r="E1562" s="69"/>
      <c r="F1562" s="69"/>
      <c r="G1562" s="73"/>
      <c r="H1562" s="73"/>
      <c r="I1562" s="75"/>
      <c r="J1562" s="75"/>
      <c r="K1562" s="73"/>
      <c r="L1562" s="73"/>
      <c r="M1562" s="73"/>
      <c r="N1562" s="73"/>
      <c r="O1562" s="75"/>
      <c r="P1562" s="75"/>
      <c r="Q1562" s="73"/>
      <c r="R1562" s="73"/>
      <c r="S1562" s="73"/>
      <c r="T1562" s="73"/>
      <c r="U1562" s="73"/>
      <c r="V1562" s="73"/>
      <c r="W1562" s="73"/>
      <c r="X1562" s="73"/>
      <c r="Y1562" s="73"/>
      <c r="Z1562" s="73"/>
      <c r="AA1562" s="73"/>
      <c r="AB1562" s="73"/>
      <c r="AC1562" s="73"/>
      <c r="AD1562" s="73"/>
      <c r="AE1562" s="73"/>
      <c r="AF1562" s="73"/>
      <c r="AG1562" s="73"/>
      <c r="AH1562" s="73"/>
      <c r="AI1562" s="73"/>
      <c r="AJ1562" s="73"/>
      <c r="AK1562" s="73"/>
      <c r="AL1562" s="73"/>
      <c r="AM1562" s="73"/>
      <c r="AN1562" s="73"/>
      <c r="AO1562" s="73"/>
      <c r="AP1562" s="73"/>
      <c r="AQ1562" s="73"/>
      <c r="AR1562" s="73"/>
      <c r="AS1562" s="73"/>
      <c r="AT1562" s="73"/>
      <c r="AU1562" s="73"/>
      <c r="AV1562" s="73"/>
      <c r="AW1562" s="73"/>
      <c r="AX1562" s="73"/>
      <c r="AY1562" s="73"/>
      <c r="AZ1562" s="73"/>
      <c r="BA1562" s="73"/>
      <c r="BB1562" s="73"/>
      <c r="BC1562" s="73"/>
      <c r="BD1562" s="73"/>
      <c r="BE1562" s="73"/>
      <c r="BF1562" s="73"/>
      <c r="BG1562" s="73"/>
      <c r="BH1562" s="73"/>
      <c r="BI1562" s="73"/>
      <c r="BJ1562" s="73"/>
      <c r="BK1562" s="73"/>
      <c r="BL1562" s="73"/>
      <c r="BM1562" s="73"/>
      <c r="BN1562" s="73"/>
      <c r="BO1562" s="73"/>
      <c r="BP1562" s="73"/>
      <c r="BQ1562" s="62">
        <f t="shared" si="417"/>
        <v>0</v>
      </c>
      <c r="BR1562" s="62">
        <f t="shared" si="418"/>
        <v>0</v>
      </c>
      <c r="BS1562" s="62">
        <f t="shared" si="419"/>
        <v>0</v>
      </c>
      <c r="BT1562" s="62">
        <f t="shared" si="420"/>
        <v>0</v>
      </c>
      <c r="BU1562" s="62">
        <f t="shared" si="421"/>
        <v>0</v>
      </c>
      <c r="BV1562" s="62"/>
      <c r="BW1562" s="62">
        <f t="shared" si="422"/>
        <v>0</v>
      </c>
      <c r="BX1562" s="62">
        <f t="shared" si="423"/>
        <v>0</v>
      </c>
      <c r="BY1562" s="62">
        <f t="shared" si="424"/>
        <v>0</v>
      </c>
      <c r="BZ1562" s="63">
        <f t="shared" si="425"/>
        <v>0</v>
      </c>
      <c r="CA1562" s="22">
        <f t="shared" si="426"/>
        <v>0</v>
      </c>
      <c r="CB1562" s="23">
        <f t="shared" si="427"/>
        <v>0</v>
      </c>
      <c r="CC1562" s="24">
        <f t="shared" si="428"/>
        <v>0</v>
      </c>
      <c r="CD1562" s="64">
        <f t="shared" si="429"/>
        <v>-1</v>
      </c>
      <c r="CE1562" s="30"/>
      <c r="CF1562" s="64" t="e">
        <f t="shared" si="430"/>
        <v>#N/A</v>
      </c>
      <c r="CG1562" s="65">
        <f t="shared" si="431"/>
        <v>1</v>
      </c>
      <c r="CH1562" s="64">
        <f t="shared" si="432"/>
        <v>0</v>
      </c>
      <c r="CI1562" s="66" t="e">
        <f>VLOOKUP(A1562,[1]DATA!$A$6:$AI$331,34,0)</f>
        <v>#N/A</v>
      </c>
      <c r="CJ1562" s="67" t="e">
        <f>VLOOKUP(A1562,[2]CHAMCONG!A$7:CI$333,79,0)</f>
        <v>#N/A</v>
      </c>
      <c r="CK1562" s="68" t="e">
        <f t="shared" si="433"/>
        <v>#N/A</v>
      </c>
    </row>
    <row r="1563" spans="1:89" x14ac:dyDescent="0.25">
      <c r="A1563" s="69"/>
      <c r="B1563" s="70"/>
      <c r="C1563" s="77"/>
      <c r="D1563" s="84"/>
      <c r="E1563" s="69"/>
      <c r="F1563" s="69"/>
      <c r="G1563" s="73"/>
      <c r="H1563" s="73"/>
      <c r="I1563" s="75"/>
      <c r="J1563" s="75"/>
      <c r="K1563" s="73"/>
      <c r="L1563" s="73"/>
      <c r="M1563" s="73"/>
      <c r="N1563" s="73"/>
      <c r="O1563" s="75"/>
      <c r="P1563" s="75"/>
      <c r="Q1563" s="73"/>
      <c r="R1563" s="73"/>
      <c r="S1563" s="73"/>
      <c r="T1563" s="73"/>
      <c r="U1563" s="73"/>
      <c r="V1563" s="73"/>
      <c r="W1563" s="73"/>
      <c r="X1563" s="73"/>
      <c r="Y1563" s="73"/>
      <c r="Z1563" s="73"/>
      <c r="AA1563" s="73"/>
      <c r="AB1563" s="73"/>
      <c r="AC1563" s="73"/>
      <c r="AD1563" s="73"/>
      <c r="AE1563" s="73"/>
      <c r="AF1563" s="73"/>
      <c r="AG1563" s="73"/>
      <c r="AH1563" s="73"/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  <c r="BB1563" s="73"/>
      <c r="BC1563" s="73"/>
      <c r="BD1563" s="73"/>
      <c r="BE1563" s="73"/>
      <c r="BF1563" s="73"/>
      <c r="BG1563" s="73"/>
      <c r="BH1563" s="73"/>
      <c r="BI1563" s="73"/>
      <c r="BJ1563" s="73"/>
      <c r="BK1563" s="73"/>
      <c r="BL1563" s="73"/>
      <c r="BM1563" s="73"/>
      <c r="BN1563" s="73"/>
      <c r="BO1563" s="73"/>
      <c r="BP1563" s="73"/>
      <c r="BQ1563" s="62">
        <f t="shared" si="417"/>
        <v>0</v>
      </c>
      <c r="BR1563" s="62">
        <f t="shared" si="418"/>
        <v>0</v>
      </c>
      <c r="BS1563" s="62">
        <f t="shared" si="419"/>
        <v>0</v>
      </c>
      <c r="BT1563" s="62">
        <f t="shared" si="420"/>
        <v>0</v>
      </c>
      <c r="BU1563" s="62">
        <f t="shared" si="421"/>
        <v>0</v>
      </c>
      <c r="BV1563" s="62"/>
      <c r="BW1563" s="62">
        <f t="shared" si="422"/>
        <v>0</v>
      </c>
      <c r="BX1563" s="62">
        <f t="shared" si="423"/>
        <v>0</v>
      </c>
      <c r="BY1563" s="62">
        <f t="shared" si="424"/>
        <v>0</v>
      </c>
      <c r="BZ1563" s="63">
        <f t="shared" si="425"/>
        <v>0</v>
      </c>
      <c r="CA1563" s="22">
        <f t="shared" si="426"/>
        <v>0</v>
      </c>
      <c r="CB1563" s="23">
        <f t="shared" si="427"/>
        <v>0</v>
      </c>
      <c r="CC1563" s="24">
        <f t="shared" si="428"/>
        <v>0</v>
      </c>
      <c r="CD1563" s="64">
        <f t="shared" si="429"/>
        <v>-1</v>
      </c>
      <c r="CE1563" s="30"/>
      <c r="CF1563" s="64" t="e">
        <f t="shared" si="430"/>
        <v>#N/A</v>
      </c>
      <c r="CG1563" s="65">
        <f t="shared" si="431"/>
        <v>1</v>
      </c>
      <c r="CH1563" s="64">
        <f t="shared" si="432"/>
        <v>0</v>
      </c>
      <c r="CI1563" s="66" t="e">
        <f>VLOOKUP(A1563,[1]DATA!$A$6:$AI$331,34,0)</f>
        <v>#N/A</v>
      </c>
      <c r="CJ1563" s="67" t="e">
        <f>VLOOKUP(A1563,[2]CHAMCONG!A$7:CI$333,79,0)</f>
        <v>#N/A</v>
      </c>
      <c r="CK1563" s="68" t="e">
        <f t="shared" si="433"/>
        <v>#N/A</v>
      </c>
    </row>
    <row r="1564" spans="1:89" x14ac:dyDescent="0.25">
      <c r="A1564" s="69"/>
      <c r="B1564" s="70"/>
      <c r="C1564" s="77"/>
      <c r="D1564" s="84"/>
      <c r="E1564" s="69"/>
      <c r="F1564" s="69"/>
      <c r="G1564" s="73"/>
      <c r="H1564" s="73"/>
      <c r="I1564" s="75"/>
      <c r="J1564" s="75"/>
      <c r="K1564" s="73"/>
      <c r="L1564" s="73"/>
      <c r="M1564" s="73"/>
      <c r="N1564" s="73"/>
      <c r="O1564" s="75"/>
      <c r="P1564" s="75"/>
      <c r="Q1564" s="73"/>
      <c r="R1564" s="73"/>
      <c r="S1564" s="73"/>
      <c r="T1564" s="73"/>
      <c r="U1564" s="73"/>
      <c r="V1564" s="73"/>
      <c r="W1564" s="73"/>
      <c r="X1564" s="73"/>
      <c r="Y1564" s="73"/>
      <c r="Z1564" s="73"/>
      <c r="AA1564" s="73"/>
      <c r="AB1564" s="73"/>
      <c r="AC1564" s="73"/>
      <c r="AD1564" s="73"/>
      <c r="AE1564" s="73"/>
      <c r="AF1564" s="73"/>
      <c r="AG1564" s="73"/>
      <c r="AH1564" s="73"/>
      <c r="AI1564" s="73"/>
      <c r="AJ1564" s="73"/>
      <c r="AK1564" s="73"/>
      <c r="AL1564" s="73"/>
      <c r="AM1564" s="73"/>
      <c r="AN1564" s="73"/>
      <c r="AO1564" s="73"/>
      <c r="AP1564" s="73"/>
      <c r="AQ1564" s="73"/>
      <c r="AR1564" s="73"/>
      <c r="AS1564" s="73"/>
      <c r="AT1564" s="73"/>
      <c r="AU1564" s="73"/>
      <c r="AV1564" s="73"/>
      <c r="AW1564" s="73"/>
      <c r="AX1564" s="73"/>
      <c r="AY1564" s="73"/>
      <c r="AZ1564" s="73"/>
      <c r="BA1564" s="73"/>
      <c r="BB1564" s="73"/>
      <c r="BC1564" s="73"/>
      <c r="BD1564" s="73"/>
      <c r="BE1564" s="73"/>
      <c r="BF1564" s="73"/>
      <c r="BG1564" s="73"/>
      <c r="BH1564" s="73"/>
      <c r="BI1564" s="73"/>
      <c r="BJ1564" s="73"/>
      <c r="BK1564" s="73"/>
      <c r="BL1564" s="73"/>
      <c r="BM1564" s="73"/>
      <c r="BN1564" s="73"/>
      <c r="BO1564" s="73"/>
      <c r="BP1564" s="73"/>
      <c r="BQ1564" s="62">
        <f t="shared" si="417"/>
        <v>0</v>
      </c>
      <c r="BR1564" s="62">
        <f t="shared" si="418"/>
        <v>0</v>
      </c>
      <c r="BS1564" s="62">
        <f t="shared" si="419"/>
        <v>0</v>
      </c>
      <c r="BT1564" s="62">
        <f t="shared" si="420"/>
        <v>0</v>
      </c>
      <c r="BU1564" s="62">
        <f t="shared" si="421"/>
        <v>0</v>
      </c>
      <c r="BV1564" s="62"/>
      <c r="BW1564" s="62">
        <f t="shared" si="422"/>
        <v>0</v>
      </c>
      <c r="BX1564" s="62">
        <f t="shared" si="423"/>
        <v>0</v>
      </c>
      <c r="BY1564" s="62">
        <f t="shared" si="424"/>
        <v>0</v>
      </c>
      <c r="BZ1564" s="63">
        <f t="shared" si="425"/>
        <v>0</v>
      </c>
      <c r="CA1564" s="22">
        <f t="shared" si="426"/>
        <v>0</v>
      </c>
      <c r="CB1564" s="23">
        <f t="shared" si="427"/>
        <v>0</v>
      </c>
      <c r="CC1564" s="24">
        <f t="shared" si="428"/>
        <v>0</v>
      </c>
      <c r="CD1564" s="64">
        <f t="shared" si="429"/>
        <v>-1</v>
      </c>
      <c r="CE1564" s="30"/>
      <c r="CF1564" s="64" t="e">
        <f t="shared" si="430"/>
        <v>#N/A</v>
      </c>
      <c r="CG1564" s="65">
        <f t="shared" si="431"/>
        <v>1</v>
      </c>
      <c r="CH1564" s="64">
        <f t="shared" si="432"/>
        <v>0</v>
      </c>
      <c r="CI1564" s="66" t="e">
        <f>VLOOKUP(A1564,[1]DATA!$A$6:$AI$331,34,0)</f>
        <v>#N/A</v>
      </c>
      <c r="CJ1564" s="67" t="e">
        <f>VLOOKUP(A1564,[2]CHAMCONG!A$7:CI$333,79,0)</f>
        <v>#N/A</v>
      </c>
      <c r="CK1564" s="68" t="e">
        <f t="shared" si="433"/>
        <v>#N/A</v>
      </c>
    </row>
    <row r="1565" spans="1:89" x14ac:dyDescent="0.25">
      <c r="A1565" s="69"/>
      <c r="B1565" s="70"/>
      <c r="C1565" s="77"/>
      <c r="D1565" s="84"/>
      <c r="E1565" s="69"/>
      <c r="F1565" s="69"/>
      <c r="G1565" s="73"/>
      <c r="H1565" s="73"/>
      <c r="I1565" s="75"/>
      <c r="J1565" s="75"/>
      <c r="K1565" s="73"/>
      <c r="L1565" s="73"/>
      <c r="M1565" s="73"/>
      <c r="N1565" s="73"/>
      <c r="O1565" s="75"/>
      <c r="P1565" s="75"/>
      <c r="Q1565" s="73"/>
      <c r="R1565" s="73"/>
      <c r="S1565" s="73"/>
      <c r="T1565" s="73"/>
      <c r="U1565" s="73"/>
      <c r="V1565" s="73"/>
      <c r="W1565" s="73"/>
      <c r="X1565" s="73"/>
      <c r="Y1565" s="73"/>
      <c r="Z1565" s="73"/>
      <c r="AA1565" s="73"/>
      <c r="AB1565" s="73"/>
      <c r="AC1565" s="73"/>
      <c r="AD1565" s="73"/>
      <c r="AE1565" s="73"/>
      <c r="AF1565" s="73"/>
      <c r="AG1565" s="73"/>
      <c r="AH1565" s="73"/>
      <c r="AI1565" s="73"/>
      <c r="AJ1565" s="73"/>
      <c r="AK1565" s="73"/>
      <c r="AL1565" s="73"/>
      <c r="AM1565" s="73"/>
      <c r="AN1565" s="73"/>
      <c r="AO1565" s="73"/>
      <c r="AP1565" s="73"/>
      <c r="AQ1565" s="73"/>
      <c r="AR1565" s="73"/>
      <c r="AS1565" s="73"/>
      <c r="AT1565" s="73"/>
      <c r="AU1565" s="73"/>
      <c r="AV1565" s="73"/>
      <c r="AW1565" s="73"/>
      <c r="AX1565" s="73"/>
      <c r="AY1565" s="73"/>
      <c r="AZ1565" s="73"/>
      <c r="BA1565" s="73"/>
      <c r="BB1565" s="73"/>
      <c r="BC1565" s="73"/>
      <c r="BD1565" s="73"/>
      <c r="BE1565" s="73"/>
      <c r="BF1565" s="73"/>
      <c r="BG1565" s="73"/>
      <c r="BH1565" s="73"/>
      <c r="BI1565" s="73"/>
      <c r="BJ1565" s="73"/>
      <c r="BK1565" s="73"/>
      <c r="BL1565" s="73"/>
      <c r="BM1565" s="73"/>
      <c r="BN1565" s="73"/>
      <c r="BO1565" s="73"/>
      <c r="BP1565" s="73"/>
      <c r="BQ1565" s="62">
        <f t="shared" si="417"/>
        <v>0</v>
      </c>
      <c r="BR1565" s="62">
        <f t="shared" si="418"/>
        <v>0</v>
      </c>
      <c r="BS1565" s="62">
        <f t="shared" si="419"/>
        <v>0</v>
      </c>
      <c r="BT1565" s="62">
        <f t="shared" si="420"/>
        <v>0</v>
      </c>
      <c r="BU1565" s="62">
        <f t="shared" si="421"/>
        <v>0</v>
      </c>
      <c r="BV1565" s="62"/>
      <c r="BW1565" s="62">
        <f t="shared" si="422"/>
        <v>0</v>
      </c>
      <c r="BX1565" s="62">
        <f t="shared" si="423"/>
        <v>0</v>
      </c>
      <c r="BY1565" s="62">
        <f t="shared" si="424"/>
        <v>0</v>
      </c>
      <c r="BZ1565" s="63">
        <f t="shared" si="425"/>
        <v>0</v>
      </c>
      <c r="CA1565" s="22">
        <f t="shared" si="426"/>
        <v>0</v>
      </c>
      <c r="CB1565" s="23">
        <f t="shared" si="427"/>
        <v>0</v>
      </c>
      <c r="CC1565" s="24">
        <f t="shared" si="428"/>
        <v>0</v>
      </c>
      <c r="CD1565" s="64">
        <f t="shared" si="429"/>
        <v>-1</v>
      </c>
      <c r="CE1565" s="30"/>
      <c r="CF1565" s="64" t="e">
        <f t="shared" si="430"/>
        <v>#N/A</v>
      </c>
      <c r="CG1565" s="65">
        <f t="shared" si="431"/>
        <v>1</v>
      </c>
      <c r="CH1565" s="64">
        <f t="shared" si="432"/>
        <v>0</v>
      </c>
      <c r="CI1565" s="66" t="e">
        <f>VLOOKUP(A1565,[1]DATA!$A$6:$AI$331,34,0)</f>
        <v>#N/A</v>
      </c>
      <c r="CJ1565" s="67" t="e">
        <f>VLOOKUP(A1565,[2]CHAMCONG!A$7:CI$333,79,0)</f>
        <v>#N/A</v>
      </c>
      <c r="CK1565" s="68" t="e">
        <f t="shared" si="433"/>
        <v>#N/A</v>
      </c>
    </row>
    <row r="1566" spans="1:89" x14ac:dyDescent="0.25">
      <c r="A1566" s="69"/>
      <c r="B1566" s="70"/>
      <c r="C1566" s="77"/>
      <c r="D1566" s="84"/>
      <c r="E1566" s="69"/>
      <c r="F1566" s="69"/>
      <c r="G1566" s="73"/>
      <c r="H1566" s="73"/>
      <c r="I1566" s="75"/>
      <c r="J1566" s="75"/>
      <c r="K1566" s="73"/>
      <c r="L1566" s="73"/>
      <c r="M1566" s="73"/>
      <c r="N1566" s="73"/>
      <c r="O1566" s="75"/>
      <c r="P1566" s="75"/>
      <c r="Q1566" s="73"/>
      <c r="R1566" s="73"/>
      <c r="S1566" s="73"/>
      <c r="T1566" s="73"/>
      <c r="U1566" s="73"/>
      <c r="V1566" s="73"/>
      <c r="W1566" s="73"/>
      <c r="X1566" s="73"/>
      <c r="Y1566" s="73"/>
      <c r="Z1566" s="73"/>
      <c r="AA1566" s="73"/>
      <c r="AB1566" s="73"/>
      <c r="AC1566" s="73"/>
      <c r="AD1566" s="73"/>
      <c r="AE1566" s="73"/>
      <c r="AF1566" s="73"/>
      <c r="AG1566" s="73"/>
      <c r="AH1566" s="73"/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  <c r="BB1566" s="73"/>
      <c r="BC1566" s="73"/>
      <c r="BD1566" s="73"/>
      <c r="BE1566" s="73"/>
      <c r="BF1566" s="73"/>
      <c r="BG1566" s="73"/>
      <c r="BH1566" s="73"/>
      <c r="BI1566" s="73"/>
      <c r="BJ1566" s="73"/>
      <c r="BK1566" s="73"/>
      <c r="BL1566" s="73"/>
      <c r="BM1566" s="73"/>
      <c r="BN1566" s="73"/>
      <c r="BO1566" s="73"/>
      <c r="BP1566" s="73"/>
      <c r="BQ1566" s="62">
        <f t="shared" si="417"/>
        <v>0</v>
      </c>
      <c r="BR1566" s="62">
        <f t="shared" si="418"/>
        <v>0</v>
      </c>
      <c r="BS1566" s="62">
        <f t="shared" si="419"/>
        <v>0</v>
      </c>
      <c r="BT1566" s="62">
        <f t="shared" si="420"/>
        <v>0</v>
      </c>
      <c r="BU1566" s="62">
        <f t="shared" si="421"/>
        <v>0</v>
      </c>
      <c r="BV1566" s="62"/>
      <c r="BW1566" s="62">
        <f t="shared" si="422"/>
        <v>0</v>
      </c>
      <c r="BX1566" s="62">
        <f t="shared" si="423"/>
        <v>0</v>
      </c>
      <c r="BY1566" s="62">
        <f t="shared" si="424"/>
        <v>0</v>
      </c>
      <c r="BZ1566" s="63">
        <f t="shared" si="425"/>
        <v>0</v>
      </c>
      <c r="CA1566" s="22">
        <f t="shared" si="426"/>
        <v>0</v>
      </c>
      <c r="CB1566" s="23">
        <f t="shared" si="427"/>
        <v>0</v>
      </c>
      <c r="CC1566" s="24">
        <f t="shared" si="428"/>
        <v>0</v>
      </c>
      <c r="CD1566" s="64">
        <f t="shared" si="429"/>
        <v>-1</v>
      </c>
      <c r="CE1566" s="30"/>
      <c r="CF1566" s="64" t="e">
        <f t="shared" si="430"/>
        <v>#N/A</v>
      </c>
      <c r="CG1566" s="65">
        <f t="shared" si="431"/>
        <v>1</v>
      </c>
      <c r="CH1566" s="64">
        <f t="shared" si="432"/>
        <v>0</v>
      </c>
      <c r="CI1566" s="66" t="e">
        <f>VLOOKUP(A1566,[1]DATA!$A$6:$AI$331,34,0)</f>
        <v>#N/A</v>
      </c>
      <c r="CJ1566" s="67" t="e">
        <f>VLOOKUP(A1566,[2]CHAMCONG!A$7:CI$333,79,0)</f>
        <v>#N/A</v>
      </c>
      <c r="CK1566" s="68" t="e">
        <f t="shared" si="433"/>
        <v>#N/A</v>
      </c>
    </row>
    <row r="1567" spans="1:89" x14ac:dyDescent="0.25">
      <c r="A1567" s="69"/>
      <c r="B1567" s="70"/>
      <c r="C1567" s="77"/>
      <c r="D1567" s="84"/>
      <c r="E1567" s="69"/>
      <c r="F1567" s="69"/>
      <c r="G1567" s="73"/>
      <c r="H1567" s="73"/>
      <c r="I1567" s="75"/>
      <c r="J1567" s="75"/>
      <c r="K1567" s="73"/>
      <c r="L1567" s="73"/>
      <c r="M1567" s="73"/>
      <c r="N1567" s="73"/>
      <c r="O1567" s="75"/>
      <c r="P1567" s="75"/>
      <c r="Q1567" s="73"/>
      <c r="R1567" s="73"/>
      <c r="S1567" s="73"/>
      <c r="T1567" s="73"/>
      <c r="U1567" s="73"/>
      <c r="V1567" s="73"/>
      <c r="W1567" s="73"/>
      <c r="X1567" s="73"/>
      <c r="Y1567" s="73"/>
      <c r="Z1567" s="73"/>
      <c r="AA1567" s="73"/>
      <c r="AB1567" s="73"/>
      <c r="AC1567" s="73"/>
      <c r="AD1567" s="73"/>
      <c r="AE1567" s="73"/>
      <c r="AF1567" s="73"/>
      <c r="AG1567" s="73"/>
      <c r="AH1567" s="73"/>
      <c r="AI1567" s="73"/>
      <c r="AJ1567" s="73"/>
      <c r="AK1567" s="73"/>
      <c r="AL1567" s="73"/>
      <c r="AM1567" s="73"/>
      <c r="AN1567" s="73"/>
      <c r="AO1567" s="73"/>
      <c r="AP1567" s="73"/>
      <c r="AQ1567" s="73"/>
      <c r="AR1567" s="73"/>
      <c r="AS1567" s="73"/>
      <c r="AT1567" s="73"/>
      <c r="AU1567" s="73"/>
      <c r="AV1567" s="73"/>
      <c r="AW1567" s="73"/>
      <c r="AX1567" s="73"/>
      <c r="AY1567" s="73"/>
      <c r="AZ1567" s="73"/>
      <c r="BA1567" s="73"/>
      <c r="BB1567" s="73"/>
      <c r="BC1567" s="73"/>
      <c r="BD1567" s="73"/>
      <c r="BE1567" s="73"/>
      <c r="BF1567" s="73"/>
      <c r="BG1567" s="73"/>
      <c r="BH1567" s="73"/>
      <c r="BI1567" s="73"/>
      <c r="BJ1567" s="73"/>
      <c r="BK1567" s="73"/>
      <c r="BL1567" s="73"/>
      <c r="BM1567" s="73"/>
      <c r="BN1567" s="73"/>
      <c r="BO1567" s="73"/>
      <c r="BP1567" s="73"/>
      <c r="BQ1567" s="62">
        <f t="shared" si="417"/>
        <v>0</v>
      </c>
      <c r="BR1567" s="62">
        <f t="shared" si="418"/>
        <v>0</v>
      </c>
      <c r="BS1567" s="62">
        <f t="shared" si="419"/>
        <v>0</v>
      </c>
      <c r="BT1567" s="62">
        <f t="shared" si="420"/>
        <v>0</v>
      </c>
      <c r="BU1567" s="62">
        <f t="shared" si="421"/>
        <v>0</v>
      </c>
      <c r="BV1567" s="62"/>
      <c r="BW1567" s="62">
        <f t="shared" si="422"/>
        <v>0</v>
      </c>
      <c r="BX1567" s="62">
        <f t="shared" si="423"/>
        <v>0</v>
      </c>
      <c r="BY1567" s="62">
        <f t="shared" si="424"/>
        <v>0</v>
      </c>
      <c r="BZ1567" s="63">
        <f t="shared" si="425"/>
        <v>0</v>
      </c>
      <c r="CA1567" s="22">
        <f t="shared" si="426"/>
        <v>0</v>
      </c>
      <c r="CB1567" s="23">
        <f t="shared" si="427"/>
        <v>0</v>
      </c>
      <c r="CC1567" s="24">
        <f t="shared" si="428"/>
        <v>0</v>
      </c>
      <c r="CD1567" s="64">
        <f t="shared" si="429"/>
        <v>-1</v>
      </c>
      <c r="CE1567" s="30"/>
      <c r="CF1567" s="64" t="e">
        <f t="shared" si="430"/>
        <v>#N/A</v>
      </c>
      <c r="CG1567" s="65">
        <f t="shared" si="431"/>
        <v>1</v>
      </c>
      <c r="CH1567" s="64">
        <f t="shared" si="432"/>
        <v>0</v>
      </c>
      <c r="CI1567" s="66" t="e">
        <f>VLOOKUP(A1567,[1]DATA!$A$6:$AI$331,34,0)</f>
        <v>#N/A</v>
      </c>
      <c r="CJ1567" s="67" t="e">
        <f>VLOOKUP(A1567,[2]CHAMCONG!A$7:CI$333,79,0)</f>
        <v>#N/A</v>
      </c>
      <c r="CK1567" s="68" t="e">
        <f t="shared" si="433"/>
        <v>#N/A</v>
      </c>
    </row>
    <row r="1568" spans="1:89" x14ac:dyDescent="0.25">
      <c r="A1568" s="69"/>
      <c r="B1568" s="70"/>
      <c r="C1568" s="77"/>
      <c r="D1568" s="84"/>
      <c r="E1568" s="69"/>
      <c r="F1568" s="69"/>
      <c r="G1568" s="73"/>
      <c r="H1568" s="73"/>
      <c r="I1568" s="75"/>
      <c r="J1568" s="75"/>
      <c r="K1568" s="73"/>
      <c r="L1568" s="73"/>
      <c r="M1568" s="73"/>
      <c r="N1568" s="73"/>
      <c r="O1568" s="75"/>
      <c r="P1568" s="75"/>
      <c r="Q1568" s="73"/>
      <c r="R1568" s="73"/>
      <c r="S1568" s="73"/>
      <c r="T1568" s="73"/>
      <c r="U1568" s="73"/>
      <c r="V1568" s="73"/>
      <c r="W1568" s="73"/>
      <c r="X1568" s="73"/>
      <c r="Y1568" s="73"/>
      <c r="Z1568" s="73"/>
      <c r="AA1568" s="73"/>
      <c r="AB1568" s="73"/>
      <c r="AC1568" s="73"/>
      <c r="AD1568" s="73"/>
      <c r="AE1568" s="73"/>
      <c r="AF1568" s="73"/>
      <c r="AG1568" s="73"/>
      <c r="AH1568" s="73"/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  <c r="BB1568" s="73"/>
      <c r="BC1568" s="73"/>
      <c r="BD1568" s="73"/>
      <c r="BE1568" s="73"/>
      <c r="BF1568" s="73"/>
      <c r="BG1568" s="73"/>
      <c r="BH1568" s="73"/>
      <c r="BI1568" s="73"/>
      <c r="BJ1568" s="73"/>
      <c r="BK1568" s="73"/>
      <c r="BL1568" s="73"/>
      <c r="BM1568" s="73"/>
      <c r="BN1568" s="73"/>
      <c r="BO1568" s="73"/>
      <c r="BP1568" s="73"/>
      <c r="BQ1568" s="62">
        <f t="shared" si="417"/>
        <v>0</v>
      </c>
      <c r="BR1568" s="62">
        <f t="shared" si="418"/>
        <v>0</v>
      </c>
      <c r="BS1568" s="62">
        <f t="shared" si="419"/>
        <v>0</v>
      </c>
      <c r="BT1568" s="62">
        <f t="shared" si="420"/>
        <v>0</v>
      </c>
      <c r="BU1568" s="62">
        <f t="shared" si="421"/>
        <v>0</v>
      </c>
      <c r="BV1568" s="62"/>
      <c r="BW1568" s="62">
        <f t="shared" si="422"/>
        <v>0</v>
      </c>
      <c r="BX1568" s="62">
        <f t="shared" si="423"/>
        <v>0</v>
      </c>
      <c r="BY1568" s="62">
        <f t="shared" si="424"/>
        <v>0</v>
      </c>
      <c r="BZ1568" s="63">
        <f t="shared" si="425"/>
        <v>0</v>
      </c>
      <c r="CA1568" s="22">
        <f t="shared" si="426"/>
        <v>0</v>
      </c>
      <c r="CB1568" s="23">
        <f t="shared" si="427"/>
        <v>0</v>
      </c>
      <c r="CC1568" s="24">
        <f t="shared" si="428"/>
        <v>0</v>
      </c>
      <c r="CD1568" s="64">
        <f t="shared" si="429"/>
        <v>-1</v>
      </c>
      <c r="CE1568" s="30"/>
      <c r="CF1568" s="64" t="e">
        <f t="shared" si="430"/>
        <v>#N/A</v>
      </c>
      <c r="CG1568" s="65">
        <f t="shared" si="431"/>
        <v>1</v>
      </c>
      <c r="CH1568" s="64">
        <f t="shared" si="432"/>
        <v>0</v>
      </c>
      <c r="CI1568" s="66" t="e">
        <f>VLOOKUP(A1568,[1]DATA!$A$6:$AI$331,34,0)</f>
        <v>#N/A</v>
      </c>
      <c r="CJ1568" s="67" t="e">
        <f>VLOOKUP(A1568,[2]CHAMCONG!A$7:CI$333,79,0)</f>
        <v>#N/A</v>
      </c>
      <c r="CK1568" s="68" t="e">
        <f t="shared" si="433"/>
        <v>#N/A</v>
      </c>
    </row>
    <row r="1569" spans="1:89" x14ac:dyDescent="0.25">
      <c r="A1569" s="69"/>
      <c r="B1569" s="70"/>
      <c r="C1569" s="77"/>
      <c r="D1569" s="84"/>
      <c r="E1569" s="69"/>
      <c r="F1569" s="69"/>
      <c r="G1569" s="73"/>
      <c r="H1569" s="73"/>
      <c r="I1569" s="75"/>
      <c r="J1569" s="75"/>
      <c r="K1569" s="73"/>
      <c r="L1569" s="73"/>
      <c r="M1569" s="73"/>
      <c r="N1569" s="73"/>
      <c r="O1569" s="75"/>
      <c r="P1569" s="75"/>
      <c r="Q1569" s="73"/>
      <c r="R1569" s="73"/>
      <c r="S1569" s="73"/>
      <c r="T1569" s="73"/>
      <c r="U1569" s="73"/>
      <c r="V1569" s="73"/>
      <c r="W1569" s="73"/>
      <c r="X1569" s="73"/>
      <c r="Y1569" s="73"/>
      <c r="Z1569" s="73"/>
      <c r="AA1569" s="73"/>
      <c r="AB1569" s="73"/>
      <c r="AC1569" s="73"/>
      <c r="AD1569" s="73"/>
      <c r="AE1569" s="73"/>
      <c r="AF1569" s="73"/>
      <c r="AG1569" s="73"/>
      <c r="AH1569" s="73"/>
      <c r="AI1569" s="73"/>
      <c r="AJ1569" s="73"/>
      <c r="AK1569" s="73"/>
      <c r="AL1569" s="73"/>
      <c r="AM1569" s="73"/>
      <c r="AN1569" s="73"/>
      <c r="AO1569" s="73"/>
      <c r="AP1569" s="73"/>
      <c r="AQ1569" s="73"/>
      <c r="AR1569" s="73"/>
      <c r="AS1569" s="73"/>
      <c r="AT1569" s="73"/>
      <c r="AU1569" s="73"/>
      <c r="AV1569" s="73"/>
      <c r="AW1569" s="73"/>
      <c r="AX1569" s="73"/>
      <c r="AY1569" s="73"/>
      <c r="AZ1569" s="73"/>
      <c r="BA1569" s="73"/>
      <c r="BB1569" s="73"/>
      <c r="BC1569" s="73"/>
      <c r="BD1569" s="73"/>
      <c r="BE1569" s="73"/>
      <c r="BF1569" s="73"/>
      <c r="BG1569" s="73"/>
      <c r="BH1569" s="73"/>
      <c r="BI1569" s="73"/>
      <c r="BJ1569" s="73"/>
      <c r="BK1569" s="73"/>
      <c r="BL1569" s="73"/>
      <c r="BM1569" s="73"/>
      <c r="BN1569" s="73"/>
      <c r="BO1569" s="73"/>
      <c r="BP1569" s="73"/>
      <c r="BQ1569" s="62">
        <f t="shared" si="417"/>
        <v>0</v>
      </c>
      <c r="BR1569" s="62">
        <f t="shared" si="418"/>
        <v>0</v>
      </c>
      <c r="BS1569" s="62">
        <f t="shared" si="419"/>
        <v>0</v>
      </c>
      <c r="BT1569" s="62">
        <f t="shared" si="420"/>
        <v>0</v>
      </c>
      <c r="BU1569" s="62">
        <f t="shared" si="421"/>
        <v>0</v>
      </c>
      <c r="BV1569" s="62"/>
      <c r="BW1569" s="62">
        <f t="shared" si="422"/>
        <v>0</v>
      </c>
      <c r="BX1569" s="62">
        <f t="shared" si="423"/>
        <v>0</v>
      </c>
      <c r="BY1569" s="62">
        <f t="shared" si="424"/>
        <v>0</v>
      </c>
      <c r="BZ1569" s="63">
        <f t="shared" si="425"/>
        <v>0</v>
      </c>
      <c r="CA1569" s="22">
        <f t="shared" si="426"/>
        <v>0</v>
      </c>
      <c r="CB1569" s="23">
        <f t="shared" si="427"/>
        <v>0</v>
      </c>
      <c r="CC1569" s="24">
        <f t="shared" si="428"/>
        <v>0</v>
      </c>
      <c r="CD1569" s="64">
        <f t="shared" si="429"/>
        <v>-1</v>
      </c>
      <c r="CE1569" s="30"/>
      <c r="CF1569" s="64" t="e">
        <f t="shared" si="430"/>
        <v>#N/A</v>
      </c>
      <c r="CG1569" s="65">
        <f t="shared" si="431"/>
        <v>1</v>
      </c>
      <c r="CH1569" s="64">
        <f t="shared" si="432"/>
        <v>0</v>
      </c>
      <c r="CI1569" s="66" t="e">
        <f>VLOOKUP(A1569,[1]DATA!$A$6:$AI$331,34,0)</f>
        <v>#N/A</v>
      </c>
      <c r="CJ1569" s="67" t="e">
        <f>VLOOKUP(A1569,[2]CHAMCONG!A$7:CI$333,79,0)</f>
        <v>#N/A</v>
      </c>
      <c r="CK1569" s="68" t="e">
        <f t="shared" si="433"/>
        <v>#N/A</v>
      </c>
    </row>
    <row r="1570" spans="1:89" x14ac:dyDescent="0.25">
      <c r="A1570" s="69"/>
      <c r="B1570" s="70"/>
      <c r="C1570" s="77"/>
      <c r="D1570" s="84"/>
      <c r="E1570" s="69"/>
      <c r="F1570" s="69"/>
      <c r="G1570" s="73"/>
      <c r="H1570" s="73"/>
      <c r="I1570" s="75"/>
      <c r="J1570" s="75"/>
      <c r="K1570" s="73"/>
      <c r="L1570" s="73"/>
      <c r="M1570" s="73"/>
      <c r="N1570" s="73"/>
      <c r="O1570" s="75"/>
      <c r="P1570" s="75"/>
      <c r="Q1570" s="73"/>
      <c r="R1570" s="73"/>
      <c r="S1570" s="73"/>
      <c r="T1570" s="73"/>
      <c r="U1570" s="73"/>
      <c r="V1570" s="73"/>
      <c r="W1570" s="73"/>
      <c r="X1570" s="73"/>
      <c r="Y1570" s="73"/>
      <c r="Z1570" s="73"/>
      <c r="AA1570" s="73"/>
      <c r="AB1570" s="73"/>
      <c r="AC1570" s="73"/>
      <c r="AD1570" s="73"/>
      <c r="AE1570" s="73"/>
      <c r="AF1570" s="73"/>
      <c r="AG1570" s="73"/>
      <c r="AH1570" s="73"/>
      <c r="AI1570" s="73"/>
      <c r="AJ1570" s="73"/>
      <c r="AK1570" s="73"/>
      <c r="AL1570" s="73"/>
      <c r="AM1570" s="73"/>
      <c r="AN1570" s="73"/>
      <c r="AO1570" s="73"/>
      <c r="AP1570" s="73"/>
      <c r="AQ1570" s="73"/>
      <c r="AR1570" s="73"/>
      <c r="AS1570" s="73"/>
      <c r="AT1570" s="73"/>
      <c r="AU1570" s="73"/>
      <c r="AV1570" s="73"/>
      <c r="AW1570" s="73"/>
      <c r="AX1570" s="73"/>
      <c r="AY1570" s="73"/>
      <c r="AZ1570" s="73"/>
      <c r="BA1570" s="73"/>
      <c r="BB1570" s="73"/>
      <c r="BC1570" s="73"/>
      <c r="BD1570" s="73"/>
      <c r="BE1570" s="73"/>
      <c r="BF1570" s="73"/>
      <c r="BG1570" s="73"/>
      <c r="BH1570" s="73"/>
      <c r="BI1570" s="73"/>
      <c r="BJ1570" s="73"/>
      <c r="BK1570" s="73"/>
      <c r="BL1570" s="73"/>
      <c r="BM1570" s="73"/>
      <c r="BN1570" s="73"/>
      <c r="BO1570" s="73"/>
      <c r="BP1570" s="73"/>
      <c r="BQ1570" s="62">
        <f t="shared" si="417"/>
        <v>0</v>
      </c>
      <c r="BR1570" s="62">
        <f t="shared" si="418"/>
        <v>0</v>
      </c>
      <c r="BS1570" s="62">
        <f t="shared" si="419"/>
        <v>0</v>
      </c>
      <c r="BT1570" s="62">
        <f t="shared" si="420"/>
        <v>0</v>
      </c>
      <c r="BU1570" s="62">
        <f t="shared" si="421"/>
        <v>0</v>
      </c>
      <c r="BV1570" s="62"/>
      <c r="BW1570" s="62">
        <f t="shared" si="422"/>
        <v>0</v>
      </c>
      <c r="BX1570" s="62">
        <f t="shared" si="423"/>
        <v>0</v>
      </c>
      <c r="BY1570" s="62">
        <f t="shared" si="424"/>
        <v>0</v>
      </c>
      <c r="BZ1570" s="63">
        <f t="shared" si="425"/>
        <v>0</v>
      </c>
      <c r="CA1570" s="22">
        <f t="shared" si="426"/>
        <v>0</v>
      </c>
      <c r="CB1570" s="23">
        <f t="shared" si="427"/>
        <v>0</v>
      </c>
      <c r="CC1570" s="24">
        <f t="shared" si="428"/>
        <v>0</v>
      </c>
      <c r="CD1570" s="64">
        <f t="shared" si="429"/>
        <v>-1</v>
      </c>
      <c r="CE1570" s="30"/>
      <c r="CF1570" s="64" t="e">
        <f t="shared" si="430"/>
        <v>#N/A</v>
      </c>
      <c r="CG1570" s="65">
        <f t="shared" si="431"/>
        <v>1</v>
      </c>
      <c r="CH1570" s="64">
        <f t="shared" si="432"/>
        <v>0</v>
      </c>
      <c r="CI1570" s="66" t="e">
        <f>VLOOKUP(A1570,[1]DATA!$A$6:$AI$331,34,0)</f>
        <v>#N/A</v>
      </c>
      <c r="CJ1570" s="67" t="e">
        <f>VLOOKUP(A1570,[2]CHAMCONG!A$7:CI$333,79,0)</f>
        <v>#N/A</v>
      </c>
      <c r="CK1570" s="68" t="e">
        <f t="shared" si="433"/>
        <v>#N/A</v>
      </c>
    </row>
    <row r="1571" spans="1:89" x14ac:dyDescent="0.25">
      <c r="A1571" s="69"/>
      <c r="B1571" s="70"/>
      <c r="C1571" s="77"/>
      <c r="D1571" s="84"/>
      <c r="E1571" s="69"/>
      <c r="F1571" s="69"/>
      <c r="G1571" s="73"/>
      <c r="H1571" s="73"/>
      <c r="I1571" s="75"/>
      <c r="J1571" s="75"/>
      <c r="K1571" s="73"/>
      <c r="L1571" s="73"/>
      <c r="M1571" s="73"/>
      <c r="N1571" s="73"/>
      <c r="O1571" s="75"/>
      <c r="P1571" s="75"/>
      <c r="Q1571" s="73"/>
      <c r="R1571" s="73"/>
      <c r="S1571" s="73"/>
      <c r="T1571" s="73"/>
      <c r="U1571" s="73"/>
      <c r="V1571" s="73"/>
      <c r="W1571" s="73"/>
      <c r="X1571" s="73"/>
      <c r="Y1571" s="73"/>
      <c r="Z1571" s="73"/>
      <c r="AA1571" s="73"/>
      <c r="AB1571" s="73"/>
      <c r="AC1571" s="73"/>
      <c r="AD1571" s="73"/>
      <c r="AE1571" s="73"/>
      <c r="AF1571" s="73"/>
      <c r="AG1571" s="73"/>
      <c r="AH1571" s="73"/>
      <c r="AI1571" s="73"/>
      <c r="AJ1571" s="73"/>
      <c r="AK1571" s="73"/>
      <c r="AL1571" s="73"/>
      <c r="AM1571" s="73"/>
      <c r="AN1571" s="73"/>
      <c r="AO1571" s="73"/>
      <c r="AP1571" s="73"/>
      <c r="AQ1571" s="73"/>
      <c r="AR1571" s="73"/>
      <c r="AS1571" s="73"/>
      <c r="AT1571" s="73"/>
      <c r="AU1571" s="73"/>
      <c r="AV1571" s="73"/>
      <c r="AW1571" s="73"/>
      <c r="AX1571" s="73"/>
      <c r="AY1571" s="73"/>
      <c r="AZ1571" s="73"/>
      <c r="BA1571" s="73"/>
      <c r="BB1571" s="73"/>
      <c r="BC1571" s="73"/>
      <c r="BD1571" s="73"/>
      <c r="BE1571" s="73"/>
      <c r="BF1571" s="73"/>
      <c r="BG1571" s="73"/>
      <c r="BH1571" s="73"/>
      <c r="BI1571" s="73"/>
      <c r="BJ1571" s="73"/>
      <c r="BK1571" s="73"/>
      <c r="BL1571" s="73"/>
      <c r="BM1571" s="73"/>
      <c r="BN1571" s="73"/>
      <c r="BO1571" s="73"/>
      <c r="BP1571" s="73"/>
      <c r="BQ1571" s="62">
        <f t="shared" si="417"/>
        <v>0</v>
      </c>
      <c r="BR1571" s="62">
        <f t="shared" si="418"/>
        <v>0</v>
      </c>
      <c r="BS1571" s="62">
        <f t="shared" si="419"/>
        <v>0</v>
      </c>
      <c r="BT1571" s="62">
        <f t="shared" si="420"/>
        <v>0</v>
      </c>
      <c r="BU1571" s="62">
        <f t="shared" si="421"/>
        <v>0</v>
      </c>
      <c r="BV1571" s="62"/>
      <c r="BW1571" s="62">
        <f t="shared" si="422"/>
        <v>0</v>
      </c>
      <c r="BX1571" s="62">
        <f t="shared" si="423"/>
        <v>0</v>
      </c>
      <c r="BY1571" s="62">
        <f t="shared" si="424"/>
        <v>0</v>
      </c>
      <c r="BZ1571" s="63">
        <f t="shared" si="425"/>
        <v>0</v>
      </c>
      <c r="CA1571" s="22">
        <f t="shared" si="426"/>
        <v>0</v>
      </c>
      <c r="CB1571" s="23">
        <f t="shared" si="427"/>
        <v>0</v>
      </c>
      <c r="CC1571" s="24">
        <f t="shared" si="428"/>
        <v>0</v>
      </c>
      <c r="CD1571" s="64">
        <f t="shared" si="429"/>
        <v>-1</v>
      </c>
      <c r="CE1571" s="30"/>
      <c r="CF1571" s="64" t="e">
        <f t="shared" si="430"/>
        <v>#N/A</v>
      </c>
      <c r="CG1571" s="65">
        <f t="shared" si="431"/>
        <v>1</v>
      </c>
      <c r="CH1571" s="64">
        <f t="shared" si="432"/>
        <v>0</v>
      </c>
      <c r="CI1571" s="66" t="e">
        <f>VLOOKUP(A1571,[1]DATA!$A$6:$AI$331,34,0)</f>
        <v>#N/A</v>
      </c>
      <c r="CJ1571" s="67" t="e">
        <f>VLOOKUP(A1571,[2]CHAMCONG!A$7:CI$333,79,0)</f>
        <v>#N/A</v>
      </c>
      <c r="CK1571" s="68" t="e">
        <f t="shared" si="433"/>
        <v>#N/A</v>
      </c>
    </row>
    <row r="1572" spans="1:89" x14ac:dyDescent="0.25">
      <c r="A1572" s="69"/>
      <c r="B1572" s="70"/>
      <c r="C1572" s="77"/>
      <c r="D1572" s="84"/>
      <c r="E1572" s="69"/>
      <c r="F1572" s="69"/>
      <c r="G1572" s="73"/>
      <c r="H1572" s="73"/>
      <c r="I1572" s="75"/>
      <c r="J1572" s="75"/>
      <c r="K1572" s="73"/>
      <c r="L1572" s="73"/>
      <c r="M1572" s="73"/>
      <c r="N1572" s="73"/>
      <c r="O1572" s="75"/>
      <c r="P1572" s="75"/>
      <c r="Q1572" s="73"/>
      <c r="R1572" s="73"/>
      <c r="S1572" s="73"/>
      <c r="T1572" s="73"/>
      <c r="U1572" s="73"/>
      <c r="V1572" s="73"/>
      <c r="W1572" s="73"/>
      <c r="X1572" s="73"/>
      <c r="Y1572" s="73"/>
      <c r="Z1572" s="73"/>
      <c r="AA1572" s="73"/>
      <c r="AB1572" s="73"/>
      <c r="AC1572" s="73"/>
      <c r="AD1572" s="73"/>
      <c r="AE1572" s="73"/>
      <c r="AF1572" s="73"/>
      <c r="AG1572" s="73"/>
      <c r="AH1572" s="73"/>
      <c r="AI1572" s="73"/>
      <c r="AJ1572" s="73"/>
      <c r="AK1572" s="73"/>
      <c r="AL1572" s="73"/>
      <c r="AM1572" s="73"/>
      <c r="AN1572" s="73"/>
      <c r="AO1572" s="73"/>
      <c r="AP1572" s="73"/>
      <c r="AQ1572" s="73"/>
      <c r="AR1572" s="73"/>
      <c r="AS1572" s="73"/>
      <c r="AT1572" s="73"/>
      <c r="AU1572" s="73"/>
      <c r="AV1572" s="73"/>
      <c r="AW1572" s="73"/>
      <c r="AX1572" s="73"/>
      <c r="AY1572" s="73"/>
      <c r="AZ1572" s="73"/>
      <c r="BA1572" s="73"/>
      <c r="BB1572" s="73"/>
      <c r="BC1572" s="73"/>
      <c r="BD1572" s="73"/>
      <c r="BE1572" s="73"/>
      <c r="BF1572" s="73"/>
      <c r="BG1572" s="73"/>
      <c r="BH1572" s="73"/>
      <c r="BI1572" s="73"/>
      <c r="BJ1572" s="73"/>
      <c r="BK1572" s="73"/>
      <c r="BL1572" s="73"/>
      <c r="BM1572" s="73"/>
      <c r="BN1572" s="73"/>
      <c r="BO1572" s="73"/>
      <c r="BP1572" s="73"/>
      <c r="BQ1572" s="62">
        <f t="shared" si="417"/>
        <v>0</v>
      </c>
      <c r="BR1572" s="62">
        <f t="shared" si="418"/>
        <v>0</v>
      </c>
      <c r="BS1572" s="62">
        <f t="shared" si="419"/>
        <v>0</v>
      </c>
      <c r="BT1572" s="62">
        <f t="shared" si="420"/>
        <v>0</v>
      </c>
      <c r="BU1572" s="62">
        <f t="shared" si="421"/>
        <v>0</v>
      </c>
      <c r="BV1572" s="62"/>
      <c r="BW1572" s="62">
        <f t="shared" si="422"/>
        <v>0</v>
      </c>
      <c r="BX1572" s="62">
        <f t="shared" si="423"/>
        <v>0</v>
      </c>
      <c r="BY1572" s="62">
        <f t="shared" si="424"/>
        <v>0</v>
      </c>
      <c r="BZ1572" s="63">
        <f t="shared" si="425"/>
        <v>0</v>
      </c>
      <c r="CA1572" s="22">
        <f t="shared" si="426"/>
        <v>0</v>
      </c>
      <c r="CB1572" s="23">
        <f t="shared" si="427"/>
        <v>0</v>
      </c>
      <c r="CC1572" s="24">
        <f t="shared" si="428"/>
        <v>0</v>
      </c>
      <c r="CD1572" s="64">
        <f t="shared" si="429"/>
        <v>-1</v>
      </c>
      <c r="CE1572" s="30"/>
      <c r="CF1572" s="64" t="e">
        <f t="shared" si="430"/>
        <v>#N/A</v>
      </c>
      <c r="CG1572" s="65">
        <f t="shared" si="431"/>
        <v>1</v>
      </c>
      <c r="CH1572" s="64">
        <f t="shared" si="432"/>
        <v>0</v>
      </c>
      <c r="CI1572" s="66" t="e">
        <f>VLOOKUP(A1572,[1]DATA!$A$6:$AI$331,34,0)</f>
        <v>#N/A</v>
      </c>
      <c r="CJ1572" s="67" t="e">
        <f>VLOOKUP(A1572,[2]CHAMCONG!A$7:CI$333,79,0)</f>
        <v>#N/A</v>
      </c>
      <c r="CK1572" s="68" t="e">
        <f t="shared" si="433"/>
        <v>#N/A</v>
      </c>
    </row>
    <row r="1573" spans="1:89" x14ac:dyDescent="0.25">
      <c r="A1573" s="69"/>
      <c r="B1573" s="70"/>
      <c r="C1573" s="77"/>
      <c r="D1573" s="84"/>
      <c r="E1573" s="69"/>
      <c r="F1573" s="69"/>
      <c r="G1573" s="73"/>
      <c r="H1573" s="73"/>
      <c r="I1573" s="75"/>
      <c r="J1573" s="75"/>
      <c r="K1573" s="73"/>
      <c r="L1573" s="73"/>
      <c r="M1573" s="73"/>
      <c r="N1573" s="73"/>
      <c r="O1573" s="75"/>
      <c r="P1573" s="75"/>
      <c r="Q1573" s="73"/>
      <c r="R1573" s="73"/>
      <c r="S1573" s="73"/>
      <c r="T1573" s="73"/>
      <c r="U1573" s="73"/>
      <c r="V1573" s="73"/>
      <c r="W1573" s="73"/>
      <c r="X1573" s="73"/>
      <c r="Y1573" s="73"/>
      <c r="Z1573" s="73"/>
      <c r="AA1573" s="73"/>
      <c r="AB1573" s="73"/>
      <c r="AC1573" s="73"/>
      <c r="AD1573" s="73"/>
      <c r="AE1573" s="73"/>
      <c r="AF1573" s="73"/>
      <c r="AG1573" s="73"/>
      <c r="AH1573" s="73"/>
      <c r="AI1573" s="73"/>
      <c r="AJ1573" s="73"/>
      <c r="AK1573" s="73"/>
      <c r="AL1573" s="73"/>
      <c r="AM1573" s="73"/>
      <c r="AN1573" s="73"/>
      <c r="AO1573" s="73"/>
      <c r="AP1573" s="73"/>
      <c r="AQ1573" s="73"/>
      <c r="AR1573" s="73"/>
      <c r="AS1573" s="73"/>
      <c r="AT1573" s="73"/>
      <c r="AU1573" s="73"/>
      <c r="AV1573" s="73"/>
      <c r="AW1573" s="73"/>
      <c r="AX1573" s="73"/>
      <c r="AY1573" s="73"/>
      <c r="AZ1573" s="73"/>
      <c r="BA1573" s="73"/>
      <c r="BB1573" s="73"/>
      <c r="BC1573" s="73"/>
      <c r="BD1573" s="73"/>
      <c r="BE1573" s="73"/>
      <c r="BF1573" s="73"/>
      <c r="BG1573" s="73"/>
      <c r="BH1573" s="73"/>
      <c r="BI1573" s="73"/>
      <c r="BJ1573" s="73"/>
      <c r="BK1573" s="73"/>
      <c r="BL1573" s="73"/>
      <c r="BM1573" s="73"/>
      <c r="BN1573" s="73"/>
      <c r="BO1573" s="73"/>
      <c r="BP1573" s="73"/>
      <c r="BQ1573" s="62">
        <f t="shared" si="417"/>
        <v>0</v>
      </c>
      <c r="BR1573" s="62">
        <f t="shared" si="418"/>
        <v>0</v>
      </c>
      <c r="BS1573" s="62">
        <f t="shared" si="419"/>
        <v>0</v>
      </c>
      <c r="BT1573" s="62">
        <f t="shared" si="420"/>
        <v>0</v>
      </c>
      <c r="BU1573" s="62">
        <f t="shared" si="421"/>
        <v>0</v>
      </c>
      <c r="BV1573" s="62"/>
      <c r="BW1573" s="62">
        <f t="shared" si="422"/>
        <v>0</v>
      </c>
      <c r="BX1573" s="62">
        <f t="shared" si="423"/>
        <v>0</v>
      </c>
      <c r="BY1573" s="62">
        <f t="shared" si="424"/>
        <v>0</v>
      </c>
      <c r="BZ1573" s="63">
        <f t="shared" si="425"/>
        <v>0</v>
      </c>
      <c r="CA1573" s="22">
        <f t="shared" si="426"/>
        <v>0</v>
      </c>
      <c r="CB1573" s="23">
        <f t="shared" si="427"/>
        <v>0</v>
      </c>
      <c r="CC1573" s="24">
        <f t="shared" si="428"/>
        <v>0</v>
      </c>
      <c r="CD1573" s="64">
        <f t="shared" si="429"/>
        <v>-1</v>
      </c>
      <c r="CE1573" s="30"/>
      <c r="CF1573" s="64" t="e">
        <f t="shared" si="430"/>
        <v>#N/A</v>
      </c>
      <c r="CG1573" s="65">
        <f t="shared" si="431"/>
        <v>1</v>
      </c>
      <c r="CH1573" s="64">
        <f t="shared" si="432"/>
        <v>0</v>
      </c>
      <c r="CI1573" s="66" t="e">
        <f>VLOOKUP(A1573,[1]DATA!$A$6:$AI$331,34,0)</f>
        <v>#N/A</v>
      </c>
      <c r="CJ1573" s="67" t="e">
        <f>VLOOKUP(A1573,[2]CHAMCONG!A$7:CI$333,79,0)</f>
        <v>#N/A</v>
      </c>
      <c r="CK1573" s="68" t="e">
        <f t="shared" si="433"/>
        <v>#N/A</v>
      </c>
    </row>
    <row r="1574" spans="1:89" x14ac:dyDescent="0.25">
      <c r="A1574" s="69"/>
      <c r="B1574" s="70"/>
      <c r="C1574" s="77"/>
      <c r="D1574" s="84"/>
      <c r="E1574" s="69"/>
      <c r="F1574" s="69"/>
      <c r="G1574" s="73"/>
      <c r="H1574" s="73"/>
      <c r="I1574" s="75"/>
      <c r="J1574" s="75"/>
      <c r="K1574" s="73"/>
      <c r="L1574" s="73"/>
      <c r="M1574" s="73"/>
      <c r="N1574" s="73"/>
      <c r="O1574" s="75"/>
      <c r="P1574" s="75"/>
      <c r="Q1574" s="73"/>
      <c r="R1574" s="73"/>
      <c r="S1574" s="73"/>
      <c r="T1574" s="73"/>
      <c r="U1574" s="73"/>
      <c r="V1574" s="73"/>
      <c r="W1574" s="73"/>
      <c r="X1574" s="73"/>
      <c r="Y1574" s="73"/>
      <c r="Z1574" s="73"/>
      <c r="AA1574" s="73"/>
      <c r="AB1574" s="73"/>
      <c r="AC1574" s="73"/>
      <c r="AD1574" s="73"/>
      <c r="AE1574" s="73"/>
      <c r="AF1574" s="73"/>
      <c r="AG1574" s="73"/>
      <c r="AH1574" s="73"/>
      <c r="AI1574" s="73"/>
      <c r="AJ1574" s="73"/>
      <c r="AK1574" s="73"/>
      <c r="AL1574" s="73"/>
      <c r="AM1574" s="73"/>
      <c r="AN1574" s="73"/>
      <c r="AO1574" s="73"/>
      <c r="AP1574" s="73"/>
      <c r="AQ1574" s="73"/>
      <c r="AR1574" s="73"/>
      <c r="AS1574" s="73"/>
      <c r="AT1574" s="73"/>
      <c r="AU1574" s="73"/>
      <c r="AV1574" s="73"/>
      <c r="AW1574" s="73"/>
      <c r="AX1574" s="73"/>
      <c r="AY1574" s="73"/>
      <c r="AZ1574" s="73"/>
      <c r="BA1574" s="73"/>
      <c r="BB1574" s="73"/>
      <c r="BC1574" s="73"/>
      <c r="BD1574" s="73"/>
      <c r="BE1574" s="73"/>
      <c r="BF1574" s="73"/>
      <c r="BG1574" s="73"/>
      <c r="BH1574" s="73"/>
      <c r="BI1574" s="73"/>
      <c r="BJ1574" s="73"/>
      <c r="BK1574" s="73"/>
      <c r="BL1574" s="73"/>
      <c r="BM1574" s="73"/>
      <c r="BN1574" s="73"/>
      <c r="BO1574" s="73"/>
      <c r="BP1574" s="73"/>
      <c r="BQ1574" s="62">
        <f t="shared" si="417"/>
        <v>0</v>
      </c>
      <c r="BR1574" s="62">
        <f t="shared" si="418"/>
        <v>0</v>
      </c>
      <c r="BS1574" s="62">
        <f t="shared" si="419"/>
        <v>0</v>
      </c>
      <c r="BT1574" s="62">
        <f t="shared" si="420"/>
        <v>0</v>
      </c>
      <c r="BU1574" s="62">
        <f t="shared" si="421"/>
        <v>0</v>
      </c>
      <c r="BV1574" s="62"/>
      <c r="BW1574" s="62">
        <f t="shared" si="422"/>
        <v>0</v>
      </c>
      <c r="BX1574" s="62">
        <f t="shared" si="423"/>
        <v>0</v>
      </c>
      <c r="BY1574" s="62">
        <f t="shared" si="424"/>
        <v>0</v>
      </c>
      <c r="BZ1574" s="63">
        <f t="shared" si="425"/>
        <v>0</v>
      </c>
      <c r="CA1574" s="22">
        <f t="shared" si="426"/>
        <v>0</v>
      </c>
      <c r="CB1574" s="23">
        <f t="shared" si="427"/>
        <v>0</v>
      </c>
      <c r="CC1574" s="24">
        <f t="shared" si="428"/>
        <v>0</v>
      </c>
      <c r="CD1574" s="64">
        <f t="shared" si="429"/>
        <v>-1</v>
      </c>
      <c r="CE1574" s="30"/>
      <c r="CF1574" s="64" t="e">
        <f t="shared" si="430"/>
        <v>#N/A</v>
      </c>
      <c r="CG1574" s="65">
        <f t="shared" si="431"/>
        <v>1</v>
      </c>
      <c r="CH1574" s="64">
        <f t="shared" si="432"/>
        <v>0</v>
      </c>
      <c r="CI1574" s="66" t="e">
        <f>VLOOKUP(A1574,[1]DATA!$A$6:$AI$331,34,0)</f>
        <v>#N/A</v>
      </c>
      <c r="CJ1574" s="67" t="e">
        <f>VLOOKUP(A1574,[2]CHAMCONG!A$7:CI$333,79,0)</f>
        <v>#N/A</v>
      </c>
      <c r="CK1574" s="68" t="e">
        <f t="shared" si="433"/>
        <v>#N/A</v>
      </c>
    </row>
    <row r="1575" spans="1:89" x14ac:dyDescent="0.25">
      <c r="A1575" s="69"/>
      <c r="B1575" s="70"/>
      <c r="C1575" s="77"/>
      <c r="D1575" s="84"/>
      <c r="E1575" s="69"/>
      <c r="F1575" s="69"/>
      <c r="G1575" s="73"/>
      <c r="H1575" s="73"/>
      <c r="I1575" s="75"/>
      <c r="J1575" s="75"/>
      <c r="K1575" s="73"/>
      <c r="L1575" s="73"/>
      <c r="M1575" s="73"/>
      <c r="N1575" s="73"/>
      <c r="O1575" s="75"/>
      <c r="P1575" s="75"/>
      <c r="Q1575" s="73"/>
      <c r="R1575" s="73"/>
      <c r="S1575" s="73"/>
      <c r="T1575" s="73"/>
      <c r="U1575" s="73"/>
      <c r="V1575" s="73"/>
      <c r="W1575" s="73"/>
      <c r="X1575" s="73"/>
      <c r="Y1575" s="73"/>
      <c r="Z1575" s="73"/>
      <c r="AA1575" s="73"/>
      <c r="AB1575" s="73"/>
      <c r="AC1575" s="73"/>
      <c r="AD1575" s="73"/>
      <c r="AE1575" s="73"/>
      <c r="AF1575" s="73"/>
      <c r="AG1575" s="73"/>
      <c r="AH1575" s="73"/>
      <c r="AI1575" s="73"/>
      <c r="AJ1575" s="73"/>
      <c r="AK1575" s="73"/>
      <c r="AL1575" s="73"/>
      <c r="AM1575" s="73"/>
      <c r="AN1575" s="73"/>
      <c r="AO1575" s="73"/>
      <c r="AP1575" s="73"/>
      <c r="AQ1575" s="73"/>
      <c r="AR1575" s="73"/>
      <c r="AS1575" s="73"/>
      <c r="AT1575" s="73"/>
      <c r="AU1575" s="73"/>
      <c r="AV1575" s="73"/>
      <c r="AW1575" s="73"/>
      <c r="AX1575" s="73"/>
      <c r="AY1575" s="73"/>
      <c r="AZ1575" s="73"/>
      <c r="BA1575" s="73"/>
      <c r="BB1575" s="73"/>
      <c r="BC1575" s="73"/>
      <c r="BD1575" s="73"/>
      <c r="BE1575" s="73"/>
      <c r="BF1575" s="73"/>
      <c r="BG1575" s="73"/>
      <c r="BH1575" s="73"/>
      <c r="BI1575" s="73"/>
      <c r="BJ1575" s="73"/>
      <c r="BK1575" s="73"/>
      <c r="BL1575" s="73"/>
      <c r="BM1575" s="73"/>
      <c r="BN1575" s="73"/>
      <c r="BO1575" s="73"/>
      <c r="BP1575" s="73"/>
      <c r="BQ1575" s="62">
        <f t="shared" si="417"/>
        <v>0</v>
      </c>
      <c r="BR1575" s="62">
        <f t="shared" si="418"/>
        <v>0</v>
      </c>
      <c r="BS1575" s="62">
        <f t="shared" si="419"/>
        <v>0</v>
      </c>
      <c r="BT1575" s="62">
        <f t="shared" si="420"/>
        <v>0</v>
      </c>
      <c r="BU1575" s="62">
        <f t="shared" si="421"/>
        <v>0</v>
      </c>
      <c r="BV1575" s="62"/>
      <c r="BW1575" s="62">
        <f t="shared" si="422"/>
        <v>0</v>
      </c>
      <c r="BX1575" s="62">
        <f t="shared" si="423"/>
        <v>0</v>
      </c>
      <c r="BY1575" s="62">
        <f t="shared" si="424"/>
        <v>0</v>
      </c>
      <c r="BZ1575" s="63">
        <f t="shared" si="425"/>
        <v>0</v>
      </c>
      <c r="CA1575" s="22">
        <f t="shared" si="426"/>
        <v>0</v>
      </c>
      <c r="CB1575" s="23">
        <f t="shared" si="427"/>
        <v>0</v>
      </c>
      <c r="CC1575" s="24">
        <f t="shared" si="428"/>
        <v>0</v>
      </c>
      <c r="CD1575" s="64">
        <f t="shared" si="429"/>
        <v>-1</v>
      </c>
      <c r="CE1575" s="30"/>
      <c r="CF1575" s="64" t="e">
        <f t="shared" si="430"/>
        <v>#N/A</v>
      </c>
      <c r="CG1575" s="65">
        <f t="shared" si="431"/>
        <v>1</v>
      </c>
      <c r="CH1575" s="64">
        <f t="shared" si="432"/>
        <v>0</v>
      </c>
      <c r="CI1575" s="66" t="e">
        <f>VLOOKUP(A1575,[1]DATA!$A$6:$AI$331,34,0)</f>
        <v>#N/A</v>
      </c>
      <c r="CJ1575" s="67" t="e">
        <f>VLOOKUP(A1575,[2]CHAMCONG!A$7:CI$333,79,0)</f>
        <v>#N/A</v>
      </c>
      <c r="CK1575" s="68" t="e">
        <f t="shared" si="433"/>
        <v>#N/A</v>
      </c>
    </row>
    <row r="1576" spans="1:89" x14ac:dyDescent="0.25">
      <c r="A1576" s="69"/>
      <c r="B1576" s="70"/>
      <c r="C1576" s="77"/>
      <c r="D1576" s="84"/>
      <c r="E1576" s="69"/>
      <c r="F1576" s="69"/>
      <c r="G1576" s="73"/>
      <c r="H1576" s="73"/>
      <c r="I1576" s="75"/>
      <c r="J1576" s="75"/>
      <c r="K1576" s="73"/>
      <c r="L1576" s="73"/>
      <c r="M1576" s="73"/>
      <c r="N1576" s="73"/>
      <c r="O1576" s="75"/>
      <c r="P1576" s="75"/>
      <c r="Q1576" s="73"/>
      <c r="R1576" s="73"/>
      <c r="S1576" s="73"/>
      <c r="T1576" s="73"/>
      <c r="U1576" s="73"/>
      <c r="V1576" s="73"/>
      <c r="W1576" s="73"/>
      <c r="X1576" s="73"/>
      <c r="Y1576" s="73"/>
      <c r="Z1576" s="73"/>
      <c r="AA1576" s="73"/>
      <c r="AB1576" s="73"/>
      <c r="AC1576" s="73"/>
      <c r="AD1576" s="73"/>
      <c r="AE1576" s="73"/>
      <c r="AF1576" s="73"/>
      <c r="AG1576" s="73"/>
      <c r="AH1576" s="73"/>
      <c r="AI1576" s="73"/>
      <c r="AJ1576" s="73"/>
      <c r="AK1576" s="73"/>
      <c r="AL1576" s="73"/>
      <c r="AM1576" s="73"/>
      <c r="AN1576" s="73"/>
      <c r="AO1576" s="73"/>
      <c r="AP1576" s="73"/>
      <c r="AQ1576" s="73"/>
      <c r="AR1576" s="73"/>
      <c r="AS1576" s="73"/>
      <c r="AT1576" s="73"/>
      <c r="AU1576" s="73"/>
      <c r="AV1576" s="73"/>
      <c r="AW1576" s="73"/>
      <c r="AX1576" s="73"/>
      <c r="AY1576" s="73"/>
      <c r="AZ1576" s="73"/>
      <c r="BA1576" s="73"/>
      <c r="BB1576" s="73"/>
      <c r="BC1576" s="73"/>
      <c r="BD1576" s="73"/>
      <c r="BE1576" s="73"/>
      <c r="BF1576" s="73"/>
      <c r="BG1576" s="73"/>
      <c r="BH1576" s="73"/>
      <c r="BI1576" s="73"/>
      <c r="BJ1576" s="73"/>
      <c r="BK1576" s="73"/>
      <c r="BL1576" s="73"/>
      <c r="BM1576" s="73"/>
      <c r="BN1576" s="73"/>
      <c r="BO1576" s="73"/>
      <c r="BP1576" s="73"/>
      <c r="BQ1576" s="62">
        <f t="shared" si="417"/>
        <v>0</v>
      </c>
      <c r="BR1576" s="62">
        <f t="shared" si="418"/>
        <v>0</v>
      </c>
      <c r="BS1576" s="62">
        <f t="shared" si="419"/>
        <v>0</v>
      </c>
      <c r="BT1576" s="62">
        <f t="shared" si="420"/>
        <v>0</v>
      </c>
      <c r="BU1576" s="62">
        <f t="shared" si="421"/>
        <v>0</v>
      </c>
      <c r="BV1576" s="62"/>
      <c r="BW1576" s="62">
        <f t="shared" si="422"/>
        <v>0</v>
      </c>
      <c r="BX1576" s="62">
        <f t="shared" si="423"/>
        <v>0</v>
      </c>
      <c r="BY1576" s="62">
        <f t="shared" si="424"/>
        <v>0</v>
      </c>
      <c r="BZ1576" s="63">
        <f t="shared" si="425"/>
        <v>0</v>
      </c>
      <c r="CA1576" s="22">
        <f t="shared" si="426"/>
        <v>0</v>
      </c>
      <c r="CB1576" s="23">
        <f t="shared" si="427"/>
        <v>0</v>
      </c>
      <c r="CC1576" s="24">
        <f t="shared" si="428"/>
        <v>0</v>
      </c>
      <c r="CD1576" s="64">
        <f t="shared" si="429"/>
        <v>-1</v>
      </c>
      <c r="CE1576" s="30"/>
      <c r="CF1576" s="64" t="e">
        <f t="shared" si="430"/>
        <v>#N/A</v>
      </c>
      <c r="CG1576" s="65">
        <f t="shared" si="431"/>
        <v>1</v>
      </c>
      <c r="CH1576" s="64">
        <f t="shared" si="432"/>
        <v>0</v>
      </c>
      <c r="CI1576" s="66" t="e">
        <f>VLOOKUP(A1576,[1]DATA!$A$6:$AI$331,34,0)</f>
        <v>#N/A</v>
      </c>
      <c r="CJ1576" s="67" t="e">
        <f>VLOOKUP(A1576,[2]CHAMCONG!A$7:CI$333,79,0)</f>
        <v>#N/A</v>
      </c>
      <c r="CK1576" s="68" t="e">
        <f t="shared" si="433"/>
        <v>#N/A</v>
      </c>
    </row>
    <row r="1577" spans="1:89" x14ac:dyDescent="0.25">
      <c r="A1577" s="69"/>
      <c r="B1577" s="70"/>
      <c r="C1577" s="77"/>
      <c r="D1577" s="84"/>
      <c r="E1577" s="69"/>
      <c r="F1577" s="69"/>
      <c r="G1577" s="73"/>
      <c r="H1577" s="73"/>
      <c r="I1577" s="75"/>
      <c r="J1577" s="75"/>
      <c r="K1577" s="73"/>
      <c r="L1577" s="73"/>
      <c r="M1577" s="73"/>
      <c r="N1577" s="73"/>
      <c r="O1577" s="75"/>
      <c r="P1577" s="75"/>
      <c r="Q1577" s="73"/>
      <c r="R1577" s="73"/>
      <c r="S1577" s="73"/>
      <c r="T1577" s="73"/>
      <c r="U1577" s="73"/>
      <c r="V1577" s="73"/>
      <c r="W1577" s="73"/>
      <c r="X1577" s="73"/>
      <c r="Y1577" s="73"/>
      <c r="Z1577" s="73"/>
      <c r="AA1577" s="73"/>
      <c r="AB1577" s="73"/>
      <c r="AC1577" s="73"/>
      <c r="AD1577" s="73"/>
      <c r="AE1577" s="73"/>
      <c r="AF1577" s="73"/>
      <c r="AG1577" s="73"/>
      <c r="AH1577" s="73"/>
      <c r="AI1577" s="73"/>
      <c r="AJ1577" s="73"/>
      <c r="AK1577" s="73"/>
      <c r="AL1577" s="73"/>
      <c r="AM1577" s="73"/>
      <c r="AN1577" s="73"/>
      <c r="AO1577" s="73"/>
      <c r="AP1577" s="73"/>
      <c r="AQ1577" s="73"/>
      <c r="AR1577" s="73"/>
      <c r="AS1577" s="73"/>
      <c r="AT1577" s="73"/>
      <c r="AU1577" s="73"/>
      <c r="AV1577" s="73"/>
      <c r="AW1577" s="73"/>
      <c r="AX1577" s="73"/>
      <c r="AY1577" s="73"/>
      <c r="AZ1577" s="73"/>
      <c r="BA1577" s="73"/>
      <c r="BB1577" s="73"/>
      <c r="BC1577" s="73"/>
      <c r="BD1577" s="73"/>
      <c r="BE1577" s="73"/>
      <c r="BF1577" s="73"/>
      <c r="BG1577" s="73"/>
      <c r="BH1577" s="73"/>
      <c r="BI1577" s="73"/>
      <c r="BJ1577" s="73"/>
      <c r="BK1577" s="73"/>
      <c r="BL1577" s="73"/>
      <c r="BM1577" s="73"/>
      <c r="BN1577" s="73"/>
      <c r="BO1577" s="73"/>
      <c r="BP1577" s="73"/>
      <c r="BQ1577" s="62">
        <f t="shared" si="417"/>
        <v>0</v>
      </c>
      <c r="BR1577" s="62">
        <f t="shared" si="418"/>
        <v>0</v>
      </c>
      <c r="BS1577" s="62">
        <f t="shared" si="419"/>
        <v>0</v>
      </c>
      <c r="BT1577" s="62">
        <f t="shared" si="420"/>
        <v>0</v>
      </c>
      <c r="BU1577" s="62">
        <f t="shared" si="421"/>
        <v>0</v>
      </c>
      <c r="BV1577" s="62"/>
      <c r="BW1577" s="62">
        <f t="shared" si="422"/>
        <v>0</v>
      </c>
      <c r="BX1577" s="62">
        <f t="shared" si="423"/>
        <v>0</v>
      </c>
      <c r="BY1577" s="62">
        <f t="shared" si="424"/>
        <v>0</v>
      </c>
      <c r="BZ1577" s="63">
        <f t="shared" si="425"/>
        <v>0</v>
      </c>
      <c r="CA1577" s="22">
        <f t="shared" si="426"/>
        <v>0</v>
      </c>
      <c r="CB1577" s="23">
        <f t="shared" si="427"/>
        <v>0</v>
      </c>
      <c r="CC1577" s="24">
        <f t="shared" si="428"/>
        <v>0</v>
      </c>
      <c r="CD1577" s="64">
        <f t="shared" si="429"/>
        <v>-1</v>
      </c>
      <c r="CE1577" s="30"/>
      <c r="CF1577" s="64" t="e">
        <f t="shared" si="430"/>
        <v>#N/A</v>
      </c>
      <c r="CG1577" s="65">
        <f t="shared" si="431"/>
        <v>1</v>
      </c>
      <c r="CH1577" s="64">
        <f t="shared" si="432"/>
        <v>0</v>
      </c>
      <c r="CI1577" s="66" t="e">
        <f>VLOOKUP(A1577,[1]DATA!$A$6:$AI$331,34,0)</f>
        <v>#N/A</v>
      </c>
      <c r="CJ1577" s="67" t="e">
        <f>VLOOKUP(A1577,[2]CHAMCONG!A$7:CI$333,79,0)</f>
        <v>#N/A</v>
      </c>
      <c r="CK1577" s="68" t="e">
        <f t="shared" si="433"/>
        <v>#N/A</v>
      </c>
    </row>
    <row r="1578" spans="1:89" x14ac:dyDescent="0.25">
      <c r="A1578" s="69"/>
      <c r="B1578" s="70"/>
      <c r="C1578" s="77"/>
      <c r="D1578" s="84"/>
      <c r="E1578" s="69"/>
      <c r="F1578" s="69"/>
      <c r="G1578" s="73"/>
      <c r="H1578" s="73"/>
      <c r="I1578" s="75"/>
      <c r="J1578" s="75"/>
      <c r="K1578" s="73"/>
      <c r="L1578" s="73"/>
      <c r="M1578" s="73"/>
      <c r="N1578" s="73"/>
      <c r="O1578" s="75"/>
      <c r="P1578" s="75"/>
      <c r="Q1578" s="73"/>
      <c r="R1578" s="73"/>
      <c r="S1578" s="73"/>
      <c r="T1578" s="73"/>
      <c r="U1578" s="73"/>
      <c r="V1578" s="73"/>
      <c r="W1578" s="73"/>
      <c r="X1578" s="73"/>
      <c r="Y1578" s="73"/>
      <c r="Z1578" s="73"/>
      <c r="AA1578" s="73"/>
      <c r="AB1578" s="73"/>
      <c r="AC1578" s="73"/>
      <c r="AD1578" s="73"/>
      <c r="AE1578" s="73"/>
      <c r="AF1578" s="73"/>
      <c r="AG1578" s="73"/>
      <c r="AH1578" s="73"/>
      <c r="AI1578" s="73"/>
      <c r="AJ1578" s="73"/>
      <c r="AK1578" s="73"/>
      <c r="AL1578" s="73"/>
      <c r="AM1578" s="73"/>
      <c r="AN1578" s="73"/>
      <c r="AO1578" s="73"/>
      <c r="AP1578" s="73"/>
      <c r="AQ1578" s="73"/>
      <c r="AR1578" s="73"/>
      <c r="AS1578" s="73"/>
      <c r="AT1578" s="73"/>
      <c r="AU1578" s="73"/>
      <c r="AV1578" s="73"/>
      <c r="AW1578" s="73"/>
      <c r="AX1578" s="73"/>
      <c r="AY1578" s="73"/>
      <c r="AZ1578" s="73"/>
      <c r="BA1578" s="73"/>
      <c r="BB1578" s="73"/>
      <c r="BC1578" s="73"/>
      <c r="BD1578" s="73"/>
      <c r="BE1578" s="73"/>
      <c r="BF1578" s="73"/>
      <c r="BG1578" s="73"/>
      <c r="BH1578" s="73"/>
      <c r="BI1578" s="73"/>
      <c r="BJ1578" s="73"/>
      <c r="BK1578" s="73"/>
      <c r="BL1578" s="73"/>
      <c r="BM1578" s="73"/>
      <c r="BN1578" s="73"/>
      <c r="BO1578" s="73"/>
      <c r="BP1578" s="73"/>
      <c r="BQ1578" s="62">
        <f t="shared" si="417"/>
        <v>0</v>
      </c>
      <c r="BR1578" s="62">
        <f t="shared" si="418"/>
        <v>0</v>
      </c>
      <c r="BS1578" s="62">
        <f t="shared" si="419"/>
        <v>0</v>
      </c>
      <c r="BT1578" s="62">
        <f t="shared" si="420"/>
        <v>0</v>
      </c>
      <c r="BU1578" s="62">
        <f t="shared" si="421"/>
        <v>0</v>
      </c>
      <c r="BV1578" s="62"/>
      <c r="BW1578" s="62">
        <f t="shared" si="422"/>
        <v>0</v>
      </c>
      <c r="BX1578" s="62">
        <f t="shared" si="423"/>
        <v>0</v>
      </c>
      <c r="BY1578" s="62">
        <f t="shared" si="424"/>
        <v>0</v>
      </c>
      <c r="BZ1578" s="63">
        <f t="shared" si="425"/>
        <v>0</v>
      </c>
      <c r="CA1578" s="22">
        <f t="shared" si="426"/>
        <v>0</v>
      </c>
      <c r="CB1578" s="23">
        <f t="shared" si="427"/>
        <v>0</v>
      </c>
      <c r="CC1578" s="24">
        <f t="shared" si="428"/>
        <v>0</v>
      </c>
      <c r="CD1578" s="64">
        <f t="shared" si="429"/>
        <v>-1</v>
      </c>
      <c r="CE1578" s="30"/>
      <c r="CF1578" s="64" t="e">
        <f t="shared" si="430"/>
        <v>#N/A</v>
      </c>
      <c r="CG1578" s="65">
        <f t="shared" si="431"/>
        <v>1</v>
      </c>
      <c r="CH1578" s="64">
        <f t="shared" si="432"/>
        <v>0</v>
      </c>
      <c r="CI1578" s="66" t="e">
        <f>VLOOKUP(A1578,[1]DATA!$A$6:$AI$331,34,0)</f>
        <v>#N/A</v>
      </c>
      <c r="CJ1578" s="67" t="e">
        <f>VLOOKUP(A1578,[2]CHAMCONG!A$7:CI$333,79,0)</f>
        <v>#N/A</v>
      </c>
      <c r="CK1578" s="68" t="e">
        <f t="shared" si="433"/>
        <v>#N/A</v>
      </c>
    </row>
    <row r="1579" spans="1:89" x14ac:dyDescent="0.25">
      <c r="A1579" s="69"/>
      <c r="B1579" s="70"/>
      <c r="C1579" s="77"/>
      <c r="D1579" s="84"/>
      <c r="E1579" s="69"/>
      <c r="F1579" s="69"/>
      <c r="G1579" s="73"/>
      <c r="H1579" s="73"/>
      <c r="I1579" s="75"/>
      <c r="J1579" s="75"/>
      <c r="K1579" s="73"/>
      <c r="L1579" s="73"/>
      <c r="M1579" s="73"/>
      <c r="N1579" s="73"/>
      <c r="O1579" s="75"/>
      <c r="P1579" s="75"/>
      <c r="Q1579" s="73"/>
      <c r="R1579" s="73"/>
      <c r="S1579" s="73"/>
      <c r="T1579" s="73"/>
      <c r="U1579" s="73"/>
      <c r="V1579" s="73"/>
      <c r="W1579" s="73"/>
      <c r="X1579" s="73"/>
      <c r="Y1579" s="73"/>
      <c r="Z1579" s="73"/>
      <c r="AA1579" s="73"/>
      <c r="AB1579" s="73"/>
      <c r="AC1579" s="73"/>
      <c r="AD1579" s="73"/>
      <c r="AE1579" s="73"/>
      <c r="AF1579" s="73"/>
      <c r="AG1579" s="73"/>
      <c r="AH1579" s="73"/>
      <c r="AI1579" s="73"/>
      <c r="AJ1579" s="73"/>
      <c r="AK1579" s="73"/>
      <c r="AL1579" s="73"/>
      <c r="AM1579" s="73"/>
      <c r="AN1579" s="73"/>
      <c r="AO1579" s="73"/>
      <c r="AP1579" s="73"/>
      <c r="AQ1579" s="73"/>
      <c r="AR1579" s="73"/>
      <c r="AS1579" s="73"/>
      <c r="AT1579" s="73"/>
      <c r="AU1579" s="73"/>
      <c r="AV1579" s="73"/>
      <c r="AW1579" s="73"/>
      <c r="AX1579" s="73"/>
      <c r="AY1579" s="73"/>
      <c r="AZ1579" s="73"/>
      <c r="BA1579" s="73"/>
      <c r="BB1579" s="73"/>
      <c r="BC1579" s="73"/>
      <c r="BD1579" s="73"/>
      <c r="BE1579" s="73"/>
      <c r="BF1579" s="73"/>
      <c r="BG1579" s="73"/>
      <c r="BH1579" s="73"/>
      <c r="BI1579" s="73"/>
      <c r="BJ1579" s="73"/>
      <c r="BK1579" s="73"/>
      <c r="BL1579" s="73"/>
      <c r="BM1579" s="73"/>
      <c r="BN1579" s="73"/>
      <c r="BO1579" s="73"/>
      <c r="BP1579" s="73"/>
      <c r="BQ1579" s="62">
        <f t="shared" si="417"/>
        <v>0</v>
      </c>
      <c r="BR1579" s="62">
        <f t="shared" si="418"/>
        <v>0</v>
      </c>
      <c r="BS1579" s="62">
        <f t="shared" si="419"/>
        <v>0</v>
      </c>
      <c r="BT1579" s="62">
        <f t="shared" si="420"/>
        <v>0</v>
      </c>
      <c r="BU1579" s="62">
        <f t="shared" si="421"/>
        <v>0</v>
      </c>
      <c r="BV1579" s="62"/>
      <c r="BW1579" s="62">
        <f t="shared" si="422"/>
        <v>0</v>
      </c>
      <c r="BX1579" s="62">
        <f t="shared" si="423"/>
        <v>0</v>
      </c>
      <c r="BY1579" s="62">
        <f t="shared" si="424"/>
        <v>0</v>
      </c>
      <c r="BZ1579" s="63">
        <f t="shared" si="425"/>
        <v>0</v>
      </c>
      <c r="CA1579" s="22">
        <f t="shared" si="426"/>
        <v>0</v>
      </c>
      <c r="CB1579" s="23">
        <f t="shared" si="427"/>
        <v>0</v>
      </c>
      <c r="CC1579" s="24">
        <f t="shared" si="428"/>
        <v>0</v>
      </c>
      <c r="CD1579" s="64">
        <f t="shared" si="429"/>
        <v>-1</v>
      </c>
      <c r="CE1579" s="30"/>
      <c r="CF1579" s="64" t="e">
        <f t="shared" si="430"/>
        <v>#N/A</v>
      </c>
      <c r="CG1579" s="65">
        <f t="shared" si="431"/>
        <v>1</v>
      </c>
      <c r="CH1579" s="64">
        <f t="shared" si="432"/>
        <v>0</v>
      </c>
      <c r="CI1579" s="66" t="e">
        <f>VLOOKUP(A1579,[1]DATA!$A$6:$AI$331,34,0)</f>
        <v>#N/A</v>
      </c>
      <c r="CJ1579" s="67" t="e">
        <f>VLOOKUP(A1579,[2]CHAMCONG!A$7:CI$333,79,0)</f>
        <v>#N/A</v>
      </c>
      <c r="CK1579" s="68" t="e">
        <f t="shared" si="433"/>
        <v>#N/A</v>
      </c>
    </row>
    <row r="1580" spans="1:89" x14ac:dyDescent="0.25">
      <c r="A1580" s="69"/>
      <c r="B1580" s="70"/>
      <c r="C1580" s="77"/>
      <c r="D1580" s="84"/>
      <c r="E1580" s="69"/>
      <c r="F1580" s="69"/>
      <c r="G1580" s="73"/>
      <c r="H1580" s="73"/>
      <c r="I1580" s="75"/>
      <c r="J1580" s="75"/>
      <c r="K1580" s="73"/>
      <c r="L1580" s="73"/>
      <c r="M1580" s="73"/>
      <c r="N1580" s="73"/>
      <c r="O1580" s="75"/>
      <c r="P1580" s="75"/>
      <c r="Q1580" s="73"/>
      <c r="R1580" s="73"/>
      <c r="S1580" s="73"/>
      <c r="T1580" s="73"/>
      <c r="U1580" s="73"/>
      <c r="V1580" s="73"/>
      <c r="W1580" s="73"/>
      <c r="X1580" s="73"/>
      <c r="Y1580" s="73"/>
      <c r="Z1580" s="73"/>
      <c r="AA1580" s="73"/>
      <c r="AB1580" s="73"/>
      <c r="AC1580" s="73"/>
      <c r="AD1580" s="73"/>
      <c r="AE1580" s="73"/>
      <c r="AF1580" s="73"/>
      <c r="AG1580" s="73"/>
      <c r="AH1580" s="73"/>
      <c r="AI1580" s="73"/>
      <c r="AJ1580" s="73"/>
      <c r="AK1580" s="73"/>
      <c r="AL1580" s="73"/>
      <c r="AM1580" s="73"/>
      <c r="AN1580" s="73"/>
      <c r="AO1580" s="73"/>
      <c r="AP1580" s="73"/>
      <c r="AQ1580" s="73"/>
      <c r="AR1580" s="73"/>
      <c r="AS1580" s="73"/>
      <c r="AT1580" s="73"/>
      <c r="AU1580" s="73"/>
      <c r="AV1580" s="73"/>
      <c r="AW1580" s="73"/>
      <c r="AX1580" s="73"/>
      <c r="AY1580" s="73"/>
      <c r="AZ1580" s="73"/>
      <c r="BA1580" s="73"/>
      <c r="BB1580" s="73"/>
      <c r="BC1580" s="73"/>
      <c r="BD1580" s="73"/>
      <c r="BE1580" s="73"/>
      <c r="BF1580" s="73"/>
      <c r="BG1580" s="73"/>
      <c r="BH1580" s="73"/>
      <c r="BI1580" s="73"/>
      <c r="BJ1580" s="73"/>
      <c r="BK1580" s="73"/>
      <c r="BL1580" s="73"/>
      <c r="BM1580" s="73"/>
      <c r="BN1580" s="73"/>
      <c r="BO1580" s="73"/>
      <c r="BP1580" s="73"/>
      <c r="BQ1580" s="62">
        <f t="shared" si="417"/>
        <v>0</v>
      </c>
      <c r="BR1580" s="62">
        <f t="shared" si="418"/>
        <v>0</v>
      </c>
      <c r="BS1580" s="62">
        <f t="shared" si="419"/>
        <v>0</v>
      </c>
      <c r="BT1580" s="62">
        <f t="shared" si="420"/>
        <v>0</v>
      </c>
      <c r="BU1580" s="62">
        <f t="shared" si="421"/>
        <v>0</v>
      </c>
      <c r="BV1580" s="62"/>
      <c r="BW1580" s="62">
        <f t="shared" si="422"/>
        <v>0</v>
      </c>
      <c r="BX1580" s="62">
        <f t="shared" si="423"/>
        <v>0</v>
      </c>
      <c r="BY1580" s="62">
        <f t="shared" si="424"/>
        <v>0</v>
      </c>
      <c r="BZ1580" s="63">
        <f t="shared" si="425"/>
        <v>0</v>
      </c>
      <c r="CA1580" s="22">
        <f t="shared" si="426"/>
        <v>0</v>
      </c>
      <c r="CB1580" s="23">
        <f t="shared" si="427"/>
        <v>0</v>
      </c>
      <c r="CC1580" s="24">
        <f t="shared" si="428"/>
        <v>0</v>
      </c>
      <c r="CD1580" s="64">
        <f t="shared" si="429"/>
        <v>-1</v>
      </c>
      <c r="CE1580" s="30"/>
      <c r="CF1580" s="64" t="e">
        <f t="shared" si="430"/>
        <v>#N/A</v>
      </c>
      <c r="CG1580" s="65">
        <f t="shared" si="431"/>
        <v>1</v>
      </c>
      <c r="CH1580" s="64">
        <f t="shared" si="432"/>
        <v>0</v>
      </c>
      <c r="CI1580" s="66" t="e">
        <f>VLOOKUP(A1580,[1]DATA!$A$6:$AI$331,34,0)</f>
        <v>#N/A</v>
      </c>
      <c r="CJ1580" s="67" t="e">
        <f>VLOOKUP(A1580,[2]CHAMCONG!A$7:CI$333,79,0)</f>
        <v>#N/A</v>
      </c>
      <c r="CK1580" s="68" t="e">
        <f t="shared" si="433"/>
        <v>#N/A</v>
      </c>
    </row>
    <row r="1581" spans="1:89" x14ac:dyDescent="0.25">
      <c r="A1581" s="69"/>
      <c r="B1581" s="70"/>
      <c r="C1581" s="77"/>
      <c r="D1581" s="84"/>
      <c r="E1581" s="69"/>
      <c r="F1581" s="69"/>
      <c r="G1581" s="73"/>
      <c r="H1581" s="73"/>
      <c r="I1581" s="75"/>
      <c r="J1581" s="75"/>
      <c r="K1581" s="73"/>
      <c r="L1581" s="73"/>
      <c r="M1581" s="73"/>
      <c r="N1581" s="73"/>
      <c r="O1581" s="75"/>
      <c r="P1581" s="75"/>
      <c r="Q1581" s="73"/>
      <c r="R1581" s="73"/>
      <c r="S1581" s="73"/>
      <c r="T1581" s="73"/>
      <c r="U1581" s="73"/>
      <c r="V1581" s="73"/>
      <c r="W1581" s="73"/>
      <c r="X1581" s="73"/>
      <c r="Y1581" s="73"/>
      <c r="Z1581" s="73"/>
      <c r="AA1581" s="73"/>
      <c r="AB1581" s="73"/>
      <c r="AC1581" s="73"/>
      <c r="AD1581" s="73"/>
      <c r="AE1581" s="73"/>
      <c r="AF1581" s="73"/>
      <c r="AG1581" s="73"/>
      <c r="AH1581" s="73"/>
      <c r="AI1581" s="73"/>
      <c r="AJ1581" s="73"/>
      <c r="AK1581" s="73"/>
      <c r="AL1581" s="73"/>
      <c r="AM1581" s="73"/>
      <c r="AN1581" s="73"/>
      <c r="AO1581" s="73"/>
      <c r="AP1581" s="73"/>
      <c r="AQ1581" s="73"/>
      <c r="AR1581" s="73"/>
      <c r="AS1581" s="73"/>
      <c r="AT1581" s="73"/>
      <c r="AU1581" s="73"/>
      <c r="AV1581" s="73"/>
      <c r="AW1581" s="73"/>
      <c r="AX1581" s="73"/>
      <c r="AY1581" s="73"/>
      <c r="AZ1581" s="73"/>
      <c r="BA1581" s="73"/>
      <c r="BB1581" s="73"/>
      <c r="BC1581" s="73"/>
      <c r="BD1581" s="73"/>
      <c r="BE1581" s="73"/>
      <c r="BF1581" s="73"/>
      <c r="BG1581" s="73"/>
      <c r="BH1581" s="73"/>
      <c r="BI1581" s="73"/>
      <c r="BJ1581" s="73"/>
      <c r="BK1581" s="73"/>
      <c r="BL1581" s="73"/>
      <c r="BM1581" s="73"/>
      <c r="BN1581" s="73"/>
      <c r="BO1581" s="73"/>
      <c r="BP1581" s="73"/>
      <c r="BQ1581" s="62">
        <f t="shared" si="417"/>
        <v>0</v>
      </c>
      <c r="BR1581" s="62">
        <f t="shared" si="418"/>
        <v>0</v>
      </c>
      <c r="BS1581" s="62">
        <f t="shared" si="419"/>
        <v>0</v>
      </c>
      <c r="BT1581" s="62">
        <f t="shared" si="420"/>
        <v>0</v>
      </c>
      <c r="BU1581" s="62">
        <f t="shared" si="421"/>
        <v>0</v>
      </c>
      <c r="BV1581" s="62"/>
      <c r="BW1581" s="62">
        <f t="shared" si="422"/>
        <v>0</v>
      </c>
      <c r="BX1581" s="62">
        <f t="shared" si="423"/>
        <v>0</v>
      </c>
      <c r="BY1581" s="62">
        <f t="shared" si="424"/>
        <v>0</v>
      </c>
      <c r="BZ1581" s="63">
        <f t="shared" si="425"/>
        <v>0</v>
      </c>
      <c r="CA1581" s="22">
        <f t="shared" si="426"/>
        <v>0</v>
      </c>
      <c r="CB1581" s="23">
        <f t="shared" si="427"/>
        <v>0</v>
      </c>
      <c r="CC1581" s="24">
        <f t="shared" si="428"/>
        <v>0</v>
      </c>
      <c r="CD1581" s="64">
        <f t="shared" si="429"/>
        <v>-1</v>
      </c>
      <c r="CE1581" s="30"/>
      <c r="CF1581" s="64" t="e">
        <f t="shared" si="430"/>
        <v>#N/A</v>
      </c>
      <c r="CG1581" s="65">
        <f t="shared" si="431"/>
        <v>1</v>
      </c>
      <c r="CH1581" s="64">
        <f t="shared" si="432"/>
        <v>0</v>
      </c>
      <c r="CI1581" s="66" t="e">
        <f>VLOOKUP(A1581,[1]DATA!$A$6:$AI$331,34,0)</f>
        <v>#N/A</v>
      </c>
      <c r="CJ1581" s="67" t="e">
        <f>VLOOKUP(A1581,[2]CHAMCONG!A$7:CI$333,79,0)</f>
        <v>#N/A</v>
      </c>
      <c r="CK1581" s="68" t="e">
        <f t="shared" si="433"/>
        <v>#N/A</v>
      </c>
    </row>
    <row r="1582" spans="1:89" x14ac:dyDescent="0.25">
      <c r="A1582" s="69"/>
      <c r="B1582" s="70"/>
      <c r="C1582" s="77"/>
      <c r="D1582" s="84"/>
      <c r="E1582" s="69"/>
      <c r="F1582" s="69"/>
      <c r="G1582" s="73"/>
      <c r="H1582" s="73"/>
      <c r="I1582" s="75"/>
      <c r="J1582" s="75"/>
      <c r="K1582" s="73"/>
      <c r="L1582" s="73"/>
      <c r="M1582" s="73"/>
      <c r="N1582" s="73"/>
      <c r="O1582" s="75"/>
      <c r="P1582" s="75"/>
      <c r="Q1582" s="73"/>
      <c r="R1582" s="73"/>
      <c r="S1582" s="73"/>
      <c r="T1582" s="73"/>
      <c r="U1582" s="73"/>
      <c r="V1582" s="73"/>
      <c r="W1582" s="73"/>
      <c r="X1582" s="73"/>
      <c r="Y1582" s="73"/>
      <c r="Z1582" s="73"/>
      <c r="AA1582" s="73"/>
      <c r="AB1582" s="73"/>
      <c r="AC1582" s="73"/>
      <c r="AD1582" s="73"/>
      <c r="AE1582" s="73"/>
      <c r="AF1582" s="73"/>
      <c r="AG1582" s="73"/>
      <c r="AH1582" s="73"/>
      <c r="AI1582" s="73"/>
      <c r="AJ1582" s="73"/>
      <c r="AK1582" s="73"/>
      <c r="AL1582" s="73"/>
      <c r="AM1582" s="73"/>
      <c r="AN1582" s="73"/>
      <c r="AO1582" s="73"/>
      <c r="AP1582" s="73"/>
      <c r="AQ1582" s="73"/>
      <c r="AR1582" s="73"/>
      <c r="AS1582" s="73"/>
      <c r="AT1582" s="73"/>
      <c r="AU1582" s="73"/>
      <c r="AV1582" s="73"/>
      <c r="AW1582" s="73"/>
      <c r="AX1582" s="73"/>
      <c r="AY1582" s="73"/>
      <c r="AZ1582" s="73"/>
      <c r="BA1582" s="73"/>
      <c r="BB1582" s="73"/>
      <c r="BC1582" s="73"/>
      <c r="BD1582" s="73"/>
      <c r="BE1582" s="73"/>
      <c r="BF1582" s="73"/>
      <c r="BG1582" s="73"/>
      <c r="BH1582" s="73"/>
      <c r="BI1582" s="73"/>
      <c r="BJ1582" s="73"/>
      <c r="BK1582" s="73"/>
      <c r="BL1582" s="73"/>
      <c r="BM1582" s="73"/>
      <c r="BN1582" s="73"/>
      <c r="BO1582" s="73"/>
      <c r="BP1582" s="73"/>
      <c r="BQ1582" s="62">
        <f t="shared" si="417"/>
        <v>0</v>
      </c>
      <c r="BR1582" s="62">
        <f t="shared" si="418"/>
        <v>0</v>
      </c>
      <c r="BS1582" s="62">
        <f t="shared" si="419"/>
        <v>0</v>
      </c>
      <c r="BT1582" s="62">
        <f t="shared" si="420"/>
        <v>0</v>
      </c>
      <c r="BU1582" s="62">
        <f t="shared" si="421"/>
        <v>0</v>
      </c>
      <c r="BV1582" s="62"/>
      <c r="BW1582" s="62">
        <f t="shared" si="422"/>
        <v>0</v>
      </c>
      <c r="BX1582" s="62">
        <f t="shared" si="423"/>
        <v>0</v>
      </c>
      <c r="BY1582" s="62">
        <f t="shared" si="424"/>
        <v>0</v>
      </c>
      <c r="BZ1582" s="63">
        <f t="shared" si="425"/>
        <v>0</v>
      </c>
      <c r="CA1582" s="22">
        <f t="shared" si="426"/>
        <v>0</v>
      </c>
      <c r="CB1582" s="23">
        <f t="shared" si="427"/>
        <v>0</v>
      </c>
      <c r="CC1582" s="24">
        <f t="shared" si="428"/>
        <v>0</v>
      </c>
      <c r="CD1582" s="64">
        <f t="shared" si="429"/>
        <v>-1</v>
      </c>
      <c r="CE1582" s="30"/>
      <c r="CF1582" s="64" t="e">
        <f t="shared" si="430"/>
        <v>#N/A</v>
      </c>
      <c r="CG1582" s="65">
        <f t="shared" si="431"/>
        <v>1</v>
      </c>
      <c r="CH1582" s="64">
        <f t="shared" si="432"/>
        <v>0</v>
      </c>
      <c r="CI1582" s="66" t="e">
        <f>VLOOKUP(A1582,[1]DATA!$A$6:$AI$331,34,0)</f>
        <v>#N/A</v>
      </c>
      <c r="CJ1582" s="67" t="e">
        <f>VLOOKUP(A1582,[2]CHAMCONG!A$7:CI$333,79,0)</f>
        <v>#N/A</v>
      </c>
      <c r="CK1582" s="68" t="e">
        <f t="shared" si="433"/>
        <v>#N/A</v>
      </c>
    </row>
    <row r="1583" spans="1:89" x14ac:dyDescent="0.25">
      <c r="A1583" s="69"/>
      <c r="B1583" s="70"/>
      <c r="C1583" s="77"/>
      <c r="D1583" s="84"/>
      <c r="E1583" s="69"/>
      <c r="F1583" s="69"/>
      <c r="G1583" s="73"/>
      <c r="H1583" s="73"/>
      <c r="I1583" s="75"/>
      <c r="J1583" s="75"/>
      <c r="K1583" s="73"/>
      <c r="L1583" s="73"/>
      <c r="M1583" s="73"/>
      <c r="N1583" s="73"/>
      <c r="O1583" s="75"/>
      <c r="P1583" s="75"/>
      <c r="Q1583" s="73"/>
      <c r="R1583" s="73"/>
      <c r="S1583" s="73"/>
      <c r="T1583" s="73"/>
      <c r="U1583" s="73"/>
      <c r="V1583" s="73"/>
      <c r="W1583" s="73"/>
      <c r="X1583" s="73"/>
      <c r="Y1583" s="73"/>
      <c r="Z1583" s="73"/>
      <c r="AA1583" s="73"/>
      <c r="AB1583" s="73"/>
      <c r="AC1583" s="73"/>
      <c r="AD1583" s="73"/>
      <c r="AE1583" s="73"/>
      <c r="AF1583" s="73"/>
      <c r="AG1583" s="73"/>
      <c r="AH1583" s="73"/>
      <c r="AI1583" s="73"/>
      <c r="AJ1583" s="73"/>
      <c r="AK1583" s="73"/>
      <c r="AL1583" s="73"/>
      <c r="AM1583" s="73"/>
      <c r="AN1583" s="73"/>
      <c r="AO1583" s="73"/>
      <c r="AP1583" s="73"/>
      <c r="AQ1583" s="73"/>
      <c r="AR1583" s="73"/>
      <c r="AS1583" s="73"/>
      <c r="AT1583" s="73"/>
      <c r="AU1583" s="73"/>
      <c r="AV1583" s="73"/>
      <c r="AW1583" s="73"/>
      <c r="AX1583" s="73"/>
      <c r="AY1583" s="73"/>
      <c r="AZ1583" s="73"/>
      <c r="BA1583" s="73"/>
      <c r="BB1583" s="73"/>
      <c r="BC1583" s="73"/>
      <c r="BD1583" s="73"/>
      <c r="BE1583" s="73"/>
      <c r="BF1583" s="73"/>
      <c r="BG1583" s="73"/>
      <c r="BH1583" s="73"/>
      <c r="BI1583" s="73"/>
      <c r="BJ1583" s="73"/>
      <c r="BK1583" s="73"/>
      <c r="BL1583" s="73"/>
      <c r="BM1583" s="73"/>
      <c r="BN1583" s="73"/>
      <c r="BO1583" s="73"/>
      <c r="BP1583" s="73"/>
      <c r="BQ1583" s="62">
        <f t="shared" si="417"/>
        <v>0</v>
      </c>
      <c r="BR1583" s="62">
        <f t="shared" si="418"/>
        <v>0</v>
      </c>
      <c r="BS1583" s="62">
        <f t="shared" si="419"/>
        <v>0</v>
      </c>
      <c r="BT1583" s="62">
        <f t="shared" si="420"/>
        <v>0</v>
      </c>
      <c r="BU1583" s="62">
        <f t="shared" si="421"/>
        <v>0</v>
      </c>
      <c r="BV1583" s="62"/>
      <c r="BW1583" s="62">
        <f t="shared" si="422"/>
        <v>0</v>
      </c>
      <c r="BX1583" s="62">
        <f t="shared" si="423"/>
        <v>0</v>
      </c>
      <c r="BY1583" s="62">
        <f t="shared" si="424"/>
        <v>0</v>
      </c>
      <c r="BZ1583" s="63">
        <f t="shared" si="425"/>
        <v>0</v>
      </c>
      <c r="CA1583" s="22">
        <f t="shared" si="426"/>
        <v>0</v>
      </c>
      <c r="CB1583" s="23">
        <f t="shared" si="427"/>
        <v>0</v>
      </c>
      <c r="CC1583" s="24">
        <f t="shared" si="428"/>
        <v>0</v>
      </c>
      <c r="CD1583" s="64">
        <f t="shared" si="429"/>
        <v>-1</v>
      </c>
      <c r="CE1583" s="30"/>
      <c r="CF1583" s="64" t="e">
        <f t="shared" si="430"/>
        <v>#N/A</v>
      </c>
      <c r="CG1583" s="65">
        <f t="shared" si="431"/>
        <v>1</v>
      </c>
      <c r="CH1583" s="64">
        <f t="shared" si="432"/>
        <v>0</v>
      </c>
      <c r="CI1583" s="66" t="e">
        <f>VLOOKUP(A1583,[1]DATA!$A$6:$AI$331,34,0)</f>
        <v>#N/A</v>
      </c>
      <c r="CJ1583" s="67" t="e">
        <f>VLOOKUP(A1583,[2]CHAMCONG!A$7:CI$333,79,0)</f>
        <v>#N/A</v>
      </c>
      <c r="CK1583" s="68" t="e">
        <f t="shared" si="433"/>
        <v>#N/A</v>
      </c>
    </row>
    <row r="1584" spans="1:89" x14ac:dyDescent="0.25">
      <c r="A1584" s="69"/>
      <c r="B1584" s="70"/>
      <c r="C1584" s="77"/>
      <c r="D1584" s="84"/>
      <c r="E1584" s="69"/>
      <c r="F1584" s="69"/>
      <c r="G1584" s="73"/>
      <c r="H1584" s="73"/>
      <c r="I1584" s="75"/>
      <c r="J1584" s="75"/>
      <c r="K1584" s="73"/>
      <c r="L1584" s="73"/>
      <c r="M1584" s="73"/>
      <c r="N1584" s="73"/>
      <c r="O1584" s="75"/>
      <c r="P1584" s="75"/>
      <c r="Q1584" s="73"/>
      <c r="R1584" s="73"/>
      <c r="S1584" s="73"/>
      <c r="T1584" s="73"/>
      <c r="U1584" s="73"/>
      <c r="V1584" s="73"/>
      <c r="W1584" s="73"/>
      <c r="X1584" s="73"/>
      <c r="Y1584" s="73"/>
      <c r="Z1584" s="73"/>
      <c r="AA1584" s="73"/>
      <c r="AB1584" s="73"/>
      <c r="AC1584" s="73"/>
      <c r="AD1584" s="73"/>
      <c r="AE1584" s="73"/>
      <c r="AF1584" s="73"/>
      <c r="AG1584" s="73"/>
      <c r="AH1584" s="73"/>
      <c r="AI1584" s="73"/>
      <c r="AJ1584" s="73"/>
      <c r="AK1584" s="73"/>
      <c r="AL1584" s="73"/>
      <c r="AM1584" s="73"/>
      <c r="AN1584" s="73"/>
      <c r="AO1584" s="73"/>
      <c r="AP1584" s="73"/>
      <c r="AQ1584" s="73"/>
      <c r="AR1584" s="73"/>
      <c r="AS1584" s="73"/>
      <c r="AT1584" s="73"/>
      <c r="AU1584" s="73"/>
      <c r="AV1584" s="73"/>
      <c r="AW1584" s="73"/>
      <c r="AX1584" s="73"/>
      <c r="AY1584" s="73"/>
      <c r="AZ1584" s="73"/>
      <c r="BA1584" s="73"/>
      <c r="BB1584" s="73"/>
      <c r="BC1584" s="73"/>
      <c r="BD1584" s="73"/>
      <c r="BE1584" s="73"/>
      <c r="BF1584" s="73"/>
      <c r="BG1584" s="73"/>
      <c r="BH1584" s="73"/>
      <c r="BI1584" s="73"/>
      <c r="BJ1584" s="73"/>
      <c r="BK1584" s="73"/>
      <c r="BL1584" s="73"/>
      <c r="BM1584" s="73"/>
      <c r="BN1584" s="73"/>
      <c r="BO1584" s="73"/>
      <c r="BP1584" s="73"/>
      <c r="BQ1584" s="62">
        <f t="shared" si="417"/>
        <v>0</v>
      </c>
      <c r="BR1584" s="62">
        <f t="shared" si="418"/>
        <v>0</v>
      </c>
      <c r="BS1584" s="62">
        <f t="shared" si="419"/>
        <v>0</v>
      </c>
      <c r="BT1584" s="62">
        <f t="shared" si="420"/>
        <v>0</v>
      </c>
      <c r="BU1584" s="62">
        <f t="shared" si="421"/>
        <v>0</v>
      </c>
      <c r="BV1584" s="62"/>
      <c r="BW1584" s="62">
        <f t="shared" si="422"/>
        <v>0</v>
      </c>
      <c r="BX1584" s="62">
        <f t="shared" si="423"/>
        <v>0</v>
      </c>
      <c r="BY1584" s="62">
        <f t="shared" si="424"/>
        <v>0</v>
      </c>
      <c r="BZ1584" s="63">
        <f t="shared" si="425"/>
        <v>0</v>
      </c>
      <c r="CA1584" s="22">
        <f t="shared" si="426"/>
        <v>0</v>
      </c>
      <c r="CB1584" s="23">
        <f t="shared" si="427"/>
        <v>0</v>
      </c>
      <c r="CC1584" s="24">
        <f t="shared" si="428"/>
        <v>0</v>
      </c>
      <c r="CD1584" s="64">
        <f t="shared" si="429"/>
        <v>-1</v>
      </c>
      <c r="CE1584" s="30"/>
      <c r="CF1584" s="64" t="e">
        <f t="shared" si="430"/>
        <v>#N/A</v>
      </c>
      <c r="CG1584" s="65">
        <f t="shared" si="431"/>
        <v>1</v>
      </c>
      <c r="CH1584" s="64">
        <f t="shared" si="432"/>
        <v>0</v>
      </c>
      <c r="CI1584" s="66" t="e">
        <f>VLOOKUP(A1584,[1]DATA!$A$6:$AI$331,34,0)</f>
        <v>#N/A</v>
      </c>
      <c r="CJ1584" s="67" t="e">
        <f>VLOOKUP(A1584,[2]CHAMCONG!A$7:CI$333,79,0)</f>
        <v>#N/A</v>
      </c>
      <c r="CK1584" s="68" t="e">
        <f t="shared" si="433"/>
        <v>#N/A</v>
      </c>
    </row>
    <row r="1585" spans="1:89" x14ac:dyDescent="0.25">
      <c r="A1585" s="69"/>
      <c r="B1585" s="70"/>
      <c r="C1585" s="77"/>
      <c r="D1585" s="84"/>
      <c r="E1585" s="69"/>
      <c r="F1585" s="69"/>
      <c r="G1585" s="73"/>
      <c r="H1585" s="73"/>
      <c r="I1585" s="75"/>
      <c r="J1585" s="75"/>
      <c r="K1585" s="73"/>
      <c r="L1585" s="73"/>
      <c r="M1585" s="73"/>
      <c r="N1585" s="73"/>
      <c r="O1585" s="75"/>
      <c r="P1585" s="75"/>
      <c r="Q1585" s="73"/>
      <c r="R1585" s="73"/>
      <c r="S1585" s="73"/>
      <c r="T1585" s="73"/>
      <c r="U1585" s="73"/>
      <c r="V1585" s="73"/>
      <c r="W1585" s="73"/>
      <c r="X1585" s="73"/>
      <c r="Y1585" s="73"/>
      <c r="Z1585" s="73"/>
      <c r="AA1585" s="73"/>
      <c r="AB1585" s="73"/>
      <c r="AC1585" s="73"/>
      <c r="AD1585" s="73"/>
      <c r="AE1585" s="73"/>
      <c r="AF1585" s="73"/>
      <c r="AG1585" s="73"/>
      <c r="AH1585" s="73"/>
      <c r="AI1585" s="73"/>
      <c r="AJ1585" s="73"/>
      <c r="AK1585" s="73"/>
      <c r="AL1585" s="73"/>
      <c r="AM1585" s="73"/>
      <c r="AN1585" s="73"/>
      <c r="AO1585" s="73"/>
      <c r="AP1585" s="73"/>
      <c r="AQ1585" s="73"/>
      <c r="AR1585" s="73"/>
      <c r="AS1585" s="73"/>
      <c r="AT1585" s="73"/>
      <c r="AU1585" s="73"/>
      <c r="AV1585" s="73"/>
      <c r="AW1585" s="73"/>
      <c r="AX1585" s="73"/>
      <c r="AY1585" s="73"/>
      <c r="AZ1585" s="73"/>
      <c r="BA1585" s="73"/>
      <c r="BB1585" s="73"/>
      <c r="BC1585" s="73"/>
      <c r="BD1585" s="73"/>
      <c r="BE1585" s="73"/>
      <c r="BF1585" s="73"/>
      <c r="BG1585" s="73"/>
      <c r="BH1585" s="73"/>
      <c r="BI1585" s="73"/>
      <c r="BJ1585" s="73"/>
      <c r="BK1585" s="73"/>
      <c r="BL1585" s="73"/>
      <c r="BM1585" s="73"/>
      <c r="BN1585" s="73"/>
      <c r="BO1585" s="73"/>
      <c r="BP1585" s="73"/>
      <c r="BQ1585" s="62">
        <f t="shared" si="417"/>
        <v>0</v>
      </c>
      <c r="BR1585" s="62">
        <f t="shared" si="418"/>
        <v>0</v>
      </c>
      <c r="BS1585" s="62">
        <f t="shared" si="419"/>
        <v>0</v>
      </c>
      <c r="BT1585" s="62">
        <f t="shared" si="420"/>
        <v>0</v>
      </c>
      <c r="BU1585" s="62">
        <f t="shared" si="421"/>
        <v>0</v>
      </c>
      <c r="BV1585" s="62"/>
      <c r="BW1585" s="62">
        <f t="shared" si="422"/>
        <v>0</v>
      </c>
      <c r="BX1585" s="62">
        <f t="shared" si="423"/>
        <v>0</v>
      </c>
      <c r="BY1585" s="62">
        <f t="shared" si="424"/>
        <v>0</v>
      </c>
      <c r="BZ1585" s="63">
        <f t="shared" si="425"/>
        <v>0</v>
      </c>
      <c r="CA1585" s="22">
        <f t="shared" si="426"/>
        <v>0</v>
      </c>
      <c r="CB1585" s="23">
        <f t="shared" si="427"/>
        <v>0</v>
      </c>
      <c r="CC1585" s="24">
        <f t="shared" si="428"/>
        <v>0</v>
      </c>
      <c r="CD1585" s="64">
        <f t="shared" si="429"/>
        <v>-1</v>
      </c>
      <c r="CE1585" s="30"/>
      <c r="CF1585" s="64" t="e">
        <f t="shared" si="430"/>
        <v>#N/A</v>
      </c>
      <c r="CG1585" s="65">
        <f t="shared" si="431"/>
        <v>1</v>
      </c>
      <c r="CH1585" s="64">
        <f t="shared" si="432"/>
        <v>0</v>
      </c>
      <c r="CI1585" s="66" t="e">
        <f>VLOOKUP(A1585,[1]DATA!$A$6:$AI$331,34,0)</f>
        <v>#N/A</v>
      </c>
      <c r="CJ1585" s="67" t="e">
        <f>VLOOKUP(A1585,[2]CHAMCONG!A$7:CI$333,79,0)</f>
        <v>#N/A</v>
      </c>
      <c r="CK1585" s="68" t="e">
        <f t="shared" si="433"/>
        <v>#N/A</v>
      </c>
    </row>
    <row r="1586" spans="1:89" x14ac:dyDescent="0.25">
      <c r="A1586" s="69"/>
      <c r="B1586" s="70"/>
      <c r="C1586" s="77"/>
      <c r="D1586" s="84"/>
      <c r="E1586" s="69"/>
      <c r="F1586" s="69"/>
      <c r="G1586" s="73"/>
      <c r="H1586" s="73"/>
      <c r="I1586" s="75"/>
      <c r="J1586" s="75"/>
      <c r="K1586" s="73"/>
      <c r="L1586" s="73"/>
      <c r="M1586" s="73"/>
      <c r="N1586" s="73"/>
      <c r="O1586" s="75"/>
      <c r="P1586" s="75"/>
      <c r="Q1586" s="73"/>
      <c r="R1586" s="73"/>
      <c r="S1586" s="73"/>
      <c r="T1586" s="73"/>
      <c r="U1586" s="73"/>
      <c r="V1586" s="73"/>
      <c r="W1586" s="73"/>
      <c r="X1586" s="73"/>
      <c r="Y1586" s="73"/>
      <c r="Z1586" s="73"/>
      <c r="AA1586" s="73"/>
      <c r="AB1586" s="73"/>
      <c r="AC1586" s="73"/>
      <c r="AD1586" s="73"/>
      <c r="AE1586" s="73"/>
      <c r="AF1586" s="73"/>
      <c r="AG1586" s="73"/>
      <c r="AH1586" s="73"/>
      <c r="AI1586" s="73"/>
      <c r="AJ1586" s="73"/>
      <c r="AK1586" s="73"/>
      <c r="AL1586" s="73"/>
      <c r="AM1586" s="73"/>
      <c r="AN1586" s="73"/>
      <c r="AO1586" s="73"/>
      <c r="AP1586" s="73"/>
      <c r="AQ1586" s="73"/>
      <c r="AR1586" s="73"/>
      <c r="AS1586" s="73"/>
      <c r="AT1586" s="73"/>
      <c r="AU1586" s="73"/>
      <c r="AV1586" s="73"/>
      <c r="AW1586" s="73"/>
      <c r="AX1586" s="73"/>
      <c r="AY1586" s="73"/>
      <c r="AZ1586" s="73"/>
      <c r="BA1586" s="73"/>
      <c r="BB1586" s="73"/>
      <c r="BC1586" s="73"/>
      <c r="BD1586" s="73"/>
      <c r="BE1586" s="73"/>
      <c r="BF1586" s="73"/>
      <c r="BG1586" s="73"/>
      <c r="BH1586" s="73"/>
      <c r="BI1586" s="73"/>
      <c r="BJ1586" s="73"/>
      <c r="BK1586" s="73"/>
      <c r="BL1586" s="73"/>
      <c r="BM1586" s="73"/>
      <c r="BN1586" s="73"/>
      <c r="BO1586" s="73"/>
      <c r="BP1586" s="73"/>
      <c r="BQ1586" s="62">
        <f t="shared" si="417"/>
        <v>0</v>
      </c>
      <c r="BR1586" s="62">
        <f t="shared" si="418"/>
        <v>0</v>
      </c>
      <c r="BS1586" s="62">
        <f t="shared" si="419"/>
        <v>0</v>
      </c>
      <c r="BT1586" s="62">
        <f t="shared" si="420"/>
        <v>0</v>
      </c>
      <c r="BU1586" s="62">
        <f t="shared" si="421"/>
        <v>0</v>
      </c>
      <c r="BV1586" s="62"/>
      <c r="BW1586" s="62">
        <f t="shared" si="422"/>
        <v>0</v>
      </c>
      <c r="BX1586" s="62">
        <f t="shared" si="423"/>
        <v>0</v>
      </c>
      <c r="BY1586" s="62">
        <f t="shared" si="424"/>
        <v>0</v>
      </c>
      <c r="BZ1586" s="63">
        <f t="shared" si="425"/>
        <v>0</v>
      </c>
      <c r="CA1586" s="22">
        <f t="shared" si="426"/>
        <v>0</v>
      </c>
      <c r="CB1586" s="23">
        <f t="shared" si="427"/>
        <v>0</v>
      </c>
      <c r="CC1586" s="24">
        <f t="shared" si="428"/>
        <v>0</v>
      </c>
      <c r="CD1586" s="64">
        <f t="shared" si="429"/>
        <v>-1</v>
      </c>
      <c r="CE1586" s="30"/>
      <c r="CF1586" s="64" t="e">
        <f t="shared" si="430"/>
        <v>#N/A</v>
      </c>
      <c r="CG1586" s="65">
        <f t="shared" si="431"/>
        <v>1</v>
      </c>
      <c r="CH1586" s="64">
        <f t="shared" si="432"/>
        <v>0</v>
      </c>
      <c r="CI1586" s="66" t="e">
        <f>VLOOKUP(A1586,[1]DATA!$A$6:$AI$331,34,0)</f>
        <v>#N/A</v>
      </c>
      <c r="CJ1586" s="67" t="e">
        <f>VLOOKUP(A1586,[2]CHAMCONG!A$7:CI$333,79,0)</f>
        <v>#N/A</v>
      </c>
      <c r="CK1586" s="68" t="e">
        <f t="shared" si="433"/>
        <v>#N/A</v>
      </c>
    </row>
    <row r="1587" spans="1:89" x14ac:dyDescent="0.25">
      <c r="A1587" s="69"/>
      <c r="B1587" s="70"/>
      <c r="C1587" s="77"/>
      <c r="D1587" s="84"/>
      <c r="E1587" s="69"/>
      <c r="F1587" s="69"/>
      <c r="G1587" s="73"/>
      <c r="H1587" s="73"/>
      <c r="I1587" s="75"/>
      <c r="J1587" s="75"/>
      <c r="K1587" s="73"/>
      <c r="L1587" s="73"/>
      <c r="M1587" s="73"/>
      <c r="N1587" s="73"/>
      <c r="O1587" s="75"/>
      <c r="P1587" s="75"/>
      <c r="Q1587" s="73"/>
      <c r="R1587" s="73"/>
      <c r="S1587" s="73"/>
      <c r="T1587" s="73"/>
      <c r="U1587" s="73"/>
      <c r="V1587" s="73"/>
      <c r="W1587" s="73"/>
      <c r="X1587" s="73"/>
      <c r="Y1587" s="73"/>
      <c r="Z1587" s="73"/>
      <c r="AA1587" s="73"/>
      <c r="AB1587" s="73"/>
      <c r="AC1587" s="73"/>
      <c r="AD1587" s="73"/>
      <c r="AE1587" s="73"/>
      <c r="AF1587" s="73"/>
      <c r="AG1587" s="73"/>
      <c r="AH1587" s="73"/>
      <c r="AI1587" s="73"/>
      <c r="AJ1587" s="73"/>
      <c r="AK1587" s="73"/>
      <c r="AL1587" s="73"/>
      <c r="AM1587" s="73"/>
      <c r="AN1587" s="73"/>
      <c r="AO1587" s="73"/>
      <c r="AP1587" s="73"/>
      <c r="AQ1587" s="73"/>
      <c r="AR1587" s="73"/>
      <c r="AS1587" s="73"/>
      <c r="AT1587" s="73"/>
      <c r="AU1587" s="73"/>
      <c r="AV1587" s="73"/>
      <c r="AW1587" s="73"/>
      <c r="AX1587" s="73"/>
      <c r="AY1587" s="73"/>
      <c r="AZ1587" s="73"/>
      <c r="BA1587" s="73"/>
      <c r="BB1587" s="73"/>
      <c r="BC1587" s="73"/>
      <c r="BD1587" s="73"/>
      <c r="BE1587" s="73"/>
      <c r="BF1587" s="73"/>
      <c r="BG1587" s="73"/>
      <c r="BH1587" s="73"/>
      <c r="BI1587" s="73"/>
      <c r="BJ1587" s="73"/>
      <c r="BK1587" s="73"/>
      <c r="BL1587" s="73"/>
      <c r="BM1587" s="73"/>
      <c r="BN1587" s="73"/>
      <c r="BO1587" s="73"/>
      <c r="BP1587" s="73"/>
      <c r="BQ1587" s="62">
        <f t="shared" si="417"/>
        <v>0</v>
      </c>
      <c r="BR1587" s="62">
        <f t="shared" si="418"/>
        <v>0</v>
      </c>
      <c r="BS1587" s="62">
        <f t="shared" si="419"/>
        <v>0</v>
      </c>
      <c r="BT1587" s="62">
        <f t="shared" si="420"/>
        <v>0</v>
      </c>
      <c r="BU1587" s="62">
        <f t="shared" si="421"/>
        <v>0</v>
      </c>
      <c r="BV1587" s="62"/>
      <c r="BW1587" s="62">
        <f t="shared" si="422"/>
        <v>0</v>
      </c>
      <c r="BX1587" s="62">
        <f t="shared" si="423"/>
        <v>0</v>
      </c>
      <c r="BY1587" s="62">
        <f t="shared" si="424"/>
        <v>0</v>
      </c>
      <c r="BZ1587" s="63">
        <f t="shared" si="425"/>
        <v>0</v>
      </c>
      <c r="CA1587" s="22">
        <f t="shared" si="426"/>
        <v>0</v>
      </c>
      <c r="CB1587" s="23">
        <f t="shared" si="427"/>
        <v>0</v>
      </c>
      <c r="CC1587" s="24">
        <f t="shared" si="428"/>
        <v>0</v>
      </c>
      <c r="CD1587" s="64">
        <f t="shared" si="429"/>
        <v>-1</v>
      </c>
      <c r="CE1587" s="30"/>
      <c r="CF1587" s="64" t="e">
        <f t="shared" si="430"/>
        <v>#N/A</v>
      </c>
      <c r="CG1587" s="65">
        <f t="shared" si="431"/>
        <v>1</v>
      </c>
      <c r="CH1587" s="64">
        <f t="shared" si="432"/>
        <v>0</v>
      </c>
      <c r="CI1587" s="66" t="e">
        <f>VLOOKUP(A1587,[1]DATA!$A$6:$AI$331,34,0)</f>
        <v>#N/A</v>
      </c>
      <c r="CJ1587" s="67" t="e">
        <f>VLOOKUP(A1587,[2]CHAMCONG!A$7:CI$333,79,0)</f>
        <v>#N/A</v>
      </c>
      <c r="CK1587" s="68" t="e">
        <f t="shared" si="433"/>
        <v>#N/A</v>
      </c>
    </row>
    <row r="1588" spans="1:89" x14ac:dyDescent="0.25">
      <c r="A1588" s="69"/>
      <c r="B1588" s="70"/>
      <c r="C1588" s="77"/>
      <c r="D1588" s="84"/>
      <c r="E1588" s="69"/>
      <c r="F1588" s="69"/>
      <c r="G1588" s="73"/>
      <c r="H1588" s="73"/>
      <c r="I1588" s="75"/>
      <c r="J1588" s="75"/>
      <c r="K1588" s="73"/>
      <c r="L1588" s="73"/>
      <c r="M1588" s="73"/>
      <c r="N1588" s="73"/>
      <c r="O1588" s="75"/>
      <c r="P1588" s="75"/>
      <c r="Q1588" s="73"/>
      <c r="R1588" s="73"/>
      <c r="S1588" s="73"/>
      <c r="T1588" s="73"/>
      <c r="U1588" s="73"/>
      <c r="V1588" s="73"/>
      <c r="W1588" s="73"/>
      <c r="X1588" s="73"/>
      <c r="Y1588" s="73"/>
      <c r="Z1588" s="73"/>
      <c r="AA1588" s="73"/>
      <c r="AB1588" s="73"/>
      <c r="AC1588" s="73"/>
      <c r="AD1588" s="73"/>
      <c r="AE1588" s="73"/>
      <c r="AF1588" s="73"/>
      <c r="AG1588" s="73"/>
      <c r="AH1588" s="73"/>
      <c r="AI1588" s="73"/>
      <c r="AJ1588" s="73"/>
      <c r="AK1588" s="73"/>
      <c r="AL1588" s="73"/>
      <c r="AM1588" s="73"/>
      <c r="AN1588" s="73"/>
      <c r="AO1588" s="73"/>
      <c r="AP1588" s="73"/>
      <c r="AQ1588" s="73"/>
      <c r="AR1588" s="73"/>
      <c r="AS1588" s="73"/>
      <c r="AT1588" s="73"/>
      <c r="AU1588" s="73"/>
      <c r="AV1588" s="73"/>
      <c r="AW1588" s="73"/>
      <c r="AX1588" s="73"/>
      <c r="AY1588" s="73"/>
      <c r="AZ1588" s="73"/>
      <c r="BA1588" s="73"/>
      <c r="BB1588" s="73"/>
      <c r="BC1588" s="73"/>
      <c r="BD1588" s="73"/>
      <c r="BE1588" s="73"/>
      <c r="BF1588" s="73"/>
      <c r="BG1588" s="73"/>
      <c r="BH1588" s="73"/>
      <c r="BI1588" s="73"/>
      <c r="BJ1588" s="73"/>
      <c r="BK1588" s="73"/>
      <c r="BL1588" s="73"/>
      <c r="BM1588" s="73"/>
      <c r="BN1588" s="73"/>
      <c r="BO1588" s="73"/>
      <c r="BP1588" s="73"/>
      <c r="BQ1588" s="62">
        <f t="shared" si="417"/>
        <v>0</v>
      </c>
      <c r="BR1588" s="62">
        <f t="shared" si="418"/>
        <v>0</v>
      </c>
      <c r="BS1588" s="62">
        <f t="shared" si="419"/>
        <v>0</v>
      </c>
      <c r="BT1588" s="62">
        <f t="shared" si="420"/>
        <v>0</v>
      </c>
      <c r="BU1588" s="62">
        <f t="shared" si="421"/>
        <v>0</v>
      </c>
      <c r="BV1588" s="62"/>
      <c r="BW1588" s="62">
        <f t="shared" si="422"/>
        <v>0</v>
      </c>
      <c r="BX1588" s="62">
        <f t="shared" si="423"/>
        <v>0</v>
      </c>
      <c r="BY1588" s="62">
        <f t="shared" si="424"/>
        <v>0</v>
      </c>
      <c r="BZ1588" s="63">
        <f t="shared" si="425"/>
        <v>0</v>
      </c>
      <c r="CA1588" s="22">
        <f t="shared" si="426"/>
        <v>0</v>
      </c>
      <c r="CB1588" s="23">
        <f t="shared" si="427"/>
        <v>0</v>
      </c>
      <c r="CC1588" s="24">
        <f t="shared" si="428"/>
        <v>0</v>
      </c>
      <c r="CD1588" s="64">
        <f t="shared" si="429"/>
        <v>-1</v>
      </c>
      <c r="CE1588" s="30"/>
      <c r="CF1588" s="64" t="e">
        <f t="shared" si="430"/>
        <v>#N/A</v>
      </c>
      <c r="CG1588" s="65">
        <f t="shared" si="431"/>
        <v>1</v>
      </c>
      <c r="CH1588" s="64">
        <f t="shared" si="432"/>
        <v>0</v>
      </c>
      <c r="CI1588" s="66" t="e">
        <f>VLOOKUP(A1588,[1]DATA!$A$6:$AI$331,34,0)</f>
        <v>#N/A</v>
      </c>
      <c r="CJ1588" s="67" t="e">
        <f>VLOOKUP(A1588,[2]CHAMCONG!A$7:CI$333,79,0)</f>
        <v>#N/A</v>
      </c>
      <c r="CK1588" s="68" t="e">
        <f t="shared" si="433"/>
        <v>#N/A</v>
      </c>
    </row>
    <row r="1589" spans="1:89" x14ac:dyDescent="0.25">
      <c r="A1589" s="69"/>
      <c r="B1589" s="70"/>
      <c r="C1589" s="77"/>
      <c r="D1589" s="84"/>
      <c r="E1589" s="69"/>
      <c r="F1589" s="69"/>
      <c r="G1589" s="73"/>
      <c r="H1589" s="73"/>
      <c r="I1589" s="75"/>
      <c r="J1589" s="75"/>
      <c r="K1589" s="73"/>
      <c r="L1589" s="73"/>
      <c r="M1589" s="73"/>
      <c r="N1589" s="73"/>
      <c r="O1589" s="75"/>
      <c r="P1589" s="75"/>
      <c r="Q1589" s="73"/>
      <c r="R1589" s="73"/>
      <c r="S1589" s="73"/>
      <c r="T1589" s="73"/>
      <c r="U1589" s="73"/>
      <c r="V1589" s="73"/>
      <c r="W1589" s="73"/>
      <c r="X1589" s="73"/>
      <c r="Y1589" s="73"/>
      <c r="Z1589" s="73"/>
      <c r="AA1589" s="73"/>
      <c r="AB1589" s="73"/>
      <c r="AC1589" s="73"/>
      <c r="AD1589" s="73"/>
      <c r="AE1589" s="73"/>
      <c r="AF1589" s="73"/>
      <c r="AG1589" s="73"/>
      <c r="AH1589" s="73"/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  <c r="BB1589" s="73"/>
      <c r="BC1589" s="73"/>
      <c r="BD1589" s="73"/>
      <c r="BE1589" s="73"/>
      <c r="BF1589" s="73"/>
      <c r="BG1589" s="73"/>
      <c r="BH1589" s="73"/>
      <c r="BI1589" s="73"/>
      <c r="BJ1589" s="73"/>
      <c r="BK1589" s="73"/>
      <c r="BL1589" s="73"/>
      <c r="BM1589" s="73"/>
      <c r="BN1589" s="73"/>
      <c r="BO1589" s="73"/>
      <c r="BP1589" s="73"/>
      <c r="BQ1589" s="62">
        <f t="shared" si="417"/>
        <v>0</v>
      </c>
      <c r="BR1589" s="62">
        <f t="shared" si="418"/>
        <v>0</v>
      </c>
      <c r="BS1589" s="62">
        <f t="shared" si="419"/>
        <v>0</v>
      </c>
      <c r="BT1589" s="62">
        <f t="shared" si="420"/>
        <v>0</v>
      </c>
      <c r="BU1589" s="62">
        <f t="shared" si="421"/>
        <v>0</v>
      </c>
      <c r="BV1589" s="62"/>
      <c r="BW1589" s="62">
        <f t="shared" si="422"/>
        <v>0</v>
      </c>
      <c r="BX1589" s="62">
        <f t="shared" si="423"/>
        <v>0</v>
      </c>
      <c r="BY1589" s="62">
        <f t="shared" si="424"/>
        <v>0</v>
      </c>
      <c r="BZ1589" s="63">
        <f t="shared" si="425"/>
        <v>0</v>
      </c>
      <c r="CA1589" s="22">
        <f t="shared" si="426"/>
        <v>0</v>
      </c>
      <c r="CB1589" s="23">
        <f t="shared" si="427"/>
        <v>0</v>
      </c>
      <c r="CC1589" s="24">
        <f t="shared" si="428"/>
        <v>0</v>
      </c>
      <c r="CD1589" s="64">
        <f t="shared" si="429"/>
        <v>-1</v>
      </c>
      <c r="CE1589" s="30"/>
      <c r="CF1589" s="64" t="e">
        <f t="shared" si="430"/>
        <v>#N/A</v>
      </c>
      <c r="CG1589" s="65">
        <f t="shared" si="431"/>
        <v>1</v>
      </c>
      <c r="CH1589" s="64">
        <f t="shared" si="432"/>
        <v>0</v>
      </c>
      <c r="CI1589" s="66" t="e">
        <f>VLOOKUP(A1589,[1]DATA!$A$6:$AI$331,34,0)</f>
        <v>#N/A</v>
      </c>
      <c r="CJ1589" s="67" t="e">
        <f>VLOOKUP(A1589,[2]CHAMCONG!A$7:CI$333,79,0)</f>
        <v>#N/A</v>
      </c>
      <c r="CK1589" s="68" t="e">
        <f t="shared" si="433"/>
        <v>#N/A</v>
      </c>
    </row>
    <row r="1590" spans="1:89" x14ac:dyDescent="0.25">
      <c r="A1590" s="69"/>
      <c r="B1590" s="70"/>
      <c r="C1590" s="77"/>
      <c r="D1590" s="84"/>
      <c r="E1590" s="69"/>
      <c r="F1590" s="69"/>
      <c r="G1590" s="73"/>
      <c r="H1590" s="73"/>
      <c r="I1590" s="75"/>
      <c r="J1590" s="75"/>
      <c r="K1590" s="73"/>
      <c r="L1590" s="73"/>
      <c r="M1590" s="73"/>
      <c r="N1590" s="73"/>
      <c r="O1590" s="75"/>
      <c r="P1590" s="75"/>
      <c r="Q1590" s="73"/>
      <c r="R1590" s="73"/>
      <c r="S1590" s="73"/>
      <c r="T1590" s="73"/>
      <c r="U1590" s="73"/>
      <c r="V1590" s="73"/>
      <c r="W1590" s="73"/>
      <c r="X1590" s="73"/>
      <c r="Y1590" s="73"/>
      <c r="Z1590" s="73"/>
      <c r="AA1590" s="73"/>
      <c r="AB1590" s="73"/>
      <c r="AC1590" s="73"/>
      <c r="AD1590" s="73"/>
      <c r="AE1590" s="73"/>
      <c r="AF1590" s="73"/>
      <c r="AG1590" s="73"/>
      <c r="AH1590" s="73"/>
      <c r="AI1590" s="73"/>
      <c r="AJ1590" s="73"/>
      <c r="AK1590" s="73"/>
      <c r="AL1590" s="73"/>
      <c r="AM1590" s="73"/>
      <c r="AN1590" s="73"/>
      <c r="AO1590" s="73"/>
      <c r="AP1590" s="73"/>
      <c r="AQ1590" s="73"/>
      <c r="AR1590" s="73"/>
      <c r="AS1590" s="73"/>
      <c r="AT1590" s="73"/>
      <c r="AU1590" s="73"/>
      <c r="AV1590" s="73"/>
      <c r="AW1590" s="73"/>
      <c r="AX1590" s="73"/>
      <c r="AY1590" s="73"/>
      <c r="AZ1590" s="73"/>
      <c r="BA1590" s="73"/>
      <c r="BB1590" s="73"/>
      <c r="BC1590" s="73"/>
      <c r="BD1590" s="73"/>
      <c r="BE1590" s="73"/>
      <c r="BF1590" s="73"/>
      <c r="BG1590" s="73"/>
      <c r="BH1590" s="73"/>
      <c r="BI1590" s="73"/>
      <c r="BJ1590" s="73"/>
      <c r="BK1590" s="73"/>
      <c r="BL1590" s="73"/>
      <c r="BM1590" s="73"/>
      <c r="BN1590" s="73"/>
      <c r="BO1590" s="73"/>
      <c r="BP1590" s="73"/>
      <c r="BQ1590" s="62">
        <f t="shared" si="417"/>
        <v>0</v>
      </c>
      <c r="BR1590" s="62">
        <f t="shared" si="418"/>
        <v>0</v>
      </c>
      <c r="BS1590" s="62">
        <f t="shared" si="419"/>
        <v>0</v>
      </c>
      <c r="BT1590" s="62">
        <f t="shared" si="420"/>
        <v>0</v>
      </c>
      <c r="BU1590" s="62">
        <f t="shared" si="421"/>
        <v>0</v>
      </c>
      <c r="BV1590" s="62"/>
      <c r="BW1590" s="62">
        <f t="shared" si="422"/>
        <v>0</v>
      </c>
      <c r="BX1590" s="62">
        <f t="shared" si="423"/>
        <v>0</v>
      </c>
      <c r="BY1590" s="62">
        <f t="shared" si="424"/>
        <v>0</v>
      </c>
      <c r="BZ1590" s="63">
        <f t="shared" si="425"/>
        <v>0</v>
      </c>
      <c r="CA1590" s="22">
        <f t="shared" si="426"/>
        <v>0</v>
      </c>
      <c r="CB1590" s="23">
        <f t="shared" si="427"/>
        <v>0</v>
      </c>
      <c r="CC1590" s="24">
        <f t="shared" si="428"/>
        <v>0</v>
      </c>
      <c r="CD1590" s="64">
        <f t="shared" si="429"/>
        <v>-1</v>
      </c>
      <c r="CE1590" s="30"/>
      <c r="CF1590" s="64" t="e">
        <f t="shared" si="430"/>
        <v>#N/A</v>
      </c>
      <c r="CG1590" s="65">
        <f t="shared" si="431"/>
        <v>1</v>
      </c>
      <c r="CH1590" s="64">
        <f t="shared" si="432"/>
        <v>0</v>
      </c>
      <c r="CI1590" s="66" t="e">
        <f>VLOOKUP(A1590,[1]DATA!$A$6:$AI$331,34,0)</f>
        <v>#N/A</v>
      </c>
      <c r="CJ1590" s="67" t="e">
        <f>VLOOKUP(A1590,[2]CHAMCONG!A$7:CI$333,79,0)</f>
        <v>#N/A</v>
      </c>
      <c r="CK1590" s="68" t="e">
        <f t="shared" si="433"/>
        <v>#N/A</v>
      </c>
    </row>
    <row r="1591" spans="1:89" x14ac:dyDescent="0.25">
      <c r="A1591" s="69"/>
      <c r="B1591" s="70"/>
      <c r="C1591" s="77"/>
      <c r="D1591" s="84"/>
      <c r="E1591" s="69"/>
      <c r="F1591" s="69"/>
      <c r="G1591" s="73"/>
      <c r="H1591" s="73"/>
      <c r="I1591" s="75"/>
      <c r="J1591" s="75"/>
      <c r="K1591" s="73"/>
      <c r="L1591" s="73"/>
      <c r="M1591" s="73"/>
      <c r="N1591" s="73"/>
      <c r="O1591" s="75"/>
      <c r="P1591" s="75"/>
      <c r="Q1591" s="73"/>
      <c r="R1591" s="73"/>
      <c r="S1591" s="73"/>
      <c r="T1591" s="73"/>
      <c r="U1591" s="73"/>
      <c r="V1591" s="73"/>
      <c r="W1591" s="73"/>
      <c r="X1591" s="73"/>
      <c r="Y1591" s="73"/>
      <c r="Z1591" s="73"/>
      <c r="AA1591" s="73"/>
      <c r="AB1591" s="73"/>
      <c r="AC1591" s="73"/>
      <c r="AD1591" s="73"/>
      <c r="AE1591" s="73"/>
      <c r="AF1591" s="73"/>
      <c r="AG1591" s="73"/>
      <c r="AH1591" s="73"/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  <c r="BB1591" s="73"/>
      <c r="BC1591" s="73"/>
      <c r="BD1591" s="73"/>
      <c r="BE1591" s="73"/>
      <c r="BF1591" s="73"/>
      <c r="BG1591" s="73"/>
      <c r="BH1591" s="73"/>
      <c r="BI1591" s="73"/>
      <c r="BJ1591" s="73"/>
      <c r="BK1591" s="73"/>
      <c r="BL1591" s="73"/>
      <c r="BM1591" s="73"/>
      <c r="BN1591" s="73"/>
      <c r="BO1591" s="73"/>
      <c r="BP1591" s="73"/>
      <c r="BQ1591" s="62">
        <f t="shared" si="417"/>
        <v>0</v>
      </c>
      <c r="BR1591" s="62">
        <f t="shared" si="418"/>
        <v>0</v>
      </c>
      <c r="BS1591" s="62">
        <f t="shared" si="419"/>
        <v>0</v>
      </c>
      <c r="BT1591" s="62">
        <f t="shared" si="420"/>
        <v>0</v>
      </c>
      <c r="BU1591" s="62">
        <f t="shared" si="421"/>
        <v>0</v>
      </c>
      <c r="BV1591" s="62"/>
      <c r="BW1591" s="62">
        <f t="shared" si="422"/>
        <v>0</v>
      </c>
      <c r="BX1591" s="62">
        <f t="shared" si="423"/>
        <v>0</v>
      </c>
      <c r="BY1591" s="62">
        <f t="shared" si="424"/>
        <v>0</v>
      </c>
      <c r="BZ1591" s="63">
        <f t="shared" si="425"/>
        <v>0</v>
      </c>
      <c r="CA1591" s="22">
        <f t="shared" si="426"/>
        <v>0</v>
      </c>
      <c r="CB1591" s="23">
        <f t="shared" si="427"/>
        <v>0</v>
      </c>
      <c r="CC1591" s="24">
        <f t="shared" si="428"/>
        <v>0</v>
      </c>
      <c r="CD1591" s="64">
        <f t="shared" si="429"/>
        <v>-1</v>
      </c>
      <c r="CE1591" s="30"/>
      <c r="CF1591" s="64" t="e">
        <f t="shared" si="430"/>
        <v>#N/A</v>
      </c>
      <c r="CG1591" s="65">
        <f t="shared" si="431"/>
        <v>1</v>
      </c>
      <c r="CH1591" s="64">
        <f t="shared" si="432"/>
        <v>0</v>
      </c>
      <c r="CI1591" s="66" t="e">
        <f>VLOOKUP(A1591,[1]DATA!$A$6:$AI$331,34,0)</f>
        <v>#N/A</v>
      </c>
      <c r="CJ1591" s="67" t="e">
        <f>VLOOKUP(A1591,[2]CHAMCONG!A$7:CI$333,79,0)</f>
        <v>#N/A</v>
      </c>
      <c r="CK1591" s="68" t="e">
        <f t="shared" si="433"/>
        <v>#N/A</v>
      </c>
    </row>
    <row r="1592" spans="1:89" x14ac:dyDescent="0.25">
      <c r="A1592" s="69"/>
      <c r="B1592" s="70"/>
      <c r="C1592" s="77"/>
      <c r="D1592" s="84"/>
      <c r="E1592" s="69"/>
      <c r="F1592" s="69"/>
      <c r="G1592" s="73"/>
      <c r="H1592" s="73"/>
      <c r="I1592" s="75"/>
      <c r="J1592" s="75"/>
      <c r="K1592" s="73"/>
      <c r="L1592" s="73"/>
      <c r="M1592" s="73"/>
      <c r="N1592" s="73"/>
      <c r="O1592" s="75"/>
      <c r="P1592" s="75"/>
      <c r="Q1592" s="73"/>
      <c r="R1592" s="73"/>
      <c r="S1592" s="73"/>
      <c r="T1592" s="73"/>
      <c r="U1592" s="73"/>
      <c r="V1592" s="73"/>
      <c r="W1592" s="73"/>
      <c r="X1592" s="73"/>
      <c r="Y1592" s="73"/>
      <c r="Z1592" s="73"/>
      <c r="AA1592" s="73"/>
      <c r="AB1592" s="73"/>
      <c r="AC1592" s="73"/>
      <c r="AD1592" s="73"/>
      <c r="AE1592" s="73"/>
      <c r="AF1592" s="73"/>
      <c r="AG1592" s="73"/>
      <c r="AH1592" s="73"/>
      <c r="AI1592" s="73"/>
      <c r="AJ1592" s="73"/>
      <c r="AK1592" s="73"/>
      <c r="AL1592" s="73"/>
      <c r="AM1592" s="73"/>
      <c r="AN1592" s="73"/>
      <c r="AO1592" s="73"/>
      <c r="AP1592" s="73"/>
      <c r="AQ1592" s="73"/>
      <c r="AR1592" s="73"/>
      <c r="AS1592" s="73"/>
      <c r="AT1592" s="73"/>
      <c r="AU1592" s="73"/>
      <c r="AV1592" s="73"/>
      <c r="AW1592" s="73"/>
      <c r="AX1592" s="73"/>
      <c r="AY1592" s="73"/>
      <c r="AZ1592" s="73"/>
      <c r="BA1592" s="73"/>
      <c r="BB1592" s="73"/>
      <c r="BC1592" s="73"/>
      <c r="BD1592" s="73"/>
      <c r="BE1592" s="73"/>
      <c r="BF1592" s="73"/>
      <c r="BG1592" s="73"/>
      <c r="BH1592" s="73"/>
      <c r="BI1592" s="73"/>
      <c r="BJ1592" s="73"/>
      <c r="BK1592" s="73"/>
      <c r="BL1592" s="73"/>
      <c r="BM1592" s="73"/>
      <c r="BN1592" s="73"/>
      <c r="BO1592" s="73"/>
      <c r="BP1592" s="73"/>
      <c r="BQ1592" s="62">
        <f t="shared" si="417"/>
        <v>0</v>
      </c>
      <c r="BR1592" s="62">
        <f t="shared" si="418"/>
        <v>0</v>
      </c>
      <c r="BS1592" s="62">
        <f t="shared" si="419"/>
        <v>0</v>
      </c>
      <c r="BT1592" s="62">
        <f t="shared" si="420"/>
        <v>0</v>
      </c>
      <c r="BU1592" s="62">
        <f t="shared" si="421"/>
        <v>0</v>
      </c>
      <c r="BV1592" s="62"/>
      <c r="BW1592" s="62">
        <f t="shared" si="422"/>
        <v>0</v>
      </c>
      <c r="BX1592" s="62">
        <f t="shared" si="423"/>
        <v>0</v>
      </c>
      <c r="BY1592" s="62">
        <f t="shared" si="424"/>
        <v>0</v>
      </c>
      <c r="BZ1592" s="63">
        <f t="shared" si="425"/>
        <v>0</v>
      </c>
      <c r="CA1592" s="22">
        <f t="shared" si="426"/>
        <v>0</v>
      </c>
      <c r="CB1592" s="23">
        <f t="shared" si="427"/>
        <v>0</v>
      </c>
      <c r="CC1592" s="24">
        <f t="shared" si="428"/>
        <v>0</v>
      </c>
      <c r="CD1592" s="64">
        <f t="shared" si="429"/>
        <v>-1</v>
      </c>
      <c r="CE1592" s="30"/>
      <c r="CF1592" s="64" t="e">
        <f t="shared" si="430"/>
        <v>#N/A</v>
      </c>
      <c r="CG1592" s="65">
        <f t="shared" si="431"/>
        <v>1</v>
      </c>
      <c r="CH1592" s="64">
        <f t="shared" si="432"/>
        <v>0</v>
      </c>
      <c r="CI1592" s="66" t="e">
        <f>VLOOKUP(A1592,[1]DATA!$A$6:$AI$331,34,0)</f>
        <v>#N/A</v>
      </c>
      <c r="CJ1592" s="67" t="e">
        <f>VLOOKUP(A1592,[2]CHAMCONG!A$7:CI$333,79,0)</f>
        <v>#N/A</v>
      </c>
      <c r="CK1592" s="68" t="e">
        <f t="shared" si="433"/>
        <v>#N/A</v>
      </c>
    </row>
    <row r="1593" spans="1:89" x14ac:dyDescent="0.25">
      <c r="A1593" s="69"/>
      <c r="B1593" s="70"/>
      <c r="C1593" s="77"/>
      <c r="D1593" s="84"/>
      <c r="E1593" s="69"/>
      <c r="F1593" s="69"/>
      <c r="G1593" s="73"/>
      <c r="H1593" s="73"/>
      <c r="I1593" s="75"/>
      <c r="J1593" s="75"/>
      <c r="K1593" s="73"/>
      <c r="L1593" s="73"/>
      <c r="M1593" s="73"/>
      <c r="N1593" s="73"/>
      <c r="O1593" s="75"/>
      <c r="P1593" s="75"/>
      <c r="Q1593" s="73"/>
      <c r="R1593" s="73"/>
      <c r="S1593" s="73"/>
      <c r="T1593" s="73"/>
      <c r="U1593" s="73"/>
      <c r="V1593" s="73"/>
      <c r="W1593" s="73"/>
      <c r="X1593" s="73"/>
      <c r="Y1593" s="73"/>
      <c r="Z1593" s="73"/>
      <c r="AA1593" s="73"/>
      <c r="AB1593" s="73"/>
      <c r="AC1593" s="73"/>
      <c r="AD1593" s="73"/>
      <c r="AE1593" s="73"/>
      <c r="AF1593" s="73"/>
      <c r="AG1593" s="73"/>
      <c r="AH1593" s="73"/>
      <c r="AI1593" s="73"/>
      <c r="AJ1593" s="73"/>
      <c r="AK1593" s="73"/>
      <c r="AL1593" s="73"/>
      <c r="AM1593" s="73"/>
      <c r="AN1593" s="73"/>
      <c r="AO1593" s="73"/>
      <c r="AP1593" s="73"/>
      <c r="AQ1593" s="73"/>
      <c r="AR1593" s="73"/>
      <c r="AS1593" s="73"/>
      <c r="AT1593" s="73"/>
      <c r="AU1593" s="73"/>
      <c r="AV1593" s="73"/>
      <c r="AW1593" s="73"/>
      <c r="AX1593" s="73"/>
      <c r="AY1593" s="73"/>
      <c r="AZ1593" s="73"/>
      <c r="BA1593" s="73"/>
      <c r="BB1593" s="73"/>
      <c r="BC1593" s="73"/>
      <c r="BD1593" s="73"/>
      <c r="BE1593" s="73"/>
      <c r="BF1593" s="73"/>
      <c r="BG1593" s="73"/>
      <c r="BH1593" s="73"/>
      <c r="BI1593" s="73"/>
      <c r="BJ1593" s="73"/>
      <c r="BK1593" s="73"/>
      <c r="BL1593" s="73"/>
      <c r="BM1593" s="73"/>
      <c r="BN1593" s="73"/>
      <c r="BO1593" s="73"/>
      <c r="BP1593" s="73"/>
      <c r="BQ1593" s="62">
        <f t="shared" si="417"/>
        <v>0</v>
      </c>
      <c r="BR1593" s="62">
        <f t="shared" si="418"/>
        <v>0</v>
      </c>
      <c r="BS1593" s="62">
        <f t="shared" si="419"/>
        <v>0</v>
      </c>
      <c r="BT1593" s="62">
        <f t="shared" si="420"/>
        <v>0</v>
      </c>
      <c r="BU1593" s="62">
        <f t="shared" si="421"/>
        <v>0</v>
      </c>
      <c r="BV1593" s="62"/>
      <c r="BW1593" s="62">
        <f t="shared" si="422"/>
        <v>0</v>
      </c>
      <c r="BX1593" s="62">
        <f t="shared" si="423"/>
        <v>0</v>
      </c>
      <c r="BY1593" s="62">
        <f t="shared" si="424"/>
        <v>0</v>
      </c>
      <c r="BZ1593" s="63">
        <f t="shared" si="425"/>
        <v>0</v>
      </c>
      <c r="CA1593" s="22">
        <f t="shared" si="426"/>
        <v>0</v>
      </c>
      <c r="CB1593" s="23">
        <f t="shared" si="427"/>
        <v>0</v>
      </c>
      <c r="CC1593" s="24">
        <f t="shared" si="428"/>
        <v>0</v>
      </c>
      <c r="CD1593" s="64">
        <f t="shared" si="429"/>
        <v>-1</v>
      </c>
      <c r="CE1593" s="30"/>
      <c r="CF1593" s="64" t="e">
        <f t="shared" si="430"/>
        <v>#N/A</v>
      </c>
      <c r="CG1593" s="65">
        <f t="shared" si="431"/>
        <v>1</v>
      </c>
      <c r="CH1593" s="64">
        <f t="shared" si="432"/>
        <v>0</v>
      </c>
      <c r="CI1593" s="66" t="e">
        <f>VLOOKUP(A1593,[1]DATA!$A$6:$AI$331,34,0)</f>
        <v>#N/A</v>
      </c>
      <c r="CJ1593" s="67" t="e">
        <f>VLOOKUP(A1593,[2]CHAMCONG!A$7:CI$333,79,0)</f>
        <v>#N/A</v>
      </c>
      <c r="CK1593" s="68" t="e">
        <f t="shared" si="433"/>
        <v>#N/A</v>
      </c>
    </row>
    <row r="1594" spans="1:89" x14ac:dyDescent="0.25">
      <c r="A1594" s="69"/>
      <c r="B1594" s="70"/>
      <c r="C1594" s="77"/>
      <c r="D1594" s="84"/>
      <c r="E1594" s="69"/>
      <c r="F1594" s="69"/>
      <c r="G1594" s="73"/>
      <c r="H1594" s="73"/>
      <c r="I1594" s="75"/>
      <c r="J1594" s="75"/>
      <c r="K1594" s="73"/>
      <c r="L1594" s="73"/>
      <c r="M1594" s="73"/>
      <c r="N1594" s="73"/>
      <c r="O1594" s="75"/>
      <c r="P1594" s="75"/>
      <c r="Q1594" s="73"/>
      <c r="R1594" s="73"/>
      <c r="S1594" s="73"/>
      <c r="T1594" s="73"/>
      <c r="U1594" s="73"/>
      <c r="V1594" s="73"/>
      <c r="W1594" s="73"/>
      <c r="X1594" s="73"/>
      <c r="Y1594" s="73"/>
      <c r="Z1594" s="73"/>
      <c r="AA1594" s="73"/>
      <c r="AB1594" s="73"/>
      <c r="AC1594" s="73"/>
      <c r="AD1594" s="73"/>
      <c r="AE1594" s="73"/>
      <c r="AF1594" s="73"/>
      <c r="AG1594" s="73"/>
      <c r="AH1594" s="73"/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  <c r="BB1594" s="73"/>
      <c r="BC1594" s="73"/>
      <c r="BD1594" s="73"/>
      <c r="BE1594" s="73"/>
      <c r="BF1594" s="73"/>
      <c r="BG1594" s="73"/>
      <c r="BH1594" s="73"/>
      <c r="BI1594" s="73"/>
      <c r="BJ1594" s="73"/>
      <c r="BK1594" s="73"/>
      <c r="BL1594" s="73"/>
      <c r="BM1594" s="73"/>
      <c r="BN1594" s="73"/>
      <c r="BO1594" s="73"/>
      <c r="BP1594" s="73"/>
      <c r="BQ1594" s="62">
        <f t="shared" si="417"/>
        <v>0</v>
      </c>
      <c r="BR1594" s="62">
        <f t="shared" si="418"/>
        <v>0</v>
      </c>
      <c r="BS1594" s="62">
        <f t="shared" si="419"/>
        <v>0</v>
      </c>
      <c r="BT1594" s="62">
        <f t="shared" si="420"/>
        <v>0</v>
      </c>
      <c r="BU1594" s="62">
        <f t="shared" si="421"/>
        <v>0</v>
      </c>
      <c r="BV1594" s="62"/>
      <c r="BW1594" s="62">
        <f t="shared" si="422"/>
        <v>0</v>
      </c>
      <c r="BX1594" s="62">
        <f t="shared" si="423"/>
        <v>0</v>
      </c>
      <c r="BY1594" s="62">
        <f t="shared" si="424"/>
        <v>0</v>
      </c>
      <c r="BZ1594" s="63">
        <f t="shared" si="425"/>
        <v>0</v>
      </c>
      <c r="CA1594" s="22">
        <f t="shared" si="426"/>
        <v>0</v>
      </c>
      <c r="CB1594" s="23">
        <f t="shared" si="427"/>
        <v>0</v>
      </c>
      <c r="CC1594" s="24">
        <f t="shared" si="428"/>
        <v>0</v>
      </c>
      <c r="CD1594" s="64">
        <f t="shared" si="429"/>
        <v>-1</v>
      </c>
      <c r="CE1594" s="30"/>
      <c r="CF1594" s="64" t="e">
        <f t="shared" si="430"/>
        <v>#N/A</v>
      </c>
      <c r="CG1594" s="65">
        <f t="shared" si="431"/>
        <v>1</v>
      </c>
      <c r="CH1594" s="64">
        <f t="shared" si="432"/>
        <v>0</v>
      </c>
      <c r="CI1594" s="66" t="e">
        <f>VLOOKUP(A1594,[1]DATA!$A$6:$AI$331,34,0)</f>
        <v>#N/A</v>
      </c>
      <c r="CJ1594" s="67" t="e">
        <f>VLOOKUP(A1594,[2]CHAMCONG!A$7:CI$333,79,0)</f>
        <v>#N/A</v>
      </c>
      <c r="CK1594" s="68" t="e">
        <f t="shared" si="433"/>
        <v>#N/A</v>
      </c>
    </row>
    <row r="1595" spans="1:89" x14ac:dyDescent="0.25">
      <c r="A1595" s="69"/>
      <c r="B1595" s="70"/>
      <c r="C1595" s="77"/>
      <c r="D1595" s="84"/>
      <c r="E1595" s="69"/>
      <c r="F1595" s="69"/>
      <c r="G1595" s="73"/>
      <c r="H1595" s="73"/>
      <c r="I1595" s="75"/>
      <c r="J1595" s="75"/>
      <c r="K1595" s="73"/>
      <c r="L1595" s="73"/>
      <c r="M1595" s="73"/>
      <c r="N1595" s="73"/>
      <c r="O1595" s="75"/>
      <c r="P1595" s="75"/>
      <c r="Q1595" s="73"/>
      <c r="R1595" s="73"/>
      <c r="S1595" s="73"/>
      <c r="T1595" s="73"/>
      <c r="U1595" s="73"/>
      <c r="V1595" s="73"/>
      <c r="W1595" s="73"/>
      <c r="X1595" s="73"/>
      <c r="Y1595" s="73"/>
      <c r="Z1595" s="73"/>
      <c r="AA1595" s="73"/>
      <c r="AB1595" s="73"/>
      <c r="AC1595" s="73"/>
      <c r="AD1595" s="73"/>
      <c r="AE1595" s="73"/>
      <c r="AF1595" s="73"/>
      <c r="AG1595" s="73"/>
      <c r="AH1595" s="73"/>
      <c r="AI1595" s="73"/>
      <c r="AJ1595" s="73"/>
      <c r="AK1595" s="73"/>
      <c r="AL1595" s="73"/>
      <c r="AM1595" s="73"/>
      <c r="AN1595" s="73"/>
      <c r="AO1595" s="73"/>
      <c r="AP1595" s="73"/>
      <c r="AQ1595" s="73"/>
      <c r="AR1595" s="73"/>
      <c r="AS1595" s="73"/>
      <c r="AT1595" s="73"/>
      <c r="AU1595" s="73"/>
      <c r="AV1595" s="73"/>
      <c r="AW1595" s="73"/>
      <c r="AX1595" s="73"/>
      <c r="AY1595" s="73"/>
      <c r="AZ1595" s="73"/>
      <c r="BA1595" s="73"/>
      <c r="BB1595" s="73"/>
      <c r="BC1595" s="73"/>
      <c r="BD1595" s="73"/>
      <c r="BE1595" s="73"/>
      <c r="BF1595" s="73"/>
      <c r="BG1595" s="73"/>
      <c r="BH1595" s="73"/>
      <c r="BI1595" s="73"/>
      <c r="BJ1595" s="73"/>
      <c r="BK1595" s="73"/>
      <c r="BL1595" s="73"/>
      <c r="BM1595" s="73"/>
      <c r="BN1595" s="73"/>
      <c r="BO1595" s="73"/>
      <c r="BP1595" s="73"/>
      <c r="BQ1595" s="62">
        <f t="shared" si="417"/>
        <v>0</v>
      </c>
      <c r="BR1595" s="62">
        <f t="shared" si="418"/>
        <v>0</v>
      </c>
      <c r="BS1595" s="62">
        <f t="shared" si="419"/>
        <v>0</v>
      </c>
      <c r="BT1595" s="62">
        <f t="shared" si="420"/>
        <v>0</v>
      </c>
      <c r="BU1595" s="62">
        <f t="shared" si="421"/>
        <v>0</v>
      </c>
      <c r="BV1595" s="62"/>
      <c r="BW1595" s="62">
        <f t="shared" si="422"/>
        <v>0</v>
      </c>
      <c r="BX1595" s="62">
        <f t="shared" si="423"/>
        <v>0</v>
      </c>
      <c r="BY1595" s="62">
        <f t="shared" si="424"/>
        <v>0</v>
      </c>
      <c r="BZ1595" s="63">
        <f t="shared" si="425"/>
        <v>0</v>
      </c>
      <c r="CA1595" s="22">
        <f t="shared" si="426"/>
        <v>0</v>
      </c>
      <c r="CB1595" s="23">
        <f t="shared" si="427"/>
        <v>0</v>
      </c>
      <c r="CC1595" s="24">
        <f t="shared" si="428"/>
        <v>0</v>
      </c>
      <c r="CD1595" s="64">
        <f t="shared" si="429"/>
        <v>-1</v>
      </c>
      <c r="CE1595" s="30"/>
      <c r="CF1595" s="64" t="e">
        <f t="shared" si="430"/>
        <v>#N/A</v>
      </c>
      <c r="CG1595" s="65">
        <f t="shared" si="431"/>
        <v>1</v>
      </c>
      <c r="CH1595" s="64">
        <f t="shared" si="432"/>
        <v>0</v>
      </c>
      <c r="CI1595" s="66" t="e">
        <f>VLOOKUP(A1595,[1]DATA!$A$6:$AI$331,34,0)</f>
        <v>#N/A</v>
      </c>
      <c r="CJ1595" s="67" t="e">
        <f>VLOOKUP(A1595,[2]CHAMCONG!A$7:CI$333,79,0)</f>
        <v>#N/A</v>
      </c>
      <c r="CK1595" s="68" t="e">
        <f t="shared" si="433"/>
        <v>#N/A</v>
      </c>
    </row>
    <row r="1596" spans="1:89" x14ac:dyDescent="0.25">
      <c r="A1596" s="69"/>
      <c r="B1596" s="70"/>
      <c r="C1596" s="77"/>
      <c r="D1596" s="84"/>
      <c r="E1596" s="69"/>
      <c r="F1596" s="69"/>
      <c r="G1596" s="73"/>
      <c r="H1596" s="73"/>
      <c r="I1596" s="75"/>
      <c r="J1596" s="75"/>
      <c r="K1596" s="73"/>
      <c r="L1596" s="73"/>
      <c r="M1596" s="73"/>
      <c r="N1596" s="73"/>
      <c r="O1596" s="75"/>
      <c r="P1596" s="75"/>
      <c r="Q1596" s="73"/>
      <c r="R1596" s="73"/>
      <c r="S1596" s="73"/>
      <c r="T1596" s="73"/>
      <c r="U1596" s="73"/>
      <c r="V1596" s="73"/>
      <c r="W1596" s="73"/>
      <c r="X1596" s="73"/>
      <c r="Y1596" s="73"/>
      <c r="Z1596" s="73"/>
      <c r="AA1596" s="73"/>
      <c r="AB1596" s="73"/>
      <c r="AC1596" s="73"/>
      <c r="AD1596" s="73"/>
      <c r="AE1596" s="73"/>
      <c r="AF1596" s="73"/>
      <c r="AG1596" s="73"/>
      <c r="AH1596" s="73"/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  <c r="BB1596" s="73"/>
      <c r="BC1596" s="73"/>
      <c r="BD1596" s="73"/>
      <c r="BE1596" s="73"/>
      <c r="BF1596" s="73"/>
      <c r="BG1596" s="73"/>
      <c r="BH1596" s="73"/>
      <c r="BI1596" s="73"/>
      <c r="BJ1596" s="73"/>
      <c r="BK1596" s="73"/>
      <c r="BL1596" s="73"/>
      <c r="BM1596" s="73"/>
      <c r="BN1596" s="73"/>
      <c r="BO1596" s="73"/>
      <c r="BP1596" s="73"/>
      <c r="BQ1596" s="62">
        <f t="shared" si="417"/>
        <v>0</v>
      </c>
      <c r="BR1596" s="62">
        <f t="shared" si="418"/>
        <v>0</v>
      </c>
      <c r="BS1596" s="62">
        <f t="shared" si="419"/>
        <v>0</v>
      </c>
      <c r="BT1596" s="62">
        <f t="shared" si="420"/>
        <v>0</v>
      </c>
      <c r="BU1596" s="62">
        <f t="shared" si="421"/>
        <v>0</v>
      </c>
      <c r="BV1596" s="62"/>
      <c r="BW1596" s="62">
        <f t="shared" si="422"/>
        <v>0</v>
      </c>
      <c r="BX1596" s="62">
        <f t="shared" si="423"/>
        <v>0</v>
      </c>
      <c r="BY1596" s="62">
        <f t="shared" si="424"/>
        <v>0</v>
      </c>
      <c r="BZ1596" s="63">
        <f t="shared" si="425"/>
        <v>0</v>
      </c>
      <c r="CA1596" s="22">
        <f t="shared" si="426"/>
        <v>0</v>
      </c>
      <c r="CB1596" s="23">
        <f t="shared" si="427"/>
        <v>0</v>
      </c>
      <c r="CC1596" s="24">
        <f t="shared" si="428"/>
        <v>0</v>
      </c>
      <c r="CD1596" s="64">
        <f t="shared" si="429"/>
        <v>-1</v>
      </c>
      <c r="CE1596" s="30"/>
      <c r="CF1596" s="64" t="e">
        <f t="shared" si="430"/>
        <v>#N/A</v>
      </c>
      <c r="CG1596" s="65">
        <f t="shared" si="431"/>
        <v>1</v>
      </c>
      <c r="CH1596" s="64">
        <f t="shared" si="432"/>
        <v>0</v>
      </c>
      <c r="CI1596" s="66" t="e">
        <f>VLOOKUP(A1596,[1]DATA!$A$6:$AI$331,34,0)</f>
        <v>#N/A</v>
      </c>
      <c r="CJ1596" s="67" t="e">
        <f>VLOOKUP(A1596,[2]CHAMCONG!A$7:CI$333,79,0)</f>
        <v>#N/A</v>
      </c>
      <c r="CK1596" s="68" t="e">
        <f t="shared" si="433"/>
        <v>#N/A</v>
      </c>
    </row>
    <row r="1597" spans="1:89" x14ac:dyDescent="0.25">
      <c r="A1597" s="69"/>
      <c r="B1597" s="70"/>
      <c r="C1597" s="77"/>
      <c r="D1597" s="84"/>
      <c r="E1597" s="69"/>
      <c r="F1597" s="69"/>
      <c r="G1597" s="73"/>
      <c r="H1597" s="73"/>
      <c r="I1597" s="75"/>
      <c r="J1597" s="75"/>
      <c r="K1597" s="73"/>
      <c r="L1597" s="73"/>
      <c r="M1597" s="73"/>
      <c r="N1597" s="73"/>
      <c r="O1597" s="75"/>
      <c r="P1597" s="75"/>
      <c r="Q1597" s="73"/>
      <c r="R1597" s="73"/>
      <c r="S1597" s="73"/>
      <c r="T1597" s="73"/>
      <c r="U1597" s="73"/>
      <c r="V1597" s="73"/>
      <c r="W1597" s="73"/>
      <c r="X1597" s="73"/>
      <c r="Y1597" s="73"/>
      <c r="Z1597" s="73"/>
      <c r="AA1597" s="73"/>
      <c r="AB1597" s="73"/>
      <c r="AC1597" s="73"/>
      <c r="AD1597" s="73"/>
      <c r="AE1597" s="73"/>
      <c r="AF1597" s="73"/>
      <c r="AG1597" s="73"/>
      <c r="AH1597" s="73"/>
      <c r="AI1597" s="73"/>
      <c r="AJ1597" s="73"/>
      <c r="AK1597" s="73"/>
      <c r="AL1597" s="73"/>
      <c r="AM1597" s="73"/>
      <c r="AN1597" s="73"/>
      <c r="AO1597" s="73"/>
      <c r="AP1597" s="73"/>
      <c r="AQ1597" s="73"/>
      <c r="AR1597" s="73"/>
      <c r="AS1597" s="73"/>
      <c r="AT1597" s="73"/>
      <c r="AU1597" s="73"/>
      <c r="AV1597" s="73"/>
      <c r="AW1597" s="73"/>
      <c r="AX1597" s="73"/>
      <c r="AY1597" s="73"/>
      <c r="AZ1597" s="73"/>
      <c r="BA1597" s="73"/>
      <c r="BB1597" s="73"/>
      <c r="BC1597" s="73"/>
      <c r="BD1597" s="73"/>
      <c r="BE1597" s="73"/>
      <c r="BF1597" s="73"/>
      <c r="BG1597" s="73"/>
      <c r="BH1597" s="73"/>
      <c r="BI1597" s="73"/>
      <c r="BJ1597" s="73"/>
      <c r="BK1597" s="73"/>
      <c r="BL1597" s="73"/>
      <c r="BM1597" s="73"/>
      <c r="BN1597" s="73"/>
      <c r="BO1597" s="73"/>
      <c r="BP1597" s="73"/>
      <c r="BQ1597" s="62">
        <f t="shared" si="417"/>
        <v>0</v>
      </c>
      <c r="BR1597" s="62">
        <f t="shared" si="418"/>
        <v>0</v>
      </c>
      <c r="BS1597" s="62">
        <f t="shared" si="419"/>
        <v>0</v>
      </c>
      <c r="BT1597" s="62">
        <f t="shared" si="420"/>
        <v>0</v>
      </c>
      <c r="BU1597" s="62">
        <f t="shared" si="421"/>
        <v>0</v>
      </c>
      <c r="BV1597" s="62"/>
      <c r="BW1597" s="62">
        <f t="shared" si="422"/>
        <v>0</v>
      </c>
      <c r="BX1597" s="62">
        <f t="shared" si="423"/>
        <v>0</v>
      </c>
      <c r="BY1597" s="62">
        <f t="shared" si="424"/>
        <v>0</v>
      </c>
      <c r="BZ1597" s="63">
        <f t="shared" si="425"/>
        <v>0</v>
      </c>
      <c r="CA1597" s="22">
        <f t="shared" si="426"/>
        <v>0</v>
      </c>
      <c r="CB1597" s="23">
        <f t="shared" si="427"/>
        <v>0</v>
      </c>
      <c r="CC1597" s="24">
        <f t="shared" si="428"/>
        <v>0</v>
      </c>
      <c r="CD1597" s="64">
        <f t="shared" si="429"/>
        <v>-1</v>
      </c>
      <c r="CE1597" s="30"/>
      <c r="CF1597" s="64" t="e">
        <f t="shared" si="430"/>
        <v>#N/A</v>
      </c>
      <c r="CG1597" s="65">
        <f t="shared" si="431"/>
        <v>1</v>
      </c>
      <c r="CH1597" s="64">
        <f t="shared" si="432"/>
        <v>0</v>
      </c>
      <c r="CI1597" s="66" t="e">
        <f>VLOOKUP(A1597,[1]DATA!$A$6:$AI$331,34,0)</f>
        <v>#N/A</v>
      </c>
      <c r="CJ1597" s="67" t="e">
        <f>VLOOKUP(A1597,[2]CHAMCONG!A$7:CI$333,79,0)</f>
        <v>#N/A</v>
      </c>
      <c r="CK1597" s="68" t="e">
        <f t="shared" si="433"/>
        <v>#N/A</v>
      </c>
    </row>
    <row r="1598" spans="1:89" x14ac:dyDescent="0.25">
      <c r="A1598" s="69"/>
      <c r="B1598" s="70"/>
      <c r="C1598" s="77"/>
      <c r="D1598" s="84"/>
      <c r="E1598" s="69"/>
      <c r="F1598" s="69"/>
      <c r="G1598" s="73"/>
      <c r="H1598" s="73"/>
      <c r="I1598" s="75"/>
      <c r="J1598" s="75"/>
      <c r="K1598" s="73"/>
      <c r="L1598" s="73"/>
      <c r="M1598" s="73"/>
      <c r="N1598" s="73"/>
      <c r="O1598" s="75"/>
      <c r="P1598" s="75"/>
      <c r="Q1598" s="73"/>
      <c r="R1598" s="73"/>
      <c r="S1598" s="73"/>
      <c r="T1598" s="73"/>
      <c r="U1598" s="73"/>
      <c r="V1598" s="73"/>
      <c r="W1598" s="73"/>
      <c r="X1598" s="73"/>
      <c r="Y1598" s="73"/>
      <c r="Z1598" s="73"/>
      <c r="AA1598" s="73"/>
      <c r="AB1598" s="73"/>
      <c r="AC1598" s="73"/>
      <c r="AD1598" s="73"/>
      <c r="AE1598" s="73"/>
      <c r="AF1598" s="73"/>
      <c r="AG1598" s="73"/>
      <c r="AH1598" s="73"/>
      <c r="AI1598" s="73"/>
      <c r="AJ1598" s="73"/>
      <c r="AK1598" s="73"/>
      <c r="AL1598" s="73"/>
      <c r="AM1598" s="73"/>
      <c r="AN1598" s="73"/>
      <c r="AO1598" s="73"/>
      <c r="AP1598" s="73"/>
      <c r="AQ1598" s="73"/>
      <c r="AR1598" s="73"/>
      <c r="AS1598" s="73"/>
      <c r="AT1598" s="73"/>
      <c r="AU1598" s="73"/>
      <c r="AV1598" s="73"/>
      <c r="AW1598" s="73"/>
      <c r="AX1598" s="73"/>
      <c r="AY1598" s="73"/>
      <c r="AZ1598" s="73"/>
      <c r="BA1598" s="73"/>
      <c r="BB1598" s="73"/>
      <c r="BC1598" s="73"/>
      <c r="BD1598" s="73"/>
      <c r="BE1598" s="73"/>
      <c r="BF1598" s="73"/>
      <c r="BG1598" s="73"/>
      <c r="BH1598" s="73"/>
      <c r="BI1598" s="73"/>
      <c r="BJ1598" s="73"/>
      <c r="BK1598" s="73"/>
      <c r="BL1598" s="73"/>
      <c r="BM1598" s="73"/>
      <c r="BN1598" s="73"/>
      <c r="BO1598" s="73"/>
      <c r="BP1598" s="73"/>
      <c r="BQ1598" s="62">
        <f t="shared" si="417"/>
        <v>0</v>
      </c>
      <c r="BR1598" s="62">
        <f t="shared" si="418"/>
        <v>0</v>
      </c>
      <c r="BS1598" s="62">
        <f t="shared" si="419"/>
        <v>0</v>
      </c>
      <c r="BT1598" s="62">
        <f t="shared" si="420"/>
        <v>0</v>
      </c>
      <c r="BU1598" s="62">
        <f t="shared" si="421"/>
        <v>0</v>
      </c>
      <c r="BV1598" s="62"/>
      <c r="BW1598" s="62">
        <f t="shared" si="422"/>
        <v>0</v>
      </c>
      <c r="BX1598" s="62">
        <f t="shared" si="423"/>
        <v>0</v>
      </c>
      <c r="BY1598" s="62">
        <f t="shared" si="424"/>
        <v>0</v>
      </c>
      <c r="BZ1598" s="63">
        <f t="shared" si="425"/>
        <v>0</v>
      </c>
      <c r="CA1598" s="22">
        <f t="shared" si="426"/>
        <v>0</v>
      </c>
      <c r="CB1598" s="23">
        <f t="shared" si="427"/>
        <v>0</v>
      </c>
      <c r="CC1598" s="24">
        <f t="shared" si="428"/>
        <v>0</v>
      </c>
      <c r="CD1598" s="64">
        <f t="shared" si="429"/>
        <v>-1</v>
      </c>
      <c r="CE1598" s="30"/>
      <c r="CF1598" s="64" t="e">
        <f t="shared" si="430"/>
        <v>#N/A</v>
      </c>
      <c r="CG1598" s="65">
        <f t="shared" si="431"/>
        <v>1</v>
      </c>
      <c r="CH1598" s="64">
        <f t="shared" si="432"/>
        <v>0</v>
      </c>
      <c r="CI1598" s="66" t="e">
        <f>VLOOKUP(A1598,[1]DATA!$A$6:$AI$331,34,0)</f>
        <v>#N/A</v>
      </c>
      <c r="CJ1598" s="67" t="e">
        <f>VLOOKUP(A1598,[2]CHAMCONG!A$7:CI$333,79,0)</f>
        <v>#N/A</v>
      </c>
      <c r="CK1598" s="68" t="e">
        <f t="shared" si="433"/>
        <v>#N/A</v>
      </c>
    </row>
    <row r="1599" spans="1:89" x14ac:dyDescent="0.25">
      <c r="A1599" s="69"/>
      <c r="B1599" s="70"/>
      <c r="C1599" s="77"/>
      <c r="D1599" s="84"/>
      <c r="E1599" s="69"/>
      <c r="F1599" s="69"/>
      <c r="G1599" s="73"/>
      <c r="H1599" s="73"/>
      <c r="I1599" s="75"/>
      <c r="J1599" s="75"/>
      <c r="K1599" s="73"/>
      <c r="L1599" s="73"/>
      <c r="M1599" s="73"/>
      <c r="N1599" s="73"/>
      <c r="O1599" s="75"/>
      <c r="P1599" s="75"/>
      <c r="Q1599" s="73"/>
      <c r="R1599" s="73"/>
      <c r="S1599" s="73"/>
      <c r="T1599" s="73"/>
      <c r="U1599" s="73"/>
      <c r="V1599" s="73"/>
      <c r="W1599" s="73"/>
      <c r="X1599" s="73"/>
      <c r="Y1599" s="73"/>
      <c r="Z1599" s="73"/>
      <c r="AA1599" s="73"/>
      <c r="AB1599" s="73"/>
      <c r="AC1599" s="73"/>
      <c r="AD1599" s="73"/>
      <c r="AE1599" s="73"/>
      <c r="AF1599" s="73"/>
      <c r="AG1599" s="73"/>
      <c r="AH1599" s="73"/>
      <c r="AI1599" s="73"/>
      <c r="AJ1599" s="73"/>
      <c r="AK1599" s="73"/>
      <c r="AL1599" s="73"/>
      <c r="AM1599" s="73"/>
      <c r="AN1599" s="73"/>
      <c r="AO1599" s="73"/>
      <c r="AP1599" s="73"/>
      <c r="AQ1599" s="73"/>
      <c r="AR1599" s="73"/>
      <c r="AS1599" s="73"/>
      <c r="AT1599" s="73"/>
      <c r="AU1599" s="73"/>
      <c r="AV1599" s="73"/>
      <c r="AW1599" s="73"/>
      <c r="AX1599" s="73"/>
      <c r="AY1599" s="73"/>
      <c r="AZ1599" s="73"/>
      <c r="BA1599" s="73"/>
      <c r="BB1599" s="73"/>
      <c r="BC1599" s="73"/>
      <c r="BD1599" s="73"/>
      <c r="BE1599" s="73"/>
      <c r="BF1599" s="73"/>
      <c r="BG1599" s="73"/>
      <c r="BH1599" s="73"/>
      <c r="BI1599" s="73"/>
      <c r="BJ1599" s="73"/>
      <c r="BK1599" s="73"/>
      <c r="BL1599" s="73"/>
      <c r="BM1599" s="73"/>
      <c r="BN1599" s="73"/>
      <c r="BO1599" s="73"/>
      <c r="BP1599" s="73"/>
      <c r="BQ1599" s="62">
        <f t="shared" si="417"/>
        <v>0</v>
      </c>
      <c r="BR1599" s="62">
        <f t="shared" si="418"/>
        <v>0</v>
      </c>
      <c r="BS1599" s="62">
        <f t="shared" si="419"/>
        <v>0</v>
      </c>
      <c r="BT1599" s="62">
        <f t="shared" si="420"/>
        <v>0</v>
      </c>
      <c r="BU1599" s="62">
        <f t="shared" si="421"/>
        <v>0</v>
      </c>
      <c r="BV1599" s="62"/>
      <c r="BW1599" s="62">
        <f t="shared" si="422"/>
        <v>0</v>
      </c>
      <c r="BX1599" s="62">
        <f t="shared" si="423"/>
        <v>0</v>
      </c>
      <c r="BY1599" s="62">
        <f t="shared" si="424"/>
        <v>0</v>
      </c>
      <c r="BZ1599" s="63">
        <f t="shared" si="425"/>
        <v>0</v>
      </c>
      <c r="CA1599" s="22">
        <f t="shared" si="426"/>
        <v>0</v>
      </c>
      <c r="CB1599" s="23">
        <f t="shared" si="427"/>
        <v>0</v>
      </c>
      <c r="CC1599" s="24">
        <f t="shared" si="428"/>
        <v>0</v>
      </c>
      <c r="CD1599" s="64">
        <f t="shared" si="429"/>
        <v>-1</v>
      </c>
      <c r="CE1599" s="30"/>
      <c r="CF1599" s="64" t="e">
        <f t="shared" si="430"/>
        <v>#N/A</v>
      </c>
      <c r="CG1599" s="65">
        <f t="shared" si="431"/>
        <v>1</v>
      </c>
      <c r="CH1599" s="64">
        <f t="shared" si="432"/>
        <v>0</v>
      </c>
      <c r="CI1599" s="66" t="e">
        <f>VLOOKUP(A1599,[1]DATA!$A$6:$AI$331,34,0)</f>
        <v>#N/A</v>
      </c>
      <c r="CJ1599" s="67" t="e">
        <f>VLOOKUP(A1599,[2]CHAMCONG!A$7:CI$333,79,0)</f>
        <v>#N/A</v>
      </c>
      <c r="CK1599" s="68" t="e">
        <f t="shared" si="433"/>
        <v>#N/A</v>
      </c>
    </row>
    <row r="1600" spans="1:89" x14ac:dyDescent="0.25">
      <c r="A1600" s="69"/>
      <c r="B1600" s="70"/>
      <c r="C1600" s="77"/>
      <c r="D1600" s="84"/>
      <c r="E1600" s="69"/>
      <c r="F1600" s="69"/>
      <c r="G1600" s="73"/>
      <c r="H1600" s="73"/>
      <c r="I1600" s="75"/>
      <c r="J1600" s="75"/>
      <c r="K1600" s="73"/>
      <c r="L1600" s="73"/>
      <c r="M1600" s="73"/>
      <c r="N1600" s="73"/>
      <c r="O1600" s="75"/>
      <c r="P1600" s="75"/>
      <c r="Q1600" s="73"/>
      <c r="R1600" s="73"/>
      <c r="S1600" s="73"/>
      <c r="T1600" s="73"/>
      <c r="U1600" s="73"/>
      <c r="V1600" s="73"/>
      <c r="W1600" s="73"/>
      <c r="X1600" s="73"/>
      <c r="Y1600" s="73"/>
      <c r="Z1600" s="73"/>
      <c r="AA1600" s="73"/>
      <c r="AB1600" s="73"/>
      <c r="AC1600" s="73"/>
      <c r="AD1600" s="73"/>
      <c r="AE1600" s="73"/>
      <c r="AF1600" s="73"/>
      <c r="AG1600" s="73"/>
      <c r="AH1600" s="73"/>
      <c r="AI1600" s="73"/>
      <c r="AJ1600" s="73"/>
      <c r="AK1600" s="73"/>
      <c r="AL1600" s="73"/>
      <c r="AM1600" s="73"/>
      <c r="AN1600" s="73"/>
      <c r="AO1600" s="73"/>
      <c r="AP1600" s="73"/>
      <c r="AQ1600" s="73"/>
      <c r="AR1600" s="73"/>
      <c r="AS1600" s="73"/>
      <c r="AT1600" s="73"/>
      <c r="AU1600" s="73"/>
      <c r="AV1600" s="73"/>
      <c r="AW1600" s="73"/>
      <c r="AX1600" s="73"/>
      <c r="AY1600" s="73"/>
      <c r="AZ1600" s="73"/>
      <c r="BA1600" s="73"/>
      <c r="BB1600" s="73"/>
      <c r="BC1600" s="73"/>
      <c r="BD1600" s="73"/>
      <c r="BE1600" s="73"/>
      <c r="BF1600" s="73"/>
      <c r="BG1600" s="73"/>
      <c r="BH1600" s="73"/>
      <c r="BI1600" s="73"/>
      <c r="BJ1600" s="73"/>
      <c r="BK1600" s="73"/>
      <c r="BL1600" s="73"/>
      <c r="BM1600" s="73"/>
      <c r="BN1600" s="73"/>
      <c r="BO1600" s="73"/>
      <c r="BP1600" s="73"/>
      <c r="BQ1600" s="62">
        <f t="shared" si="417"/>
        <v>0</v>
      </c>
      <c r="BR1600" s="62">
        <f t="shared" si="418"/>
        <v>0</v>
      </c>
      <c r="BS1600" s="62">
        <f t="shared" si="419"/>
        <v>0</v>
      </c>
      <c r="BT1600" s="62">
        <f t="shared" si="420"/>
        <v>0</v>
      </c>
      <c r="BU1600" s="62">
        <f t="shared" si="421"/>
        <v>0</v>
      </c>
      <c r="BV1600" s="62"/>
      <c r="BW1600" s="62">
        <f t="shared" si="422"/>
        <v>0</v>
      </c>
      <c r="BX1600" s="62">
        <f t="shared" si="423"/>
        <v>0</v>
      </c>
      <c r="BY1600" s="62">
        <f t="shared" si="424"/>
        <v>0</v>
      </c>
      <c r="BZ1600" s="63">
        <f t="shared" si="425"/>
        <v>0</v>
      </c>
      <c r="CA1600" s="22">
        <f t="shared" si="426"/>
        <v>0</v>
      </c>
      <c r="CB1600" s="23">
        <f t="shared" si="427"/>
        <v>0</v>
      </c>
      <c r="CC1600" s="24">
        <f t="shared" si="428"/>
        <v>0</v>
      </c>
      <c r="CD1600" s="64">
        <f t="shared" si="429"/>
        <v>-1</v>
      </c>
      <c r="CE1600" s="30"/>
      <c r="CF1600" s="64" t="e">
        <f t="shared" si="430"/>
        <v>#N/A</v>
      </c>
      <c r="CG1600" s="65">
        <f t="shared" si="431"/>
        <v>1</v>
      </c>
      <c r="CH1600" s="64">
        <f t="shared" si="432"/>
        <v>0</v>
      </c>
      <c r="CI1600" s="66" t="e">
        <f>VLOOKUP(A1600,[1]DATA!$A$6:$AI$331,34,0)</f>
        <v>#N/A</v>
      </c>
      <c r="CJ1600" s="67" t="e">
        <f>VLOOKUP(A1600,[2]CHAMCONG!A$7:CI$333,79,0)</f>
        <v>#N/A</v>
      </c>
      <c r="CK1600" s="68" t="e">
        <f t="shared" si="433"/>
        <v>#N/A</v>
      </c>
    </row>
    <row r="1601" spans="1:89" x14ac:dyDescent="0.25">
      <c r="A1601" s="69"/>
      <c r="B1601" s="70"/>
      <c r="C1601" s="77"/>
      <c r="D1601" s="84"/>
      <c r="E1601" s="69"/>
      <c r="F1601" s="69"/>
      <c r="G1601" s="73"/>
      <c r="H1601" s="73"/>
      <c r="I1601" s="75"/>
      <c r="J1601" s="75"/>
      <c r="K1601" s="73"/>
      <c r="L1601" s="73"/>
      <c r="M1601" s="73"/>
      <c r="N1601" s="73"/>
      <c r="O1601" s="75"/>
      <c r="P1601" s="75"/>
      <c r="Q1601" s="73"/>
      <c r="R1601" s="73"/>
      <c r="S1601" s="73"/>
      <c r="T1601" s="73"/>
      <c r="U1601" s="73"/>
      <c r="V1601" s="73"/>
      <c r="W1601" s="73"/>
      <c r="X1601" s="73"/>
      <c r="Y1601" s="73"/>
      <c r="Z1601" s="73"/>
      <c r="AA1601" s="73"/>
      <c r="AB1601" s="73"/>
      <c r="AC1601" s="73"/>
      <c r="AD1601" s="73"/>
      <c r="AE1601" s="73"/>
      <c r="AF1601" s="73"/>
      <c r="AG1601" s="73"/>
      <c r="AH1601" s="73"/>
      <c r="AI1601" s="73"/>
      <c r="AJ1601" s="73"/>
      <c r="AK1601" s="73"/>
      <c r="AL1601" s="73"/>
      <c r="AM1601" s="73"/>
      <c r="AN1601" s="73"/>
      <c r="AO1601" s="73"/>
      <c r="AP1601" s="73"/>
      <c r="AQ1601" s="73"/>
      <c r="AR1601" s="73"/>
      <c r="AS1601" s="73"/>
      <c r="AT1601" s="73"/>
      <c r="AU1601" s="73"/>
      <c r="AV1601" s="73"/>
      <c r="AW1601" s="73"/>
      <c r="AX1601" s="73"/>
      <c r="AY1601" s="73"/>
      <c r="AZ1601" s="73"/>
      <c r="BA1601" s="73"/>
      <c r="BB1601" s="73"/>
      <c r="BC1601" s="73"/>
      <c r="BD1601" s="73"/>
      <c r="BE1601" s="73"/>
      <c r="BF1601" s="73"/>
      <c r="BG1601" s="73"/>
      <c r="BH1601" s="73"/>
      <c r="BI1601" s="73"/>
      <c r="BJ1601" s="73"/>
      <c r="BK1601" s="73"/>
      <c r="BL1601" s="73"/>
      <c r="BM1601" s="73"/>
      <c r="BN1601" s="73"/>
      <c r="BO1601" s="73"/>
      <c r="BP1601" s="73"/>
      <c r="BQ1601" s="62">
        <f t="shared" si="417"/>
        <v>0</v>
      </c>
      <c r="BR1601" s="62">
        <f t="shared" si="418"/>
        <v>0</v>
      </c>
      <c r="BS1601" s="62">
        <f t="shared" si="419"/>
        <v>0</v>
      </c>
      <c r="BT1601" s="62">
        <f t="shared" si="420"/>
        <v>0</v>
      </c>
      <c r="BU1601" s="62">
        <f t="shared" si="421"/>
        <v>0</v>
      </c>
      <c r="BV1601" s="62"/>
      <c r="BW1601" s="62">
        <f t="shared" si="422"/>
        <v>0</v>
      </c>
      <c r="BX1601" s="62">
        <f t="shared" si="423"/>
        <v>0</v>
      </c>
      <c r="BY1601" s="62">
        <f t="shared" si="424"/>
        <v>0</v>
      </c>
      <c r="BZ1601" s="63">
        <f t="shared" si="425"/>
        <v>0</v>
      </c>
      <c r="CA1601" s="22">
        <f t="shared" si="426"/>
        <v>0</v>
      </c>
      <c r="CB1601" s="23">
        <f t="shared" si="427"/>
        <v>0</v>
      </c>
      <c r="CC1601" s="24">
        <f t="shared" si="428"/>
        <v>0</v>
      </c>
      <c r="CD1601" s="64">
        <f t="shared" si="429"/>
        <v>-1</v>
      </c>
      <c r="CE1601" s="30"/>
      <c r="CF1601" s="64" t="e">
        <f t="shared" si="430"/>
        <v>#N/A</v>
      </c>
      <c r="CG1601" s="65">
        <f t="shared" si="431"/>
        <v>1</v>
      </c>
      <c r="CH1601" s="64">
        <f t="shared" si="432"/>
        <v>0</v>
      </c>
      <c r="CI1601" s="66" t="e">
        <f>VLOOKUP(A1601,[1]DATA!$A$6:$AI$331,34,0)</f>
        <v>#N/A</v>
      </c>
      <c r="CJ1601" s="67" t="e">
        <f>VLOOKUP(A1601,[2]CHAMCONG!A$7:CI$333,79,0)</f>
        <v>#N/A</v>
      </c>
      <c r="CK1601" s="68" t="e">
        <f t="shared" si="433"/>
        <v>#N/A</v>
      </c>
    </row>
    <row r="1602" spans="1:89" x14ac:dyDescent="0.25">
      <c r="A1602" s="69"/>
      <c r="B1602" s="70"/>
      <c r="C1602" s="77"/>
      <c r="D1602" s="84"/>
      <c r="E1602" s="69"/>
      <c r="F1602" s="69"/>
      <c r="G1602" s="73"/>
      <c r="H1602" s="73"/>
      <c r="I1602" s="75"/>
      <c r="J1602" s="75"/>
      <c r="K1602" s="73"/>
      <c r="L1602" s="73"/>
      <c r="M1602" s="73"/>
      <c r="N1602" s="73"/>
      <c r="O1602" s="75"/>
      <c r="P1602" s="75"/>
      <c r="Q1602" s="73"/>
      <c r="R1602" s="73"/>
      <c r="S1602" s="73"/>
      <c r="T1602" s="73"/>
      <c r="U1602" s="73"/>
      <c r="V1602" s="73"/>
      <c r="W1602" s="73"/>
      <c r="X1602" s="73"/>
      <c r="Y1602" s="73"/>
      <c r="Z1602" s="73"/>
      <c r="AA1602" s="73"/>
      <c r="AB1602" s="73"/>
      <c r="AC1602" s="73"/>
      <c r="AD1602" s="73"/>
      <c r="AE1602" s="73"/>
      <c r="AF1602" s="73"/>
      <c r="AG1602" s="73"/>
      <c r="AH1602" s="73"/>
      <c r="AI1602" s="73"/>
      <c r="AJ1602" s="73"/>
      <c r="AK1602" s="73"/>
      <c r="AL1602" s="73"/>
      <c r="AM1602" s="73"/>
      <c r="AN1602" s="73"/>
      <c r="AO1602" s="73"/>
      <c r="AP1602" s="73"/>
      <c r="AQ1602" s="73"/>
      <c r="AR1602" s="73"/>
      <c r="AS1602" s="73"/>
      <c r="AT1602" s="73"/>
      <c r="AU1602" s="73"/>
      <c r="AV1602" s="73"/>
      <c r="AW1602" s="73"/>
      <c r="AX1602" s="73"/>
      <c r="AY1602" s="73"/>
      <c r="AZ1602" s="73"/>
      <c r="BA1602" s="73"/>
      <c r="BB1602" s="73"/>
      <c r="BC1602" s="73"/>
      <c r="BD1602" s="73"/>
      <c r="BE1602" s="73"/>
      <c r="BF1602" s="73"/>
      <c r="BG1602" s="73"/>
      <c r="BH1602" s="73"/>
      <c r="BI1602" s="73"/>
      <c r="BJ1602" s="73"/>
      <c r="BK1602" s="73"/>
      <c r="BL1602" s="73"/>
      <c r="BM1602" s="73"/>
      <c r="BN1602" s="73"/>
      <c r="BO1602" s="73"/>
      <c r="BP1602" s="73"/>
      <c r="BQ1602" s="62">
        <f t="shared" si="417"/>
        <v>0</v>
      </c>
      <c r="BR1602" s="62">
        <f t="shared" si="418"/>
        <v>0</v>
      </c>
      <c r="BS1602" s="62">
        <f t="shared" si="419"/>
        <v>0</v>
      </c>
      <c r="BT1602" s="62">
        <f t="shared" si="420"/>
        <v>0</v>
      </c>
      <c r="BU1602" s="62">
        <f t="shared" si="421"/>
        <v>0</v>
      </c>
      <c r="BV1602" s="62"/>
      <c r="BW1602" s="62">
        <f t="shared" si="422"/>
        <v>0</v>
      </c>
      <c r="BX1602" s="62">
        <f t="shared" si="423"/>
        <v>0</v>
      </c>
      <c r="BY1602" s="62">
        <f t="shared" si="424"/>
        <v>0</v>
      </c>
      <c r="BZ1602" s="63">
        <f t="shared" si="425"/>
        <v>0</v>
      </c>
      <c r="CA1602" s="22">
        <f t="shared" si="426"/>
        <v>0</v>
      </c>
      <c r="CB1602" s="23">
        <f t="shared" si="427"/>
        <v>0</v>
      </c>
      <c r="CC1602" s="24">
        <f t="shared" si="428"/>
        <v>0</v>
      </c>
      <c r="CD1602" s="64">
        <f t="shared" si="429"/>
        <v>-1</v>
      </c>
      <c r="CE1602" s="30"/>
      <c r="CF1602" s="64" t="e">
        <f t="shared" si="430"/>
        <v>#N/A</v>
      </c>
      <c r="CG1602" s="65">
        <f t="shared" si="431"/>
        <v>1</v>
      </c>
      <c r="CH1602" s="64">
        <f t="shared" si="432"/>
        <v>0</v>
      </c>
      <c r="CI1602" s="66" t="e">
        <f>VLOOKUP(A1602,[1]DATA!$A$6:$AI$331,34,0)</f>
        <v>#N/A</v>
      </c>
      <c r="CJ1602" s="67" t="e">
        <f>VLOOKUP(A1602,[2]CHAMCONG!A$7:CI$333,79,0)</f>
        <v>#N/A</v>
      </c>
      <c r="CK1602" s="68" t="e">
        <f t="shared" si="433"/>
        <v>#N/A</v>
      </c>
    </row>
    <row r="1603" spans="1:89" x14ac:dyDescent="0.25">
      <c r="A1603" s="69"/>
      <c r="B1603" s="70"/>
      <c r="C1603" s="77"/>
      <c r="D1603" s="84"/>
      <c r="E1603" s="69"/>
      <c r="F1603" s="69"/>
      <c r="G1603" s="73"/>
      <c r="H1603" s="73"/>
      <c r="I1603" s="75"/>
      <c r="J1603" s="75"/>
      <c r="K1603" s="73"/>
      <c r="L1603" s="73"/>
      <c r="M1603" s="73"/>
      <c r="N1603" s="73"/>
      <c r="O1603" s="75"/>
      <c r="P1603" s="75"/>
      <c r="Q1603" s="73"/>
      <c r="R1603" s="73"/>
      <c r="S1603" s="73"/>
      <c r="T1603" s="73"/>
      <c r="U1603" s="73"/>
      <c r="V1603" s="73"/>
      <c r="W1603" s="73"/>
      <c r="X1603" s="73"/>
      <c r="Y1603" s="73"/>
      <c r="Z1603" s="73"/>
      <c r="AA1603" s="73"/>
      <c r="AB1603" s="73"/>
      <c r="AC1603" s="73"/>
      <c r="AD1603" s="73"/>
      <c r="AE1603" s="73"/>
      <c r="AF1603" s="73"/>
      <c r="AG1603" s="73"/>
      <c r="AH1603" s="73"/>
      <c r="AI1603" s="73"/>
      <c r="AJ1603" s="73"/>
      <c r="AK1603" s="73"/>
      <c r="AL1603" s="73"/>
      <c r="AM1603" s="73"/>
      <c r="AN1603" s="73"/>
      <c r="AO1603" s="73"/>
      <c r="AP1603" s="73"/>
      <c r="AQ1603" s="73"/>
      <c r="AR1603" s="73"/>
      <c r="AS1603" s="73"/>
      <c r="AT1603" s="73"/>
      <c r="AU1603" s="73"/>
      <c r="AV1603" s="73"/>
      <c r="AW1603" s="73"/>
      <c r="AX1603" s="73"/>
      <c r="AY1603" s="73"/>
      <c r="AZ1603" s="73"/>
      <c r="BA1603" s="73"/>
      <c r="BB1603" s="73"/>
      <c r="BC1603" s="73"/>
      <c r="BD1603" s="73"/>
      <c r="BE1603" s="73"/>
      <c r="BF1603" s="73"/>
      <c r="BG1603" s="73"/>
      <c r="BH1603" s="73"/>
      <c r="BI1603" s="73"/>
      <c r="BJ1603" s="73"/>
      <c r="BK1603" s="73"/>
      <c r="BL1603" s="73"/>
      <c r="BM1603" s="73"/>
      <c r="BN1603" s="73"/>
      <c r="BO1603" s="73"/>
      <c r="BP1603" s="73"/>
      <c r="BQ1603" s="62">
        <f t="shared" si="417"/>
        <v>0</v>
      </c>
      <c r="BR1603" s="62">
        <f t="shared" si="418"/>
        <v>0</v>
      </c>
      <c r="BS1603" s="62">
        <f t="shared" si="419"/>
        <v>0</v>
      </c>
      <c r="BT1603" s="62">
        <f t="shared" si="420"/>
        <v>0</v>
      </c>
      <c r="BU1603" s="62">
        <f t="shared" si="421"/>
        <v>0</v>
      </c>
      <c r="BV1603" s="62"/>
      <c r="BW1603" s="62">
        <f t="shared" si="422"/>
        <v>0</v>
      </c>
      <c r="BX1603" s="62">
        <f t="shared" si="423"/>
        <v>0</v>
      </c>
      <c r="BY1603" s="62">
        <f t="shared" si="424"/>
        <v>0</v>
      </c>
      <c r="BZ1603" s="63">
        <f t="shared" si="425"/>
        <v>0</v>
      </c>
      <c r="CA1603" s="22">
        <f t="shared" si="426"/>
        <v>0</v>
      </c>
      <c r="CB1603" s="23">
        <f t="shared" si="427"/>
        <v>0</v>
      </c>
      <c r="CC1603" s="24">
        <f t="shared" si="428"/>
        <v>0</v>
      </c>
      <c r="CD1603" s="64">
        <f t="shared" si="429"/>
        <v>-1</v>
      </c>
      <c r="CE1603" s="30"/>
      <c r="CF1603" s="64" t="e">
        <f t="shared" si="430"/>
        <v>#N/A</v>
      </c>
      <c r="CG1603" s="65">
        <f t="shared" si="431"/>
        <v>1</v>
      </c>
      <c r="CH1603" s="64">
        <f t="shared" si="432"/>
        <v>0</v>
      </c>
      <c r="CI1603" s="66" t="e">
        <f>VLOOKUP(A1603,[1]DATA!$A$6:$AI$331,34,0)</f>
        <v>#N/A</v>
      </c>
      <c r="CJ1603" s="67" t="e">
        <f>VLOOKUP(A1603,[2]CHAMCONG!A$7:CI$333,79,0)</f>
        <v>#N/A</v>
      </c>
      <c r="CK1603" s="68" t="e">
        <f t="shared" si="433"/>
        <v>#N/A</v>
      </c>
    </row>
    <row r="1604" spans="1:89" x14ac:dyDescent="0.25">
      <c r="A1604" s="69"/>
      <c r="B1604" s="70"/>
      <c r="C1604" s="77"/>
      <c r="D1604" s="84"/>
      <c r="E1604" s="69"/>
      <c r="F1604" s="69"/>
      <c r="G1604" s="73"/>
      <c r="H1604" s="73"/>
      <c r="I1604" s="75"/>
      <c r="J1604" s="75"/>
      <c r="K1604" s="73"/>
      <c r="L1604" s="73"/>
      <c r="M1604" s="73"/>
      <c r="N1604" s="73"/>
      <c r="O1604" s="75"/>
      <c r="P1604" s="75"/>
      <c r="Q1604" s="73"/>
      <c r="R1604" s="73"/>
      <c r="S1604" s="73"/>
      <c r="T1604" s="73"/>
      <c r="U1604" s="73"/>
      <c r="V1604" s="73"/>
      <c r="W1604" s="73"/>
      <c r="X1604" s="73"/>
      <c r="Y1604" s="73"/>
      <c r="Z1604" s="73"/>
      <c r="AA1604" s="73"/>
      <c r="AB1604" s="73"/>
      <c r="AC1604" s="73"/>
      <c r="AD1604" s="73"/>
      <c r="AE1604" s="73"/>
      <c r="AF1604" s="73"/>
      <c r="AG1604" s="73"/>
      <c r="AH1604" s="73"/>
      <c r="AI1604" s="73"/>
      <c r="AJ1604" s="73"/>
      <c r="AK1604" s="73"/>
      <c r="AL1604" s="73"/>
      <c r="AM1604" s="73"/>
      <c r="AN1604" s="73"/>
      <c r="AO1604" s="73"/>
      <c r="AP1604" s="73"/>
      <c r="AQ1604" s="73"/>
      <c r="AR1604" s="73"/>
      <c r="AS1604" s="73"/>
      <c r="AT1604" s="73"/>
      <c r="AU1604" s="73"/>
      <c r="AV1604" s="73"/>
      <c r="AW1604" s="73"/>
      <c r="AX1604" s="73"/>
      <c r="AY1604" s="73"/>
      <c r="AZ1604" s="73"/>
      <c r="BA1604" s="73"/>
      <c r="BB1604" s="73"/>
      <c r="BC1604" s="73"/>
      <c r="BD1604" s="73"/>
      <c r="BE1604" s="73"/>
      <c r="BF1604" s="73"/>
      <c r="BG1604" s="73"/>
      <c r="BH1604" s="73"/>
      <c r="BI1604" s="73"/>
      <c r="BJ1604" s="73"/>
      <c r="BK1604" s="73"/>
      <c r="BL1604" s="73"/>
      <c r="BM1604" s="73"/>
      <c r="BN1604" s="73"/>
      <c r="BO1604" s="73"/>
      <c r="BP1604" s="73"/>
      <c r="BQ1604" s="62">
        <f t="shared" si="417"/>
        <v>0</v>
      </c>
      <c r="BR1604" s="62">
        <f t="shared" si="418"/>
        <v>0</v>
      </c>
      <c r="BS1604" s="62">
        <f t="shared" si="419"/>
        <v>0</v>
      </c>
      <c r="BT1604" s="62">
        <f t="shared" si="420"/>
        <v>0</v>
      </c>
      <c r="BU1604" s="62">
        <f t="shared" si="421"/>
        <v>0</v>
      </c>
      <c r="BV1604" s="62"/>
      <c r="BW1604" s="62">
        <f t="shared" si="422"/>
        <v>0</v>
      </c>
      <c r="BX1604" s="62">
        <f t="shared" si="423"/>
        <v>0</v>
      </c>
      <c r="BY1604" s="62">
        <f t="shared" si="424"/>
        <v>0</v>
      </c>
      <c r="BZ1604" s="63">
        <f t="shared" si="425"/>
        <v>0</v>
      </c>
      <c r="CA1604" s="22">
        <f t="shared" si="426"/>
        <v>0</v>
      </c>
      <c r="CB1604" s="23">
        <f t="shared" si="427"/>
        <v>0</v>
      </c>
      <c r="CC1604" s="24">
        <f t="shared" si="428"/>
        <v>0</v>
      </c>
      <c r="CD1604" s="64">
        <f t="shared" si="429"/>
        <v>-1</v>
      </c>
      <c r="CE1604" s="30"/>
      <c r="CF1604" s="64" t="e">
        <f t="shared" si="430"/>
        <v>#N/A</v>
      </c>
      <c r="CG1604" s="65">
        <f t="shared" si="431"/>
        <v>1</v>
      </c>
      <c r="CH1604" s="64">
        <f t="shared" si="432"/>
        <v>0</v>
      </c>
      <c r="CI1604" s="66" t="e">
        <f>VLOOKUP(A1604,[1]DATA!$A$6:$AI$331,34,0)</f>
        <v>#N/A</v>
      </c>
      <c r="CJ1604" s="67" t="e">
        <f>VLOOKUP(A1604,[2]CHAMCONG!A$7:CI$333,79,0)</f>
        <v>#N/A</v>
      </c>
      <c r="CK1604" s="68" t="e">
        <f t="shared" si="433"/>
        <v>#N/A</v>
      </c>
    </row>
    <row r="1605" spans="1:89" x14ac:dyDescent="0.25">
      <c r="A1605" s="69"/>
      <c r="B1605" s="70"/>
      <c r="C1605" s="77"/>
      <c r="D1605" s="84"/>
      <c r="E1605" s="69"/>
      <c r="F1605" s="69"/>
      <c r="G1605" s="73"/>
      <c r="H1605" s="73"/>
      <c r="I1605" s="75"/>
      <c r="J1605" s="75"/>
      <c r="K1605" s="73"/>
      <c r="L1605" s="73"/>
      <c r="M1605" s="73"/>
      <c r="N1605" s="73"/>
      <c r="O1605" s="75"/>
      <c r="P1605" s="75"/>
      <c r="Q1605" s="73"/>
      <c r="R1605" s="73"/>
      <c r="S1605" s="73"/>
      <c r="T1605" s="73"/>
      <c r="U1605" s="73"/>
      <c r="V1605" s="73"/>
      <c r="W1605" s="73"/>
      <c r="X1605" s="73"/>
      <c r="Y1605" s="73"/>
      <c r="Z1605" s="73"/>
      <c r="AA1605" s="73"/>
      <c r="AB1605" s="73"/>
      <c r="AC1605" s="73"/>
      <c r="AD1605" s="73"/>
      <c r="AE1605" s="73"/>
      <c r="AF1605" s="73"/>
      <c r="AG1605" s="73"/>
      <c r="AH1605" s="73"/>
      <c r="AI1605" s="73"/>
      <c r="AJ1605" s="73"/>
      <c r="AK1605" s="73"/>
      <c r="AL1605" s="73"/>
      <c r="AM1605" s="73"/>
      <c r="AN1605" s="73"/>
      <c r="AO1605" s="73"/>
      <c r="AP1605" s="73"/>
      <c r="AQ1605" s="73"/>
      <c r="AR1605" s="73"/>
      <c r="AS1605" s="73"/>
      <c r="AT1605" s="73"/>
      <c r="AU1605" s="73"/>
      <c r="AV1605" s="73"/>
      <c r="AW1605" s="73"/>
      <c r="AX1605" s="73"/>
      <c r="AY1605" s="73"/>
      <c r="AZ1605" s="73"/>
      <c r="BA1605" s="73"/>
      <c r="BB1605" s="73"/>
      <c r="BC1605" s="73"/>
      <c r="BD1605" s="73"/>
      <c r="BE1605" s="73"/>
      <c r="BF1605" s="73"/>
      <c r="BG1605" s="73"/>
      <c r="BH1605" s="73"/>
      <c r="BI1605" s="73"/>
      <c r="BJ1605" s="73"/>
      <c r="BK1605" s="73"/>
      <c r="BL1605" s="73"/>
      <c r="BM1605" s="73"/>
      <c r="BN1605" s="73"/>
      <c r="BO1605" s="73"/>
      <c r="BP1605" s="73"/>
      <c r="BQ1605" s="62">
        <f t="shared" si="417"/>
        <v>0</v>
      </c>
      <c r="BR1605" s="62">
        <f t="shared" si="418"/>
        <v>0</v>
      </c>
      <c r="BS1605" s="62">
        <f t="shared" si="419"/>
        <v>0</v>
      </c>
      <c r="BT1605" s="62">
        <f t="shared" si="420"/>
        <v>0</v>
      </c>
      <c r="BU1605" s="62">
        <f t="shared" si="421"/>
        <v>0</v>
      </c>
      <c r="BV1605" s="62"/>
      <c r="BW1605" s="62">
        <f t="shared" si="422"/>
        <v>0</v>
      </c>
      <c r="BX1605" s="62">
        <f t="shared" si="423"/>
        <v>0</v>
      </c>
      <c r="BY1605" s="62">
        <f t="shared" si="424"/>
        <v>0</v>
      </c>
      <c r="BZ1605" s="63">
        <f t="shared" si="425"/>
        <v>0</v>
      </c>
      <c r="CA1605" s="22">
        <f t="shared" si="426"/>
        <v>0</v>
      </c>
      <c r="CB1605" s="23">
        <f t="shared" si="427"/>
        <v>0</v>
      </c>
      <c r="CC1605" s="24">
        <f t="shared" si="428"/>
        <v>0</v>
      </c>
      <c r="CD1605" s="64">
        <f t="shared" si="429"/>
        <v>-1</v>
      </c>
      <c r="CE1605" s="30"/>
      <c r="CF1605" s="64" t="e">
        <f t="shared" si="430"/>
        <v>#N/A</v>
      </c>
      <c r="CG1605" s="65">
        <f t="shared" si="431"/>
        <v>1</v>
      </c>
      <c r="CH1605" s="64">
        <f t="shared" si="432"/>
        <v>0</v>
      </c>
      <c r="CI1605" s="66" t="e">
        <f>VLOOKUP(A1605,[1]DATA!$A$6:$AI$331,34,0)</f>
        <v>#N/A</v>
      </c>
      <c r="CJ1605" s="67" t="e">
        <f>VLOOKUP(A1605,[2]CHAMCONG!A$7:CI$333,79,0)</f>
        <v>#N/A</v>
      </c>
      <c r="CK1605" s="68" t="e">
        <f t="shared" si="433"/>
        <v>#N/A</v>
      </c>
    </row>
    <row r="1606" spans="1:89" x14ac:dyDescent="0.25">
      <c r="A1606" s="69"/>
      <c r="B1606" s="70"/>
      <c r="C1606" s="77"/>
      <c r="D1606" s="84"/>
      <c r="E1606" s="69"/>
      <c r="F1606" s="69"/>
      <c r="G1606" s="73"/>
      <c r="H1606" s="73"/>
      <c r="I1606" s="75"/>
      <c r="J1606" s="75"/>
      <c r="K1606" s="73"/>
      <c r="L1606" s="73"/>
      <c r="M1606" s="73"/>
      <c r="N1606" s="73"/>
      <c r="O1606" s="75"/>
      <c r="P1606" s="75"/>
      <c r="Q1606" s="73"/>
      <c r="R1606" s="73"/>
      <c r="S1606" s="73"/>
      <c r="T1606" s="73"/>
      <c r="U1606" s="73"/>
      <c r="V1606" s="73"/>
      <c r="W1606" s="73"/>
      <c r="X1606" s="73"/>
      <c r="Y1606" s="73"/>
      <c r="Z1606" s="73"/>
      <c r="AA1606" s="73"/>
      <c r="AB1606" s="73"/>
      <c r="AC1606" s="73"/>
      <c r="AD1606" s="73"/>
      <c r="AE1606" s="73"/>
      <c r="AF1606" s="73"/>
      <c r="AG1606" s="73"/>
      <c r="AH1606" s="73"/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  <c r="BB1606" s="73"/>
      <c r="BC1606" s="73"/>
      <c r="BD1606" s="73"/>
      <c r="BE1606" s="73"/>
      <c r="BF1606" s="73"/>
      <c r="BG1606" s="73"/>
      <c r="BH1606" s="73"/>
      <c r="BI1606" s="73"/>
      <c r="BJ1606" s="73"/>
      <c r="BK1606" s="73"/>
      <c r="BL1606" s="73"/>
      <c r="BM1606" s="73"/>
      <c r="BN1606" s="73"/>
      <c r="BO1606" s="73"/>
      <c r="BP1606" s="73"/>
      <c r="BQ1606" s="62">
        <f t="shared" si="417"/>
        <v>0</v>
      </c>
      <c r="BR1606" s="62">
        <f t="shared" si="418"/>
        <v>0</v>
      </c>
      <c r="BS1606" s="62">
        <f t="shared" si="419"/>
        <v>0</v>
      </c>
      <c r="BT1606" s="62">
        <f t="shared" si="420"/>
        <v>0</v>
      </c>
      <c r="BU1606" s="62">
        <f t="shared" si="421"/>
        <v>0</v>
      </c>
      <c r="BV1606" s="62"/>
      <c r="BW1606" s="62">
        <f t="shared" si="422"/>
        <v>0</v>
      </c>
      <c r="BX1606" s="62">
        <f t="shared" si="423"/>
        <v>0</v>
      </c>
      <c r="BY1606" s="62">
        <f t="shared" si="424"/>
        <v>0</v>
      </c>
      <c r="BZ1606" s="63">
        <f t="shared" si="425"/>
        <v>0</v>
      </c>
      <c r="CA1606" s="22">
        <f t="shared" si="426"/>
        <v>0</v>
      </c>
      <c r="CB1606" s="23">
        <f t="shared" si="427"/>
        <v>0</v>
      </c>
      <c r="CC1606" s="24">
        <f t="shared" si="428"/>
        <v>0</v>
      </c>
      <c r="CD1606" s="64">
        <f t="shared" si="429"/>
        <v>-1</v>
      </c>
      <c r="CE1606" s="30"/>
      <c r="CF1606" s="64" t="e">
        <f t="shared" si="430"/>
        <v>#N/A</v>
      </c>
      <c r="CG1606" s="65">
        <f t="shared" si="431"/>
        <v>1</v>
      </c>
      <c r="CH1606" s="64">
        <f t="shared" si="432"/>
        <v>0</v>
      </c>
      <c r="CI1606" s="66" t="e">
        <f>VLOOKUP(A1606,[1]DATA!$A$6:$AI$331,34,0)</f>
        <v>#N/A</v>
      </c>
      <c r="CJ1606" s="67" t="e">
        <f>VLOOKUP(A1606,[2]CHAMCONG!A$7:CI$333,79,0)</f>
        <v>#N/A</v>
      </c>
      <c r="CK1606" s="68" t="e">
        <f t="shared" si="433"/>
        <v>#N/A</v>
      </c>
    </row>
    <row r="1607" spans="1:89" x14ac:dyDescent="0.25">
      <c r="A1607" s="69"/>
      <c r="B1607" s="70"/>
      <c r="C1607" s="77"/>
      <c r="D1607" s="84"/>
      <c r="E1607" s="69"/>
      <c r="F1607" s="69"/>
      <c r="G1607" s="73"/>
      <c r="H1607" s="73"/>
      <c r="I1607" s="75"/>
      <c r="J1607" s="75"/>
      <c r="K1607" s="73"/>
      <c r="L1607" s="73"/>
      <c r="M1607" s="73"/>
      <c r="N1607" s="73"/>
      <c r="O1607" s="75"/>
      <c r="P1607" s="75"/>
      <c r="Q1607" s="73"/>
      <c r="R1607" s="73"/>
      <c r="S1607" s="73"/>
      <c r="T1607" s="73"/>
      <c r="U1607" s="73"/>
      <c r="V1607" s="73"/>
      <c r="W1607" s="73"/>
      <c r="X1607" s="73"/>
      <c r="Y1607" s="73"/>
      <c r="Z1607" s="73"/>
      <c r="AA1607" s="73"/>
      <c r="AB1607" s="73"/>
      <c r="AC1607" s="73"/>
      <c r="AD1607" s="73"/>
      <c r="AE1607" s="73"/>
      <c r="AF1607" s="73"/>
      <c r="AG1607" s="73"/>
      <c r="AH1607" s="73"/>
      <c r="AI1607" s="73"/>
      <c r="AJ1607" s="73"/>
      <c r="AK1607" s="73"/>
      <c r="AL1607" s="73"/>
      <c r="AM1607" s="73"/>
      <c r="AN1607" s="73"/>
      <c r="AO1607" s="73"/>
      <c r="AP1607" s="73"/>
      <c r="AQ1607" s="73"/>
      <c r="AR1607" s="73"/>
      <c r="AS1607" s="73"/>
      <c r="AT1607" s="73"/>
      <c r="AU1607" s="73"/>
      <c r="AV1607" s="73"/>
      <c r="AW1607" s="73"/>
      <c r="AX1607" s="73"/>
      <c r="AY1607" s="73"/>
      <c r="AZ1607" s="73"/>
      <c r="BA1607" s="73"/>
      <c r="BB1607" s="73"/>
      <c r="BC1607" s="73"/>
      <c r="BD1607" s="73"/>
      <c r="BE1607" s="73"/>
      <c r="BF1607" s="73"/>
      <c r="BG1607" s="73"/>
      <c r="BH1607" s="73"/>
      <c r="BI1607" s="73"/>
      <c r="BJ1607" s="73"/>
      <c r="BK1607" s="73"/>
      <c r="BL1607" s="73"/>
      <c r="BM1607" s="73"/>
      <c r="BN1607" s="73"/>
      <c r="BO1607" s="73"/>
      <c r="BP1607" s="73"/>
      <c r="BQ1607" s="62">
        <f t="shared" si="417"/>
        <v>0</v>
      </c>
      <c r="BR1607" s="62">
        <f t="shared" si="418"/>
        <v>0</v>
      </c>
      <c r="BS1607" s="62">
        <f t="shared" si="419"/>
        <v>0</v>
      </c>
      <c r="BT1607" s="62">
        <f t="shared" si="420"/>
        <v>0</v>
      </c>
      <c r="BU1607" s="62">
        <f t="shared" si="421"/>
        <v>0</v>
      </c>
      <c r="BV1607" s="62"/>
      <c r="BW1607" s="62">
        <f t="shared" si="422"/>
        <v>0</v>
      </c>
      <c r="BX1607" s="62">
        <f t="shared" si="423"/>
        <v>0</v>
      </c>
      <c r="BY1607" s="62">
        <f t="shared" si="424"/>
        <v>0</v>
      </c>
      <c r="BZ1607" s="63">
        <f t="shared" si="425"/>
        <v>0</v>
      </c>
      <c r="CA1607" s="22">
        <f t="shared" si="426"/>
        <v>0</v>
      </c>
      <c r="CB1607" s="23">
        <f t="shared" si="427"/>
        <v>0</v>
      </c>
      <c r="CC1607" s="24">
        <f t="shared" si="428"/>
        <v>0</v>
      </c>
      <c r="CD1607" s="64">
        <f t="shared" si="429"/>
        <v>-1</v>
      </c>
      <c r="CE1607" s="30"/>
      <c r="CF1607" s="64" t="e">
        <f t="shared" si="430"/>
        <v>#N/A</v>
      </c>
      <c r="CG1607" s="65">
        <f t="shared" si="431"/>
        <v>1</v>
      </c>
      <c r="CH1607" s="64">
        <f t="shared" si="432"/>
        <v>0</v>
      </c>
      <c r="CI1607" s="66" t="e">
        <f>VLOOKUP(A1607,[1]DATA!$A$6:$AI$331,34,0)</f>
        <v>#N/A</v>
      </c>
      <c r="CJ1607" s="67" t="e">
        <f>VLOOKUP(A1607,[2]CHAMCONG!A$7:CI$333,79,0)</f>
        <v>#N/A</v>
      </c>
      <c r="CK1607" s="68" t="e">
        <f t="shared" si="433"/>
        <v>#N/A</v>
      </c>
    </row>
    <row r="1608" spans="1:89" x14ac:dyDescent="0.25">
      <c r="A1608" s="69"/>
      <c r="B1608" s="70"/>
      <c r="C1608" s="77"/>
      <c r="D1608" s="84"/>
      <c r="E1608" s="69"/>
      <c r="F1608" s="69"/>
      <c r="G1608" s="73"/>
      <c r="H1608" s="73"/>
      <c r="I1608" s="75"/>
      <c r="J1608" s="75"/>
      <c r="K1608" s="73"/>
      <c r="L1608" s="73"/>
      <c r="M1608" s="73"/>
      <c r="N1608" s="73"/>
      <c r="O1608" s="75"/>
      <c r="P1608" s="75"/>
      <c r="Q1608" s="73"/>
      <c r="R1608" s="73"/>
      <c r="S1608" s="73"/>
      <c r="T1608" s="73"/>
      <c r="U1608" s="73"/>
      <c r="V1608" s="73"/>
      <c r="W1608" s="73"/>
      <c r="X1608" s="73"/>
      <c r="Y1608" s="73"/>
      <c r="Z1608" s="73"/>
      <c r="AA1608" s="73"/>
      <c r="AB1608" s="73"/>
      <c r="AC1608" s="73"/>
      <c r="AD1608" s="73"/>
      <c r="AE1608" s="73"/>
      <c r="AF1608" s="73"/>
      <c r="AG1608" s="73"/>
      <c r="AH1608" s="73"/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  <c r="BB1608" s="73"/>
      <c r="BC1608" s="73"/>
      <c r="BD1608" s="73"/>
      <c r="BE1608" s="73"/>
      <c r="BF1608" s="73"/>
      <c r="BG1608" s="73"/>
      <c r="BH1608" s="73"/>
      <c r="BI1608" s="73"/>
      <c r="BJ1608" s="73"/>
      <c r="BK1608" s="73"/>
      <c r="BL1608" s="73"/>
      <c r="BM1608" s="73"/>
      <c r="BN1608" s="73"/>
      <c r="BO1608" s="73"/>
      <c r="BP1608" s="73"/>
      <c r="BQ1608" s="62">
        <f t="shared" si="417"/>
        <v>0</v>
      </c>
      <c r="BR1608" s="62">
        <f t="shared" si="418"/>
        <v>0</v>
      </c>
      <c r="BS1608" s="62">
        <f t="shared" si="419"/>
        <v>0</v>
      </c>
      <c r="BT1608" s="62">
        <f t="shared" si="420"/>
        <v>0</v>
      </c>
      <c r="BU1608" s="62">
        <f t="shared" si="421"/>
        <v>0</v>
      </c>
      <c r="BV1608" s="62"/>
      <c r="BW1608" s="62">
        <f t="shared" si="422"/>
        <v>0</v>
      </c>
      <c r="BX1608" s="62">
        <f t="shared" si="423"/>
        <v>0</v>
      </c>
      <c r="BY1608" s="62">
        <f t="shared" si="424"/>
        <v>0</v>
      </c>
      <c r="BZ1608" s="63">
        <f t="shared" si="425"/>
        <v>0</v>
      </c>
      <c r="CA1608" s="22">
        <f t="shared" si="426"/>
        <v>0</v>
      </c>
      <c r="CB1608" s="23">
        <f t="shared" si="427"/>
        <v>0</v>
      </c>
      <c r="CC1608" s="24">
        <f t="shared" si="428"/>
        <v>0</v>
      </c>
      <c r="CD1608" s="64">
        <f t="shared" si="429"/>
        <v>-1</v>
      </c>
      <c r="CE1608" s="30"/>
      <c r="CF1608" s="64" t="e">
        <f t="shared" si="430"/>
        <v>#N/A</v>
      </c>
      <c r="CG1608" s="65">
        <f t="shared" si="431"/>
        <v>1</v>
      </c>
      <c r="CH1608" s="64">
        <f t="shared" si="432"/>
        <v>0</v>
      </c>
      <c r="CI1608" s="66" t="e">
        <f>VLOOKUP(A1608,[1]DATA!$A$6:$AI$331,34,0)</f>
        <v>#N/A</v>
      </c>
      <c r="CJ1608" s="67" t="e">
        <f>VLOOKUP(A1608,[2]CHAMCONG!A$7:CI$333,79,0)</f>
        <v>#N/A</v>
      </c>
      <c r="CK1608" s="68" t="e">
        <f t="shared" si="433"/>
        <v>#N/A</v>
      </c>
    </row>
    <row r="1609" spans="1:89" x14ac:dyDescent="0.25">
      <c r="A1609" s="69"/>
      <c r="B1609" s="70"/>
      <c r="C1609" s="77"/>
      <c r="D1609" s="84"/>
      <c r="E1609" s="69"/>
      <c r="F1609" s="69"/>
      <c r="G1609" s="73"/>
      <c r="H1609" s="73"/>
      <c r="I1609" s="75"/>
      <c r="J1609" s="75"/>
      <c r="K1609" s="73"/>
      <c r="L1609" s="73"/>
      <c r="M1609" s="73"/>
      <c r="N1609" s="73"/>
      <c r="O1609" s="75"/>
      <c r="P1609" s="75"/>
      <c r="Q1609" s="73"/>
      <c r="R1609" s="73"/>
      <c r="S1609" s="73"/>
      <c r="T1609" s="73"/>
      <c r="U1609" s="73"/>
      <c r="V1609" s="73"/>
      <c r="W1609" s="73"/>
      <c r="X1609" s="73"/>
      <c r="Y1609" s="73"/>
      <c r="Z1609" s="73"/>
      <c r="AA1609" s="73"/>
      <c r="AB1609" s="73"/>
      <c r="AC1609" s="73"/>
      <c r="AD1609" s="73"/>
      <c r="AE1609" s="73"/>
      <c r="AF1609" s="73"/>
      <c r="AG1609" s="73"/>
      <c r="AH1609" s="73"/>
      <c r="AI1609" s="73"/>
      <c r="AJ1609" s="73"/>
      <c r="AK1609" s="73"/>
      <c r="AL1609" s="73"/>
      <c r="AM1609" s="73"/>
      <c r="AN1609" s="73"/>
      <c r="AO1609" s="73"/>
      <c r="AP1609" s="73"/>
      <c r="AQ1609" s="73"/>
      <c r="AR1609" s="73"/>
      <c r="AS1609" s="73"/>
      <c r="AT1609" s="73"/>
      <c r="AU1609" s="73"/>
      <c r="AV1609" s="73"/>
      <c r="AW1609" s="73"/>
      <c r="AX1609" s="73"/>
      <c r="AY1609" s="73"/>
      <c r="AZ1609" s="73"/>
      <c r="BA1609" s="73"/>
      <c r="BB1609" s="73"/>
      <c r="BC1609" s="73"/>
      <c r="BD1609" s="73"/>
      <c r="BE1609" s="73"/>
      <c r="BF1609" s="73"/>
      <c r="BG1609" s="73"/>
      <c r="BH1609" s="73"/>
      <c r="BI1609" s="73"/>
      <c r="BJ1609" s="73"/>
      <c r="BK1609" s="73"/>
      <c r="BL1609" s="73"/>
      <c r="BM1609" s="73"/>
      <c r="BN1609" s="73"/>
      <c r="BO1609" s="73"/>
      <c r="BP1609" s="73"/>
      <c r="BQ1609" s="62">
        <f t="shared" si="417"/>
        <v>0</v>
      </c>
      <c r="BR1609" s="62">
        <f t="shared" si="418"/>
        <v>0</v>
      </c>
      <c r="BS1609" s="62">
        <f t="shared" si="419"/>
        <v>0</v>
      </c>
      <c r="BT1609" s="62">
        <f t="shared" si="420"/>
        <v>0</v>
      </c>
      <c r="BU1609" s="62">
        <f t="shared" si="421"/>
        <v>0</v>
      </c>
      <c r="BV1609" s="62"/>
      <c r="BW1609" s="62">
        <f t="shared" si="422"/>
        <v>0</v>
      </c>
      <c r="BX1609" s="62">
        <f t="shared" si="423"/>
        <v>0</v>
      </c>
      <c r="BY1609" s="62">
        <f t="shared" si="424"/>
        <v>0</v>
      </c>
      <c r="BZ1609" s="63">
        <f t="shared" si="425"/>
        <v>0</v>
      </c>
      <c r="CA1609" s="22">
        <f t="shared" si="426"/>
        <v>0</v>
      </c>
      <c r="CB1609" s="23">
        <f t="shared" si="427"/>
        <v>0</v>
      </c>
      <c r="CC1609" s="24">
        <f t="shared" si="428"/>
        <v>0</v>
      </c>
      <c r="CD1609" s="64">
        <f t="shared" si="429"/>
        <v>-1</v>
      </c>
      <c r="CE1609" s="30"/>
      <c r="CF1609" s="64" t="e">
        <f t="shared" si="430"/>
        <v>#N/A</v>
      </c>
      <c r="CG1609" s="65">
        <f t="shared" si="431"/>
        <v>1</v>
      </c>
      <c r="CH1609" s="64">
        <f t="shared" si="432"/>
        <v>0</v>
      </c>
      <c r="CI1609" s="66" t="e">
        <f>VLOOKUP(A1609,[1]DATA!$A$6:$AI$331,34,0)</f>
        <v>#N/A</v>
      </c>
      <c r="CJ1609" s="67" t="e">
        <f>VLOOKUP(A1609,[2]CHAMCONG!A$7:CI$333,79,0)</f>
        <v>#N/A</v>
      </c>
      <c r="CK1609" s="68" t="e">
        <f t="shared" si="433"/>
        <v>#N/A</v>
      </c>
    </row>
    <row r="1610" spans="1:89" x14ac:dyDescent="0.25">
      <c r="A1610" s="69"/>
      <c r="B1610" s="70"/>
      <c r="C1610" s="77"/>
      <c r="D1610" s="84"/>
      <c r="E1610" s="69"/>
      <c r="F1610" s="69"/>
      <c r="G1610" s="73"/>
      <c r="H1610" s="73"/>
      <c r="I1610" s="75"/>
      <c r="J1610" s="75"/>
      <c r="K1610" s="73"/>
      <c r="L1610" s="73"/>
      <c r="M1610" s="73"/>
      <c r="N1610" s="73"/>
      <c r="O1610" s="75"/>
      <c r="P1610" s="75"/>
      <c r="Q1610" s="73"/>
      <c r="R1610" s="73"/>
      <c r="S1610" s="73"/>
      <c r="T1610" s="73"/>
      <c r="U1610" s="73"/>
      <c r="V1610" s="73"/>
      <c r="W1610" s="73"/>
      <c r="X1610" s="73"/>
      <c r="Y1610" s="73"/>
      <c r="Z1610" s="73"/>
      <c r="AA1610" s="73"/>
      <c r="AB1610" s="73"/>
      <c r="AC1610" s="73"/>
      <c r="AD1610" s="73"/>
      <c r="AE1610" s="73"/>
      <c r="AF1610" s="73"/>
      <c r="AG1610" s="73"/>
      <c r="AH1610" s="73"/>
      <c r="AI1610" s="73"/>
      <c r="AJ1610" s="73"/>
      <c r="AK1610" s="73"/>
      <c r="AL1610" s="73"/>
      <c r="AM1610" s="73"/>
      <c r="AN1610" s="73"/>
      <c r="AO1610" s="73"/>
      <c r="AP1610" s="73"/>
      <c r="AQ1610" s="73"/>
      <c r="AR1610" s="73"/>
      <c r="AS1610" s="73"/>
      <c r="AT1610" s="73"/>
      <c r="AU1610" s="73"/>
      <c r="AV1610" s="73"/>
      <c r="AW1610" s="73"/>
      <c r="AX1610" s="73"/>
      <c r="AY1610" s="73"/>
      <c r="AZ1610" s="73"/>
      <c r="BA1610" s="73"/>
      <c r="BB1610" s="73"/>
      <c r="BC1610" s="73"/>
      <c r="BD1610" s="73"/>
      <c r="BE1610" s="73"/>
      <c r="BF1610" s="73"/>
      <c r="BG1610" s="73"/>
      <c r="BH1610" s="73"/>
      <c r="BI1610" s="73"/>
      <c r="BJ1610" s="73"/>
      <c r="BK1610" s="73"/>
      <c r="BL1610" s="73"/>
      <c r="BM1610" s="73"/>
      <c r="BN1610" s="73"/>
      <c r="BO1610" s="73"/>
      <c r="BP1610" s="73"/>
      <c r="BQ1610" s="62">
        <f t="shared" si="417"/>
        <v>0</v>
      </c>
      <c r="BR1610" s="62">
        <f t="shared" si="418"/>
        <v>0</v>
      </c>
      <c r="BS1610" s="62">
        <f t="shared" si="419"/>
        <v>0</v>
      </c>
      <c r="BT1610" s="62">
        <f t="shared" si="420"/>
        <v>0</v>
      </c>
      <c r="BU1610" s="62">
        <f t="shared" si="421"/>
        <v>0</v>
      </c>
      <c r="BV1610" s="62"/>
      <c r="BW1610" s="62">
        <f t="shared" si="422"/>
        <v>0</v>
      </c>
      <c r="BX1610" s="62">
        <f t="shared" si="423"/>
        <v>0</v>
      </c>
      <c r="BY1610" s="62">
        <f t="shared" si="424"/>
        <v>0</v>
      </c>
      <c r="BZ1610" s="63">
        <f t="shared" si="425"/>
        <v>0</v>
      </c>
      <c r="CA1610" s="22">
        <f t="shared" si="426"/>
        <v>0</v>
      </c>
      <c r="CB1610" s="23">
        <f t="shared" si="427"/>
        <v>0</v>
      </c>
      <c r="CC1610" s="24">
        <f t="shared" si="428"/>
        <v>0</v>
      </c>
      <c r="CD1610" s="64">
        <f t="shared" si="429"/>
        <v>-1</v>
      </c>
      <c r="CE1610" s="30"/>
      <c r="CF1610" s="64" t="e">
        <f t="shared" si="430"/>
        <v>#N/A</v>
      </c>
      <c r="CG1610" s="65">
        <f t="shared" si="431"/>
        <v>1</v>
      </c>
      <c r="CH1610" s="64">
        <f t="shared" si="432"/>
        <v>0</v>
      </c>
      <c r="CI1610" s="66" t="e">
        <f>VLOOKUP(A1610,[1]DATA!$A$6:$AI$331,34,0)</f>
        <v>#N/A</v>
      </c>
      <c r="CJ1610" s="67" t="e">
        <f>VLOOKUP(A1610,[2]CHAMCONG!A$7:CI$333,79,0)</f>
        <v>#N/A</v>
      </c>
      <c r="CK1610" s="68" t="e">
        <f t="shared" si="433"/>
        <v>#N/A</v>
      </c>
    </row>
    <row r="1611" spans="1:89" x14ac:dyDescent="0.25">
      <c r="A1611" s="69"/>
      <c r="B1611" s="70"/>
      <c r="C1611" s="77"/>
      <c r="D1611" s="84"/>
      <c r="E1611" s="69"/>
      <c r="F1611" s="69"/>
      <c r="G1611" s="73"/>
      <c r="H1611" s="73"/>
      <c r="I1611" s="75"/>
      <c r="J1611" s="75"/>
      <c r="K1611" s="73"/>
      <c r="L1611" s="73"/>
      <c r="M1611" s="73"/>
      <c r="N1611" s="73"/>
      <c r="O1611" s="75"/>
      <c r="P1611" s="75"/>
      <c r="Q1611" s="73"/>
      <c r="R1611" s="73"/>
      <c r="S1611" s="73"/>
      <c r="T1611" s="73"/>
      <c r="U1611" s="73"/>
      <c r="V1611" s="73"/>
      <c r="W1611" s="73"/>
      <c r="X1611" s="73"/>
      <c r="Y1611" s="73"/>
      <c r="Z1611" s="73"/>
      <c r="AA1611" s="73"/>
      <c r="AB1611" s="73"/>
      <c r="AC1611" s="73"/>
      <c r="AD1611" s="73"/>
      <c r="AE1611" s="73"/>
      <c r="AF1611" s="73"/>
      <c r="AG1611" s="73"/>
      <c r="AH1611" s="73"/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  <c r="BB1611" s="73"/>
      <c r="BC1611" s="73"/>
      <c r="BD1611" s="73"/>
      <c r="BE1611" s="73"/>
      <c r="BF1611" s="73"/>
      <c r="BG1611" s="73"/>
      <c r="BH1611" s="73"/>
      <c r="BI1611" s="73"/>
      <c r="BJ1611" s="73"/>
      <c r="BK1611" s="73"/>
      <c r="BL1611" s="73"/>
      <c r="BM1611" s="73"/>
      <c r="BN1611" s="73"/>
      <c r="BO1611" s="73"/>
      <c r="BP1611" s="73"/>
      <c r="BQ1611" s="62">
        <f t="shared" ref="BQ1611:BQ1674" si="434">COUNTIF($G1611:$BP1611,"a")+COUNTIF($G1611:$BP1611,"r0,a5")/2+COUNTIF($G1611:$BP1611,"p5,a5")/2</f>
        <v>0</v>
      </c>
      <c r="BR1611" s="62">
        <f t="shared" ref="BR1611:BR1674" si="435">COUNTIF($G1611:$BP1611,"d")+COUNTIF($G1611:$BP1611,"r0,d5")/2+COUNTIF($G1611:$BP1611,"p5,d5")/2</f>
        <v>0</v>
      </c>
      <c r="BS1611" s="62">
        <f t="shared" ref="BS1611:BS1674" si="436">COUNTIF($G1611:$BP1611,"b")+COUNTIF($G1611:$BP1611,"r0,b5")/2+COUNTIF($G1611:$BP1611,"p5,b5")/2</f>
        <v>0</v>
      </c>
      <c r="BT1611" s="62">
        <f t="shared" ref="BT1611:BT1674" si="437">COUNTIF($G1611:$BP1611,"c")+COUNTIF($G1611:$BP1611,"r0,c5")/2+COUNTIF($G1611:$BP1611,"p5,c5")/2</f>
        <v>0</v>
      </c>
      <c r="BU1611" s="62">
        <f t="shared" ref="BU1611:BU1674" si="438">COUNTIF($G1611:$BP1611,"KH")+COUNTIF($G1611:$BP1611,"TL")+COUNTIF($G1611:$BP1611,"L")</f>
        <v>0</v>
      </c>
      <c r="BV1611" s="62"/>
      <c r="BW1611" s="62">
        <f t="shared" ref="BW1611:BW1674" si="439">COUNTIF($G1611:$BP1611,"hh")</f>
        <v>0</v>
      </c>
      <c r="BX1611" s="62">
        <f t="shared" ref="BX1611:BX1674" si="440">COUNTIF($G1611:$BP1611,"nt7")</f>
        <v>0</v>
      </c>
      <c r="BY1611" s="62">
        <f t="shared" ref="BY1611:BY1674" si="441">COUNTIF($G1611:$BP1611,"P")+COUNTIF($G1611:$BP1611,"p5,a5")/2+COUNTIF($G1611:$BP1611,"p5,b5")/2+COUNTIF($G1611:$BP1611,"p5,c5")/2+COUNTIF($G1611:$BP1611,"p5,d5")/2</f>
        <v>0</v>
      </c>
      <c r="BZ1611" s="63">
        <f t="shared" si="425"/>
        <v>0</v>
      </c>
      <c r="CA1611" s="22">
        <f t="shared" si="426"/>
        <v>0</v>
      </c>
      <c r="CB1611" s="23">
        <f t="shared" si="427"/>
        <v>0</v>
      </c>
      <c r="CC1611" s="24">
        <f t="shared" si="428"/>
        <v>0</v>
      </c>
      <c r="CD1611" s="64">
        <f t="shared" si="429"/>
        <v>-1</v>
      </c>
      <c r="CE1611" s="30"/>
      <c r="CF1611" s="64" t="e">
        <f t="shared" si="430"/>
        <v>#N/A</v>
      </c>
      <c r="CG1611" s="65">
        <f t="shared" si="431"/>
        <v>1</v>
      </c>
      <c r="CH1611" s="64">
        <f t="shared" si="432"/>
        <v>0</v>
      </c>
      <c r="CI1611" s="66" t="e">
        <f>VLOOKUP(A1611,[1]DATA!$A$6:$AI$331,34,0)</f>
        <v>#N/A</v>
      </c>
      <c r="CJ1611" s="67" t="e">
        <f>VLOOKUP(A1611,[2]CHAMCONG!A$7:CI$333,79,0)</f>
        <v>#N/A</v>
      </c>
      <c r="CK1611" s="68" t="e">
        <f t="shared" si="433"/>
        <v>#N/A</v>
      </c>
    </row>
    <row r="1612" spans="1:89" x14ac:dyDescent="0.25">
      <c r="A1612" s="69"/>
      <c r="B1612" s="70"/>
      <c r="C1612" s="77"/>
      <c r="D1612" s="84"/>
      <c r="E1612" s="69"/>
      <c r="F1612" s="69"/>
      <c r="G1612" s="73"/>
      <c r="H1612" s="73"/>
      <c r="I1612" s="75"/>
      <c r="J1612" s="75"/>
      <c r="K1612" s="73"/>
      <c r="L1612" s="73"/>
      <c r="M1612" s="73"/>
      <c r="N1612" s="73"/>
      <c r="O1612" s="75"/>
      <c r="P1612" s="75"/>
      <c r="Q1612" s="73"/>
      <c r="R1612" s="73"/>
      <c r="S1612" s="73"/>
      <c r="T1612" s="73"/>
      <c r="U1612" s="73"/>
      <c r="V1612" s="73"/>
      <c r="W1612" s="73"/>
      <c r="X1612" s="73"/>
      <c r="Y1612" s="73"/>
      <c r="Z1612" s="73"/>
      <c r="AA1612" s="73"/>
      <c r="AB1612" s="73"/>
      <c r="AC1612" s="73"/>
      <c r="AD1612" s="73"/>
      <c r="AE1612" s="73"/>
      <c r="AF1612" s="73"/>
      <c r="AG1612" s="73"/>
      <c r="AH1612" s="73"/>
      <c r="AI1612" s="73"/>
      <c r="AJ1612" s="73"/>
      <c r="AK1612" s="73"/>
      <c r="AL1612" s="73"/>
      <c r="AM1612" s="73"/>
      <c r="AN1612" s="73"/>
      <c r="AO1612" s="73"/>
      <c r="AP1612" s="73"/>
      <c r="AQ1612" s="73"/>
      <c r="AR1612" s="73"/>
      <c r="AS1612" s="73"/>
      <c r="AT1612" s="73"/>
      <c r="AU1612" s="73"/>
      <c r="AV1612" s="73"/>
      <c r="AW1612" s="73"/>
      <c r="AX1612" s="73"/>
      <c r="AY1612" s="73"/>
      <c r="AZ1612" s="73"/>
      <c r="BA1612" s="73"/>
      <c r="BB1612" s="73"/>
      <c r="BC1612" s="73"/>
      <c r="BD1612" s="73"/>
      <c r="BE1612" s="73"/>
      <c r="BF1612" s="73"/>
      <c r="BG1612" s="73"/>
      <c r="BH1612" s="73"/>
      <c r="BI1612" s="73"/>
      <c r="BJ1612" s="73"/>
      <c r="BK1612" s="73"/>
      <c r="BL1612" s="73"/>
      <c r="BM1612" s="73"/>
      <c r="BN1612" s="73"/>
      <c r="BO1612" s="73"/>
      <c r="BP1612" s="73"/>
      <c r="BQ1612" s="62">
        <f t="shared" si="434"/>
        <v>0</v>
      </c>
      <c r="BR1612" s="62">
        <f t="shared" si="435"/>
        <v>0</v>
      </c>
      <c r="BS1612" s="62">
        <f t="shared" si="436"/>
        <v>0</v>
      </c>
      <c r="BT1612" s="62">
        <f t="shared" si="437"/>
        <v>0</v>
      </c>
      <c r="BU1612" s="62">
        <f t="shared" si="438"/>
        <v>0</v>
      </c>
      <c r="BV1612" s="62"/>
      <c r="BW1612" s="62">
        <f t="shared" si="439"/>
        <v>0</v>
      </c>
      <c r="BX1612" s="62">
        <f t="shared" si="440"/>
        <v>0</v>
      </c>
      <c r="BY1612" s="62">
        <f t="shared" si="441"/>
        <v>0</v>
      </c>
      <c r="BZ1612" s="63">
        <f t="shared" si="425"/>
        <v>0</v>
      </c>
      <c r="CA1612" s="22">
        <f t="shared" si="426"/>
        <v>0</v>
      </c>
      <c r="CB1612" s="23">
        <f t="shared" si="427"/>
        <v>0</v>
      </c>
      <c r="CC1612" s="24">
        <f t="shared" si="428"/>
        <v>0</v>
      </c>
      <c r="CD1612" s="64">
        <f t="shared" si="429"/>
        <v>-1</v>
      </c>
      <c r="CE1612" s="30"/>
      <c r="CF1612" s="64" t="e">
        <f t="shared" si="430"/>
        <v>#N/A</v>
      </c>
      <c r="CG1612" s="65">
        <f t="shared" si="431"/>
        <v>1</v>
      </c>
      <c r="CH1612" s="64">
        <f t="shared" si="432"/>
        <v>0</v>
      </c>
      <c r="CI1612" s="66" t="e">
        <f>VLOOKUP(A1612,[1]DATA!$A$6:$AI$331,34,0)</f>
        <v>#N/A</v>
      </c>
      <c r="CJ1612" s="67" t="e">
        <f>VLOOKUP(A1612,[2]CHAMCONG!A$7:CI$333,79,0)</f>
        <v>#N/A</v>
      </c>
      <c r="CK1612" s="68" t="e">
        <f t="shared" si="433"/>
        <v>#N/A</v>
      </c>
    </row>
    <row r="1613" spans="1:89" x14ac:dyDescent="0.25">
      <c r="A1613" s="69"/>
      <c r="B1613" s="70"/>
      <c r="C1613" s="77"/>
      <c r="D1613" s="84"/>
      <c r="E1613" s="69"/>
      <c r="F1613" s="69"/>
      <c r="G1613" s="73"/>
      <c r="H1613" s="73"/>
      <c r="I1613" s="75"/>
      <c r="J1613" s="75"/>
      <c r="K1613" s="73"/>
      <c r="L1613" s="73"/>
      <c r="M1613" s="73"/>
      <c r="N1613" s="73"/>
      <c r="O1613" s="75"/>
      <c r="P1613" s="75"/>
      <c r="Q1613" s="73"/>
      <c r="R1613" s="73"/>
      <c r="S1613" s="73"/>
      <c r="T1613" s="73"/>
      <c r="U1613" s="73"/>
      <c r="V1613" s="73"/>
      <c r="W1613" s="73"/>
      <c r="X1613" s="73"/>
      <c r="Y1613" s="73"/>
      <c r="Z1613" s="73"/>
      <c r="AA1613" s="73"/>
      <c r="AB1613" s="73"/>
      <c r="AC1613" s="73"/>
      <c r="AD1613" s="73"/>
      <c r="AE1613" s="73"/>
      <c r="AF1613" s="73"/>
      <c r="AG1613" s="73"/>
      <c r="AH1613" s="73"/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  <c r="BB1613" s="73"/>
      <c r="BC1613" s="73"/>
      <c r="BD1613" s="73"/>
      <c r="BE1613" s="73"/>
      <c r="BF1613" s="73"/>
      <c r="BG1613" s="73"/>
      <c r="BH1613" s="73"/>
      <c r="BI1613" s="73"/>
      <c r="BJ1613" s="73"/>
      <c r="BK1613" s="73"/>
      <c r="BL1613" s="73"/>
      <c r="BM1613" s="73"/>
      <c r="BN1613" s="73"/>
      <c r="BO1613" s="73"/>
      <c r="BP1613" s="73"/>
      <c r="BQ1613" s="62">
        <f t="shared" si="434"/>
        <v>0</v>
      </c>
      <c r="BR1613" s="62">
        <f t="shared" si="435"/>
        <v>0</v>
      </c>
      <c r="BS1613" s="62">
        <f t="shared" si="436"/>
        <v>0</v>
      </c>
      <c r="BT1613" s="62">
        <f t="shared" si="437"/>
        <v>0</v>
      </c>
      <c r="BU1613" s="62">
        <f t="shared" si="438"/>
        <v>0</v>
      </c>
      <c r="BV1613" s="62"/>
      <c r="BW1613" s="62">
        <f t="shared" si="439"/>
        <v>0</v>
      </c>
      <c r="BX1613" s="62">
        <f t="shared" si="440"/>
        <v>0</v>
      </c>
      <c r="BY1613" s="62">
        <f t="shared" si="441"/>
        <v>0</v>
      </c>
      <c r="BZ1613" s="63">
        <f t="shared" ref="BZ1613:BZ1676" si="442">SUBTOTAL(9,BQ1613:BY1613)</f>
        <v>0</v>
      </c>
      <c r="CA1613" s="22">
        <f t="shared" ref="CA1613:CA1676" si="443">SUM(J1613,L1613,N1613,P1613,R1613,T1613,X1613,Z1613,AB1613,AD1613,AF1613,AH1613,AL1613,AN1613,AP1613,AR1613,AT1613,AV1613,AZ1613,BB1613,BD1613,BF1613,BH1613,BP1613)</f>
        <v>0</v>
      </c>
      <c r="CB1613" s="23">
        <f t="shared" ref="CB1613:CB1676" si="444">SUM(H1613,V1613,AJ1613,AX1613,BL1613)</f>
        <v>0</v>
      </c>
      <c r="CC1613" s="24">
        <f t="shared" ref="CC1613:CC1676" si="445">SUM(BJ1613,BN1613)</f>
        <v>0</v>
      </c>
      <c r="CD1613" s="64">
        <f t="shared" ref="CD1613:CD1676" si="446">IF(BZ1613&gt;25,4,IF(BZ1613&gt;18,3,IF(BZ1613&gt;12,2,IF(BZ1613&gt;4,1,0))))-BX1613-2+1</f>
        <v>-1</v>
      </c>
      <c r="CE1613" s="30"/>
      <c r="CF1613" s="64" t="e">
        <f t="shared" ref="CF1613:CF1676" si="447">CD1613*CI1613</f>
        <v>#N/A</v>
      </c>
      <c r="CG1613" s="65">
        <f t="shared" ref="CG1613:CG1676" si="448">F1613-BY1613+1</f>
        <v>1</v>
      </c>
      <c r="CH1613" s="64">
        <f t="shared" ref="CH1613:CH1676" si="449">CE1613*16</f>
        <v>0</v>
      </c>
      <c r="CI1613" s="66" t="e">
        <f>VLOOKUP(A1613,[1]DATA!$A$6:$AI$331,34,0)</f>
        <v>#N/A</v>
      </c>
      <c r="CJ1613" s="67" t="e">
        <f>VLOOKUP(A1613,[2]CHAMCONG!A$7:CI$333,79,0)</f>
        <v>#N/A</v>
      </c>
      <c r="CK1613" s="68" t="e">
        <f t="shared" ref="CK1613:CK1676" si="450">CJ1613-CA1613</f>
        <v>#N/A</v>
      </c>
    </row>
    <row r="1614" spans="1:89" x14ac:dyDescent="0.25">
      <c r="A1614" s="69"/>
      <c r="B1614" s="70"/>
      <c r="C1614" s="77"/>
      <c r="D1614" s="84"/>
      <c r="E1614" s="69"/>
      <c r="F1614" s="69"/>
      <c r="G1614" s="73"/>
      <c r="H1614" s="73"/>
      <c r="I1614" s="75"/>
      <c r="J1614" s="75"/>
      <c r="K1614" s="73"/>
      <c r="L1614" s="73"/>
      <c r="M1614" s="73"/>
      <c r="N1614" s="73"/>
      <c r="O1614" s="75"/>
      <c r="P1614" s="75"/>
      <c r="Q1614" s="73"/>
      <c r="R1614" s="73"/>
      <c r="S1614" s="73"/>
      <c r="T1614" s="73"/>
      <c r="U1614" s="73"/>
      <c r="V1614" s="73"/>
      <c r="W1614" s="73"/>
      <c r="X1614" s="73"/>
      <c r="Y1614" s="73"/>
      <c r="Z1614" s="73"/>
      <c r="AA1614" s="73"/>
      <c r="AB1614" s="73"/>
      <c r="AC1614" s="73"/>
      <c r="AD1614" s="73"/>
      <c r="AE1614" s="73"/>
      <c r="AF1614" s="73"/>
      <c r="AG1614" s="73"/>
      <c r="AH1614" s="73"/>
      <c r="AI1614" s="73"/>
      <c r="AJ1614" s="73"/>
      <c r="AK1614" s="73"/>
      <c r="AL1614" s="73"/>
      <c r="AM1614" s="73"/>
      <c r="AN1614" s="73"/>
      <c r="AO1614" s="73"/>
      <c r="AP1614" s="73"/>
      <c r="AQ1614" s="73"/>
      <c r="AR1614" s="73"/>
      <c r="AS1614" s="73"/>
      <c r="AT1614" s="73"/>
      <c r="AU1614" s="73"/>
      <c r="AV1614" s="73"/>
      <c r="AW1614" s="73"/>
      <c r="AX1614" s="73"/>
      <c r="AY1614" s="73"/>
      <c r="AZ1614" s="73"/>
      <c r="BA1614" s="73"/>
      <c r="BB1614" s="73"/>
      <c r="BC1614" s="73"/>
      <c r="BD1614" s="73"/>
      <c r="BE1614" s="73"/>
      <c r="BF1614" s="73"/>
      <c r="BG1614" s="73"/>
      <c r="BH1614" s="73"/>
      <c r="BI1614" s="73"/>
      <c r="BJ1614" s="73"/>
      <c r="BK1614" s="73"/>
      <c r="BL1614" s="73"/>
      <c r="BM1614" s="73"/>
      <c r="BN1614" s="73"/>
      <c r="BO1614" s="73"/>
      <c r="BP1614" s="73"/>
      <c r="BQ1614" s="62">
        <f t="shared" si="434"/>
        <v>0</v>
      </c>
      <c r="BR1614" s="62">
        <f t="shared" si="435"/>
        <v>0</v>
      </c>
      <c r="BS1614" s="62">
        <f t="shared" si="436"/>
        <v>0</v>
      </c>
      <c r="BT1614" s="62">
        <f t="shared" si="437"/>
        <v>0</v>
      </c>
      <c r="BU1614" s="62">
        <f t="shared" si="438"/>
        <v>0</v>
      </c>
      <c r="BV1614" s="62"/>
      <c r="BW1614" s="62">
        <f t="shared" si="439"/>
        <v>0</v>
      </c>
      <c r="BX1614" s="62">
        <f t="shared" si="440"/>
        <v>0</v>
      </c>
      <c r="BY1614" s="62">
        <f t="shared" si="441"/>
        <v>0</v>
      </c>
      <c r="BZ1614" s="63">
        <f t="shared" si="442"/>
        <v>0</v>
      </c>
      <c r="CA1614" s="22">
        <f t="shared" si="443"/>
        <v>0</v>
      </c>
      <c r="CB1614" s="23">
        <f t="shared" si="444"/>
        <v>0</v>
      </c>
      <c r="CC1614" s="24">
        <f t="shared" si="445"/>
        <v>0</v>
      </c>
      <c r="CD1614" s="64">
        <f t="shared" si="446"/>
        <v>-1</v>
      </c>
      <c r="CE1614" s="30"/>
      <c r="CF1614" s="64" t="e">
        <f t="shared" si="447"/>
        <v>#N/A</v>
      </c>
      <c r="CG1614" s="65">
        <f t="shared" si="448"/>
        <v>1</v>
      </c>
      <c r="CH1614" s="64">
        <f t="shared" si="449"/>
        <v>0</v>
      </c>
      <c r="CI1614" s="66" t="e">
        <f>VLOOKUP(A1614,[1]DATA!$A$6:$AI$331,34,0)</f>
        <v>#N/A</v>
      </c>
      <c r="CJ1614" s="67" t="e">
        <f>VLOOKUP(A1614,[2]CHAMCONG!A$7:CI$333,79,0)</f>
        <v>#N/A</v>
      </c>
      <c r="CK1614" s="68" t="e">
        <f t="shared" si="450"/>
        <v>#N/A</v>
      </c>
    </row>
    <row r="1615" spans="1:89" x14ac:dyDescent="0.25">
      <c r="A1615" s="69"/>
      <c r="B1615" s="70"/>
      <c r="C1615" s="77"/>
      <c r="D1615" s="84"/>
      <c r="E1615" s="69"/>
      <c r="F1615" s="69"/>
      <c r="G1615" s="73"/>
      <c r="H1615" s="73"/>
      <c r="I1615" s="75"/>
      <c r="J1615" s="75"/>
      <c r="K1615" s="73"/>
      <c r="L1615" s="73"/>
      <c r="M1615" s="73"/>
      <c r="N1615" s="73"/>
      <c r="O1615" s="75"/>
      <c r="P1615" s="75"/>
      <c r="Q1615" s="73"/>
      <c r="R1615" s="73"/>
      <c r="S1615" s="73"/>
      <c r="T1615" s="73"/>
      <c r="U1615" s="73"/>
      <c r="V1615" s="73"/>
      <c r="W1615" s="73"/>
      <c r="X1615" s="73"/>
      <c r="Y1615" s="73"/>
      <c r="Z1615" s="73"/>
      <c r="AA1615" s="73"/>
      <c r="AB1615" s="73"/>
      <c r="AC1615" s="73"/>
      <c r="AD1615" s="73"/>
      <c r="AE1615" s="73"/>
      <c r="AF1615" s="73"/>
      <c r="AG1615" s="73"/>
      <c r="AH1615" s="73"/>
      <c r="AI1615" s="73"/>
      <c r="AJ1615" s="73"/>
      <c r="AK1615" s="73"/>
      <c r="AL1615" s="73"/>
      <c r="AM1615" s="73"/>
      <c r="AN1615" s="73"/>
      <c r="AO1615" s="73"/>
      <c r="AP1615" s="73"/>
      <c r="AQ1615" s="73"/>
      <c r="AR1615" s="73"/>
      <c r="AS1615" s="73"/>
      <c r="AT1615" s="73"/>
      <c r="AU1615" s="73"/>
      <c r="AV1615" s="73"/>
      <c r="AW1615" s="73"/>
      <c r="AX1615" s="73"/>
      <c r="AY1615" s="73"/>
      <c r="AZ1615" s="73"/>
      <c r="BA1615" s="73"/>
      <c r="BB1615" s="73"/>
      <c r="BC1615" s="73"/>
      <c r="BD1615" s="73"/>
      <c r="BE1615" s="73"/>
      <c r="BF1615" s="73"/>
      <c r="BG1615" s="73"/>
      <c r="BH1615" s="73"/>
      <c r="BI1615" s="73"/>
      <c r="BJ1615" s="73"/>
      <c r="BK1615" s="73"/>
      <c r="BL1615" s="73"/>
      <c r="BM1615" s="73"/>
      <c r="BN1615" s="73"/>
      <c r="BO1615" s="73"/>
      <c r="BP1615" s="73"/>
      <c r="BQ1615" s="62">
        <f t="shared" si="434"/>
        <v>0</v>
      </c>
      <c r="BR1615" s="62">
        <f t="shared" si="435"/>
        <v>0</v>
      </c>
      <c r="BS1615" s="62">
        <f t="shared" si="436"/>
        <v>0</v>
      </c>
      <c r="BT1615" s="62">
        <f t="shared" si="437"/>
        <v>0</v>
      </c>
      <c r="BU1615" s="62">
        <f t="shared" si="438"/>
        <v>0</v>
      </c>
      <c r="BV1615" s="62"/>
      <c r="BW1615" s="62">
        <f t="shared" si="439"/>
        <v>0</v>
      </c>
      <c r="BX1615" s="62">
        <f t="shared" si="440"/>
        <v>0</v>
      </c>
      <c r="BY1615" s="62">
        <f t="shared" si="441"/>
        <v>0</v>
      </c>
      <c r="BZ1615" s="63">
        <f t="shared" si="442"/>
        <v>0</v>
      </c>
      <c r="CA1615" s="22">
        <f t="shared" si="443"/>
        <v>0</v>
      </c>
      <c r="CB1615" s="23">
        <f t="shared" si="444"/>
        <v>0</v>
      </c>
      <c r="CC1615" s="24">
        <f t="shared" si="445"/>
        <v>0</v>
      </c>
      <c r="CD1615" s="64">
        <f t="shared" si="446"/>
        <v>-1</v>
      </c>
      <c r="CE1615" s="30"/>
      <c r="CF1615" s="64" t="e">
        <f t="shared" si="447"/>
        <v>#N/A</v>
      </c>
      <c r="CG1615" s="65">
        <f t="shared" si="448"/>
        <v>1</v>
      </c>
      <c r="CH1615" s="64">
        <f t="shared" si="449"/>
        <v>0</v>
      </c>
      <c r="CI1615" s="66" t="e">
        <f>VLOOKUP(A1615,[1]DATA!$A$6:$AI$331,34,0)</f>
        <v>#N/A</v>
      </c>
      <c r="CJ1615" s="67" t="e">
        <f>VLOOKUP(A1615,[2]CHAMCONG!A$7:CI$333,79,0)</f>
        <v>#N/A</v>
      </c>
      <c r="CK1615" s="68" t="e">
        <f t="shared" si="450"/>
        <v>#N/A</v>
      </c>
    </row>
    <row r="1616" spans="1:89" x14ac:dyDescent="0.25">
      <c r="A1616" s="69"/>
      <c r="B1616" s="70"/>
      <c r="C1616" s="77"/>
      <c r="D1616" s="84"/>
      <c r="E1616" s="69"/>
      <c r="F1616" s="69"/>
      <c r="G1616" s="73"/>
      <c r="H1616" s="73"/>
      <c r="I1616" s="75"/>
      <c r="J1616" s="75"/>
      <c r="K1616" s="73"/>
      <c r="L1616" s="73"/>
      <c r="M1616" s="73"/>
      <c r="N1616" s="73"/>
      <c r="O1616" s="75"/>
      <c r="P1616" s="75"/>
      <c r="Q1616" s="73"/>
      <c r="R1616" s="73"/>
      <c r="S1616" s="73"/>
      <c r="T1616" s="73"/>
      <c r="U1616" s="73"/>
      <c r="V1616" s="73"/>
      <c r="W1616" s="73"/>
      <c r="X1616" s="73"/>
      <c r="Y1616" s="73"/>
      <c r="Z1616" s="73"/>
      <c r="AA1616" s="73"/>
      <c r="AB1616" s="73"/>
      <c r="AC1616" s="73"/>
      <c r="AD1616" s="73"/>
      <c r="AE1616" s="73"/>
      <c r="AF1616" s="73"/>
      <c r="AG1616" s="73"/>
      <c r="AH1616" s="73"/>
      <c r="AI1616" s="73"/>
      <c r="AJ1616" s="73"/>
      <c r="AK1616" s="73"/>
      <c r="AL1616" s="73"/>
      <c r="AM1616" s="73"/>
      <c r="AN1616" s="73"/>
      <c r="AO1616" s="73"/>
      <c r="AP1616" s="73"/>
      <c r="AQ1616" s="73"/>
      <c r="AR1616" s="73"/>
      <c r="AS1616" s="73"/>
      <c r="AT1616" s="73"/>
      <c r="AU1616" s="73"/>
      <c r="AV1616" s="73"/>
      <c r="AW1616" s="73"/>
      <c r="AX1616" s="73"/>
      <c r="AY1616" s="73"/>
      <c r="AZ1616" s="73"/>
      <c r="BA1616" s="73"/>
      <c r="BB1616" s="73"/>
      <c r="BC1616" s="73"/>
      <c r="BD1616" s="73"/>
      <c r="BE1616" s="73"/>
      <c r="BF1616" s="73"/>
      <c r="BG1616" s="73"/>
      <c r="BH1616" s="73"/>
      <c r="BI1616" s="73"/>
      <c r="BJ1616" s="73"/>
      <c r="BK1616" s="73"/>
      <c r="BL1616" s="73"/>
      <c r="BM1616" s="73"/>
      <c r="BN1616" s="73"/>
      <c r="BO1616" s="73"/>
      <c r="BP1616" s="73"/>
      <c r="BQ1616" s="62">
        <f t="shared" si="434"/>
        <v>0</v>
      </c>
      <c r="BR1616" s="62">
        <f t="shared" si="435"/>
        <v>0</v>
      </c>
      <c r="BS1616" s="62">
        <f t="shared" si="436"/>
        <v>0</v>
      </c>
      <c r="BT1616" s="62">
        <f t="shared" si="437"/>
        <v>0</v>
      </c>
      <c r="BU1616" s="62">
        <f t="shared" si="438"/>
        <v>0</v>
      </c>
      <c r="BV1616" s="62"/>
      <c r="BW1616" s="62">
        <f t="shared" si="439"/>
        <v>0</v>
      </c>
      <c r="BX1616" s="62">
        <f t="shared" si="440"/>
        <v>0</v>
      </c>
      <c r="BY1616" s="62">
        <f t="shared" si="441"/>
        <v>0</v>
      </c>
      <c r="BZ1616" s="63">
        <f t="shared" si="442"/>
        <v>0</v>
      </c>
      <c r="CA1616" s="22">
        <f t="shared" si="443"/>
        <v>0</v>
      </c>
      <c r="CB1616" s="23">
        <f t="shared" si="444"/>
        <v>0</v>
      </c>
      <c r="CC1616" s="24">
        <f t="shared" si="445"/>
        <v>0</v>
      </c>
      <c r="CD1616" s="64">
        <f t="shared" si="446"/>
        <v>-1</v>
      </c>
      <c r="CE1616" s="30"/>
      <c r="CF1616" s="64" t="e">
        <f t="shared" si="447"/>
        <v>#N/A</v>
      </c>
      <c r="CG1616" s="65">
        <f t="shared" si="448"/>
        <v>1</v>
      </c>
      <c r="CH1616" s="64">
        <f t="shared" si="449"/>
        <v>0</v>
      </c>
      <c r="CI1616" s="66" t="e">
        <f>VLOOKUP(A1616,[1]DATA!$A$6:$AI$331,34,0)</f>
        <v>#N/A</v>
      </c>
      <c r="CJ1616" s="67" t="e">
        <f>VLOOKUP(A1616,[2]CHAMCONG!A$7:CI$333,79,0)</f>
        <v>#N/A</v>
      </c>
      <c r="CK1616" s="68" t="e">
        <f t="shared" si="450"/>
        <v>#N/A</v>
      </c>
    </row>
    <row r="1617" spans="1:89" x14ac:dyDescent="0.25">
      <c r="A1617" s="69"/>
      <c r="B1617" s="70"/>
      <c r="C1617" s="77"/>
      <c r="D1617" s="84"/>
      <c r="E1617" s="69"/>
      <c r="F1617" s="69"/>
      <c r="G1617" s="73"/>
      <c r="H1617" s="73"/>
      <c r="I1617" s="75"/>
      <c r="J1617" s="75"/>
      <c r="K1617" s="73"/>
      <c r="L1617" s="73"/>
      <c r="M1617" s="73"/>
      <c r="N1617" s="73"/>
      <c r="O1617" s="75"/>
      <c r="P1617" s="75"/>
      <c r="Q1617" s="73"/>
      <c r="R1617" s="73"/>
      <c r="S1617" s="73"/>
      <c r="T1617" s="73"/>
      <c r="U1617" s="73"/>
      <c r="V1617" s="73"/>
      <c r="W1617" s="73"/>
      <c r="X1617" s="73"/>
      <c r="Y1617" s="73"/>
      <c r="Z1617" s="73"/>
      <c r="AA1617" s="73"/>
      <c r="AB1617" s="73"/>
      <c r="AC1617" s="73"/>
      <c r="AD1617" s="73"/>
      <c r="AE1617" s="73"/>
      <c r="AF1617" s="73"/>
      <c r="AG1617" s="73"/>
      <c r="AH1617" s="73"/>
      <c r="AI1617" s="73"/>
      <c r="AJ1617" s="73"/>
      <c r="AK1617" s="73"/>
      <c r="AL1617" s="73"/>
      <c r="AM1617" s="73"/>
      <c r="AN1617" s="73"/>
      <c r="AO1617" s="73"/>
      <c r="AP1617" s="73"/>
      <c r="AQ1617" s="73"/>
      <c r="AR1617" s="73"/>
      <c r="AS1617" s="73"/>
      <c r="AT1617" s="73"/>
      <c r="AU1617" s="73"/>
      <c r="AV1617" s="73"/>
      <c r="AW1617" s="73"/>
      <c r="AX1617" s="73"/>
      <c r="AY1617" s="73"/>
      <c r="AZ1617" s="73"/>
      <c r="BA1617" s="73"/>
      <c r="BB1617" s="73"/>
      <c r="BC1617" s="73"/>
      <c r="BD1617" s="73"/>
      <c r="BE1617" s="73"/>
      <c r="BF1617" s="73"/>
      <c r="BG1617" s="73"/>
      <c r="BH1617" s="73"/>
      <c r="BI1617" s="73"/>
      <c r="BJ1617" s="73"/>
      <c r="BK1617" s="73"/>
      <c r="BL1617" s="73"/>
      <c r="BM1617" s="73"/>
      <c r="BN1617" s="73"/>
      <c r="BO1617" s="73"/>
      <c r="BP1617" s="73"/>
      <c r="BQ1617" s="62">
        <f t="shared" si="434"/>
        <v>0</v>
      </c>
      <c r="BR1617" s="62">
        <f t="shared" si="435"/>
        <v>0</v>
      </c>
      <c r="BS1617" s="62">
        <f t="shared" si="436"/>
        <v>0</v>
      </c>
      <c r="BT1617" s="62">
        <f t="shared" si="437"/>
        <v>0</v>
      </c>
      <c r="BU1617" s="62">
        <f t="shared" si="438"/>
        <v>0</v>
      </c>
      <c r="BV1617" s="62"/>
      <c r="BW1617" s="62">
        <f t="shared" si="439"/>
        <v>0</v>
      </c>
      <c r="BX1617" s="62">
        <f t="shared" si="440"/>
        <v>0</v>
      </c>
      <c r="BY1617" s="62">
        <f t="shared" si="441"/>
        <v>0</v>
      </c>
      <c r="BZ1617" s="63">
        <f t="shared" si="442"/>
        <v>0</v>
      </c>
      <c r="CA1617" s="22">
        <f t="shared" si="443"/>
        <v>0</v>
      </c>
      <c r="CB1617" s="23">
        <f t="shared" si="444"/>
        <v>0</v>
      </c>
      <c r="CC1617" s="24">
        <f t="shared" si="445"/>
        <v>0</v>
      </c>
      <c r="CD1617" s="64">
        <f t="shared" si="446"/>
        <v>-1</v>
      </c>
      <c r="CE1617" s="30"/>
      <c r="CF1617" s="64" t="e">
        <f t="shared" si="447"/>
        <v>#N/A</v>
      </c>
      <c r="CG1617" s="65">
        <f t="shared" si="448"/>
        <v>1</v>
      </c>
      <c r="CH1617" s="64">
        <f t="shared" si="449"/>
        <v>0</v>
      </c>
      <c r="CI1617" s="66" t="e">
        <f>VLOOKUP(A1617,[1]DATA!$A$6:$AI$331,34,0)</f>
        <v>#N/A</v>
      </c>
      <c r="CJ1617" s="67" t="e">
        <f>VLOOKUP(A1617,[2]CHAMCONG!A$7:CI$333,79,0)</f>
        <v>#N/A</v>
      </c>
      <c r="CK1617" s="68" t="e">
        <f t="shared" si="450"/>
        <v>#N/A</v>
      </c>
    </row>
    <row r="1618" spans="1:89" x14ac:dyDescent="0.25">
      <c r="A1618" s="69"/>
      <c r="B1618" s="70"/>
      <c r="C1618" s="77"/>
      <c r="D1618" s="84"/>
      <c r="E1618" s="69"/>
      <c r="F1618" s="69"/>
      <c r="G1618" s="73"/>
      <c r="H1618" s="73"/>
      <c r="I1618" s="75"/>
      <c r="J1618" s="75"/>
      <c r="K1618" s="73"/>
      <c r="L1618" s="73"/>
      <c r="M1618" s="73"/>
      <c r="N1618" s="73"/>
      <c r="O1618" s="75"/>
      <c r="P1618" s="75"/>
      <c r="Q1618" s="73"/>
      <c r="R1618" s="73"/>
      <c r="S1618" s="73"/>
      <c r="T1618" s="73"/>
      <c r="U1618" s="73"/>
      <c r="V1618" s="73"/>
      <c r="W1618" s="73"/>
      <c r="X1618" s="73"/>
      <c r="Y1618" s="73"/>
      <c r="Z1618" s="73"/>
      <c r="AA1618" s="73"/>
      <c r="AB1618" s="73"/>
      <c r="AC1618" s="73"/>
      <c r="AD1618" s="73"/>
      <c r="AE1618" s="73"/>
      <c r="AF1618" s="73"/>
      <c r="AG1618" s="73"/>
      <c r="AH1618" s="73"/>
      <c r="AI1618" s="73"/>
      <c r="AJ1618" s="73"/>
      <c r="AK1618" s="73"/>
      <c r="AL1618" s="73"/>
      <c r="AM1618" s="73"/>
      <c r="AN1618" s="73"/>
      <c r="AO1618" s="73"/>
      <c r="AP1618" s="73"/>
      <c r="AQ1618" s="73"/>
      <c r="AR1618" s="73"/>
      <c r="AS1618" s="73"/>
      <c r="AT1618" s="73"/>
      <c r="AU1618" s="73"/>
      <c r="AV1618" s="73"/>
      <c r="AW1618" s="73"/>
      <c r="AX1618" s="73"/>
      <c r="AY1618" s="73"/>
      <c r="AZ1618" s="73"/>
      <c r="BA1618" s="73"/>
      <c r="BB1618" s="73"/>
      <c r="BC1618" s="73"/>
      <c r="BD1618" s="73"/>
      <c r="BE1618" s="73"/>
      <c r="BF1618" s="73"/>
      <c r="BG1618" s="73"/>
      <c r="BH1618" s="73"/>
      <c r="BI1618" s="73"/>
      <c r="BJ1618" s="73"/>
      <c r="BK1618" s="73"/>
      <c r="BL1618" s="73"/>
      <c r="BM1618" s="73"/>
      <c r="BN1618" s="73"/>
      <c r="BO1618" s="73"/>
      <c r="BP1618" s="73"/>
      <c r="BQ1618" s="62">
        <f t="shared" si="434"/>
        <v>0</v>
      </c>
      <c r="BR1618" s="62">
        <f t="shared" si="435"/>
        <v>0</v>
      </c>
      <c r="BS1618" s="62">
        <f t="shared" si="436"/>
        <v>0</v>
      </c>
      <c r="BT1618" s="62">
        <f t="shared" si="437"/>
        <v>0</v>
      </c>
      <c r="BU1618" s="62">
        <f t="shared" si="438"/>
        <v>0</v>
      </c>
      <c r="BV1618" s="62"/>
      <c r="BW1618" s="62">
        <f t="shared" si="439"/>
        <v>0</v>
      </c>
      <c r="BX1618" s="62">
        <f t="shared" si="440"/>
        <v>0</v>
      </c>
      <c r="BY1618" s="62">
        <f t="shared" si="441"/>
        <v>0</v>
      </c>
      <c r="BZ1618" s="63">
        <f t="shared" si="442"/>
        <v>0</v>
      </c>
      <c r="CA1618" s="22">
        <f t="shared" si="443"/>
        <v>0</v>
      </c>
      <c r="CB1618" s="23">
        <f t="shared" si="444"/>
        <v>0</v>
      </c>
      <c r="CC1618" s="24">
        <f t="shared" si="445"/>
        <v>0</v>
      </c>
      <c r="CD1618" s="64">
        <f t="shared" si="446"/>
        <v>-1</v>
      </c>
      <c r="CE1618" s="30"/>
      <c r="CF1618" s="64" t="e">
        <f t="shared" si="447"/>
        <v>#N/A</v>
      </c>
      <c r="CG1618" s="65">
        <f t="shared" si="448"/>
        <v>1</v>
      </c>
      <c r="CH1618" s="64">
        <f t="shared" si="449"/>
        <v>0</v>
      </c>
      <c r="CI1618" s="66" t="e">
        <f>VLOOKUP(A1618,[1]DATA!$A$6:$AI$331,34,0)</f>
        <v>#N/A</v>
      </c>
      <c r="CJ1618" s="67" t="e">
        <f>VLOOKUP(A1618,[2]CHAMCONG!A$7:CI$333,79,0)</f>
        <v>#N/A</v>
      </c>
      <c r="CK1618" s="68" t="e">
        <f t="shared" si="450"/>
        <v>#N/A</v>
      </c>
    </row>
    <row r="1619" spans="1:89" x14ac:dyDescent="0.25">
      <c r="A1619" s="69"/>
      <c r="B1619" s="70"/>
      <c r="C1619" s="77"/>
      <c r="D1619" s="84"/>
      <c r="E1619" s="69"/>
      <c r="F1619" s="69"/>
      <c r="G1619" s="73"/>
      <c r="H1619" s="73"/>
      <c r="I1619" s="75"/>
      <c r="J1619" s="75"/>
      <c r="K1619" s="73"/>
      <c r="L1619" s="73"/>
      <c r="M1619" s="73"/>
      <c r="N1619" s="73"/>
      <c r="O1619" s="75"/>
      <c r="P1619" s="75"/>
      <c r="Q1619" s="73"/>
      <c r="R1619" s="73"/>
      <c r="S1619" s="73"/>
      <c r="T1619" s="73"/>
      <c r="U1619" s="73"/>
      <c r="V1619" s="73"/>
      <c r="W1619" s="73"/>
      <c r="X1619" s="73"/>
      <c r="Y1619" s="73"/>
      <c r="Z1619" s="73"/>
      <c r="AA1619" s="73"/>
      <c r="AB1619" s="73"/>
      <c r="AC1619" s="73"/>
      <c r="AD1619" s="73"/>
      <c r="AE1619" s="73"/>
      <c r="AF1619" s="73"/>
      <c r="AG1619" s="73"/>
      <c r="AH1619" s="73"/>
      <c r="AI1619" s="73"/>
      <c r="AJ1619" s="73"/>
      <c r="AK1619" s="73"/>
      <c r="AL1619" s="73"/>
      <c r="AM1619" s="73"/>
      <c r="AN1619" s="73"/>
      <c r="AO1619" s="73"/>
      <c r="AP1619" s="73"/>
      <c r="AQ1619" s="73"/>
      <c r="AR1619" s="73"/>
      <c r="AS1619" s="73"/>
      <c r="AT1619" s="73"/>
      <c r="AU1619" s="73"/>
      <c r="AV1619" s="73"/>
      <c r="AW1619" s="73"/>
      <c r="AX1619" s="73"/>
      <c r="AY1619" s="73"/>
      <c r="AZ1619" s="73"/>
      <c r="BA1619" s="73"/>
      <c r="BB1619" s="73"/>
      <c r="BC1619" s="73"/>
      <c r="BD1619" s="73"/>
      <c r="BE1619" s="73"/>
      <c r="BF1619" s="73"/>
      <c r="BG1619" s="73"/>
      <c r="BH1619" s="73"/>
      <c r="BI1619" s="73"/>
      <c r="BJ1619" s="73"/>
      <c r="BK1619" s="73"/>
      <c r="BL1619" s="73"/>
      <c r="BM1619" s="73"/>
      <c r="BN1619" s="73"/>
      <c r="BO1619" s="73"/>
      <c r="BP1619" s="73"/>
      <c r="BQ1619" s="62">
        <f t="shared" si="434"/>
        <v>0</v>
      </c>
      <c r="BR1619" s="62">
        <f t="shared" si="435"/>
        <v>0</v>
      </c>
      <c r="BS1619" s="62">
        <f t="shared" si="436"/>
        <v>0</v>
      </c>
      <c r="BT1619" s="62">
        <f t="shared" si="437"/>
        <v>0</v>
      </c>
      <c r="BU1619" s="62">
        <f t="shared" si="438"/>
        <v>0</v>
      </c>
      <c r="BV1619" s="62"/>
      <c r="BW1619" s="62">
        <f t="shared" si="439"/>
        <v>0</v>
      </c>
      <c r="BX1619" s="62">
        <f t="shared" si="440"/>
        <v>0</v>
      </c>
      <c r="BY1619" s="62">
        <f t="shared" si="441"/>
        <v>0</v>
      </c>
      <c r="BZ1619" s="63">
        <f t="shared" si="442"/>
        <v>0</v>
      </c>
      <c r="CA1619" s="22">
        <f t="shared" si="443"/>
        <v>0</v>
      </c>
      <c r="CB1619" s="23">
        <f t="shared" si="444"/>
        <v>0</v>
      </c>
      <c r="CC1619" s="24">
        <f t="shared" si="445"/>
        <v>0</v>
      </c>
      <c r="CD1619" s="64">
        <f t="shared" si="446"/>
        <v>-1</v>
      </c>
      <c r="CE1619" s="30"/>
      <c r="CF1619" s="64" t="e">
        <f t="shared" si="447"/>
        <v>#N/A</v>
      </c>
      <c r="CG1619" s="65">
        <f t="shared" si="448"/>
        <v>1</v>
      </c>
      <c r="CH1619" s="64">
        <f t="shared" si="449"/>
        <v>0</v>
      </c>
      <c r="CI1619" s="66" t="e">
        <f>VLOOKUP(A1619,[1]DATA!$A$6:$AI$331,34,0)</f>
        <v>#N/A</v>
      </c>
      <c r="CJ1619" s="67" t="e">
        <f>VLOOKUP(A1619,[2]CHAMCONG!A$7:CI$333,79,0)</f>
        <v>#N/A</v>
      </c>
      <c r="CK1619" s="68" t="e">
        <f t="shared" si="450"/>
        <v>#N/A</v>
      </c>
    </row>
    <row r="1620" spans="1:89" x14ac:dyDescent="0.25">
      <c r="A1620" s="69"/>
      <c r="B1620" s="70"/>
      <c r="C1620" s="77"/>
      <c r="D1620" s="84"/>
      <c r="E1620" s="69"/>
      <c r="F1620" s="69"/>
      <c r="G1620" s="73"/>
      <c r="H1620" s="73"/>
      <c r="I1620" s="75"/>
      <c r="J1620" s="75"/>
      <c r="K1620" s="73"/>
      <c r="L1620" s="73"/>
      <c r="M1620" s="73"/>
      <c r="N1620" s="73"/>
      <c r="O1620" s="75"/>
      <c r="P1620" s="75"/>
      <c r="Q1620" s="73"/>
      <c r="R1620" s="73"/>
      <c r="S1620" s="73"/>
      <c r="T1620" s="73"/>
      <c r="U1620" s="73"/>
      <c r="V1620" s="73"/>
      <c r="W1620" s="73"/>
      <c r="X1620" s="73"/>
      <c r="Y1620" s="73"/>
      <c r="Z1620" s="73"/>
      <c r="AA1620" s="73"/>
      <c r="AB1620" s="73"/>
      <c r="AC1620" s="73"/>
      <c r="AD1620" s="73"/>
      <c r="AE1620" s="73"/>
      <c r="AF1620" s="73"/>
      <c r="AG1620" s="73"/>
      <c r="AH1620" s="73"/>
      <c r="AI1620" s="73"/>
      <c r="AJ1620" s="73"/>
      <c r="AK1620" s="73"/>
      <c r="AL1620" s="73"/>
      <c r="AM1620" s="73"/>
      <c r="AN1620" s="73"/>
      <c r="AO1620" s="73"/>
      <c r="AP1620" s="73"/>
      <c r="AQ1620" s="73"/>
      <c r="AR1620" s="73"/>
      <c r="AS1620" s="73"/>
      <c r="AT1620" s="73"/>
      <c r="AU1620" s="73"/>
      <c r="AV1620" s="73"/>
      <c r="AW1620" s="73"/>
      <c r="AX1620" s="73"/>
      <c r="AY1620" s="73"/>
      <c r="AZ1620" s="73"/>
      <c r="BA1620" s="73"/>
      <c r="BB1620" s="73"/>
      <c r="BC1620" s="73"/>
      <c r="BD1620" s="73"/>
      <c r="BE1620" s="73"/>
      <c r="BF1620" s="73"/>
      <c r="BG1620" s="73"/>
      <c r="BH1620" s="73"/>
      <c r="BI1620" s="73"/>
      <c r="BJ1620" s="73"/>
      <c r="BK1620" s="73"/>
      <c r="BL1620" s="73"/>
      <c r="BM1620" s="73"/>
      <c r="BN1620" s="73"/>
      <c r="BO1620" s="73"/>
      <c r="BP1620" s="73"/>
      <c r="BQ1620" s="62">
        <f t="shared" si="434"/>
        <v>0</v>
      </c>
      <c r="BR1620" s="62">
        <f t="shared" si="435"/>
        <v>0</v>
      </c>
      <c r="BS1620" s="62">
        <f t="shared" si="436"/>
        <v>0</v>
      </c>
      <c r="BT1620" s="62">
        <f t="shared" si="437"/>
        <v>0</v>
      </c>
      <c r="BU1620" s="62">
        <f t="shared" si="438"/>
        <v>0</v>
      </c>
      <c r="BV1620" s="62"/>
      <c r="BW1620" s="62">
        <f t="shared" si="439"/>
        <v>0</v>
      </c>
      <c r="BX1620" s="62">
        <f t="shared" si="440"/>
        <v>0</v>
      </c>
      <c r="BY1620" s="62">
        <f t="shared" si="441"/>
        <v>0</v>
      </c>
      <c r="BZ1620" s="63">
        <f t="shared" si="442"/>
        <v>0</v>
      </c>
      <c r="CA1620" s="22">
        <f t="shared" si="443"/>
        <v>0</v>
      </c>
      <c r="CB1620" s="23">
        <f t="shared" si="444"/>
        <v>0</v>
      </c>
      <c r="CC1620" s="24">
        <f t="shared" si="445"/>
        <v>0</v>
      </c>
      <c r="CD1620" s="64">
        <f t="shared" si="446"/>
        <v>-1</v>
      </c>
      <c r="CE1620" s="30"/>
      <c r="CF1620" s="64" t="e">
        <f t="shared" si="447"/>
        <v>#N/A</v>
      </c>
      <c r="CG1620" s="65">
        <f t="shared" si="448"/>
        <v>1</v>
      </c>
      <c r="CH1620" s="64">
        <f t="shared" si="449"/>
        <v>0</v>
      </c>
      <c r="CI1620" s="66" t="e">
        <f>VLOOKUP(A1620,[1]DATA!$A$6:$AI$331,34,0)</f>
        <v>#N/A</v>
      </c>
      <c r="CJ1620" s="67" t="e">
        <f>VLOOKUP(A1620,[2]CHAMCONG!A$7:CI$333,79,0)</f>
        <v>#N/A</v>
      </c>
      <c r="CK1620" s="68" t="e">
        <f t="shared" si="450"/>
        <v>#N/A</v>
      </c>
    </row>
    <row r="1621" spans="1:89" x14ac:dyDescent="0.25">
      <c r="A1621" s="69"/>
      <c r="B1621" s="70"/>
      <c r="C1621" s="77"/>
      <c r="D1621" s="84"/>
      <c r="E1621" s="69"/>
      <c r="F1621" s="69"/>
      <c r="G1621" s="73"/>
      <c r="H1621" s="73"/>
      <c r="I1621" s="75"/>
      <c r="J1621" s="75"/>
      <c r="K1621" s="73"/>
      <c r="L1621" s="73"/>
      <c r="M1621" s="73"/>
      <c r="N1621" s="73"/>
      <c r="O1621" s="75"/>
      <c r="P1621" s="75"/>
      <c r="Q1621" s="73"/>
      <c r="R1621" s="73"/>
      <c r="S1621" s="73"/>
      <c r="T1621" s="73"/>
      <c r="U1621" s="73"/>
      <c r="V1621" s="73"/>
      <c r="W1621" s="73"/>
      <c r="X1621" s="73"/>
      <c r="Y1621" s="73"/>
      <c r="Z1621" s="73"/>
      <c r="AA1621" s="73"/>
      <c r="AB1621" s="73"/>
      <c r="AC1621" s="73"/>
      <c r="AD1621" s="73"/>
      <c r="AE1621" s="73"/>
      <c r="AF1621" s="73"/>
      <c r="AG1621" s="73"/>
      <c r="AH1621" s="73"/>
      <c r="AI1621" s="73"/>
      <c r="AJ1621" s="73"/>
      <c r="AK1621" s="73"/>
      <c r="AL1621" s="73"/>
      <c r="AM1621" s="73"/>
      <c r="AN1621" s="73"/>
      <c r="AO1621" s="73"/>
      <c r="AP1621" s="73"/>
      <c r="AQ1621" s="73"/>
      <c r="AR1621" s="73"/>
      <c r="AS1621" s="73"/>
      <c r="AT1621" s="73"/>
      <c r="AU1621" s="73"/>
      <c r="AV1621" s="73"/>
      <c r="AW1621" s="73"/>
      <c r="AX1621" s="73"/>
      <c r="AY1621" s="73"/>
      <c r="AZ1621" s="73"/>
      <c r="BA1621" s="73"/>
      <c r="BB1621" s="73"/>
      <c r="BC1621" s="73"/>
      <c r="BD1621" s="73"/>
      <c r="BE1621" s="73"/>
      <c r="BF1621" s="73"/>
      <c r="BG1621" s="73"/>
      <c r="BH1621" s="73"/>
      <c r="BI1621" s="73"/>
      <c r="BJ1621" s="73"/>
      <c r="BK1621" s="73"/>
      <c r="BL1621" s="73"/>
      <c r="BM1621" s="73"/>
      <c r="BN1621" s="73"/>
      <c r="BO1621" s="73"/>
      <c r="BP1621" s="73"/>
      <c r="BQ1621" s="62">
        <f t="shared" si="434"/>
        <v>0</v>
      </c>
      <c r="BR1621" s="62">
        <f t="shared" si="435"/>
        <v>0</v>
      </c>
      <c r="BS1621" s="62">
        <f t="shared" si="436"/>
        <v>0</v>
      </c>
      <c r="BT1621" s="62">
        <f t="shared" si="437"/>
        <v>0</v>
      </c>
      <c r="BU1621" s="62">
        <f t="shared" si="438"/>
        <v>0</v>
      </c>
      <c r="BV1621" s="62"/>
      <c r="BW1621" s="62">
        <f t="shared" si="439"/>
        <v>0</v>
      </c>
      <c r="BX1621" s="62">
        <f t="shared" si="440"/>
        <v>0</v>
      </c>
      <c r="BY1621" s="62">
        <f t="shared" si="441"/>
        <v>0</v>
      </c>
      <c r="BZ1621" s="63">
        <f t="shared" si="442"/>
        <v>0</v>
      </c>
      <c r="CA1621" s="22">
        <f t="shared" si="443"/>
        <v>0</v>
      </c>
      <c r="CB1621" s="23">
        <f t="shared" si="444"/>
        <v>0</v>
      </c>
      <c r="CC1621" s="24">
        <f t="shared" si="445"/>
        <v>0</v>
      </c>
      <c r="CD1621" s="64">
        <f t="shared" si="446"/>
        <v>-1</v>
      </c>
      <c r="CE1621" s="30"/>
      <c r="CF1621" s="64" t="e">
        <f t="shared" si="447"/>
        <v>#N/A</v>
      </c>
      <c r="CG1621" s="65">
        <f t="shared" si="448"/>
        <v>1</v>
      </c>
      <c r="CH1621" s="64">
        <f t="shared" si="449"/>
        <v>0</v>
      </c>
      <c r="CI1621" s="66" t="e">
        <f>VLOOKUP(A1621,[1]DATA!$A$6:$AI$331,34,0)</f>
        <v>#N/A</v>
      </c>
      <c r="CJ1621" s="67" t="e">
        <f>VLOOKUP(A1621,[2]CHAMCONG!A$7:CI$333,79,0)</f>
        <v>#N/A</v>
      </c>
      <c r="CK1621" s="68" t="e">
        <f t="shared" si="450"/>
        <v>#N/A</v>
      </c>
    </row>
    <row r="1622" spans="1:89" x14ac:dyDescent="0.25">
      <c r="A1622" s="69"/>
      <c r="B1622" s="70"/>
      <c r="C1622" s="77"/>
      <c r="D1622" s="84"/>
      <c r="E1622" s="69"/>
      <c r="F1622" s="69"/>
      <c r="G1622" s="73"/>
      <c r="H1622" s="73"/>
      <c r="I1622" s="75"/>
      <c r="J1622" s="75"/>
      <c r="K1622" s="73"/>
      <c r="L1622" s="73"/>
      <c r="M1622" s="73"/>
      <c r="N1622" s="73"/>
      <c r="O1622" s="75"/>
      <c r="P1622" s="75"/>
      <c r="Q1622" s="73"/>
      <c r="R1622" s="73"/>
      <c r="S1622" s="73"/>
      <c r="T1622" s="73"/>
      <c r="U1622" s="73"/>
      <c r="V1622" s="73"/>
      <c r="W1622" s="73"/>
      <c r="X1622" s="73"/>
      <c r="Y1622" s="73"/>
      <c r="Z1622" s="73"/>
      <c r="AA1622" s="73"/>
      <c r="AB1622" s="73"/>
      <c r="AC1622" s="73"/>
      <c r="AD1622" s="73"/>
      <c r="AE1622" s="73"/>
      <c r="AF1622" s="73"/>
      <c r="AG1622" s="73"/>
      <c r="AH1622" s="73"/>
      <c r="AI1622" s="73"/>
      <c r="AJ1622" s="73"/>
      <c r="AK1622" s="73"/>
      <c r="AL1622" s="73"/>
      <c r="AM1622" s="73"/>
      <c r="AN1622" s="73"/>
      <c r="AO1622" s="73"/>
      <c r="AP1622" s="73"/>
      <c r="AQ1622" s="73"/>
      <c r="AR1622" s="73"/>
      <c r="AS1622" s="73"/>
      <c r="AT1622" s="73"/>
      <c r="AU1622" s="73"/>
      <c r="AV1622" s="73"/>
      <c r="AW1622" s="73"/>
      <c r="AX1622" s="73"/>
      <c r="AY1622" s="73"/>
      <c r="AZ1622" s="73"/>
      <c r="BA1622" s="73"/>
      <c r="BB1622" s="73"/>
      <c r="BC1622" s="73"/>
      <c r="BD1622" s="73"/>
      <c r="BE1622" s="73"/>
      <c r="BF1622" s="73"/>
      <c r="BG1622" s="73"/>
      <c r="BH1622" s="73"/>
      <c r="BI1622" s="73"/>
      <c r="BJ1622" s="73"/>
      <c r="BK1622" s="73"/>
      <c r="BL1622" s="73"/>
      <c r="BM1622" s="73"/>
      <c r="BN1622" s="73"/>
      <c r="BO1622" s="73"/>
      <c r="BP1622" s="73"/>
      <c r="BQ1622" s="62">
        <f t="shared" si="434"/>
        <v>0</v>
      </c>
      <c r="BR1622" s="62">
        <f t="shared" si="435"/>
        <v>0</v>
      </c>
      <c r="BS1622" s="62">
        <f t="shared" si="436"/>
        <v>0</v>
      </c>
      <c r="BT1622" s="62">
        <f t="shared" si="437"/>
        <v>0</v>
      </c>
      <c r="BU1622" s="62">
        <f t="shared" si="438"/>
        <v>0</v>
      </c>
      <c r="BV1622" s="62"/>
      <c r="BW1622" s="62">
        <f t="shared" si="439"/>
        <v>0</v>
      </c>
      <c r="BX1622" s="62">
        <f t="shared" si="440"/>
        <v>0</v>
      </c>
      <c r="BY1622" s="62">
        <f t="shared" si="441"/>
        <v>0</v>
      </c>
      <c r="BZ1622" s="63">
        <f t="shared" si="442"/>
        <v>0</v>
      </c>
      <c r="CA1622" s="22">
        <f t="shared" si="443"/>
        <v>0</v>
      </c>
      <c r="CB1622" s="23">
        <f t="shared" si="444"/>
        <v>0</v>
      </c>
      <c r="CC1622" s="24">
        <f t="shared" si="445"/>
        <v>0</v>
      </c>
      <c r="CD1622" s="64">
        <f t="shared" si="446"/>
        <v>-1</v>
      </c>
      <c r="CE1622" s="30"/>
      <c r="CF1622" s="64" t="e">
        <f t="shared" si="447"/>
        <v>#N/A</v>
      </c>
      <c r="CG1622" s="65">
        <f t="shared" si="448"/>
        <v>1</v>
      </c>
      <c r="CH1622" s="64">
        <f t="shared" si="449"/>
        <v>0</v>
      </c>
      <c r="CI1622" s="66" t="e">
        <f>VLOOKUP(A1622,[1]DATA!$A$6:$AI$331,34,0)</f>
        <v>#N/A</v>
      </c>
      <c r="CJ1622" s="67" t="e">
        <f>VLOOKUP(A1622,[2]CHAMCONG!A$7:CI$333,79,0)</f>
        <v>#N/A</v>
      </c>
      <c r="CK1622" s="68" t="e">
        <f t="shared" si="450"/>
        <v>#N/A</v>
      </c>
    </row>
    <row r="1623" spans="1:89" x14ac:dyDescent="0.25">
      <c r="A1623" s="69"/>
      <c r="B1623" s="70"/>
      <c r="C1623" s="77"/>
      <c r="D1623" s="84"/>
      <c r="E1623" s="69"/>
      <c r="F1623" s="69"/>
      <c r="G1623" s="73"/>
      <c r="H1623" s="73"/>
      <c r="I1623" s="75"/>
      <c r="J1623" s="75"/>
      <c r="K1623" s="73"/>
      <c r="L1623" s="73"/>
      <c r="M1623" s="73"/>
      <c r="N1623" s="73"/>
      <c r="O1623" s="75"/>
      <c r="P1623" s="75"/>
      <c r="Q1623" s="73"/>
      <c r="R1623" s="73"/>
      <c r="S1623" s="73"/>
      <c r="T1623" s="73"/>
      <c r="U1623" s="73"/>
      <c r="V1623" s="73"/>
      <c r="W1623" s="73"/>
      <c r="X1623" s="73"/>
      <c r="Y1623" s="73"/>
      <c r="Z1623" s="73"/>
      <c r="AA1623" s="73"/>
      <c r="AB1623" s="73"/>
      <c r="AC1623" s="73"/>
      <c r="AD1623" s="73"/>
      <c r="AE1623" s="73"/>
      <c r="AF1623" s="73"/>
      <c r="AG1623" s="73"/>
      <c r="AH1623" s="73"/>
      <c r="AI1623" s="73"/>
      <c r="AJ1623" s="73"/>
      <c r="AK1623" s="73"/>
      <c r="AL1623" s="73"/>
      <c r="AM1623" s="73"/>
      <c r="AN1623" s="73"/>
      <c r="AO1623" s="73"/>
      <c r="AP1623" s="73"/>
      <c r="AQ1623" s="73"/>
      <c r="AR1623" s="73"/>
      <c r="AS1623" s="73"/>
      <c r="AT1623" s="73"/>
      <c r="AU1623" s="73"/>
      <c r="AV1623" s="73"/>
      <c r="AW1623" s="73"/>
      <c r="AX1623" s="73"/>
      <c r="AY1623" s="73"/>
      <c r="AZ1623" s="73"/>
      <c r="BA1623" s="73"/>
      <c r="BB1623" s="73"/>
      <c r="BC1623" s="73"/>
      <c r="BD1623" s="73"/>
      <c r="BE1623" s="73"/>
      <c r="BF1623" s="73"/>
      <c r="BG1623" s="73"/>
      <c r="BH1623" s="73"/>
      <c r="BI1623" s="73"/>
      <c r="BJ1623" s="73"/>
      <c r="BK1623" s="73"/>
      <c r="BL1623" s="73"/>
      <c r="BM1623" s="73"/>
      <c r="BN1623" s="73"/>
      <c r="BO1623" s="73"/>
      <c r="BP1623" s="73"/>
      <c r="BQ1623" s="62">
        <f t="shared" si="434"/>
        <v>0</v>
      </c>
      <c r="BR1623" s="62">
        <f t="shared" si="435"/>
        <v>0</v>
      </c>
      <c r="BS1623" s="62">
        <f t="shared" si="436"/>
        <v>0</v>
      </c>
      <c r="BT1623" s="62">
        <f t="shared" si="437"/>
        <v>0</v>
      </c>
      <c r="BU1623" s="62">
        <f t="shared" si="438"/>
        <v>0</v>
      </c>
      <c r="BV1623" s="62"/>
      <c r="BW1623" s="62">
        <f t="shared" si="439"/>
        <v>0</v>
      </c>
      <c r="BX1623" s="62">
        <f t="shared" si="440"/>
        <v>0</v>
      </c>
      <c r="BY1623" s="62">
        <f t="shared" si="441"/>
        <v>0</v>
      </c>
      <c r="BZ1623" s="63">
        <f t="shared" si="442"/>
        <v>0</v>
      </c>
      <c r="CA1623" s="22">
        <f t="shared" si="443"/>
        <v>0</v>
      </c>
      <c r="CB1623" s="23">
        <f t="shared" si="444"/>
        <v>0</v>
      </c>
      <c r="CC1623" s="24">
        <f t="shared" si="445"/>
        <v>0</v>
      </c>
      <c r="CD1623" s="64">
        <f t="shared" si="446"/>
        <v>-1</v>
      </c>
      <c r="CE1623" s="30"/>
      <c r="CF1623" s="64" t="e">
        <f t="shared" si="447"/>
        <v>#N/A</v>
      </c>
      <c r="CG1623" s="65">
        <f t="shared" si="448"/>
        <v>1</v>
      </c>
      <c r="CH1623" s="64">
        <f t="shared" si="449"/>
        <v>0</v>
      </c>
      <c r="CI1623" s="66" t="e">
        <f>VLOOKUP(A1623,[1]DATA!$A$6:$AI$331,34,0)</f>
        <v>#N/A</v>
      </c>
      <c r="CJ1623" s="67" t="e">
        <f>VLOOKUP(A1623,[2]CHAMCONG!A$7:CI$333,79,0)</f>
        <v>#N/A</v>
      </c>
      <c r="CK1623" s="68" t="e">
        <f t="shared" si="450"/>
        <v>#N/A</v>
      </c>
    </row>
    <row r="1624" spans="1:89" x14ac:dyDescent="0.25">
      <c r="A1624" s="69"/>
      <c r="B1624" s="70"/>
      <c r="C1624" s="77"/>
      <c r="D1624" s="84"/>
      <c r="E1624" s="69"/>
      <c r="F1624" s="69"/>
      <c r="G1624" s="73"/>
      <c r="H1624" s="73"/>
      <c r="I1624" s="75"/>
      <c r="J1624" s="75"/>
      <c r="K1624" s="73"/>
      <c r="L1624" s="73"/>
      <c r="M1624" s="73"/>
      <c r="N1624" s="73"/>
      <c r="O1624" s="75"/>
      <c r="P1624" s="75"/>
      <c r="Q1624" s="73"/>
      <c r="R1624" s="73"/>
      <c r="S1624" s="73"/>
      <c r="T1624" s="73"/>
      <c r="U1624" s="73"/>
      <c r="V1624" s="73"/>
      <c r="W1624" s="73"/>
      <c r="X1624" s="73"/>
      <c r="Y1624" s="73"/>
      <c r="Z1624" s="73"/>
      <c r="AA1624" s="73"/>
      <c r="AB1624" s="73"/>
      <c r="AC1624" s="73"/>
      <c r="AD1624" s="73"/>
      <c r="AE1624" s="73"/>
      <c r="AF1624" s="73"/>
      <c r="AG1624" s="73"/>
      <c r="AH1624" s="73"/>
      <c r="AI1624" s="73"/>
      <c r="AJ1624" s="73"/>
      <c r="AK1624" s="73"/>
      <c r="AL1624" s="73"/>
      <c r="AM1624" s="73"/>
      <c r="AN1624" s="73"/>
      <c r="AO1624" s="73"/>
      <c r="AP1624" s="73"/>
      <c r="AQ1624" s="73"/>
      <c r="AR1624" s="73"/>
      <c r="AS1624" s="73"/>
      <c r="AT1624" s="73"/>
      <c r="AU1624" s="73"/>
      <c r="AV1624" s="73"/>
      <c r="AW1624" s="73"/>
      <c r="AX1624" s="73"/>
      <c r="AY1624" s="73"/>
      <c r="AZ1624" s="73"/>
      <c r="BA1624" s="73"/>
      <c r="BB1624" s="73"/>
      <c r="BC1624" s="73"/>
      <c r="BD1624" s="73"/>
      <c r="BE1624" s="73"/>
      <c r="BF1624" s="73"/>
      <c r="BG1624" s="73"/>
      <c r="BH1624" s="73"/>
      <c r="BI1624" s="73"/>
      <c r="BJ1624" s="73"/>
      <c r="BK1624" s="73"/>
      <c r="BL1624" s="73"/>
      <c r="BM1624" s="73"/>
      <c r="BN1624" s="73"/>
      <c r="BO1624" s="73"/>
      <c r="BP1624" s="73"/>
      <c r="BQ1624" s="62">
        <f t="shared" si="434"/>
        <v>0</v>
      </c>
      <c r="BR1624" s="62">
        <f t="shared" si="435"/>
        <v>0</v>
      </c>
      <c r="BS1624" s="62">
        <f t="shared" si="436"/>
        <v>0</v>
      </c>
      <c r="BT1624" s="62">
        <f t="shared" si="437"/>
        <v>0</v>
      </c>
      <c r="BU1624" s="62">
        <f t="shared" si="438"/>
        <v>0</v>
      </c>
      <c r="BV1624" s="62"/>
      <c r="BW1624" s="62">
        <f t="shared" si="439"/>
        <v>0</v>
      </c>
      <c r="BX1624" s="62">
        <f t="shared" si="440"/>
        <v>0</v>
      </c>
      <c r="BY1624" s="62">
        <f t="shared" si="441"/>
        <v>0</v>
      </c>
      <c r="BZ1624" s="63">
        <f t="shared" si="442"/>
        <v>0</v>
      </c>
      <c r="CA1624" s="22">
        <f t="shared" si="443"/>
        <v>0</v>
      </c>
      <c r="CB1624" s="23">
        <f t="shared" si="444"/>
        <v>0</v>
      </c>
      <c r="CC1624" s="24">
        <f t="shared" si="445"/>
        <v>0</v>
      </c>
      <c r="CD1624" s="64">
        <f t="shared" si="446"/>
        <v>-1</v>
      </c>
      <c r="CE1624" s="30"/>
      <c r="CF1624" s="64" t="e">
        <f t="shared" si="447"/>
        <v>#N/A</v>
      </c>
      <c r="CG1624" s="65">
        <f t="shared" si="448"/>
        <v>1</v>
      </c>
      <c r="CH1624" s="64">
        <f t="shared" si="449"/>
        <v>0</v>
      </c>
      <c r="CI1624" s="66" t="e">
        <f>VLOOKUP(A1624,[1]DATA!$A$6:$AI$331,34,0)</f>
        <v>#N/A</v>
      </c>
      <c r="CJ1624" s="67" t="e">
        <f>VLOOKUP(A1624,[2]CHAMCONG!A$7:CI$333,79,0)</f>
        <v>#N/A</v>
      </c>
      <c r="CK1624" s="68" t="e">
        <f t="shared" si="450"/>
        <v>#N/A</v>
      </c>
    </row>
    <row r="1625" spans="1:89" x14ac:dyDescent="0.25">
      <c r="A1625" s="69"/>
      <c r="B1625" s="70"/>
      <c r="C1625" s="77"/>
      <c r="D1625" s="84"/>
      <c r="E1625" s="69"/>
      <c r="F1625" s="69"/>
      <c r="G1625" s="73"/>
      <c r="H1625" s="73"/>
      <c r="I1625" s="75"/>
      <c r="J1625" s="75"/>
      <c r="K1625" s="73"/>
      <c r="L1625" s="73"/>
      <c r="M1625" s="73"/>
      <c r="N1625" s="73"/>
      <c r="O1625" s="75"/>
      <c r="P1625" s="75"/>
      <c r="Q1625" s="73"/>
      <c r="R1625" s="73"/>
      <c r="S1625" s="73"/>
      <c r="T1625" s="73"/>
      <c r="U1625" s="73"/>
      <c r="V1625" s="73"/>
      <c r="W1625" s="73"/>
      <c r="X1625" s="73"/>
      <c r="Y1625" s="73"/>
      <c r="Z1625" s="73"/>
      <c r="AA1625" s="73"/>
      <c r="AB1625" s="73"/>
      <c r="AC1625" s="73"/>
      <c r="AD1625" s="73"/>
      <c r="AE1625" s="73"/>
      <c r="AF1625" s="73"/>
      <c r="AG1625" s="73"/>
      <c r="AH1625" s="73"/>
      <c r="AI1625" s="73"/>
      <c r="AJ1625" s="73"/>
      <c r="AK1625" s="73"/>
      <c r="AL1625" s="73"/>
      <c r="AM1625" s="73"/>
      <c r="AN1625" s="73"/>
      <c r="AO1625" s="73"/>
      <c r="AP1625" s="73"/>
      <c r="AQ1625" s="73"/>
      <c r="AR1625" s="73"/>
      <c r="AS1625" s="73"/>
      <c r="AT1625" s="73"/>
      <c r="AU1625" s="73"/>
      <c r="AV1625" s="73"/>
      <c r="AW1625" s="73"/>
      <c r="AX1625" s="73"/>
      <c r="AY1625" s="73"/>
      <c r="AZ1625" s="73"/>
      <c r="BA1625" s="73"/>
      <c r="BB1625" s="73"/>
      <c r="BC1625" s="73"/>
      <c r="BD1625" s="73"/>
      <c r="BE1625" s="73"/>
      <c r="BF1625" s="73"/>
      <c r="BG1625" s="73"/>
      <c r="BH1625" s="73"/>
      <c r="BI1625" s="73"/>
      <c r="BJ1625" s="73"/>
      <c r="BK1625" s="73"/>
      <c r="BL1625" s="73"/>
      <c r="BM1625" s="73"/>
      <c r="BN1625" s="73"/>
      <c r="BO1625" s="73"/>
      <c r="BP1625" s="73"/>
      <c r="BQ1625" s="62">
        <f t="shared" si="434"/>
        <v>0</v>
      </c>
      <c r="BR1625" s="62">
        <f t="shared" si="435"/>
        <v>0</v>
      </c>
      <c r="BS1625" s="62">
        <f t="shared" si="436"/>
        <v>0</v>
      </c>
      <c r="BT1625" s="62">
        <f t="shared" si="437"/>
        <v>0</v>
      </c>
      <c r="BU1625" s="62">
        <f t="shared" si="438"/>
        <v>0</v>
      </c>
      <c r="BV1625" s="62"/>
      <c r="BW1625" s="62">
        <f t="shared" si="439"/>
        <v>0</v>
      </c>
      <c r="BX1625" s="62">
        <f t="shared" si="440"/>
        <v>0</v>
      </c>
      <c r="BY1625" s="62">
        <f t="shared" si="441"/>
        <v>0</v>
      </c>
      <c r="BZ1625" s="63">
        <f t="shared" si="442"/>
        <v>0</v>
      </c>
      <c r="CA1625" s="22">
        <f t="shared" si="443"/>
        <v>0</v>
      </c>
      <c r="CB1625" s="23">
        <f t="shared" si="444"/>
        <v>0</v>
      </c>
      <c r="CC1625" s="24">
        <f t="shared" si="445"/>
        <v>0</v>
      </c>
      <c r="CD1625" s="64">
        <f t="shared" si="446"/>
        <v>-1</v>
      </c>
      <c r="CE1625" s="30"/>
      <c r="CF1625" s="64" t="e">
        <f t="shared" si="447"/>
        <v>#N/A</v>
      </c>
      <c r="CG1625" s="65">
        <f t="shared" si="448"/>
        <v>1</v>
      </c>
      <c r="CH1625" s="64">
        <f t="shared" si="449"/>
        <v>0</v>
      </c>
      <c r="CI1625" s="66" t="e">
        <f>VLOOKUP(A1625,[1]DATA!$A$6:$AI$331,34,0)</f>
        <v>#N/A</v>
      </c>
      <c r="CJ1625" s="67" t="e">
        <f>VLOOKUP(A1625,[2]CHAMCONG!A$7:CI$333,79,0)</f>
        <v>#N/A</v>
      </c>
      <c r="CK1625" s="68" t="e">
        <f t="shared" si="450"/>
        <v>#N/A</v>
      </c>
    </row>
    <row r="1626" spans="1:89" x14ac:dyDescent="0.25">
      <c r="A1626" s="69"/>
      <c r="B1626" s="70"/>
      <c r="C1626" s="77"/>
      <c r="D1626" s="84"/>
      <c r="E1626" s="69"/>
      <c r="F1626" s="69"/>
      <c r="G1626" s="73"/>
      <c r="H1626" s="73"/>
      <c r="I1626" s="75"/>
      <c r="J1626" s="75"/>
      <c r="K1626" s="73"/>
      <c r="L1626" s="73"/>
      <c r="M1626" s="73"/>
      <c r="N1626" s="73"/>
      <c r="O1626" s="75"/>
      <c r="P1626" s="75"/>
      <c r="Q1626" s="73"/>
      <c r="R1626" s="73"/>
      <c r="S1626" s="73"/>
      <c r="T1626" s="73"/>
      <c r="U1626" s="73"/>
      <c r="V1626" s="73"/>
      <c r="W1626" s="73"/>
      <c r="X1626" s="73"/>
      <c r="Y1626" s="73"/>
      <c r="Z1626" s="73"/>
      <c r="AA1626" s="73"/>
      <c r="AB1626" s="73"/>
      <c r="AC1626" s="73"/>
      <c r="AD1626" s="73"/>
      <c r="AE1626" s="73"/>
      <c r="AF1626" s="73"/>
      <c r="AG1626" s="73"/>
      <c r="AH1626" s="73"/>
      <c r="AI1626" s="73"/>
      <c r="AJ1626" s="73"/>
      <c r="AK1626" s="73"/>
      <c r="AL1626" s="73"/>
      <c r="AM1626" s="73"/>
      <c r="AN1626" s="73"/>
      <c r="AO1626" s="73"/>
      <c r="AP1626" s="73"/>
      <c r="AQ1626" s="73"/>
      <c r="AR1626" s="73"/>
      <c r="AS1626" s="73"/>
      <c r="AT1626" s="73"/>
      <c r="AU1626" s="73"/>
      <c r="AV1626" s="73"/>
      <c r="AW1626" s="73"/>
      <c r="AX1626" s="73"/>
      <c r="AY1626" s="73"/>
      <c r="AZ1626" s="73"/>
      <c r="BA1626" s="73"/>
      <c r="BB1626" s="73"/>
      <c r="BC1626" s="73"/>
      <c r="BD1626" s="73"/>
      <c r="BE1626" s="73"/>
      <c r="BF1626" s="73"/>
      <c r="BG1626" s="73"/>
      <c r="BH1626" s="73"/>
      <c r="BI1626" s="73"/>
      <c r="BJ1626" s="73"/>
      <c r="BK1626" s="73"/>
      <c r="BL1626" s="73"/>
      <c r="BM1626" s="73"/>
      <c r="BN1626" s="73"/>
      <c r="BO1626" s="73"/>
      <c r="BP1626" s="73"/>
      <c r="BQ1626" s="62">
        <f t="shared" si="434"/>
        <v>0</v>
      </c>
      <c r="BR1626" s="62">
        <f t="shared" si="435"/>
        <v>0</v>
      </c>
      <c r="BS1626" s="62">
        <f t="shared" si="436"/>
        <v>0</v>
      </c>
      <c r="BT1626" s="62">
        <f t="shared" si="437"/>
        <v>0</v>
      </c>
      <c r="BU1626" s="62">
        <f t="shared" si="438"/>
        <v>0</v>
      </c>
      <c r="BV1626" s="62"/>
      <c r="BW1626" s="62">
        <f t="shared" si="439"/>
        <v>0</v>
      </c>
      <c r="BX1626" s="62">
        <f t="shared" si="440"/>
        <v>0</v>
      </c>
      <c r="BY1626" s="62">
        <f t="shared" si="441"/>
        <v>0</v>
      </c>
      <c r="BZ1626" s="63">
        <f t="shared" si="442"/>
        <v>0</v>
      </c>
      <c r="CA1626" s="22">
        <f t="shared" si="443"/>
        <v>0</v>
      </c>
      <c r="CB1626" s="23">
        <f t="shared" si="444"/>
        <v>0</v>
      </c>
      <c r="CC1626" s="24">
        <f t="shared" si="445"/>
        <v>0</v>
      </c>
      <c r="CD1626" s="64">
        <f t="shared" si="446"/>
        <v>-1</v>
      </c>
      <c r="CE1626" s="30"/>
      <c r="CF1626" s="64" t="e">
        <f t="shared" si="447"/>
        <v>#N/A</v>
      </c>
      <c r="CG1626" s="65">
        <f t="shared" si="448"/>
        <v>1</v>
      </c>
      <c r="CH1626" s="64">
        <f t="shared" si="449"/>
        <v>0</v>
      </c>
      <c r="CI1626" s="66" t="e">
        <f>VLOOKUP(A1626,[1]DATA!$A$6:$AI$331,34,0)</f>
        <v>#N/A</v>
      </c>
      <c r="CJ1626" s="67" t="e">
        <f>VLOOKUP(A1626,[2]CHAMCONG!A$7:CI$333,79,0)</f>
        <v>#N/A</v>
      </c>
      <c r="CK1626" s="68" t="e">
        <f t="shared" si="450"/>
        <v>#N/A</v>
      </c>
    </row>
    <row r="1627" spans="1:89" x14ac:dyDescent="0.25">
      <c r="A1627" s="69"/>
      <c r="B1627" s="70"/>
      <c r="C1627" s="77"/>
      <c r="D1627" s="84"/>
      <c r="E1627" s="69"/>
      <c r="F1627" s="69"/>
      <c r="G1627" s="73"/>
      <c r="H1627" s="73"/>
      <c r="I1627" s="75"/>
      <c r="J1627" s="75"/>
      <c r="K1627" s="73"/>
      <c r="L1627" s="73"/>
      <c r="M1627" s="73"/>
      <c r="N1627" s="73"/>
      <c r="O1627" s="75"/>
      <c r="P1627" s="75"/>
      <c r="Q1627" s="73"/>
      <c r="R1627" s="73"/>
      <c r="S1627" s="73"/>
      <c r="T1627" s="73"/>
      <c r="U1627" s="73"/>
      <c r="V1627" s="73"/>
      <c r="W1627" s="73"/>
      <c r="X1627" s="73"/>
      <c r="Y1627" s="73"/>
      <c r="Z1627" s="73"/>
      <c r="AA1627" s="73"/>
      <c r="AB1627" s="73"/>
      <c r="AC1627" s="73"/>
      <c r="AD1627" s="73"/>
      <c r="AE1627" s="73"/>
      <c r="AF1627" s="73"/>
      <c r="AG1627" s="73"/>
      <c r="AH1627" s="73"/>
      <c r="AI1627" s="73"/>
      <c r="AJ1627" s="73"/>
      <c r="AK1627" s="73"/>
      <c r="AL1627" s="73"/>
      <c r="AM1627" s="73"/>
      <c r="AN1627" s="73"/>
      <c r="AO1627" s="73"/>
      <c r="AP1627" s="73"/>
      <c r="AQ1627" s="73"/>
      <c r="AR1627" s="73"/>
      <c r="AS1627" s="73"/>
      <c r="AT1627" s="73"/>
      <c r="AU1627" s="73"/>
      <c r="AV1627" s="73"/>
      <c r="AW1627" s="73"/>
      <c r="AX1627" s="73"/>
      <c r="AY1627" s="73"/>
      <c r="AZ1627" s="73"/>
      <c r="BA1627" s="73"/>
      <c r="BB1627" s="73"/>
      <c r="BC1627" s="73"/>
      <c r="BD1627" s="73"/>
      <c r="BE1627" s="73"/>
      <c r="BF1627" s="73"/>
      <c r="BG1627" s="73"/>
      <c r="BH1627" s="73"/>
      <c r="BI1627" s="73"/>
      <c r="BJ1627" s="73"/>
      <c r="BK1627" s="73"/>
      <c r="BL1627" s="73"/>
      <c r="BM1627" s="73"/>
      <c r="BN1627" s="73"/>
      <c r="BO1627" s="73"/>
      <c r="BP1627" s="73"/>
      <c r="BQ1627" s="62">
        <f t="shared" si="434"/>
        <v>0</v>
      </c>
      <c r="BR1627" s="62">
        <f t="shared" si="435"/>
        <v>0</v>
      </c>
      <c r="BS1627" s="62">
        <f t="shared" si="436"/>
        <v>0</v>
      </c>
      <c r="BT1627" s="62">
        <f t="shared" si="437"/>
        <v>0</v>
      </c>
      <c r="BU1627" s="62">
        <f t="shared" si="438"/>
        <v>0</v>
      </c>
      <c r="BV1627" s="62"/>
      <c r="BW1627" s="62">
        <f t="shared" si="439"/>
        <v>0</v>
      </c>
      <c r="BX1627" s="62">
        <f t="shared" si="440"/>
        <v>0</v>
      </c>
      <c r="BY1627" s="62">
        <f t="shared" si="441"/>
        <v>0</v>
      </c>
      <c r="BZ1627" s="63">
        <f t="shared" si="442"/>
        <v>0</v>
      </c>
      <c r="CA1627" s="22">
        <f t="shared" si="443"/>
        <v>0</v>
      </c>
      <c r="CB1627" s="23">
        <f t="shared" si="444"/>
        <v>0</v>
      </c>
      <c r="CC1627" s="24">
        <f t="shared" si="445"/>
        <v>0</v>
      </c>
      <c r="CD1627" s="64">
        <f t="shared" si="446"/>
        <v>-1</v>
      </c>
      <c r="CE1627" s="30"/>
      <c r="CF1627" s="64" t="e">
        <f t="shared" si="447"/>
        <v>#N/A</v>
      </c>
      <c r="CG1627" s="65">
        <f t="shared" si="448"/>
        <v>1</v>
      </c>
      <c r="CH1627" s="64">
        <f t="shared" si="449"/>
        <v>0</v>
      </c>
      <c r="CI1627" s="66" t="e">
        <f>VLOOKUP(A1627,[1]DATA!$A$6:$AI$331,34,0)</f>
        <v>#N/A</v>
      </c>
      <c r="CJ1627" s="67" t="e">
        <f>VLOOKUP(A1627,[2]CHAMCONG!A$7:CI$333,79,0)</f>
        <v>#N/A</v>
      </c>
      <c r="CK1627" s="68" t="e">
        <f t="shared" si="450"/>
        <v>#N/A</v>
      </c>
    </row>
    <row r="1628" spans="1:89" x14ac:dyDescent="0.25">
      <c r="A1628" s="69"/>
      <c r="B1628" s="70"/>
      <c r="C1628" s="77"/>
      <c r="D1628" s="84"/>
      <c r="E1628" s="69"/>
      <c r="F1628" s="69"/>
      <c r="G1628" s="73"/>
      <c r="H1628" s="73"/>
      <c r="I1628" s="75"/>
      <c r="J1628" s="75"/>
      <c r="K1628" s="73"/>
      <c r="L1628" s="73"/>
      <c r="M1628" s="73"/>
      <c r="N1628" s="73"/>
      <c r="O1628" s="75"/>
      <c r="P1628" s="75"/>
      <c r="Q1628" s="73"/>
      <c r="R1628" s="73"/>
      <c r="S1628" s="73"/>
      <c r="T1628" s="73"/>
      <c r="U1628" s="73"/>
      <c r="V1628" s="73"/>
      <c r="W1628" s="73"/>
      <c r="X1628" s="73"/>
      <c r="Y1628" s="73"/>
      <c r="Z1628" s="73"/>
      <c r="AA1628" s="73"/>
      <c r="AB1628" s="73"/>
      <c r="AC1628" s="73"/>
      <c r="AD1628" s="73"/>
      <c r="AE1628" s="73"/>
      <c r="AF1628" s="73"/>
      <c r="AG1628" s="73"/>
      <c r="AH1628" s="73"/>
      <c r="AI1628" s="73"/>
      <c r="AJ1628" s="73"/>
      <c r="AK1628" s="73"/>
      <c r="AL1628" s="73"/>
      <c r="AM1628" s="73"/>
      <c r="AN1628" s="73"/>
      <c r="AO1628" s="73"/>
      <c r="AP1628" s="73"/>
      <c r="AQ1628" s="73"/>
      <c r="AR1628" s="73"/>
      <c r="AS1628" s="73"/>
      <c r="AT1628" s="73"/>
      <c r="AU1628" s="73"/>
      <c r="AV1628" s="73"/>
      <c r="AW1628" s="73"/>
      <c r="AX1628" s="73"/>
      <c r="AY1628" s="73"/>
      <c r="AZ1628" s="73"/>
      <c r="BA1628" s="73"/>
      <c r="BB1628" s="73"/>
      <c r="BC1628" s="73"/>
      <c r="BD1628" s="73"/>
      <c r="BE1628" s="73"/>
      <c r="BF1628" s="73"/>
      <c r="BG1628" s="73"/>
      <c r="BH1628" s="73"/>
      <c r="BI1628" s="73"/>
      <c r="BJ1628" s="73"/>
      <c r="BK1628" s="73"/>
      <c r="BL1628" s="73"/>
      <c r="BM1628" s="73"/>
      <c r="BN1628" s="73"/>
      <c r="BO1628" s="73"/>
      <c r="BP1628" s="73"/>
      <c r="BQ1628" s="62">
        <f t="shared" si="434"/>
        <v>0</v>
      </c>
      <c r="BR1628" s="62">
        <f t="shared" si="435"/>
        <v>0</v>
      </c>
      <c r="BS1628" s="62">
        <f t="shared" si="436"/>
        <v>0</v>
      </c>
      <c r="BT1628" s="62">
        <f t="shared" si="437"/>
        <v>0</v>
      </c>
      <c r="BU1628" s="62">
        <f t="shared" si="438"/>
        <v>0</v>
      </c>
      <c r="BV1628" s="62"/>
      <c r="BW1628" s="62">
        <f t="shared" si="439"/>
        <v>0</v>
      </c>
      <c r="BX1628" s="62">
        <f t="shared" si="440"/>
        <v>0</v>
      </c>
      <c r="BY1628" s="62">
        <f t="shared" si="441"/>
        <v>0</v>
      </c>
      <c r="BZ1628" s="63">
        <f t="shared" si="442"/>
        <v>0</v>
      </c>
      <c r="CA1628" s="22">
        <f t="shared" si="443"/>
        <v>0</v>
      </c>
      <c r="CB1628" s="23">
        <f t="shared" si="444"/>
        <v>0</v>
      </c>
      <c r="CC1628" s="24">
        <f t="shared" si="445"/>
        <v>0</v>
      </c>
      <c r="CD1628" s="64">
        <f t="shared" si="446"/>
        <v>-1</v>
      </c>
      <c r="CE1628" s="30"/>
      <c r="CF1628" s="64" t="e">
        <f t="shared" si="447"/>
        <v>#N/A</v>
      </c>
      <c r="CG1628" s="65">
        <f t="shared" si="448"/>
        <v>1</v>
      </c>
      <c r="CH1628" s="64">
        <f t="shared" si="449"/>
        <v>0</v>
      </c>
      <c r="CI1628" s="66" t="e">
        <f>VLOOKUP(A1628,[1]DATA!$A$6:$AI$331,34,0)</f>
        <v>#N/A</v>
      </c>
      <c r="CJ1628" s="67" t="e">
        <f>VLOOKUP(A1628,[2]CHAMCONG!A$7:CI$333,79,0)</f>
        <v>#N/A</v>
      </c>
      <c r="CK1628" s="68" t="e">
        <f t="shared" si="450"/>
        <v>#N/A</v>
      </c>
    </row>
    <row r="1629" spans="1:89" x14ac:dyDescent="0.25">
      <c r="A1629" s="69"/>
      <c r="B1629" s="70"/>
      <c r="C1629" s="77"/>
      <c r="D1629" s="84"/>
      <c r="E1629" s="69"/>
      <c r="F1629" s="69"/>
      <c r="G1629" s="73"/>
      <c r="H1629" s="73"/>
      <c r="I1629" s="75"/>
      <c r="J1629" s="75"/>
      <c r="K1629" s="73"/>
      <c r="L1629" s="73"/>
      <c r="M1629" s="73"/>
      <c r="N1629" s="73"/>
      <c r="O1629" s="75"/>
      <c r="P1629" s="75"/>
      <c r="Q1629" s="73"/>
      <c r="R1629" s="73"/>
      <c r="S1629" s="73"/>
      <c r="T1629" s="73"/>
      <c r="U1629" s="73"/>
      <c r="V1629" s="73"/>
      <c r="W1629" s="73"/>
      <c r="X1629" s="73"/>
      <c r="Y1629" s="73"/>
      <c r="Z1629" s="73"/>
      <c r="AA1629" s="73"/>
      <c r="AB1629" s="73"/>
      <c r="AC1629" s="73"/>
      <c r="AD1629" s="73"/>
      <c r="AE1629" s="73"/>
      <c r="AF1629" s="73"/>
      <c r="AG1629" s="73"/>
      <c r="AH1629" s="73"/>
      <c r="AI1629" s="73"/>
      <c r="AJ1629" s="73"/>
      <c r="AK1629" s="73"/>
      <c r="AL1629" s="73"/>
      <c r="AM1629" s="73"/>
      <c r="AN1629" s="73"/>
      <c r="AO1629" s="73"/>
      <c r="AP1629" s="73"/>
      <c r="AQ1629" s="73"/>
      <c r="AR1629" s="73"/>
      <c r="AS1629" s="73"/>
      <c r="AT1629" s="73"/>
      <c r="AU1629" s="73"/>
      <c r="AV1629" s="73"/>
      <c r="AW1629" s="73"/>
      <c r="AX1629" s="73"/>
      <c r="AY1629" s="73"/>
      <c r="AZ1629" s="73"/>
      <c r="BA1629" s="73"/>
      <c r="BB1629" s="73"/>
      <c r="BC1629" s="73"/>
      <c r="BD1629" s="73"/>
      <c r="BE1629" s="73"/>
      <c r="BF1629" s="73"/>
      <c r="BG1629" s="73"/>
      <c r="BH1629" s="73"/>
      <c r="BI1629" s="73"/>
      <c r="BJ1629" s="73"/>
      <c r="BK1629" s="73"/>
      <c r="BL1629" s="73"/>
      <c r="BM1629" s="73"/>
      <c r="BN1629" s="73"/>
      <c r="BO1629" s="73"/>
      <c r="BP1629" s="73"/>
      <c r="BQ1629" s="62">
        <f t="shared" si="434"/>
        <v>0</v>
      </c>
      <c r="BR1629" s="62">
        <f t="shared" si="435"/>
        <v>0</v>
      </c>
      <c r="BS1629" s="62">
        <f t="shared" si="436"/>
        <v>0</v>
      </c>
      <c r="BT1629" s="62">
        <f t="shared" si="437"/>
        <v>0</v>
      </c>
      <c r="BU1629" s="62">
        <f t="shared" si="438"/>
        <v>0</v>
      </c>
      <c r="BV1629" s="62"/>
      <c r="BW1629" s="62">
        <f t="shared" si="439"/>
        <v>0</v>
      </c>
      <c r="BX1629" s="62">
        <f t="shared" si="440"/>
        <v>0</v>
      </c>
      <c r="BY1629" s="62">
        <f t="shared" si="441"/>
        <v>0</v>
      </c>
      <c r="BZ1629" s="63">
        <f t="shared" si="442"/>
        <v>0</v>
      </c>
      <c r="CA1629" s="22">
        <f t="shared" si="443"/>
        <v>0</v>
      </c>
      <c r="CB1629" s="23">
        <f t="shared" si="444"/>
        <v>0</v>
      </c>
      <c r="CC1629" s="24">
        <f t="shared" si="445"/>
        <v>0</v>
      </c>
      <c r="CD1629" s="64">
        <f t="shared" si="446"/>
        <v>-1</v>
      </c>
      <c r="CE1629" s="30"/>
      <c r="CF1629" s="64" t="e">
        <f t="shared" si="447"/>
        <v>#N/A</v>
      </c>
      <c r="CG1629" s="65">
        <f t="shared" si="448"/>
        <v>1</v>
      </c>
      <c r="CH1629" s="64">
        <f t="shared" si="449"/>
        <v>0</v>
      </c>
      <c r="CI1629" s="66" t="e">
        <f>VLOOKUP(A1629,[1]DATA!$A$6:$AI$331,34,0)</f>
        <v>#N/A</v>
      </c>
      <c r="CJ1629" s="67" t="e">
        <f>VLOOKUP(A1629,[2]CHAMCONG!A$7:CI$333,79,0)</f>
        <v>#N/A</v>
      </c>
      <c r="CK1629" s="68" t="e">
        <f t="shared" si="450"/>
        <v>#N/A</v>
      </c>
    </row>
    <row r="1630" spans="1:89" x14ac:dyDescent="0.25">
      <c r="A1630" s="69"/>
      <c r="B1630" s="70"/>
      <c r="C1630" s="77"/>
      <c r="D1630" s="84"/>
      <c r="E1630" s="69"/>
      <c r="F1630" s="69"/>
      <c r="G1630" s="73"/>
      <c r="H1630" s="73"/>
      <c r="I1630" s="75"/>
      <c r="J1630" s="75"/>
      <c r="K1630" s="73"/>
      <c r="L1630" s="73"/>
      <c r="M1630" s="73"/>
      <c r="N1630" s="73"/>
      <c r="O1630" s="75"/>
      <c r="P1630" s="75"/>
      <c r="Q1630" s="73"/>
      <c r="R1630" s="73"/>
      <c r="S1630" s="73"/>
      <c r="T1630" s="73"/>
      <c r="U1630" s="73"/>
      <c r="V1630" s="73"/>
      <c r="W1630" s="73"/>
      <c r="X1630" s="73"/>
      <c r="Y1630" s="73"/>
      <c r="Z1630" s="73"/>
      <c r="AA1630" s="73"/>
      <c r="AB1630" s="73"/>
      <c r="AC1630" s="73"/>
      <c r="AD1630" s="73"/>
      <c r="AE1630" s="73"/>
      <c r="AF1630" s="73"/>
      <c r="AG1630" s="73"/>
      <c r="AH1630" s="73"/>
      <c r="AI1630" s="73"/>
      <c r="AJ1630" s="73"/>
      <c r="AK1630" s="73"/>
      <c r="AL1630" s="73"/>
      <c r="AM1630" s="73"/>
      <c r="AN1630" s="73"/>
      <c r="AO1630" s="73"/>
      <c r="AP1630" s="73"/>
      <c r="AQ1630" s="73"/>
      <c r="AR1630" s="73"/>
      <c r="AS1630" s="73"/>
      <c r="AT1630" s="73"/>
      <c r="AU1630" s="73"/>
      <c r="AV1630" s="73"/>
      <c r="AW1630" s="73"/>
      <c r="AX1630" s="73"/>
      <c r="AY1630" s="73"/>
      <c r="AZ1630" s="73"/>
      <c r="BA1630" s="73"/>
      <c r="BB1630" s="73"/>
      <c r="BC1630" s="73"/>
      <c r="BD1630" s="73"/>
      <c r="BE1630" s="73"/>
      <c r="BF1630" s="73"/>
      <c r="BG1630" s="73"/>
      <c r="BH1630" s="73"/>
      <c r="BI1630" s="73"/>
      <c r="BJ1630" s="73"/>
      <c r="BK1630" s="73"/>
      <c r="BL1630" s="73"/>
      <c r="BM1630" s="73"/>
      <c r="BN1630" s="73"/>
      <c r="BO1630" s="73"/>
      <c r="BP1630" s="73"/>
      <c r="BQ1630" s="62">
        <f t="shared" si="434"/>
        <v>0</v>
      </c>
      <c r="BR1630" s="62">
        <f t="shared" si="435"/>
        <v>0</v>
      </c>
      <c r="BS1630" s="62">
        <f t="shared" si="436"/>
        <v>0</v>
      </c>
      <c r="BT1630" s="62">
        <f t="shared" si="437"/>
        <v>0</v>
      </c>
      <c r="BU1630" s="62">
        <f t="shared" si="438"/>
        <v>0</v>
      </c>
      <c r="BV1630" s="62"/>
      <c r="BW1630" s="62">
        <f t="shared" si="439"/>
        <v>0</v>
      </c>
      <c r="BX1630" s="62">
        <f t="shared" si="440"/>
        <v>0</v>
      </c>
      <c r="BY1630" s="62">
        <f t="shared" si="441"/>
        <v>0</v>
      </c>
      <c r="BZ1630" s="63">
        <f t="shared" si="442"/>
        <v>0</v>
      </c>
      <c r="CA1630" s="22">
        <f t="shared" si="443"/>
        <v>0</v>
      </c>
      <c r="CB1630" s="23">
        <f t="shared" si="444"/>
        <v>0</v>
      </c>
      <c r="CC1630" s="24">
        <f t="shared" si="445"/>
        <v>0</v>
      </c>
      <c r="CD1630" s="64">
        <f t="shared" si="446"/>
        <v>-1</v>
      </c>
      <c r="CE1630" s="30"/>
      <c r="CF1630" s="64" t="e">
        <f t="shared" si="447"/>
        <v>#N/A</v>
      </c>
      <c r="CG1630" s="65">
        <f t="shared" si="448"/>
        <v>1</v>
      </c>
      <c r="CH1630" s="64">
        <f t="shared" si="449"/>
        <v>0</v>
      </c>
      <c r="CI1630" s="66" t="e">
        <f>VLOOKUP(A1630,[1]DATA!$A$6:$AI$331,34,0)</f>
        <v>#N/A</v>
      </c>
      <c r="CJ1630" s="67" t="e">
        <f>VLOOKUP(A1630,[2]CHAMCONG!A$7:CI$333,79,0)</f>
        <v>#N/A</v>
      </c>
      <c r="CK1630" s="68" t="e">
        <f t="shared" si="450"/>
        <v>#N/A</v>
      </c>
    </row>
    <row r="1631" spans="1:89" x14ac:dyDescent="0.25">
      <c r="A1631" s="69"/>
      <c r="B1631" s="70"/>
      <c r="C1631" s="77"/>
      <c r="D1631" s="84"/>
      <c r="E1631" s="69"/>
      <c r="F1631" s="69"/>
      <c r="G1631" s="73"/>
      <c r="H1631" s="73"/>
      <c r="I1631" s="75"/>
      <c r="J1631" s="75"/>
      <c r="K1631" s="73"/>
      <c r="L1631" s="73"/>
      <c r="M1631" s="73"/>
      <c r="N1631" s="73"/>
      <c r="O1631" s="75"/>
      <c r="P1631" s="75"/>
      <c r="Q1631" s="73"/>
      <c r="R1631" s="73"/>
      <c r="S1631" s="73"/>
      <c r="T1631" s="73"/>
      <c r="U1631" s="73"/>
      <c r="V1631" s="73"/>
      <c r="W1631" s="73"/>
      <c r="X1631" s="73"/>
      <c r="Y1631" s="73"/>
      <c r="Z1631" s="73"/>
      <c r="AA1631" s="73"/>
      <c r="AB1631" s="73"/>
      <c r="AC1631" s="73"/>
      <c r="AD1631" s="73"/>
      <c r="AE1631" s="73"/>
      <c r="AF1631" s="73"/>
      <c r="AG1631" s="73"/>
      <c r="AH1631" s="73"/>
      <c r="AI1631" s="73"/>
      <c r="AJ1631" s="73"/>
      <c r="AK1631" s="73"/>
      <c r="AL1631" s="73"/>
      <c r="AM1631" s="73"/>
      <c r="AN1631" s="73"/>
      <c r="AO1631" s="73"/>
      <c r="AP1631" s="73"/>
      <c r="AQ1631" s="73"/>
      <c r="AR1631" s="73"/>
      <c r="AS1631" s="73"/>
      <c r="AT1631" s="73"/>
      <c r="AU1631" s="73"/>
      <c r="AV1631" s="73"/>
      <c r="AW1631" s="73"/>
      <c r="AX1631" s="73"/>
      <c r="AY1631" s="73"/>
      <c r="AZ1631" s="73"/>
      <c r="BA1631" s="73"/>
      <c r="BB1631" s="73"/>
      <c r="BC1631" s="73"/>
      <c r="BD1631" s="73"/>
      <c r="BE1631" s="73"/>
      <c r="BF1631" s="73"/>
      <c r="BG1631" s="73"/>
      <c r="BH1631" s="73"/>
      <c r="BI1631" s="73"/>
      <c r="BJ1631" s="73"/>
      <c r="BK1631" s="73"/>
      <c r="BL1631" s="73"/>
      <c r="BM1631" s="73"/>
      <c r="BN1631" s="73"/>
      <c r="BO1631" s="73"/>
      <c r="BP1631" s="73"/>
      <c r="BQ1631" s="62">
        <f t="shared" si="434"/>
        <v>0</v>
      </c>
      <c r="BR1631" s="62">
        <f t="shared" si="435"/>
        <v>0</v>
      </c>
      <c r="BS1631" s="62">
        <f t="shared" si="436"/>
        <v>0</v>
      </c>
      <c r="BT1631" s="62">
        <f t="shared" si="437"/>
        <v>0</v>
      </c>
      <c r="BU1631" s="62">
        <f t="shared" si="438"/>
        <v>0</v>
      </c>
      <c r="BV1631" s="62"/>
      <c r="BW1631" s="62">
        <f t="shared" si="439"/>
        <v>0</v>
      </c>
      <c r="BX1631" s="62">
        <f t="shared" si="440"/>
        <v>0</v>
      </c>
      <c r="BY1631" s="62">
        <f t="shared" si="441"/>
        <v>0</v>
      </c>
      <c r="BZ1631" s="63">
        <f t="shared" si="442"/>
        <v>0</v>
      </c>
      <c r="CA1631" s="22">
        <f t="shared" si="443"/>
        <v>0</v>
      </c>
      <c r="CB1631" s="23">
        <f t="shared" si="444"/>
        <v>0</v>
      </c>
      <c r="CC1631" s="24">
        <f t="shared" si="445"/>
        <v>0</v>
      </c>
      <c r="CD1631" s="64">
        <f t="shared" si="446"/>
        <v>-1</v>
      </c>
      <c r="CE1631" s="30"/>
      <c r="CF1631" s="64" t="e">
        <f t="shared" si="447"/>
        <v>#N/A</v>
      </c>
      <c r="CG1631" s="65">
        <f t="shared" si="448"/>
        <v>1</v>
      </c>
      <c r="CH1631" s="64">
        <f t="shared" si="449"/>
        <v>0</v>
      </c>
      <c r="CI1631" s="66" t="e">
        <f>VLOOKUP(A1631,[1]DATA!$A$6:$AI$331,34,0)</f>
        <v>#N/A</v>
      </c>
      <c r="CJ1631" s="67" t="e">
        <f>VLOOKUP(A1631,[2]CHAMCONG!A$7:CI$333,79,0)</f>
        <v>#N/A</v>
      </c>
      <c r="CK1631" s="68" t="e">
        <f t="shared" si="450"/>
        <v>#N/A</v>
      </c>
    </row>
    <row r="1632" spans="1:89" x14ac:dyDescent="0.25">
      <c r="A1632" s="69"/>
      <c r="B1632" s="70"/>
      <c r="C1632" s="77"/>
      <c r="D1632" s="84"/>
      <c r="E1632" s="69"/>
      <c r="F1632" s="69"/>
      <c r="G1632" s="73"/>
      <c r="H1632" s="73"/>
      <c r="I1632" s="75"/>
      <c r="J1632" s="75"/>
      <c r="K1632" s="73"/>
      <c r="L1632" s="73"/>
      <c r="M1632" s="73"/>
      <c r="N1632" s="73"/>
      <c r="O1632" s="75"/>
      <c r="P1632" s="75"/>
      <c r="Q1632" s="73"/>
      <c r="R1632" s="73"/>
      <c r="S1632" s="73"/>
      <c r="T1632" s="73"/>
      <c r="U1632" s="73"/>
      <c r="V1632" s="73"/>
      <c r="W1632" s="73"/>
      <c r="X1632" s="73"/>
      <c r="Y1632" s="73"/>
      <c r="Z1632" s="73"/>
      <c r="AA1632" s="73"/>
      <c r="AB1632" s="73"/>
      <c r="AC1632" s="73"/>
      <c r="AD1632" s="73"/>
      <c r="AE1632" s="73"/>
      <c r="AF1632" s="73"/>
      <c r="AG1632" s="73"/>
      <c r="AH1632" s="73"/>
      <c r="AI1632" s="73"/>
      <c r="AJ1632" s="73"/>
      <c r="AK1632" s="73"/>
      <c r="AL1632" s="73"/>
      <c r="AM1632" s="73"/>
      <c r="AN1632" s="73"/>
      <c r="AO1632" s="73"/>
      <c r="AP1632" s="73"/>
      <c r="AQ1632" s="73"/>
      <c r="AR1632" s="73"/>
      <c r="AS1632" s="73"/>
      <c r="AT1632" s="73"/>
      <c r="AU1632" s="73"/>
      <c r="AV1632" s="73"/>
      <c r="AW1632" s="73"/>
      <c r="AX1632" s="73"/>
      <c r="AY1632" s="73"/>
      <c r="AZ1632" s="73"/>
      <c r="BA1632" s="73"/>
      <c r="BB1632" s="73"/>
      <c r="BC1632" s="73"/>
      <c r="BD1632" s="73"/>
      <c r="BE1632" s="73"/>
      <c r="BF1632" s="73"/>
      <c r="BG1632" s="73"/>
      <c r="BH1632" s="73"/>
      <c r="BI1632" s="73"/>
      <c r="BJ1632" s="73"/>
      <c r="BK1632" s="73"/>
      <c r="BL1632" s="73"/>
      <c r="BM1632" s="73"/>
      <c r="BN1632" s="73"/>
      <c r="BO1632" s="73"/>
      <c r="BP1632" s="73"/>
      <c r="BQ1632" s="62">
        <f t="shared" si="434"/>
        <v>0</v>
      </c>
      <c r="BR1632" s="62">
        <f t="shared" si="435"/>
        <v>0</v>
      </c>
      <c r="BS1632" s="62">
        <f t="shared" si="436"/>
        <v>0</v>
      </c>
      <c r="BT1632" s="62">
        <f t="shared" si="437"/>
        <v>0</v>
      </c>
      <c r="BU1632" s="62">
        <f t="shared" si="438"/>
        <v>0</v>
      </c>
      <c r="BV1632" s="62"/>
      <c r="BW1632" s="62">
        <f t="shared" si="439"/>
        <v>0</v>
      </c>
      <c r="BX1632" s="62">
        <f t="shared" si="440"/>
        <v>0</v>
      </c>
      <c r="BY1632" s="62">
        <f t="shared" si="441"/>
        <v>0</v>
      </c>
      <c r="BZ1632" s="63">
        <f t="shared" si="442"/>
        <v>0</v>
      </c>
      <c r="CA1632" s="22">
        <f t="shared" si="443"/>
        <v>0</v>
      </c>
      <c r="CB1632" s="23">
        <f t="shared" si="444"/>
        <v>0</v>
      </c>
      <c r="CC1632" s="24">
        <f t="shared" si="445"/>
        <v>0</v>
      </c>
      <c r="CD1632" s="64">
        <f t="shared" si="446"/>
        <v>-1</v>
      </c>
      <c r="CE1632" s="30"/>
      <c r="CF1632" s="64" t="e">
        <f t="shared" si="447"/>
        <v>#N/A</v>
      </c>
      <c r="CG1632" s="65">
        <f t="shared" si="448"/>
        <v>1</v>
      </c>
      <c r="CH1632" s="64">
        <f t="shared" si="449"/>
        <v>0</v>
      </c>
      <c r="CI1632" s="66" t="e">
        <f>VLOOKUP(A1632,[1]DATA!$A$6:$AI$331,34,0)</f>
        <v>#N/A</v>
      </c>
      <c r="CJ1632" s="67" t="e">
        <f>VLOOKUP(A1632,[2]CHAMCONG!A$7:CI$333,79,0)</f>
        <v>#N/A</v>
      </c>
      <c r="CK1632" s="68" t="e">
        <f t="shared" si="450"/>
        <v>#N/A</v>
      </c>
    </row>
    <row r="1633" spans="1:89" x14ac:dyDescent="0.25">
      <c r="A1633" s="69"/>
      <c r="B1633" s="70"/>
      <c r="C1633" s="77"/>
      <c r="D1633" s="84"/>
      <c r="E1633" s="69"/>
      <c r="F1633" s="69"/>
      <c r="G1633" s="73"/>
      <c r="H1633" s="73"/>
      <c r="I1633" s="75"/>
      <c r="J1633" s="75"/>
      <c r="K1633" s="73"/>
      <c r="L1633" s="73"/>
      <c r="M1633" s="73"/>
      <c r="N1633" s="73"/>
      <c r="O1633" s="75"/>
      <c r="P1633" s="75"/>
      <c r="Q1633" s="73"/>
      <c r="R1633" s="73"/>
      <c r="S1633" s="73"/>
      <c r="T1633" s="73"/>
      <c r="U1633" s="73"/>
      <c r="V1633" s="73"/>
      <c r="W1633" s="73"/>
      <c r="X1633" s="73"/>
      <c r="Y1633" s="73"/>
      <c r="Z1633" s="73"/>
      <c r="AA1633" s="73"/>
      <c r="AB1633" s="73"/>
      <c r="AC1633" s="73"/>
      <c r="AD1633" s="73"/>
      <c r="AE1633" s="73"/>
      <c r="AF1633" s="73"/>
      <c r="AG1633" s="73"/>
      <c r="AH1633" s="73"/>
      <c r="AI1633" s="73"/>
      <c r="AJ1633" s="73"/>
      <c r="AK1633" s="73"/>
      <c r="AL1633" s="73"/>
      <c r="AM1633" s="73"/>
      <c r="AN1633" s="73"/>
      <c r="AO1633" s="73"/>
      <c r="AP1633" s="73"/>
      <c r="AQ1633" s="73"/>
      <c r="AR1633" s="73"/>
      <c r="AS1633" s="73"/>
      <c r="AT1633" s="73"/>
      <c r="AU1633" s="73"/>
      <c r="AV1633" s="73"/>
      <c r="AW1633" s="73"/>
      <c r="AX1633" s="73"/>
      <c r="AY1633" s="73"/>
      <c r="AZ1633" s="73"/>
      <c r="BA1633" s="73"/>
      <c r="BB1633" s="73"/>
      <c r="BC1633" s="73"/>
      <c r="BD1633" s="73"/>
      <c r="BE1633" s="73"/>
      <c r="BF1633" s="73"/>
      <c r="BG1633" s="73"/>
      <c r="BH1633" s="73"/>
      <c r="BI1633" s="73"/>
      <c r="BJ1633" s="73"/>
      <c r="BK1633" s="73"/>
      <c r="BL1633" s="73"/>
      <c r="BM1633" s="73"/>
      <c r="BN1633" s="73"/>
      <c r="BO1633" s="73"/>
      <c r="BP1633" s="73"/>
      <c r="BQ1633" s="62">
        <f t="shared" si="434"/>
        <v>0</v>
      </c>
      <c r="BR1633" s="62">
        <f t="shared" si="435"/>
        <v>0</v>
      </c>
      <c r="BS1633" s="62">
        <f t="shared" si="436"/>
        <v>0</v>
      </c>
      <c r="BT1633" s="62">
        <f t="shared" si="437"/>
        <v>0</v>
      </c>
      <c r="BU1633" s="62">
        <f t="shared" si="438"/>
        <v>0</v>
      </c>
      <c r="BV1633" s="62"/>
      <c r="BW1633" s="62">
        <f t="shared" si="439"/>
        <v>0</v>
      </c>
      <c r="BX1633" s="62">
        <f t="shared" si="440"/>
        <v>0</v>
      </c>
      <c r="BY1633" s="62">
        <f t="shared" si="441"/>
        <v>0</v>
      </c>
      <c r="BZ1633" s="63">
        <f t="shared" si="442"/>
        <v>0</v>
      </c>
      <c r="CA1633" s="22">
        <f t="shared" si="443"/>
        <v>0</v>
      </c>
      <c r="CB1633" s="23">
        <f t="shared" si="444"/>
        <v>0</v>
      </c>
      <c r="CC1633" s="24">
        <f t="shared" si="445"/>
        <v>0</v>
      </c>
      <c r="CD1633" s="64">
        <f t="shared" si="446"/>
        <v>-1</v>
      </c>
      <c r="CE1633" s="30"/>
      <c r="CF1633" s="64" t="e">
        <f t="shared" si="447"/>
        <v>#N/A</v>
      </c>
      <c r="CG1633" s="65">
        <f t="shared" si="448"/>
        <v>1</v>
      </c>
      <c r="CH1633" s="64">
        <f t="shared" si="449"/>
        <v>0</v>
      </c>
      <c r="CI1633" s="66" t="e">
        <f>VLOOKUP(A1633,[1]DATA!$A$6:$AI$331,34,0)</f>
        <v>#N/A</v>
      </c>
      <c r="CJ1633" s="67" t="e">
        <f>VLOOKUP(A1633,[2]CHAMCONG!A$7:CI$333,79,0)</f>
        <v>#N/A</v>
      </c>
      <c r="CK1633" s="68" t="e">
        <f t="shared" si="450"/>
        <v>#N/A</v>
      </c>
    </row>
    <row r="1634" spans="1:89" x14ac:dyDescent="0.25">
      <c r="A1634" s="69"/>
      <c r="B1634" s="70"/>
      <c r="C1634" s="77"/>
      <c r="D1634" s="84"/>
      <c r="E1634" s="69"/>
      <c r="F1634" s="69"/>
      <c r="G1634" s="73"/>
      <c r="H1634" s="73"/>
      <c r="I1634" s="75"/>
      <c r="J1634" s="75"/>
      <c r="K1634" s="73"/>
      <c r="L1634" s="73"/>
      <c r="M1634" s="73"/>
      <c r="N1634" s="73"/>
      <c r="O1634" s="75"/>
      <c r="P1634" s="75"/>
      <c r="Q1634" s="73"/>
      <c r="R1634" s="73"/>
      <c r="S1634" s="73"/>
      <c r="T1634" s="73"/>
      <c r="U1634" s="73"/>
      <c r="V1634" s="73"/>
      <c r="W1634" s="73"/>
      <c r="X1634" s="73"/>
      <c r="Y1634" s="73"/>
      <c r="Z1634" s="73"/>
      <c r="AA1634" s="73"/>
      <c r="AB1634" s="73"/>
      <c r="AC1634" s="73"/>
      <c r="AD1634" s="73"/>
      <c r="AE1634" s="73"/>
      <c r="AF1634" s="73"/>
      <c r="AG1634" s="73"/>
      <c r="AH1634" s="73"/>
      <c r="AI1634" s="73"/>
      <c r="AJ1634" s="73"/>
      <c r="AK1634" s="73"/>
      <c r="AL1634" s="73"/>
      <c r="AM1634" s="73"/>
      <c r="AN1634" s="73"/>
      <c r="AO1634" s="73"/>
      <c r="AP1634" s="73"/>
      <c r="AQ1634" s="73"/>
      <c r="AR1634" s="73"/>
      <c r="AS1634" s="73"/>
      <c r="AT1634" s="73"/>
      <c r="AU1634" s="73"/>
      <c r="AV1634" s="73"/>
      <c r="AW1634" s="73"/>
      <c r="AX1634" s="73"/>
      <c r="AY1634" s="73"/>
      <c r="AZ1634" s="73"/>
      <c r="BA1634" s="73"/>
      <c r="BB1634" s="73"/>
      <c r="BC1634" s="73"/>
      <c r="BD1634" s="73"/>
      <c r="BE1634" s="73"/>
      <c r="BF1634" s="73"/>
      <c r="BG1634" s="73"/>
      <c r="BH1634" s="73"/>
      <c r="BI1634" s="73"/>
      <c r="BJ1634" s="73"/>
      <c r="BK1634" s="73"/>
      <c r="BL1634" s="73"/>
      <c r="BM1634" s="73"/>
      <c r="BN1634" s="73"/>
      <c r="BO1634" s="73"/>
      <c r="BP1634" s="73"/>
      <c r="BQ1634" s="62">
        <f t="shared" si="434"/>
        <v>0</v>
      </c>
      <c r="BR1634" s="62">
        <f t="shared" si="435"/>
        <v>0</v>
      </c>
      <c r="BS1634" s="62">
        <f t="shared" si="436"/>
        <v>0</v>
      </c>
      <c r="BT1634" s="62">
        <f t="shared" si="437"/>
        <v>0</v>
      </c>
      <c r="BU1634" s="62">
        <f t="shared" si="438"/>
        <v>0</v>
      </c>
      <c r="BV1634" s="62"/>
      <c r="BW1634" s="62">
        <f t="shared" si="439"/>
        <v>0</v>
      </c>
      <c r="BX1634" s="62">
        <f t="shared" si="440"/>
        <v>0</v>
      </c>
      <c r="BY1634" s="62">
        <f t="shared" si="441"/>
        <v>0</v>
      </c>
      <c r="BZ1634" s="63">
        <f t="shared" si="442"/>
        <v>0</v>
      </c>
      <c r="CA1634" s="22">
        <f t="shared" si="443"/>
        <v>0</v>
      </c>
      <c r="CB1634" s="23">
        <f t="shared" si="444"/>
        <v>0</v>
      </c>
      <c r="CC1634" s="24">
        <f t="shared" si="445"/>
        <v>0</v>
      </c>
      <c r="CD1634" s="64">
        <f t="shared" si="446"/>
        <v>-1</v>
      </c>
      <c r="CE1634" s="30"/>
      <c r="CF1634" s="64" t="e">
        <f t="shared" si="447"/>
        <v>#N/A</v>
      </c>
      <c r="CG1634" s="65">
        <f t="shared" si="448"/>
        <v>1</v>
      </c>
      <c r="CH1634" s="64">
        <f t="shared" si="449"/>
        <v>0</v>
      </c>
      <c r="CI1634" s="66" t="e">
        <f>VLOOKUP(A1634,[1]DATA!$A$6:$AI$331,34,0)</f>
        <v>#N/A</v>
      </c>
      <c r="CJ1634" s="67" t="e">
        <f>VLOOKUP(A1634,[2]CHAMCONG!A$7:CI$333,79,0)</f>
        <v>#N/A</v>
      </c>
      <c r="CK1634" s="68" t="e">
        <f t="shared" si="450"/>
        <v>#N/A</v>
      </c>
    </row>
    <row r="1635" spans="1:89" x14ac:dyDescent="0.25">
      <c r="A1635" s="69"/>
      <c r="B1635" s="70"/>
      <c r="C1635" s="77"/>
      <c r="D1635" s="84"/>
      <c r="E1635" s="69"/>
      <c r="F1635" s="69"/>
      <c r="G1635" s="73"/>
      <c r="H1635" s="73"/>
      <c r="I1635" s="75"/>
      <c r="J1635" s="75"/>
      <c r="K1635" s="73"/>
      <c r="L1635" s="73"/>
      <c r="M1635" s="73"/>
      <c r="N1635" s="73"/>
      <c r="O1635" s="75"/>
      <c r="P1635" s="75"/>
      <c r="Q1635" s="73"/>
      <c r="R1635" s="73"/>
      <c r="S1635" s="73"/>
      <c r="T1635" s="73"/>
      <c r="U1635" s="73"/>
      <c r="V1635" s="73"/>
      <c r="W1635" s="73"/>
      <c r="X1635" s="73"/>
      <c r="Y1635" s="73"/>
      <c r="Z1635" s="73"/>
      <c r="AA1635" s="73"/>
      <c r="AB1635" s="73"/>
      <c r="AC1635" s="73"/>
      <c r="AD1635" s="73"/>
      <c r="AE1635" s="73"/>
      <c r="AF1635" s="73"/>
      <c r="AG1635" s="73"/>
      <c r="AH1635" s="73"/>
      <c r="AI1635" s="73"/>
      <c r="AJ1635" s="73"/>
      <c r="AK1635" s="73"/>
      <c r="AL1635" s="73"/>
      <c r="AM1635" s="73"/>
      <c r="AN1635" s="73"/>
      <c r="AO1635" s="73"/>
      <c r="AP1635" s="73"/>
      <c r="AQ1635" s="73"/>
      <c r="AR1635" s="73"/>
      <c r="AS1635" s="73"/>
      <c r="AT1635" s="73"/>
      <c r="AU1635" s="73"/>
      <c r="AV1635" s="73"/>
      <c r="AW1635" s="73"/>
      <c r="AX1635" s="73"/>
      <c r="AY1635" s="73"/>
      <c r="AZ1635" s="73"/>
      <c r="BA1635" s="73"/>
      <c r="BB1635" s="73"/>
      <c r="BC1635" s="73"/>
      <c r="BD1635" s="73"/>
      <c r="BE1635" s="73"/>
      <c r="BF1635" s="73"/>
      <c r="BG1635" s="73"/>
      <c r="BH1635" s="73"/>
      <c r="BI1635" s="73"/>
      <c r="BJ1635" s="73"/>
      <c r="BK1635" s="73"/>
      <c r="BL1635" s="73"/>
      <c r="BM1635" s="73"/>
      <c r="BN1635" s="73"/>
      <c r="BO1635" s="73"/>
      <c r="BP1635" s="73"/>
      <c r="BQ1635" s="62">
        <f t="shared" si="434"/>
        <v>0</v>
      </c>
      <c r="BR1635" s="62">
        <f t="shared" si="435"/>
        <v>0</v>
      </c>
      <c r="BS1635" s="62">
        <f t="shared" si="436"/>
        <v>0</v>
      </c>
      <c r="BT1635" s="62">
        <f t="shared" si="437"/>
        <v>0</v>
      </c>
      <c r="BU1635" s="62">
        <f t="shared" si="438"/>
        <v>0</v>
      </c>
      <c r="BV1635" s="62"/>
      <c r="BW1635" s="62">
        <f t="shared" si="439"/>
        <v>0</v>
      </c>
      <c r="BX1635" s="62">
        <f t="shared" si="440"/>
        <v>0</v>
      </c>
      <c r="BY1635" s="62">
        <f t="shared" si="441"/>
        <v>0</v>
      </c>
      <c r="BZ1635" s="63">
        <f t="shared" si="442"/>
        <v>0</v>
      </c>
      <c r="CA1635" s="22">
        <f t="shared" si="443"/>
        <v>0</v>
      </c>
      <c r="CB1635" s="23">
        <f t="shared" si="444"/>
        <v>0</v>
      </c>
      <c r="CC1635" s="24">
        <f t="shared" si="445"/>
        <v>0</v>
      </c>
      <c r="CD1635" s="64">
        <f t="shared" si="446"/>
        <v>-1</v>
      </c>
      <c r="CE1635" s="30"/>
      <c r="CF1635" s="64" t="e">
        <f t="shared" si="447"/>
        <v>#N/A</v>
      </c>
      <c r="CG1635" s="65">
        <f t="shared" si="448"/>
        <v>1</v>
      </c>
      <c r="CH1635" s="64">
        <f t="shared" si="449"/>
        <v>0</v>
      </c>
      <c r="CI1635" s="66" t="e">
        <f>VLOOKUP(A1635,[1]DATA!$A$6:$AI$331,34,0)</f>
        <v>#N/A</v>
      </c>
      <c r="CJ1635" s="67" t="e">
        <f>VLOOKUP(A1635,[2]CHAMCONG!A$7:CI$333,79,0)</f>
        <v>#N/A</v>
      </c>
      <c r="CK1635" s="68" t="e">
        <f t="shared" si="450"/>
        <v>#N/A</v>
      </c>
    </row>
    <row r="1636" spans="1:89" x14ac:dyDescent="0.25">
      <c r="A1636" s="69"/>
      <c r="B1636" s="70"/>
      <c r="C1636" s="77"/>
      <c r="D1636" s="84"/>
      <c r="E1636" s="69"/>
      <c r="F1636" s="69"/>
      <c r="G1636" s="73"/>
      <c r="H1636" s="73"/>
      <c r="I1636" s="75"/>
      <c r="J1636" s="75"/>
      <c r="K1636" s="73"/>
      <c r="L1636" s="73"/>
      <c r="M1636" s="73"/>
      <c r="N1636" s="73"/>
      <c r="O1636" s="75"/>
      <c r="P1636" s="75"/>
      <c r="Q1636" s="73"/>
      <c r="R1636" s="73"/>
      <c r="S1636" s="73"/>
      <c r="T1636" s="73"/>
      <c r="U1636" s="73"/>
      <c r="V1636" s="73"/>
      <c r="W1636" s="73"/>
      <c r="X1636" s="73"/>
      <c r="Y1636" s="73"/>
      <c r="Z1636" s="73"/>
      <c r="AA1636" s="73"/>
      <c r="AB1636" s="73"/>
      <c r="AC1636" s="73"/>
      <c r="AD1636" s="73"/>
      <c r="AE1636" s="73"/>
      <c r="AF1636" s="73"/>
      <c r="AG1636" s="73"/>
      <c r="AH1636" s="73"/>
      <c r="AI1636" s="73"/>
      <c r="AJ1636" s="73"/>
      <c r="AK1636" s="73"/>
      <c r="AL1636" s="73"/>
      <c r="AM1636" s="73"/>
      <c r="AN1636" s="73"/>
      <c r="AO1636" s="73"/>
      <c r="AP1636" s="73"/>
      <c r="AQ1636" s="73"/>
      <c r="AR1636" s="73"/>
      <c r="AS1636" s="73"/>
      <c r="AT1636" s="73"/>
      <c r="AU1636" s="73"/>
      <c r="AV1636" s="73"/>
      <c r="AW1636" s="73"/>
      <c r="AX1636" s="73"/>
      <c r="AY1636" s="73"/>
      <c r="AZ1636" s="73"/>
      <c r="BA1636" s="73"/>
      <c r="BB1636" s="73"/>
      <c r="BC1636" s="73"/>
      <c r="BD1636" s="73"/>
      <c r="BE1636" s="73"/>
      <c r="BF1636" s="73"/>
      <c r="BG1636" s="73"/>
      <c r="BH1636" s="73"/>
      <c r="BI1636" s="73"/>
      <c r="BJ1636" s="73"/>
      <c r="BK1636" s="73"/>
      <c r="BL1636" s="73"/>
      <c r="BM1636" s="73"/>
      <c r="BN1636" s="73"/>
      <c r="BO1636" s="73"/>
      <c r="BP1636" s="73"/>
      <c r="BQ1636" s="62">
        <f t="shared" si="434"/>
        <v>0</v>
      </c>
      <c r="BR1636" s="62">
        <f t="shared" si="435"/>
        <v>0</v>
      </c>
      <c r="BS1636" s="62">
        <f t="shared" si="436"/>
        <v>0</v>
      </c>
      <c r="BT1636" s="62">
        <f t="shared" si="437"/>
        <v>0</v>
      </c>
      <c r="BU1636" s="62">
        <f t="shared" si="438"/>
        <v>0</v>
      </c>
      <c r="BV1636" s="62"/>
      <c r="BW1636" s="62">
        <f t="shared" si="439"/>
        <v>0</v>
      </c>
      <c r="BX1636" s="62">
        <f t="shared" si="440"/>
        <v>0</v>
      </c>
      <c r="BY1636" s="62">
        <f t="shared" si="441"/>
        <v>0</v>
      </c>
      <c r="BZ1636" s="63">
        <f t="shared" si="442"/>
        <v>0</v>
      </c>
      <c r="CA1636" s="22">
        <f t="shared" si="443"/>
        <v>0</v>
      </c>
      <c r="CB1636" s="23">
        <f t="shared" si="444"/>
        <v>0</v>
      </c>
      <c r="CC1636" s="24">
        <f t="shared" si="445"/>
        <v>0</v>
      </c>
      <c r="CD1636" s="64">
        <f t="shared" si="446"/>
        <v>-1</v>
      </c>
      <c r="CE1636" s="30"/>
      <c r="CF1636" s="64" t="e">
        <f t="shared" si="447"/>
        <v>#N/A</v>
      </c>
      <c r="CG1636" s="65">
        <f t="shared" si="448"/>
        <v>1</v>
      </c>
      <c r="CH1636" s="64">
        <f t="shared" si="449"/>
        <v>0</v>
      </c>
      <c r="CI1636" s="66" t="e">
        <f>VLOOKUP(A1636,[1]DATA!$A$6:$AI$331,34,0)</f>
        <v>#N/A</v>
      </c>
      <c r="CJ1636" s="67" t="e">
        <f>VLOOKUP(A1636,[2]CHAMCONG!A$7:CI$333,79,0)</f>
        <v>#N/A</v>
      </c>
      <c r="CK1636" s="68" t="e">
        <f t="shared" si="450"/>
        <v>#N/A</v>
      </c>
    </row>
    <row r="1637" spans="1:89" x14ac:dyDescent="0.25">
      <c r="A1637" s="69"/>
      <c r="B1637" s="70"/>
      <c r="C1637" s="77"/>
      <c r="D1637" s="84"/>
      <c r="E1637" s="69"/>
      <c r="F1637" s="69"/>
      <c r="G1637" s="73"/>
      <c r="H1637" s="73"/>
      <c r="I1637" s="75"/>
      <c r="J1637" s="75"/>
      <c r="K1637" s="73"/>
      <c r="L1637" s="73"/>
      <c r="M1637" s="73"/>
      <c r="N1637" s="73"/>
      <c r="O1637" s="75"/>
      <c r="P1637" s="75"/>
      <c r="Q1637" s="73"/>
      <c r="R1637" s="73"/>
      <c r="S1637" s="73"/>
      <c r="T1637" s="73"/>
      <c r="U1637" s="73"/>
      <c r="V1637" s="73"/>
      <c r="W1637" s="73"/>
      <c r="X1637" s="73"/>
      <c r="Y1637" s="73"/>
      <c r="Z1637" s="73"/>
      <c r="AA1637" s="73"/>
      <c r="AB1637" s="73"/>
      <c r="AC1637" s="73"/>
      <c r="AD1637" s="73"/>
      <c r="AE1637" s="73"/>
      <c r="AF1637" s="73"/>
      <c r="AG1637" s="73"/>
      <c r="AH1637" s="73"/>
      <c r="AI1637" s="73"/>
      <c r="AJ1637" s="73"/>
      <c r="AK1637" s="73"/>
      <c r="AL1637" s="73"/>
      <c r="AM1637" s="73"/>
      <c r="AN1637" s="73"/>
      <c r="AO1637" s="73"/>
      <c r="AP1637" s="73"/>
      <c r="AQ1637" s="73"/>
      <c r="AR1637" s="73"/>
      <c r="AS1637" s="73"/>
      <c r="AT1637" s="73"/>
      <c r="AU1637" s="73"/>
      <c r="AV1637" s="73"/>
      <c r="AW1637" s="73"/>
      <c r="AX1637" s="73"/>
      <c r="AY1637" s="73"/>
      <c r="AZ1637" s="73"/>
      <c r="BA1637" s="73"/>
      <c r="BB1637" s="73"/>
      <c r="BC1637" s="73"/>
      <c r="BD1637" s="73"/>
      <c r="BE1637" s="73"/>
      <c r="BF1637" s="73"/>
      <c r="BG1637" s="73"/>
      <c r="BH1637" s="73"/>
      <c r="BI1637" s="73"/>
      <c r="BJ1637" s="73"/>
      <c r="BK1637" s="73"/>
      <c r="BL1637" s="73"/>
      <c r="BM1637" s="73"/>
      <c r="BN1637" s="73"/>
      <c r="BO1637" s="73"/>
      <c r="BP1637" s="73"/>
      <c r="BQ1637" s="62">
        <f t="shared" si="434"/>
        <v>0</v>
      </c>
      <c r="BR1637" s="62">
        <f t="shared" si="435"/>
        <v>0</v>
      </c>
      <c r="BS1637" s="62">
        <f t="shared" si="436"/>
        <v>0</v>
      </c>
      <c r="BT1637" s="62">
        <f t="shared" si="437"/>
        <v>0</v>
      </c>
      <c r="BU1637" s="62">
        <f t="shared" si="438"/>
        <v>0</v>
      </c>
      <c r="BV1637" s="62"/>
      <c r="BW1637" s="62">
        <f t="shared" si="439"/>
        <v>0</v>
      </c>
      <c r="BX1637" s="62">
        <f t="shared" si="440"/>
        <v>0</v>
      </c>
      <c r="BY1637" s="62">
        <f t="shared" si="441"/>
        <v>0</v>
      </c>
      <c r="BZ1637" s="63">
        <f t="shared" si="442"/>
        <v>0</v>
      </c>
      <c r="CA1637" s="22">
        <f t="shared" si="443"/>
        <v>0</v>
      </c>
      <c r="CB1637" s="23">
        <f t="shared" si="444"/>
        <v>0</v>
      </c>
      <c r="CC1637" s="24">
        <f t="shared" si="445"/>
        <v>0</v>
      </c>
      <c r="CD1637" s="64">
        <f t="shared" si="446"/>
        <v>-1</v>
      </c>
      <c r="CE1637" s="30"/>
      <c r="CF1637" s="64" t="e">
        <f t="shared" si="447"/>
        <v>#N/A</v>
      </c>
      <c r="CG1637" s="65">
        <f t="shared" si="448"/>
        <v>1</v>
      </c>
      <c r="CH1637" s="64">
        <f t="shared" si="449"/>
        <v>0</v>
      </c>
      <c r="CI1637" s="66" t="e">
        <f>VLOOKUP(A1637,[1]DATA!$A$6:$AI$331,34,0)</f>
        <v>#N/A</v>
      </c>
      <c r="CJ1637" s="67" t="e">
        <f>VLOOKUP(A1637,[2]CHAMCONG!A$7:CI$333,79,0)</f>
        <v>#N/A</v>
      </c>
      <c r="CK1637" s="68" t="e">
        <f t="shared" si="450"/>
        <v>#N/A</v>
      </c>
    </row>
    <row r="1638" spans="1:89" x14ac:dyDescent="0.25">
      <c r="A1638" s="69"/>
      <c r="B1638" s="70"/>
      <c r="C1638" s="77"/>
      <c r="D1638" s="84"/>
      <c r="E1638" s="69"/>
      <c r="F1638" s="69"/>
      <c r="G1638" s="73"/>
      <c r="H1638" s="73"/>
      <c r="I1638" s="75"/>
      <c r="J1638" s="75"/>
      <c r="K1638" s="73"/>
      <c r="L1638" s="73"/>
      <c r="M1638" s="73"/>
      <c r="N1638" s="73"/>
      <c r="O1638" s="75"/>
      <c r="P1638" s="75"/>
      <c r="Q1638" s="73"/>
      <c r="R1638" s="73"/>
      <c r="S1638" s="73"/>
      <c r="T1638" s="73"/>
      <c r="U1638" s="73"/>
      <c r="V1638" s="73"/>
      <c r="W1638" s="73"/>
      <c r="X1638" s="73"/>
      <c r="Y1638" s="73"/>
      <c r="Z1638" s="73"/>
      <c r="AA1638" s="73"/>
      <c r="AB1638" s="73"/>
      <c r="AC1638" s="73"/>
      <c r="AD1638" s="73"/>
      <c r="AE1638" s="73"/>
      <c r="AF1638" s="73"/>
      <c r="AG1638" s="73"/>
      <c r="AH1638" s="73"/>
      <c r="AI1638" s="73"/>
      <c r="AJ1638" s="73"/>
      <c r="AK1638" s="73"/>
      <c r="AL1638" s="73"/>
      <c r="AM1638" s="73"/>
      <c r="AN1638" s="73"/>
      <c r="AO1638" s="73"/>
      <c r="AP1638" s="73"/>
      <c r="AQ1638" s="73"/>
      <c r="AR1638" s="73"/>
      <c r="AS1638" s="73"/>
      <c r="AT1638" s="73"/>
      <c r="AU1638" s="73"/>
      <c r="AV1638" s="73"/>
      <c r="AW1638" s="73"/>
      <c r="AX1638" s="73"/>
      <c r="AY1638" s="73"/>
      <c r="AZ1638" s="73"/>
      <c r="BA1638" s="73"/>
      <c r="BB1638" s="73"/>
      <c r="BC1638" s="73"/>
      <c r="BD1638" s="73"/>
      <c r="BE1638" s="73"/>
      <c r="BF1638" s="73"/>
      <c r="BG1638" s="73"/>
      <c r="BH1638" s="73"/>
      <c r="BI1638" s="73"/>
      <c r="BJ1638" s="73"/>
      <c r="BK1638" s="73"/>
      <c r="BL1638" s="73"/>
      <c r="BM1638" s="73"/>
      <c r="BN1638" s="73"/>
      <c r="BO1638" s="73"/>
      <c r="BP1638" s="73"/>
      <c r="BQ1638" s="62">
        <f t="shared" si="434"/>
        <v>0</v>
      </c>
      <c r="BR1638" s="62">
        <f t="shared" si="435"/>
        <v>0</v>
      </c>
      <c r="BS1638" s="62">
        <f t="shared" si="436"/>
        <v>0</v>
      </c>
      <c r="BT1638" s="62">
        <f t="shared" si="437"/>
        <v>0</v>
      </c>
      <c r="BU1638" s="62">
        <f t="shared" si="438"/>
        <v>0</v>
      </c>
      <c r="BV1638" s="62"/>
      <c r="BW1638" s="62">
        <f t="shared" si="439"/>
        <v>0</v>
      </c>
      <c r="BX1638" s="62">
        <f t="shared" si="440"/>
        <v>0</v>
      </c>
      <c r="BY1638" s="62">
        <f t="shared" si="441"/>
        <v>0</v>
      </c>
      <c r="BZ1638" s="63">
        <f t="shared" si="442"/>
        <v>0</v>
      </c>
      <c r="CA1638" s="22">
        <f t="shared" si="443"/>
        <v>0</v>
      </c>
      <c r="CB1638" s="23">
        <f t="shared" si="444"/>
        <v>0</v>
      </c>
      <c r="CC1638" s="24">
        <f t="shared" si="445"/>
        <v>0</v>
      </c>
      <c r="CD1638" s="64">
        <f t="shared" si="446"/>
        <v>-1</v>
      </c>
      <c r="CE1638" s="30"/>
      <c r="CF1638" s="64" t="e">
        <f t="shared" si="447"/>
        <v>#N/A</v>
      </c>
      <c r="CG1638" s="65">
        <f t="shared" si="448"/>
        <v>1</v>
      </c>
      <c r="CH1638" s="64">
        <f t="shared" si="449"/>
        <v>0</v>
      </c>
      <c r="CI1638" s="66" t="e">
        <f>VLOOKUP(A1638,[1]DATA!$A$6:$AI$331,34,0)</f>
        <v>#N/A</v>
      </c>
      <c r="CJ1638" s="67" t="e">
        <f>VLOOKUP(A1638,[2]CHAMCONG!A$7:CI$333,79,0)</f>
        <v>#N/A</v>
      </c>
      <c r="CK1638" s="68" t="e">
        <f t="shared" si="450"/>
        <v>#N/A</v>
      </c>
    </row>
    <row r="1639" spans="1:89" x14ac:dyDescent="0.25">
      <c r="A1639" s="69"/>
      <c r="B1639" s="70"/>
      <c r="C1639" s="77"/>
      <c r="D1639" s="84"/>
      <c r="E1639" s="69"/>
      <c r="F1639" s="69"/>
      <c r="G1639" s="73"/>
      <c r="H1639" s="73"/>
      <c r="I1639" s="75"/>
      <c r="J1639" s="75"/>
      <c r="K1639" s="73"/>
      <c r="L1639" s="73"/>
      <c r="M1639" s="73"/>
      <c r="N1639" s="73"/>
      <c r="O1639" s="75"/>
      <c r="P1639" s="75"/>
      <c r="Q1639" s="73"/>
      <c r="R1639" s="73"/>
      <c r="S1639" s="73"/>
      <c r="T1639" s="73"/>
      <c r="U1639" s="73"/>
      <c r="V1639" s="73"/>
      <c r="W1639" s="73"/>
      <c r="X1639" s="73"/>
      <c r="Y1639" s="73"/>
      <c r="Z1639" s="73"/>
      <c r="AA1639" s="73"/>
      <c r="AB1639" s="73"/>
      <c r="AC1639" s="73"/>
      <c r="AD1639" s="73"/>
      <c r="AE1639" s="73"/>
      <c r="AF1639" s="73"/>
      <c r="AG1639" s="73"/>
      <c r="AH1639" s="73"/>
      <c r="AI1639" s="73"/>
      <c r="AJ1639" s="73"/>
      <c r="AK1639" s="73"/>
      <c r="AL1639" s="73"/>
      <c r="AM1639" s="73"/>
      <c r="AN1639" s="73"/>
      <c r="AO1639" s="73"/>
      <c r="AP1639" s="73"/>
      <c r="AQ1639" s="73"/>
      <c r="AR1639" s="73"/>
      <c r="AS1639" s="73"/>
      <c r="AT1639" s="73"/>
      <c r="AU1639" s="73"/>
      <c r="AV1639" s="73"/>
      <c r="AW1639" s="73"/>
      <c r="AX1639" s="73"/>
      <c r="AY1639" s="73"/>
      <c r="AZ1639" s="73"/>
      <c r="BA1639" s="73"/>
      <c r="BB1639" s="73"/>
      <c r="BC1639" s="73"/>
      <c r="BD1639" s="73"/>
      <c r="BE1639" s="73"/>
      <c r="BF1639" s="73"/>
      <c r="BG1639" s="73"/>
      <c r="BH1639" s="73"/>
      <c r="BI1639" s="73"/>
      <c r="BJ1639" s="73"/>
      <c r="BK1639" s="73"/>
      <c r="BL1639" s="73"/>
      <c r="BM1639" s="73"/>
      <c r="BN1639" s="73"/>
      <c r="BO1639" s="73"/>
      <c r="BP1639" s="73"/>
      <c r="BQ1639" s="62">
        <f t="shared" si="434"/>
        <v>0</v>
      </c>
      <c r="BR1639" s="62">
        <f t="shared" si="435"/>
        <v>0</v>
      </c>
      <c r="BS1639" s="62">
        <f t="shared" si="436"/>
        <v>0</v>
      </c>
      <c r="BT1639" s="62">
        <f t="shared" si="437"/>
        <v>0</v>
      </c>
      <c r="BU1639" s="62">
        <f t="shared" si="438"/>
        <v>0</v>
      </c>
      <c r="BV1639" s="62"/>
      <c r="BW1639" s="62">
        <f t="shared" si="439"/>
        <v>0</v>
      </c>
      <c r="BX1639" s="62">
        <f t="shared" si="440"/>
        <v>0</v>
      </c>
      <c r="BY1639" s="62">
        <f t="shared" si="441"/>
        <v>0</v>
      </c>
      <c r="BZ1639" s="63">
        <f t="shared" si="442"/>
        <v>0</v>
      </c>
      <c r="CA1639" s="22">
        <f t="shared" si="443"/>
        <v>0</v>
      </c>
      <c r="CB1639" s="23">
        <f t="shared" si="444"/>
        <v>0</v>
      </c>
      <c r="CC1639" s="24">
        <f t="shared" si="445"/>
        <v>0</v>
      </c>
      <c r="CD1639" s="64">
        <f t="shared" si="446"/>
        <v>-1</v>
      </c>
      <c r="CE1639" s="30"/>
      <c r="CF1639" s="64" t="e">
        <f t="shared" si="447"/>
        <v>#N/A</v>
      </c>
      <c r="CG1639" s="65">
        <f t="shared" si="448"/>
        <v>1</v>
      </c>
      <c r="CH1639" s="64">
        <f t="shared" si="449"/>
        <v>0</v>
      </c>
      <c r="CI1639" s="66" t="e">
        <f>VLOOKUP(A1639,[1]DATA!$A$6:$AI$331,34,0)</f>
        <v>#N/A</v>
      </c>
      <c r="CJ1639" s="67" t="e">
        <f>VLOOKUP(A1639,[2]CHAMCONG!A$7:CI$333,79,0)</f>
        <v>#N/A</v>
      </c>
      <c r="CK1639" s="68" t="e">
        <f t="shared" si="450"/>
        <v>#N/A</v>
      </c>
    </row>
    <row r="1640" spans="1:89" x14ac:dyDescent="0.25">
      <c r="A1640" s="69"/>
      <c r="B1640" s="70"/>
      <c r="C1640" s="77"/>
      <c r="D1640" s="84"/>
      <c r="E1640" s="69"/>
      <c r="F1640" s="69"/>
      <c r="G1640" s="73"/>
      <c r="H1640" s="73"/>
      <c r="I1640" s="75"/>
      <c r="J1640" s="75"/>
      <c r="K1640" s="73"/>
      <c r="L1640" s="73"/>
      <c r="M1640" s="73"/>
      <c r="N1640" s="73"/>
      <c r="O1640" s="75"/>
      <c r="P1640" s="75"/>
      <c r="Q1640" s="73"/>
      <c r="R1640" s="73"/>
      <c r="S1640" s="73"/>
      <c r="T1640" s="73"/>
      <c r="U1640" s="73"/>
      <c r="V1640" s="73"/>
      <c r="W1640" s="73"/>
      <c r="X1640" s="73"/>
      <c r="Y1640" s="73"/>
      <c r="Z1640" s="73"/>
      <c r="AA1640" s="73"/>
      <c r="AB1640" s="73"/>
      <c r="AC1640" s="73"/>
      <c r="AD1640" s="73"/>
      <c r="AE1640" s="73"/>
      <c r="AF1640" s="73"/>
      <c r="AG1640" s="73"/>
      <c r="AH1640" s="73"/>
      <c r="AI1640" s="73"/>
      <c r="AJ1640" s="73"/>
      <c r="AK1640" s="73"/>
      <c r="AL1640" s="73"/>
      <c r="AM1640" s="73"/>
      <c r="AN1640" s="73"/>
      <c r="AO1640" s="73"/>
      <c r="AP1640" s="73"/>
      <c r="AQ1640" s="73"/>
      <c r="AR1640" s="73"/>
      <c r="AS1640" s="73"/>
      <c r="AT1640" s="73"/>
      <c r="AU1640" s="73"/>
      <c r="AV1640" s="73"/>
      <c r="AW1640" s="73"/>
      <c r="AX1640" s="73"/>
      <c r="AY1640" s="73"/>
      <c r="AZ1640" s="73"/>
      <c r="BA1640" s="73"/>
      <c r="BB1640" s="73"/>
      <c r="BC1640" s="73"/>
      <c r="BD1640" s="73"/>
      <c r="BE1640" s="73"/>
      <c r="BF1640" s="73"/>
      <c r="BG1640" s="73"/>
      <c r="BH1640" s="73"/>
      <c r="BI1640" s="73"/>
      <c r="BJ1640" s="73"/>
      <c r="BK1640" s="73"/>
      <c r="BL1640" s="73"/>
      <c r="BM1640" s="73"/>
      <c r="BN1640" s="73"/>
      <c r="BO1640" s="73"/>
      <c r="BP1640" s="73"/>
      <c r="BQ1640" s="62">
        <f t="shared" si="434"/>
        <v>0</v>
      </c>
      <c r="BR1640" s="62">
        <f t="shared" si="435"/>
        <v>0</v>
      </c>
      <c r="BS1640" s="62">
        <f t="shared" si="436"/>
        <v>0</v>
      </c>
      <c r="BT1640" s="62">
        <f t="shared" si="437"/>
        <v>0</v>
      </c>
      <c r="BU1640" s="62">
        <f t="shared" si="438"/>
        <v>0</v>
      </c>
      <c r="BV1640" s="62"/>
      <c r="BW1640" s="62">
        <f t="shared" si="439"/>
        <v>0</v>
      </c>
      <c r="BX1640" s="62">
        <f t="shared" si="440"/>
        <v>0</v>
      </c>
      <c r="BY1640" s="62">
        <f t="shared" si="441"/>
        <v>0</v>
      </c>
      <c r="BZ1640" s="63">
        <f t="shared" si="442"/>
        <v>0</v>
      </c>
      <c r="CA1640" s="22">
        <f t="shared" si="443"/>
        <v>0</v>
      </c>
      <c r="CB1640" s="23">
        <f t="shared" si="444"/>
        <v>0</v>
      </c>
      <c r="CC1640" s="24">
        <f t="shared" si="445"/>
        <v>0</v>
      </c>
      <c r="CD1640" s="64">
        <f t="shared" si="446"/>
        <v>-1</v>
      </c>
      <c r="CE1640" s="30"/>
      <c r="CF1640" s="64" t="e">
        <f t="shared" si="447"/>
        <v>#N/A</v>
      </c>
      <c r="CG1640" s="65">
        <f t="shared" si="448"/>
        <v>1</v>
      </c>
      <c r="CH1640" s="64">
        <f t="shared" si="449"/>
        <v>0</v>
      </c>
      <c r="CI1640" s="66" t="e">
        <f>VLOOKUP(A1640,[1]DATA!$A$6:$AI$331,34,0)</f>
        <v>#N/A</v>
      </c>
      <c r="CJ1640" s="67" t="e">
        <f>VLOOKUP(A1640,[2]CHAMCONG!A$7:CI$333,79,0)</f>
        <v>#N/A</v>
      </c>
      <c r="CK1640" s="68" t="e">
        <f t="shared" si="450"/>
        <v>#N/A</v>
      </c>
    </row>
    <row r="1641" spans="1:89" x14ac:dyDescent="0.25">
      <c r="A1641" s="69"/>
      <c r="B1641" s="70"/>
      <c r="C1641" s="77"/>
      <c r="D1641" s="84"/>
      <c r="E1641" s="69"/>
      <c r="F1641" s="69"/>
      <c r="G1641" s="73"/>
      <c r="H1641" s="73"/>
      <c r="I1641" s="75"/>
      <c r="J1641" s="75"/>
      <c r="K1641" s="73"/>
      <c r="L1641" s="73"/>
      <c r="M1641" s="73"/>
      <c r="N1641" s="73"/>
      <c r="O1641" s="75"/>
      <c r="P1641" s="75"/>
      <c r="Q1641" s="73"/>
      <c r="R1641" s="73"/>
      <c r="S1641" s="73"/>
      <c r="T1641" s="73"/>
      <c r="U1641" s="73"/>
      <c r="V1641" s="73"/>
      <c r="W1641" s="73"/>
      <c r="X1641" s="73"/>
      <c r="Y1641" s="73"/>
      <c r="Z1641" s="73"/>
      <c r="AA1641" s="73"/>
      <c r="AB1641" s="73"/>
      <c r="AC1641" s="73"/>
      <c r="AD1641" s="73"/>
      <c r="AE1641" s="73"/>
      <c r="AF1641" s="73"/>
      <c r="AG1641" s="73"/>
      <c r="AH1641" s="73"/>
      <c r="AI1641" s="73"/>
      <c r="AJ1641" s="73"/>
      <c r="AK1641" s="73"/>
      <c r="AL1641" s="73"/>
      <c r="AM1641" s="73"/>
      <c r="AN1641" s="73"/>
      <c r="AO1641" s="73"/>
      <c r="AP1641" s="73"/>
      <c r="AQ1641" s="73"/>
      <c r="AR1641" s="73"/>
      <c r="AS1641" s="73"/>
      <c r="AT1641" s="73"/>
      <c r="AU1641" s="73"/>
      <c r="AV1641" s="73"/>
      <c r="AW1641" s="73"/>
      <c r="AX1641" s="73"/>
      <c r="AY1641" s="73"/>
      <c r="AZ1641" s="73"/>
      <c r="BA1641" s="73"/>
      <c r="BB1641" s="73"/>
      <c r="BC1641" s="73"/>
      <c r="BD1641" s="73"/>
      <c r="BE1641" s="73"/>
      <c r="BF1641" s="73"/>
      <c r="BG1641" s="73"/>
      <c r="BH1641" s="73"/>
      <c r="BI1641" s="73"/>
      <c r="BJ1641" s="73"/>
      <c r="BK1641" s="73"/>
      <c r="BL1641" s="73"/>
      <c r="BM1641" s="73"/>
      <c r="BN1641" s="73"/>
      <c r="BO1641" s="73"/>
      <c r="BP1641" s="73"/>
      <c r="BQ1641" s="62">
        <f t="shared" si="434"/>
        <v>0</v>
      </c>
      <c r="BR1641" s="62">
        <f t="shared" si="435"/>
        <v>0</v>
      </c>
      <c r="BS1641" s="62">
        <f t="shared" si="436"/>
        <v>0</v>
      </c>
      <c r="BT1641" s="62">
        <f t="shared" si="437"/>
        <v>0</v>
      </c>
      <c r="BU1641" s="62">
        <f t="shared" si="438"/>
        <v>0</v>
      </c>
      <c r="BV1641" s="62"/>
      <c r="BW1641" s="62">
        <f t="shared" si="439"/>
        <v>0</v>
      </c>
      <c r="BX1641" s="62">
        <f t="shared" si="440"/>
        <v>0</v>
      </c>
      <c r="BY1641" s="62">
        <f t="shared" si="441"/>
        <v>0</v>
      </c>
      <c r="BZ1641" s="63">
        <f t="shared" si="442"/>
        <v>0</v>
      </c>
      <c r="CA1641" s="22">
        <f t="shared" si="443"/>
        <v>0</v>
      </c>
      <c r="CB1641" s="23">
        <f t="shared" si="444"/>
        <v>0</v>
      </c>
      <c r="CC1641" s="24">
        <f t="shared" si="445"/>
        <v>0</v>
      </c>
      <c r="CD1641" s="64">
        <f t="shared" si="446"/>
        <v>-1</v>
      </c>
      <c r="CE1641" s="30"/>
      <c r="CF1641" s="64" t="e">
        <f t="shared" si="447"/>
        <v>#N/A</v>
      </c>
      <c r="CG1641" s="65">
        <f t="shared" si="448"/>
        <v>1</v>
      </c>
      <c r="CH1641" s="64">
        <f t="shared" si="449"/>
        <v>0</v>
      </c>
      <c r="CI1641" s="66" t="e">
        <f>VLOOKUP(A1641,[1]DATA!$A$6:$AI$331,34,0)</f>
        <v>#N/A</v>
      </c>
      <c r="CJ1641" s="67" t="e">
        <f>VLOOKUP(A1641,[2]CHAMCONG!A$7:CI$333,79,0)</f>
        <v>#N/A</v>
      </c>
      <c r="CK1641" s="68" t="e">
        <f t="shared" si="450"/>
        <v>#N/A</v>
      </c>
    </row>
    <row r="1642" spans="1:89" x14ac:dyDescent="0.25">
      <c r="A1642" s="69"/>
      <c r="B1642" s="70"/>
      <c r="C1642" s="77"/>
      <c r="D1642" s="84"/>
      <c r="E1642" s="69"/>
      <c r="F1642" s="69"/>
      <c r="G1642" s="73"/>
      <c r="H1642" s="73"/>
      <c r="I1642" s="75"/>
      <c r="J1642" s="75"/>
      <c r="K1642" s="73"/>
      <c r="L1642" s="73"/>
      <c r="M1642" s="73"/>
      <c r="N1642" s="73"/>
      <c r="O1642" s="75"/>
      <c r="P1642" s="75"/>
      <c r="Q1642" s="73"/>
      <c r="R1642" s="73"/>
      <c r="S1642" s="73"/>
      <c r="T1642" s="73"/>
      <c r="U1642" s="73"/>
      <c r="V1642" s="73"/>
      <c r="W1642" s="73"/>
      <c r="X1642" s="73"/>
      <c r="Y1642" s="73"/>
      <c r="Z1642" s="73"/>
      <c r="AA1642" s="73"/>
      <c r="AB1642" s="73"/>
      <c r="AC1642" s="73"/>
      <c r="AD1642" s="73"/>
      <c r="AE1642" s="73"/>
      <c r="AF1642" s="73"/>
      <c r="AG1642" s="73"/>
      <c r="AH1642" s="73"/>
      <c r="AI1642" s="73"/>
      <c r="AJ1642" s="73"/>
      <c r="AK1642" s="73"/>
      <c r="AL1642" s="73"/>
      <c r="AM1642" s="73"/>
      <c r="AN1642" s="73"/>
      <c r="AO1642" s="73"/>
      <c r="AP1642" s="73"/>
      <c r="AQ1642" s="73"/>
      <c r="AR1642" s="73"/>
      <c r="AS1642" s="73"/>
      <c r="AT1642" s="73"/>
      <c r="AU1642" s="73"/>
      <c r="AV1642" s="73"/>
      <c r="AW1642" s="73"/>
      <c r="AX1642" s="73"/>
      <c r="AY1642" s="73"/>
      <c r="AZ1642" s="73"/>
      <c r="BA1642" s="73"/>
      <c r="BB1642" s="73"/>
      <c r="BC1642" s="73"/>
      <c r="BD1642" s="73"/>
      <c r="BE1642" s="73"/>
      <c r="BF1642" s="73"/>
      <c r="BG1642" s="73"/>
      <c r="BH1642" s="73"/>
      <c r="BI1642" s="73"/>
      <c r="BJ1642" s="73"/>
      <c r="BK1642" s="73"/>
      <c r="BL1642" s="73"/>
      <c r="BM1642" s="73"/>
      <c r="BN1642" s="73"/>
      <c r="BO1642" s="73"/>
      <c r="BP1642" s="73"/>
      <c r="BQ1642" s="62">
        <f t="shared" si="434"/>
        <v>0</v>
      </c>
      <c r="BR1642" s="62">
        <f t="shared" si="435"/>
        <v>0</v>
      </c>
      <c r="BS1642" s="62">
        <f t="shared" si="436"/>
        <v>0</v>
      </c>
      <c r="BT1642" s="62">
        <f t="shared" si="437"/>
        <v>0</v>
      </c>
      <c r="BU1642" s="62">
        <f t="shared" si="438"/>
        <v>0</v>
      </c>
      <c r="BV1642" s="62"/>
      <c r="BW1642" s="62">
        <f t="shared" si="439"/>
        <v>0</v>
      </c>
      <c r="BX1642" s="62">
        <f t="shared" si="440"/>
        <v>0</v>
      </c>
      <c r="BY1642" s="62">
        <f t="shared" si="441"/>
        <v>0</v>
      </c>
      <c r="BZ1642" s="63">
        <f t="shared" si="442"/>
        <v>0</v>
      </c>
      <c r="CA1642" s="22">
        <f t="shared" si="443"/>
        <v>0</v>
      </c>
      <c r="CB1642" s="23">
        <f t="shared" si="444"/>
        <v>0</v>
      </c>
      <c r="CC1642" s="24">
        <f t="shared" si="445"/>
        <v>0</v>
      </c>
      <c r="CD1642" s="64">
        <f t="shared" si="446"/>
        <v>-1</v>
      </c>
      <c r="CE1642" s="30"/>
      <c r="CF1642" s="64" t="e">
        <f t="shared" si="447"/>
        <v>#N/A</v>
      </c>
      <c r="CG1642" s="65">
        <f t="shared" si="448"/>
        <v>1</v>
      </c>
      <c r="CH1642" s="64">
        <f t="shared" si="449"/>
        <v>0</v>
      </c>
      <c r="CI1642" s="66" t="e">
        <f>VLOOKUP(A1642,[1]DATA!$A$6:$AI$331,34,0)</f>
        <v>#N/A</v>
      </c>
      <c r="CJ1642" s="67" t="e">
        <f>VLOOKUP(A1642,[2]CHAMCONG!A$7:CI$333,79,0)</f>
        <v>#N/A</v>
      </c>
      <c r="CK1642" s="68" t="e">
        <f t="shared" si="450"/>
        <v>#N/A</v>
      </c>
    </row>
    <row r="1643" spans="1:89" x14ac:dyDescent="0.25">
      <c r="A1643" s="69"/>
      <c r="B1643" s="70"/>
      <c r="C1643" s="77"/>
      <c r="D1643" s="84"/>
      <c r="E1643" s="69"/>
      <c r="F1643" s="69"/>
      <c r="G1643" s="73"/>
      <c r="H1643" s="73"/>
      <c r="I1643" s="75"/>
      <c r="J1643" s="75"/>
      <c r="K1643" s="73"/>
      <c r="L1643" s="73"/>
      <c r="M1643" s="73"/>
      <c r="N1643" s="73"/>
      <c r="O1643" s="75"/>
      <c r="P1643" s="75"/>
      <c r="Q1643" s="73"/>
      <c r="R1643" s="73"/>
      <c r="S1643" s="73"/>
      <c r="T1643" s="73"/>
      <c r="U1643" s="73"/>
      <c r="V1643" s="73"/>
      <c r="W1643" s="73"/>
      <c r="X1643" s="73"/>
      <c r="Y1643" s="73"/>
      <c r="Z1643" s="73"/>
      <c r="AA1643" s="73"/>
      <c r="AB1643" s="73"/>
      <c r="AC1643" s="73"/>
      <c r="AD1643" s="73"/>
      <c r="AE1643" s="73"/>
      <c r="AF1643" s="73"/>
      <c r="AG1643" s="73"/>
      <c r="AH1643" s="73"/>
      <c r="AI1643" s="73"/>
      <c r="AJ1643" s="73"/>
      <c r="AK1643" s="73"/>
      <c r="AL1643" s="73"/>
      <c r="AM1643" s="73"/>
      <c r="AN1643" s="73"/>
      <c r="AO1643" s="73"/>
      <c r="AP1643" s="73"/>
      <c r="AQ1643" s="73"/>
      <c r="AR1643" s="73"/>
      <c r="AS1643" s="73"/>
      <c r="AT1643" s="73"/>
      <c r="AU1643" s="73"/>
      <c r="AV1643" s="73"/>
      <c r="AW1643" s="73"/>
      <c r="AX1643" s="73"/>
      <c r="AY1643" s="73"/>
      <c r="AZ1643" s="73"/>
      <c r="BA1643" s="73"/>
      <c r="BB1643" s="73"/>
      <c r="BC1643" s="73"/>
      <c r="BD1643" s="73"/>
      <c r="BE1643" s="73"/>
      <c r="BF1643" s="73"/>
      <c r="BG1643" s="73"/>
      <c r="BH1643" s="73"/>
      <c r="BI1643" s="73"/>
      <c r="BJ1643" s="73"/>
      <c r="BK1643" s="73"/>
      <c r="BL1643" s="73"/>
      <c r="BM1643" s="73"/>
      <c r="BN1643" s="73"/>
      <c r="BO1643" s="73"/>
      <c r="BP1643" s="73"/>
      <c r="BQ1643" s="62">
        <f t="shared" si="434"/>
        <v>0</v>
      </c>
      <c r="BR1643" s="62">
        <f t="shared" si="435"/>
        <v>0</v>
      </c>
      <c r="BS1643" s="62">
        <f t="shared" si="436"/>
        <v>0</v>
      </c>
      <c r="BT1643" s="62">
        <f t="shared" si="437"/>
        <v>0</v>
      </c>
      <c r="BU1643" s="62">
        <f t="shared" si="438"/>
        <v>0</v>
      </c>
      <c r="BV1643" s="62"/>
      <c r="BW1643" s="62">
        <f t="shared" si="439"/>
        <v>0</v>
      </c>
      <c r="BX1643" s="62">
        <f t="shared" si="440"/>
        <v>0</v>
      </c>
      <c r="BY1643" s="62">
        <f t="shared" si="441"/>
        <v>0</v>
      </c>
      <c r="BZ1643" s="63">
        <f t="shared" si="442"/>
        <v>0</v>
      </c>
      <c r="CA1643" s="22">
        <f t="shared" si="443"/>
        <v>0</v>
      </c>
      <c r="CB1643" s="23">
        <f t="shared" si="444"/>
        <v>0</v>
      </c>
      <c r="CC1643" s="24">
        <f t="shared" si="445"/>
        <v>0</v>
      </c>
      <c r="CD1643" s="64">
        <f t="shared" si="446"/>
        <v>-1</v>
      </c>
      <c r="CE1643" s="30"/>
      <c r="CF1643" s="64" t="e">
        <f t="shared" si="447"/>
        <v>#N/A</v>
      </c>
      <c r="CG1643" s="65">
        <f t="shared" si="448"/>
        <v>1</v>
      </c>
      <c r="CH1643" s="64">
        <f t="shared" si="449"/>
        <v>0</v>
      </c>
      <c r="CI1643" s="66" t="e">
        <f>VLOOKUP(A1643,[1]DATA!$A$6:$AI$331,34,0)</f>
        <v>#N/A</v>
      </c>
      <c r="CJ1643" s="67" t="e">
        <f>VLOOKUP(A1643,[2]CHAMCONG!A$7:CI$333,79,0)</f>
        <v>#N/A</v>
      </c>
      <c r="CK1643" s="68" t="e">
        <f t="shared" si="450"/>
        <v>#N/A</v>
      </c>
    </row>
    <row r="1644" spans="1:89" x14ac:dyDescent="0.25">
      <c r="A1644" s="69"/>
      <c r="B1644" s="70"/>
      <c r="C1644" s="77"/>
      <c r="D1644" s="84"/>
      <c r="E1644" s="69"/>
      <c r="F1644" s="69"/>
      <c r="G1644" s="73"/>
      <c r="H1644" s="73"/>
      <c r="I1644" s="75"/>
      <c r="J1644" s="75"/>
      <c r="K1644" s="73"/>
      <c r="L1644" s="73"/>
      <c r="M1644" s="73"/>
      <c r="N1644" s="73"/>
      <c r="O1644" s="75"/>
      <c r="P1644" s="75"/>
      <c r="Q1644" s="73"/>
      <c r="R1644" s="73"/>
      <c r="S1644" s="73"/>
      <c r="T1644" s="73"/>
      <c r="U1644" s="73"/>
      <c r="V1644" s="73"/>
      <c r="W1644" s="73"/>
      <c r="X1644" s="73"/>
      <c r="Y1644" s="73"/>
      <c r="Z1644" s="73"/>
      <c r="AA1644" s="73"/>
      <c r="AB1644" s="73"/>
      <c r="AC1644" s="73"/>
      <c r="AD1644" s="73"/>
      <c r="AE1644" s="73"/>
      <c r="AF1644" s="73"/>
      <c r="AG1644" s="73"/>
      <c r="AH1644" s="73"/>
      <c r="AI1644" s="73"/>
      <c r="AJ1644" s="73"/>
      <c r="AK1644" s="73"/>
      <c r="AL1644" s="73"/>
      <c r="AM1644" s="73"/>
      <c r="AN1644" s="73"/>
      <c r="AO1644" s="73"/>
      <c r="AP1644" s="73"/>
      <c r="AQ1644" s="73"/>
      <c r="AR1644" s="73"/>
      <c r="AS1644" s="73"/>
      <c r="AT1644" s="73"/>
      <c r="AU1644" s="73"/>
      <c r="AV1644" s="73"/>
      <c r="AW1644" s="73"/>
      <c r="AX1644" s="73"/>
      <c r="AY1644" s="73"/>
      <c r="AZ1644" s="73"/>
      <c r="BA1644" s="73"/>
      <c r="BB1644" s="73"/>
      <c r="BC1644" s="73"/>
      <c r="BD1644" s="73"/>
      <c r="BE1644" s="73"/>
      <c r="BF1644" s="73"/>
      <c r="BG1644" s="73"/>
      <c r="BH1644" s="73"/>
      <c r="BI1644" s="73"/>
      <c r="BJ1644" s="73"/>
      <c r="BK1644" s="73"/>
      <c r="BL1644" s="73"/>
      <c r="BM1644" s="73"/>
      <c r="BN1644" s="73"/>
      <c r="BO1644" s="73"/>
      <c r="BP1644" s="73"/>
      <c r="BQ1644" s="62">
        <f t="shared" si="434"/>
        <v>0</v>
      </c>
      <c r="BR1644" s="62">
        <f t="shared" si="435"/>
        <v>0</v>
      </c>
      <c r="BS1644" s="62">
        <f t="shared" si="436"/>
        <v>0</v>
      </c>
      <c r="BT1644" s="62">
        <f t="shared" si="437"/>
        <v>0</v>
      </c>
      <c r="BU1644" s="62">
        <f t="shared" si="438"/>
        <v>0</v>
      </c>
      <c r="BV1644" s="62"/>
      <c r="BW1644" s="62">
        <f t="shared" si="439"/>
        <v>0</v>
      </c>
      <c r="BX1644" s="62">
        <f t="shared" si="440"/>
        <v>0</v>
      </c>
      <c r="BY1644" s="62">
        <f t="shared" si="441"/>
        <v>0</v>
      </c>
      <c r="BZ1644" s="63">
        <f t="shared" si="442"/>
        <v>0</v>
      </c>
      <c r="CA1644" s="22">
        <f t="shared" si="443"/>
        <v>0</v>
      </c>
      <c r="CB1644" s="23">
        <f t="shared" si="444"/>
        <v>0</v>
      </c>
      <c r="CC1644" s="24">
        <f t="shared" si="445"/>
        <v>0</v>
      </c>
      <c r="CD1644" s="64">
        <f t="shared" si="446"/>
        <v>-1</v>
      </c>
      <c r="CE1644" s="30"/>
      <c r="CF1644" s="64" t="e">
        <f t="shared" si="447"/>
        <v>#N/A</v>
      </c>
      <c r="CG1644" s="65">
        <f t="shared" si="448"/>
        <v>1</v>
      </c>
      <c r="CH1644" s="64">
        <f t="shared" si="449"/>
        <v>0</v>
      </c>
      <c r="CI1644" s="66" t="e">
        <f>VLOOKUP(A1644,[1]DATA!$A$6:$AI$331,34,0)</f>
        <v>#N/A</v>
      </c>
      <c r="CJ1644" s="67" t="e">
        <f>VLOOKUP(A1644,[2]CHAMCONG!A$7:CI$333,79,0)</f>
        <v>#N/A</v>
      </c>
      <c r="CK1644" s="68" t="e">
        <f t="shared" si="450"/>
        <v>#N/A</v>
      </c>
    </row>
    <row r="1645" spans="1:89" x14ac:dyDescent="0.25">
      <c r="A1645" s="69"/>
      <c r="B1645" s="70"/>
      <c r="C1645" s="77"/>
      <c r="D1645" s="84"/>
      <c r="E1645" s="69"/>
      <c r="F1645" s="69"/>
      <c r="G1645" s="73"/>
      <c r="H1645" s="73"/>
      <c r="I1645" s="75"/>
      <c r="J1645" s="75"/>
      <c r="K1645" s="73"/>
      <c r="L1645" s="73"/>
      <c r="M1645" s="73"/>
      <c r="N1645" s="73"/>
      <c r="O1645" s="75"/>
      <c r="P1645" s="75"/>
      <c r="Q1645" s="73"/>
      <c r="R1645" s="73"/>
      <c r="S1645" s="73"/>
      <c r="T1645" s="73"/>
      <c r="U1645" s="73"/>
      <c r="V1645" s="73"/>
      <c r="W1645" s="73"/>
      <c r="X1645" s="73"/>
      <c r="Y1645" s="73"/>
      <c r="Z1645" s="73"/>
      <c r="AA1645" s="73"/>
      <c r="AB1645" s="73"/>
      <c r="AC1645" s="73"/>
      <c r="AD1645" s="73"/>
      <c r="AE1645" s="73"/>
      <c r="AF1645" s="73"/>
      <c r="AG1645" s="73"/>
      <c r="AH1645" s="73"/>
      <c r="AI1645" s="73"/>
      <c r="AJ1645" s="73"/>
      <c r="AK1645" s="73"/>
      <c r="AL1645" s="73"/>
      <c r="AM1645" s="73"/>
      <c r="AN1645" s="73"/>
      <c r="AO1645" s="73"/>
      <c r="AP1645" s="73"/>
      <c r="AQ1645" s="73"/>
      <c r="AR1645" s="73"/>
      <c r="AS1645" s="73"/>
      <c r="AT1645" s="73"/>
      <c r="AU1645" s="73"/>
      <c r="AV1645" s="73"/>
      <c r="AW1645" s="73"/>
      <c r="AX1645" s="73"/>
      <c r="AY1645" s="73"/>
      <c r="AZ1645" s="73"/>
      <c r="BA1645" s="73"/>
      <c r="BB1645" s="73"/>
      <c r="BC1645" s="73"/>
      <c r="BD1645" s="73"/>
      <c r="BE1645" s="73"/>
      <c r="BF1645" s="73"/>
      <c r="BG1645" s="73"/>
      <c r="BH1645" s="73"/>
      <c r="BI1645" s="73"/>
      <c r="BJ1645" s="73"/>
      <c r="BK1645" s="73"/>
      <c r="BL1645" s="73"/>
      <c r="BM1645" s="73"/>
      <c r="BN1645" s="73"/>
      <c r="BO1645" s="73"/>
      <c r="BP1645" s="73"/>
      <c r="BQ1645" s="62">
        <f t="shared" si="434"/>
        <v>0</v>
      </c>
      <c r="BR1645" s="62">
        <f t="shared" si="435"/>
        <v>0</v>
      </c>
      <c r="BS1645" s="62">
        <f t="shared" si="436"/>
        <v>0</v>
      </c>
      <c r="BT1645" s="62">
        <f t="shared" si="437"/>
        <v>0</v>
      </c>
      <c r="BU1645" s="62">
        <f t="shared" si="438"/>
        <v>0</v>
      </c>
      <c r="BV1645" s="62"/>
      <c r="BW1645" s="62">
        <f t="shared" si="439"/>
        <v>0</v>
      </c>
      <c r="BX1645" s="62">
        <f t="shared" si="440"/>
        <v>0</v>
      </c>
      <c r="BY1645" s="62">
        <f t="shared" si="441"/>
        <v>0</v>
      </c>
      <c r="BZ1645" s="63">
        <f t="shared" si="442"/>
        <v>0</v>
      </c>
      <c r="CA1645" s="22">
        <f t="shared" si="443"/>
        <v>0</v>
      </c>
      <c r="CB1645" s="23">
        <f t="shared" si="444"/>
        <v>0</v>
      </c>
      <c r="CC1645" s="24">
        <f t="shared" si="445"/>
        <v>0</v>
      </c>
      <c r="CD1645" s="64">
        <f t="shared" si="446"/>
        <v>-1</v>
      </c>
      <c r="CE1645" s="30"/>
      <c r="CF1645" s="64" t="e">
        <f t="shared" si="447"/>
        <v>#N/A</v>
      </c>
      <c r="CG1645" s="65">
        <f t="shared" si="448"/>
        <v>1</v>
      </c>
      <c r="CH1645" s="64">
        <f t="shared" si="449"/>
        <v>0</v>
      </c>
      <c r="CI1645" s="66" t="e">
        <f>VLOOKUP(A1645,[1]DATA!$A$6:$AI$331,34,0)</f>
        <v>#N/A</v>
      </c>
      <c r="CJ1645" s="67" t="e">
        <f>VLOOKUP(A1645,[2]CHAMCONG!A$7:CI$333,79,0)</f>
        <v>#N/A</v>
      </c>
      <c r="CK1645" s="68" t="e">
        <f t="shared" si="450"/>
        <v>#N/A</v>
      </c>
    </row>
    <row r="1646" spans="1:89" x14ac:dyDescent="0.25">
      <c r="A1646" s="69"/>
      <c r="B1646" s="70"/>
      <c r="C1646" s="77"/>
      <c r="D1646" s="84"/>
      <c r="E1646" s="69"/>
      <c r="F1646" s="69"/>
      <c r="G1646" s="73"/>
      <c r="H1646" s="73"/>
      <c r="I1646" s="75"/>
      <c r="J1646" s="75"/>
      <c r="K1646" s="73"/>
      <c r="L1646" s="73"/>
      <c r="M1646" s="73"/>
      <c r="N1646" s="73"/>
      <c r="O1646" s="75"/>
      <c r="P1646" s="75"/>
      <c r="Q1646" s="73"/>
      <c r="R1646" s="73"/>
      <c r="S1646" s="73"/>
      <c r="T1646" s="73"/>
      <c r="U1646" s="73"/>
      <c r="V1646" s="73"/>
      <c r="W1646" s="73"/>
      <c r="X1646" s="73"/>
      <c r="Y1646" s="73"/>
      <c r="Z1646" s="73"/>
      <c r="AA1646" s="73"/>
      <c r="AB1646" s="73"/>
      <c r="AC1646" s="73"/>
      <c r="AD1646" s="73"/>
      <c r="AE1646" s="73"/>
      <c r="AF1646" s="73"/>
      <c r="AG1646" s="73"/>
      <c r="AH1646" s="73"/>
      <c r="AI1646" s="73"/>
      <c r="AJ1646" s="73"/>
      <c r="AK1646" s="73"/>
      <c r="AL1646" s="73"/>
      <c r="AM1646" s="73"/>
      <c r="AN1646" s="73"/>
      <c r="AO1646" s="73"/>
      <c r="AP1646" s="73"/>
      <c r="AQ1646" s="73"/>
      <c r="AR1646" s="73"/>
      <c r="AS1646" s="73"/>
      <c r="AT1646" s="73"/>
      <c r="AU1646" s="73"/>
      <c r="AV1646" s="73"/>
      <c r="AW1646" s="73"/>
      <c r="AX1646" s="73"/>
      <c r="AY1646" s="73"/>
      <c r="AZ1646" s="73"/>
      <c r="BA1646" s="73"/>
      <c r="BB1646" s="73"/>
      <c r="BC1646" s="73"/>
      <c r="BD1646" s="73"/>
      <c r="BE1646" s="73"/>
      <c r="BF1646" s="73"/>
      <c r="BG1646" s="73"/>
      <c r="BH1646" s="73"/>
      <c r="BI1646" s="73"/>
      <c r="BJ1646" s="73"/>
      <c r="BK1646" s="73"/>
      <c r="BL1646" s="73"/>
      <c r="BM1646" s="73"/>
      <c r="BN1646" s="73"/>
      <c r="BO1646" s="73"/>
      <c r="BP1646" s="73"/>
      <c r="BQ1646" s="62">
        <f t="shared" si="434"/>
        <v>0</v>
      </c>
      <c r="BR1646" s="62">
        <f t="shared" si="435"/>
        <v>0</v>
      </c>
      <c r="BS1646" s="62">
        <f t="shared" si="436"/>
        <v>0</v>
      </c>
      <c r="BT1646" s="62">
        <f t="shared" si="437"/>
        <v>0</v>
      </c>
      <c r="BU1646" s="62">
        <f t="shared" si="438"/>
        <v>0</v>
      </c>
      <c r="BV1646" s="62"/>
      <c r="BW1646" s="62">
        <f t="shared" si="439"/>
        <v>0</v>
      </c>
      <c r="BX1646" s="62">
        <f t="shared" si="440"/>
        <v>0</v>
      </c>
      <c r="BY1646" s="62">
        <f t="shared" si="441"/>
        <v>0</v>
      </c>
      <c r="BZ1646" s="63">
        <f t="shared" si="442"/>
        <v>0</v>
      </c>
      <c r="CA1646" s="22">
        <f t="shared" si="443"/>
        <v>0</v>
      </c>
      <c r="CB1646" s="23">
        <f t="shared" si="444"/>
        <v>0</v>
      </c>
      <c r="CC1646" s="24">
        <f t="shared" si="445"/>
        <v>0</v>
      </c>
      <c r="CD1646" s="64">
        <f t="shared" si="446"/>
        <v>-1</v>
      </c>
      <c r="CE1646" s="30"/>
      <c r="CF1646" s="64" t="e">
        <f t="shared" si="447"/>
        <v>#N/A</v>
      </c>
      <c r="CG1646" s="65">
        <f t="shared" si="448"/>
        <v>1</v>
      </c>
      <c r="CH1646" s="64">
        <f t="shared" si="449"/>
        <v>0</v>
      </c>
      <c r="CI1646" s="66" t="e">
        <f>VLOOKUP(A1646,[1]DATA!$A$6:$AI$331,34,0)</f>
        <v>#N/A</v>
      </c>
      <c r="CJ1646" s="67" t="e">
        <f>VLOOKUP(A1646,[2]CHAMCONG!A$7:CI$333,79,0)</f>
        <v>#N/A</v>
      </c>
      <c r="CK1646" s="68" t="e">
        <f t="shared" si="450"/>
        <v>#N/A</v>
      </c>
    </row>
    <row r="1647" spans="1:89" x14ac:dyDescent="0.25">
      <c r="A1647" s="69"/>
      <c r="B1647" s="70"/>
      <c r="C1647" s="77"/>
      <c r="D1647" s="84"/>
      <c r="E1647" s="69"/>
      <c r="F1647" s="69"/>
      <c r="G1647" s="73"/>
      <c r="H1647" s="73"/>
      <c r="I1647" s="75"/>
      <c r="J1647" s="75"/>
      <c r="K1647" s="73"/>
      <c r="L1647" s="73"/>
      <c r="M1647" s="73"/>
      <c r="N1647" s="73"/>
      <c r="O1647" s="75"/>
      <c r="P1647" s="75"/>
      <c r="Q1647" s="73"/>
      <c r="R1647" s="73"/>
      <c r="S1647" s="73"/>
      <c r="T1647" s="73"/>
      <c r="U1647" s="73"/>
      <c r="V1647" s="73"/>
      <c r="W1647" s="73"/>
      <c r="X1647" s="73"/>
      <c r="Y1647" s="73"/>
      <c r="Z1647" s="73"/>
      <c r="AA1647" s="73"/>
      <c r="AB1647" s="73"/>
      <c r="AC1647" s="73"/>
      <c r="AD1647" s="73"/>
      <c r="AE1647" s="73"/>
      <c r="AF1647" s="73"/>
      <c r="AG1647" s="73"/>
      <c r="AH1647" s="73"/>
      <c r="AI1647" s="73"/>
      <c r="AJ1647" s="73"/>
      <c r="AK1647" s="73"/>
      <c r="AL1647" s="73"/>
      <c r="AM1647" s="73"/>
      <c r="AN1647" s="73"/>
      <c r="AO1647" s="73"/>
      <c r="AP1647" s="73"/>
      <c r="AQ1647" s="73"/>
      <c r="AR1647" s="73"/>
      <c r="AS1647" s="73"/>
      <c r="AT1647" s="73"/>
      <c r="AU1647" s="73"/>
      <c r="AV1647" s="73"/>
      <c r="AW1647" s="73"/>
      <c r="AX1647" s="73"/>
      <c r="AY1647" s="73"/>
      <c r="AZ1647" s="73"/>
      <c r="BA1647" s="73"/>
      <c r="BB1647" s="73"/>
      <c r="BC1647" s="73"/>
      <c r="BD1647" s="73"/>
      <c r="BE1647" s="73"/>
      <c r="BF1647" s="73"/>
      <c r="BG1647" s="73"/>
      <c r="BH1647" s="73"/>
      <c r="BI1647" s="73"/>
      <c r="BJ1647" s="73"/>
      <c r="BK1647" s="73"/>
      <c r="BL1647" s="73"/>
      <c r="BM1647" s="73"/>
      <c r="BN1647" s="73"/>
      <c r="BO1647" s="73"/>
      <c r="BP1647" s="73"/>
      <c r="BQ1647" s="62">
        <f t="shared" si="434"/>
        <v>0</v>
      </c>
      <c r="BR1647" s="62">
        <f t="shared" si="435"/>
        <v>0</v>
      </c>
      <c r="BS1647" s="62">
        <f t="shared" si="436"/>
        <v>0</v>
      </c>
      <c r="BT1647" s="62">
        <f t="shared" si="437"/>
        <v>0</v>
      </c>
      <c r="BU1647" s="62">
        <f t="shared" si="438"/>
        <v>0</v>
      </c>
      <c r="BV1647" s="62"/>
      <c r="BW1647" s="62">
        <f t="shared" si="439"/>
        <v>0</v>
      </c>
      <c r="BX1647" s="62">
        <f t="shared" si="440"/>
        <v>0</v>
      </c>
      <c r="BY1647" s="62">
        <f t="shared" si="441"/>
        <v>0</v>
      </c>
      <c r="BZ1647" s="63">
        <f t="shared" si="442"/>
        <v>0</v>
      </c>
      <c r="CA1647" s="22">
        <f t="shared" si="443"/>
        <v>0</v>
      </c>
      <c r="CB1647" s="23">
        <f t="shared" si="444"/>
        <v>0</v>
      </c>
      <c r="CC1647" s="24">
        <f t="shared" si="445"/>
        <v>0</v>
      </c>
      <c r="CD1647" s="64">
        <f t="shared" si="446"/>
        <v>-1</v>
      </c>
      <c r="CE1647" s="30"/>
      <c r="CF1647" s="64" t="e">
        <f t="shared" si="447"/>
        <v>#N/A</v>
      </c>
      <c r="CG1647" s="65">
        <f t="shared" si="448"/>
        <v>1</v>
      </c>
      <c r="CH1647" s="64">
        <f t="shared" si="449"/>
        <v>0</v>
      </c>
      <c r="CI1647" s="66" t="e">
        <f>VLOOKUP(A1647,[1]DATA!$A$6:$AI$331,34,0)</f>
        <v>#N/A</v>
      </c>
      <c r="CJ1647" s="67" t="e">
        <f>VLOOKUP(A1647,[2]CHAMCONG!A$7:CI$333,79,0)</f>
        <v>#N/A</v>
      </c>
      <c r="CK1647" s="68" t="e">
        <f t="shared" si="450"/>
        <v>#N/A</v>
      </c>
    </row>
    <row r="1648" spans="1:89" x14ac:dyDescent="0.25">
      <c r="A1648" s="69"/>
      <c r="B1648" s="70"/>
      <c r="C1648" s="77"/>
      <c r="D1648" s="84"/>
      <c r="E1648" s="69"/>
      <c r="F1648" s="69"/>
      <c r="G1648" s="73"/>
      <c r="H1648" s="73"/>
      <c r="I1648" s="75"/>
      <c r="J1648" s="75"/>
      <c r="K1648" s="73"/>
      <c r="L1648" s="73"/>
      <c r="M1648" s="73"/>
      <c r="N1648" s="73"/>
      <c r="O1648" s="75"/>
      <c r="P1648" s="75"/>
      <c r="Q1648" s="73"/>
      <c r="R1648" s="73"/>
      <c r="S1648" s="73"/>
      <c r="T1648" s="73"/>
      <c r="U1648" s="73"/>
      <c r="V1648" s="73"/>
      <c r="W1648" s="73"/>
      <c r="X1648" s="73"/>
      <c r="Y1648" s="73"/>
      <c r="Z1648" s="73"/>
      <c r="AA1648" s="73"/>
      <c r="AB1648" s="73"/>
      <c r="AC1648" s="73"/>
      <c r="AD1648" s="73"/>
      <c r="AE1648" s="73"/>
      <c r="AF1648" s="73"/>
      <c r="AG1648" s="73"/>
      <c r="AH1648" s="73"/>
      <c r="AI1648" s="73"/>
      <c r="AJ1648" s="73"/>
      <c r="AK1648" s="73"/>
      <c r="AL1648" s="73"/>
      <c r="AM1648" s="73"/>
      <c r="AN1648" s="73"/>
      <c r="AO1648" s="73"/>
      <c r="AP1648" s="73"/>
      <c r="AQ1648" s="73"/>
      <c r="AR1648" s="73"/>
      <c r="AS1648" s="73"/>
      <c r="AT1648" s="73"/>
      <c r="AU1648" s="73"/>
      <c r="AV1648" s="73"/>
      <c r="AW1648" s="73"/>
      <c r="AX1648" s="73"/>
      <c r="AY1648" s="73"/>
      <c r="AZ1648" s="73"/>
      <c r="BA1648" s="73"/>
      <c r="BB1648" s="73"/>
      <c r="BC1648" s="73"/>
      <c r="BD1648" s="73"/>
      <c r="BE1648" s="73"/>
      <c r="BF1648" s="73"/>
      <c r="BG1648" s="73"/>
      <c r="BH1648" s="73"/>
      <c r="BI1648" s="73"/>
      <c r="BJ1648" s="73"/>
      <c r="BK1648" s="73"/>
      <c r="BL1648" s="73"/>
      <c r="BM1648" s="73"/>
      <c r="BN1648" s="73"/>
      <c r="BO1648" s="73"/>
      <c r="BP1648" s="73"/>
      <c r="BQ1648" s="62">
        <f t="shared" si="434"/>
        <v>0</v>
      </c>
      <c r="BR1648" s="62">
        <f t="shared" si="435"/>
        <v>0</v>
      </c>
      <c r="BS1648" s="62">
        <f t="shared" si="436"/>
        <v>0</v>
      </c>
      <c r="BT1648" s="62">
        <f t="shared" si="437"/>
        <v>0</v>
      </c>
      <c r="BU1648" s="62">
        <f t="shared" si="438"/>
        <v>0</v>
      </c>
      <c r="BV1648" s="62"/>
      <c r="BW1648" s="62">
        <f t="shared" si="439"/>
        <v>0</v>
      </c>
      <c r="BX1648" s="62">
        <f t="shared" si="440"/>
        <v>0</v>
      </c>
      <c r="BY1648" s="62">
        <f t="shared" si="441"/>
        <v>0</v>
      </c>
      <c r="BZ1648" s="63">
        <f t="shared" si="442"/>
        <v>0</v>
      </c>
      <c r="CA1648" s="22">
        <f t="shared" si="443"/>
        <v>0</v>
      </c>
      <c r="CB1648" s="23">
        <f t="shared" si="444"/>
        <v>0</v>
      </c>
      <c r="CC1648" s="24">
        <f t="shared" si="445"/>
        <v>0</v>
      </c>
      <c r="CD1648" s="64">
        <f t="shared" si="446"/>
        <v>-1</v>
      </c>
      <c r="CE1648" s="30"/>
      <c r="CF1648" s="64" t="e">
        <f t="shared" si="447"/>
        <v>#N/A</v>
      </c>
      <c r="CG1648" s="65">
        <f t="shared" si="448"/>
        <v>1</v>
      </c>
      <c r="CH1648" s="64">
        <f t="shared" si="449"/>
        <v>0</v>
      </c>
      <c r="CI1648" s="66" t="e">
        <f>VLOOKUP(A1648,[1]DATA!$A$6:$AI$331,34,0)</f>
        <v>#N/A</v>
      </c>
      <c r="CJ1648" s="67" t="e">
        <f>VLOOKUP(A1648,[2]CHAMCONG!A$7:CI$333,79,0)</f>
        <v>#N/A</v>
      </c>
      <c r="CK1648" s="68" t="e">
        <f t="shared" si="450"/>
        <v>#N/A</v>
      </c>
    </row>
    <row r="1649" spans="1:89" x14ac:dyDescent="0.25">
      <c r="A1649" s="69"/>
      <c r="B1649" s="70"/>
      <c r="C1649" s="77"/>
      <c r="D1649" s="84"/>
      <c r="E1649" s="69"/>
      <c r="F1649" s="69"/>
      <c r="G1649" s="73"/>
      <c r="H1649" s="73"/>
      <c r="I1649" s="75"/>
      <c r="J1649" s="75"/>
      <c r="K1649" s="73"/>
      <c r="L1649" s="73"/>
      <c r="M1649" s="73"/>
      <c r="N1649" s="73"/>
      <c r="O1649" s="75"/>
      <c r="P1649" s="75"/>
      <c r="Q1649" s="73"/>
      <c r="R1649" s="73"/>
      <c r="S1649" s="73"/>
      <c r="T1649" s="73"/>
      <c r="U1649" s="73"/>
      <c r="V1649" s="73"/>
      <c r="W1649" s="73"/>
      <c r="X1649" s="73"/>
      <c r="Y1649" s="73"/>
      <c r="Z1649" s="73"/>
      <c r="AA1649" s="73"/>
      <c r="AB1649" s="73"/>
      <c r="AC1649" s="73"/>
      <c r="AD1649" s="73"/>
      <c r="AE1649" s="73"/>
      <c r="AF1649" s="73"/>
      <c r="AG1649" s="73"/>
      <c r="AH1649" s="73"/>
      <c r="AI1649" s="73"/>
      <c r="AJ1649" s="73"/>
      <c r="AK1649" s="73"/>
      <c r="AL1649" s="73"/>
      <c r="AM1649" s="73"/>
      <c r="AN1649" s="73"/>
      <c r="AO1649" s="73"/>
      <c r="AP1649" s="73"/>
      <c r="AQ1649" s="73"/>
      <c r="AR1649" s="73"/>
      <c r="AS1649" s="73"/>
      <c r="AT1649" s="73"/>
      <c r="AU1649" s="73"/>
      <c r="AV1649" s="73"/>
      <c r="AW1649" s="73"/>
      <c r="AX1649" s="73"/>
      <c r="AY1649" s="73"/>
      <c r="AZ1649" s="73"/>
      <c r="BA1649" s="73"/>
      <c r="BB1649" s="73"/>
      <c r="BC1649" s="73"/>
      <c r="BD1649" s="73"/>
      <c r="BE1649" s="73"/>
      <c r="BF1649" s="73"/>
      <c r="BG1649" s="73"/>
      <c r="BH1649" s="73"/>
      <c r="BI1649" s="73"/>
      <c r="BJ1649" s="73"/>
      <c r="BK1649" s="73"/>
      <c r="BL1649" s="73"/>
      <c r="BM1649" s="73"/>
      <c r="BN1649" s="73"/>
      <c r="BO1649" s="73"/>
      <c r="BP1649" s="73"/>
      <c r="BQ1649" s="62">
        <f t="shared" si="434"/>
        <v>0</v>
      </c>
      <c r="BR1649" s="62">
        <f t="shared" si="435"/>
        <v>0</v>
      </c>
      <c r="BS1649" s="62">
        <f t="shared" si="436"/>
        <v>0</v>
      </c>
      <c r="BT1649" s="62">
        <f t="shared" si="437"/>
        <v>0</v>
      </c>
      <c r="BU1649" s="62">
        <f t="shared" si="438"/>
        <v>0</v>
      </c>
      <c r="BV1649" s="62"/>
      <c r="BW1649" s="62">
        <f t="shared" si="439"/>
        <v>0</v>
      </c>
      <c r="BX1649" s="62">
        <f t="shared" si="440"/>
        <v>0</v>
      </c>
      <c r="BY1649" s="62">
        <f t="shared" si="441"/>
        <v>0</v>
      </c>
      <c r="BZ1649" s="63">
        <f t="shared" si="442"/>
        <v>0</v>
      </c>
      <c r="CA1649" s="22">
        <f t="shared" si="443"/>
        <v>0</v>
      </c>
      <c r="CB1649" s="23">
        <f t="shared" si="444"/>
        <v>0</v>
      </c>
      <c r="CC1649" s="24">
        <f t="shared" si="445"/>
        <v>0</v>
      </c>
      <c r="CD1649" s="64">
        <f t="shared" si="446"/>
        <v>-1</v>
      </c>
      <c r="CE1649" s="30"/>
      <c r="CF1649" s="64" t="e">
        <f t="shared" si="447"/>
        <v>#N/A</v>
      </c>
      <c r="CG1649" s="65">
        <f t="shared" si="448"/>
        <v>1</v>
      </c>
      <c r="CH1649" s="64">
        <f t="shared" si="449"/>
        <v>0</v>
      </c>
      <c r="CI1649" s="66" t="e">
        <f>VLOOKUP(A1649,[1]DATA!$A$6:$AI$331,34,0)</f>
        <v>#N/A</v>
      </c>
      <c r="CJ1649" s="67" t="e">
        <f>VLOOKUP(A1649,[2]CHAMCONG!A$7:CI$333,79,0)</f>
        <v>#N/A</v>
      </c>
      <c r="CK1649" s="68" t="e">
        <f t="shared" si="450"/>
        <v>#N/A</v>
      </c>
    </row>
    <row r="1650" spans="1:89" x14ac:dyDescent="0.25">
      <c r="A1650" s="69"/>
      <c r="B1650" s="70"/>
      <c r="C1650" s="77"/>
      <c r="D1650" s="84"/>
      <c r="E1650" s="69"/>
      <c r="F1650" s="69"/>
      <c r="G1650" s="73"/>
      <c r="H1650" s="73"/>
      <c r="I1650" s="75"/>
      <c r="J1650" s="75"/>
      <c r="K1650" s="73"/>
      <c r="L1650" s="73"/>
      <c r="M1650" s="73"/>
      <c r="N1650" s="73"/>
      <c r="O1650" s="75"/>
      <c r="P1650" s="75"/>
      <c r="Q1650" s="73"/>
      <c r="R1650" s="73"/>
      <c r="S1650" s="73"/>
      <c r="T1650" s="73"/>
      <c r="U1650" s="73"/>
      <c r="V1650" s="73"/>
      <c r="W1650" s="73"/>
      <c r="X1650" s="73"/>
      <c r="Y1650" s="73"/>
      <c r="Z1650" s="73"/>
      <c r="AA1650" s="73"/>
      <c r="AB1650" s="73"/>
      <c r="AC1650" s="73"/>
      <c r="AD1650" s="73"/>
      <c r="AE1650" s="73"/>
      <c r="AF1650" s="73"/>
      <c r="AG1650" s="73"/>
      <c r="AH1650" s="73"/>
      <c r="AI1650" s="73"/>
      <c r="AJ1650" s="73"/>
      <c r="AK1650" s="73"/>
      <c r="AL1650" s="73"/>
      <c r="AM1650" s="73"/>
      <c r="AN1650" s="73"/>
      <c r="AO1650" s="73"/>
      <c r="AP1650" s="73"/>
      <c r="AQ1650" s="73"/>
      <c r="AR1650" s="73"/>
      <c r="AS1650" s="73"/>
      <c r="AT1650" s="73"/>
      <c r="AU1650" s="73"/>
      <c r="AV1650" s="73"/>
      <c r="AW1650" s="73"/>
      <c r="AX1650" s="73"/>
      <c r="AY1650" s="73"/>
      <c r="AZ1650" s="73"/>
      <c r="BA1650" s="73"/>
      <c r="BB1650" s="73"/>
      <c r="BC1650" s="73"/>
      <c r="BD1650" s="73"/>
      <c r="BE1650" s="73"/>
      <c r="BF1650" s="73"/>
      <c r="BG1650" s="73"/>
      <c r="BH1650" s="73"/>
      <c r="BI1650" s="73"/>
      <c r="BJ1650" s="73"/>
      <c r="BK1650" s="73"/>
      <c r="BL1650" s="73"/>
      <c r="BM1650" s="73"/>
      <c r="BN1650" s="73"/>
      <c r="BO1650" s="73"/>
      <c r="BP1650" s="73"/>
      <c r="BQ1650" s="62">
        <f t="shared" si="434"/>
        <v>0</v>
      </c>
      <c r="BR1650" s="62">
        <f t="shared" si="435"/>
        <v>0</v>
      </c>
      <c r="BS1650" s="62">
        <f t="shared" si="436"/>
        <v>0</v>
      </c>
      <c r="BT1650" s="62">
        <f t="shared" si="437"/>
        <v>0</v>
      </c>
      <c r="BU1650" s="62">
        <f t="shared" si="438"/>
        <v>0</v>
      </c>
      <c r="BV1650" s="62"/>
      <c r="BW1650" s="62">
        <f t="shared" si="439"/>
        <v>0</v>
      </c>
      <c r="BX1650" s="62">
        <f t="shared" si="440"/>
        <v>0</v>
      </c>
      <c r="BY1650" s="62">
        <f t="shared" si="441"/>
        <v>0</v>
      </c>
      <c r="BZ1650" s="63">
        <f t="shared" si="442"/>
        <v>0</v>
      </c>
      <c r="CA1650" s="22">
        <f t="shared" si="443"/>
        <v>0</v>
      </c>
      <c r="CB1650" s="23">
        <f t="shared" si="444"/>
        <v>0</v>
      </c>
      <c r="CC1650" s="24">
        <f t="shared" si="445"/>
        <v>0</v>
      </c>
      <c r="CD1650" s="64">
        <f t="shared" si="446"/>
        <v>-1</v>
      </c>
      <c r="CE1650" s="30"/>
      <c r="CF1650" s="64" t="e">
        <f t="shared" si="447"/>
        <v>#N/A</v>
      </c>
      <c r="CG1650" s="65">
        <f t="shared" si="448"/>
        <v>1</v>
      </c>
      <c r="CH1650" s="64">
        <f t="shared" si="449"/>
        <v>0</v>
      </c>
      <c r="CI1650" s="66" t="e">
        <f>VLOOKUP(A1650,[1]DATA!$A$6:$AI$331,34,0)</f>
        <v>#N/A</v>
      </c>
      <c r="CJ1650" s="67" t="e">
        <f>VLOOKUP(A1650,[2]CHAMCONG!A$7:CI$333,79,0)</f>
        <v>#N/A</v>
      </c>
      <c r="CK1650" s="68" t="e">
        <f t="shared" si="450"/>
        <v>#N/A</v>
      </c>
    </row>
    <row r="1651" spans="1:89" x14ac:dyDescent="0.25">
      <c r="A1651" s="69"/>
      <c r="B1651" s="70"/>
      <c r="C1651" s="77"/>
      <c r="D1651" s="84"/>
      <c r="E1651" s="69"/>
      <c r="F1651" s="69"/>
      <c r="G1651" s="73"/>
      <c r="H1651" s="73"/>
      <c r="I1651" s="75"/>
      <c r="J1651" s="75"/>
      <c r="K1651" s="73"/>
      <c r="L1651" s="73"/>
      <c r="M1651" s="73"/>
      <c r="N1651" s="73"/>
      <c r="O1651" s="75"/>
      <c r="P1651" s="75"/>
      <c r="Q1651" s="73"/>
      <c r="R1651" s="73"/>
      <c r="S1651" s="73"/>
      <c r="T1651" s="73"/>
      <c r="U1651" s="73"/>
      <c r="V1651" s="73"/>
      <c r="W1651" s="73"/>
      <c r="X1651" s="73"/>
      <c r="Y1651" s="73"/>
      <c r="Z1651" s="73"/>
      <c r="AA1651" s="73"/>
      <c r="AB1651" s="73"/>
      <c r="AC1651" s="73"/>
      <c r="AD1651" s="73"/>
      <c r="AE1651" s="73"/>
      <c r="AF1651" s="73"/>
      <c r="AG1651" s="73"/>
      <c r="AH1651" s="73"/>
      <c r="AI1651" s="73"/>
      <c r="AJ1651" s="73"/>
      <c r="AK1651" s="73"/>
      <c r="AL1651" s="73"/>
      <c r="AM1651" s="73"/>
      <c r="AN1651" s="73"/>
      <c r="AO1651" s="73"/>
      <c r="AP1651" s="73"/>
      <c r="AQ1651" s="73"/>
      <c r="AR1651" s="73"/>
      <c r="AS1651" s="73"/>
      <c r="AT1651" s="73"/>
      <c r="AU1651" s="73"/>
      <c r="AV1651" s="73"/>
      <c r="AW1651" s="73"/>
      <c r="AX1651" s="73"/>
      <c r="AY1651" s="73"/>
      <c r="AZ1651" s="73"/>
      <c r="BA1651" s="73"/>
      <c r="BB1651" s="73"/>
      <c r="BC1651" s="73"/>
      <c r="BD1651" s="73"/>
      <c r="BE1651" s="73"/>
      <c r="BF1651" s="73"/>
      <c r="BG1651" s="73"/>
      <c r="BH1651" s="73"/>
      <c r="BI1651" s="73"/>
      <c r="BJ1651" s="73"/>
      <c r="BK1651" s="73"/>
      <c r="BL1651" s="73"/>
      <c r="BM1651" s="73"/>
      <c r="BN1651" s="73"/>
      <c r="BO1651" s="73"/>
      <c r="BP1651" s="73"/>
      <c r="BQ1651" s="62">
        <f t="shared" si="434"/>
        <v>0</v>
      </c>
      <c r="BR1651" s="62">
        <f t="shared" si="435"/>
        <v>0</v>
      </c>
      <c r="BS1651" s="62">
        <f t="shared" si="436"/>
        <v>0</v>
      </c>
      <c r="BT1651" s="62">
        <f t="shared" si="437"/>
        <v>0</v>
      </c>
      <c r="BU1651" s="62">
        <f t="shared" si="438"/>
        <v>0</v>
      </c>
      <c r="BV1651" s="62"/>
      <c r="BW1651" s="62">
        <f t="shared" si="439"/>
        <v>0</v>
      </c>
      <c r="BX1651" s="62">
        <f t="shared" si="440"/>
        <v>0</v>
      </c>
      <c r="BY1651" s="62">
        <f t="shared" si="441"/>
        <v>0</v>
      </c>
      <c r="BZ1651" s="63">
        <f t="shared" si="442"/>
        <v>0</v>
      </c>
      <c r="CA1651" s="22">
        <f t="shared" si="443"/>
        <v>0</v>
      </c>
      <c r="CB1651" s="23">
        <f t="shared" si="444"/>
        <v>0</v>
      </c>
      <c r="CC1651" s="24">
        <f t="shared" si="445"/>
        <v>0</v>
      </c>
      <c r="CD1651" s="64">
        <f t="shared" si="446"/>
        <v>-1</v>
      </c>
      <c r="CE1651" s="30"/>
      <c r="CF1651" s="64" t="e">
        <f t="shared" si="447"/>
        <v>#N/A</v>
      </c>
      <c r="CG1651" s="65">
        <f t="shared" si="448"/>
        <v>1</v>
      </c>
      <c r="CH1651" s="64">
        <f t="shared" si="449"/>
        <v>0</v>
      </c>
      <c r="CI1651" s="66" t="e">
        <f>VLOOKUP(A1651,[1]DATA!$A$6:$AI$331,34,0)</f>
        <v>#N/A</v>
      </c>
      <c r="CJ1651" s="67" t="e">
        <f>VLOOKUP(A1651,[2]CHAMCONG!A$7:CI$333,79,0)</f>
        <v>#N/A</v>
      </c>
      <c r="CK1651" s="68" t="e">
        <f t="shared" si="450"/>
        <v>#N/A</v>
      </c>
    </row>
    <row r="1652" spans="1:89" x14ac:dyDescent="0.25">
      <c r="A1652" s="69"/>
      <c r="B1652" s="70"/>
      <c r="C1652" s="77"/>
      <c r="D1652" s="84"/>
      <c r="E1652" s="69"/>
      <c r="F1652" s="69"/>
      <c r="G1652" s="73"/>
      <c r="H1652" s="73"/>
      <c r="I1652" s="75"/>
      <c r="J1652" s="75"/>
      <c r="K1652" s="73"/>
      <c r="L1652" s="73"/>
      <c r="M1652" s="73"/>
      <c r="N1652" s="73"/>
      <c r="O1652" s="75"/>
      <c r="P1652" s="75"/>
      <c r="Q1652" s="73"/>
      <c r="R1652" s="73"/>
      <c r="S1652" s="73"/>
      <c r="T1652" s="73"/>
      <c r="U1652" s="73"/>
      <c r="V1652" s="73"/>
      <c r="W1652" s="73"/>
      <c r="X1652" s="73"/>
      <c r="Y1652" s="73"/>
      <c r="Z1652" s="73"/>
      <c r="AA1652" s="73"/>
      <c r="AB1652" s="73"/>
      <c r="AC1652" s="73"/>
      <c r="AD1652" s="73"/>
      <c r="AE1652" s="73"/>
      <c r="AF1652" s="73"/>
      <c r="AG1652" s="73"/>
      <c r="AH1652" s="73"/>
      <c r="AI1652" s="73"/>
      <c r="AJ1652" s="73"/>
      <c r="AK1652" s="73"/>
      <c r="AL1652" s="73"/>
      <c r="AM1652" s="73"/>
      <c r="AN1652" s="73"/>
      <c r="AO1652" s="73"/>
      <c r="AP1652" s="73"/>
      <c r="AQ1652" s="73"/>
      <c r="AR1652" s="73"/>
      <c r="AS1652" s="73"/>
      <c r="AT1652" s="73"/>
      <c r="AU1652" s="73"/>
      <c r="AV1652" s="73"/>
      <c r="AW1652" s="73"/>
      <c r="AX1652" s="73"/>
      <c r="AY1652" s="73"/>
      <c r="AZ1652" s="73"/>
      <c r="BA1652" s="73"/>
      <c r="BB1652" s="73"/>
      <c r="BC1652" s="73"/>
      <c r="BD1652" s="73"/>
      <c r="BE1652" s="73"/>
      <c r="BF1652" s="73"/>
      <c r="BG1652" s="73"/>
      <c r="BH1652" s="73"/>
      <c r="BI1652" s="73"/>
      <c r="BJ1652" s="73"/>
      <c r="BK1652" s="73"/>
      <c r="BL1652" s="73"/>
      <c r="BM1652" s="73"/>
      <c r="BN1652" s="73"/>
      <c r="BO1652" s="73"/>
      <c r="BP1652" s="73"/>
      <c r="BQ1652" s="62">
        <f t="shared" si="434"/>
        <v>0</v>
      </c>
      <c r="BR1652" s="62">
        <f t="shared" si="435"/>
        <v>0</v>
      </c>
      <c r="BS1652" s="62">
        <f t="shared" si="436"/>
        <v>0</v>
      </c>
      <c r="BT1652" s="62">
        <f t="shared" si="437"/>
        <v>0</v>
      </c>
      <c r="BU1652" s="62">
        <f t="shared" si="438"/>
        <v>0</v>
      </c>
      <c r="BV1652" s="62"/>
      <c r="BW1652" s="62">
        <f t="shared" si="439"/>
        <v>0</v>
      </c>
      <c r="BX1652" s="62">
        <f t="shared" si="440"/>
        <v>0</v>
      </c>
      <c r="BY1652" s="62">
        <f t="shared" si="441"/>
        <v>0</v>
      </c>
      <c r="BZ1652" s="63">
        <f t="shared" si="442"/>
        <v>0</v>
      </c>
      <c r="CA1652" s="22">
        <f t="shared" si="443"/>
        <v>0</v>
      </c>
      <c r="CB1652" s="23">
        <f t="shared" si="444"/>
        <v>0</v>
      </c>
      <c r="CC1652" s="24">
        <f t="shared" si="445"/>
        <v>0</v>
      </c>
      <c r="CD1652" s="64">
        <f t="shared" si="446"/>
        <v>-1</v>
      </c>
      <c r="CE1652" s="30"/>
      <c r="CF1652" s="64" t="e">
        <f t="shared" si="447"/>
        <v>#N/A</v>
      </c>
      <c r="CG1652" s="65">
        <f t="shared" si="448"/>
        <v>1</v>
      </c>
      <c r="CH1652" s="64">
        <f t="shared" si="449"/>
        <v>0</v>
      </c>
      <c r="CI1652" s="66" t="e">
        <f>VLOOKUP(A1652,[1]DATA!$A$6:$AI$331,34,0)</f>
        <v>#N/A</v>
      </c>
      <c r="CJ1652" s="67" t="e">
        <f>VLOOKUP(A1652,[2]CHAMCONG!A$7:CI$333,79,0)</f>
        <v>#N/A</v>
      </c>
      <c r="CK1652" s="68" t="e">
        <f t="shared" si="450"/>
        <v>#N/A</v>
      </c>
    </row>
    <row r="1653" spans="1:89" x14ac:dyDescent="0.25">
      <c r="A1653" s="69"/>
      <c r="B1653" s="70"/>
      <c r="C1653" s="77"/>
      <c r="D1653" s="84"/>
      <c r="E1653" s="69"/>
      <c r="F1653" s="69"/>
      <c r="G1653" s="73"/>
      <c r="H1653" s="73"/>
      <c r="I1653" s="75"/>
      <c r="J1653" s="75"/>
      <c r="K1653" s="73"/>
      <c r="L1653" s="73"/>
      <c r="M1653" s="73"/>
      <c r="N1653" s="73"/>
      <c r="O1653" s="75"/>
      <c r="P1653" s="75"/>
      <c r="Q1653" s="73"/>
      <c r="R1653" s="73"/>
      <c r="S1653" s="73"/>
      <c r="T1653" s="73"/>
      <c r="U1653" s="73"/>
      <c r="V1653" s="73"/>
      <c r="W1653" s="73"/>
      <c r="X1653" s="73"/>
      <c r="Y1653" s="73"/>
      <c r="Z1653" s="73"/>
      <c r="AA1653" s="73"/>
      <c r="AB1653" s="73"/>
      <c r="AC1653" s="73"/>
      <c r="AD1653" s="73"/>
      <c r="AE1653" s="73"/>
      <c r="AF1653" s="73"/>
      <c r="AG1653" s="73"/>
      <c r="AH1653" s="73"/>
      <c r="AI1653" s="73"/>
      <c r="AJ1653" s="73"/>
      <c r="AK1653" s="73"/>
      <c r="AL1653" s="73"/>
      <c r="AM1653" s="73"/>
      <c r="AN1653" s="73"/>
      <c r="AO1653" s="73"/>
      <c r="AP1653" s="73"/>
      <c r="AQ1653" s="73"/>
      <c r="AR1653" s="73"/>
      <c r="AS1653" s="73"/>
      <c r="AT1653" s="73"/>
      <c r="AU1653" s="73"/>
      <c r="AV1653" s="73"/>
      <c r="AW1653" s="73"/>
      <c r="AX1653" s="73"/>
      <c r="AY1653" s="73"/>
      <c r="AZ1653" s="73"/>
      <c r="BA1653" s="73"/>
      <c r="BB1653" s="73"/>
      <c r="BC1653" s="73"/>
      <c r="BD1653" s="73"/>
      <c r="BE1653" s="73"/>
      <c r="BF1653" s="73"/>
      <c r="BG1653" s="73"/>
      <c r="BH1653" s="73"/>
      <c r="BI1653" s="73"/>
      <c r="BJ1653" s="73"/>
      <c r="BK1653" s="73"/>
      <c r="BL1653" s="73"/>
      <c r="BM1653" s="73"/>
      <c r="BN1653" s="73"/>
      <c r="BO1653" s="73"/>
      <c r="BP1653" s="73"/>
      <c r="BQ1653" s="62">
        <f t="shared" si="434"/>
        <v>0</v>
      </c>
      <c r="BR1653" s="62">
        <f t="shared" si="435"/>
        <v>0</v>
      </c>
      <c r="BS1653" s="62">
        <f t="shared" si="436"/>
        <v>0</v>
      </c>
      <c r="BT1653" s="62">
        <f t="shared" si="437"/>
        <v>0</v>
      </c>
      <c r="BU1653" s="62">
        <f t="shared" si="438"/>
        <v>0</v>
      </c>
      <c r="BV1653" s="62"/>
      <c r="BW1653" s="62">
        <f t="shared" si="439"/>
        <v>0</v>
      </c>
      <c r="BX1653" s="62">
        <f t="shared" si="440"/>
        <v>0</v>
      </c>
      <c r="BY1653" s="62">
        <f t="shared" si="441"/>
        <v>0</v>
      </c>
      <c r="BZ1653" s="63">
        <f t="shared" si="442"/>
        <v>0</v>
      </c>
      <c r="CA1653" s="22">
        <f t="shared" si="443"/>
        <v>0</v>
      </c>
      <c r="CB1653" s="23">
        <f t="shared" si="444"/>
        <v>0</v>
      </c>
      <c r="CC1653" s="24">
        <f t="shared" si="445"/>
        <v>0</v>
      </c>
      <c r="CD1653" s="64">
        <f t="shared" si="446"/>
        <v>-1</v>
      </c>
      <c r="CE1653" s="30"/>
      <c r="CF1653" s="64" t="e">
        <f t="shared" si="447"/>
        <v>#N/A</v>
      </c>
      <c r="CG1653" s="65">
        <f t="shared" si="448"/>
        <v>1</v>
      </c>
      <c r="CH1653" s="64">
        <f t="shared" si="449"/>
        <v>0</v>
      </c>
      <c r="CI1653" s="66" t="e">
        <f>VLOOKUP(A1653,[1]DATA!$A$6:$AI$331,34,0)</f>
        <v>#N/A</v>
      </c>
      <c r="CJ1653" s="67" t="e">
        <f>VLOOKUP(A1653,[2]CHAMCONG!A$7:CI$333,79,0)</f>
        <v>#N/A</v>
      </c>
      <c r="CK1653" s="68" t="e">
        <f t="shared" si="450"/>
        <v>#N/A</v>
      </c>
    </row>
    <row r="1654" spans="1:89" x14ac:dyDescent="0.25">
      <c r="A1654" s="69"/>
      <c r="B1654" s="70"/>
      <c r="C1654" s="77"/>
      <c r="D1654" s="84"/>
      <c r="E1654" s="69"/>
      <c r="F1654" s="69"/>
      <c r="G1654" s="73"/>
      <c r="H1654" s="73"/>
      <c r="I1654" s="75"/>
      <c r="J1654" s="75"/>
      <c r="K1654" s="73"/>
      <c r="L1654" s="73"/>
      <c r="M1654" s="73"/>
      <c r="N1654" s="73"/>
      <c r="O1654" s="75"/>
      <c r="P1654" s="75"/>
      <c r="Q1654" s="73"/>
      <c r="R1654" s="73"/>
      <c r="S1654" s="73"/>
      <c r="T1654" s="73"/>
      <c r="U1654" s="73"/>
      <c r="V1654" s="73"/>
      <c r="W1654" s="73"/>
      <c r="X1654" s="73"/>
      <c r="Y1654" s="73"/>
      <c r="Z1654" s="73"/>
      <c r="AA1654" s="73"/>
      <c r="AB1654" s="73"/>
      <c r="AC1654" s="73"/>
      <c r="AD1654" s="73"/>
      <c r="AE1654" s="73"/>
      <c r="AF1654" s="73"/>
      <c r="AG1654" s="73"/>
      <c r="AH1654" s="73"/>
      <c r="AI1654" s="73"/>
      <c r="AJ1654" s="73"/>
      <c r="AK1654" s="73"/>
      <c r="AL1654" s="73"/>
      <c r="AM1654" s="73"/>
      <c r="AN1654" s="73"/>
      <c r="AO1654" s="73"/>
      <c r="AP1654" s="73"/>
      <c r="AQ1654" s="73"/>
      <c r="AR1654" s="73"/>
      <c r="AS1654" s="73"/>
      <c r="AT1654" s="73"/>
      <c r="AU1654" s="73"/>
      <c r="AV1654" s="73"/>
      <c r="AW1654" s="73"/>
      <c r="AX1654" s="73"/>
      <c r="AY1654" s="73"/>
      <c r="AZ1654" s="73"/>
      <c r="BA1654" s="73"/>
      <c r="BB1654" s="73"/>
      <c r="BC1654" s="73"/>
      <c r="BD1654" s="73"/>
      <c r="BE1654" s="73"/>
      <c r="BF1654" s="73"/>
      <c r="BG1654" s="73"/>
      <c r="BH1654" s="73"/>
      <c r="BI1654" s="73"/>
      <c r="BJ1654" s="73"/>
      <c r="BK1654" s="73"/>
      <c r="BL1654" s="73"/>
      <c r="BM1654" s="73"/>
      <c r="BN1654" s="73"/>
      <c r="BO1654" s="73"/>
      <c r="BP1654" s="73"/>
      <c r="BQ1654" s="62">
        <f t="shared" si="434"/>
        <v>0</v>
      </c>
      <c r="BR1654" s="62">
        <f t="shared" si="435"/>
        <v>0</v>
      </c>
      <c r="BS1654" s="62">
        <f t="shared" si="436"/>
        <v>0</v>
      </c>
      <c r="BT1654" s="62">
        <f t="shared" si="437"/>
        <v>0</v>
      </c>
      <c r="BU1654" s="62">
        <f t="shared" si="438"/>
        <v>0</v>
      </c>
      <c r="BV1654" s="62"/>
      <c r="BW1654" s="62">
        <f t="shared" si="439"/>
        <v>0</v>
      </c>
      <c r="BX1654" s="62">
        <f t="shared" si="440"/>
        <v>0</v>
      </c>
      <c r="BY1654" s="62">
        <f t="shared" si="441"/>
        <v>0</v>
      </c>
      <c r="BZ1654" s="63">
        <f t="shared" si="442"/>
        <v>0</v>
      </c>
      <c r="CA1654" s="22">
        <f t="shared" si="443"/>
        <v>0</v>
      </c>
      <c r="CB1654" s="23">
        <f t="shared" si="444"/>
        <v>0</v>
      </c>
      <c r="CC1654" s="24">
        <f t="shared" si="445"/>
        <v>0</v>
      </c>
      <c r="CD1654" s="64">
        <f t="shared" si="446"/>
        <v>-1</v>
      </c>
      <c r="CE1654" s="30"/>
      <c r="CF1654" s="64" t="e">
        <f t="shared" si="447"/>
        <v>#N/A</v>
      </c>
      <c r="CG1654" s="65">
        <f t="shared" si="448"/>
        <v>1</v>
      </c>
      <c r="CH1654" s="64">
        <f t="shared" si="449"/>
        <v>0</v>
      </c>
      <c r="CI1654" s="66" t="e">
        <f>VLOOKUP(A1654,[1]DATA!$A$6:$AI$331,34,0)</f>
        <v>#N/A</v>
      </c>
      <c r="CJ1654" s="67" t="e">
        <f>VLOOKUP(A1654,[2]CHAMCONG!A$7:CI$333,79,0)</f>
        <v>#N/A</v>
      </c>
      <c r="CK1654" s="68" t="e">
        <f t="shared" si="450"/>
        <v>#N/A</v>
      </c>
    </row>
    <row r="1655" spans="1:89" x14ac:dyDescent="0.25">
      <c r="A1655" s="69"/>
      <c r="B1655" s="70"/>
      <c r="C1655" s="77"/>
      <c r="D1655" s="84"/>
      <c r="E1655" s="69"/>
      <c r="F1655" s="69"/>
      <c r="G1655" s="73"/>
      <c r="H1655" s="73"/>
      <c r="I1655" s="75"/>
      <c r="J1655" s="75"/>
      <c r="K1655" s="73"/>
      <c r="L1655" s="73"/>
      <c r="M1655" s="73"/>
      <c r="N1655" s="73"/>
      <c r="O1655" s="75"/>
      <c r="P1655" s="75"/>
      <c r="Q1655" s="73"/>
      <c r="R1655" s="73"/>
      <c r="S1655" s="73"/>
      <c r="T1655" s="73"/>
      <c r="U1655" s="73"/>
      <c r="V1655" s="73"/>
      <c r="W1655" s="73"/>
      <c r="X1655" s="73"/>
      <c r="Y1655" s="73"/>
      <c r="Z1655" s="73"/>
      <c r="AA1655" s="73"/>
      <c r="AB1655" s="73"/>
      <c r="AC1655" s="73"/>
      <c r="AD1655" s="73"/>
      <c r="AE1655" s="73"/>
      <c r="AF1655" s="73"/>
      <c r="AG1655" s="73"/>
      <c r="AH1655" s="73"/>
      <c r="AI1655" s="73"/>
      <c r="AJ1655" s="73"/>
      <c r="AK1655" s="73"/>
      <c r="AL1655" s="73"/>
      <c r="AM1655" s="73"/>
      <c r="AN1655" s="73"/>
      <c r="AO1655" s="73"/>
      <c r="AP1655" s="73"/>
      <c r="AQ1655" s="73"/>
      <c r="AR1655" s="73"/>
      <c r="AS1655" s="73"/>
      <c r="AT1655" s="73"/>
      <c r="AU1655" s="73"/>
      <c r="AV1655" s="73"/>
      <c r="AW1655" s="73"/>
      <c r="AX1655" s="73"/>
      <c r="AY1655" s="73"/>
      <c r="AZ1655" s="73"/>
      <c r="BA1655" s="73"/>
      <c r="BB1655" s="73"/>
      <c r="BC1655" s="73"/>
      <c r="BD1655" s="73"/>
      <c r="BE1655" s="73"/>
      <c r="BF1655" s="73"/>
      <c r="BG1655" s="73"/>
      <c r="BH1655" s="73"/>
      <c r="BI1655" s="73"/>
      <c r="BJ1655" s="73"/>
      <c r="BK1655" s="73"/>
      <c r="BL1655" s="73"/>
      <c r="BM1655" s="73"/>
      <c r="BN1655" s="73"/>
      <c r="BO1655" s="73"/>
      <c r="BP1655" s="73"/>
      <c r="BQ1655" s="62">
        <f t="shared" si="434"/>
        <v>0</v>
      </c>
      <c r="BR1655" s="62">
        <f t="shared" si="435"/>
        <v>0</v>
      </c>
      <c r="BS1655" s="62">
        <f t="shared" si="436"/>
        <v>0</v>
      </c>
      <c r="BT1655" s="62">
        <f t="shared" si="437"/>
        <v>0</v>
      </c>
      <c r="BU1655" s="62">
        <f t="shared" si="438"/>
        <v>0</v>
      </c>
      <c r="BV1655" s="62"/>
      <c r="BW1655" s="62">
        <f t="shared" si="439"/>
        <v>0</v>
      </c>
      <c r="BX1655" s="62">
        <f t="shared" si="440"/>
        <v>0</v>
      </c>
      <c r="BY1655" s="62">
        <f t="shared" si="441"/>
        <v>0</v>
      </c>
      <c r="BZ1655" s="63">
        <f t="shared" si="442"/>
        <v>0</v>
      </c>
      <c r="CA1655" s="22">
        <f t="shared" si="443"/>
        <v>0</v>
      </c>
      <c r="CB1655" s="23">
        <f t="shared" si="444"/>
        <v>0</v>
      </c>
      <c r="CC1655" s="24">
        <f t="shared" si="445"/>
        <v>0</v>
      </c>
      <c r="CD1655" s="64">
        <f t="shared" si="446"/>
        <v>-1</v>
      </c>
      <c r="CE1655" s="30"/>
      <c r="CF1655" s="64" t="e">
        <f t="shared" si="447"/>
        <v>#N/A</v>
      </c>
      <c r="CG1655" s="65">
        <f t="shared" si="448"/>
        <v>1</v>
      </c>
      <c r="CH1655" s="64">
        <f t="shared" si="449"/>
        <v>0</v>
      </c>
      <c r="CI1655" s="66" t="e">
        <f>VLOOKUP(A1655,[1]DATA!$A$6:$AI$331,34,0)</f>
        <v>#N/A</v>
      </c>
      <c r="CJ1655" s="67" t="e">
        <f>VLOOKUP(A1655,[2]CHAMCONG!A$7:CI$333,79,0)</f>
        <v>#N/A</v>
      </c>
      <c r="CK1655" s="68" t="e">
        <f t="shared" si="450"/>
        <v>#N/A</v>
      </c>
    </row>
    <row r="1656" spans="1:89" x14ac:dyDescent="0.25">
      <c r="A1656" s="69"/>
      <c r="B1656" s="70"/>
      <c r="C1656" s="77"/>
      <c r="D1656" s="84"/>
      <c r="E1656" s="69"/>
      <c r="F1656" s="69"/>
      <c r="G1656" s="73"/>
      <c r="H1656" s="73"/>
      <c r="I1656" s="75"/>
      <c r="J1656" s="75"/>
      <c r="K1656" s="73"/>
      <c r="L1656" s="73"/>
      <c r="M1656" s="73"/>
      <c r="N1656" s="73"/>
      <c r="O1656" s="75"/>
      <c r="P1656" s="75"/>
      <c r="Q1656" s="73"/>
      <c r="R1656" s="73"/>
      <c r="S1656" s="73"/>
      <c r="T1656" s="73"/>
      <c r="U1656" s="73"/>
      <c r="V1656" s="73"/>
      <c r="W1656" s="73"/>
      <c r="X1656" s="73"/>
      <c r="Y1656" s="73"/>
      <c r="Z1656" s="73"/>
      <c r="AA1656" s="73"/>
      <c r="AB1656" s="73"/>
      <c r="AC1656" s="73"/>
      <c r="AD1656" s="73"/>
      <c r="AE1656" s="73"/>
      <c r="AF1656" s="73"/>
      <c r="AG1656" s="73"/>
      <c r="AH1656" s="73"/>
      <c r="AI1656" s="73"/>
      <c r="AJ1656" s="73"/>
      <c r="AK1656" s="73"/>
      <c r="AL1656" s="73"/>
      <c r="AM1656" s="73"/>
      <c r="AN1656" s="73"/>
      <c r="AO1656" s="73"/>
      <c r="AP1656" s="73"/>
      <c r="AQ1656" s="73"/>
      <c r="AR1656" s="73"/>
      <c r="AS1656" s="73"/>
      <c r="AT1656" s="73"/>
      <c r="AU1656" s="73"/>
      <c r="AV1656" s="73"/>
      <c r="AW1656" s="73"/>
      <c r="AX1656" s="73"/>
      <c r="AY1656" s="73"/>
      <c r="AZ1656" s="73"/>
      <c r="BA1656" s="73"/>
      <c r="BB1656" s="73"/>
      <c r="BC1656" s="73"/>
      <c r="BD1656" s="73"/>
      <c r="BE1656" s="73"/>
      <c r="BF1656" s="73"/>
      <c r="BG1656" s="73"/>
      <c r="BH1656" s="73"/>
      <c r="BI1656" s="73"/>
      <c r="BJ1656" s="73"/>
      <c r="BK1656" s="73"/>
      <c r="BL1656" s="73"/>
      <c r="BM1656" s="73"/>
      <c r="BN1656" s="73"/>
      <c r="BO1656" s="73"/>
      <c r="BP1656" s="73"/>
      <c r="BQ1656" s="62">
        <f t="shared" si="434"/>
        <v>0</v>
      </c>
      <c r="BR1656" s="62">
        <f t="shared" si="435"/>
        <v>0</v>
      </c>
      <c r="BS1656" s="62">
        <f t="shared" si="436"/>
        <v>0</v>
      </c>
      <c r="BT1656" s="62">
        <f t="shared" si="437"/>
        <v>0</v>
      </c>
      <c r="BU1656" s="62">
        <f t="shared" si="438"/>
        <v>0</v>
      </c>
      <c r="BV1656" s="62"/>
      <c r="BW1656" s="62">
        <f t="shared" si="439"/>
        <v>0</v>
      </c>
      <c r="BX1656" s="62">
        <f t="shared" si="440"/>
        <v>0</v>
      </c>
      <c r="BY1656" s="62">
        <f t="shared" si="441"/>
        <v>0</v>
      </c>
      <c r="BZ1656" s="63">
        <f t="shared" si="442"/>
        <v>0</v>
      </c>
      <c r="CA1656" s="22">
        <f t="shared" si="443"/>
        <v>0</v>
      </c>
      <c r="CB1656" s="23">
        <f t="shared" si="444"/>
        <v>0</v>
      </c>
      <c r="CC1656" s="24">
        <f t="shared" si="445"/>
        <v>0</v>
      </c>
      <c r="CD1656" s="64">
        <f t="shared" si="446"/>
        <v>-1</v>
      </c>
      <c r="CE1656" s="30"/>
      <c r="CF1656" s="64" t="e">
        <f t="shared" si="447"/>
        <v>#N/A</v>
      </c>
      <c r="CG1656" s="65">
        <f t="shared" si="448"/>
        <v>1</v>
      </c>
      <c r="CH1656" s="64">
        <f t="shared" si="449"/>
        <v>0</v>
      </c>
      <c r="CI1656" s="66" t="e">
        <f>VLOOKUP(A1656,[1]DATA!$A$6:$AI$331,34,0)</f>
        <v>#N/A</v>
      </c>
      <c r="CJ1656" s="67" t="e">
        <f>VLOOKUP(A1656,[2]CHAMCONG!A$7:CI$333,79,0)</f>
        <v>#N/A</v>
      </c>
      <c r="CK1656" s="68" t="e">
        <f t="shared" si="450"/>
        <v>#N/A</v>
      </c>
    </row>
    <row r="1657" spans="1:89" x14ac:dyDescent="0.25">
      <c r="A1657" s="69"/>
      <c r="B1657" s="70"/>
      <c r="C1657" s="77"/>
      <c r="D1657" s="84"/>
      <c r="E1657" s="69"/>
      <c r="F1657" s="69"/>
      <c r="G1657" s="73"/>
      <c r="H1657" s="73"/>
      <c r="I1657" s="75"/>
      <c r="J1657" s="75"/>
      <c r="K1657" s="73"/>
      <c r="L1657" s="73"/>
      <c r="M1657" s="73"/>
      <c r="N1657" s="73"/>
      <c r="O1657" s="75"/>
      <c r="P1657" s="75"/>
      <c r="Q1657" s="73"/>
      <c r="R1657" s="73"/>
      <c r="S1657" s="73"/>
      <c r="T1657" s="73"/>
      <c r="U1657" s="73"/>
      <c r="V1657" s="73"/>
      <c r="W1657" s="73"/>
      <c r="X1657" s="73"/>
      <c r="Y1657" s="73"/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  <c r="BB1657" s="73"/>
      <c r="BC1657" s="73"/>
      <c r="BD1657" s="73"/>
      <c r="BE1657" s="73"/>
      <c r="BF1657" s="73"/>
      <c r="BG1657" s="73"/>
      <c r="BH1657" s="73"/>
      <c r="BI1657" s="73"/>
      <c r="BJ1657" s="73"/>
      <c r="BK1657" s="73"/>
      <c r="BL1657" s="73"/>
      <c r="BM1657" s="73"/>
      <c r="BN1657" s="73"/>
      <c r="BO1657" s="73"/>
      <c r="BP1657" s="73"/>
      <c r="BQ1657" s="62">
        <f t="shared" si="434"/>
        <v>0</v>
      </c>
      <c r="BR1657" s="62">
        <f t="shared" si="435"/>
        <v>0</v>
      </c>
      <c r="BS1657" s="62">
        <f t="shared" si="436"/>
        <v>0</v>
      </c>
      <c r="BT1657" s="62">
        <f t="shared" si="437"/>
        <v>0</v>
      </c>
      <c r="BU1657" s="62">
        <f t="shared" si="438"/>
        <v>0</v>
      </c>
      <c r="BV1657" s="62"/>
      <c r="BW1657" s="62">
        <f t="shared" si="439"/>
        <v>0</v>
      </c>
      <c r="BX1657" s="62">
        <f t="shared" si="440"/>
        <v>0</v>
      </c>
      <c r="BY1657" s="62">
        <f t="shared" si="441"/>
        <v>0</v>
      </c>
      <c r="BZ1657" s="63">
        <f t="shared" si="442"/>
        <v>0</v>
      </c>
      <c r="CA1657" s="22">
        <f t="shared" si="443"/>
        <v>0</v>
      </c>
      <c r="CB1657" s="23">
        <f t="shared" si="444"/>
        <v>0</v>
      </c>
      <c r="CC1657" s="24">
        <f t="shared" si="445"/>
        <v>0</v>
      </c>
      <c r="CD1657" s="64">
        <f t="shared" si="446"/>
        <v>-1</v>
      </c>
      <c r="CE1657" s="30"/>
      <c r="CF1657" s="64" t="e">
        <f t="shared" si="447"/>
        <v>#N/A</v>
      </c>
      <c r="CG1657" s="65">
        <f t="shared" si="448"/>
        <v>1</v>
      </c>
      <c r="CH1657" s="64">
        <f t="shared" si="449"/>
        <v>0</v>
      </c>
      <c r="CI1657" s="66" t="e">
        <f>VLOOKUP(A1657,[1]DATA!$A$6:$AI$331,34,0)</f>
        <v>#N/A</v>
      </c>
      <c r="CJ1657" s="67" t="e">
        <f>VLOOKUP(A1657,[2]CHAMCONG!A$7:CI$333,79,0)</f>
        <v>#N/A</v>
      </c>
      <c r="CK1657" s="68" t="e">
        <f t="shared" si="450"/>
        <v>#N/A</v>
      </c>
    </row>
    <row r="1658" spans="1:89" x14ac:dyDescent="0.25">
      <c r="A1658" s="69"/>
      <c r="B1658" s="70"/>
      <c r="C1658" s="77"/>
      <c r="D1658" s="84"/>
      <c r="E1658" s="69"/>
      <c r="F1658" s="69"/>
      <c r="G1658" s="73"/>
      <c r="H1658" s="73"/>
      <c r="I1658" s="75"/>
      <c r="J1658" s="75"/>
      <c r="K1658" s="73"/>
      <c r="L1658" s="73"/>
      <c r="M1658" s="73"/>
      <c r="N1658" s="73"/>
      <c r="O1658" s="75"/>
      <c r="P1658" s="75"/>
      <c r="Q1658" s="73"/>
      <c r="R1658" s="73"/>
      <c r="S1658" s="73"/>
      <c r="T1658" s="73"/>
      <c r="U1658" s="73"/>
      <c r="V1658" s="73"/>
      <c r="W1658" s="73"/>
      <c r="X1658" s="73"/>
      <c r="Y1658" s="73"/>
      <c r="Z1658" s="73"/>
      <c r="AA1658" s="73"/>
      <c r="AB1658" s="73"/>
      <c r="AC1658" s="73"/>
      <c r="AD1658" s="73"/>
      <c r="AE1658" s="73"/>
      <c r="AF1658" s="73"/>
      <c r="AG1658" s="73"/>
      <c r="AH1658" s="73"/>
      <c r="AI1658" s="73"/>
      <c r="AJ1658" s="73"/>
      <c r="AK1658" s="73"/>
      <c r="AL1658" s="73"/>
      <c r="AM1658" s="73"/>
      <c r="AN1658" s="73"/>
      <c r="AO1658" s="73"/>
      <c r="AP1658" s="73"/>
      <c r="AQ1658" s="73"/>
      <c r="AR1658" s="73"/>
      <c r="AS1658" s="73"/>
      <c r="AT1658" s="73"/>
      <c r="AU1658" s="73"/>
      <c r="AV1658" s="73"/>
      <c r="AW1658" s="73"/>
      <c r="AX1658" s="73"/>
      <c r="AY1658" s="73"/>
      <c r="AZ1658" s="73"/>
      <c r="BA1658" s="73"/>
      <c r="BB1658" s="73"/>
      <c r="BC1658" s="73"/>
      <c r="BD1658" s="73"/>
      <c r="BE1658" s="73"/>
      <c r="BF1658" s="73"/>
      <c r="BG1658" s="73"/>
      <c r="BH1658" s="73"/>
      <c r="BI1658" s="73"/>
      <c r="BJ1658" s="73"/>
      <c r="BK1658" s="73"/>
      <c r="BL1658" s="73"/>
      <c r="BM1658" s="73"/>
      <c r="BN1658" s="73"/>
      <c r="BO1658" s="73"/>
      <c r="BP1658" s="73"/>
      <c r="BQ1658" s="62">
        <f t="shared" si="434"/>
        <v>0</v>
      </c>
      <c r="BR1658" s="62">
        <f t="shared" si="435"/>
        <v>0</v>
      </c>
      <c r="BS1658" s="62">
        <f t="shared" si="436"/>
        <v>0</v>
      </c>
      <c r="BT1658" s="62">
        <f t="shared" si="437"/>
        <v>0</v>
      </c>
      <c r="BU1658" s="62">
        <f t="shared" si="438"/>
        <v>0</v>
      </c>
      <c r="BV1658" s="62"/>
      <c r="BW1658" s="62">
        <f t="shared" si="439"/>
        <v>0</v>
      </c>
      <c r="BX1658" s="62">
        <f t="shared" si="440"/>
        <v>0</v>
      </c>
      <c r="BY1658" s="62">
        <f t="shared" si="441"/>
        <v>0</v>
      </c>
      <c r="BZ1658" s="63">
        <f t="shared" si="442"/>
        <v>0</v>
      </c>
      <c r="CA1658" s="22">
        <f t="shared" si="443"/>
        <v>0</v>
      </c>
      <c r="CB1658" s="23">
        <f t="shared" si="444"/>
        <v>0</v>
      </c>
      <c r="CC1658" s="24">
        <f t="shared" si="445"/>
        <v>0</v>
      </c>
      <c r="CD1658" s="64">
        <f t="shared" si="446"/>
        <v>-1</v>
      </c>
      <c r="CE1658" s="30"/>
      <c r="CF1658" s="64" t="e">
        <f t="shared" si="447"/>
        <v>#N/A</v>
      </c>
      <c r="CG1658" s="65">
        <f t="shared" si="448"/>
        <v>1</v>
      </c>
      <c r="CH1658" s="64">
        <f t="shared" si="449"/>
        <v>0</v>
      </c>
      <c r="CI1658" s="66" t="e">
        <f>VLOOKUP(A1658,[1]DATA!$A$6:$AI$331,34,0)</f>
        <v>#N/A</v>
      </c>
      <c r="CJ1658" s="67" t="e">
        <f>VLOOKUP(A1658,[2]CHAMCONG!A$7:CI$333,79,0)</f>
        <v>#N/A</v>
      </c>
      <c r="CK1658" s="68" t="e">
        <f t="shared" si="450"/>
        <v>#N/A</v>
      </c>
    </row>
    <row r="1659" spans="1:89" x14ac:dyDescent="0.25">
      <c r="A1659" s="69"/>
      <c r="B1659" s="70"/>
      <c r="C1659" s="77"/>
      <c r="D1659" s="84"/>
      <c r="E1659" s="69"/>
      <c r="F1659" s="69"/>
      <c r="G1659" s="73"/>
      <c r="H1659" s="73"/>
      <c r="I1659" s="75"/>
      <c r="J1659" s="75"/>
      <c r="K1659" s="73"/>
      <c r="L1659" s="73"/>
      <c r="M1659" s="73"/>
      <c r="N1659" s="73"/>
      <c r="O1659" s="75"/>
      <c r="P1659" s="75"/>
      <c r="Q1659" s="73"/>
      <c r="R1659" s="73"/>
      <c r="S1659" s="73"/>
      <c r="T1659" s="73"/>
      <c r="U1659" s="73"/>
      <c r="V1659" s="73"/>
      <c r="W1659" s="73"/>
      <c r="X1659" s="73"/>
      <c r="Y1659" s="73"/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  <c r="BB1659" s="73"/>
      <c r="BC1659" s="73"/>
      <c r="BD1659" s="73"/>
      <c r="BE1659" s="73"/>
      <c r="BF1659" s="73"/>
      <c r="BG1659" s="73"/>
      <c r="BH1659" s="73"/>
      <c r="BI1659" s="73"/>
      <c r="BJ1659" s="73"/>
      <c r="BK1659" s="73"/>
      <c r="BL1659" s="73"/>
      <c r="BM1659" s="73"/>
      <c r="BN1659" s="73"/>
      <c r="BO1659" s="73"/>
      <c r="BP1659" s="73"/>
      <c r="BQ1659" s="62">
        <f t="shared" si="434"/>
        <v>0</v>
      </c>
      <c r="BR1659" s="62">
        <f t="shared" si="435"/>
        <v>0</v>
      </c>
      <c r="BS1659" s="62">
        <f t="shared" si="436"/>
        <v>0</v>
      </c>
      <c r="BT1659" s="62">
        <f t="shared" si="437"/>
        <v>0</v>
      </c>
      <c r="BU1659" s="62">
        <f t="shared" si="438"/>
        <v>0</v>
      </c>
      <c r="BV1659" s="62"/>
      <c r="BW1659" s="62">
        <f t="shared" si="439"/>
        <v>0</v>
      </c>
      <c r="BX1659" s="62">
        <f t="shared" si="440"/>
        <v>0</v>
      </c>
      <c r="BY1659" s="62">
        <f t="shared" si="441"/>
        <v>0</v>
      </c>
      <c r="BZ1659" s="63">
        <f t="shared" si="442"/>
        <v>0</v>
      </c>
      <c r="CA1659" s="22">
        <f t="shared" si="443"/>
        <v>0</v>
      </c>
      <c r="CB1659" s="23">
        <f t="shared" si="444"/>
        <v>0</v>
      </c>
      <c r="CC1659" s="24">
        <f t="shared" si="445"/>
        <v>0</v>
      </c>
      <c r="CD1659" s="64">
        <f t="shared" si="446"/>
        <v>-1</v>
      </c>
      <c r="CE1659" s="30"/>
      <c r="CF1659" s="64" t="e">
        <f t="shared" si="447"/>
        <v>#N/A</v>
      </c>
      <c r="CG1659" s="65">
        <f t="shared" si="448"/>
        <v>1</v>
      </c>
      <c r="CH1659" s="64">
        <f t="shared" si="449"/>
        <v>0</v>
      </c>
      <c r="CI1659" s="66" t="e">
        <f>VLOOKUP(A1659,[1]DATA!$A$6:$AI$331,34,0)</f>
        <v>#N/A</v>
      </c>
      <c r="CJ1659" s="67" t="e">
        <f>VLOOKUP(A1659,[2]CHAMCONG!A$7:CI$333,79,0)</f>
        <v>#N/A</v>
      </c>
      <c r="CK1659" s="68" t="e">
        <f t="shared" si="450"/>
        <v>#N/A</v>
      </c>
    </row>
    <row r="1660" spans="1:89" x14ac:dyDescent="0.25">
      <c r="A1660" s="69"/>
      <c r="B1660" s="70"/>
      <c r="C1660" s="77"/>
      <c r="D1660" s="84"/>
      <c r="E1660" s="69"/>
      <c r="F1660" s="69"/>
      <c r="G1660" s="73"/>
      <c r="H1660" s="73"/>
      <c r="I1660" s="75"/>
      <c r="J1660" s="75"/>
      <c r="K1660" s="73"/>
      <c r="L1660" s="73"/>
      <c r="M1660" s="73"/>
      <c r="N1660" s="73"/>
      <c r="O1660" s="75"/>
      <c r="P1660" s="75"/>
      <c r="Q1660" s="73"/>
      <c r="R1660" s="73"/>
      <c r="S1660" s="73"/>
      <c r="T1660" s="73"/>
      <c r="U1660" s="73"/>
      <c r="V1660" s="73"/>
      <c r="W1660" s="73"/>
      <c r="X1660" s="73"/>
      <c r="Y1660" s="73"/>
      <c r="Z1660" s="73"/>
      <c r="AA1660" s="73"/>
      <c r="AB1660" s="73"/>
      <c r="AC1660" s="73"/>
      <c r="AD1660" s="73"/>
      <c r="AE1660" s="73"/>
      <c r="AF1660" s="73"/>
      <c r="AG1660" s="73"/>
      <c r="AH1660" s="73"/>
      <c r="AI1660" s="73"/>
      <c r="AJ1660" s="73"/>
      <c r="AK1660" s="73"/>
      <c r="AL1660" s="73"/>
      <c r="AM1660" s="73"/>
      <c r="AN1660" s="73"/>
      <c r="AO1660" s="73"/>
      <c r="AP1660" s="73"/>
      <c r="AQ1660" s="73"/>
      <c r="AR1660" s="73"/>
      <c r="AS1660" s="73"/>
      <c r="AT1660" s="73"/>
      <c r="AU1660" s="73"/>
      <c r="AV1660" s="73"/>
      <c r="AW1660" s="73"/>
      <c r="AX1660" s="73"/>
      <c r="AY1660" s="73"/>
      <c r="AZ1660" s="73"/>
      <c r="BA1660" s="73"/>
      <c r="BB1660" s="73"/>
      <c r="BC1660" s="73"/>
      <c r="BD1660" s="73"/>
      <c r="BE1660" s="73"/>
      <c r="BF1660" s="73"/>
      <c r="BG1660" s="73"/>
      <c r="BH1660" s="73"/>
      <c r="BI1660" s="73"/>
      <c r="BJ1660" s="73"/>
      <c r="BK1660" s="73"/>
      <c r="BL1660" s="73"/>
      <c r="BM1660" s="73"/>
      <c r="BN1660" s="73"/>
      <c r="BO1660" s="73"/>
      <c r="BP1660" s="73"/>
      <c r="BQ1660" s="62">
        <f t="shared" si="434"/>
        <v>0</v>
      </c>
      <c r="BR1660" s="62">
        <f t="shared" si="435"/>
        <v>0</v>
      </c>
      <c r="BS1660" s="62">
        <f t="shared" si="436"/>
        <v>0</v>
      </c>
      <c r="BT1660" s="62">
        <f t="shared" si="437"/>
        <v>0</v>
      </c>
      <c r="BU1660" s="62">
        <f t="shared" si="438"/>
        <v>0</v>
      </c>
      <c r="BV1660" s="62"/>
      <c r="BW1660" s="62">
        <f t="shared" si="439"/>
        <v>0</v>
      </c>
      <c r="BX1660" s="62">
        <f t="shared" si="440"/>
        <v>0</v>
      </c>
      <c r="BY1660" s="62">
        <f t="shared" si="441"/>
        <v>0</v>
      </c>
      <c r="BZ1660" s="63">
        <f t="shared" si="442"/>
        <v>0</v>
      </c>
      <c r="CA1660" s="22">
        <f t="shared" si="443"/>
        <v>0</v>
      </c>
      <c r="CB1660" s="23">
        <f t="shared" si="444"/>
        <v>0</v>
      </c>
      <c r="CC1660" s="24">
        <f t="shared" si="445"/>
        <v>0</v>
      </c>
      <c r="CD1660" s="64">
        <f t="shared" si="446"/>
        <v>-1</v>
      </c>
      <c r="CE1660" s="30"/>
      <c r="CF1660" s="64" t="e">
        <f t="shared" si="447"/>
        <v>#N/A</v>
      </c>
      <c r="CG1660" s="65">
        <f t="shared" si="448"/>
        <v>1</v>
      </c>
      <c r="CH1660" s="64">
        <f t="shared" si="449"/>
        <v>0</v>
      </c>
      <c r="CI1660" s="66" t="e">
        <f>VLOOKUP(A1660,[1]DATA!$A$6:$AI$331,34,0)</f>
        <v>#N/A</v>
      </c>
      <c r="CJ1660" s="67" t="e">
        <f>VLOOKUP(A1660,[2]CHAMCONG!A$7:CI$333,79,0)</f>
        <v>#N/A</v>
      </c>
      <c r="CK1660" s="68" t="e">
        <f t="shared" si="450"/>
        <v>#N/A</v>
      </c>
    </row>
    <row r="1661" spans="1:89" x14ac:dyDescent="0.25">
      <c r="A1661" s="69"/>
      <c r="B1661" s="70"/>
      <c r="C1661" s="77"/>
      <c r="D1661" s="84"/>
      <c r="E1661" s="69"/>
      <c r="F1661" s="69"/>
      <c r="G1661" s="73"/>
      <c r="H1661" s="73"/>
      <c r="I1661" s="75"/>
      <c r="J1661" s="75"/>
      <c r="K1661" s="73"/>
      <c r="L1661" s="73"/>
      <c r="M1661" s="73"/>
      <c r="N1661" s="73"/>
      <c r="O1661" s="75"/>
      <c r="P1661" s="75"/>
      <c r="Q1661" s="73"/>
      <c r="R1661" s="73"/>
      <c r="S1661" s="73"/>
      <c r="T1661" s="73"/>
      <c r="U1661" s="73"/>
      <c r="V1661" s="73"/>
      <c r="W1661" s="73"/>
      <c r="X1661" s="73"/>
      <c r="Y1661" s="73"/>
      <c r="Z1661" s="73"/>
      <c r="AA1661" s="73"/>
      <c r="AB1661" s="73"/>
      <c r="AC1661" s="73"/>
      <c r="AD1661" s="73"/>
      <c r="AE1661" s="73"/>
      <c r="AF1661" s="73"/>
      <c r="AG1661" s="73"/>
      <c r="AH1661" s="73"/>
      <c r="AI1661" s="73"/>
      <c r="AJ1661" s="73"/>
      <c r="AK1661" s="73"/>
      <c r="AL1661" s="73"/>
      <c r="AM1661" s="73"/>
      <c r="AN1661" s="73"/>
      <c r="AO1661" s="73"/>
      <c r="AP1661" s="73"/>
      <c r="AQ1661" s="73"/>
      <c r="AR1661" s="73"/>
      <c r="AS1661" s="73"/>
      <c r="AT1661" s="73"/>
      <c r="AU1661" s="73"/>
      <c r="AV1661" s="73"/>
      <c r="AW1661" s="73"/>
      <c r="AX1661" s="73"/>
      <c r="AY1661" s="73"/>
      <c r="AZ1661" s="73"/>
      <c r="BA1661" s="73"/>
      <c r="BB1661" s="73"/>
      <c r="BC1661" s="73"/>
      <c r="BD1661" s="73"/>
      <c r="BE1661" s="73"/>
      <c r="BF1661" s="73"/>
      <c r="BG1661" s="73"/>
      <c r="BH1661" s="73"/>
      <c r="BI1661" s="73"/>
      <c r="BJ1661" s="73"/>
      <c r="BK1661" s="73"/>
      <c r="BL1661" s="73"/>
      <c r="BM1661" s="73"/>
      <c r="BN1661" s="73"/>
      <c r="BO1661" s="73"/>
      <c r="BP1661" s="73"/>
      <c r="BQ1661" s="62">
        <f t="shared" si="434"/>
        <v>0</v>
      </c>
      <c r="BR1661" s="62">
        <f t="shared" si="435"/>
        <v>0</v>
      </c>
      <c r="BS1661" s="62">
        <f t="shared" si="436"/>
        <v>0</v>
      </c>
      <c r="BT1661" s="62">
        <f t="shared" si="437"/>
        <v>0</v>
      </c>
      <c r="BU1661" s="62">
        <f t="shared" si="438"/>
        <v>0</v>
      </c>
      <c r="BV1661" s="62"/>
      <c r="BW1661" s="62">
        <f t="shared" si="439"/>
        <v>0</v>
      </c>
      <c r="BX1661" s="62">
        <f t="shared" si="440"/>
        <v>0</v>
      </c>
      <c r="BY1661" s="62">
        <f t="shared" si="441"/>
        <v>0</v>
      </c>
      <c r="BZ1661" s="63">
        <f t="shared" si="442"/>
        <v>0</v>
      </c>
      <c r="CA1661" s="22">
        <f t="shared" si="443"/>
        <v>0</v>
      </c>
      <c r="CB1661" s="23">
        <f t="shared" si="444"/>
        <v>0</v>
      </c>
      <c r="CC1661" s="24">
        <f t="shared" si="445"/>
        <v>0</v>
      </c>
      <c r="CD1661" s="64">
        <f t="shared" si="446"/>
        <v>-1</v>
      </c>
      <c r="CE1661" s="30"/>
      <c r="CF1661" s="64" t="e">
        <f t="shared" si="447"/>
        <v>#N/A</v>
      </c>
      <c r="CG1661" s="65">
        <f t="shared" si="448"/>
        <v>1</v>
      </c>
      <c r="CH1661" s="64">
        <f t="shared" si="449"/>
        <v>0</v>
      </c>
      <c r="CI1661" s="66" t="e">
        <f>VLOOKUP(A1661,[1]DATA!$A$6:$AI$331,34,0)</f>
        <v>#N/A</v>
      </c>
      <c r="CJ1661" s="67" t="e">
        <f>VLOOKUP(A1661,[2]CHAMCONG!A$7:CI$333,79,0)</f>
        <v>#N/A</v>
      </c>
      <c r="CK1661" s="68" t="e">
        <f t="shared" si="450"/>
        <v>#N/A</v>
      </c>
    </row>
    <row r="1662" spans="1:89" x14ac:dyDescent="0.25">
      <c r="A1662" s="69"/>
      <c r="B1662" s="70"/>
      <c r="C1662" s="77"/>
      <c r="D1662" s="84"/>
      <c r="E1662" s="69"/>
      <c r="F1662" s="69"/>
      <c r="G1662" s="73"/>
      <c r="H1662" s="73"/>
      <c r="I1662" s="75"/>
      <c r="J1662" s="75"/>
      <c r="K1662" s="73"/>
      <c r="L1662" s="73"/>
      <c r="M1662" s="73"/>
      <c r="N1662" s="73"/>
      <c r="O1662" s="75"/>
      <c r="P1662" s="75"/>
      <c r="Q1662" s="73"/>
      <c r="R1662" s="73"/>
      <c r="S1662" s="73"/>
      <c r="T1662" s="73"/>
      <c r="U1662" s="73"/>
      <c r="V1662" s="73"/>
      <c r="W1662" s="73"/>
      <c r="X1662" s="73"/>
      <c r="Y1662" s="73"/>
      <c r="Z1662" s="73"/>
      <c r="AA1662" s="73"/>
      <c r="AB1662" s="73"/>
      <c r="AC1662" s="73"/>
      <c r="AD1662" s="73"/>
      <c r="AE1662" s="73"/>
      <c r="AF1662" s="73"/>
      <c r="AG1662" s="73"/>
      <c r="AH1662" s="73"/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  <c r="BB1662" s="73"/>
      <c r="BC1662" s="73"/>
      <c r="BD1662" s="73"/>
      <c r="BE1662" s="73"/>
      <c r="BF1662" s="73"/>
      <c r="BG1662" s="73"/>
      <c r="BH1662" s="73"/>
      <c r="BI1662" s="73"/>
      <c r="BJ1662" s="73"/>
      <c r="BK1662" s="73"/>
      <c r="BL1662" s="73"/>
      <c r="BM1662" s="73"/>
      <c r="BN1662" s="73"/>
      <c r="BO1662" s="73"/>
      <c r="BP1662" s="73"/>
      <c r="BQ1662" s="62">
        <f t="shared" si="434"/>
        <v>0</v>
      </c>
      <c r="BR1662" s="62">
        <f t="shared" si="435"/>
        <v>0</v>
      </c>
      <c r="BS1662" s="62">
        <f t="shared" si="436"/>
        <v>0</v>
      </c>
      <c r="BT1662" s="62">
        <f t="shared" si="437"/>
        <v>0</v>
      </c>
      <c r="BU1662" s="62">
        <f t="shared" si="438"/>
        <v>0</v>
      </c>
      <c r="BV1662" s="62"/>
      <c r="BW1662" s="62">
        <f t="shared" si="439"/>
        <v>0</v>
      </c>
      <c r="BX1662" s="62">
        <f t="shared" si="440"/>
        <v>0</v>
      </c>
      <c r="BY1662" s="62">
        <f t="shared" si="441"/>
        <v>0</v>
      </c>
      <c r="BZ1662" s="63">
        <f t="shared" si="442"/>
        <v>0</v>
      </c>
      <c r="CA1662" s="22">
        <f t="shared" si="443"/>
        <v>0</v>
      </c>
      <c r="CB1662" s="23">
        <f t="shared" si="444"/>
        <v>0</v>
      </c>
      <c r="CC1662" s="24">
        <f t="shared" si="445"/>
        <v>0</v>
      </c>
      <c r="CD1662" s="64">
        <f t="shared" si="446"/>
        <v>-1</v>
      </c>
      <c r="CE1662" s="30"/>
      <c r="CF1662" s="64" t="e">
        <f t="shared" si="447"/>
        <v>#N/A</v>
      </c>
      <c r="CG1662" s="65">
        <f t="shared" si="448"/>
        <v>1</v>
      </c>
      <c r="CH1662" s="64">
        <f t="shared" si="449"/>
        <v>0</v>
      </c>
      <c r="CI1662" s="66" t="e">
        <f>VLOOKUP(A1662,[1]DATA!$A$6:$AI$331,34,0)</f>
        <v>#N/A</v>
      </c>
      <c r="CJ1662" s="67" t="e">
        <f>VLOOKUP(A1662,[2]CHAMCONG!A$7:CI$333,79,0)</f>
        <v>#N/A</v>
      </c>
      <c r="CK1662" s="68" t="e">
        <f t="shared" si="450"/>
        <v>#N/A</v>
      </c>
    </row>
    <row r="1663" spans="1:89" x14ac:dyDescent="0.25">
      <c r="A1663" s="69"/>
      <c r="B1663" s="70"/>
      <c r="C1663" s="77"/>
      <c r="D1663" s="84"/>
      <c r="E1663" s="69"/>
      <c r="F1663" s="69"/>
      <c r="G1663" s="73"/>
      <c r="H1663" s="73"/>
      <c r="I1663" s="75"/>
      <c r="J1663" s="75"/>
      <c r="K1663" s="73"/>
      <c r="L1663" s="73"/>
      <c r="M1663" s="73"/>
      <c r="N1663" s="73"/>
      <c r="O1663" s="75"/>
      <c r="P1663" s="75"/>
      <c r="Q1663" s="73"/>
      <c r="R1663" s="73"/>
      <c r="S1663" s="73"/>
      <c r="T1663" s="73"/>
      <c r="U1663" s="73"/>
      <c r="V1663" s="73"/>
      <c r="W1663" s="73"/>
      <c r="X1663" s="73"/>
      <c r="Y1663" s="73"/>
      <c r="Z1663" s="73"/>
      <c r="AA1663" s="73"/>
      <c r="AB1663" s="73"/>
      <c r="AC1663" s="73"/>
      <c r="AD1663" s="73"/>
      <c r="AE1663" s="73"/>
      <c r="AF1663" s="73"/>
      <c r="AG1663" s="73"/>
      <c r="AH1663" s="73"/>
      <c r="AI1663" s="73"/>
      <c r="AJ1663" s="73"/>
      <c r="AK1663" s="73"/>
      <c r="AL1663" s="73"/>
      <c r="AM1663" s="73"/>
      <c r="AN1663" s="73"/>
      <c r="AO1663" s="73"/>
      <c r="AP1663" s="73"/>
      <c r="AQ1663" s="73"/>
      <c r="AR1663" s="73"/>
      <c r="AS1663" s="73"/>
      <c r="AT1663" s="73"/>
      <c r="AU1663" s="73"/>
      <c r="AV1663" s="73"/>
      <c r="AW1663" s="73"/>
      <c r="AX1663" s="73"/>
      <c r="AY1663" s="73"/>
      <c r="AZ1663" s="73"/>
      <c r="BA1663" s="73"/>
      <c r="BB1663" s="73"/>
      <c r="BC1663" s="73"/>
      <c r="BD1663" s="73"/>
      <c r="BE1663" s="73"/>
      <c r="BF1663" s="73"/>
      <c r="BG1663" s="73"/>
      <c r="BH1663" s="73"/>
      <c r="BI1663" s="73"/>
      <c r="BJ1663" s="73"/>
      <c r="BK1663" s="73"/>
      <c r="BL1663" s="73"/>
      <c r="BM1663" s="73"/>
      <c r="BN1663" s="73"/>
      <c r="BO1663" s="73"/>
      <c r="BP1663" s="73"/>
      <c r="BQ1663" s="62">
        <f t="shared" si="434"/>
        <v>0</v>
      </c>
      <c r="BR1663" s="62">
        <f t="shared" si="435"/>
        <v>0</v>
      </c>
      <c r="BS1663" s="62">
        <f t="shared" si="436"/>
        <v>0</v>
      </c>
      <c r="BT1663" s="62">
        <f t="shared" si="437"/>
        <v>0</v>
      </c>
      <c r="BU1663" s="62">
        <f t="shared" si="438"/>
        <v>0</v>
      </c>
      <c r="BV1663" s="62"/>
      <c r="BW1663" s="62">
        <f t="shared" si="439"/>
        <v>0</v>
      </c>
      <c r="BX1663" s="62">
        <f t="shared" si="440"/>
        <v>0</v>
      </c>
      <c r="BY1663" s="62">
        <f t="shared" si="441"/>
        <v>0</v>
      </c>
      <c r="BZ1663" s="63">
        <f t="shared" si="442"/>
        <v>0</v>
      </c>
      <c r="CA1663" s="22">
        <f t="shared" si="443"/>
        <v>0</v>
      </c>
      <c r="CB1663" s="23">
        <f t="shared" si="444"/>
        <v>0</v>
      </c>
      <c r="CC1663" s="24">
        <f t="shared" si="445"/>
        <v>0</v>
      </c>
      <c r="CD1663" s="64">
        <f t="shared" si="446"/>
        <v>-1</v>
      </c>
      <c r="CE1663" s="30"/>
      <c r="CF1663" s="64" t="e">
        <f t="shared" si="447"/>
        <v>#N/A</v>
      </c>
      <c r="CG1663" s="65">
        <f t="shared" si="448"/>
        <v>1</v>
      </c>
      <c r="CH1663" s="64">
        <f t="shared" si="449"/>
        <v>0</v>
      </c>
      <c r="CI1663" s="66" t="e">
        <f>VLOOKUP(A1663,[1]DATA!$A$6:$AI$331,34,0)</f>
        <v>#N/A</v>
      </c>
      <c r="CJ1663" s="67" t="e">
        <f>VLOOKUP(A1663,[2]CHAMCONG!A$7:CI$333,79,0)</f>
        <v>#N/A</v>
      </c>
      <c r="CK1663" s="68" t="e">
        <f t="shared" si="450"/>
        <v>#N/A</v>
      </c>
    </row>
    <row r="1664" spans="1:89" x14ac:dyDescent="0.25">
      <c r="A1664" s="69"/>
      <c r="B1664" s="70"/>
      <c r="C1664" s="77"/>
      <c r="D1664" s="84"/>
      <c r="E1664" s="69"/>
      <c r="F1664" s="69"/>
      <c r="G1664" s="73"/>
      <c r="H1664" s="73"/>
      <c r="I1664" s="75"/>
      <c r="J1664" s="75"/>
      <c r="K1664" s="73"/>
      <c r="L1664" s="73"/>
      <c r="M1664" s="73"/>
      <c r="N1664" s="73"/>
      <c r="O1664" s="75"/>
      <c r="P1664" s="75"/>
      <c r="Q1664" s="73"/>
      <c r="R1664" s="73"/>
      <c r="S1664" s="73"/>
      <c r="T1664" s="73"/>
      <c r="U1664" s="73"/>
      <c r="V1664" s="73"/>
      <c r="W1664" s="73"/>
      <c r="X1664" s="73"/>
      <c r="Y1664" s="73"/>
      <c r="Z1664" s="73"/>
      <c r="AA1664" s="73"/>
      <c r="AB1664" s="73"/>
      <c r="AC1664" s="73"/>
      <c r="AD1664" s="73"/>
      <c r="AE1664" s="73"/>
      <c r="AF1664" s="73"/>
      <c r="AG1664" s="73"/>
      <c r="AH1664" s="73"/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  <c r="BB1664" s="73"/>
      <c r="BC1664" s="73"/>
      <c r="BD1664" s="73"/>
      <c r="BE1664" s="73"/>
      <c r="BF1664" s="73"/>
      <c r="BG1664" s="73"/>
      <c r="BH1664" s="73"/>
      <c r="BI1664" s="73"/>
      <c r="BJ1664" s="73"/>
      <c r="BK1664" s="73"/>
      <c r="BL1664" s="73"/>
      <c r="BM1664" s="73"/>
      <c r="BN1664" s="73"/>
      <c r="BO1664" s="73"/>
      <c r="BP1664" s="73"/>
      <c r="BQ1664" s="62">
        <f t="shared" si="434"/>
        <v>0</v>
      </c>
      <c r="BR1664" s="62">
        <f t="shared" si="435"/>
        <v>0</v>
      </c>
      <c r="BS1664" s="62">
        <f t="shared" si="436"/>
        <v>0</v>
      </c>
      <c r="BT1664" s="62">
        <f t="shared" si="437"/>
        <v>0</v>
      </c>
      <c r="BU1664" s="62">
        <f t="shared" si="438"/>
        <v>0</v>
      </c>
      <c r="BV1664" s="62"/>
      <c r="BW1664" s="62">
        <f t="shared" si="439"/>
        <v>0</v>
      </c>
      <c r="BX1664" s="62">
        <f t="shared" si="440"/>
        <v>0</v>
      </c>
      <c r="BY1664" s="62">
        <f t="shared" si="441"/>
        <v>0</v>
      </c>
      <c r="BZ1664" s="63">
        <f t="shared" si="442"/>
        <v>0</v>
      </c>
      <c r="CA1664" s="22">
        <f t="shared" si="443"/>
        <v>0</v>
      </c>
      <c r="CB1664" s="23">
        <f t="shared" si="444"/>
        <v>0</v>
      </c>
      <c r="CC1664" s="24">
        <f t="shared" si="445"/>
        <v>0</v>
      </c>
      <c r="CD1664" s="64">
        <f t="shared" si="446"/>
        <v>-1</v>
      </c>
      <c r="CE1664" s="30"/>
      <c r="CF1664" s="64" t="e">
        <f t="shared" si="447"/>
        <v>#N/A</v>
      </c>
      <c r="CG1664" s="65">
        <f t="shared" si="448"/>
        <v>1</v>
      </c>
      <c r="CH1664" s="64">
        <f t="shared" si="449"/>
        <v>0</v>
      </c>
      <c r="CI1664" s="66" t="e">
        <f>VLOOKUP(A1664,[1]DATA!$A$6:$AI$331,34,0)</f>
        <v>#N/A</v>
      </c>
      <c r="CJ1664" s="67" t="e">
        <f>VLOOKUP(A1664,[2]CHAMCONG!A$7:CI$333,79,0)</f>
        <v>#N/A</v>
      </c>
      <c r="CK1664" s="68" t="e">
        <f t="shared" si="450"/>
        <v>#N/A</v>
      </c>
    </row>
    <row r="1665" spans="1:89" x14ac:dyDescent="0.25">
      <c r="A1665" s="69"/>
      <c r="B1665" s="70"/>
      <c r="C1665" s="77"/>
      <c r="D1665" s="84"/>
      <c r="E1665" s="69"/>
      <c r="F1665" s="69"/>
      <c r="G1665" s="73"/>
      <c r="H1665" s="73"/>
      <c r="I1665" s="75"/>
      <c r="J1665" s="75"/>
      <c r="K1665" s="73"/>
      <c r="L1665" s="73"/>
      <c r="M1665" s="73"/>
      <c r="N1665" s="73"/>
      <c r="O1665" s="75"/>
      <c r="P1665" s="75"/>
      <c r="Q1665" s="73"/>
      <c r="R1665" s="73"/>
      <c r="S1665" s="73"/>
      <c r="T1665" s="73"/>
      <c r="U1665" s="73"/>
      <c r="V1665" s="73"/>
      <c r="W1665" s="73"/>
      <c r="X1665" s="73"/>
      <c r="Y1665" s="73"/>
      <c r="Z1665" s="73"/>
      <c r="AA1665" s="73"/>
      <c r="AB1665" s="73"/>
      <c r="AC1665" s="73"/>
      <c r="AD1665" s="73"/>
      <c r="AE1665" s="73"/>
      <c r="AF1665" s="73"/>
      <c r="AG1665" s="73"/>
      <c r="AH1665" s="73"/>
      <c r="AI1665" s="73"/>
      <c r="AJ1665" s="73"/>
      <c r="AK1665" s="73"/>
      <c r="AL1665" s="73"/>
      <c r="AM1665" s="73"/>
      <c r="AN1665" s="73"/>
      <c r="AO1665" s="73"/>
      <c r="AP1665" s="73"/>
      <c r="AQ1665" s="73"/>
      <c r="AR1665" s="73"/>
      <c r="AS1665" s="73"/>
      <c r="AT1665" s="73"/>
      <c r="AU1665" s="73"/>
      <c r="AV1665" s="73"/>
      <c r="AW1665" s="73"/>
      <c r="AX1665" s="73"/>
      <c r="AY1665" s="73"/>
      <c r="AZ1665" s="73"/>
      <c r="BA1665" s="73"/>
      <c r="BB1665" s="73"/>
      <c r="BC1665" s="73"/>
      <c r="BD1665" s="73"/>
      <c r="BE1665" s="73"/>
      <c r="BF1665" s="73"/>
      <c r="BG1665" s="73"/>
      <c r="BH1665" s="73"/>
      <c r="BI1665" s="73"/>
      <c r="BJ1665" s="73"/>
      <c r="BK1665" s="73"/>
      <c r="BL1665" s="73"/>
      <c r="BM1665" s="73"/>
      <c r="BN1665" s="73"/>
      <c r="BO1665" s="73"/>
      <c r="BP1665" s="73"/>
      <c r="BQ1665" s="62">
        <f t="shared" si="434"/>
        <v>0</v>
      </c>
      <c r="BR1665" s="62">
        <f t="shared" si="435"/>
        <v>0</v>
      </c>
      <c r="BS1665" s="62">
        <f t="shared" si="436"/>
        <v>0</v>
      </c>
      <c r="BT1665" s="62">
        <f t="shared" si="437"/>
        <v>0</v>
      </c>
      <c r="BU1665" s="62">
        <f t="shared" si="438"/>
        <v>0</v>
      </c>
      <c r="BV1665" s="62"/>
      <c r="BW1665" s="62">
        <f t="shared" si="439"/>
        <v>0</v>
      </c>
      <c r="BX1665" s="62">
        <f t="shared" si="440"/>
        <v>0</v>
      </c>
      <c r="BY1665" s="62">
        <f t="shared" si="441"/>
        <v>0</v>
      </c>
      <c r="BZ1665" s="63">
        <f t="shared" si="442"/>
        <v>0</v>
      </c>
      <c r="CA1665" s="22">
        <f t="shared" si="443"/>
        <v>0</v>
      </c>
      <c r="CB1665" s="23">
        <f t="shared" si="444"/>
        <v>0</v>
      </c>
      <c r="CC1665" s="24">
        <f t="shared" si="445"/>
        <v>0</v>
      </c>
      <c r="CD1665" s="64">
        <f t="shared" si="446"/>
        <v>-1</v>
      </c>
      <c r="CE1665" s="30"/>
      <c r="CF1665" s="64" t="e">
        <f t="shared" si="447"/>
        <v>#N/A</v>
      </c>
      <c r="CG1665" s="65">
        <f t="shared" si="448"/>
        <v>1</v>
      </c>
      <c r="CH1665" s="64">
        <f t="shared" si="449"/>
        <v>0</v>
      </c>
      <c r="CI1665" s="66" t="e">
        <f>VLOOKUP(A1665,[1]DATA!$A$6:$AI$331,34,0)</f>
        <v>#N/A</v>
      </c>
      <c r="CJ1665" s="67" t="e">
        <f>VLOOKUP(A1665,[2]CHAMCONG!A$7:CI$333,79,0)</f>
        <v>#N/A</v>
      </c>
      <c r="CK1665" s="68" t="e">
        <f t="shared" si="450"/>
        <v>#N/A</v>
      </c>
    </row>
    <row r="1666" spans="1:89" x14ac:dyDescent="0.25">
      <c r="A1666" s="69"/>
      <c r="B1666" s="70"/>
      <c r="C1666" s="77"/>
      <c r="D1666" s="84"/>
      <c r="E1666" s="69"/>
      <c r="F1666" s="69"/>
      <c r="G1666" s="73"/>
      <c r="H1666" s="73"/>
      <c r="I1666" s="75"/>
      <c r="J1666" s="75"/>
      <c r="K1666" s="73"/>
      <c r="L1666" s="73"/>
      <c r="M1666" s="73"/>
      <c r="N1666" s="73"/>
      <c r="O1666" s="75"/>
      <c r="P1666" s="75"/>
      <c r="Q1666" s="73"/>
      <c r="R1666" s="73"/>
      <c r="S1666" s="73"/>
      <c r="T1666" s="73"/>
      <c r="U1666" s="73"/>
      <c r="V1666" s="73"/>
      <c r="W1666" s="73"/>
      <c r="X1666" s="73"/>
      <c r="Y1666" s="73"/>
      <c r="Z1666" s="73"/>
      <c r="AA1666" s="73"/>
      <c r="AB1666" s="73"/>
      <c r="AC1666" s="73"/>
      <c r="AD1666" s="73"/>
      <c r="AE1666" s="73"/>
      <c r="AF1666" s="73"/>
      <c r="AG1666" s="73"/>
      <c r="AH1666" s="73"/>
      <c r="AI1666" s="73"/>
      <c r="AJ1666" s="73"/>
      <c r="AK1666" s="73"/>
      <c r="AL1666" s="73"/>
      <c r="AM1666" s="73"/>
      <c r="AN1666" s="73"/>
      <c r="AO1666" s="73"/>
      <c r="AP1666" s="73"/>
      <c r="AQ1666" s="73"/>
      <c r="AR1666" s="73"/>
      <c r="AS1666" s="73"/>
      <c r="AT1666" s="73"/>
      <c r="AU1666" s="73"/>
      <c r="AV1666" s="73"/>
      <c r="AW1666" s="73"/>
      <c r="AX1666" s="73"/>
      <c r="AY1666" s="73"/>
      <c r="AZ1666" s="73"/>
      <c r="BA1666" s="73"/>
      <c r="BB1666" s="73"/>
      <c r="BC1666" s="73"/>
      <c r="BD1666" s="73"/>
      <c r="BE1666" s="73"/>
      <c r="BF1666" s="73"/>
      <c r="BG1666" s="73"/>
      <c r="BH1666" s="73"/>
      <c r="BI1666" s="73"/>
      <c r="BJ1666" s="73"/>
      <c r="BK1666" s="73"/>
      <c r="BL1666" s="73"/>
      <c r="BM1666" s="73"/>
      <c r="BN1666" s="73"/>
      <c r="BO1666" s="73"/>
      <c r="BP1666" s="73"/>
      <c r="BQ1666" s="62">
        <f t="shared" si="434"/>
        <v>0</v>
      </c>
      <c r="BR1666" s="62">
        <f t="shared" si="435"/>
        <v>0</v>
      </c>
      <c r="BS1666" s="62">
        <f t="shared" si="436"/>
        <v>0</v>
      </c>
      <c r="BT1666" s="62">
        <f t="shared" si="437"/>
        <v>0</v>
      </c>
      <c r="BU1666" s="62">
        <f t="shared" si="438"/>
        <v>0</v>
      </c>
      <c r="BV1666" s="62"/>
      <c r="BW1666" s="62">
        <f t="shared" si="439"/>
        <v>0</v>
      </c>
      <c r="BX1666" s="62">
        <f t="shared" si="440"/>
        <v>0</v>
      </c>
      <c r="BY1666" s="62">
        <f t="shared" si="441"/>
        <v>0</v>
      </c>
      <c r="BZ1666" s="63">
        <f t="shared" si="442"/>
        <v>0</v>
      </c>
      <c r="CA1666" s="22">
        <f t="shared" si="443"/>
        <v>0</v>
      </c>
      <c r="CB1666" s="23">
        <f t="shared" si="444"/>
        <v>0</v>
      </c>
      <c r="CC1666" s="24">
        <f t="shared" si="445"/>
        <v>0</v>
      </c>
      <c r="CD1666" s="64">
        <f t="shared" si="446"/>
        <v>-1</v>
      </c>
      <c r="CE1666" s="30"/>
      <c r="CF1666" s="64" t="e">
        <f t="shared" si="447"/>
        <v>#N/A</v>
      </c>
      <c r="CG1666" s="65">
        <f t="shared" si="448"/>
        <v>1</v>
      </c>
      <c r="CH1666" s="64">
        <f t="shared" si="449"/>
        <v>0</v>
      </c>
      <c r="CI1666" s="66" t="e">
        <f>VLOOKUP(A1666,[1]DATA!$A$6:$AI$331,34,0)</f>
        <v>#N/A</v>
      </c>
      <c r="CJ1666" s="67" t="e">
        <f>VLOOKUP(A1666,[2]CHAMCONG!A$7:CI$333,79,0)</f>
        <v>#N/A</v>
      </c>
      <c r="CK1666" s="68" t="e">
        <f t="shared" si="450"/>
        <v>#N/A</v>
      </c>
    </row>
    <row r="1667" spans="1:89" x14ac:dyDescent="0.25">
      <c r="A1667" s="69"/>
      <c r="B1667" s="70"/>
      <c r="C1667" s="77"/>
      <c r="D1667" s="84"/>
      <c r="E1667" s="69"/>
      <c r="F1667" s="69"/>
      <c r="G1667" s="73"/>
      <c r="H1667" s="73"/>
      <c r="I1667" s="75"/>
      <c r="J1667" s="75"/>
      <c r="K1667" s="73"/>
      <c r="L1667" s="73"/>
      <c r="M1667" s="73"/>
      <c r="N1667" s="73"/>
      <c r="O1667" s="75"/>
      <c r="P1667" s="75"/>
      <c r="Q1667" s="73"/>
      <c r="R1667" s="73"/>
      <c r="S1667" s="73"/>
      <c r="T1667" s="73"/>
      <c r="U1667" s="73"/>
      <c r="V1667" s="73"/>
      <c r="W1667" s="73"/>
      <c r="X1667" s="73"/>
      <c r="Y1667" s="73"/>
      <c r="Z1667" s="73"/>
      <c r="AA1667" s="73"/>
      <c r="AB1667" s="73"/>
      <c r="AC1667" s="73"/>
      <c r="AD1667" s="73"/>
      <c r="AE1667" s="73"/>
      <c r="AF1667" s="73"/>
      <c r="AG1667" s="73"/>
      <c r="AH1667" s="73"/>
      <c r="AI1667" s="73"/>
      <c r="AJ1667" s="73"/>
      <c r="AK1667" s="73"/>
      <c r="AL1667" s="73"/>
      <c r="AM1667" s="73"/>
      <c r="AN1667" s="73"/>
      <c r="AO1667" s="73"/>
      <c r="AP1667" s="73"/>
      <c r="AQ1667" s="73"/>
      <c r="AR1667" s="73"/>
      <c r="AS1667" s="73"/>
      <c r="AT1667" s="73"/>
      <c r="AU1667" s="73"/>
      <c r="AV1667" s="73"/>
      <c r="AW1667" s="73"/>
      <c r="AX1667" s="73"/>
      <c r="AY1667" s="73"/>
      <c r="AZ1667" s="73"/>
      <c r="BA1667" s="73"/>
      <c r="BB1667" s="73"/>
      <c r="BC1667" s="73"/>
      <c r="BD1667" s="73"/>
      <c r="BE1667" s="73"/>
      <c r="BF1667" s="73"/>
      <c r="BG1667" s="73"/>
      <c r="BH1667" s="73"/>
      <c r="BI1667" s="73"/>
      <c r="BJ1667" s="73"/>
      <c r="BK1667" s="73"/>
      <c r="BL1667" s="73"/>
      <c r="BM1667" s="73"/>
      <c r="BN1667" s="73"/>
      <c r="BO1667" s="73"/>
      <c r="BP1667" s="73"/>
      <c r="BQ1667" s="62">
        <f t="shared" si="434"/>
        <v>0</v>
      </c>
      <c r="BR1667" s="62">
        <f t="shared" si="435"/>
        <v>0</v>
      </c>
      <c r="BS1667" s="62">
        <f t="shared" si="436"/>
        <v>0</v>
      </c>
      <c r="BT1667" s="62">
        <f t="shared" si="437"/>
        <v>0</v>
      </c>
      <c r="BU1667" s="62">
        <f t="shared" si="438"/>
        <v>0</v>
      </c>
      <c r="BV1667" s="62"/>
      <c r="BW1667" s="62">
        <f t="shared" si="439"/>
        <v>0</v>
      </c>
      <c r="BX1667" s="62">
        <f t="shared" si="440"/>
        <v>0</v>
      </c>
      <c r="BY1667" s="62">
        <f t="shared" si="441"/>
        <v>0</v>
      </c>
      <c r="BZ1667" s="63">
        <f t="shared" si="442"/>
        <v>0</v>
      </c>
      <c r="CA1667" s="22">
        <f t="shared" si="443"/>
        <v>0</v>
      </c>
      <c r="CB1667" s="23">
        <f t="shared" si="444"/>
        <v>0</v>
      </c>
      <c r="CC1667" s="24">
        <f t="shared" si="445"/>
        <v>0</v>
      </c>
      <c r="CD1667" s="64">
        <f t="shared" si="446"/>
        <v>-1</v>
      </c>
      <c r="CE1667" s="30"/>
      <c r="CF1667" s="64" t="e">
        <f t="shared" si="447"/>
        <v>#N/A</v>
      </c>
      <c r="CG1667" s="65">
        <f t="shared" si="448"/>
        <v>1</v>
      </c>
      <c r="CH1667" s="64">
        <f t="shared" si="449"/>
        <v>0</v>
      </c>
      <c r="CI1667" s="66" t="e">
        <f>VLOOKUP(A1667,[1]DATA!$A$6:$AI$331,34,0)</f>
        <v>#N/A</v>
      </c>
      <c r="CJ1667" s="67" t="e">
        <f>VLOOKUP(A1667,[2]CHAMCONG!A$7:CI$333,79,0)</f>
        <v>#N/A</v>
      </c>
      <c r="CK1667" s="68" t="e">
        <f t="shared" si="450"/>
        <v>#N/A</v>
      </c>
    </row>
    <row r="1668" spans="1:89" x14ac:dyDescent="0.25">
      <c r="A1668" s="69"/>
      <c r="B1668" s="70"/>
      <c r="C1668" s="77"/>
      <c r="D1668" s="84"/>
      <c r="E1668" s="69"/>
      <c r="F1668" s="69"/>
      <c r="G1668" s="73"/>
      <c r="H1668" s="73"/>
      <c r="I1668" s="75"/>
      <c r="J1668" s="75"/>
      <c r="K1668" s="73"/>
      <c r="L1668" s="73"/>
      <c r="M1668" s="73"/>
      <c r="N1668" s="73"/>
      <c r="O1668" s="75"/>
      <c r="P1668" s="75"/>
      <c r="Q1668" s="73"/>
      <c r="R1668" s="73"/>
      <c r="S1668" s="73"/>
      <c r="T1668" s="73"/>
      <c r="U1668" s="73"/>
      <c r="V1668" s="73"/>
      <c r="W1668" s="73"/>
      <c r="X1668" s="73"/>
      <c r="Y1668" s="73"/>
      <c r="Z1668" s="73"/>
      <c r="AA1668" s="73"/>
      <c r="AB1668" s="73"/>
      <c r="AC1668" s="73"/>
      <c r="AD1668" s="73"/>
      <c r="AE1668" s="73"/>
      <c r="AF1668" s="73"/>
      <c r="AG1668" s="73"/>
      <c r="AH1668" s="73"/>
      <c r="AI1668" s="73"/>
      <c r="AJ1668" s="73"/>
      <c r="AK1668" s="73"/>
      <c r="AL1668" s="73"/>
      <c r="AM1668" s="73"/>
      <c r="AN1668" s="73"/>
      <c r="AO1668" s="73"/>
      <c r="AP1668" s="73"/>
      <c r="AQ1668" s="73"/>
      <c r="AR1668" s="73"/>
      <c r="AS1668" s="73"/>
      <c r="AT1668" s="73"/>
      <c r="AU1668" s="73"/>
      <c r="AV1668" s="73"/>
      <c r="AW1668" s="73"/>
      <c r="AX1668" s="73"/>
      <c r="AY1668" s="73"/>
      <c r="AZ1668" s="73"/>
      <c r="BA1668" s="73"/>
      <c r="BB1668" s="73"/>
      <c r="BC1668" s="73"/>
      <c r="BD1668" s="73"/>
      <c r="BE1668" s="73"/>
      <c r="BF1668" s="73"/>
      <c r="BG1668" s="73"/>
      <c r="BH1668" s="73"/>
      <c r="BI1668" s="73"/>
      <c r="BJ1668" s="73"/>
      <c r="BK1668" s="73"/>
      <c r="BL1668" s="73"/>
      <c r="BM1668" s="73"/>
      <c r="BN1668" s="73"/>
      <c r="BO1668" s="73"/>
      <c r="BP1668" s="73"/>
      <c r="BQ1668" s="62">
        <f t="shared" si="434"/>
        <v>0</v>
      </c>
      <c r="BR1668" s="62">
        <f t="shared" si="435"/>
        <v>0</v>
      </c>
      <c r="BS1668" s="62">
        <f t="shared" si="436"/>
        <v>0</v>
      </c>
      <c r="BT1668" s="62">
        <f t="shared" si="437"/>
        <v>0</v>
      </c>
      <c r="BU1668" s="62">
        <f t="shared" si="438"/>
        <v>0</v>
      </c>
      <c r="BV1668" s="62"/>
      <c r="BW1668" s="62">
        <f t="shared" si="439"/>
        <v>0</v>
      </c>
      <c r="BX1668" s="62">
        <f t="shared" si="440"/>
        <v>0</v>
      </c>
      <c r="BY1668" s="62">
        <f t="shared" si="441"/>
        <v>0</v>
      </c>
      <c r="BZ1668" s="63">
        <f t="shared" si="442"/>
        <v>0</v>
      </c>
      <c r="CA1668" s="22">
        <f t="shared" si="443"/>
        <v>0</v>
      </c>
      <c r="CB1668" s="23">
        <f t="shared" si="444"/>
        <v>0</v>
      </c>
      <c r="CC1668" s="24">
        <f t="shared" si="445"/>
        <v>0</v>
      </c>
      <c r="CD1668" s="64">
        <f t="shared" si="446"/>
        <v>-1</v>
      </c>
      <c r="CE1668" s="30"/>
      <c r="CF1668" s="64" t="e">
        <f t="shared" si="447"/>
        <v>#N/A</v>
      </c>
      <c r="CG1668" s="65">
        <f t="shared" si="448"/>
        <v>1</v>
      </c>
      <c r="CH1668" s="64">
        <f t="shared" si="449"/>
        <v>0</v>
      </c>
      <c r="CI1668" s="66" t="e">
        <f>VLOOKUP(A1668,[1]DATA!$A$6:$AI$331,34,0)</f>
        <v>#N/A</v>
      </c>
      <c r="CJ1668" s="67" t="e">
        <f>VLOOKUP(A1668,[2]CHAMCONG!A$7:CI$333,79,0)</f>
        <v>#N/A</v>
      </c>
      <c r="CK1668" s="68" t="e">
        <f t="shared" si="450"/>
        <v>#N/A</v>
      </c>
    </row>
    <row r="1669" spans="1:89" x14ac:dyDescent="0.25">
      <c r="A1669" s="69"/>
      <c r="B1669" s="70"/>
      <c r="C1669" s="77"/>
      <c r="D1669" s="84"/>
      <c r="E1669" s="69"/>
      <c r="F1669" s="69"/>
      <c r="G1669" s="73"/>
      <c r="H1669" s="73"/>
      <c r="I1669" s="75"/>
      <c r="J1669" s="75"/>
      <c r="K1669" s="73"/>
      <c r="L1669" s="73"/>
      <c r="M1669" s="73"/>
      <c r="N1669" s="73"/>
      <c r="O1669" s="75"/>
      <c r="P1669" s="75"/>
      <c r="Q1669" s="73"/>
      <c r="R1669" s="73"/>
      <c r="S1669" s="73"/>
      <c r="T1669" s="73"/>
      <c r="U1669" s="73"/>
      <c r="V1669" s="73"/>
      <c r="W1669" s="73"/>
      <c r="X1669" s="73"/>
      <c r="Y1669" s="73"/>
      <c r="Z1669" s="73"/>
      <c r="AA1669" s="73"/>
      <c r="AB1669" s="73"/>
      <c r="AC1669" s="73"/>
      <c r="AD1669" s="73"/>
      <c r="AE1669" s="73"/>
      <c r="AF1669" s="73"/>
      <c r="AG1669" s="73"/>
      <c r="AH1669" s="73"/>
      <c r="AI1669" s="73"/>
      <c r="AJ1669" s="73"/>
      <c r="AK1669" s="73"/>
      <c r="AL1669" s="73"/>
      <c r="AM1669" s="73"/>
      <c r="AN1669" s="73"/>
      <c r="AO1669" s="73"/>
      <c r="AP1669" s="73"/>
      <c r="AQ1669" s="73"/>
      <c r="AR1669" s="73"/>
      <c r="AS1669" s="73"/>
      <c r="AT1669" s="73"/>
      <c r="AU1669" s="73"/>
      <c r="AV1669" s="73"/>
      <c r="AW1669" s="73"/>
      <c r="AX1669" s="73"/>
      <c r="AY1669" s="73"/>
      <c r="AZ1669" s="73"/>
      <c r="BA1669" s="73"/>
      <c r="BB1669" s="73"/>
      <c r="BC1669" s="73"/>
      <c r="BD1669" s="73"/>
      <c r="BE1669" s="73"/>
      <c r="BF1669" s="73"/>
      <c r="BG1669" s="73"/>
      <c r="BH1669" s="73"/>
      <c r="BI1669" s="73"/>
      <c r="BJ1669" s="73"/>
      <c r="BK1669" s="73"/>
      <c r="BL1669" s="73"/>
      <c r="BM1669" s="73"/>
      <c r="BN1669" s="73"/>
      <c r="BO1669" s="73"/>
      <c r="BP1669" s="73"/>
      <c r="BQ1669" s="62">
        <f t="shared" si="434"/>
        <v>0</v>
      </c>
      <c r="BR1669" s="62">
        <f t="shared" si="435"/>
        <v>0</v>
      </c>
      <c r="BS1669" s="62">
        <f t="shared" si="436"/>
        <v>0</v>
      </c>
      <c r="BT1669" s="62">
        <f t="shared" si="437"/>
        <v>0</v>
      </c>
      <c r="BU1669" s="62">
        <f t="shared" si="438"/>
        <v>0</v>
      </c>
      <c r="BV1669" s="62"/>
      <c r="BW1669" s="62">
        <f t="shared" si="439"/>
        <v>0</v>
      </c>
      <c r="BX1669" s="62">
        <f t="shared" si="440"/>
        <v>0</v>
      </c>
      <c r="BY1669" s="62">
        <f t="shared" si="441"/>
        <v>0</v>
      </c>
      <c r="BZ1669" s="63">
        <f t="shared" si="442"/>
        <v>0</v>
      </c>
      <c r="CA1669" s="22">
        <f t="shared" si="443"/>
        <v>0</v>
      </c>
      <c r="CB1669" s="23">
        <f t="shared" si="444"/>
        <v>0</v>
      </c>
      <c r="CC1669" s="24">
        <f t="shared" si="445"/>
        <v>0</v>
      </c>
      <c r="CD1669" s="64">
        <f t="shared" si="446"/>
        <v>-1</v>
      </c>
      <c r="CE1669" s="30"/>
      <c r="CF1669" s="64" t="e">
        <f t="shared" si="447"/>
        <v>#N/A</v>
      </c>
      <c r="CG1669" s="65">
        <f t="shared" si="448"/>
        <v>1</v>
      </c>
      <c r="CH1669" s="64">
        <f t="shared" si="449"/>
        <v>0</v>
      </c>
      <c r="CI1669" s="66" t="e">
        <f>VLOOKUP(A1669,[1]DATA!$A$6:$AI$331,34,0)</f>
        <v>#N/A</v>
      </c>
      <c r="CJ1669" s="67" t="e">
        <f>VLOOKUP(A1669,[2]CHAMCONG!A$7:CI$333,79,0)</f>
        <v>#N/A</v>
      </c>
      <c r="CK1669" s="68" t="e">
        <f t="shared" si="450"/>
        <v>#N/A</v>
      </c>
    </row>
    <row r="1670" spans="1:89" x14ac:dyDescent="0.25">
      <c r="A1670" s="69"/>
      <c r="B1670" s="70"/>
      <c r="C1670" s="77"/>
      <c r="D1670" s="84"/>
      <c r="E1670" s="69"/>
      <c r="F1670" s="69"/>
      <c r="G1670" s="73"/>
      <c r="H1670" s="73"/>
      <c r="I1670" s="75"/>
      <c r="J1670" s="75"/>
      <c r="K1670" s="73"/>
      <c r="L1670" s="73"/>
      <c r="M1670" s="73"/>
      <c r="N1670" s="73"/>
      <c r="O1670" s="75"/>
      <c r="P1670" s="75"/>
      <c r="Q1670" s="73"/>
      <c r="R1670" s="73"/>
      <c r="S1670" s="73"/>
      <c r="T1670" s="73"/>
      <c r="U1670" s="73"/>
      <c r="V1670" s="73"/>
      <c r="W1670" s="73"/>
      <c r="X1670" s="73"/>
      <c r="Y1670" s="73"/>
      <c r="Z1670" s="73"/>
      <c r="AA1670" s="73"/>
      <c r="AB1670" s="73"/>
      <c r="AC1670" s="73"/>
      <c r="AD1670" s="73"/>
      <c r="AE1670" s="73"/>
      <c r="AF1670" s="73"/>
      <c r="AG1670" s="73"/>
      <c r="AH1670" s="73"/>
      <c r="AI1670" s="73"/>
      <c r="AJ1670" s="73"/>
      <c r="AK1670" s="73"/>
      <c r="AL1670" s="73"/>
      <c r="AM1670" s="73"/>
      <c r="AN1670" s="73"/>
      <c r="AO1670" s="73"/>
      <c r="AP1670" s="73"/>
      <c r="AQ1670" s="73"/>
      <c r="AR1670" s="73"/>
      <c r="AS1670" s="73"/>
      <c r="AT1670" s="73"/>
      <c r="AU1670" s="73"/>
      <c r="AV1670" s="73"/>
      <c r="AW1670" s="73"/>
      <c r="AX1670" s="73"/>
      <c r="AY1670" s="73"/>
      <c r="AZ1670" s="73"/>
      <c r="BA1670" s="73"/>
      <c r="BB1670" s="73"/>
      <c r="BC1670" s="73"/>
      <c r="BD1670" s="73"/>
      <c r="BE1670" s="73"/>
      <c r="BF1670" s="73"/>
      <c r="BG1670" s="73"/>
      <c r="BH1670" s="73"/>
      <c r="BI1670" s="73"/>
      <c r="BJ1670" s="73"/>
      <c r="BK1670" s="73"/>
      <c r="BL1670" s="73"/>
      <c r="BM1670" s="73"/>
      <c r="BN1670" s="73"/>
      <c r="BO1670" s="73"/>
      <c r="BP1670" s="73"/>
      <c r="BQ1670" s="62">
        <f t="shared" si="434"/>
        <v>0</v>
      </c>
      <c r="BR1670" s="62">
        <f t="shared" si="435"/>
        <v>0</v>
      </c>
      <c r="BS1670" s="62">
        <f t="shared" si="436"/>
        <v>0</v>
      </c>
      <c r="BT1670" s="62">
        <f t="shared" si="437"/>
        <v>0</v>
      </c>
      <c r="BU1670" s="62">
        <f t="shared" si="438"/>
        <v>0</v>
      </c>
      <c r="BV1670" s="62"/>
      <c r="BW1670" s="62">
        <f t="shared" si="439"/>
        <v>0</v>
      </c>
      <c r="BX1670" s="62">
        <f t="shared" si="440"/>
        <v>0</v>
      </c>
      <c r="BY1670" s="62">
        <f t="shared" si="441"/>
        <v>0</v>
      </c>
      <c r="BZ1670" s="63">
        <f t="shared" si="442"/>
        <v>0</v>
      </c>
      <c r="CA1670" s="22">
        <f t="shared" si="443"/>
        <v>0</v>
      </c>
      <c r="CB1670" s="23">
        <f t="shared" si="444"/>
        <v>0</v>
      </c>
      <c r="CC1670" s="24">
        <f t="shared" si="445"/>
        <v>0</v>
      </c>
      <c r="CD1670" s="64">
        <f t="shared" si="446"/>
        <v>-1</v>
      </c>
      <c r="CE1670" s="30"/>
      <c r="CF1670" s="64" t="e">
        <f t="shared" si="447"/>
        <v>#N/A</v>
      </c>
      <c r="CG1670" s="65">
        <f t="shared" si="448"/>
        <v>1</v>
      </c>
      <c r="CH1670" s="64">
        <f t="shared" si="449"/>
        <v>0</v>
      </c>
      <c r="CI1670" s="66" t="e">
        <f>VLOOKUP(A1670,[1]DATA!$A$6:$AI$331,34,0)</f>
        <v>#N/A</v>
      </c>
      <c r="CJ1670" s="67" t="e">
        <f>VLOOKUP(A1670,[2]CHAMCONG!A$7:CI$333,79,0)</f>
        <v>#N/A</v>
      </c>
      <c r="CK1670" s="68" t="e">
        <f t="shared" si="450"/>
        <v>#N/A</v>
      </c>
    </row>
    <row r="1671" spans="1:89" x14ac:dyDescent="0.25">
      <c r="A1671" s="69"/>
      <c r="B1671" s="70"/>
      <c r="C1671" s="77"/>
      <c r="D1671" s="84"/>
      <c r="E1671" s="69"/>
      <c r="F1671" s="69"/>
      <c r="G1671" s="73"/>
      <c r="H1671" s="73"/>
      <c r="I1671" s="75"/>
      <c r="J1671" s="75"/>
      <c r="K1671" s="73"/>
      <c r="L1671" s="73"/>
      <c r="M1671" s="73"/>
      <c r="N1671" s="73"/>
      <c r="O1671" s="75"/>
      <c r="P1671" s="75"/>
      <c r="Q1671" s="73"/>
      <c r="R1671" s="73"/>
      <c r="S1671" s="73"/>
      <c r="T1671" s="73"/>
      <c r="U1671" s="73"/>
      <c r="V1671" s="73"/>
      <c r="W1671" s="73"/>
      <c r="X1671" s="73"/>
      <c r="Y1671" s="73"/>
      <c r="Z1671" s="73"/>
      <c r="AA1671" s="73"/>
      <c r="AB1671" s="73"/>
      <c r="AC1671" s="73"/>
      <c r="AD1671" s="73"/>
      <c r="AE1671" s="73"/>
      <c r="AF1671" s="73"/>
      <c r="AG1671" s="73"/>
      <c r="AH1671" s="73"/>
      <c r="AI1671" s="73"/>
      <c r="AJ1671" s="73"/>
      <c r="AK1671" s="73"/>
      <c r="AL1671" s="73"/>
      <c r="AM1671" s="73"/>
      <c r="AN1671" s="73"/>
      <c r="AO1671" s="73"/>
      <c r="AP1671" s="73"/>
      <c r="AQ1671" s="73"/>
      <c r="AR1671" s="73"/>
      <c r="AS1671" s="73"/>
      <c r="AT1671" s="73"/>
      <c r="AU1671" s="73"/>
      <c r="AV1671" s="73"/>
      <c r="AW1671" s="73"/>
      <c r="AX1671" s="73"/>
      <c r="AY1671" s="73"/>
      <c r="AZ1671" s="73"/>
      <c r="BA1671" s="73"/>
      <c r="BB1671" s="73"/>
      <c r="BC1671" s="73"/>
      <c r="BD1671" s="73"/>
      <c r="BE1671" s="73"/>
      <c r="BF1671" s="73"/>
      <c r="BG1671" s="73"/>
      <c r="BH1671" s="73"/>
      <c r="BI1671" s="73"/>
      <c r="BJ1671" s="73"/>
      <c r="BK1671" s="73"/>
      <c r="BL1671" s="73"/>
      <c r="BM1671" s="73"/>
      <c r="BN1671" s="73"/>
      <c r="BO1671" s="73"/>
      <c r="BP1671" s="73"/>
      <c r="BQ1671" s="62">
        <f t="shared" si="434"/>
        <v>0</v>
      </c>
      <c r="BR1671" s="62">
        <f t="shared" si="435"/>
        <v>0</v>
      </c>
      <c r="BS1671" s="62">
        <f t="shared" si="436"/>
        <v>0</v>
      </c>
      <c r="BT1671" s="62">
        <f t="shared" si="437"/>
        <v>0</v>
      </c>
      <c r="BU1671" s="62">
        <f t="shared" si="438"/>
        <v>0</v>
      </c>
      <c r="BV1671" s="62"/>
      <c r="BW1671" s="62">
        <f t="shared" si="439"/>
        <v>0</v>
      </c>
      <c r="BX1671" s="62">
        <f t="shared" si="440"/>
        <v>0</v>
      </c>
      <c r="BY1671" s="62">
        <f t="shared" si="441"/>
        <v>0</v>
      </c>
      <c r="BZ1671" s="63">
        <f t="shared" si="442"/>
        <v>0</v>
      </c>
      <c r="CA1671" s="22">
        <f t="shared" si="443"/>
        <v>0</v>
      </c>
      <c r="CB1671" s="23">
        <f t="shared" si="444"/>
        <v>0</v>
      </c>
      <c r="CC1671" s="24">
        <f t="shared" si="445"/>
        <v>0</v>
      </c>
      <c r="CD1671" s="64">
        <f t="shared" si="446"/>
        <v>-1</v>
      </c>
      <c r="CE1671" s="30"/>
      <c r="CF1671" s="64" t="e">
        <f t="shared" si="447"/>
        <v>#N/A</v>
      </c>
      <c r="CG1671" s="65">
        <f t="shared" si="448"/>
        <v>1</v>
      </c>
      <c r="CH1671" s="64">
        <f t="shared" si="449"/>
        <v>0</v>
      </c>
      <c r="CI1671" s="66" t="e">
        <f>VLOOKUP(A1671,[1]DATA!$A$6:$AI$331,34,0)</f>
        <v>#N/A</v>
      </c>
      <c r="CJ1671" s="67" t="e">
        <f>VLOOKUP(A1671,[2]CHAMCONG!A$7:CI$333,79,0)</f>
        <v>#N/A</v>
      </c>
      <c r="CK1671" s="68" t="e">
        <f t="shared" si="450"/>
        <v>#N/A</v>
      </c>
    </row>
    <row r="1672" spans="1:89" x14ac:dyDescent="0.25">
      <c r="A1672" s="69"/>
      <c r="B1672" s="70"/>
      <c r="C1672" s="77"/>
      <c r="D1672" s="84"/>
      <c r="E1672" s="69"/>
      <c r="F1672" s="69"/>
      <c r="G1672" s="73"/>
      <c r="H1672" s="73"/>
      <c r="I1672" s="75"/>
      <c r="J1672" s="75"/>
      <c r="K1672" s="73"/>
      <c r="L1672" s="73"/>
      <c r="M1672" s="73"/>
      <c r="N1672" s="73"/>
      <c r="O1672" s="75"/>
      <c r="P1672" s="75"/>
      <c r="Q1672" s="73"/>
      <c r="R1672" s="73"/>
      <c r="S1672" s="73"/>
      <c r="T1672" s="73"/>
      <c r="U1672" s="73"/>
      <c r="V1672" s="73"/>
      <c r="W1672" s="73"/>
      <c r="X1672" s="73"/>
      <c r="Y1672" s="73"/>
      <c r="Z1672" s="73"/>
      <c r="AA1672" s="73"/>
      <c r="AB1672" s="73"/>
      <c r="AC1672" s="73"/>
      <c r="AD1672" s="73"/>
      <c r="AE1672" s="73"/>
      <c r="AF1672" s="73"/>
      <c r="AG1672" s="73"/>
      <c r="AH1672" s="73"/>
      <c r="AI1672" s="73"/>
      <c r="AJ1672" s="73"/>
      <c r="AK1672" s="73"/>
      <c r="AL1672" s="73"/>
      <c r="AM1672" s="73"/>
      <c r="AN1672" s="73"/>
      <c r="AO1672" s="73"/>
      <c r="AP1672" s="73"/>
      <c r="AQ1672" s="73"/>
      <c r="AR1672" s="73"/>
      <c r="AS1672" s="73"/>
      <c r="AT1672" s="73"/>
      <c r="AU1672" s="73"/>
      <c r="AV1672" s="73"/>
      <c r="AW1672" s="73"/>
      <c r="AX1672" s="73"/>
      <c r="AY1672" s="73"/>
      <c r="AZ1672" s="73"/>
      <c r="BA1672" s="73"/>
      <c r="BB1672" s="73"/>
      <c r="BC1672" s="73"/>
      <c r="BD1672" s="73"/>
      <c r="BE1672" s="73"/>
      <c r="BF1672" s="73"/>
      <c r="BG1672" s="73"/>
      <c r="BH1672" s="73"/>
      <c r="BI1672" s="73"/>
      <c r="BJ1672" s="73"/>
      <c r="BK1672" s="73"/>
      <c r="BL1672" s="73"/>
      <c r="BM1672" s="73"/>
      <c r="BN1672" s="73"/>
      <c r="BO1672" s="73"/>
      <c r="BP1672" s="73"/>
      <c r="BQ1672" s="62">
        <f t="shared" si="434"/>
        <v>0</v>
      </c>
      <c r="BR1672" s="62">
        <f t="shared" si="435"/>
        <v>0</v>
      </c>
      <c r="BS1672" s="62">
        <f t="shared" si="436"/>
        <v>0</v>
      </c>
      <c r="BT1672" s="62">
        <f t="shared" si="437"/>
        <v>0</v>
      </c>
      <c r="BU1672" s="62">
        <f t="shared" si="438"/>
        <v>0</v>
      </c>
      <c r="BV1672" s="62"/>
      <c r="BW1672" s="62">
        <f t="shared" si="439"/>
        <v>0</v>
      </c>
      <c r="BX1672" s="62">
        <f t="shared" si="440"/>
        <v>0</v>
      </c>
      <c r="BY1672" s="62">
        <f t="shared" si="441"/>
        <v>0</v>
      </c>
      <c r="BZ1672" s="63">
        <f t="shared" si="442"/>
        <v>0</v>
      </c>
      <c r="CA1672" s="22">
        <f t="shared" si="443"/>
        <v>0</v>
      </c>
      <c r="CB1672" s="23">
        <f t="shared" si="444"/>
        <v>0</v>
      </c>
      <c r="CC1672" s="24">
        <f t="shared" si="445"/>
        <v>0</v>
      </c>
      <c r="CD1672" s="64">
        <f t="shared" si="446"/>
        <v>-1</v>
      </c>
      <c r="CE1672" s="30"/>
      <c r="CF1672" s="64" t="e">
        <f t="shared" si="447"/>
        <v>#N/A</v>
      </c>
      <c r="CG1672" s="65">
        <f t="shared" si="448"/>
        <v>1</v>
      </c>
      <c r="CH1672" s="64">
        <f t="shared" si="449"/>
        <v>0</v>
      </c>
      <c r="CI1672" s="66" t="e">
        <f>VLOOKUP(A1672,[1]DATA!$A$6:$AI$331,34,0)</f>
        <v>#N/A</v>
      </c>
      <c r="CJ1672" s="67" t="e">
        <f>VLOOKUP(A1672,[2]CHAMCONG!A$7:CI$333,79,0)</f>
        <v>#N/A</v>
      </c>
      <c r="CK1672" s="68" t="e">
        <f t="shared" si="450"/>
        <v>#N/A</v>
      </c>
    </row>
    <row r="1673" spans="1:89" x14ac:dyDescent="0.25">
      <c r="A1673" s="69"/>
      <c r="B1673" s="70"/>
      <c r="C1673" s="77"/>
      <c r="D1673" s="84"/>
      <c r="E1673" s="69"/>
      <c r="F1673" s="69"/>
      <c r="G1673" s="73"/>
      <c r="H1673" s="73"/>
      <c r="I1673" s="75"/>
      <c r="J1673" s="75"/>
      <c r="K1673" s="73"/>
      <c r="L1673" s="73"/>
      <c r="M1673" s="73"/>
      <c r="N1673" s="73"/>
      <c r="O1673" s="75"/>
      <c r="P1673" s="75"/>
      <c r="Q1673" s="73"/>
      <c r="R1673" s="73"/>
      <c r="S1673" s="73"/>
      <c r="T1673" s="73"/>
      <c r="U1673" s="73"/>
      <c r="V1673" s="73"/>
      <c r="W1673" s="73"/>
      <c r="X1673" s="73"/>
      <c r="Y1673" s="73"/>
      <c r="Z1673" s="73"/>
      <c r="AA1673" s="73"/>
      <c r="AB1673" s="73"/>
      <c r="AC1673" s="73"/>
      <c r="AD1673" s="73"/>
      <c r="AE1673" s="73"/>
      <c r="AF1673" s="73"/>
      <c r="AG1673" s="73"/>
      <c r="AH1673" s="73"/>
      <c r="AI1673" s="73"/>
      <c r="AJ1673" s="73"/>
      <c r="AK1673" s="73"/>
      <c r="AL1673" s="73"/>
      <c r="AM1673" s="73"/>
      <c r="AN1673" s="73"/>
      <c r="AO1673" s="73"/>
      <c r="AP1673" s="73"/>
      <c r="AQ1673" s="73"/>
      <c r="AR1673" s="73"/>
      <c r="AS1673" s="73"/>
      <c r="AT1673" s="73"/>
      <c r="AU1673" s="73"/>
      <c r="AV1673" s="73"/>
      <c r="AW1673" s="73"/>
      <c r="AX1673" s="73"/>
      <c r="AY1673" s="73"/>
      <c r="AZ1673" s="73"/>
      <c r="BA1673" s="73"/>
      <c r="BB1673" s="73"/>
      <c r="BC1673" s="73"/>
      <c r="BD1673" s="73"/>
      <c r="BE1673" s="73"/>
      <c r="BF1673" s="73"/>
      <c r="BG1673" s="73"/>
      <c r="BH1673" s="73"/>
      <c r="BI1673" s="73"/>
      <c r="BJ1673" s="73"/>
      <c r="BK1673" s="73"/>
      <c r="BL1673" s="73"/>
      <c r="BM1673" s="73"/>
      <c r="BN1673" s="73"/>
      <c r="BO1673" s="73"/>
      <c r="BP1673" s="73"/>
      <c r="BQ1673" s="62">
        <f t="shared" si="434"/>
        <v>0</v>
      </c>
      <c r="BR1673" s="62">
        <f t="shared" si="435"/>
        <v>0</v>
      </c>
      <c r="BS1673" s="62">
        <f t="shared" si="436"/>
        <v>0</v>
      </c>
      <c r="BT1673" s="62">
        <f t="shared" si="437"/>
        <v>0</v>
      </c>
      <c r="BU1673" s="62">
        <f t="shared" si="438"/>
        <v>0</v>
      </c>
      <c r="BV1673" s="62"/>
      <c r="BW1673" s="62">
        <f t="shared" si="439"/>
        <v>0</v>
      </c>
      <c r="BX1673" s="62">
        <f t="shared" si="440"/>
        <v>0</v>
      </c>
      <c r="BY1673" s="62">
        <f t="shared" si="441"/>
        <v>0</v>
      </c>
      <c r="BZ1673" s="63">
        <f t="shared" si="442"/>
        <v>0</v>
      </c>
      <c r="CA1673" s="22">
        <f t="shared" si="443"/>
        <v>0</v>
      </c>
      <c r="CB1673" s="23">
        <f t="shared" si="444"/>
        <v>0</v>
      </c>
      <c r="CC1673" s="24">
        <f t="shared" si="445"/>
        <v>0</v>
      </c>
      <c r="CD1673" s="64">
        <f t="shared" si="446"/>
        <v>-1</v>
      </c>
      <c r="CE1673" s="30"/>
      <c r="CF1673" s="64" t="e">
        <f t="shared" si="447"/>
        <v>#N/A</v>
      </c>
      <c r="CG1673" s="65">
        <f t="shared" si="448"/>
        <v>1</v>
      </c>
      <c r="CH1673" s="64">
        <f t="shared" si="449"/>
        <v>0</v>
      </c>
      <c r="CI1673" s="66" t="e">
        <f>VLOOKUP(A1673,[1]DATA!$A$6:$AI$331,34,0)</f>
        <v>#N/A</v>
      </c>
      <c r="CJ1673" s="67" t="e">
        <f>VLOOKUP(A1673,[2]CHAMCONG!A$7:CI$333,79,0)</f>
        <v>#N/A</v>
      </c>
      <c r="CK1673" s="68" t="e">
        <f t="shared" si="450"/>
        <v>#N/A</v>
      </c>
    </row>
    <row r="1674" spans="1:89" x14ac:dyDescent="0.25">
      <c r="A1674" s="69"/>
      <c r="B1674" s="70"/>
      <c r="C1674" s="77"/>
      <c r="D1674" s="84"/>
      <c r="E1674" s="69"/>
      <c r="F1674" s="69"/>
      <c r="G1674" s="73"/>
      <c r="H1674" s="73"/>
      <c r="I1674" s="75"/>
      <c r="J1674" s="75"/>
      <c r="K1674" s="73"/>
      <c r="L1674" s="73"/>
      <c r="M1674" s="73"/>
      <c r="N1674" s="73"/>
      <c r="O1674" s="75"/>
      <c r="P1674" s="75"/>
      <c r="Q1674" s="73"/>
      <c r="R1674" s="73"/>
      <c r="S1674" s="73"/>
      <c r="T1674" s="73"/>
      <c r="U1674" s="73"/>
      <c r="V1674" s="73"/>
      <c r="W1674" s="73"/>
      <c r="X1674" s="73"/>
      <c r="Y1674" s="73"/>
      <c r="Z1674" s="73"/>
      <c r="AA1674" s="73"/>
      <c r="AB1674" s="73"/>
      <c r="AC1674" s="73"/>
      <c r="AD1674" s="73"/>
      <c r="AE1674" s="73"/>
      <c r="AF1674" s="73"/>
      <c r="AG1674" s="73"/>
      <c r="AH1674" s="73"/>
      <c r="AI1674" s="73"/>
      <c r="AJ1674" s="73"/>
      <c r="AK1674" s="73"/>
      <c r="AL1674" s="73"/>
      <c r="AM1674" s="73"/>
      <c r="AN1674" s="73"/>
      <c r="AO1674" s="73"/>
      <c r="AP1674" s="73"/>
      <c r="AQ1674" s="73"/>
      <c r="AR1674" s="73"/>
      <c r="AS1674" s="73"/>
      <c r="AT1674" s="73"/>
      <c r="AU1674" s="73"/>
      <c r="AV1674" s="73"/>
      <c r="AW1674" s="73"/>
      <c r="AX1674" s="73"/>
      <c r="AY1674" s="73"/>
      <c r="AZ1674" s="73"/>
      <c r="BA1674" s="73"/>
      <c r="BB1674" s="73"/>
      <c r="BC1674" s="73"/>
      <c r="BD1674" s="73"/>
      <c r="BE1674" s="73"/>
      <c r="BF1674" s="73"/>
      <c r="BG1674" s="73"/>
      <c r="BH1674" s="73"/>
      <c r="BI1674" s="73"/>
      <c r="BJ1674" s="73"/>
      <c r="BK1674" s="73"/>
      <c r="BL1674" s="73"/>
      <c r="BM1674" s="73"/>
      <c r="BN1674" s="73"/>
      <c r="BO1674" s="73"/>
      <c r="BP1674" s="73"/>
      <c r="BQ1674" s="62">
        <f t="shared" si="434"/>
        <v>0</v>
      </c>
      <c r="BR1674" s="62">
        <f t="shared" si="435"/>
        <v>0</v>
      </c>
      <c r="BS1674" s="62">
        <f t="shared" si="436"/>
        <v>0</v>
      </c>
      <c r="BT1674" s="62">
        <f t="shared" si="437"/>
        <v>0</v>
      </c>
      <c r="BU1674" s="62">
        <f t="shared" si="438"/>
        <v>0</v>
      </c>
      <c r="BV1674" s="62"/>
      <c r="BW1674" s="62">
        <f t="shared" si="439"/>
        <v>0</v>
      </c>
      <c r="BX1674" s="62">
        <f t="shared" si="440"/>
        <v>0</v>
      </c>
      <c r="BY1674" s="62">
        <f t="shared" si="441"/>
        <v>0</v>
      </c>
      <c r="BZ1674" s="63">
        <f t="shared" si="442"/>
        <v>0</v>
      </c>
      <c r="CA1674" s="22">
        <f t="shared" si="443"/>
        <v>0</v>
      </c>
      <c r="CB1674" s="23">
        <f t="shared" si="444"/>
        <v>0</v>
      </c>
      <c r="CC1674" s="24">
        <f t="shared" si="445"/>
        <v>0</v>
      </c>
      <c r="CD1674" s="64">
        <f t="shared" si="446"/>
        <v>-1</v>
      </c>
      <c r="CE1674" s="30"/>
      <c r="CF1674" s="64" t="e">
        <f t="shared" si="447"/>
        <v>#N/A</v>
      </c>
      <c r="CG1674" s="65">
        <f t="shared" si="448"/>
        <v>1</v>
      </c>
      <c r="CH1674" s="64">
        <f t="shared" si="449"/>
        <v>0</v>
      </c>
      <c r="CI1674" s="66" t="e">
        <f>VLOOKUP(A1674,[1]DATA!$A$6:$AI$331,34,0)</f>
        <v>#N/A</v>
      </c>
      <c r="CJ1674" s="67" t="e">
        <f>VLOOKUP(A1674,[2]CHAMCONG!A$7:CI$333,79,0)</f>
        <v>#N/A</v>
      </c>
      <c r="CK1674" s="68" t="e">
        <f t="shared" si="450"/>
        <v>#N/A</v>
      </c>
    </row>
    <row r="1675" spans="1:89" x14ac:dyDescent="0.25">
      <c r="A1675" s="69"/>
      <c r="B1675" s="70"/>
      <c r="C1675" s="77"/>
      <c r="D1675" s="84"/>
      <c r="E1675" s="69"/>
      <c r="F1675" s="69"/>
      <c r="G1675" s="73"/>
      <c r="H1675" s="73"/>
      <c r="I1675" s="75"/>
      <c r="J1675" s="75"/>
      <c r="K1675" s="73"/>
      <c r="L1675" s="73"/>
      <c r="M1675" s="73"/>
      <c r="N1675" s="73"/>
      <c r="O1675" s="75"/>
      <c r="P1675" s="75"/>
      <c r="Q1675" s="73"/>
      <c r="R1675" s="73"/>
      <c r="S1675" s="73"/>
      <c r="T1675" s="73"/>
      <c r="U1675" s="73"/>
      <c r="V1675" s="73"/>
      <c r="W1675" s="73"/>
      <c r="X1675" s="73"/>
      <c r="Y1675" s="73"/>
      <c r="Z1675" s="73"/>
      <c r="AA1675" s="73"/>
      <c r="AB1675" s="73"/>
      <c r="AC1675" s="73"/>
      <c r="AD1675" s="73"/>
      <c r="AE1675" s="73"/>
      <c r="AF1675" s="73"/>
      <c r="AG1675" s="73"/>
      <c r="AH1675" s="73"/>
      <c r="AI1675" s="73"/>
      <c r="AJ1675" s="73"/>
      <c r="AK1675" s="73"/>
      <c r="AL1675" s="73"/>
      <c r="AM1675" s="73"/>
      <c r="AN1675" s="73"/>
      <c r="AO1675" s="73"/>
      <c r="AP1675" s="73"/>
      <c r="AQ1675" s="73"/>
      <c r="AR1675" s="73"/>
      <c r="AS1675" s="73"/>
      <c r="AT1675" s="73"/>
      <c r="AU1675" s="73"/>
      <c r="AV1675" s="73"/>
      <c r="AW1675" s="73"/>
      <c r="AX1675" s="73"/>
      <c r="AY1675" s="73"/>
      <c r="AZ1675" s="73"/>
      <c r="BA1675" s="73"/>
      <c r="BB1675" s="73"/>
      <c r="BC1675" s="73"/>
      <c r="BD1675" s="73"/>
      <c r="BE1675" s="73"/>
      <c r="BF1675" s="73"/>
      <c r="BG1675" s="73"/>
      <c r="BH1675" s="73"/>
      <c r="BI1675" s="73"/>
      <c r="BJ1675" s="73"/>
      <c r="BK1675" s="73"/>
      <c r="BL1675" s="73"/>
      <c r="BM1675" s="73"/>
      <c r="BN1675" s="73"/>
      <c r="BO1675" s="73"/>
      <c r="BP1675" s="73"/>
      <c r="BQ1675" s="62">
        <f t="shared" ref="BQ1675:BQ1738" si="451">COUNTIF($G1675:$BP1675,"a")+COUNTIF($G1675:$BP1675,"r0,a5")/2+COUNTIF($G1675:$BP1675,"p5,a5")/2</f>
        <v>0</v>
      </c>
      <c r="BR1675" s="62">
        <f t="shared" ref="BR1675:BR1738" si="452">COUNTIF($G1675:$BP1675,"d")+COUNTIF($G1675:$BP1675,"r0,d5")/2+COUNTIF($G1675:$BP1675,"p5,d5")/2</f>
        <v>0</v>
      </c>
      <c r="BS1675" s="62">
        <f t="shared" ref="BS1675:BS1738" si="453">COUNTIF($G1675:$BP1675,"b")+COUNTIF($G1675:$BP1675,"r0,b5")/2+COUNTIF($G1675:$BP1675,"p5,b5")/2</f>
        <v>0</v>
      </c>
      <c r="BT1675" s="62">
        <f t="shared" ref="BT1675:BT1738" si="454">COUNTIF($G1675:$BP1675,"c")+COUNTIF($G1675:$BP1675,"r0,c5")/2+COUNTIF($G1675:$BP1675,"p5,c5")/2</f>
        <v>0</v>
      </c>
      <c r="BU1675" s="62">
        <f t="shared" ref="BU1675:BU1738" si="455">COUNTIF($G1675:$BP1675,"KH")+COUNTIF($G1675:$BP1675,"TL")+COUNTIF($G1675:$BP1675,"L")</f>
        <v>0</v>
      </c>
      <c r="BV1675" s="62"/>
      <c r="BW1675" s="62">
        <f t="shared" ref="BW1675:BW1738" si="456">COUNTIF($G1675:$BP1675,"hh")</f>
        <v>0</v>
      </c>
      <c r="BX1675" s="62">
        <f t="shared" ref="BX1675:BX1738" si="457">COUNTIF($G1675:$BP1675,"nt7")</f>
        <v>0</v>
      </c>
      <c r="BY1675" s="62">
        <f t="shared" ref="BY1675:BY1738" si="458">COUNTIF($G1675:$BP1675,"P")+COUNTIF($G1675:$BP1675,"p5,a5")/2+COUNTIF($G1675:$BP1675,"p5,b5")/2+COUNTIF($G1675:$BP1675,"p5,c5")/2+COUNTIF($G1675:$BP1675,"p5,d5")/2</f>
        <v>0</v>
      </c>
      <c r="BZ1675" s="63">
        <f t="shared" si="442"/>
        <v>0</v>
      </c>
      <c r="CA1675" s="22">
        <f t="shared" si="443"/>
        <v>0</v>
      </c>
      <c r="CB1675" s="23">
        <f t="shared" si="444"/>
        <v>0</v>
      </c>
      <c r="CC1675" s="24">
        <f t="shared" si="445"/>
        <v>0</v>
      </c>
      <c r="CD1675" s="64">
        <f t="shared" si="446"/>
        <v>-1</v>
      </c>
      <c r="CE1675" s="30"/>
      <c r="CF1675" s="64" t="e">
        <f t="shared" si="447"/>
        <v>#N/A</v>
      </c>
      <c r="CG1675" s="65">
        <f t="shared" si="448"/>
        <v>1</v>
      </c>
      <c r="CH1675" s="64">
        <f t="shared" si="449"/>
        <v>0</v>
      </c>
      <c r="CI1675" s="66" t="e">
        <f>VLOOKUP(A1675,[1]DATA!$A$6:$AI$331,34,0)</f>
        <v>#N/A</v>
      </c>
      <c r="CJ1675" s="67" t="e">
        <f>VLOOKUP(A1675,[2]CHAMCONG!A$7:CI$333,79,0)</f>
        <v>#N/A</v>
      </c>
      <c r="CK1675" s="68" t="e">
        <f t="shared" si="450"/>
        <v>#N/A</v>
      </c>
    </row>
    <row r="1676" spans="1:89" x14ac:dyDescent="0.25">
      <c r="A1676" s="69"/>
      <c r="B1676" s="70"/>
      <c r="C1676" s="77"/>
      <c r="D1676" s="84"/>
      <c r="E1676" s="69"/>
      <c r="F1676" s="69"/>
      <c r="G1676" s="73"/>
      <c r="H1676" s="73"/>
      <c r="I1676" s="75"/>
      <c r="J1676" s="75"/>
      <c r="K1676" s="73"/>
      <c r="L1676" s="73"/>
      <c r="M1676" s="73"/>
      <c r="N1676" s="73"/>
      <c r="O1676" s="75"/>
      <c r="P1676" s="75"/>
      <c r="Q1676" s="73"/>
      <c r="R1676" s="73"/>
      <c r="S1676" s="73"/>
      <c r="T1676" s="73"/>
      <c r="U1676" s="73"/>
      <c r="V1676" s="73"/>
      <c r="W1676" s="73"/>
      <c r="X1676" s="73"/>
      <c r="Y1676" s="73"/>
      <c r="Z1676" s="73"/>
      <c r="AA1676" s="73"/>
      <c r="AB1676" s="73"/>
      <c r="AC1676" s="73"/>
      <c r="AD1676" s="73"/>
      <c r="AE1676" s="73"/>
      <c r="AF1676" s="73"/>
      <c r="AG1676" s="73"/>
      <c r="AH1676" s="73"/>
      <c r="AI1676" s="73"/>
      <c r="AJ1676" s="73"/>
      <c r="AK1676" s="73"/>
      <c r="AL1676" s="73"/>
      <c r="AM1676" s="73"/>
      <c r="AN1676" s="73"/>
      <c r="AO1676" s="73"/>
      <c r="AP1676" s="73"/>
      <c r="AQ1676" s="73"/>
      <c r="AR1676" s="73"/>
      <c r="AS1676" s="73"/>
      <c r="AT1676" s="73"/>
      <c r="AU1676" s="73"/>
      <c r="AV1676" s="73"/>
      <c r="AW1676" s="73"/>
      <c r="AX1676" s="73"/>
      <c r="AY1676" s="73"/>
      <c r="AZ1676" s="73"/>
      <c r="BA1676" s="73"/>
      <c r="BB1676" s="73"/>
      <c r="BC1676" s="73"/>
      <c r="BD1676" s="73"/>
      <c r="BE1676" s="73"/>
      <c r="BF1676" s="73"/>
      <c r="BG1676" s="73"/>
      <c r="BH1676" s="73"/>
      <c r="BI1676" s="73"/>
      <c r="BJ1676" s="73"/>
      <c r="BK1676" s="73"/>
      <c r="BL1676" s="73"/>
      <c r="BM1676" s="73"/>
      <c r="BN1676" s="73"/>
      <c r="BO1676" s="73"/>
      <c r="BP1676" s="73"/>
      <c r="BQ1676" s="62">
        <f t="shared" si="451"/>
        <v>0</v>
      </c>
      <c r="BR1676" s="62">
        <f t="shared" si="452"/>
        <v>0</v>
      </c>
      <c r="BS1676" s="62">
        <f t="shared" si="453"/>
        <v>0</v>
      </c>
      <c r="BT1676" s="62">
        <f t="shared" si="454"/>
        <v>0</v>
      </c>
      <c r="BU1676" s="62">
        <f t="shared" si="455"/>
        <v>0</v>
      </c>
      <c r="BV1676" s="62"/>
      <c r="BW1676" s="62">
        <f t="shared" si="456"/>
        <v>0</v>
      </c>
      <c r="BX1676" s="62">
        <f t="shared" si="457"/>
        <v>0</v>
      </c>
      <c r="BY1676" s="62">
        <f t="shared" si="458"/>
        <v>0</v>
      </c>
      <c r="BZ1676" s="63">
        <f t="shared" si="442"/>
        <v>0</v>
      </c>
      <c r="CA1676" s="22">
        <f t="shared" si="443"/>
        <v>0</v>
      </c>
      <c r="CB1676" s="23">
        <f t="shared" si="444"/>
        <v>0</v>
      </c>
      <c r="CC1676" s="24">
        <f t="shared" si="445"/>
        <v>0</v>
      </c>
      <c r="CD1676" s="64">
        <f t="shared" si="446"/>
        <v>-1</v>
      </c>
      <c r="CE1676" s="30"/>
      <c r="CF1676" s="64" t="e">
        <f t="shared" si="447"/>
        <v>#N/A</v>
      </c>
      <c r="CG1676" s="65">
        <f t="shared" si="448"/>
        <v>1</v>
      </c>
      <c r="CH1676" s="64">
        <f t="shared" si="449"/>
        <v>0</v>
      </c>
      <c r="CI1676" s="66" t="e">
        <f>VLOOKUP(A1676,[1]DATA!$A$6:$AI$331,34,0)</f>
        <v>#N/A</v>
      </c>
      <c r="CJ1676" s="67" t="e">
        <f>VLOOKUP(A1676,[2]CHAMCONG!A$7:CI$333,79,0)</f>
        <v>#N/A</v>
      </c>
      <c r="CK1676" s="68" t="e">
        <f t="shared" si="450"/>
        <v>#N/A</v>
      </c>
    </row>
    <row r="1677" spans="1:89" x14ac:dyDescent="0.25">
      <c r="A1677" s="69"/>
      <c r="B1677" s="70"/>
      <c r="C1677" s="77"/>
      <c r="D1677" s="84"/>
      <c r="E1677" s="69"/>
      <c r="F1677" s="69"/>
      <c r="G1677" s="73"/>
      <c r="H1677" s="73"/>
      <c r="I1677" s="75"/>
      <c r="J1677" s="75"/>
      <c r="K1677" s="73"/>
      <c r="L1677" s="73"/>
      <c r="M1677" s="73"/>
      <c r="N1677" s="73"/>
      <c r="O1677" s="75"/>
      <c r="P1677" s="75"/>
      <c r="Q1677" s="73"/>
      <c r="R1677" s="73"/>
      <c r="S1677" s="73"/>
      <c r="T1677" s="73"/>
      <c r="U1677" s="73"/>
      <c r="V1677" s="73"/>
      <c r="W1677" s="73"/>
      <c r="X1677" s="73"/>
      <c r="Y1677" s="73"/>
      <c r="Z1677" s="73"/>
      <c r="AA1677" s="73"/>
      <c r="AB1677" s="73"/>
      <c r="AC1677" s="73"/>
      <c r="AD1677" s="73"/>
      <c r="AE1677" s="73"/>
      <c r="AF1677" s="73"/>
      <c r="AG1677" s="73"/>
      <c r="AH1677" s="73"/>
      <c r="AI1677" s="73"/>
      <c r="AJ1677" s="73"/>
      <c r="AK1677" s="73"/>
      <c r="AL1677" s="73"/>
      <c r="AM1677" s="73"/>
      <c r="AN1677" s="73"/>
      <c r="AO1677" s="73"/>
      <c r="AP1677" s="73"/>
      <c r="AQ1677" s="73"/>
      <c r="AR1677" s="73"/>
      <c r="AS1677" s="73"/>
      <c r="AT1677" s="73"/>
      <c r="AU1677" s="73"/>
      <c r="AV1677" s="73"/>
      <c r="AW1677" s="73"/>
      <c r="AX1677" s="73"/>
      <c r="AY1677" s="73"/>
      <c r="AZ1677" s="73"/>
      <c r="BA1677" s="73"/>
      <c r="BB1677" s="73"/>
      <c r="BC1677" s="73"/>
      <c r="BD1677" s="73"/>
      <c r="BE1677" s="73"/>
      <c r="BF1677" s="73"/>
      <c r="BG1677" s="73"/>
      <c r="BH1677" s="73"/>
      <c r="BI1677" s="73"/>
      <c r="BJ1677" s="73"/>
      <c r="BK1677" s="73"/>
      <c r="BL1677" s="73"/>
      <c r="BM1677" s="73"/>
      <c r="BN1677" s="73"/>
      <c r="BO1677" s="73"/>
      <c r="BP1677" s="73"/>
      <c r="BQ1677" s="62">
        <f t="shared" si="451"/>
        <v>0</v>
      </c>
      <c r="BR1677" s="62">
        <f t="shared" si="452"/>
        <v>0</v>
      </c>
      <c r="BS1677" s="62">
        <f t="shared" si="453"/>
        <v>0</v>
      </c>
      <c r="BT1677" s="62">
        <f t="shared" si="454"/>
        <v>0</v>
      </c>
      <c r="BU1677" s="62">
        <f t="shared" si="455"/>
        <v>0</v>
      </c>
      <c r="BV1677" s="62"/>
      <c r="BW1677" s="62">
        <f t="shared" si="456"/>
        <v>0</v>
      </c>
      <c r="BX1677" s="62">
        <f t="shared" si="457"/>
        <v>0</v>
      </c>
      <c r="BY1677" s="62">
        <f t="shared" si="458"/>
        <v>0</v>
      </c>
      <c r="BZ1677" s="63">
        <f t="shared" ref="BZ1677:BZ1740" si="459">SUBTOTAL(9,BQ1677:BY1677)</f>
        <v>0</v>
      </c>
      <c r="CA1677" s="22">
        <f t="shared" ref="CA1677:CA1740" si="460">SUM(J1677,L1677,N1677,P1677,R1677,T1677,X1677,Z1677,AB1677,AD1677,AF1677,AH1677,AL1677,AN1677,AP1677,AR1677,AT1677,AV1677,AZ1677,BB1677,BD1677,BF1677,BH1677,BP1677)</f>
        <v>0</v>
      </c>
      <c r="CB1677" s="23">
        <f t="shared" ref="CB1677:CB1740" si="461">SUM(H1677,V1677,AJ1677,AX1677,BL1677)</f>
        <v>0</v>
      </c>
      <c r="CC1677" s="24">
        <f t="shared" ref="CC1677:CC1740" si="462">SUM(BJ1677,BN1677)</f>
        <v>0</v>
      </c>
      <c r="CD1677" s="64">
        <f t="shared" ref="CD1677:CD1740" si="463">IF(BZ1677&gt;25,4,IF(BZ1677&gt;18,3,IF(BZ1677&gt;12,2,IF(BZ1677&gt;4,1,0))))-BX1677-2+1</f>
        <v>-1</v>
      </c>
      <c r="CE1677" s="30"/>
      <c r="CF1677" s="64" t="e">
        <f t="shared" ref="CF1677:CF1740" si="464">CD1677*CI1677</f>
        <v>#N/A</v>
      </c>
      <c r="CG1677" s="65">
        <f t="shared" ref="CG1677:CG1740" si="465">F1677-BY1677+1</f>
        <v>1</v>
      </c>
      <c r="CH1677" s="64">
        <f t="shared" ref="CH1677:CH1740" si="466">CE1677*16</f>
        <v>0</v>
      </c>
      <c r="CI1677" s="66" t="e">
        <f>VLOOKUP(A1677,[1]DATA!$A$6:$AI$331,34,0)</f>
        <v>#N/A</v>
      </c>
      <c r="CJ1677" s="67" t="e">
        <f>VLOOKUP(A1677,[2]CHAMCONG!A$7:CI$333,79,0)</f>
        <v>#N/A</v>
      </c>
      <c r="CK1677" s="68" t="e">
        <f t="shared" ref="CK1677:CK1740" si="467">CJ1677-CA1677</f>
        <v>#N/A</v>
      </c>
    </row>
    <row r="1678" spans="1:89" x14ac:dyDescent="0.25">
      <c r="A1678" s="69"/>
      <c r="B1678" s="70"/>
      <c r="C1678" s="77"/>
      <c r="D1678" s="84"/>
      <c r="E1678" s="69"/>
      <c r="F1678" s="69"/>
      <c r="G1678" s="73"/>
      <c r="H1678" s="73"/>
      <c r="I1678" s="75"/>
      <c r="J1678" s="75"/>
      <c r="K1678" s="73"/>
      <c r="L1678" s="73"/>
      <c r="M1678" s="73"/>
      <c r="N1678" s="73"/>
      <c r="O1678" s="75"/>
      <c r="P1678" s="75"/>
      <c r="Q1678" s="73"/>
      <c r="R1678" s="73"/>
      <c r="S1678" s="73"/>
      <c r="T1678" s="73"/>
      <c r="U1678" s="73"/>
      <c r="V1678" s="73"/>
      <c r="W1678" s="73"/>
      <c r="X1678" s="73"/>
      <c r="Y1678" s="73"/>
      <c r="Z1678" s="73"/>
      <c r="AA1678" s="73"/>
      <c r="AB1678" s="73"/>
      <c r="AC1678" s="73"/>
      <c r="AD1678" s="73"/>
      <c r="AE1678" s="73"/>
      <c r="AF1678" s="73"/>
      <c r="AG1678" s="73"/>
      <c r="AH1678" s="73"/>
      <c r="AI1678" s="73"/>
      <c r="AJ1678" s="73"/>
      <c r="AK1678" s="73"/>
      <c r="AL1678" s="73"/>
      <c r="AM1678" s="73"/>
      <c r="AN1678" s="73"/>
      <c r="AO1678" s="73"/>
      <c r="AP1678" s="73"/>
      <c r="AQ1678" s="73"/>
      <c r="AR1678" s="73"/>
      <c r="AS1678" s="73"/>
      <c r="AT1678" s="73"/>
      <c r="AU1678" s="73"/>
      <c r="AV1678" s="73"/>
      <c r="AW1678" s="73"/>
      <c r="AX1678" s="73"/>
      <c r="AY1678" s="73"/>
      <c r="AZ1678" s="73"/>
      <c r="BA1678" s="73"/>
      <c r="BB1678" s="73"/>
      <c r="BC1678" s="73"/>
      <c r="BD1678" s="73"/>
      <c r="BE1678" s="73"/>
      <c r="BF1678" s="73"/>
      <c r="BG1678" s="73"/>
      <c r="BH1678" s="73"/>
      <c r="BI1678" s="73"/>
      <c r="BJ1678" s="73"/>
      <c r="BK1678" s="73"/>
      <c r="BL1678" s="73"/>
      <c r="BM1678" s="73"/>
      <c r="BN1678" s="73"/>
      <c r="BO1678" s="73"/>
      <c r="BP1678" s="73"/>
      <c r="BQ1678" s="62">
        <f t="shared" si="451"/>
        <v>0</v>
      </c>
      <c r="BR1678" s="62">
        <f t="shared" si="452"/>
        <v>0</v>
      </c>
      <c r="BS1678" s="62">
        <f t="shared" si="453"/>
        <v>0</v>
      </c>
      <c r="BT1678" s="62">
        <f t="shared" si="454"/>
        <v>0</v>
      </c>
      <c r="BU1678" s="62">
        <f t="shared" si="455"/>
        <v>0</v>
      </c>
      <c r="BV1678" s="62"/>
      <c r="BW1678" s="62">
        <f t="shared" si="456"/>
        <v>0</v>
      </c>
      <c r="BX1678" s="62">
        <f t="shared" si="457"/>
        <v>0</v>
      </c>
      <c r="BY1678" s="62">
        <f t="shared" si="458"/>
        <v>0</v>
      </c>
      <c r="BZ1678" s="63">
        <f t="shared" si="459"/>
        <v>0</v>
      </c>
      <c r="CA1678" s="22">
        <f t="shared" si="460"/>
        <v>0</v>
      </c>
      <c r="CB1678" s="23">
        <f t="shared" si="461"/>
        <v>0</v>
      </c>
      <c r="CC1678" s="24">
        <f t="shared" si="462"/>
        <v>0</v>
      </c>
      <c r="CD1678" s="64">
        <f t="shared" si="463"/>
        <v>-1</v>
      </c>
      <c r="CE1678" s="30"/>
      <c r="CF1678" s="64" t="e">
        <f t="shared" si="464"/>
        <v>#N/A</v>
      </c>
      <c r="CG1678" s="65">
        <f t="shared" si="465"/>
        <v>1</v>
      </c>
      <c r="CH1678" s="64">
        <f t="shared" si="466"/>
        <v>0</v>
      </c>
      <c r="CI1678" s="66" t="e">
        <f>VLOOKUP(A1678,[1]DATA!$A$6:$AI$331,34,0)</f>
        <v>#N/A</v>
      </c>
      <c r="CJ1678" s="67" t="e">
        <f>VLOOKUP(A1678,[2]CHAMCONG!A$7:CI$333,79,0)</f>
        <v>#N/A</v>
      </c>
      <c r="CK1678" s="68" t="e">
        <f t="shared" si="467"/>
        <v>#N/A</v>
      </c>
    </row>
    <row r="1679" spans="1:89" x14ac:dyDescent="0.25">
      <c r="A1679" s="69"/>
      <c r="B1679" s="70"/>
      <c r="C1679" s="77"/>
      <c r="D1679" s="84"/>
      <c r="E1679" s="69"/>
      <c r="F1679" s="69"/>
      <c r="G1679" s="73"/>
      <c r="H1679" s="73"/>
      <c r="I1679" s="75"/>
      <c r="J1679" s="75"/>
      <c r="K1679" s="73"/>
      <c r="L1679" s="73"/>
      <c r="M1679" s="73"/>
      <c r="N1679" s="73"/>
      <c r="O1679" s="75"/>
      <c r="P1679" s="75"/>
      <c r="Q1679" s="73"/>
      <c r="R1679" s="73"/>
      <c r="S1679" s="73"/>
      <c r="T1679" s="73"/>
      <c r="U1679" s="73"/>
      <c r="V1679" s="73"/>
      <c r="W1679" s="73"/>
      <c r="X1679" s="73"/>
      <c r="Y1679" s="73"/>
      <c r="Z1679" s="73"/>
      <c r="AA1679" s="73"/>
      <c r="AB1679" s="73"/>
      <c r="AC1679" s="73"/>
      <c r="AD1679" s="73"/>
      <c r="AE1679" s="73"/>
      <c r="AF1679" s="73"/>
      <c r="AG1679" s="73"/>
      <c r="AH1679" s="73"/>
      <c r="AI1679" s="73"/>
      <c r="AJ1679" s="73"/>
      <c r="AK1679" s="73"/>
      <c r="AL1679" s="73"/>
      <c r="AM1679" s="73"/>
      <c r="AN1679" s="73"/>
      <c r="AO1679" s="73"/>
      <c r="AP1679" s="73"/>
      <c r="AQ1679" s="73"/>
      <c r="AR1679" s="73"/>
      <c r="AS1679" s="73"/>
      <c r="AT1679" s="73"/>
      <c r="AU1679" s="73"/>
      <c r="AV1679" s="73"/>
      <c r="AW1679" s="73"/>
      <c r="AX1679" s="73"/>
      <c r="AY1679" s="73"/>
      <c r="AZ1679" s="73"/>
      <c r="BA1679" s="73"/>
      <c r="BB1679" s="73"/>
      <c r="BC1679" s="73"/>
      <c r="BD1679" s="73"/>
      <c r="BE1679" s="73"/>
      <c r="BF1679" s="73"/>
      <c r="BG1679" s="73"/>
      <c r="BH1679" s="73"/>
      <c r="BI1679" s="73"/>
      <c r="BJ1679" s="73"/>
      <c r="BK1679" s="73"/>
      <c r="BL1679" s="73"/>
      <c r="BM1679" s="73"/>
      <c r="BN1679" s="73"/>
      <c r="BO1679" s="73"/>
      <c r="BP1679" s="73"/>
      <c r="BQ1679" s="62">
        <f t="shared" si="451"/>
        <v>0</v>
      </c>
      <c r="BR1679" s="62">
        <f t="shared" si="452"/>
        <v>0</v>
      </c>
      <c r="BS1679" s="62">
        <f t="shared" si="453"/>
        <v>0</v>
      </c>
      <c r="BT1679" s="62">
        <f t="shared" si="454"/>
        <v>0</v>
      </c>
      <c r="BU1679" s="62">
        <f t="shared" si="455"/>
        <v>0</v>
      </c>
      <c r="BV1679" s="62"/>
      <c r="BW1679" s="62">
        <f t="shared" si="456"/>
        <v>0</v>
      </c>
      <c r="BX1679" s="62">
        <f t="shared" si="457"/>
        <v>0</v>
      </c>
      <c r="BY1679" s="62">
        <f t="shared" si="458"/>
        <v>0</v>
      </c>
      <c r="BZ1679" s="63">
        <f t="shared" si="459"/>
        <v>0</v>
      </c>
      <c r="CA1679" s="22">
        <f t="shared" si="460"/>
        <v>0</v>
      </c>
      <c r="CB1679" s="23">
        <f t="shared" si="461"/>
        <v>0</v>
      </c>
      <c r="CC1679" s="24">
        <f t="shared" si="462"/>
        <v>0</v>
      </c>
      <c r="CD1679" s="64">
        <f t="shared" si="463"/>
        <v>-1</v>
      </c>
      <c r="CE1679" s="30"/>
      <c r="CF1679" s="64" t="e">
        <f t="shared" si="464"/>
        <v>#N/A</v>
      </c>
      <c r="CG1679" s="65">
        <f t="shared" si="465"/>
        <v>1</v>
      </c>
      <c r="CH1679" s="64">
        <f t="shared" si="466"/>
        <v>0</v>
      </c>
      <c r="CI1679" s="66" t="e">
        <f>VLOOKUP(A1679,[1]DATA!$A$6:$AI$331,34,0)</f>
        <v>#N/A</v>
      </c>
      <c r="CJ1679" s="67" t="e">
        <f>VLOOKUP(A1679,[2]CHAMCONG!A$7:CI$333,79,0)</f>
        <v>#N/A</v>
      </c>
      <c r="CK1679" s="68" t="e">
        <f t="shared" si="467"/>
        <v>#N/A</v>
      </c>
    </row>
    <row r="1680" spans="1:89" x14ac:dyDescent="0.25">
      <c r="A1680" s="69"/>
      <c r="B1680" s="70"/>
      <c r="C1680" s="77"/>
      <c r="D1680" s="84"/>
      <c r="E1680" s="69"/>
      <c r="F1680" s="69"/>
      <c r="G1680" s="73"/>
      <c r="H1680" s="73"/>
      <c r="I1680" s="75"/>
      <c r="J1680" s="75"/>
      <c r="K1680" s="73"/>
      <c r="L1680" s="73"/>
      <c r="M1680" s="73"/>
      <c r="N1680" s="73"/>
      <c r="O1680" s="75"/>
      <c r="P1680" s="75"/>
      <c r="Q1680" s="73"/>
      <c r="R1680" s="73"/>
      <c r="S1680" s="73"/>
      <c r="T1680" s="73"/>
      <c r="U1680" s="73"/>
      <c r="V1680" s="73"/>
      <c r="W1680" s="73"/>
      <c r="X1680" s="73"/>
      <c r="Y1680" s="73"/>
      <c r="Z1680" s="73"/>
      <c r="AA1680" s="73"/>
      <c r="AB1680" s="73"/>
      <c r="AC1680" s="73"/>
      <c r="AD1680" s="73"/>
      <c r="AE1680" s="73"/>
      <c r="AF1680" s="73"/>
      <c r="AG1680" s="73"/>
      <c r="AH1680" s="73"/>
      <c r="AI1680" s="73"/>
      <c r="AJ1680" s="73"/>
      <c r="AK1680" s="73"/>
      <c r="AL1680" s="73"/>
      <c r="AM1680" s="73"/>
      <c r="AN1680" s="73"/>
      <c r="AO1680" s="73"/>
      <c r="AP1680" s="73"/>
      <c r="AQ1680" s="73"/>
      <c r="AR1680" s="73"/>
      <c r="AS1680" s="73"/>
      <c r="AT1680" s="73"/>
      <c r="AU1680" s="73"/>
      <c r="AV1680" s="73"/>
      <c r="AW1680" s="73"/>
      <c r="AX1680" s="73"/>
      <c r="AY1680" s="73"/>
      <c r="AZ1680" s="73"/>
      <c r="BA1680" s="73"/>
      <c r="BB1680" s="73"/>
      <c r="BC1680" s="73"/>
      <c r="BD1680" s="73"/>
      <c r="BE1680" s="73"/>
      <c r="BF1680" s="73"/>
      <c r="BG1680" s="73"/>
      <c r="BH1680" s="73"/>
      <c r="BI1680" s="73"/>
      <c r="BJ1680" s="73"/>
      <c r="BK1680" s="73"/>
      <c r="BL1680" s="73"/>
      <c r="BM1680" s="73"/>
      <c r="BN1680" s="73"/>
      <c r="BO1680" s="73"/>
      <c r="BP1680" s="73"/>
      <c r="BQ1680" s="62">
        <f t="shared" si="451"/>
        <v>0</v>
      </c>
      <c r="BR1680" s="62">
        <f t="shared" si="452"/>
        <v>0</v>
      </c>
      <c r="BS1680" s="62">
        <f t="shared" si="453"/>
        <v>0</v>
      </c>
      <c r="BT1680" s="62">
        <f t="shared" si="454"/>
        <v>0</v>
      </c>
      <c r="BU1680" s="62">
        <f t="shared" si="455"/>
        <v>0</v>
      </c>
      <c r="BV1680" s="62"/>
      <c r="BW1680" s="62">
        <f t="shared" si="456"/>
        <v>0</v>
      </c>
      <c r="BX1680" s="62">
        <f t="shared" si="457"/>
        <v>0</v>
      </c>
      <c r="BY1680" s="62">
        <f t="shared" si="458"/>
        <v>0</v>
      </c>
      <c r="BZ1680" s="63">
        <f t="shared" si="459"/>
        <v>0</v>
      </c>
      <c r="CA1680" s="22">
        <f t="shared" si="460"/>
        <v>0</v>
      </c>
      <c r="CB1680" s="23">
        <f t="shared" si="461"/>
        <v>0</v>
      </c>
      <c r="CC1680" s="24">
        <f t="shared" si="462"/>
        <v>0</v>
      </c>
      <c r="CD1680" s="64">
        <f t="shared" si="463"/>
        <v>-1</v>
      </c>
      <c r="CE1680" s="30"/>
      <c r="CF1680" s="64" t="e">
        <f t="shared" si="464"/>
        <v>#N/A</v>
      </c>
      <c r="CG1680" s="65">
        <f t="shared" si="465"/>
        <v>1</v>
      </c>
      <c r="CH1680" s="64">
        <f t="shared" si="466"/>
        <v>0</v>
      </c>
      <c r="CI1680" s="66" t="e">
        <f>VLOOKUP(A1680,[1]DATA!$A$6:$AI$331,34,0)</f>
        <v>#N/A</v>
      </c>
      <c r="CJ1680" s="67" t="e">
        <f>VLOOKUP(A1680,[2]CHAMCONG!A$7:CI$333,79,0)</f>
        <v>#N/A</v>
      </c>
      <c r="CK1680" s="68" t="e">
        <f t="shared" si="467"/>
        <v>#N/A</v>
      </c>
    </row>
    <row r="1681" spans="1:89" x14ac:dyDescent="0.25">
      <c r="A1681" s="69"/>
      <c r="B1681" s="70"/>
      <c r="C1681" s="77"/>
      <c r="D1681" s="84"/>
      <c r="E1681" s="69"/>
      <c r="F1681" s="69"/>
      <c r="G1681" s="73"/>
      <c r="H1681" s="73"/>
      <c r="I1681" s="75"/>
      <c r="J1681" s="75"/>
      <c r="K1681" s="73"/>
      <c r="L1681" s="73"/>
      <c r="M1681" s="73"/>
      <c r="N1681" s="73"/>
      <c r="O1681" s="75"/>
      <c r="P1681" s="75"/>
      <c r="Q1681" s="73"/>
      <c r="R1681" s="73"/>
      <c r="S1681" s="73"/>
      <c r="T1681" s="73"/>
      <c r="U1681" s="73"/>
      <c r="V1681" s="73"/>
      <c r="W1681" s="73"/>
      <c r="X1681" s="73"/>
      <c r="Y1681" s="73"/>
      <c r="Z1681" s="73"/>
      <c r="AA1681" s="73"/>
      <c r="AB1681" s="73"/>
      <c r="AC1681" s="73"/>
      <c r="AD1681" s="73"/>
      <c r="AE1681" s="73"/>
      <c r="AF1681" s="73"/>
      <c r="AG1681" s="73"/>
      <c r="AH1681" s="73"/>
      <c r="AI1681" s="73"/>
      <c r="AJ1681" s="73"/>
      <c r="AK1681" s="73"/>
      <c r="AL1681" s="73"/>
      <c r="AM1681" s="73"/>
      <c r="AN1681" s="73"/>
      <c r="AO1681" s="73"/>
      <c r="AP1681" s="73"/>
      <c r="AQ1681" s="73"/>
      <c r="AR1681" s="73"/>
      <c r="AS1681" s="73"/>
      <c r="AT1681" s="73"/>
      <c r="AU1681" s="73"/>
      <c r="AV1681" s="73"/>
      <c r="AW1681" s="73"/>
      <c r="AX1681" s="73"/>
      <c r="AY1681" s="73"/>
      <c r="AZ1681" s="73"/>
      <c r="BA1681" s="73"/>
      <c r="BB1681" s="73"/>
      <c r="BC1681" s="73"/>
      <c r="BD1681" s="73"/>
      <c r="BE1681" s="73"/>
      <c r="BF1681" s="73"/>
      <c r="BG1681" s="73"/>
      <c r="BH1681" s="73"/>
      <c r="BI1681" s="73"/>
      <c r="BJ1681" s="73"/>
      <c r="BK1681" s="73"/>
      <c r="BL1681" s="73"/>
      <c r="BM1681" s="73"/>
      <c r="BN1681" s="73"/>
      <c r="BO1681" s="73"/>
      <c r="BP1681" s="73"/>
      <c r="BQ1681" s="62">
        <f t="shared" si="451"/>
        <v>0</v>
      </c>
      <c r="BR1681" s="62">
        <f t="shared" si="452"/>
        <v>0</v>
      </c>
      <c r="BS1681" s="62">
        <f t="shared" si="453"/>
        <v>0</v>
      </c>
      <c r="BT1681" s="62">
        <f t="shared" si="454"/>
        <v>0</v>
      </c>
      <c r="BU1681" s="62">
        <f t="shared" si="455"/>
        <v>0</v>
      </c>
      <c r="BV1681" s="62"/>
      <c r="BW1681" s="62">
        <f t="shared" si="456"/>
        <v>0</v>
      </c>
      <c r="BX1681" s="62">
        <f t="shared" si="457"/>
        <v>0</v>
      </c>
      <c r="BY1681" s="62">
        <f t="shared" si="458"/>
        <v>0</v>
      </c>
      <c r="BZ1681" s="63">
        <f t="shared" si="459"/>
        <v>0</v>
      </c>
      <c r="CA1681" s="22">
        <f t="shared" si="460"/>
        <v>0</v>
      </c>
      <c r="CB1681" s="23">
        <f t="shared" si="461"/>
        <v>0</v>
      </c>
      <c r="CC1681" s="24">
        <f t="shared" si="462"/>
        <v>0</v>
      </c>
      <c r="CD1681" s="64">
        <f t="shared" si="463"/>
        <v>-1</v>
      </c>
      <c r="CE1681" s="30"/>
      <c r="CF1681" s="64" t="e">
        <f t="shared" si="464"/>
        <v>#N/A</v>
      </c>
      <c r="CG1681" s="65">
        <f t="shared" si="465"/>
        <v>1</v>
      </c>
      <c r="CH1681" s="64">
        <f t="shared" si="466"/>
        <v>0</v>
      </c>
      <c r="CI1681" s="66" t="e">
        <f>VLOOKUP(A1681,[1]DATA!$A$6:$AI$331,34,0)</f>
        <v>#N/A</v>
      </c>
      <c r="CJ1681" s="67" t="e">
        <f>VLOOKUP(A1681,[2]CHAMCONG!A$7:CI$333,79,0)</f>
        <v>#N/A</v>
      </c>
      <c r="CK1681" s="68" t="e">
        <f t="shared" si="467"/>
        <v>#N/A</v>
      </c>
    </row>
    <row r="1682" spans="1:89" x14ac:dyDescent="0.25">
      <c r="A1682" s="69"/>
      <c r="B1682" s="70"/>
      <c r="C1682" s="77"/>
      <c r="D1682" s="84"/>
      <c r="E1682" s="69"/>
      <c r="F1682" s="69"/>
      <c r="G1682" s="73"/>
      <c r="H1682" s="73"/>
      <c r="I1682" s="75"/>
      <c r="J1682" s="75"/>
      <c r="K1682" s="73"/>
      <c r="L1682" s="73"/>
      <c r="M1682" s="73"/>
      <c r="N1682" s="73"/>
      <c r="O1682" s="75"/>
      <c r="P1682" s="75"/>
      <c r="Q1682" s="73"/>
      <c r="R1682" s="73"/>
      <c r="S1682" s="73"/>
      <c r="T1682" s="73"/>
      <c r="U1682" s="73"/>
      <c r="V1682" s="73"/>
      <c r="W1682" s="73"/>
      <c r="X1682" s="73"/>
      <c r="Y1682" s="73"/>
      <c r="Z1682" s="73"/>
      <c r="AA1682" s="73"/>
      <c r="AB1682" s="73"/>
      <c r="AC1682" s="73"/>
      <c r="AD1682" s="73"/>
      <c r="AE1682" s="73"/>
      <c r="AF1682" s="73"/>
      <c r="AG1682" s="73"/>
      <c r="AH1682" s="73"/>
      <c r="AI1682" s="73"/>
      <c r="AJ1682" s="73"/>
      <c r="AK1682" s="73"/>
      <c r="AL1682" s="73"/>
      <c r="AM1682" s="73"/>
      <c r="AN1682" s="73"/>
      <c r="AO1682" s="73"/>
      <c r="AP1682" s="73"/>
      <c r="AQ1682" s="73"/>
      <c r="AR1682" s="73"/>
      <c r="AS1682" s="73"/>
      <c r="AT1682" s="73"/>
      <c r="AU1682" s="73"/>
      <c r="AV1682" s="73"/>
      <c r="AW1682" s="73"/>
      <c r="AX1682" s="73"/>
      <c r="AY1682" s="73"/>
      <c r="AZ1682" s="73"/>
      <c r="BA1682" s="73"/>
      <c r="BB1682" s="73"/>
      <c r="BC1682" s="73"/>
      <c r="BD1682" s="73"/>
      <c r="BE1682" s="73"/>
      <c r="BF1682" s="73"/>
      <c r="BG1682" s="73"/>
      <c r="BH1682" s="73"/>
      <c r="BI1682" s="73"/>
      <c r="BJ1682" s="73"/>
      <c r="BK1682" s="73"/>
      <c r="BL1682" s="73"/>
      <c r="BM1682" s="73"/>
      <c r="BN1682" s="73"/>
      <c r="BO1682" s="73"/>
      <c r="BP1682" s="73"/>
      <c r="BQ1682" s="62">
        <f t="shared" si="451"/>
        <v>0</v>
      </c>
      <c r="BR1682" s="62">
        <f t="shared" si="452"/>
        <v>0</v>
      </c>
      <c r="BS1682" s="62">
        <f t="shared" si="453"/>
        <v>0</v>
      </c>
      <c r="BT1682" s="62">
        <f t="shared" si="454"/>
        <v>0</v>
      </c>
      <c r="BU1682" s="62">
        <f t="shared" si="455"/>
        <v>0</v>
      </c>
      <c r="BV1682" s="62"/>
      <c r="BW1682" s="62">
        <f t="shared" si="456"/>
        <v>0</v>
      </c>
      <c r="BX1682" s="62">
        <f t="shared" si="457"/>
        <v>0</v>
      </c>
      <c r="BY1682" s="62">
        <f t="shared" si="458"/>
        <v>0</v>
      </c>
      <c r="BZ1682" s="63">
        <f t="shared" si="459"/>
        <v>0</v>
      </c>
      <c r="CA1682" s="22">
        <f t="shared" si="460"/>
        <v>0</v>
      </c>
      <c r="CB1682" s="23">
        <f t="shared" si="461"/>
        <v>0</v>
      </c>
      <c r="CC1682" s="24">
        <f t="shared" si="462"/>
        <v>0</v>
      </c>
      <c r="CD1682" s="64">
        <f t="shared" si="463"/>
        <v>-1</v>
      </c>
      <c r="CE1682" s="30"/>
      <c r="CF1682" s="64" t="e">
        <f t="shared" si="464"/>
        <v>#N/A</v>
      </c>
      <c r="CG1682" s="65">
        <f t="shared" si="465"/>
        <v>1</v>
      </c>
      <c r="CH1682" s="64">
        <f t="shared" si="466"/>
        <v>0</v>
      </c>
      <c r="CI1682" s="66" t="e">
        <f>VLOOKUP(A1682,[1]DATA!$A$6:$AI$331,34,0)</f>
        <v>#N/A</v>
      </c>
      <c r="CJ1682" s="67" t="e">
        <f>VLOOKUP(A1682,[2]CHAMCONG!A$7:CI$333,79,0)</f>
        <v>#N/A</v>
      </c>
      <c r="CK1682" s="68" t="e">
        <f t="shared" si="467"/>
        <v>#N/A</v>
      </c>
    </row>
    <row r="1683" spans="1:89" x14ac:dyDescent="0.25">
      <c r="A1683" s="69"/>
      <c r="B1683" s="70"/>
      <c r="C1683" s="77"/>
      <c r="D1683" s="84"/>
      <c r="E1683" s="69"/>
      <c r="F1683" s="69"/>
      <c r="G1683" s="73"/>
      <c r="H1683" s="73"/>
      <c r="I1683" s="75"/>
      <c r="J1683" s="75"/>
      <c r="K1683" s="73"/>
      <c r="L1683" s="73"/>
      <c r="M1683" s="73"/>
      <c r="N1683" s="73"/>
      <c r="O1683" s="75"/>
      <c r="P1683" s="75"/>
      <c r="Q1683" s="73"/>
      <c r="R1683" s="73"/>
      <c r="S1683" s="73"/>
      <c r="T1683" s="73"/>
      <c r="U1683" s="73"/>
      <c r="V1683" s="73"/>
      <c r="W1683" s="73"/>
      <c r="X1683" s="73"/>
      <c r="Y1683" s="73"/>
      <c r="Z1683" s="73"/>
      <c r="AA1683" s="73"/>
      <c r="AB1683" s="73"/>
      <c r="AC1683" s="73"/>
      <c r="AD1683" s="73"/>
      <c r="AE1683" s="73"/>
      <c r="AF1683" s="73"/>
      <c r="AG1683" s="73"/>
      <c r="AH1683" s="73"/>
      <c r="AI1683" s="73"/>
      <c r="AJ1683" s="73"/>
      <c r="AK1683" s="73"/>
      <c r="AL1683" s="73"/>
      <c r="AM1683" s="73"/>
      <c r="AN1683" s="73"/>
      <c r="AO1683" s="73"/>
      <c r="AP1683" s="73"/>
      <c r="AQ1683" s="73"/>
      <c r="AR1683" s="73"/>
      <c r="AS1683" s="73"/>
      <c r="AT1683" s="73"/>
      <c r="AU1683" s="73"/>
      <c r="AV1683" s="73"/>
      <c r="AW1683" s="73"/>
      <c r="AX1683" s="73"/>
      <c r="AY1683" s="73"/>
      <c r="AZ1683" s="73"/>
      <c r="BA1683" s="73"/>
      <c r="BB1683" s="73"/>
      <c r="BC1683" s="73"/>
      <c r="BD1683" s="73"/>
      <c r="BE1683" s="73"/>
      <c r="BF1683" s="73"/>
      <c r="BG1683" s="73"/>
      <c r="BH1683" s="73"/>
      <c r="BI1683" s="73"/>
      <c r="BJ1683" s="73"/>
      <c r="BK1683" s="73"/>
      <c r="BL1683" s="73"/>
      <c r="BM1683" s="73"/>
      <c r="BN1683" s="73"/>
      <c r="BO1683" s="73"/>
      <c r="BP1683" s="73"/>
      <c r="BQ1683" s="62">
        <f t="shared" si="451"/>
        <v>0</v>
      </c>
      <c r="BR1683" s="62">
        <f t="shared" si="452"/>
        <v>0</v>
      </c>
      <c r="BS1683" s="62">
        <f t="shared" si="453"/>
        <v>0</v>
      </c>
      <c r="BT1683" s="62">
        <f t="shared" si="454"/>
        <v>0</v>
      </c>
      <c r="BU1683" s="62">
        <f t="shared" si="455"/>
        <v>0</v>
      </c>
      <c r="BV1683" s="62"/>
      <c r="BW1683" s="62">
        <f t="shared" si="456"/>
        <v>0</v>
      </c>
      <c r="BX1683" s="62">
        <f t="shared" si="457"/>
        <v>0</v>
      </c>
      <c r="BY1683" s="62">
        <f t="shared" si="458"/>
        <v>0</v>
      </c>
      <c r="BZ1683" s="63">
        <f t="shared" si="459"/>
        <v>0</v>
      </c>
      <c r="CA1683" s="22">
        <f t="shared" si="460"/>
        <v>0</v>
      </c>
      <c r="CB1683" s="23">
        <f t="shared" si="461"/>
        <v>0</v>
      </c>
      <c r="CC1683" s="24">
        <f t="shared" si="462"/>
        <v>0</v>
      </c>
      <c r="CD1683" s="64">
        <f t="shared" si="463"/>
        <v>-1</v>
      </c>
      <c r="CE1683" s="30"/>
      <c r="CF1683" s="64" t="e">
        <f t="shared" si="464"/>
        <v>#N/A</v>
      </c>
      <c r="CG1683" s="65">
        <f t="shared" si="465"/>
        <v>1</v>
      </c>
      <c r="CH1683" s="64">
        <f t="shared" si="466"/>
        <v>0</v>
      </c>
      <c r="CI1683" s="66" t="e">
        <f>VLOOKUP(A1683,[1]DATA!$A$6:$AI$331,34,0)</f>
        <v>#N/A</v>
      </c>
      <c r="CJ1683" s="67" t="e">
        <f>VLOOKUP(A1683,[2]CHAMCONG!A$7:CI$333,79,0)</f>
        <v>#N/A</v>
      </c>
      <c r="CK1683" s="68" t="e">
        <f t="shared" si="467"/>
        <v>#N/A</v>
      </c>
    </row>
    <row r="1684" spans="1:89" x14ac:dyDescent="0.25">
      <c r="A1684" s="69"/>
      <c r="B1684" s="70"/>
      <c r="C1684" s="77"/>
      <c r="D1684" s="84"/>
      <c r="E1684" s="69"/>
      <c r="F1684" s="69"/>
      <c r="G1684" s="73"/>
      <c r="H1684" s="73"/>
      <c r="I1684" s="75"/>
      <c r="J1684" s="75"/>
      <c r="K1684" s="73"/>
      <c r="L1684" s="73"/>
      <c r="M1684" s="73"/>
      <c r="N1684" s="73"/>
      <c r="O1684" s="75"/>
      <c r="P1684" s="75"/>
      <c r="Q1684" s="73"/>
      <c r="R1684" s="73"/>
      <c r="S1684" s="73"/>
      <c r="T1684" s="73"/>
      <c r="U1684" s="73"/>
      <c r="V1684" s="73"/>
      <c r="W1684" s="73"/>
      <c r="X1684" s="73"/>
      <c r="Y1684" s="73"/>
      <c r="Z1684" s="73"/>
      <c r="AA1684" s="73"/>
      <c r="AB1684" s="73"/>
      <c r="AC1684" s="73"/>
      <c r="AD1684" s="73"/>
      <c r="AE1684" s="73"/>
      <c r="AF1684" s="73"/>
      <c r="AG1684" s="73"/>
      <c r="AH1684" s="73"/>
      <c r="AI1684" s="73"/>
      <c r="AJ1684" s="73"/>
      <c r="AK1684" s="73"/>
      <c r="AL1684" s="73"/>
      <c r="AM1684" s="73"/>
      <c r="AN1684" s="73"/>
      <c r="AO1684" s="73"/>
      <c r="AP1684" s="73"/>
      <c r="AQ1684" s="73"/>
      <c r="AR1684" s="73"/>
      <c r="AS1684" s="73"/>
      <c r="AT1684" s="73"/>
      <c r="AU1684" s="73"/>
      <c r="AV1684" s="73"/>
      <c r="AW1684" s="73"/>
      <c r="AX1684" s="73"/>
      <c r="AY1684" s="73"/>
      <c r="AZ1684" s="73"/>
      <c r="BA1684" s="73"/>
      <c r="BB1684" s="73"/>
      <c r="BC1684" s="73"/>
      <c r="BD1684" s="73"/>
      <c r="BE1684" s="73"/>
      <c r="BF1684" s="73"/>
      <c r="BG1684" s="73"/>
      <c r="BH1684" s="73"/>
      <c r="BI1684" s="73"/>
      <c r="BJ1684" s="73"/>
      <c r="BK1684" s="73"/>
      <c r="BL1684" s="73"/>
      <c r="BM1684" s="73"/>
      <c r="BN1684" s="73"/>
      <c r="BO1684" s="73"/>
      <c r="BP1684" s="73"/>
      <c r="BQ1684" s="62">
        <f t="shared" si="451"/>
        <v>0</v>
      </c>
      <c r="BR1684" s="62">
        <f t="shared" si="452"/>
        <v>0</v>
      </c>
      <c r="BS1684" s="62">
        <f t="shared" si="453"/>
        <v>0</v>
      </c>
      <c r="BT1684" s="62">
        <f t="shared" si="454"/>
        <v>0</v>
      </c>
      <c r="BU1684" s="62">
        <f t="shared" si="455"/>
        <v>0</v>
      </c>
      <c r="BV1684" s="62"/>
      <c r="BW1684" s="62">
        <f t="shared" si="456"/>
        <v>0</v>
      </c>
      <c r="BX1684" s="62">
        <f t="shared" si="457"/>
        <v>0</v>
      </c>
      <c r="BY1684" s="62">
        <f t="shared" si="458"/>
        <v>0</v>
      </c>
      <c r="BZ1684" s="63">
        <f t="shared" si="459"/>
        <v>0</v>
      </c>
      <c r="CA1684" s="22">
        <f t="shared" si="460"/>
        <v>0</v>
      </c>
      <c r="CB1684" s="23">
        <f t="shared" si="461"/>
        <v>0</v>
      </c>
      <c r="CC1684" s="24">
        <f t="shared" si="462"/>
        <v>0</v>
      </c>
      <c r="CD1684" s="64">
        <f t="shared" si="463"/>
        <v>-1</v>
      </c>
      <c r="CE1684" s="30"/>
      <c r="CF1684" s="64" t="e">
        <f t="shared" si="464"/>
        <v>#N/A</v>
      </c>
      <c r="CG1684" s="65">
        <f t="shared" si="465"/>
        <v>1</v>
      </c>
      <c r="CH1684" s="64">
        <f t="shared" si="466"/>
        <v>0</v>
      </c>
      <c r="CI1684" s="66" t="e">
        <f>VLOOKUP(A1684,[1]DATA!$A$6:$AI$331,34,0)</f>
        <v>#N/A</v>
      </c>
      <c r="CJ1684" s="67" t="e">
        <f>VLOOKUP(A1684,[2]CHAMCONG!A$7:CI$333,79,0)</f>
        <v>#N/A</v>
      </c>
      <c r="CK1684" s="68" t="e">
        <f t="shared" si="467"/>
        <v>#N/A</v>
      </c>
    </row>
    <row r="1685" spans="1:89" x14ac:dyDescent="0.25">
      <c r="A1685" s="69"/>
      <c r="B1685" s="70"/>
      <c r="C1685" s="77"/>
      <c r="D1685" s="84"/>
      <c r="E1685" s="69"/>
      <c r="F1685" s="69"/>
      <c r="G1685" s="73"/>
      <c r="H1685" s="73"/>
      <c r="I1685" s="75"/>
      <c r="J1685" s="75"/>
      <c r="K1685" s="73"/>
      <c r="L1685" s="73"/>
      <c r="M1685" s="73"/>
      <c r="N1685" s="73"/>
      <c r="O1685" s="75"/>
      <c r="P1685" s="75"/>
      <c r="Q1685" s="73"/>
      <c r="R1685" s="73"/>
      <c r="S1685" s="73"/>
      <c r="T1685" s="73"/>
      <c r="U1685" s="73"/>
      <c r="V1685" s="73"/>
      <c r="W1685" s="73"/>
      <c r="X1685" s="73"/>
      <c r="Y1685" s="73"/>
      <c r="Z1685" s="73"/>
      <c r="AA1685" s="73"/>
      <c r="AB1685" s="73"/>
      <c r="AC1685" s="73"/>
      <c r="AD1685" s="73"/>
      <c r="AE1685" s="73"/>
      <c r="AF1685" s="73"/>
      <c r="AG1685" s="73"/>
      <c r="AH1685" s="73"/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  <c r="BB1685" s="73"/>
      <c r="BC1685" s="73"/>
      <c r="BD1685" s="73"/>
      <c r="BE1685" s="73"/>
      <c r="BF1685" s="73"/>
      <c r="BG1685" s="73"/>
      <c r="BH1685" s="73"/>
      <c r="BI1685" s="73"/>
      <c r="BJ1685" s="73"/>
      <c r="BK1685" s="73"/>
      <c r="BL1685" s="73"/>
      <c r="BM1685" s="73"/>
      <c r="BN1685" s="73"/>
      <c r="BO1685" s="73"/>
      <c r="BP1685" s="73"/>
      <c r="BQ1685" s="62">
        <f t="shared" si="451"/>
        <v>0</v>
      </c>
      <c r="BR1685" s="62">
        <f t="shared" si="452"/>
        <v>0</v>
      </c>
      <c r="BS1685" s="62">
        <f t="shared" si="453"/>
        <v>0</v>
      </c>
      <c r="BT1685" s="62">
        <f t="shared" si="454"/>
        <v>0</v>
      </c>
      <c r="BU1685" s="62">
        <f t="shared" si="455"/>
        <v>0</v>
      </c>
      <c r="BV1685" s="62"/>
      <c r="BW1685" s="62">
        <f t="shared" si="456"/>
        <v>0</v>
      </c>
      <c r="BX1685" s="62">
        <f t="shared" si="457"/>
        <v>0</v>
      </c>
      <c r="BY1685" s="62">
        <f t="shared" si="458"/>
        <v>0</v>
      </c>
      <c r="BZ1685" s="63">
        <f t="shared" si="459"/>
        <v>0</v>
      </c>
      <c r="CA1685" s="22">
        <f t="shared" si="460"/>
        <v>0</v>
      </c>
      <c r="CB1685" s="23">
        <f t="shared" si="461"/>
        <v>0</v>
      </c>
      <c r="CC1685" s="24">
        <f t="shared" si="462"/>
        <v>0</v>
      </c>
      <c r="CD1685" s="64">
        <f t="shared" si="463"/>
        <v>-1</v>
      </c>
      <c r="CE1685" s="30"/>
      <c r="CF1685" s="64" t="e">
        <f t="shared" si="464"/>
        <v>#N/A</v>
      </c>
      <c r="CG1685" s="65">
        <f t="shared" si="465"/>
        <v>1</v>
      </c>
      <c r="CH1685" s="64">
        <f t="shared" si="466"/>
        <v>0</v>
      </c>
      <c r="CI1685" s="66" t="e">
        <f>VLOOKUP(A1685,[1]DATA!$A$6:$AI$331,34,0)</f>
        <v>#N/A</v>
      </c>
      <c r="CJ1685" s="67" t="e">
        <f>VLOOKUP(A1685,[2]CHAMCONG!A$7:CI$333,79,0)</f>
        <v>#N/A</v>
      </c>
      <c r="CK1685" s="68" t="e">
        <f t="shared" si="467"/>
        <v>#N/A</v>
      </c>
    </row>
    <row r="1686" spans="1:89" x14ac:dyDescent="0.25">
      <c r="A1686" s="69"/>
      <c r="B1686" s="70"/>
      <c r="C1686" s="77"/>
      <c r="D1686" s="84"/>
      <c r="E1686" s="69"/>
      <c r="F1686" s="69"/>
      <c r="G1686" s="73"/>
      <c r="H1686" s="73"/>
      <c r="I1686" s="75"/>
      <c r="J1686" s="75"/>
      <c r="K1686" s="73"/>
      <c r="L1686" s="73"/>
      <c r="M1686" s="73"/>
      <c r="N1686" s="73"/>
      <c r="O1686" s="75"/>
      <c r="P1686" s="75"/>
      <c r="Q1686" s="73"/>
      <c r="R1686" s="73"/>
      <c r="S1686" s="73"/>
      <c r="T1686" s="73"/>
      <c r="U1686" s="73"/>
      <c r="V1686" s="73"/>
      <c r="W1686" s="73"/>
      <c r="X1686" s="73"/>
      <c r="Y1686" s="73"/>
      <c r="Z1686" s="73"/>
      <c r="AA1686" s="73"/>
      <c r="AB1686" s="73"/>
      <c r="AC1686" s="73"/>
      <c r="AD1686" s="73"/>
      <c r="AE1686" s="73"/>
      <c r="AF1686" s="73"/>
      <c r="AG1686" s="73"/>
      <c r="AH1686" s="73"/>
      <c r="AI1686" s="73"/>
      <c r="AJ1686" s="73"/>
      <c r="AK1686" s="73"/>
      <c r="AL1686" s="73"/>
      <c r="AM1686" s="73"/>
      <c r="AN1686" s="73"/>
      <c r="AO1686" s="73"/>
      <c r="AP1686" s="73"/>
      <c r="AQ1686" s="73"/>
      <c r="AR1686" s="73"/>
      <c r="AS1686" s="73"/>
      <c r="AT1686" s="73"/>
      <c r="AU1686" s="73"/>
      <c r="AV1686" s="73"/>
      <c r="AW1686" s="73"/>
      <c r="AX1686" s="73"/>
      <c r="AY1686" s="73"/>
      <c r="AZ1686" s="73"/>
      <c r="BA1686" s="73"/>
      <c r="BB1686" s="73"/>
      <c r="BC1686" s="73"/>
      <c r="BD1686" s="73"/>
      <c r="BE1686" s="73"/>
      <c r="BF1686" s="73"/>
      <c r="BG1686" s="73"/>
      <c r="BH1686" s="73"/>
      <c r="BI1686" s="73"/>
      <c r="BJ1686" s="73"/>
      <c r="BK1686" s="73"/>
      <c r="BL1686" s="73"/>
      <c r="BM1686" s="73"/>
      <c r="BN1686" s="73"/>
      <c r="BO1686" s="73"/>
      <c r="BP1686" s="73"/>
      <c r="BQ1686" s="62">
        <f t="shared" si="451"/>
        <v>0</v>
      </c>
      <c r="BR1686" s="62">
        <f t="shared" si="452"/>
        <v>0</v>
      </c>
      <c r="BS1686" s="62">
        <f t="shared" si="453"/>
        <v>0</v>
      </c>
      <c r="BT1686" s="62">
        <f t="shared" si="454"/>
        <v>0</v>
      </c>
      <c r="BU1686" s="62">
        <f t="shared" si="455"/>
        <v>0</v>
      </c>
      <c r="BV1686" s="62"/>
      <c r="BW1686" s="62">
        <f t="shared" si="456"/>
        <v>0</v>
      </c>
      <c r="BX1686" s="62">
        <f t="shared" si="457"/>
        <v>0</v>
      </c>
      <c r="BY1686" s="62">
        <f t="shared" si="458"/>
        <v>0</v>
      </c>
      <c r="BZ1686" s="63">
        <f t="shared" si="459"/>
        <v>0</v>
      </c>
      <c r="CA1686" s="22">
        <f t="shared" si="460"/>
        <v>0</v>
      </c>
      <c r="CB1686" s="23">
        <f t="shared" si="461"/>
        <v>0</v>
      </c>
      <c r="CC1686" s="24">
        <f t="shared" si="462"/>
        <v>0</v>
      </c>
      <c r="CD1686" s="64">
        <f t="shared" si="463"/>
        <v>-1</v>
      </c>
      <c r="CE1686" s="30"/>
      <c r="CF1686" s="64" t="e">
        <f t="shared" si="464"/>
        <v>#N/A</v>
      </c>
      <c r="CG1686" s="65">
        <f t="shared" si="465"/>
        <v>1</v>
      </c>
      <c r="CH1686" s="64">
        <f t="shared" si="466"/>
        <v>0</v>
      </c>
      <c r="CI1686" s="66" t="e">
        <f>VLOOKUP(A1686,[1]DATA!$A$6:$AI$331,34,0)</f>
        <v>#N/A</v>
      </c>
      <c r="CJ1686" s="67" t="e">
        <f>VLOOKUP(A1686,[2]CHAMCONG!A$7:CI$333,79,0)</f>
        <v>#N/A</v>
      </c>
      <c r="CK1686" s="68" t="e">
        <f t="shared" si="467"/>
        <v>#N/A</v>
      </c>
    </row>
    <row r="1687" spans="1:89" x14ac:dyDescent="0.25">
      <c r="A1687" s="69"/>
      <c r="B1687" s="70"/>
      <c r="C1687" s="77"/>
      <c r="D1687" s="84"/>
      <c r="E1687" s="69"/>
      <c r="F1687" s="69"/>
      <c r="G1687" s="73"/>
      <c r="H1687" s="73"/>
      <c r="I1687" s="75"/>
      <c r="J1687" s="75"/>
      <c r="K1687" s="73"/>
      <c r="L1687" s="73"/>
      <c r="M1687" s="73"/>
      <c r="N1687" s="73"/>
      <c r="O1687" s="75"/>
      <c r="P1687" s="75"/>
      <c r="Q1687" s="73"/>
      <c r="R1687" s="73"/>
      <c r="S1687" s="73"/>
      <c r="T1687" s="73"/>
      <c r="U1687" s="73"/>
      <c r="V1687" s="73"/>
      <c r="W1687" s="73"/>
      <c r="X1687" s="73"/>
      <c r="Y1687" s="73"/>
      <c r="Z1687" s="73"/>
      <c r="AA1687" s="73"/>
      <c r="AB1687" s="73"/>
      <c r="AC1687" s="73"/>
      <c r="AD1687" s="73"/>
      <c r="AE1687" s="73"/>
      <c r="AF1687" s="73"/>
      <c r="AG1687" s="73"/>
      <c r="AH1687" s="73"/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  <c r="BB1687" s="73"/>
      <c r="BC1687" s="73"/>
      <c r="BD1687" s="73"/>
      <c r="BE1687" s="73"/>
      <c r="BF1687" s="73"/>
      <c r="BG1687" s="73"/>
      <c r="BH1687" s="73"/>
      <c r="BI1687" s="73"/>
      <c r="BJ1687" s="73"/>
      <c r="BK1687" s="73"/>
      <c r="BL1687" s="73"/>
      <c r="BM1687" s="73"/>
      <c r="BN1687" s="73"/>
      <c r="BO1687" s="73"/>
      <c r="BP1687" s="73"/>
      <c r="BQ1687" s="62">
        <f t="shared" si="451"/>
        <v>0</v>
      </c>
      <c r="BR1687" s="62">
        <f t="shared" si="452"/>
        <v>0</v>
      </c>
      <c r="BS1687" s="62">
        <f t="shared" si="453"/>
        <v>0</v>
      </c>
      <c r="BT1687" s="62">
        <f t="shared" si="454"/>
        <v>0</v>
      </c>
      <c r="BU1687" s="62">
        <f t="shared" si="455"/>
        <v>0</v>
      </c>
      <c r="BV1687" s="62"/>
      <c r="BW1687" s="62">
        <f t="shared" si="456"/>
        <v>0</v>
      </c>
      <c r="BX1687" s="62">
        <f t="shared" si="457"/>
        <v>0</v>
      </c>
      <c r="BY1687" s="62">
        <f t="shared" si="458"/>
        <v>0</v>
      </c>
      <c r="BZ1687" s="63">
        <f t="shared" si="459"/>
        <v>0</v>
      </c>
      <c r="CA1687" s="22">
        <f t="shared" si="460"/>
        <v>0</v>
      </c>
      <c r="CB1687" s="23">
        <f t="shared" si="461"/>
        <v>0</v>
      </c>
      <c r="CC1687" s="24">
        <f t="shared" si="462"/>
        <v>0</v>
      </c>
      <c r="CD1687" s="64">
        <f t="shared" si="463"/>
        <v>-1</v>
      </c>
      <c r="CE1687" s="30"/>
      <c r="CF1687" s="64" t="e">
        <f t="shared" si="464"/>
        <v>#N/A</v>
      </c>
      <c r="CG1687" s="65">
        <f t="shared" si="465"/>
        <v>1</v>
      </c>
      <c r="CH1687" s="64">
        <f t="shared" si="466"/>
        <v>0</v>
      </c>
      <c r="CI1687" s="66" t="e">
        <f>VLOOKUP(A1687,[1]DATA!$A$6:$AI$331,34,0)</f>
        <v>#N/A</v>
      </c>
      <c r="CJ1687" s="67" t="e">
        <f>VLOOKUP(A1687,[2]CHAMCONG!A$7:CI$333,79,0)</f>
        <v>#N/A</v>
      </c>
      <c r="CK1687" s="68" t="e">
        <f t="shared" si="467"/>
        <v>#N/A</v>
      </c>
    </row>
    <row r="1688" spans="1:89" x14ac:dyDescent="0.25">
      <c r="A1688" s="69"/>
      <c r="B1688" s="70"/>
      <c r="C1688" s="77"/>
      <c r="D1688" s="84"/>
      <c r="E1688" s="69"/>
      <c r="F1688" s="69"/>
      <c r="G1688" s="73"/>
      <c r="H1688" s="73"/>
      <c r="I1688" s="75"/>
      <c r="J1688" s="75"/>
      <c r="K1688" s="73"/>
      <c r="L1688" s="73"/>
      <c r="M1688" s="73"/>
      <c r="N1688" s="73"/>
      <c r="O1688" s="75"/>
      <c r="P1688" s="75"/>
      <c r="Q1688" s="73"/>
      <c r="R1688" s="73"/>
      <c r="S1688" s="73"/>
      <c r="T1688" s="73"/>
      <c r="U1688" s="73"/>
      <c r="V1688" s="73"/>
      <c r="W1688" s="73"/>
      <c r="X1688" s="73"/>
      <c r="Y1688" s="73"/>
      <c r="Z1688" s="73"/>
      <c r="AA1688" s="73"/>
      <c r="AB1688" s="73"/>
      <c r="AC1688" s="73"/>
      <c r="AD1688" s="73"/>
      <c r="AE1688" s="73"/>
      <c r="AF1688" s="73"/>
      <c r="AG1688" s="73"/>
      <c r="AH1688" s="73"/>
      <c r="AI1688" s="73"/>
      <c r="AJ1688" s="73"/>
      <c r="AK1688" s="73"/>
      <c r="AL1688" s="73"/>
      <c r="AM1688" s="73"/>
      <c r="AN1688" s="73"/>
      <c r="AO1688" s="73"/>
      <c r="AP1688" s="73"/>
      <c r="AQ1688" s="73"/>
      <c r="AR1688" s="73"/>
      <c r="AS1688" s="73"/>
      <c r="AT1688" s="73"/>
      <c r="AU1688" s="73"/>
      <c r="AV1688" s="73"/>
      <c r="AW1688" s="73"/>
      <c r="AX1688" s="73"/>
      <c r="AY1688" s="73"/>
      <c r="AZ1688" s="73"/>
      <c r="BA1688" s="73"/>
      <c r="BB1688" s="73"/>
      <c r="BC1688" s="73"/>
      <c r="BD1688" s="73"/>
      <c r="BE1688" s="73"/>
      <c r="BF1688" s="73"/>
      <c r="BG1688" s="73"/>
      <c r="BH1688" s="73"/>
      <c r="BI1688" s="73"/>
      <c r="BJ1688" s="73"/>
      <c r="BK1688" s="73"/>
      <c r="BL1688" s="73"/>
      <c r="BM1688" s="73"/>
      <c r="BN1688" s="73"/>
      <c r="BO1688" s="73"/>
      <c r="BP1688" s="73"/>
      <c r="BQ1688" s="62">
        <f t="shared" si="451"/>
        <v>0</v>
      </c>
      <c r="BR1688" s="62">
        <f t="shared" si="452"/>
        <v>0</v>
      </c>
      <c r="BS1688" s="62">
        <f t="shared" si="453"/>
        <v>0</v>
      </c>
      <c r="BT1688" s="62">
        <f t="shared" si="454"/>
        <v>0</v>
      </c>
      <c r="BU1688" s="62">
        <f t="shared" si="455"/>
        <v>0</v>
      </c>
      <c r="BV1688" s="62"/>
      <c r="BW1688" s="62">
        <f t="shared" si="456"/>
        <v>0</v>
      </c>
      <c r="BX1688" s="62">
        <f t="shared" si="457"/>
        <v>0</v>
      </c>
      <c r="BY1688" s="62">
        <f t="shared" si="458"/>
        <v>0</v>
      </c>
      <c r="BZ1688" s="63">
        <f t="shared" si="459"/>
        <v>0</v>
      </c>
      <c r="CA1688" s="22">
        <f t="shared" si="460"/>
        <v>0</v>
      </c>
      <c r="CB1688" s="23">
        <f t="shared" si="461"/>
        <v>0</v>
      </c>
      <c r="CC1688" s="24">
        <f t="shared" si="462"/>
        <v>0</v>
      </c>
      <c r="CD1688" s="64">
        <f t="shared" si="463"/>
        <v>-1</v>
      </c>
      <c r="CE1688" s="30"/>
      <c r="CF1688" s="64" t="e">
        <f t="shared" si="464"/>
        <v>#N/A</v>
      </c>
      <c r="CG1688" s="65">
        <f t="shared" si="465"/>
        <v>1</v>
      </c>
      <c r="CH1688" s="64">
        <f t="shared" si="466"/>
        <v>0</v>
      </c>
      <c r="CI1688" s="66" t="e">
        <f>VLOOKUP(A1688,[1]DATA!$A$6:$AI$331,34,0)</f>
        <v>#N/A</v>
      </c>
      <c r="CJ1688" s="67" t="e">
        <f>VLOOKUP(A1688,[2]CHAMCONG!A$7:CI$333,79,0)</f>
        <v>#N/A</v>
      </c>
      <c r="CK1688" s="68" t="e">
        <f t="shared" si="467"/>
        <v>#N/A</v>
      </c>
    </row>
    <row r="1689" spans="1:89" x14ac:dyDescent="0.25">
      <c r="A1689" s="69"/>
      <c r="B1689" s="70"/>
      <c r="C1689" s="77"/>
      <c r="D1689" s="84"/>
      <c r="E1689" s="69"/>
      <c r="F1689" s="69"/>
      <c r="G1689" s="73"/>
      <c r="H1689" s="73"/>
      <c r="I1689" s="75"/>
      <c r="J1689" s="75"/>
      <c r="K1689" s="73"/>
      <c r="L1689" s="73"/>
      <c r="M1689" s="73"/>
      <c r="N1689" s="73"/>
      <c r="O1689" s="75"/>
      <c r="P1689" s="75"/>
      <c r="Q1689" s="73"/>
      <c r="R1689" s="73"/>
      <c r="S1689" s="73"/>
      <c r="T1689" s="73"/>
      <c r="U1689" s="73"/>
      <c r="V1689" s="73"/>
      <c r="W1689" s="73"/>
      <c r="X1689" s="73"/>
      <c r="Y1689" s="73"/>
      <c r="Z1689" s="73"/>
      <c r="AA1689" s="73"/>
      <c r="AB1689" s="73"/>
      <c r="AC1689" s="73"/>
      <c r="AD1689" s="73"/>
      <c r="AE1689" s="73"/>
      <c r="AF1689" s="73"/>
      <c r="AG1689" s="73"/>
      <c r="AH1689" s="73"/>
      <c r="AI1689" s="73"/>
      <c r="AJ1689" s="73"/>
      <c r="AK1689" s="73"/>
      <c r="AL1689" s="73"/>
      <c r="AM1689" s="73"/>
      <c r="AN1689" s="73"/>
      <c r="AO1689" s="73"/>
      <c r="AP1689" s="73"/>
      <c r="AQ1689" s="73"/>
      <c r="AR1689" s="73"/>
      <c r="AS1689" s="73"/>
      <c r="AT1689" s="73"/>
      <c r="AU1689" s="73"/>
      <c r="AV1689" s="73"/>
      <c r="AW1689" s="73"/>
      <c r="AX1689" s="73"/>
      <c r="AY1689" s="73"/>
      <c r="AZ1689" s="73"/>
      <c r="BA1689" s="73"/>
      <c r="BB1689" s="73"/>
      <c r="BC1689" s="73"/>
      <c r="BD1689" s="73"/>
      <c r="BE1689" s="73"/>
      <c r="BF1689" s="73"/>
      <c r="BG1689" s="73"/>
      <c r="BH1689" s="73"/>
      <c r="BI1689" s="73"/>
      <c r="BJ1689" s="73"/>
      <c r="BK1689" s="73"/>
      <c r="BL1689" s="73"/>
      <c r="BM1689" s="73"/>
      <c r="BN1689" s="73"/>
      <c r="BO1689" s="73"/>
      <c r="BP1689" s="73"/>
      <c r="BQ1689" s="62">
        <f t="shared" si="451"/>
        <v>0</v>
      </c>
      <c r="BR1689" s="62">
        <f t="shared" si="452"/>
        <v>0</v>
      </c>
      <c r="BS1689" s="62">
        <f t="shared" si="453"/>
        <v>0</v>
      </c>
      <c r="BT1689" s="62">
        <f t="shared" si="454"/>
        <v>0</v>
      </c>
      <c r="BU1689" s="62">
        <f t="shared" si="455"/>
        <v>0</v>
      </c>
      <c r="BV1689" s="62"/>
      <c r="BW1689" s="62">
        <f t="shared" si="456"/>
        <v>0</v>
      </c>
      <c r="BX1689" s="62">
        <f t="shared" si="457"/>
        <v>0</v>
      </c>
      <c r="BY1689" s="62">
        <f t="shared" si="458"/>
        <v>0</v>
      </c>
      <c r="BZ1689" s="63">
        <f t="shared" si="459"/>
        <v>0</v>
      </c>
      <c r="CA1689" s="22">
        <f t="shared" si="460"/>
        <v>0</v>
      </c>
      <c r="CB1689" s="23">
        <f t="shared" si="461"/>
        <v>0</v>
      </c>
      <c r="CC1689" s="24">
        <f t="shared" si="462"/>
        <v>0</v>
      </c>
      <c r="CD1689" s="64">
        <f t="shared" si="463"/>
        <v>-1</v>
      </c>
      <c r="CE1689" s="30"/>
      <c r="CF1689" s="64" t="e">
        <f t="shared" si="464"/>
        <v>#N/A</v>
      </c>
      <c r="CG1689" s="65">
        <f t="shared" si="465"/>
        <v>1</v>
      </c>
      <c r="CH1689" s="64">
        <f t="shared" si="466"/>
        <v>0</v>
      </c>
      <c r="CI1689" s="66" t="e">
        <f>VLOOKUP(A1689,[1]DATA!$A$6:$AI$331,34,0)</f>
        <v>#N/A</v>
      </c>
      <c r="CJ1689" s="67" t="e">
        <f>VLOOKUP(A1689,[2]CHAMCONG!A$7:CI$333,79,0)</f>
        <v>#N/A</v>
      </c>
      <c r="CK1689" s="68" t="e">
        <f t="shared" si="467"/>
        <v>#N/A</v>
      </c>
    </row>
    <row r="1690" spans="1:89" x14ac:dyDescent="0.25">
      <c r="A1690" s="69"/>
      <c r="B1690" s="70"/>
      <c r="C1690" s="77"/>
      <c r="D1690" s="84"/>
      <c r="E1690" s="69"/>
      <c r="F1690" s="69"/>
      <c r="G1690" s="73"/>
      <c r="H1690" s="73"/>
      <c r="I1690" s="75"/>
      <c r="J1690" s="75"/>
      <c r="K1690" s="73"/>
      <c r="L1690" s="73"/>
      <c r="M1690" s="73"/>
      <c r="N1690" s="73"/>
      <c r="O1690" s="75"/>
      <c r="P1690" s="75"/>
      <c r="Q1690" s="73"/>
      <c r="R1690" s="73"/>
      <c r="S1690" s="73"/>
      <c r="T1690" s="73"/>
      <c r="U1690" s="73"/>
      <c r="V1690" s="73"/>
      <c r="W1690" s="73"/>
      <c r="X1690" s="73"/>
      <c r="Y1690" s="73"/>
      <c r="Z1690" s="73"/>
      <c r="AA1690" s="73"/>
      <c r="AB1690" s="73"/>
      <c r="AC1690" s="73"/>
      <c r="AD1690" s="73"/>
      <c r="AE1690" s="73"/>
      <c r="AF1690" s="73"/>
      <c r="AG1690" s="73"/>
      <c r="AH1690" s="73"/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  <c r="BB1690" s="73"/>
      <c r="BC1690" s="73"/>
      <c r="BD1690" s="73"/>
      <c r="BE1690" s="73"/>
      <c r="BF1690" s="73"/>
      <c r="BG1690" s="73"/>
      <c r="BH1690" s="73"/>
      <c r="BI1690" s="73"/>
      <c r="BJ1690" s="73"/>
      <c r="BK1690" s="73"/>
      <c r="BL1690" s="73"/>
      <c r="BM1690" s="73"/>
      <c r="BN1690" s="73"/>
      <c r="BO1690" s="73"/>
      <c r="BP1690" s="73"/>
      <c r="BQ1690" s="62">
        <f t="shared" si="451"/>
        <v>0</v>
      </c>
      <c r="BR1690" s="62">
        <f t="shared" si="452"/>
        <v>0</v>
      </c>
      <c r="BS1690" s="62">
        <f t="shared" si="453"/>
        <v>0</v>
      </c>
      <c r="BT1690" s="62">
        <f t="shared" si="454"/>
        <v>0</v>
      </c>
      <c r="BU1690" s="62">
        <f t="shared" si="455"/>
        <v>0</v>
      </c>
      <c r="BV1690" s="62"/>
      <c r="BW1690" s="62">
        <f t="shared" si="456"/>
        <v>0</v>
      </c>
      <c r="BX1690" s="62">
        <f t="shared" si="457"/>
        <v>0</v>
      </c>
      <c r="BY1690" s="62">
        <f t="shared" si="458"/>
        <v>0</v>
      </c>
      <c r="BZ1690" s="63">
        <f t="shared" si="459"/>
        <v>0</v>
      </c>
      <c r="CA1690" s="22">
        <f t="shared" si="460"/>
        <v>0</v>
      </c>
      <c r="CB1690" s="23">
        <f t="shared" si="461"/>
        <v>0</v>
      </c>
      <c r="CC1690" s="24">
        <f t="shared" si="462"/>
        <v>0</v>
      </c>
      <c r="CD1690" s="64">
        <f t="shared" si="463"/>
        <v>-1</v>
      </c>
      <c r="CE1690" s="30"/>
      <c r="CF1690" s="64" t="e">
        <f t="shared" si="464"/>
        <v>#N/A</v>
      </c>
      <c r="CG1690" s="65">
        <f t="shared" si="465"/>
        <v>1</v>
      </c>
      <c r="CH1690" s="64">
        <f t="shared" si="466"/>
        <v>0</v>
      </c>
      <c r="CI1690" s="66" t="e">
        <f>VLOOKUP(A1690,[1]DATA!$A$6:$AI$331,34,0)</f>
        <v>#N/A</v>
      </c>
      <c r="CJ1690" s="67" t="e">
        <f>VLOOKUP(A1690,[2]CHAMCONG!A$7:CI$333,79,0)</f>
        <v>#N/A</v>
      </c>
      <c r="CK1690" s="68" t="e">
        <f t="shared" si="467"/>
        <v>#N/A</v>
      </c>
    </row>
    <row r="1691" spans="1:89" x14ac:dyDescent="0.25">
      <c r="A1691" s="69"/>
      <c r="B1691" s="70"/>
      <c r="C1691" s="77"/>
      <c r="D1691" s="84"/>
      <c r="E1691" s="69"/>
      <c r="F1691" s="69"/>
      <c r="G1691" s="73"/>
      <c r="H1691" s="73"/>
      <c r="I1691" s="75"/>
      <c r="J1691" s="75"/>
      <c r="K1691" s="73"/>
      <c r="L1691" s="73"/>
      <c r="M1691" s="73"/>
      <c r="N1691" s="73"/>
      <c r="O1691" s="75"/>
      <c r="P1691" s="75"/>
      <c r="Q1691" s="73"/>
      <c r="R1691" s="73"/>
      <c r="S1691" s="73"/>
      <c r="T1691" s="73"/>
      <c r="U1691" s="73"/>
      <c r="V1691" s="73"/>
      <c r="W1691" s="73"/>
      <c r="X1691" s="73"/>
      <c r="Y1691" s="73"/>
      <c r="Z1691" s="73"/>
      <c r="AA1691" s="73"/>
      <c r="AB1691" s="73"/>
      <c r="AC1691" s="73"/>
      <c r="AD1691" s="73"/>
      <c r="AE1691" s="73"/>
      <c r="AF1691" s="73"/>
      <c r="AG1691" s="73"/>
      <c r="AH1691" s="73"/>
      <c r="AI1691" s="73"/>
      <c r="AJ1691" s="73"/>
      <c r="AK1691" s="73"/>
      <c r="AL1691" s="73"/>
      <c r="AM1691" s="73"/>
      <c r="AN1691" s="73"/>
      <c r="AO1691" s="73"/>
      <c r="AP1691" s="73"/>
      <c r="AQ1691" s="73"/>
      <c r="AR1691" s="73"/>
      <c r="AS1691" s="73"/>
      <c r="AT1691" s="73"/>
      <c r="AU1691" s="73"/>
      <c r="AV1691" s="73"/>
      <c r="AW1691" s="73"/>
      <c r="AX1691" s="73"/>
      <c r="AY1691" s="73"/>
      <c r="AZ1691" s="73"/>
      <c r="BA1691" s="73"/>
      <c r="BB1691" s="73"/>
      <c r="BC1691" s="73"/>
      <c r="BD1691" s="73"/>
      <c r="BE1691" s="73"/>
      <c r="BF1691" s="73"/>
      <c r="BG1691" s="73"/>
      <c r="BH1691" s="73"/>
      <c r="BI1691" s="73"/>
      <c r="BJ1691" s="73"/>
      <c r="BK1691" s="73"/>
      <c r="BL1691" s="73"/>
      <c r="BM1691" s="73"/>
      <c r="BN1691" s="73"/>
      <c r="BO1691" s="73"/>
      <c r="BP1691" s="73"/>
      <c r="BQ1691" s="62">
        <f t="shared" si="451"/>
        <v>0</v>
      </c>
      <c r="BR1691" s="62">
        <f t="shared" si="452"/>
        <v>0</v>
      </c>
      <c r="BS1691" s="62">
        <f t="shared" si="453"/>
        <v>0</v>
      </c>
      <c r="BT1691" s="62">
        <f t="shared" si="454"/>
        <v>0</v>
      </c>
      <c r="BU1691" s="62">
        <f t="shared" si="455"/>
        <v>0</v>
      </c>
      <c r="BV1691" s="62"/>
      <c r="BW1691" s="62">
        <f t="shared" si="456"/>
        <v>0</v>
      </c>
      <c r="BX1691" s="62">
        <f t="shared" si="457"/>
        <v>0</v>
      </c>
      <c r="BY1691" s="62">
        <f t="shared" si="458"/>
        <v>0</v>
      </c>
      <c r="BZ1691" s="63">
        <f t="shared" si="459"/>
        <v>0</v>
      </c>
      <c r="CA1691" s="22">
        <f t="shared" si="460"/>
        <v>0</v>
      </c>
      <c r="CB1691" s="23">
        <f t="shared" si="461"/>
        <v>0</v>
      </c>
      <c r="CC1691" s="24">
        <f t="shared" si="462"/>
        <v>0</v>
      </c>
      <c r="CD1691" s="64">
        <f t="shared" si="463"/>
        <v>-1</v>
      </c>
      <c r="CE1691" s="30"/>
      <c r="CF1691" s="64" t="e">
        <f t="shared" si="464"/>
        <v>#N/A</v>
      </c>
      <c r="CG1691" s="65">
        <f t="shared" si="465"/>
        <v>1</v>
      </c>
      <c r="CH1691" s="64">
        <f t="shared" si="466"/>
        <v>0</v>
      </c>
      <c r="CI1691" s="66" t="e">
        <f>VLOOKUP(A1691,[1]DATA!$A$6:$AI$331,34,0)</f>
        <v>#N/A</v>
      </c>
      <c r="CJ1691" s="67" t="e">
        <f>VLOOKUP(A1691,[2]CHAMCONG!A$7:CI$333,79,0)</f>
        <v>#N/A</v>
      </c>
      <c r="CK1691" s="68" t="e">
        <f t="shared" si="467"/>
        <v>#N/A</v>
      </c>
    </row>
    <row r="1692" spans="1:89" x14ac:dyDescent="0.25">
      <c r="A1692" s="69"/>
      <c r="B1692" s="70"/>
      <c r="C1692" s="77"/>
      <c r="D1692" s="84"/>
      <c r="E1692" s="69"/>
      <c r="F1692" s="69"/>
      <c r="G1692" s="73"/>
      <c r="H1692" s="73"/>
      <c r="I1692" s="75"/>
      <c r="J1692" s="75"/>
      <c r="K1692" s="73"/>
      <c r="L1692" s="73"/>
      <c r="M1692" s="73"/>
      <c r="N1692" s="73"/>
      <c r="O1692" s="75"/>
      <c r="P1692" s="75"/>
      <c r="Q1692" s="73"/>
      <c r="R1692" s="73"/>
      <c r="S1692" s="73"/>
      <c r="T1692" s="73"/>
      <c r="U1692" s="73"/>
      <c r="V1692" s="73"/>
      <c r="W1692" s="73"/>
      <c r="X1692" s="73"/>
      <c r="Y1692" s="73"/>
      <c r="Z1692" s="73"/>
      <c r="AA1692" s="73"/>
      <c r="AB1692" s="73"/>
      <c r="AC1692" s="73"/>
      <c r="AD1692" s="73"/>
      <c r="AE1692" s="73"/>
      <c r="AF1692" s="73"/>
      <c r="AG1692" s="73"/>
      <c r="AH1692" s="73"/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  <c r="BB1692" s="73"/>
      <c r="BC1692" s="73"/>
      <c r="BD1692" s="73"/>
      <c r="BE1692" s="73"/>
      <c r="BF1692" s="73"/>
      <c r="BG1692" s="73"/>
      <c r="BH1692" s="73"/>
      <c r="BI1692" s="73"/>
      <c r="BJ1692" s="73"/>
      <c r="BK1692" s="73"/>
      <c r="BL1692" s="73"/>
      <c r="BM1692" s="73"/>
      <c r="BN1692" s="73"/>
      <c r="BO1692" s="73"/>
      <c r="BP1692" s="73"/>
      <c r="BQ1692" s="62">
        <f t="shared" si="451"/>
        <v>0</v>
      </c>
      <c r="BR1692" s="62">
        <f t="shared" si="452"/>
        <v>0</v>
      </c>
      <c r="BS1692" s="62">
        <f t="shared" si="453"/>
        <v>0</v>
      </c>
      <c r="BT1692" s="62">
        <f t="shared" si="454"/>
        <v>0</v>
      </c>
      <c r="BU1692" s="62">
        <f t="shared" si="455"/>
        <v>0</v>
      </c>
      <c r="BV1692" s="62"/>
      <c r="BW1692" s="62">
        <f t="shared" si="456"/>
        <v>0</v>
      </c>
      <c r="BX1692" s="62">
        <f t="shared" si="457"/>
        <v>0</v>
      </c>
      <c r="BY1692" s="62">
        <f t="shared" si="458"/>
        <v>0</v>
      </c>
      <c r="BZ1692" s="63">
        <f t="shared" si="459"/>
        <v>0</v>
      </c>
      <c r="CA1692" s="22">
        <f t="shared" si="460"/>
        <v>0</v>
      </c>
      <c r="CB1692" s="23">
        <f t="shared" si="461"/>
        <v>0</v>
      </c>
      <c r="CC1692" s="24">
        <f t="shared" si="462"/>
        <v>0</v>
      </c>
      <c r="CD1692" s="64">
        <f t="shared" si="463"/>
        <v>-1</v>
      </c>
      <c r="CE1692" s="30"/>
      <c r="CF1692" s="64" t="e">
        <f t="shared" si="464"/>
        <v>#N/A</v>
      </c>
      <c r="CG1692" s="65">
        <f t="shared" si="465"/>
        <v>1</v>
      </c>
      <c r="CH1692" s="64">
        <f t="shared" si="466"/>
        <v>0</v>
      </c>
      <c r="CI1692" s="66" t="e">
        <f>VLOOKUP(A1692,[1]DATA!$A$6:$AI$331,34,0)</f>
        <v>#N/A</v>
      </c>
      <c r="CJ1692" s="67" t="e">
        <f>VLOOKUP(A1692,[2]CHAMCONG!A$7:CI$333,79,0)</f>
        <v>#N/A</v>
      </c>
      <c r="CK1692" s="68" t="e">
        <f t="shared" si="467"/>
        <v>#N/A</v>
      </c>
    </row>
    <row r="1693" spans="1:89" x14ac:dyDescent="0.25">
      <c r="A1693" s="69"/>
      <c r="B1693" s="70"/>
      <c r="C1693" s="77"/>
      <c r="D1693" s="84"/>
      <c r="E1693" s="69"/>
      <c r="F1693" s="69"/>
      <c r="G1693" s="73"/>
      <c r="H1693" s="73"/>
      <c r="I1693" s="75"/>
      <c r="J1693" s="75"/>
      <c r="K1693" s="73"/>
      <c r="L1693" s="73"/>
      <c r="M1693" s="73"/>
      <c r="N1693" s="73"/>
      <c r="O1693" s="75"/>
      <c r="P1693" s="75"/>
      <c r="Q1693" s="73"/>
      <c r="R1693" s="73"/>
      <c r="S1693" s="73"/>
      <c r="T1693" s="73"/>
      <c r="U1693" s="73"/>
      <c r="V1693" s="73"/>
      <c r="W1693" s="73"/>
      <c r="X1693" s="73"/>
      <c r="Y1693" s="73"/>
      <c r="Z1693" s="73"/>
      <c r="AA1693" s="73"/>
      <c r="AB1693" s="73"/>
      <c r="AC1693" s="73"/>
      <c r="AD1693" s="73"/>
      <c r="AE1693" s="73"/>
      <c r="AF1693" s="73"/>
      <c r="AG1693" s="73"/>
      <c r="AH1693" s="73"/>
      <c r="AI1693" s="73"/>
      <c r="AJ1693" s="73"/>
      <c r="AK1693" s="73"/>
      <c r="AL1693" s="73"/>
      <c r="AM1693" s="73"/>
      <c r="AN1693" s="73"/>
      <c r="AO1693" s="73"/>
      <c r="AP1693" s="73"/>
      <c r="AQ1693" s="73"/>
      <c r="AR1693" s="73"/>
      <c r="AS1693" s="73"/>
      <c r="AT1693" s="73"/>
      <c r="AU1693" s="73"/>
      <c r="AV1693" s="73"/>
      <c r="AW1693" s="73"/>
      <c r="AX1693" s="73"/>
      <c r="AY1693" s="73"/>
      <c r="AZ1693" s="73"/>
      <c r="BA1693" s="73"/>
      <c r="BB1693" s="73"/>
      <c r="BC1693" s="73"/>
      <c r="BD1693" s="73"/>
      <c r="BE1693" s="73"/>
      <c r="BF1693" s="73"/>
      <c r="BG1693" s="73"/>
      <c r="BH1693" s="73"/>
      <c r="BI1693" s="73"/>
      <c r="BJ1693" s="73"/>
      <c r="BK1693" s="73"/>
      <c r="BL1693" s="73"/>
      <c r="BM1693" s="73"/>
      <c r="BN1693" s="73"/>
      <c r="BO1693" s="73"/>
      <c r="BP1693" s="73"/>
      <c r="BQ1693" s="62">
        <f t="shared" si="451"/>
        <v>0</v>
      </c>
      <c r="BR1693" s="62">
        <f t="shared" si="452"/>
        <v>0</v>
      </c>
      <c r="BS1693" s="62">
        <f t="shared" si="453"/>
        <v>0</v>
      </c>
      <c r="BT1693" s="62">
        <f t="shared" si="454"/>
        <v>0</v>
      </c>
      <c r="BU1693" s="62">
        <f t="shared" si="455"/>
        <v>0</v>
      </c>
      <c r="BV1693" s="62"/>
      <c r="BW1693" s="62">
        <f t="shared" si="456"/>
        <v>0</v>
      </c>
      <c r="BX1693" s="62">
        <f t="shared" si="457"/>
        <v>0</v>
      </c>
      <c r="BY1693" s="62">
        <f t="shared" si="458"/>
        <v>0</v>
      </c>
      <c r="BZ1693" s="63">
        <f t="shared" si="459"/>
        <v>0</v>
      </c>
      <c r="CA1693" s="22">
        <f t="shared" si="460"/>
        <v>0</v>
      </c>
      <c r="CB1693" s="23">
        <f t="shared" si="461"/>
        <v>0</v>
      </c>
      <c r="CC1693" s="24">
        <f t="shared" si="462"/>
        <v>0</v>
      </c>
      <c r="CD1693" s="64">
        <f t="shared" si="463"/>
        <v>-1</v>
      </c>
      <c r="CE1693" s="30"/>
      <c r="CF1693" s="64" t="e">
        <f t="shared" si="464"/>
        <v>#N/A</v>
      </c>
      <c r="CG1693" s="65">
        <f t="shared" si="465"/>
        <v>1</v>
      </c>
      <c r="CH1693" s="64">
        <f t="shared" si="466"/>
        <v>0</v>
      </c>
      <c r="CI1693" s="66" t="e">
        <f>VLOOKUP(A1693,[1]DATA!$A$6:$AI$331,34,0)</f>
        <v>#N/A</v>
      </c>
      <c r="CJ1693" s="67" t="e">
        <f>VLOOKUP(A1693,[2]CHAMCONG!A$7:CI$333,79,0)</f>
        <v>#N/A</v>
      </c>
      <c r="CK1693" s="68" t="e">
        <f t="shared" si="467"/>
        <v>#N/A</v>
      </c>
    </row>
    <row r="1694" spans="1:89" x14ac:dyDescent="0.25">
      <c r="A1694" s="69"/>
      <c r="B1694" s="70"/>
      <c r="C1694" s="77"/>
      <c r="D1694" s="84"/>
      <c r="E1694" s="69"/>
      <c r="F1694" s="69"/>
      <c r="G1694" s="73"/>
      <c r="H1694" s="73"/>
      <c r="I1694" s="75"/>
      <c r="J1694" s="75"/>
      <c r="K1694" s="73"/>
      <c r="L1694" s="73"/>
      <c r="M1694" s="73"/>
      <c r="N1694" s="73"/>
      <c r="O1694" s="75"/>
      <c r="P1694" s="75"/>
      <c r="Q1694" s="73"/>
      <c r="R1694" s="73"/>
      <c r="S1694" s="73"/>
      <c r="T1694" s="73"/>
      <c r="U1694" s="73"/>
      <c r="V1694" s="73"/>
      <c r="W1694" s="73"/>
      <c r="X1694" s="73"/>
      <c r="Y1694" s="73"/>
      <c r="Z1694" s="73"/>
      <c r="AA1694" s="73"/>
      <c r="AB1694" s="73"/>
      <c r="AC1694" s="73"/>
      <c r="AD1694" s="73"/>
      <c r="AE1694" s="73"/>
      <c r="AF1694" s="73"/>
      <c r="AG1694" s="73"/>
      <c r="AH1694" s="73"/>
      <c r="AI1694" s="73"/>
      <c r="AJ1694" s="73"/>
      <c r="AK1694" s="73"/>
      <c r="AL1694" s="73"/>
      <c r="AM1694" s="73"/>
      <c r="AN1694" s="73"/>
      <c r="AO1694" s="73"/>
      <c r="AP1694" s="73"/>
      <c r="AQ1694" s="73"/>
      <c r="AR1694" s="73"/>
      <c r="AS1694" s="73"/>
      <c r="AT1694" s="73"/>
      <c r="AU1694" s="73"/>
      <c r="AV1694" s="73"/>
      <c r="AW1694" s="73"/>
      <c r="AX1694" s="73"/>
      <c r="AY1694" s="73"/>
      <c r="AZ1694" s="73"/>
      <c r="BA1694" s="73"/>
      <c r="BB1694" s="73"/>
      <c r="BC1694" s="73"/>
      <c r="BD1694" s="73"/>
      <c r="BE1694" s="73"/>
      <c r="BF1694" s="73"/>
      <c r="BG1694" s="73"/>
      <c r="BH1694" s="73"/>
      <c r="BI1694" s="73"/>
      <c r="BJ1694" s="73"/>
      <c r="BK1694" s="73"/>
      <c r="BL1694" s="73"/>
      <c r="BM1694" s="73"/>
      <c r="BN1694" s="73"/>
      <c r="BO1694" s="73"/>
      <c r="BP1694" s="73"/>
      <c r="BQ1694" s="62">
        <f t="shared" si="451"/>
        <v>0</v>
      </c>
      <c r="BR1694" s="62">
        <f t="shared" si="452"/>
        <v>0</v>
      </c>
      <c r="BS1694" s="62">
        <f t="shared" si="453"/>
        <v>0</v>
      </c>
      <c r="BT1694" s="62">
        <f t="shared" si="454"/>
        <v>0</v>
      </c>
      <c r="BU1694" s="62">
        <f t="shared" si="455"/>
        <v>0</v>
      </c>
      <c r="BV1694" s="62"/>
      <c r="BW1694" s="62">
        <f t="shared" si="456"/>
        <v>0</v>
      </c>
      <c r="BX1694" s="62">
        <f t="shared" si="457"/>
        <v>0</v>
      </c>
      <c r="BY1694" s="62">
        <f t="shared" si="458"/>
        <v>0</v>
      </c>
      <c r="BZ1694" s="63">
        <f t="shared" si="459"/>
        <v>0</v>
      </c>
      <c r="CA1694" s="22">
        <f t="shared" si="460"/>
        <v>0</v>
      </c>
      <c r="CB1694" s="23">
        <f t="shared" si="461"/>
        <v>0</v>
      </c>
      <c r="CC1694" s="24">
        <f t="shared" si="462"/>
        <v>0</v>
      </c>
      <c r="CD1694" s="64">
        <f t="shared" si="463"/>
        <v>-1</v>
      </c>
      <c r="CE1694" s="30"/>
      <c r="CF1694" s="64" t="e">
        <f t="shared" si="464"/>
        <v>#N/A</v>
      </c>
      <c r="CG1694" s="65">
        <f t="shared" si="465"/>
        <v>1</v>
      </c>
      <c r="CH1694" s="64">
        <f t="shared" si="466"/>
        <v>0</v>
      </c>
      <c r="CI1694" s="66" t="e">
        <f>VLOOKUP(A1694,[1]DATA!$A$6:$AI$331,34,0)</f>
        <v>#N/A</v>
      </c>
      <c r="CJ1694" s="67" t="e">
        <f>VLOOKUP(A1694,[2]CHAMCONG!A$7:CI$333,79,0)</f>
        <v>#N/A</v>
      </c>
      <c r="CK1694" s="68" t="e">
        <f t="shared" si="467"/>
        <v>#N/A</v>
      </c>
    </row>
    <row r="1695" spans="1:89" x14ac:dyDescent="0.25">
      <c r="A1695" s="69"/>
      <c r="B1695" s="70"/>
      <c r="C1695" s="77"/>
      <c r="D1695" s="84"/>
      <c r="E1695" s="69"/>
      <c r="F1695" s="69"/>
      <c r="G1695" s="73"/>
      <c r="H1695" s="73"/>
      <c r="I1695" s="75"/>
      <c r="J1695" s="75"/>
      <c r="K1695" s="73"/>
      <c r="L1695" s="73"/>
      <c r="M1695" s="73"/>
      <c r="N1695" s="73"/>
      <c r="O1695" s="75"/>
      <c r="P1695" s="75"/>
      <c r="Q1695" s="73"/>
      <c r="R1695" s="73"/>
      <c r="S1695" s="73"/>
      <c r="T1695" s="73"/>
      <c r="U1695" s="73"/>
      <c r="V1695" s="73"/>
      <c r="W1695" s="73"/>
      <c r="X1695" s="73"/>
      <c r="Y1695" s="73"/>
      <c r="Z1695" s="73"/>
      <c r="AA1695" s="73"/>
      <c r="AB1695" s="73"/>
      <c r="AC1695" s="73"/>
      <c r="AD1695" s="73"/>
      <c r="AE1695" s="73"/>
      <c r="AF1695" s="73"/>
      <c r="AG1695" s="73"/>
      <c r="AH1695" s="73"/>
      <c r="AI1695" s="73"/>
      <c r="AJ1695" s="73"/>
      <c r="AK1695" s="73"/>
      <c r="AL1695" s="73"/>
      <c r="AM1695" s="73"/>
      <c r="AN1695" s="73"/>
      <c r="AO1695" s="73"/>
      <c r="AP1695" s="73"/>
      <c r="AQ1695" s="73"/>
      <c r="AR1695" s="73"/>
      <c r="AS1695" s="73"/>
      <c r="AT1695" s="73"/>
      <c r="AU1695" s="73"/>
      <c r="AV1695" s="73"/>
      <c r="AW1695" s="73"/>
      <c r="AX1695" s="73"/>
      <c r="AY1695" s="73"/>
      <c r="AZ1695" s="73"/>
      <c r="BA1695" s="73"/>
      <c r="BB1695" s="73"/>
      <c r="BC1695" s="73"/>
      <c r="BD1695" s="73"/>
      <c r="BE1695" s="73"/>
      <c r="BF1695" s="73"/>
      <c r="BG1695" s="73"/>
      <c r="BH1695" s="73"/>
      <c r="BI1695" s="73"/>
      <c r="BJ1695" s="73"/>
      <c r="BK1695" s="73"/>
      <c r="BL1695" s="73"/>
      <c r="BM1695" s="73"/>
      <c r="BN1695" s="73"/>
      <c r="BO1695" s="73"/>
      <c r="BP1695" s="73"/>
      <c r="BQ1695" s="62">
        <f t="shared" si="451"/>
        <v>0</v>
      </c>
      <c r="BR1695" s="62">
        <f t="shared" si="452"/>
        <v>0</v>
      </c>
      <c r="BS1695" s="62">
        <f t="shared" si="453"/>
        <v>0</v>
      </c>
      <c r="BT1695" s="62">
        <f t="shared" si="454"/>
        <v>0</v>
      </c>
      <c r="BU1695" s="62">
        <f t="shared" si="455"/>
        <v>0</v>
      </c>
      <c r="BV1695" s="62"/>
      <c r="BW1695" s="62">
        <f t="shared" si="456"/>
        <v>0</v>
      </c>
      <c r="BX1695" s="62">
        <f t="shared" si="457"/>
        <v>0</v>
      </c>
      <c r="BY1695" s="62">
        <f t="shared" si="458"/>
        <v>0</v>
      </c>
      <c r="BZ1695" s="63">
        <f t="shared" si="459"/>
        <v>0</v>
      </c>
      <c r="CA1695" s="22">
        <f t="shared" si="460"/>
        <v>0</v>
      </c>
      <c r="CB1695" s="23">
        <f t="shared" si="461"/>
        <v>0</v>
      </c>
      <c r="CC1695" s="24">
        <f t="shared" si="462"/>
        <v>0</v>
      </c>
      <c r="CD1695" s="64">
        <f t="shared" si="463"/>
        <v>-1</v>
      </c>
      <c r="CE1695" s="30"/>
      <c r="CF1695" s="64" t="e">
        <f t="shared" si="464"/>
        <v>#N/A</v>
      </c>
      <c r="CG1695" s="65">
        <f t="shared" si="465"/>
        <v>1</v>
      </c>
      <c r="CH1695" s="64">
        <f t="shared" si="466"/>
        <v>0</v>
      </c>
      <c r="CI1695" s="66" t="e">
        <f>VLOOKUP(A1695,[1]DATA!$A$6:$AI$331,34,0)</f>
        <v>#N/A</v>
      </c>
      <c r="CJ1695" s="67" t="e">
        <f>VLOOKUP(A1695,[2]CHAMCONG!A$7:CI$333,79,0)</f>
        <v>#N/A</v>
      </c>
      <c r="CK1695" s="68" t="e">
        <f t="shared" si="467"/>
        <v>#N/A</v>
      </c>
    </row>
    <row r="1696" spans="1:89" x14ac:dyDescent="0.25">
      <c r="A1696" s="69"/>
      <c r="B1696" s="70"/>
      <c r="C1696" s="77"/>
      <c r="D1696" s="84"/>
      <c r="E1696" s="69"/>
      <c r="F1696" s="69"/>
      <c r="G1696" s="73"/>
      <c r="H1696" s="73"/>
      <c r="I1696" s="75"/>
      <c r="J1696" s="75"/>
      <c r="K1696" s="73"/>
      <c r="L1696" s="73"/>
      <c r="M1696" s="73"/>
      <c r="N1696" s="73"/>
      <c r="O1696" s="75"/>
      <c r="P1696" s="75"/>
      <c r="Q1696" s="73"/>
      <c r="R1696" s="73"/>
      <c r="S1696" s="73"/>
      <c r="T1696" s="73"/>
      <c r="U1696" s="73"/>
      <c r="V1696" s="73"/>
      <c r="W1696" s="73"/>
      <c r="X1696" s="73"/>
      <c r="Y1696" s="73"/>
      <c r="Z1696" s="73"/>
      <c r="AA1696" s="73"/>
      <c r="AB1696" s="73"/>
      <c r="AC1696" s="73"/>
      <c r="AD1696" s="73"/>
      <c r="AE1696" s="73"/>
      <c r="AF1696" s="73"/>
      <c r="AG1696" s="73"/>
      <c r="AH1696" s="73"/>
      <c r="AI1696" s="73"/>
      <c r="AJ1696" s="73"/>
      <c r="AK1696" s="73"/>
      <c r="AL1696" s="73"/>
      <c r="AM1696" s="73"/>
      <c r="AN1696" s="73"/>
      <c r="AO1696" s="73"/>
      <c r="AP1696" s="73"/>
      <c r="AQ1696" s="73"/>
      <c r="AR1696" s="73"/>
      <c r="AS1696" s="73"/>
      <c r="AT1696" s="73"/>
      <c r="AU1696" s="73"/>
      <c r="AV1696" s="73"/>
      <c r="AW1696" s="73"/>
      <c r="AX1696" s="73"/>
      <c r="AY1696" s="73"/>
      <c r="AZ1696" s="73"/>
      <c r="BA1696" s="73"/>
      <c r="BB1696" s="73"/>
      <c r="BC1696" s="73"/>
      <c r="BD1696" s="73"/>
      <c r="BE1696" s="73"/>
      <c r="BF1696" s="73"/>
      <c r="BG1696" s="73"/>
      <c r="BH1696" s="73"/>
      <c r="BI1696" s="73"/>
      <c r="BJ1696" s="73"/>
      <c r="BK1696" s="73"/>
      <c r="BL1696" s="73"/>
      <c r="BM1696" s="73"/>
      <c r="BN1696" s="73"/>
      <c r="BO1696" s="73"/>
      <c r="BP1696" s="73"/>
      <c r="BQ1696" s="62">
        <f t="shared" si="451"/>
        <v>0</v>
      </c>
      <c r="BR1696" s="62">
        <f t="shared" si="452"/>
        <v>0</v>
      </c>
      <c r="BS1696" s="62">
        <f t="shared" si="453"/>
        <v>0</v>
      </c>
      <c r="BT1696" s="62">
        <f t="shared" si="454"/>
        <v>0</v>
      </c>
      <c r="BU1696" s="62">
        <f t="shared" si="455"/>
        <v>0</v>
      </c>
      <c r="BV1696" s="62"/>
      <c r="BW1696" s="62">
        <f t="shared" si="456"/>
        <v>0</v>
      </c>
      <c r="BX1696" s="62">
        <f t="shared" si="457"/>
        <v>0</v>
      </c>
      <c r="BY1696" s="62">
        <f t="shared" si="458"/>
        <v>0</v>
      </c>
      <c r="BZ1696" s="63">
        <f t="shared" si="459"/>
        <v>0</v>
      </c>
      <c r="CA1696" s="22">
        <f t="shared" si="460"/>
        <v>0</v>
      </c>
      <c r="CB1696" s="23">
        <f t="shared" si="461"/>
        <v>0</v>
      </c>
      <c r="CC1696" s="24">
        <f t="shared" si="462"/>
        <v>0</v>
      </c>
      <c r="CD1696" s="64">
        <f t="shared" si="463"/>
        <v>-1</v>
      </c>
      <c r="CE1696" s="30"/>
      <c r="CF1696" s="64" t="e">
        <f t="shared" si="464"/>
        <v>#N/A</v>
      </c>
      <c r="CG1696" s="65">
        <f t="shared" si="465"/>
        <v>1</v>
      </c>
      <c r="CH1696" s="64">
        <f t="shared" si="466"/>
        <v>0</v>
      </c>
      <c r="CI1696" s="66" t="e">
        <f>VLOOKUP(A1696,[1]DATA!$A$6:$AI$331,34,0)</f>
        <v>#N/A</v>
      </c>
      <c r="CJ1696" s="67" t="e">
        <f>VLOOKUP(A1696,[2]CHAMCONG!A$7:CI$333,79,0)</f>
        <v>#N/A</v>
      </c>
      <c r="CK1696" s="68" t="e">
        <f t="shared" si="467"/>
        <v>#N/A</v>
      </c>
    </row>
    <row r="1697" spans="1:89" x14ac:dyDescent="0.25">
      <c r="A1697" s="69"/>
      <c r="B1697" s="70"/>
      <c r="C1697" s="77"/>
      <c r="D1697" s="84"/>
      <c r="E1697" s="69"/>
      <c r="F1697" s="69"/>
      <c r="G1697" s="73"/>
      <c r="H1697" s="73"/>
      <c r="I1697" s="75"/>
      <c r="J1697" s="75"/>
      <c r="K1697" s="73"/>
      <c r="L1697" s="73"/>
      <c r="M1697" s="73"/>
      <c r="N1697" s="73"/>
      <c r="O1697" s="75"/>
      <c r="P1697" s="75"/>
      <c r="Q1697" s="73"/>
      <c r="R1697" s="73"/>
      <c r="S1697" s="73"/>
      <c r="T1697" s="73"/>
      <c r="U1697" s="73"/>
      <c r="V1697" s="73"/>
      <c r="W1697" s="73"/>
      <c r="X1697" s="73"/>
      <c r="Y1697" s="73"/>
      <c r="Z1697" s="73"/>
      <c r="AA1697" s="73"/>
      <c r="AB1697" s="73"/>
      <c r="AC1697" s="73"/>
      <c r="AD1697" s="73"/>
      <c r="AE1697" s="73"/>
      <c r="AF1697" s="73"/>
      <c r="AG1697" s="73"/>
      <c r="AH1697" s="73"/>
      <c r="AI1697" s="73"/>
      <c r="AJ1697" s="73"/>
      <c r="AK1697" s="73"/>
      <c r="AL1697" s="73"/>
      <c r="AM1697" s="73"/>
      <c r="AN1697" s="73"/>
      <c r="AO1697" s="73"/>
      <c r="AP1697" s="73"/>
      <c r="AQ1697" s="73"/>
      <c r="AR1697" s="73"/>
      <c r="AS1697" s="73"/>
      <c r="AT1697" s="73"/>
      <c r="AU1697" s="73"/>
      <c r="AV1697" s="73"/>
      <c r="AW1697" s="73"/>
      <c r="AX1697" s="73"/>
      <c r="AY1697" s="73"/>
      <c r="AZ1697" s="73"/>
      <c r="BA1697" s="73"/>
      <c r="BB1697" s="73"/>
      <c r="BC1697" s="73"/>
      <c r="BD1697" s="73"/>
      <c r="BE1697" s="73"/>
      <c r="BF1697" s="73"/>
      <c r="BG1697" s="73"/>
      <c r="BH1697" s="73"/>
      <c r="BI1697" s="73"/>
      <c r="BJ1697" s="73"/>
      <c r="BK1697" s="73"/>
      <c r="BL1697" s="73"/>
      <c r="BM1697" s="73"/>
      <c r="BN1697" s="73"/>
      <c r="BO1697" s="73"/>
      <c r="BP1697" s="73"/>
      <c r="BQ1697" s="62">
        <f t="shared" si="451"/>
        <v>0</v>
      </c>
      <c r="BR1697" s="62">
        <f t="shared" si="452"/>
        <v>0</v>
      </c>
      <c r="BS1697" s="62">
        <f t="shared" si="453"/>
        <v>0</v>
      </c>
      <c r="BT1697" s="62">
        <f t="shared" si="454"/>
        <v>0</v>
      </c>
      <c r="BU1697" s="62">
        <f t="shared" si="455"/>
        <v>0</v>
      </c>
      <c r="BV1697" s="62"/>
      <c r="BW1697" s="62">
        <f t="shared" si="456"/>
        <v>0</v>
      </c>
      <c r="BX1697" s="62">
        <f t="shared" si="457"/>
        <v>0</v>
      </c>
      <c r="BY1697" s="62">
        <f t="shared" si="458"/>
        <v>0</v>
      </c>
      <c r="BZ1697" s="63">
        <f t="shared" si="459"/>
        <v>0</v>
      </c>
      <c r="CA1697" s="22">
        <f t="shared" si="460"/>
        <v>0</v>
      </c>
      <c r="CB1697" s="23">
        <f t="shared" si="461"/>
        <v>0</v>
      </c>
      <c r="CC1697" s="24">
        <f t="shared" si="462"/>
        <v>0</v>
      </c>
      <c r="CD1697" s="64">
        <f t="shared" si="463"/>
        <v>-1</v>
      </c>
      <c r="CE1697" s="30"/>
      <c r="CF1697" s="64" t="e">
        <f t="shared" si="464"/>
        <v>#N/A</v>
      </c>
      <c r="CG1697" s="65">
        <f t="shared" si="465"/>
        <v>1</v>
      </c>
      <c r="CH1697" s="64">
        <f t="shared" si="466"/>
        <v>0</v>
      </c>
      <c r="CI1697" s="66" t="e">
        <f>VLOOKUP(A1697,[1]DATA!$A$6:$AI$331,34,0)</f>
        <v>#N/A</v>
      </c>
      <c r="CJ1697" s="67" t="e">
        <f>VLOOKUP(A1697,[2]CHAMCONG!A$7:CI$333,79,0)</f>
        <v>#N/A</v>
      </c>
      <c r="CK1697" s="68" t="e">
        <f t="shared" si="467"/>
        <v>#N/A</v>
      </c>
    </row>
    <row r="1698" spans="1:89" x14ac:dyDescent="0.25">
      <c r="A1698" s="69"/>
      <c r="B1698" s="70"/>
      <c r="C1698" s="77"/>
      <c r="D1698" s="84"/>
      <c r="E1698" s="69"/>
      <c r="F1698" s="69"/>
      <c r="G1698" s="73"/>
      <c r="H1698" s="73"/>
      <c r="I1698" s="75"/>
      <c r="J1698" s="75"/>
      <c r="K1698" s="73"/>
      <c r="L1698" s="73"/>
      <c r="M1698" s="73"/>
      <c r="N1698" s="73"/>
      <c r="O1698" s="75"/>
      <c r="P1698" s="75"/>
      <c r="Q1698" s="73"/>
      <c r="R1698" s="73"/>
      <c r="S1698" s="73"/>
      <c r="T1698" s="73"/>
      <c r="U1698" s="73"/>
      <c r="V1698" s="73"/>
      <c r="W1698" s="73"/>
      <c r="X1698" s="73"/>
      <c r="Y1698" s="73"/>
      <c r="Z1698" s="73"/>
      <c r="AA1698" s="73"/>
      <c r="AB1698" s="73"/>
      <c r="AC1698" s="73"/>
      <c r="AD1698" s="73"/>
      <c r="AE1698" s="73"/>
      <c r="AF1698" s="73"/>
      <c r="AG1698" s="73"/>
      <c r="AH1698" s="73"/>
      <c r="AI1698" s="73"/>
      <c r="AJ1698" s="73"/>
      <c r="AK1698" s="73"/>
      <c r="AL1698" s="73"/>
      <c r="AM1698" s="73"/>
      <c r="AN1698" s="73"/>
      <c r="AO1698" s="73"/>
      <c r="AP1698" s="73"/>
      <c r="AQ1698" s="73"/>
      <c r="AR1698" s="73"/>
      <c r="AS1698" s="73"/>
      <c r="AT1698" s="73"/>
      <c r="AU1698" s="73"/>
      <c r="AV1698" s="73"/>
      <c r="AW1698" s="73"/>
      <c r="AX1698" s="73"/>
      <c r="AY1698" s="73"/>
      <c r="AZ1698" s="73"/>
      <c r="BA1698" s="73"/>
      <c r="BB1698" s="73"/>
      <c r="BC1698" s="73"/>
      <c r="BD1698" s="73"/>
      <c r="BE1698" s="73"/>
      <c r="BF1698" s="73"/>
      <c r="BG1698" s="73"/>
      <c r="BH1698" s="73"/>
      <c r="BI1698" s="73"/>
      <c r="BJ1698" s="73"/>
      <c r="BK1698" s="73"/>
      <c r="BL1698" s="73"/>
      <c r="BM1698" s="73"/>
      <c r="BN1698" s="73"/>
      <c r="BO1698" s="73"/>
      <c r="BP1698" s="73"/>
      <c r="BQ1698" s="62">
        <f t="shared" si="451"/>
        <v>0</v>
      </c>
      <c r="BR1698" s="62">
        <f t="shared" si="452"/>
        <v>0</v>
      </c>
      <c r="BS1698" s="62">
        <f t="shared" si="453"/>
        <v>0</v>
      </c>
      <c r="BT1698" s="62">
        <f t="shared" si="454"/>
        <v>0</v>
      </c>
      <c r="BU1698" s="62">
        <f t="shared" si="455"/>
        <v>0</v>
      </c>
      <c r="BV1698" s="62"/>
      <c r="BW1698" s="62">
        <f t="shared" si="456"/>
        <v>0</v>
      </c>
      <c r="BX1698" s="62">
        <f t="shared" si="457"/>
        <v>0</v>
      </c>
      <c r="BY1698" s="62">
        <f t="shared" si="458"/>
        <v>0</v>
      </c>
      <c r="BZ1698" s="63">
        <f t="shared" si="459"/>
        <v>0</v>
      </c>
      <c r="CA1698" s="22">
        <f t="shared" si="460"/>
        <v>0</v>
      </c>
      <c r="CB1698" s="23">
        <f t="shared" si="461"/>
        <v>0</v>
      </c>
      <c r="CC1698" s="24">
        <f t="shared" si="462"/>
        <v>0</v>
      </c>
      <c r="CD1698" s="64">
        <f t="shared" si="463"/>
        <v>-1</v>
      </c>
      <c r="CE1698" s="30"/>
      <c r="CF1698" s="64" t="e">
        <f t="shared" si="464"/>
        <v>#N/A</v>
      </c>
      <c r="CG1698" s="65">
        <f t="shared" si="465"/>
        <v>1</v>
      </c>
      <c r="CH1698" s="64">
        <f t="shared" si="466"/>
        <v>0</v>
      </c>
      <c r="CI1698" s="66" t="e">
        <f>VLOOKUP(A1698,[1]DATA!$A$6:$AI$331,34,0)</f>
        <v>#N/A</v>
      </c>
      <c r="CJ1698" s="67" t="e">
        <f>VLOOKUP(A1698,[2]CHAMCONG!A$7:CI$333,79,0)</f>
        <v>#N/A</v>
      </c>
      <c r="CK1698" s="68" t="e">
        <f t="shared" si="467"/>
        <v>#N/A</v>
      </c>
    </row>
    <row r="1699" spans="1:89" x14ac:dyDescent="0.25">
      <c r="A1699" s="69"/>
      <c r="B1699" s="70"/>
      <c r="C1699" s="77"/>
      <c r="D1699" s="84"/>
      <c r="E1699" s="69"/>
      <c r="F1699" s="69"/>
      <c r="G1699" s="73"/>
      <c r="H1699" s="73"/>
      <c r="I1699" s="75"/>
      <c r="J1699" s="75"/>
      <c r="K1699" s="73"/>
      <c r="L1699" s="73"/>
      <c r="M1699" s="73"/>
      <c r="N1699" s="73"/>
      <c r="O1699" s="75"/>
      <c r="P1699" s="75"/>
      <c r="Q1699" s="73"/>
      <c r="R1699" s="73"/>
      <c r="S1699" s="73"/>
      <c r="T1699" s="73"/>
      <c r="U1699" s="73"/>
      <c r="V1699" s="73"/>
      <c r="W1699" s="73"/>
      <c r="X1699" s="73"/>
      <c r="Y1699" s="73"/>
      <c r="Z1699" s="73"/>
      <c r="AA1699" s="73"/>
      <c r="AB1699" s="73"/>
      <c r="AC1699" s="73"/>
      <c r="AD1699" s="73"/>
      <c r="AE1699" s="73"/>
      <c r="AF1699" s="73"/>
      <c r="AG1699" s="73"/>
      <c r="AH1699" s="73"/>
      <c r="AI1699" s="73"/>
      <c r="AJ1699" s="73"/>
      <c r="AK1699" s="73"/>
      <c r="AL1699" s="73"/>
      <c r="AM1699" s="73"/>
      <c r="AN1699" s="73"/>
      <c r="AO1699" s="73"/>
      <c r="AP1699" s="73"/>
      <c r="AQ1699" s="73"/>
      <c r="AR1699" s="73"/>
      <c r="AS1699" s="73"/>
      <c r="AT1699" s="73"/>
      <c r="AU1699" s="73"/>
      <c r="AV1699" s="73"/>
      <c r="AW1699" s="73"/>
      <c r="AX1699" s="73"/>
      <c r="AY1699" s="73"/>
      <c r="AZ1699" s="73"/>
      <c r="BA1699" s="73"/>
      <c r="BB1699" s="73"/>
      <c r="BC1699" s="73"/>
      <c r="BD1699" s="73"/>
      <c r="BE1699" s="73"/>
      <c r="BF1699" s="73"/>
      <c r="BG1699" s="73"/>
      <c r="BH1699" s="73"/>
      <c r="BI1699" s="73"/>
      <c r="BJ1699" s="73"/>
      <c r="BK1699" s="73"/>
      <c r="BL1699" s="73"/>
      <c r="BM1699" s="73"/>
      <c r="BN1699" s="73"/>
      <c r="BO1699" s="73"/>
      <c r="BP1699" s="73"/>
      <c r="BQ1699" s="62">
        <f t="shared" si="451"/>
        <v>0</v>
      </c>
      <c r="BR1699" s="62">
        <f t="shared" si="452"/>
        <v>0</v>
      </c>
      <c r="BS1699" s="62">
        <f t="shared" si="453"/>
        <v>0</v>
      </c>
      <c r="BT1699" s="62">
        <f t="shared" si="454"/>
        <v>0</v>
      </c>
      <c r="BU1699" s="62">
        <f t="shared" si="455"/>
        <v>0</v>
      </c>
      <c r="BV1699" s="62"/>
      <c r="BW1699" s="62">
        <f t="shared" si="456"/>
        <v>0</v>
      </c>
      <c r="BX1699" s="62">
        <f t="shared" si="457"/>
        <v>0</v>
      </c>
      <c r="BY1699" s="62">
        <f t="shared" si="458"/>
        <v>0</v>
      </c>
      <c r="BZ1699" s="63">
        <f t="shared" si="459"/>
        <v>0</v>
      </c>
      <c r="CA1699" s="22">
        <f t="shared" si="460"/>
        <v>0</v>
      </c>
      <c r="CB1699" s="23">
        <f t="shared" si="461"/>
        <v>0</v>
      </c>
      <c r="CC1699" s="24">
        <f t="shared" si="462"/>
        <v>0</v>
      </c>
      <c r="CD1699" s="64">
        <f t="shared" si="463"/>
        <v>-1</v>
      </c>
      <c r="CE1699" s="30"/>
      <c r="CF1699" s="64" t="e">
        <f t="shared" si="464"/>
        <v>#N/A</v>
      </c>
      <c r="CG1699" s="65">
        <f t="shared" si="465"/>
        <v>1</v>
      </c>
      <c r="CH1699" s="64">
        <f t="shared" si="466"/>
        <v>0</v>
      </c>
      <c r="CI1699" s="66" t="e">
        <f>VLOOKUP(A1699,[1]DATA!$A$6:$AI$331,34,0)</f>
        <v>#N/A</v>
      </c>
      <c r="CJ1699" s="67" t="e">
        <f>VLOOKUP(A1699,[2]CHAMCONG!A$7:CI$333,79,0)</f>
        <v>#N/A</v>
      </c>
      <c r="CK1699" s="68" t="e">
        <f t="shared" si="467"/>
        <v>#N/A</v>
      </c>
    </row>
    <row r="1700" spans="1:89" x14ac:dyDescent="0.25">
      <c r="A1700" s="69"/>
      <c r="B1700" s="70"/>
      <c r="C1700" s="77"/>
      <c r="D1700" s="84"/>
      <c r="E1700" s="69"/>
      <c r="F1700" s="69"/>
      <c r="G1700" s="73"/>
      <c r="H1700" s="73"/>
      <c r="I1700" s="75"/>
      <c r="J1700" s="75"/>
      <c r="K1700" s="73"/>
      <c r="L1700" s="73"/>
      <c r="M1700" s="73"/>
      <c r="N1700" s="73"/>
      <c r="O1700" s="75"/>
      <c r="P1700" s="75"/>
      <c r="Q1700" s="73"/>
      <c r="R1700" s="73"/>
      <c r="S1700" s="73"/>
      <c r="T1700" s="73"/>
      <c r="U1700" s="73"/>
      <c r="V1700" s="73"/>
      <c r="W1700" s="73"/>
      <c r="X1700" s="73"/>
      <c r="Y1700" s="73"/>
      <c r="Z1700" s="73"/>
      <c r="AA1700" s="73"/>
      <c r="AB1700" s="73"/>
      <c r="AC1700" s="73"/>
      <c r="AD1700" s="73"/>
      <c r="AE1700" s="73"/>
      <c r="AF1700" s="73"/>
      <c r="AG1700" s="73"/>
      <c r="AH1700" s="73"/>
      <c r="AI1700" s="73"/>
      <c r="AJ1700" s="73"/>
      <c r="AK1700" s="73"/>
      <c r="AL1700" s="73"/>
      <c r="AM1700" s="73"/>
      <c r="AN1700" s="73"/>
      <c r="AO1700" s="73"/>
      <c r="AP1700" s="73"/>
      <c r="AQ1700" s="73"/>
      <c r="AR1700" s="73"/>
      <c r="AS1700" s="73"/>
      <c r="AT1700" s="73"/>
      <c r="AU1700" s="73"/>
      <c r="AV1700" s="73"/>
      <c r="AW1700" s="73"/>
      <c r="AX1700" s="73"/>
      <c r="AY1700" s="73"/>
      <c r="AZ1700" s="73"/>
      <c r="BA1700" s="73"/>
      <c r="BB1700" s="73"/>
      <c r="BC1700" s="73"/>
      <c r="BD1700" s="73"/>
      <c r="BE1700" s="73"/>
      <c r="BF1700" s="73"/>
      <c r="BG1700" s="73"/>
      <c r="BH1700" s="73"/>
      <c r="BI1700" s="73"/>
      <c r="BJ1700" s="73"/>
      <c r="BK1700" s="73"/>
      <c r="BL1700" s="73"/>
      <c r="BM1700" s="73"/>
      <c r="BN1700" s="73"/>
      <c r="BO1700" s="73"/>
      <c r="BP1700" s="73"/>
      <c r="BQ1700" s="62">
        <f t="shared" si="451"/>
        <v>0</v>
      </c>
      <c r="BR1700" s="62">
        <f t="shared" si="452"/>
        <v>0</v>
      </c>
      <c r="BS1700" s="62">
        <f t="shared" si="453"/>
        <v>0</v>
      </c>
      <c r="BT1700" s="62">
        <f t="shared" si="454"/>
        <v>0</v>
      </c>
      <c r="BU1700" s="62">
        <f t="shared" si="455"/>
        <v>0</v>
      </c>
      <c r="BV1700" s="62"/>
      <c r="BW1700" s="62">
        <f t="shared" si="456"/>
        <v>0</v>
      </c>
      <c r="BX1700" s="62">
        <f t="shared" si="457"/>
        <v>0</v>
      </c>
      <c r="BY1700" s="62">
        <f t="shared" si="458"/>
        <v>0</v>
      </c>
      <c r="BZ1700" s="63">
        <f t="shared" si="459"/>
        <v>0</v>
      </c>
      <c r="CA1700" s="22">
        <f t="shared" si="460"/>
        <v>0</v>
      </c>
      <c r="CB1700" s="23">
        <f t="shared" si="461"/>
        <v>0</v>
      </c>
      <c r="CC1700" s="24">
        <f t="shared" si="462"/>
        <v>0</v>
      </c>
      <c r="CD1700" s="64">
        <f t="shared" si="463"/>
        <v>-1</v>
      </c>
      <c r="CE1700" s="30"/>
      <c r="CF1700" s="64" t="e">
        <f t="shared" si="464"/>
        <v>#N/A</v>
      </c>
      <c r="CG1700" s="65">
        <f t="shared" si="465"/>
        <v>1</v>
      </c>
      <c r="CH1700" s="64">
        <f t="shared" si="466"/>
        <v>0</v>
      </c>
      <c r="CI1700" s="66" t="e">
        <f>VLOOKUP(A1700,[1]DATA!$A$6:$AI$331,34,0)</f>
        <v>#N/A</v>
      </c>
      <c r="CJ1700" s="67" t="e">
        <f>VLOOKUP(A1700,[2]CHAMCONG!A$7:CI$333,79,0)</f>
        <v>#N/A</v>
      </c>
      <c r="CK1700" s="68" t="e">
        <f t="shared" si="467"/>
        <v>#N/A</v>
      </c>
    </row>
    <row r="1701" spans="1:89" x14ac:dyDescent="0.25">
      <c r="A1701" s="69"/>
      <c r="B1701" s="70"/>
      <c r="C1701" s="77"/>
      <c r="D1701" s="84"/>
      <c r="E1701" s="69"/>
      <c r="F1701" s="69"/>
      <c r="G1701" s="73"/>
      <c r="H1701" s="73"/>
      <c r="I1701" s="75"/>
      <c r="J1701" s="75"/>
      <c r="K1701" s="73"/>
      <c r="L1701" s="73"/>
      <c r="M1701" s="73"/>
      <c r="N1701" s="73"/>
      <c r="O1701" s="75"/>
      <c r="P1701" s="75"/>
      <c r="Q1701" s="73"/>
      <c r="R1701" s="73"/>
      <c r="S1701" s="73"/>
      <c r="T1701" s="73"/>
      <c r="U1701" s="73"/>
      <c r="V1701" s="73"/>
      <c r="W1701" s="73"/>
      <c r="X1701" s="73"/>
      <c r="Y1701" s="73"/>
      <c r="Z1701" s="73"/>
      <c r="AA1701" s="73"/>
      <c r="AB1701" s="73"/>
      <c r="AC1701" s="73"/>
      <c r="AD1701" s="73"/>
      <c r="AE1701" s="73"/>
      <c r="AF1701" s="73"/>
      <c r="AG1701" s="73"/>
      <c r="AH1701" s="73"/>
      <c r="AI1701" s="73"/>
      <c r="AJ1701" s="73"/>
      <c r="AK1701" s="73"/>
      <c r="AL1701" s="73"/>
      <c r="AM1701" s="73"/>
      <c r="AN1701" s="73"/>
      <c r="AO1701" s="73"/>
      <c r="AP1701" s="73"/>
      <c r="AQ1701" s="73"/>
      <c r="AR1701" s="73"/>
      <c r="AS1701" s="73"/>
      <c r="AT1701" s="73"/>
      <c r="AU1701" s="73"/>
      <c r="AV1701" s="73"/>
      <c r="AW1701" s="73"/>
      <c r="AX1701" s="73"/>
      <c r="AY1701" s="73"/>
      <c r="AZ1701" s="73"/>
      <c r="BA1701" s="73"/>
      <c r="BB1701" s="73"/>
      <c r="BC1701" s="73"/>
      <c r="BD1701" s="73"/>
      <c r="BE1701" s="73"/>
      <c r="BF1701" s="73"/>
      <c r="BG1701" s="73"/>
      <c r="BH1701" s="73"/>
      <c r="BI1701" s="73"/>
      <c r="BJ1701" s="73"/>
      <c r="BK1701" s="73"/>
      <c r="BL1701" s="73"/>
      <c r="BM1701" s="73"/>
      <c r="BN1701" s="73"/>
      <c r="BO1701" s="73"/>
      <c r="BP1701" s="73"/>
      <c r="BQ1701" s="62">
        <f t="shared" si="451"/>
        <v>0</v>
      </c>
      <c r="BR1701" s="62">
        <f t="shared" si="452"/>
        <v>0</v>
      </c>
      <c r="BS1701" s="62">
        <f t="shared" si="453"/>
        <v>0</v>
      </c>
      <c r="BT1701" s="62">
        <f t="shared" si="454"/>
        <v>0</v>
      </c>
      <c r="BU1701" s="62">
        <f t="shared" si="455"/>
        <v>0</v>
      </c>
      <c r="BV1701" s="62"/>
      <c r="BW1701" s="62">
        <f t="shared" si="456"/>
        <v>0</v>
      </c>
      <c r="BX1701" s="62">
        <f t="shared" si="457"/>
        <v>0</v>
      </c>
      <c r="BY1701" s="62">
        <f t="shared" si="458"/>
        <v>0</v>
      </c>
      <c r="BZ1701" s="63">
        <f t="shared" si="459"/>
        <v>0</v>
      </c>
      <c r="CA1701" s="22">
        <f t="shared" si="460"/>
        <v>0</v>
      </c>
      <c r="CB1701" s="23">
        <f t="shared" si="461"/>
        <v>0</v>
      </c>
      <c r="CC1701" s="24">
        <f t="shared" si="462"/>
        <v>0</v>
      </c>
      <c r="CD1701" s="64">
        <f t="shared" si="463"/>
        <v>-1</v>
      </c>
      <c r="CE1701" s="30"/>
      <c r="CF1701" s="64" t="e">
        <f t="shared" si="464"/>
        <v>#N/A</v>
      </c>
      <c r="CG1701" s="65">
        <f t="shared" si="465"/>
        <v>1</v>
      </c>
      <c r="CH1701" s="64">
        <f t="shared" si="466"/>
        <v>0</v>
      </c>
      <c r="CI1701" s="66" t="e">
        <f>VLOOKUP(A1701,[1]DATA!$A$6:$AI$331,34,0)</f>
        <v>#N/A</v>
      </c>
      <c r="CJ1701" s="67" t="e">
        <f>VLOOKUP(A1701,[2]CHAMCONG!A$7:CI$333,79,0)</f>
        <v>#N/A</v>
      </c>
      <c r="CK1701" s="68" t="e">
        <f t="shared" si="467"/>
        <v>#N/A</v>
      </c>
    </row>
    <row r="1702" spans="1:89" x14ac:dyDescent="0.25">
      <c r="A1702" s="69"/>
      <c r="B1702" s="70"/>
      <c r="C1702" s="77"/>
      <c r="D1702" s="84"/>
      <c r="E1702" s="69"/>
      <c r="F1702" s="69"/>
      <c r="G1702" s="73"/>
      <c r="H1702" s="73"/>
      <c r="I1702" s="75"/>
      <c r="J1702" s="75"/>
      <c r="K1702" s="73"/>
      <c r="L1702" s="73"/>
      <c r="M1702" s="73"/>
      <c r="N1702" s="73"/>
      <c r="O1702" s="75"/>
      <c r="P1702" s="75"/>
      <c r="Q1702" s="73"/>
      <c r="R1702" s="73"/>
      <c r="S1702" s="73"/>
      <c r="T1702" s="73"/>
      <c r="U1702" s="73"/>
      <c r="V1702" s="73"/>
      <c r="W1702" s="73"/>
      <c r="X1702" s="73"/>
      <c r="Y1702" s="73"/>
      <c r="Z1702" s="73"/>
      <c r="AA1702" s="73"/>
      <c r="AB1702" s="73"/>
      <c r="AC1702" s="73"/>
      <c r="AD1702" s="73"/>
      <c r="AE1702" s="73"/>
      <c r="AF1702" s="73"/>
      <c r="AG1702" s="73"/>
      <c r="AH1702" s="73"/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  <c r="BB1702" s="73"/>
      <c r="BC1702" s="73"/>
      <c r="BD1702" s="73"/>
      <c r="BE1702" s="73"/>
      <c r="BF1702" s="73"/>
      <c r="BG1702" s="73"/>
      <c r="BH1702" s="73"/>
      <c r="BI1702" s="73"/>
      <c r="BJ1702" s="73"/>
      <c r="BK1702" s="73"/>
      <c r="BL1702" s="73"/>
      <c r="BM1702" s="73"/>
      <c r="BN1702" s="73"/>
      <c r="BO1702" s="73"/>
      <c r="BP1702" s="73"/>
      <c r="BQ1702" s="62">
        <f t="shared" si="451"/>
        <v>0</v>
      </c>
      <c r="BR1702" s="62">
        <f t="shared" si="452"/>
        <v>0</v>
      </c>
      <c r="BS1702" s="62">
        <f t="shared" si="453"/>
        <v>0</v>
      </c>
      <c r="BT1702" s="62">
        <f t="shared" si="454"/>
        <v>0</v>
      </c>
      <c r="BU1702" s="62">
        <f t="shared" si="455"/>
        <v>0</v>
      </c>
      <c r="BV1702" s="62"/>
      <c r="BW1702" s="62">
        <f t="shared" si="456"/>
        <v>0</v>
      </c>
      <c r="BX1702" s="62">
        <f t="shared" si="457"/>
        <v>0</v>
      </c>
      <c r="BY1702" s="62">
        <f t="shared" si="458"/>
        <v>0</v>
      </c>
      <c r="BZ1702" s="63">
        <f t="shared" si="459"/>
        <v>0</v>
      </c>
      <c r="CA1702" s="22">
        <f t="shared" si="460"/>
        <v>0</v>
      </c>
      <c r="CB1702" s="23">
        <f t="shared" si="461"/>
        <v>0</v>
      </c>
      <c r="CC1702" s="24">
        <f t="shared" si="462"/>
        <v>0</v>
      </c>
      <c r="CD1702" s="64">
        <f t="shared" si="463"/>
        <v>-1</v>
      </c>
      <c r="CE1702" s="30"/>
      <c r="CF1702" s="64" t="e">
        <f t="shared" si="464"/>
        <v>#N/A</v>
      </c>
      <c r="CG1702" s="65">
        <f t="shared" si="465"/>
        <v>1</v>
      </c>
      <c r="CH1702" s="64">
        <f t="shared" si="466"/>
        <v>0</v>
      </c>
      <c r="CI1702" s="66" t="e">
        <f>VLOOKUP(A1702,[1]DATA!$A$6:$AI$331,34,0)</f>
        <v>#N/A</v>
      </c>
      <c r="CJ1702" s="67" t="e">
        <f>VLOOKUP(A1702,[2]CHAMCONG!A$7:CI$333,79,0)</f>
        <v>#N/A</v>
      </c>
      <c r="CK1702" s="68" t="e">
        <f t="shared" si="467"/>
        <v>#N/A</v>
      </c>
    </row>
    <row r="1703" spans="1:89" x14ac:dyDescent="0.25">
      <c r="A1703" s="69"/>
      <c r="B1703" s="70"/>
      <c r="C1703" s="77"/>
      <c r="D1703" s="84"/>
      <c r="E1703" s="69"/>
      <c r="F1703" s="69"/>
      <c r="G1703" s="73"/>
      <c r="H1703" s="73"/>
      <c r="I1703" s="75"/>
      <c r="J1703" s="75"/>
      <c r="K1703" s="73"/>
      <c r="L1703" s="73"/>
      <c r="M1703" s="73"/>
      <c r="N1703" s="73"/>
      <c r="O1703" s="75"/>
      <c r="P1703" s="75"/>
      <c r="Q1703" s="73"/>
      <c r="R1703" s="73"/>
      <c r="S1703" s="73"/>
      <c r="T1703" s="73"/>
      <c r="U1703" s="73"/>
      <c r="V1703" s="73"/>
      <c r="W1703" s="73"/>
      <c r="X1703" s="73"/>
      <c r="Y1703" s="73"/>
      <c r="Z1703" s="73"/>
      <c r="AA1703" s="73"/>
      <c r="AB1703" s="73"/>
      <c r="AC1703" s="73"/>
      <c r="AD1703" s="73"/>
      <c r="AE1703" s="73"/>
      <c r="AF1703" s="73"/>
      <c r="AG1703" s="73"/>
      <c r="AH1703" s="73"/>
      <c r="AI1703" s="73"/>
      <c r="AJ1703" s="73"/>
      <c r="AK1703" s="73"/>
      <c r="AL1703" s="73"/>
      <c r="AM1703" s="73"/>
      <c r="AN1703" s="73"/>
      <c r="AO1703" s="73"/>
      <c r="AP1703" s="73"/>
      <c r="AQ1703" s="73"/>
      <c r="AR1703" s="73"/>
      <c r="AS1703" s="73"/>
      <c r="AT1703" s="73"/>
      <c r="AU1703" s="73"/>
      <c r="AV1703" s="73"/>
      <c r="AW1703" s="73"/>
      <c r="AX1703" s="73"/>
      <c r="AY1703" s="73"/>
      <c r="AZ1703" s="73"/>
      <c r="BA1703" s="73"/>
      <c r="BB1703" s="73"/>
      <c r="BC1703" s="73"/>
      <c r="BD1703" s="73"/>
      <c r="BE1703" s="73"/>
      <c r="BF1703" s="73"/>
      <c r="BG1703" s="73"/>
      <c r="BH1703" s="73"/>
      <c r="BI1703" s="73"/>
      <c r="BJ1703" s="73"/>
      <c r="BK1703" s="73"/>
      <c r="BL1703" s="73"/>
      <c r="BM1703" s="73"/>
      <c r="BN1703" s="73"/>
      <c r="BO1703" s="73"/>
      <c r="BP1703" s="73"/>
      <c r="BQ1703" s="62">
        <f t="shared" si="451"/>
        <v>0</v>
      </c>
      <c r="BR1703" s="62">
        <f t="shared" si="452"/>
        <v>0</v>
      </c>
      <c r="BS1703" s="62">
        <f t="shared" si="453"/>
        <v>0</v>
      </c>
      <c r="BT1703" s="62">
        <f t="shared" si="454"/>
        <v>0</v>
      </c>
      <c r="BU1703" s="62">
        <f t="shared" si="455"/>
        <v>0</v>
      </c>
      <c r="BV1703" s="62"/>
      <c r="BW1703" s="62">
        <f t="shared" si="456"/>
        <v>0</v>
      </c>
      <c r="BX1703" s="62">
        <f t="shared" si="457"/>
        <v>0</v>
      </c>
      <c r="BY1703" s="62">
        <f t="shared" si="458"/>
        <v>0</v>
      </c>
      <c r="BZ1703" s="63">
        <f t="shared" si="459"/>
        <v>0</v>
      </c>
      <c r="CA1703" s="22">
        <f t="shared" si="460"/>
        <v>0</v>
      </c>
      <c r="CB1703" s="23">
        <f t="shared" si="461"/>
        <v>0</v>
      </c>
      <c r="CC1703" s="24">
        <f t="shared" si="462"/>
        <v>0</v>
      </c>
      <c r="CD1703" s="64">
        <f t="shared" si="463"/>
        <v>-1</v>
      </c>
      <c r="CE1703" s="30"/>
      <c r="CF1703" s="64" t="e">
        <f t="shared" si="464"/>
        <v>#N/A</v>
      </c>
      <c r="CG1703" s="65">
        <f t="shared" si="465"/>
        <v>1</v>
      </c>
      <c r="CH1703" s="64">
        <f t="shared" si="466"/>
        <v>0</v>
      </c>
      <c r="CI1703" s="66" t="e">
        <f>VLOOKUP(A1703,[1]DATA!$A$6:$AI$331,34,0)</f>
        <v>#N/A</v>
      </c>
      <c r="CJ1703" s="67" t="e">
        <f>VLOOKUP(A1703,[2]CHAMCONG!A$7:CI$333,79,0)</f>
        <v>#N/A</v>
      </c>
      <c r="CK1703" s="68" t="e">
        <f t="shared" si="467"/>
        <v>#N/A</v>
      </c>
    </row>
    <row r="1704" spans="1:89" x14ac:dyDescent="0.25">
      <c r="A1704" s="69"/>
      <c r="B1704" s="70"/>
      <c r="C1704" s="77"/>
      <c r="D1704" s="84"/>
      <c r="E1704" s="69"/>
      <c r="F1704" s="69"/>
      <c r="G1704" s="73"/>
      <c r="H1704" s="73"/>
      <c r="I1704" s="75"/>
      <c r="J1704" s="75"/>
      <c r="K1704" s="73"/>
      <c r="L1704" s="73"/>
      <c r="M1704" s="73"/>
      <c r="N1704" s="73"/>
      <c r="O1704" s="75"/>
      <c r="P1704" s="75"/>
      <c r="Q1704" s="73"/>
      <c r="R1704" s="73"/>
      <c r="S1704" s="73"/>
      <c r="T1704" s="73"/>
      <c r="U1704" s="73"/>
      <c r="V1704" s="73"/>
      <c r="W1704" s="73"/>
      <c r="X1704" s="73"/>
      <c r="Y1704" s="73"/>
      <c r="Z1704" s="73"/>
      <c r="AA1704" s="73"/>
      <c r="AB1704" s="73"/>
      <c r="AC1704" s="73"/>
      <c r="AD1704" s="73"/>
      <c r="AE1704" s="73"/>
      <c r="AF1704" s="73"/>
      <c r="AG1704" s="73"/>
      <c r="AH1704" s="73"/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  <c r="BB1704" s="73"/>
      <c r="BC1704" s="73"/>
      <c r="BD1704" s="73"/>
      <c r="BE1704" s="73"/>
      <c r="BF1704" s="73"/>
      <c r="BG1704" s="73"/>
      <c r="BH1704" s="73"/>
      <c r="BI1704" s="73"/>
      <c r="BJ1704" s="73"/>
      <c r="BK1704" s="73"/>
      <c r="BL1704" s="73"/>
      <c r="BM1704" s="73"/>
      <c r="BN1704" s="73"/>
      <c r="BO1704" s="73"/>
      <c r="BP1704" s="73"/>
      <c r="BQ1704" s="62">
        <f t="shared" si="451"/>
        <v>0</v>
      </c>
      <c r="BR1704" s="62">
        <f t="shared" si="452"/>
        <v>0</v>
      </c>
      <c r="BS1704" s="62">
        <f t="shared" si="453"/>
        <v>0</v>
      </c>
      <c r="BT1704" s="62">
        <f t="shared" si="454"/>
        <v>0</v>
      </c>
      <c r="BU1704" s="62">
        <f t="shared" si="455"/>
        <v>0</v>
      </c>
      <c r="BV1704" s="62"/>
      <c r="BW1704" s="62">
        <f t="shared" si="456"/>
        <v>0</v>
      </c>
      <c r="BX1704" s="62">
        <f t="shared" si="457"/>
        <v>0</v>
      </c>
      <c r="BY1704" s="62">
        <f t="shared" si="458"/>
        <v>0</v>
      </c>
      <c r="BZ1704" s="63">
        <f t="shared" si="459"/>
        <v>0</v>
      </c>
      <c r="CA1704" s="22">
        <f t="shared" si="460"/>
        <v>0</v>
      </c>
      <c r="CB1704" s="23">
        <f t="shared" si="461"/>
        <v>0</v>
      </c>
      <c r="CC1704" s="24">
        <f t="shared" si="462"/>
        <v>0</v>
      </c>
      <c r="CD1704" s="64">
        <f t="shared" si="463"/>
        <v>-1</v>
      </c>
      <c r="CE1704" s="30"/>
      <c r="CF1704" s="64" t="e">
        <f t="shared" si="464"/>
        <v>#N/A</v>
      </c>
      <c r="CG1704" s="65">
        <f t="shared" si="465"/>
        <v>1</v>
      </c>
      <c r="CH1704" s="64">
        <f t="shared" si="466"/>
        <v>0</v>
      </c>
      <c r="CI1704" s="66" t="e">
        <f>VLOOKUP(A1704,[1]DATA!$A$6:$AI$331,34,0)</f>
        <v>#N/A</v>
      </c>
      <c r="CJ1704" s="67" t="e">
        <f>VLOOKUP(A1704,[2]CHAMCONG!A$7:CI$333,79,0)</f>
        <v>#N/A</v>
      </c>
      <c r="CK1704" s="68" t="e">
        <f t="shared" si="467"/>
        <v>#N/A</v>
      </c>
    </row>
    <row r="1705" spans="1:89" x14ac:dyDescent="0.25">
      <c r="A1705" s="69"/>
      <c r="B1705" s="70"/>
      <c r="C1705" s="77"/>
      <c r="D1705" s="84"/>
      <c r="E1705" s="69"/>
      <c r="F1705" s="69"/>
      <c r="G1705" s="73"/>
      <c r="H1705" s="73"/>
      <c r="I1705" s="75"/>
      <c r="J1705" s="75"/>
      <c r="K1705" s="73"/>
      <c r="L1705" s="73"/>
      <c r="M1705" s="73"/>
      <c r="N1705" s="73"/>
      <c r="O1705" s="75"/>
      <c r="P1705" s="75"/>
      <c r="Q1705" s="73"/>
      <c r="R1705" s="73"/>
      <c r="S1705" s="73"/>
      <c r="T1705" s="73"/>
      <c r="U1705" s="73"/>
      <c r="V1705" s="73"/>
      <c r="W1705" s="73"/>
      <c r="X1705" s="73"/>
      <c r="Y1705" s="73"/>
      <c r="Z1705" s="73"/>
      <c r="AA1705" s="73"/>
      <c r="AB1705" s="73"/>
      <c r="AC1705" s="73"/>
      <c r="AD1705" s="73"/>
      <c r="AE1705" s="73"/>
      <c r="AF1705" s="73"/>
      <c r="AG1705" s="73"/>
      <c r="AH1705" s="73"/>
      <c r="AI1705" s="73"/>
      <c r="AJ1705" s="73"/>
      <c r="AK1705" s="73"/>
      <c r="AL1705" s="73"/>
      <c r="AM1705" s="73"/>
      <c r="AN1705" s="73"/>
      <c r="AO1705" s="73"/>
      <c r="AP1705" s="73"/>
      <c r="AQ1705" s="73"/>
      <c r="AR1705" s="73"/>
      <c r="AS1705" s="73"/>
      <c r="AT1705" s="73"/>
      <c r="AU1705" s="73"/>
      <c r="AV1705" s="73"/>
      <c r="AW1705" s="73"/>
      <c r="AX1705" s="73"/>
      <c r="AY1705" s="73"/>
      <c r="AZ1705" s="73"/>
      <c r="BA1705" s="73"/>
      <c r="BB1705" s="73"/>
      <c r="BC1705" s="73"/>
      <c r="BD1705" s="73"/>
      <c r="BE1705" s="73"/>
      <c r="BF1705" s="73"/>
      <c r="BG1705" s="73"/>
      <c r="BH1705" s="73"/>
      <c r="BI1705" s="73"/>
      <c r="BJ1705" s="73"/>
      <c r="BK1705" s="73"/>
      <c r="BL1705" s="73"/>
      <c r="BM1705" s="73"/>
      <c r="BN1705" s="73"/>
      <c r="BO1705" s="73"/>
      <c r="BP1705" s="73"/>
      <c r="BQ1705" s="62">
        <f t="shared" si="451"/>
        <v>0</v>
      </c>
      <c r="BR1705" s="62">
        <f t="shared" si="452"/>
        <v>0</v>
      </c>
      <c r="BS1705" s="62">
        <f t="shared" si="453"/>
        <v>0</v>
      </c>
      <c r="BT1705" s="62">
        <f t="shared" si="454"/>
        <v>0</v>
      </c>
      <c r="BU1705" s="62">
        <f t="shared" si="455"/>
        <v>0</v>
      </c>
      <c r="BV1705" s="62"/>
      <c r="BW1705" s="62">
        <f t="shared" si="456"/>
        <v>0</v>
      </c>
      <c r="BX1705" s="62">
        <f t="shared" si="457"/>
        <v>0</v>
      </c>
      <c r="BY1705" s="62">
        <f t="shared" si="458"/>
        <v>0</v>
      </c>
      <c r="BZ1705" s="63">
        <f t="shared" si="459"/>
        <v>0</v>
      </c>
      <c r="CA1705" s="22">
        <f t="shared" si="460"/>
        <v>0</v>
      </c>
      <c r="CB1705" s="23">
        <f t="shared" si="461"/>
        <v>0</v>
      </c>
      <c r="CC1705" s="24">
        <f t="shared" si="462"/>
        <v>0</v>
      </c>
      <c r="CD1705" s="64">
        <f t="shared" si="463"/>
        <v>-1</v>
      </c>
      <c r="CE1705" s="30"/>
      <c r="CF1705" s="64" t="e">
        <f t="shared" si="464"/>
        <v>#N/A</v>
      </c>
      <c r="CG1705" s="65">
        <f t="shared" si="465"/>
        <v>1</v>
      </c>
      <c r="CH1705" s="64">
        <f t="shared" si="466"/>
        <v>0</v>
      </c>
      <c r="CI1705" s="66" t="e">
        <f>VLOOKUP(A1705,[1]DATA!$A$6:$AI$331,34,0)</f>
        <v>#N/A</v>
      </c>
      <c r="CJ1705" s="67" t="e">
        <f>VLOOKUP(A1705,[2]CHAMCONG!A$7:CI$333,79,0)</f>
        <v>#N/A</v>
      </c>
      <c r="CK1705" s="68" t="e">
        <f t="shared" si="467"/>
        <v>#N/A</v>
      </c>
    </row>
    <row r="1706" spans="1:89" x14ac:dyDescent="0.25">
      <c r="A1706" s="69"/>
      <c r="B1706" s="70"/>
      <c r="C1706" s="77"/>
      <c r="D1706" s="84"/>
      <c r="E1706" s="69"/>
      <c r="F1706" s="69"/>
      <c r="G1706" s="73"/>
      <c r="H1706" s="73"/>
      <c r="I1706" s="75"/>
      <c r="J1706" s="75"/>
      <c r="K1706" s="73"/>
      <c r="L1706" s="73"/>
      <c r="M1706" s="73"/>
      <c r="N1706" s="73"/>
      <c r="O1706" s="75"/>
      <c r="P1706" s="75"/>
      <c r="Q1706" s="73"/>
      <c r="R1706" s="73"/>
      <c r="S1706" s="73"/>
      <c r="T1706" s="73"/>
      <c r="U1706" s="73"/>
      <c r="V1706" s="73"/>
      <c r="W1706" s="73"/>
      <c r="X1706" s="73"/>
      <c r="Y1706" s="73"/>
      <c r="Z1706" s="73"/>
      <c r="AA1706" s="73"/>
      <c r="AB1706" s="73"/>
      <c r="AC1706" s="73"/>
      <c r="AD1706" s="73"/>
      <c r="AE1706" s="73"/>
      <c r="AF1706" s="73"/>
      <c r="AG1706" s="73"/>
      <c r="AH1706" s="73"/>
      <c r="AI1706" s="73"/>
      <c r="AJ1706" s="73"/>
      <c r="AK1706" s="73"/>
      <c r="AL1706" s="73"/>
      <c r="AM1706" s="73"/>
      <c r="AN1706" s="73"/>
      <c r="AO1706" s="73"/>
      <c r="AP1706" s="73"/>
      <c r="AQ1706" s="73"/>
      <c r="AR1706" s="73"/>
      <c r="AS1706" s="73"/>
      <c r="AT1706" s="73"/>
      <c r="AU1706" s="73"/>
      <c r="AV1706" s="73"/>
      <c r="AW1706" s="73"/>
      <c r="AX1706" s="73"/>
      <c r="AY1706" s="73"/>
      <c r="AZ1706" s="73"/>
      <c r="BA1706" s="73"/>
      <c r="BB1706" s="73"/>
      <c r="BC1706" s="73"/>
      <c r="BD1706" s="73"/>
      <c r="BE1706" s="73"/>
      <c r="BF1706" s="73"/>
      <c r="BG1706" s="73"/>
      <c r="BH1706" s="73"/>
      <c r="BI1706" s="73"/>
      <c r="BJ1706" s="73"/>
      <c r="BK1706" s="73"/>
      <c r="BL1706" s="73"/>
      <c r="BM1706" s="73"/>
      <c r="BN1706" s="73"/>
      <c r="BO1706" s="73"/>
      <c r="BP1706" s="73"/>
      <c r="BQ1706" s="62">
        <f t="shared" si="451"/>
        <v>0</v>
      </c>
      <c r="BR1706" s="62">
        <f t="shared" si="452"/>
        <v>0</v>
      </c>
      <c r="BS1706" s="62">
        <f t="shared" si="453"/>
        <v>0</v>
      </c>
      <c r="BT1706" s="62">
        <f t="shared" si="454"/>
        <v>0</v>
      </c>
      <c r="BU1706" s="62">
        <f t="shared" si="455"/>
        <v>0</v>
      </c>
      <c r="BV1706" s="62"/>
      <c r="BW1706" s="62">
        <f t="shared" si="456"/>
        <v>0</v>
      </c>
      <c r="BX1706" s="62">
        <f t="shared" si="457"/>
        <v>0</v>
      </c>
      <c r="BY1706" s="62">
        <f t="shared" si="458"/>
        <v>0</v>
      </c>
      <c r="BZ1706" s="63">
        <f t="shared" si="459"/>
        <v>0</v>
      </c>
      <c r="CA1706" s="22">
        <f t="shared" si="460"/>
        <v>0</v>
      </c>
      <c r="CB1706" s="23">
        <f t="shared" si="461"/>
        <v>0</v>
      </c>
      <c r="CC1706" s="24">
        <f t="shared" si="462"/>
        <v>0</v>
      </c>
      <c r="CD1706" s="64">
        <f t="shared" si="463"/>
        <v>-1</v>
      </c>
      <c r="CE1706" s="30"/>
      <c r="CF1706" s="64" t="e">
        <f t="shared" si="464"/>
        <v>#N/A</v>
      </c>
      <c r="CG1706" s="65">
        <f t="shared" si="465"/>
        <v>1</v>
      </c>
      <c r="CH1706" s="64">
        <f t="shared" si="466"/>
        <v>0</v>
      </c>
      <c r="CI1706" s="66" t="e">
        <f>VLOOKUP(A1706,[1]DATA!$A$6:$AI$331,34,0)</f>
        <v>#N/A</v>
      </c>
      <c r="CJ1706" s="67" t="e">
        <f>VLOOKUP(A1706,[2]CHAMCONG!A$7:CI$333,79,0)</f>
        <v>#N/A</v>
      </c>
      <c r="CK1706" s="68" t="e">
        <f t="shared" si="467"/>
        <v>#N/A</v>
      </c>
    </row>
    <row r="1707" spans="1:89" x14ac:dyDescent="0.25">
      <c r="A1707" s="69"/>
      <c r="B1707" s="70"/>
      <c r="C1707" s="77"/>
      <c r="D1707" s="84"/>
      <c r="E1707" s="69"/>
      <c r="F1707" s="69"/>
      <c r="G1707" s="73"/>
      <c r="H1707" s="73"/>
      <c r="I1707" s="75"/>
      <c r="J1707" s="75"/>
      <c r="K1707" s="73"/>
      <c r="L1707" s="73"/>
      <c r="M1707" s="73"/>
      <c r="N1707" s="73"/>
      <c r="O1707" s="75"/>
      <c r="P1707" s="75"/>
      <c r="Q1707" s="73"/>
      <c r="R1707" s="73"/>
      <c r="S1707" s="73"/>
      <c r="T1707" s="73"/>
      <c r="U1707" s="73"/>
      <c r="V1707" s="73"/>
      <c r="W1707" s="73"/>
      <c r="X1707" s="73"/>
      <c r="Y1707" s="73"/>
      <c r="Z1707" s="73"/>
      <c r="AA1707" s="73"/>
      <c r="AB1707" s="73"/>
      <c r="AC1707" s="73"/>
      <c r="AD1707" s="73"/>
      <c r="AE1707" s="73"/>
      <c r="AF1707" s="73"/>
      <c r="AG1707" s="73"/>
      <c r="AH1707" s="73"/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  <c r="BB1707" s="73"/>
      <c r="BC1707" s="73"/>
      <c r="BD1707" s="73"/>
      <c r="BE1707" s="73"/>
      <c r="BF1707" s="73"/>
      <c r="BG1707" s="73"/>
      <c r="BH1707" s="73"/>
      <c r="BI1707" s="73"/>
      <c r="BJ1707" s="73"/>
      <c r="BK1707" s="73"/>
      <c r="BL1707" s="73"/>
      <c r="BM1707" s="73"/>
      <c r="BN1707" s="73"/>
      <c r="BO1707" s="73"/>
      <c r="BP1707" s="73"/>
      <c r="BQ1707" s="62">
        <f t="shared" si="451"/>
        <v>0</v>
      </c>
      <c r="BR1707" s="62">
        <f t="shared" si="452"/>
        <v>0</v>
      </c>
      <c r="BS1707" s="62">
        <f t="shared" si="453"/>
        <v>0</v>
      </c>
      <c r="BT1707" s="62">
        <f t="shared" si="454"/>
        <v>0</v>
      </c>
      <c r="BU1707" s="62">
        <f t="shared" si="455"/>
        <v>0</v>
      </c>
      <c r="BV1707" s="62"/>
      <c r="BW1707" s="62">
        <f t="shared" si="456"/>
        <v>0</v>
      </c>
      <c r="BX1707" s="62">
        <f t="shared" si="457"/>
        <v>0</v>
      </c>
      <c r="BY1707" s="62">
        <f t="shared" si="458"/>
        <v>0</v>
      </c>
      <c r="BZ1707" s="63">
        <f t="shared" si="459"/>
        <v>0</v>
      </c>
      <c r="CA1707" s="22">
        <f t="shared" si="460"/>
        <v>0</v>
      </c>
      <c r="CB1707" s="23">
        <f t="shared" si="461"/>
        <v>0</v>
      </c>
      <c r="CC1707" s="24">
        <f t="shared" si="462"/>
        <v>0</v>
      </c>
      <c r="CD1707" s="64">
        <f t="shared" si="463"/>
        <v>-1</v>
      </c>
      <c r="CE1707" s="30"/>
      <c r="CF1707" s="64" t="e">
        <f t="shared" si="464"/>
        <v>#N/A</v>
      </c>
      <c r="CG1707" s="65">
        <f t="shared" si="465"/>
        <v>1</v>
      </c>
      <c r="CH1707" s="64">
        <f t="shared" si="466"/>
        <v>0</v>
      </c>
      <c r="CI1707" s="66" t="e">
        <f>VLOOKUP(A1707,[1]DATA!$A$6:$AI$331,34,0)</f>
        <v>#N/A</v>
      </c>
      <c r="CJ1707" s="67" t="e">
        <f>VLOOKUP(A1707,[2]CHAMCONG!A$7:CI$333,79,0)</f>
        <v>#N/A</v>
      </c>
      <c r="CK1707" s="68" t="e">
        <f t="shared" si="467"/>
        <v>#N/A</v>
      </c>
    </row>
    <row r="1708" spans="1:89" x14ac:dyDescent="0.25">
      <c r="A1708" s="69"/>
      <c r="B1708" s="70"/>
      <c r="C1708" s="77"/>
      <c r="D1708" s="84"/>
      <c r="E1708" s="69"/>
      <c r="F1708" s="69"/>
      <c r="G1708" s="73"/>
      <c r="H1708" s="73"/>
      <c r="I1708" s="75"/>
      <c r="J1708" s="75"/>
      <c r="K1708" s="73"/>
      <c r="L1708" s="73"/>
      <c r="M1708" s="73"/>
      <c r="N1708" s="73"/>
      <c r="O1708" s="75"/>
      <c r="P1708" s="75"/>
      <c r="Q1708" s="73"/>
      <c r="R1708" s="73"/>
      <c r="S1708" s="73"/>
      <c r="T1708" s="73"/>
      <c r="U1708" s="73"/>
      <c r="V1708" s="73"/>
      <c r="W1708" s="73"/>
      <c r="X1708" s="73"/>
      <c r="Y1708" s="73"/>
      <c r="Z1708" s="73"/>
      <c r="AA1708" s="73"/>
      <c r="AB1708" s="73"/>
      <c r="AC1708" s="73"/>
      <c r="AD1708" s="73"/>
      <c r="AE1708" s="73"/>
      <c r="AF1708" s="73"/>
      <c r="AG1708" s="73"/>
      <c r="AH1708" s="73"/>
      <c r="AI1708" s="73"/>
      <c r="AJ1708" s="73"/>
      <c r="AK1708" s="73"/>
      <c r="AL1708" s="73"/>
      <c r="AM1708" s="73"/>
      <c r="AN1708" s="73"/>
      <c r="AO1708" s="73"/>
      <c r="AP1708" s="73"/>
      <c r="AQ1708" s="73"/>
      <c r="AR1708" s="73"/>
      <c r="AS1708" s="73"/>
      <c r="AT1708" s="73"/>
      <c r="AU1708" s="73"/>
      <c r="AV1708" s="73"/>
      <c r="AW1708" s="73"/>
      <c r="AX1708" s="73"/>
      <c r="AY1708" s="73"/>
      <c r="AZ1708" s="73"/>
      <c r="BA1708" s="73"/>
      <c r="BB1708" s="73"/>
      <c r="BC1708" s="73"/>
      <c r="BD1708" s="73"/>
      <c r="BE1708" s="73"/>
      <c r="BF1708" s="73"/>
      <c r="BG1708" s="73"/>
      <c r="BH1708" s="73"/>
      <c r="BI1708" s="73"/>
      <c r="BJ1708" s="73"/>
      <c r="BK1708" s="73"/>
      <c r="BL1708" s="73"/>
      <c r="BM1708" s="73"/>
      <c r="BN1708" s="73"/>
      <c r="BO1708" s="73"/>
      <c r="BP1708" s="73"/>
      <c r="BQ1708" s="62">
        <f t="shared" si="451"/>
        <v>0</v>
      </c>
      <c r="BR1708" s="62">
        <f t="shared" si="452"/>
        <v>0</v>
      </c>
      <c r="BS1708" s="62">
        <f t="shared" si="453"/>
        <v>0</v>
      </c>
      <c r="BT1708" s="62">
        <f t="shared" si="454"/>
        <v>0</v>
      </c>
      <c r="BU1708" s="62">
        <f t="shared" si="455"/>
        <v>0</v>
      </c>
      <c r="BV1708" s="62"/>
      <c r="BW1708" s="62">
        <f t="shared" si="456"/>
        <v>0</v>
      </c>
      <c r="BX1708" s="62">
        <f t="shared" si="457"/>
        <v>0</v>
      </c>
      <c r="BY1708" s="62">
        <f t="shared" si="458"/>
        <v>0</v>
      </c>
      <c r="BZ1708" s="63">
        <f t="shared" si="459"/>
        <v>0</v>
      </c>
      <c r="CA1708" s="22">
        <f t="shared" si="460"/>
        <v>0</v>
      </c>
      <c r="CB1708" s="23">
        <f t="shared" si="461"/>
        <v>0</v>
      </c>
      <c r="CC1708" s="24">
        <f t="shared" si="462"/>
        <v>0</v>
      </c>
      <c r="CD1708" s="64">
        <f t="shared" si="463"/>
        <v>-1</v>
      </c>
      <c r="CE1708" s="30"/>
      <c r="CF1708" s="64" t="e">
        <f t="shared" si="464"/>
        <v>#N/A</v>
      </c>
      <c r="CG1708" s="65">
        <f t="shared" si="465"/>
        <v>1</v>
      </c>
      <c r="CH1708" s="64">
        <f t="shared" si="466"/>
        <v>0</v>
      </c>
      <c r="CI1708" s="66" t="e">
        <f>VLOOKUP(A1708,[1]DATA!$A$6:$AI$331,34,0)</f>
        <v>#N/A</v>
      </c>
      <c r="CJ1708" s="67" t="e">
        <f>VLOOKUP(A1708,[2]CHAMCONG!A$7:CI$333,79,0)</f>
        <v>#N/A</v>
      </c>
      <c r="CK1708" s="68" t="e">
        <f t="shared" si="467"/>
        <v>#N/A</v>
      </c>
    </row>
    <row r="1709" spans="1:89" x14ac:dyDescent="0.25">
      <c r="A1709" s="69"/>
      <c r="B1709" s="70"/>
      <c r="C1709" s="77"/>
      <c r="D1709" s="84"/>
      <c r="E1709" s="69"/>
      <c r="F1709" s="69"/>
      <c r="G1709" s="73"/>
      <c r="H1709" s="73"/>
      <c r="I1709" s="75"/>
      <c r="J1709" s="75"/>
      <c r="K1709" s="73"/>
      <c r="L1709" s="73"/>
      <c r="M1709" s="73"/>
      <c r="N1709" s="73"/>
      <c r="O1709" s="75"/>
      <c r="P1709" s="75"/>
      <c r="Q1709" s="73"/>
      <c r="R1709" s="73"/>
      <c r="S1709" s="73"/>
      <c r="T1709" s="73"/>
      <c r="U1709" s="73"/>
      <c r="V1709" s="73"/>
      <c r="W1709" s="73"/>
      <c r="X1709" s="73"/>
      <c r="Y1709" s="73"/>
      <c r="Z1709" s="73"/>
      <c r="AA1709" s="73"/>
      <c r="AB1709" s="73"/>
      <c r="AC1709" s="73"/>
      <c r="AD1709" s="73"/>
      <c r="AE1709" s="73"/>
      <c r="AF1709" s="73"/>
      <c r="AG1709" s="73"/>
      <c r="AH1709" s="73"/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  <c r="BB1709" s="73"/>
      <c r="BC1709" s="73"/>
      <c r="BD1709" s="73"/>
      <c r="BE1709" s="73"/>
      <c r="BF1709" s="73"/>
      <c r="BG1709" s="73"/>
      <c r="BH1709" s="73"/>
      <c r="BI1709" s="73"/>
      <c r="BJ1709" s="73"/>
      <c r="BK1709" s="73"/>
      <c r="BL1709" s="73"/>
      <c r="BM1709" s="73"/>
      <c r="BN1709" s="73"/>
      <c r="BO1709" s="73"/>
      <c r="BP1709" s="73"/>
      <c r="BQ1709" s="62">
        <f t="shared" si="451"/>
        <v>0</v>
      </c>
      <c r="BR1709" s="62">
        <f t="shared" si="452"/>
        <v>0</v>
      </c>
      <c r="BS1709" s="62">
        <f t="shared" si="453"/>
        <v>0</v>
      </c>
      <c r="BT1709" s="62">
        <f t="shared" si="454"/>
        <v>0</v>
      </c>
      <c r="BU1709" s="62">
        <f t="shared" si="455"/>
        <v>0</v>
      </c>
      <c r="BV1709" s="62"/>
      <c r="BW1709" s="62">
        <f t="shared" si="456"/>
        <v>0</v>
      </c>
      <c r="BX1709" s="62">
        <f t="shared" si="457"/>
        <v>0</v>
      </c>
      <c r="BY1709" s="62">
        <f t="shared" si="458"/>
        <v>0</v>
      </c>
      <c r="BZ1709" s="63">
        <f t="shared" si="459"/>
        <v>0</v>
      </c>
      <c r="CA1709" s="22">
        <f t="shared" si="460"/>
        <v>0</v>
      </c>
      <c r="CB1709" s="23">
        <f t="shared" si="461"/>
        <v>0</v>
      </c>
      <c r="CC1709" s="24">
        <f t="shared" si="462"/>
        <v>0</v>
      </c>
      <c r="CD1709" s="64">
        <f t="shared" si="463"/>
        <v>-1</v>
      </c>
      <c r="CE1709" s="30"/>
      <c r="CF1709" s="64" t="e">
        <f t="shared" si="464"/>
        <v>#N/A</v>
      </c>
      <c r="CG1709" s="65">
        <f t="shared" si="465"/>
        <v>1</v>
      </c>
      <c r="CH1709" s="64">
        <f t="shared" si="466"/>
        <v>0</v>
      </c>
      <c r="CI1709" s="66" t="e">
        <f>VLOOKUP(A1709,[1]DATA!$A$6:$AI$331,34,0)</f>
        <v>#N/A</v>
      </c>
      <c r="CJ1709" s="67" t="e">
        <f>VLOOKUP(A1709,[2]CHAMCONG!A$7:CI$333,79,0)</f>
        <v>#N/A</v>
      </c>
      <c r="CK1709" s="68" t="e">
        <f t="shared" si="467"/>
        <v>#N/A</v>
      </c>
    </row>
    <row r="1710" spans="1:89" x14ac:dyDescent="0.25">
      <c r="A1710" s="69"/>
      <c r="B1710" s="70"/>
      <c r="C1710" s="77"/>
      <c r="D1710" s="84"/>
      <c r="E1710" s="69"/>
      <c r="F1710" s="69"/>
      <c r="G1710" s="73"/>
      <c r="H1710" s="73"/>
      <c r="I1710" s="75"/>
      <c r="J1710" s="75"/>
      <c r="K1710" s="73"/>
      <c r="L1710" s="73"/>
      <c r="M1710" s="73"/>
      <c r="N1710" s="73"/>
      <c r="O1710" s="75"/>
      <c r="P1710" s="75"/>
      <c r="Q1710" s="73"/>
      <c r="R1710" s="73"/>
      <c r="S1710" s="73"/>
      <c r="T1710" s="73"/>
      <c r="U1710" s="73"/>
      <c r="V1710" s="73"/>
      <c r="W1710" s="73"/>
      <c r="X1710" s="73"/>
      <c r="Y1710" s="73"/>
      <c r="Z1710" s="73"/>
      <c r="AA1710" s="73"/>
      <c r="AB1710" s="73"/>
      <c r="AC1710" s="73"/>
      <c r="AD1710" s="73"/>
      <c r="AE1710" s="73"/>
      <c r="AF1710" s="73"/>
      <c r="AG1710" s="73"/>
      <c r="AH1710" s="73"/>
      <c r="AI1710" s="73"/>
      <c r="AJ1710" s="73"/>
      <c r="AK1710" s="73"/>
      <c r="AL1710" s="73"/>
      <c r="AM1710" s="73"/>
      <c r="AN1710" s="73"/>
      <c r="AO1710" s="73"/>
      <c r="AP1710" s="73"/>
      <c r="AQ1710" s="73"/>
      <c r="AR1710" s="73"/>
      <c r="AS1710" s="73"/>
      <c r="AT1710" s="73"/>
      <c r="AU1710" s="73"/>
      <c r="AV1710" s="73"/>
      <c r="AW1710" s="73"/>
      <c r="AX1710" s="73"/>
      <c r="AY1710" s="73"/>
      <c r="AZ1710" s="73"/>
      <c r="BA1710" s="73"/>
      <c r="BB1710" s="73"/>
      <c r="BC1710" s="73"/>
      <c r="BD1710" s="73"/>
      <c r="BE1710" s="73"/>
      <c r="BF1710" s="73"/>
      <c r="BG1710" s="73"/>
      <c r="BH1710" s="73"/>
      <c r="BI1710" s="73"/>
      <c r="BJ1710" s="73"/>
      <c r="BK1710" s="73"/>
      <c r="BL1710" s="73"/>
      <c r="BM1710" s="73"/>
      <c r="BN1710" s="73"/>
      <c r="BO1710" s="73"/>
      <c r="BP1710" s="73"/>
      <c r="BQ1710" s="62">
        <f t="shared" si="451"/>
        <v>0</v>
      </c>
      <c r="BR1710" s="62">
        <f t="shared" si="452"/>
        <v>0</v>
      </c>
      <c r="BS1710" s="62">
        <f t="shared" si="453"/>
        <v>0</v>
      </c>
      <c r="BT1710" s="62">
        <f t="shared" si="454"/>
        <v>0</v>
      </c>
      <c r="BU1710" s="62">
        <f t="shared" si="455"/>
        <v>0</v>
      </c>
      <c r="BV1710" s="62"/>
      <c r="BW1710" s="62">
        <f t="shared" si="456"/>
        <v>0</v>
      </c>
      <c r="BX1710" s="62">
        <f t="shared" si="457"/>
        <v>0</v>
      </c>
      <c r="BY1710" s="62">
        <f t="shared" si="458"/>
        <v>0</v>
      </c>
      <c r="BZ1710" s="63">
        <f t="shared" si="459"/>
        <v>0</v>
      </c>
      <c r="CA1710" s="22">
        <f t="shared" si="460"/>
        <v>0</v>
      </c>
      <c r="CB1710" s="23">
        <f t="shared" si="461"/>
        <v>0</v>
      </c>
      <c r="CC1710" s="24">
        <f t="shared" si="462"/>
        <v>0</v>
      </c>
      <c r="CD1710" s="64">
        <f t="shared" si="463"/>
        <v>-1</v>
      </c>
      <c r="CE1710" s="30"/>
      <c r="CF1710" s="64" t="e">
        <f t="shared" si="464"/>
        <v>#N/A</v>
      </c>
      <c r="CG1710" s="65">
        <f t="shared" si="465"/>
        <v>1</v>
      </c>
      <c r="CH1710" s="64">
        <f t="shared" si="466"/>
        <v>0</v>
      </c>
      <c r="CI1710" s="66" t="e">
        <f>VLOOKUP(A1710,[1]DATA!$A$6:$AI$331,34,0)</f>
        <v>#N/A</v>
      </c>
      <c r="CJ1710" s="67" t="e">
        <f>VLOOKUP(A1710,[2]CHAMCONG!A$7:CI$333,79,0)</f>
        <v>#N/A</v>
      </c>
      <c r="CK1710" s="68" t="e">
        <f t="shared" si="467"/>
        <v>#N/A</v>
      </c>
    </row>
    <row r="1711" spans="1:89" x14ac:dyDescent="0.25">
      <c r="A1711" s="69"/>
      <c r="B1711" s="70"/>
      <c r="C1711" s="77"/>
      <c r="D1711" s="84"/>
      <c r="E1711" s="69"/>
      <c r="F1711" s="69"/>
      <c r="G1711" s="73"/>
      <c r="H1711" s="73"/>
      <c r="I1711" s="75"/>
      <c r="J1711" s="75"/>
      <c r="K1711" s="73"/>
      <c r="L1711" s="73"/>
      <c r="M1711" s="73"/>
      <c r="N1711" s="73"/>
      <c r="O1711" s="75"/>
      <c r="P1711" s="75"/>
      <c r="Q1711" s="73"/>
      <c r="R1711" s="73"/>
      <c r="S1711" s="73"/>
      <c r="T1711" s="73"/>
      <c r="U1711" s="73"/>
      <c r="V1711" s="73"/>
      <c r="W1711" s="73"/>
      <c r="X1711" s="73"/>
      <c r="Y1711" s="73"/>
      <c r="Z1711" s="73"/>
      <c r="AA1711" s="73"/>
      <c r="AB1711" s="73"/>
      <c r="AC1711" s="73"/>
      <c r="AD1711" s="73"/>
      <c r="AE1711" s="73"/>
      <c r="AF1711" s="73"/>
      <c r="AG1711" s="73"/>
      <c r="AH1711" s="73"/>
      <c r="AI1711" s="73"/>
      <c r="AJ1711" s="73"/>
      <c r="AK1711" s="73"/>
      <c r="AL1711" s="73"/>
      <c r="AM1711" s="73"/>
      <c r="AN1711" s="73"/>
      <c r="AO1711" s="73"/>
      <c r="AP1711" s="73"/>
      <c r="AQ1711" s="73"/>
      <c r="AR1711" s="73"/>
      <c r="AS1711" s="73"/>
      <c r="AT1711" s="73"/>
      <c r="AU1711" s="73"/>
      <c r="AV1711" s="73"/>
      <c r="AW1711" s="73"/>
      <c r="AX1711" s="73"/>
      <c r="AY1711" s="73"/>
      <c r="AZ1711" s="73"/>
      <c r="BA1711" s="73"/>
      <c r="BB1711" s="73"/>
      <c r="BC1711" s="73"/>
      <c r="BD1711" s="73"/>
      <c r="BE1711" s="73"/>
      <c r="BF1711" s="73"/>
      <c r="BG1711" s="73"/>
      <c r="BH1711" s="73"/>
      <c r="BI1711" s="73"/>
      <c r="BJ1711" s="73"/>
      <c r="BK1711" s="73"/>
      <c r="BL1711" s="73"/>
      <c r="BM1711" s="73"/>
      <c r="BN1711" s="73"/>
      <c r="BO1711" s="73"/>
      <c r="BP1711" s="73"/>
      <c r="BQ1711" s="62">
        <f t="shared" si="451"/>
        <v>0</v>
      </c>
      <c r="BR1711" s="62">
        <f t="shared" si="452"/>
        <v>0</v>
      </c>
      <c r="BS1711" s="62">
        <f t="shared" si="453"/>
        <v>0</v>
      </c>
      <c r="BT1711" s="62">
        <f t="shared" si="454"/>
        <v>0</v>
      </c>
      <c r="BU1711" s="62">
        <f t="shared" si="455"/>
        <v>0</v>
      </c>
      <c r="BV1711" s="62"/>
      <c r="BW1711" s="62">
        <f t="shared" si="456"/>
        <v>0</v>
      </c>
      <c r="BX1711" s="62">
        <f t="shared" si="457"/>
        <v>0</v>
      </c>
      <c r="BY1711" s="62">
        <f t="shared" si="458"/>
        <v>0</v>
      </c>
      <c r="BZ1711" s="63">
        <f t="shared" si="459"/>
        <v>0</v>
      </c>
      <c r="CA1711" s="22">
        <f t="shared" si="460"/>
        <v>0</v>
      </c>
      <c r="CB1711" s="23">
        <f t="shared" si="461"/>
        <v>0</v>
      </c>
      <c r="CC1711" s="24">
        <f t="shared" si="462"/>
        <v>0</v>
      </c>
      <c r="CD1711" s="64">
        <f t="shared" si="463"/>
        <v>-1</v>
      </c>
      <c r="CE1711" s="30"/>
      <c r="CF1711" s="64" t="e">
        <f t="shared" si="464"/>
        <v>#N/A</v>
      </c>
      <c r="CG1711" s="65">
        <f t="shared" si="465"/>
        <v>1</v>
      </c>
      <c r="CH1711" s="64">
        <f t="shared" si="466"/>
        <v>0</v>
      </c>
      <c r="CI1711" s="66" t="e">
        <f>VLOOKUP(A1711,[1]DATA!$A$6:$AI$331,34,0)</f>
        <v>#N/A</v>
      </c>
      <c r="CJ1711" s="67" t="e">
        <f>VLOOKUP(A1711,[2]CHAMCONG!A$7:CI$333,79,0)</f>
        <v>#N/A</v>
      </c>
      <c r="CK1711" s="68" t="e">
        <f t="shared" si="467"/>
        <v>#N/A</v>
      </c>
    </row>
    <row r="1712" spans="1:89" x14ac:dyDescent="0.25">
      <c r="A1712" s="69"/>
      <c r="B1712" s="70"/>
      <c r="C1712" s="77"/>
      <c r="D1712" s="84"/>
      <c r="E1712" s="69"/>
      <c r="F1712" s="69"/>
      <c r="G1712" s="73"/>
      <c r="H1712" s="73"/>
      <c r="I1712" s="75"/>
      <c r="J1712" s="75"/>
      <c r="K1712" s="73"/>
      <c r="L1712" s="73"/>
      <c r="M1712" s="73"/>
      <c r="N1712" s="73"/>
      <c r="O1712" s="75"/>
      <c r="P1712" s="75"/>
      <c r="Q1712" s="73"/>
      <c r="R1712" s="73"/>
      <c r="S1712" s="73"/>
      <c r="T1712" s="73"/>
      <c r="U1712" s="73"/>
      <c r="V1712" s="73"/>
      <c r="W1712" s="73"/>
      <c r="X1712" s="73"/>
      <c r="Y1712" s="73"/>
      <c r="Z1712" s="73"/>
      <c r="AA1712" s="73"/>
      <c r="AB1712" s="73"/>
      <c r="AC1712" s="73"/>
      <c r="AD1712" s="73"/>
      <c r="AE1712" s="73"/>
      <c r="AF1712" s="73"/>
      <c r="AG1712" s="73"/>
      <c r="AH1712" s="73"/>
      <c r="AI1712" s="73"/>
      <c r="AJ1712" s="73"/>
      <c r="AK1712" s="73"/>
      <c r="AL1712" s="73"/>
      <c r="AM1712" s="73"/>
      <c r="AN1712" s="73"/>
      <c r="AO1712" s="73"/>
      <c r="AP1712" s="73"/>
      <c r="AQ1712" s="73"/>
      <c r="AR1712" s="73"/>
      <c r="AS1712" s="73"/>
      <c r="AT1712" s="73"/>
      <c r="AU1712" s="73"/>
      <c r="AV1712" s="73"/>
      <c r="AW1712" s="73"/>
      <c r="AX1712" s="73"/>
      <c r="AY1712" s="73"/>
      <c r="AZ1712" s="73"/>
      <c r="BA1712" s="73"/>
      <c r="BB1712" s="73"/>
      <c r="BC1712" s="73"/>
      <c r="BD1712" s="73"/>
      <c r="BE1712" s="73"/>
      <c r="BF1712" s="73"/>
      <c r="BG1712" s="73"/>
      <c r="BH1712" s="73"/>
      <c r="BI1712" s="73"/>
      <c r="BJ1712" s="73"/>
      <c r="BK1712" s="73"/>
      <c r="BL1712" s="73"/>
      <c r="BM1712" s="73"/>
      <c r="BN1712" s="73"/>
      <c r="BO1712" s="73"/>
      <c r="BP1712" s="73"/>
      <c r="BQ1712" s="62">
        <f t="shared" si="451"/>
        <v>0</v>
      </c>
      <c r="BR1712" s="62">
        <f t="shared" si="452"/>
        <v>0</v>
      </c>
      <c r="BS1712" s="62">
        <f t="shared" si="453"/>
        <v>0</v>
      </c>
      <c r="BT1712" s="62">
        <f t="shared" si="454"/>
        <v>0</v>
      </c>
      <c r="BU1712" s="62">
        <f t="shared" si="455"/>
        <v>0</v>
      </c>
      <c r="BV1712" s="62"/>
      <c r="BW1712" s="62">
        <f t="shared" si="456"/>
        <v>0</v>
      </c>
      <c r="BX1712" s="62">
        <f t="shared" si="457"/>
        <v>0</v>
      </c>
      <c r="BY1712" s="62">
        <f t="shared" si="458"/>
        <v>0</v>
      </c>
      <c r="BZ1712" s="63">
        <f t="shared" si="459"/>
        <v>0</v>
      </c>
      <c r="CA1712" s="22">
        <f t="shared" si="460"/>
        <v>0</v>
      </c>
      <c r="CB1712" s="23">
        <f t="shared" si="461"/>
        <v>0</v>
      </c>
      <c r="CC1712" s="24">
        <f t="shared" si="462"/>
        <v>0</v>
      </c>
      <c r="CD1712" s="64">
        <f t="shared" si="463"/>
        <v>-1</v>
      </c>
      <c r="CE1712" s="30"/>
      <c r="CF1712" s="64" t="e">
        <f t="shared" si="464"/>
        <v>#N/A</v>
      </c>
      <c r="CG1712" s="65">
        <f t="shared" si="465"/>
        <v>1</v>
      </c>
      <c r="CH1712" s="64">
        <f t="shared" si="466"/>
        <v>0</v>
      </c>
      <c r="CI1712" s="66" t="e">
        <f>VLOOKUP(A1712,[1]DATA!$A$6:$AI$331,34,0)</f>
        <v>#N/A</v>
      </c>
      <c r="CJ1712" s="67" t="e">
        <f>VLOOKUP(A1712,[2]CHAMCONG!A$7:CI$333,79,0)</f>
        <v>#N/A</v>
      </c>
      <c r="CK1712" s="68" t="e">
        <f t="shared" si="467"/>
        <v>#N/A</v>
      </c>
    </row>
    <row r="1713" spans="1:89" x14ac:dyDescent="0.25">
      <c r="A1713" s="69"/>
      <c r="B1713" s="70"/>
      <c r="C1713" s="77"/>
      <c r="D1713" s="84"/>
      <c r="E1713" s="69"/>
      <c r="F1713" s="69"/>
      <c r="G1713" s="73"/>
      <c r="H1713" s="73"/>
      <c r="I1713" s="75"/>
      <c r="J1713" s="75"/>
      <c r="K1713" s="73"/>
      <c r="L1713" s="73"/>
      <c r="M1713" s="73"/>
      <c r="N1713" s="73"/>
      <c r="O1713" s="75"/>
      <c r="P1713" s="75"/>
      <c r="Q1713" s="73"/>
      <c r="R1713" s="73"/>
      <c r="S1713" s="73"/>
      <c r="T1713" s="73"/>
      <c r="U1713" s="73"/>
      <c r="V1713" s="73"/>
      <c r="W1713" s="73"/>
      <c r="X1713" s="73"/>
      <c r="Y1713" s="73"/>
      <c r="Z1713" s="73"/>
      <c r="AA1713" s="73"/>
      <c r="AB1713" s="73"/>
      <c r="AC1713" s="73"/>
      <c r="AD1713" s="73"/>
      <c r="AE1713" s="73"/>
      <c r="AF1713" s="73"/>
      <c r="AG1713" s="73"/>
      <c r="AH1713" s="73"/>
      <c r="AI1713" s="73"/>
      <c r="AJ1713" s="73"/>
      <c r="AK1713" s="73"/>
      <c r="AL1713" s="73"/>
      <c r="AM1713" s="73"/>
      <c r="AN1713" s="73"/>
      <c r="AO1713" s="73"/>
      <c r="AP1713" s="73"/>
      <c r="AQ1713" s="73"/>
      <c r="AR1713" s="73"/>
      <c r="AS1713" s="73"/>
      <c r="AT1713" s="73"/>
      <c r="AU1713" s="73"/>
      <c r="AV1713" s="73"/>
      <c r="AW1713" s="73"/>
      <c r="AX1713" s="73"/>
      <c r="AY1713" s="73"/>
      <c r="AZ1713" s="73"/>
      <c r="BA1713" s="73"/>
      <c r="BB1713" s="73"/>
      <c r="BC1713" s="73"/>
      <c r="BD1713" s="73"/>
      <c r="BE1713" s="73"/>
      <c r="BF1713" s="73"/>
      <c r="BG1713" s="73"/>
      <c r="BH1713" s="73"/>
      <c r="BI1713" s="73"/>
      <c r="BJ1713" s="73"/>
      <c r="BK1713" s="73"/>
      <c r="BL1713" s="73"/>
      <c r="BM1713" s="73"/>
      <c r="BN1713" s="73"/>
      <c r="BO1713" s="73"/>
      <c r="BP1713" s="73"/>
      <c r="BQ1713" s="62">
        <f t="shared" si="451"/>
        <v>0</v>
      </c>
      <c r="BR1713" s="62">
        <f t="shared" si="452"/>
        <v>0</v>
      </c>
      <c r="BS1713" s="62">
        <f t="shared" si="453"/>
        <v>0</v>
      </c>
      <c r="BT1713" s="62">
        <f t="shared" si="454"/>
        <v>0</v>
      </c>
      <c r="BU1713" s="62">
        <f t="shared" si="455"/>
        <v>0</v>
      </c>
      <c r="BV1713" s="62"/>
      <c r="BW1713" s="62">
        <f t="shared" si="456"/>
        <v>0</v>
      </c>
      <c r="BX1713" s="62">
        <f t="shared" si="457"/>
        <v>0</v>
      </c>
      <c r="BY1713" s="62">
        <f t="shared" si="458"/>
        <v>0</v>
      </c>
      <c r="BZ1713" s="63">
        <f t="shared" si="459"/>
        <v>0</v>
      </c>
      <c r="CA1713" s="22">
        <f t="shared" si="460"/>
        <v>0</v>
      </c>
      <c r="CB1713" s="23">
        <f t="shared" si="461"/>
        <v>0</v>
      </c>
      <c r="CC1713" s="24">
        <f t="shared" si="462"/>
        <v>0</v>
      </c>
      <c r="CD1713" s="64">
        <f t="shared" si="463"/>
        <v>-1</v>
      </c>
      <c r="CE1713" s="30"/>
      <c r="CF1713" s="64" t="e">
        <f t="shared" si="464"/>
        <v>#N/A</v>
      </c>
      <c r="CG1713" s="65">
        <f t="shared" si="465"/>
        <v>1</v>
      </c>
      <c r="CH1713" s="64">
        <f t="shared" si="466"/>
        <v>0</v>
      </c>
      <c r="CI1713" s="66" t="e">
        <f>VLOOKUP(A1713,[1]DATA!$A$6:$AI$331,34,0)</f>
        <v>#N/A</v>
      </c>
      <c r="CJ1713" s="67" t="e">
        <f>VLOOKUP(A1713,[2]CHAMCONG!A$7:CI$333,79,0)</f>
        <v>#N/A</v>
      </c>
      <c r="CK1713" s="68" t="e">
        <f t="shared" si="467"/>
        <v>#N/A</v>
      </c>
    </row>
    <row r="1714" spans="1:89" x14ac:dyDescent="0.25">
      <c r="A1714" s="69"/>
      <c r="B1714" s="70"/>
      <c r="C1714" s="77"/>
      <c r="D1714" s="84"/>
      <c r="E1714" s="69"/>
      <c r="F1714" s="69"/>
      <c r="G1714" s="73"/>
      <c r="H1714" s="73"/>
      <c r="I1714" s="75"/>
      <c r="J1714" s="75"/>
      <c r="K1714" s="73"/>
      <c r="L1714" s="73"/>
      <c r="M1714" s="73"/>
      <c r="N1714" s="73"/>
      <c r="O1714" s="75"/>
      <c r="P1714" s="75"/>
      <c r="Q1714" s="73"/>
      <c r="R1714" s="73"/>
      <c r="S1714" s="73"/>
      <c r="T1714" s="73"/>
      <c r="U1714" s="73"/>
      <c r="V1714" s="73"/>
      <c r="W1714" s="73"/>
      <c r="X1714" s="73"/>
      <c r="Y1714" s="73"/>
      <c r="Z1714" s="73"/>
      <c r="AA1714" s="73"/>
      <c r="AB1714" s="73"/>
      <c r="AC1714" s="73"/>
      <c r="AD1714" s="73"/>
      <c r="AE1714" s="73"/>
      <c r="AF1714" s="73"/>
      <c r="AG1714" s="73"/>
      <c r="AH1714" s="73"/>
      <c r="AI1714" s="73"/>
      <c r="AJ1714" s="73"/>
      <c r="AK1714" s="73"/>
      <c r="AL1714" s="73"/>
      <c r="AM1714" s="73"/>
      <c r="AN1714" s="73"/>
      <c r="AO1714" s="73"/>
      <c r="AP1714" s="73"/>
      <c r="AQ1714" s="73"/>
      <c r="AR1714" s="73"/>
      <c r="AS1714" s="73"/>
      <c r="AT1714" s="73"/>
      <c r="AU1714" s="73"/>
      <c r="AV1714" s="73"/>
      <c r="AW1714" s="73"/>
      <c r="AX1714" s="73"/>
      <c r="AY1714" s="73"/>
      <c r="AZ1714" s="73"/>
      <c r="BA1714" s="73"/>
      <c r="BB1714" s="73"/>
      <c r="BC1714" s="73"/>
      <c r="BD1714" s="73"/>
      <c r="BE1714" s="73"/>
      <c r="BF1714" s="73"/>
      <c r="BG1714" s="73"/>
      <c r="BH1714" s="73"/>
      <c r="BI1714" s="73"/>
      <c r="BJ1714" s="73"/>
      <c r="BK1714" s="73"/>
      <c r="BL1714" s="73"/>
      <c r="BM1714" s="73"/>
      <c r="BN1714" s="73"/>
      <c r="BO1714" s="73"/>
      <c r="BP1714" s="73"/>
      <c r="BQ1714" s="62">
        <f t="shared" si="451"/>
        <v>0</v>
      </c>
      <c r="BR1714" s="62">
        <f t="shared" si="452"/>
        <v>0</v>
      </c>
      <c r="BS1714" s="62">
        <f t="shared" si="453"/>
        <v>0</v>
      </c>
      <c r="BT1714" s="62">
        <f t="shared" si="454"/>
        <v>0</v>
      </c>
      <c r="BU1714" s="62">
        <f t="shared" si="455"/>
        <v>0</v>
      </c>
      <c r="BV1714" s="62"/>
      <c r="BW1714" s="62">
        <f t="shared" si="456"/>
        <v>0</v>
      </c>
      <c r="BX1714" s="62">
        <f t="shared" si="457"/>
        <v>0</v>
      </c>
      <c r="BY1714" s="62">
        <f t="shared" si="458"/>
        <v>0</v>
      </c>
      <c r="BZ1714" s="63">
        <f t="shared" si="459"/>
        <v>0</v>
      </c>
      <c r="CA1714" s="22">
        <f t="shared" si="460"/>
        <v>0</v>
      </c>
      <c r="CB1714" s="23">
        <f t="shared" si="461"/>
        <v>0</v>
      </c>
      <c r="CC1714" s="24">
        <f t="shared" si="462"/>
        <v>0</v>
      </c>
      <c r="CD1714" s="64">
        <f t="shared" si="463"/>
        <v>-1</v>
      </c>
      <c r="CE1714" s="30"/>
      <c r="CF1714" s="64" t="e">
        <f t="shared" si="464"/>
        <v>#N/A</v>
      </c>
      <c r="CG1714" s="65">
        <f t="shared" si="465"/>
        <v>1</v>
      </c>
      <c r="CH1714" s="64">
        <f t="shared" si="466"/>
        <v>0</v>
      </c>
      <c r="CI1714" s="66" t="e">
        <f>VLOOKUP(A1714,[1]DATA!$A$6:$AI$331,34,0)</f>
        <v>#N/A</v>
      </c>
      <c r="CJ1714" s="67" t="e">
        <f>VLOOKUP(A1714,[2]CHAMCONG!A$7:CI$333,79,0)</f>
        <v>#N/A</v>
      </c>
      <c r="CK1714" s="68" t="e">
        <f t="shared" si="467"/>
        <v>#N/A</v>
      </c>
    </row>
    <row r="1715" spans="1:89" x14ac:dyDescent="0.25">
      <c r="A1715" s="69"/>
      <c r="B1715" s="70"/>
      <c r="C1715" s="77"/>
      <c r="D1715" s="84"/>
      <c r="E1715" s="69"/>
      <c r="F1715" s="69"/>
      <c r="G1715" s="73"/>
      <c r="H1715" s="73"/>
      <c r="I1715" s="75"/>
      <c r="J1715" s="75"/>
      <c r="K1715" s="73"/>
      <c r="L1715" s="73"/>
      <c r="M1715" s="73"/>
      <c r="N1715" s="73"/>
      <c r="O1715" s="75"/>
      <c r="P1715" s="75"/>
      <c r="Q1715" s="73"/>
      <c r="R1715" s="73"/>
      <c r="S1715" s="73"/>
      <c r="T1715" s="73"/>
      <c r="U1715" s="73"/>
      <c r="V1715" s="73"/>
      <c r="W1715" s="73"/>
      <c r="X1715" s="73"/>
      <c r="Y1715" s="73"/>
      <c r="Z1715" s="73"/>
      <c r="AA1715" s="73"/>
      <c r="AB1715" s="73"/>
      <c r="AC1715" s="73"/>
      <c r="AD1715" s="73"/>
      <c r="AE1715" s="73"/>
      <c r="AF1715" s="73"/>
      <c r="AG1715" s="73"/>
      <c r="AH1715" s="73"/>
      <c r="AI1715" s="73"/>
      <c r="AJ1715" s="73"/>
      <c r="AK1715" s="73"/>
      <c r="AL1715" s="73"/>
      <c r="AM1715" s="73"/>
      <c r="AN1715" s="73"/>
      <c r="AO1715" s="73"/>
      <c r="AP1715" s="73"/>
      <c r="AQ1715" s="73"/>
      <c r="AR1715" s="73"/>
      <c r="AS1715" s="73"/>
      <c r="AT1715" s="73"/>
      <c r="AU1715" s="73"/>
      <c r="AV1715" s="73"/>
      <c r="AW1715" s="73"/>
      <c r="AX1715" s="73"/>
      <c r="AY1715" s="73"/>
      <c r="AZ1715" s="73"/>
      <c r="BA1715" s="73"/>
      <c r="BB1715" s="73"/>
      <c r="BC1715" s="73"/>
      <c r="BD1715" s="73"/>
      <c r="BE1715" s="73"/>
      <c r="BF1715" s="73"/>
      <c r="BG1715" s="73"/>
      <c r="BH1715" s="73"/>
      <c r="BI1715" s="73"/>
      <c r="BJ1715" s="73"/>
      <c r="BK1715" s="73"/>
      <c r="BL1715" s="73"/>
      <c r="BM1715" s="73"/>
      <c r="BN1715" s="73"/>
      <c r="BO1715" s="73"/>
      <c r="BP1715" s="73"/>
      <c r="BQ1715" s="62">
        <f t="shared" si="451"/>
        <v>0</v>
      </c>
      <c r="BR1715" s="62">
        <f t="shared" si="452"/>
        <v>0</v>
      </c>
      <c r="BS1715" s="62">
        <f t="shared" si="453"/>
        <v>0</v>
      </c>
      <c r="BT1715" s="62">
        <f t="shared" si="454"/>
        <v>0</v>
      </c>
      <c r="BU1715" s="62">
        <f t="shared" si="455"/>
        <v>0</v>
      </c>
      <c r="BV1715" s="62"/>
      <c r="BW1715" s="62">
        <f t="shared" si="456"/>
        <v>0</v>
      </c>
      <c r="BX1715" s="62">
        <f t="shared" si="457"/>
        <v>0</v>
      </c>
      <c r="BY1715" s="62">
        <f t="shared" si="458"/>
        <v>0</v>
      </c>
      <c r="BZ1715" s="63">
        <f t="shared" si="459"/>
        <v>0</v>
      </c>
      <c r="CA1715" s="22">
        <f t="shared" si="460"/>
        <v>0</v>
      </c>
      <c r="CB1715" s="23">
        <f t="shared" si="461"/>
        <v>0</v>
      </c>
      <c r="CC1715" s="24">
        <f t="shared" si="462"/>
        <v>0</v>
      </c>
      <c r="CD1715" s="64">
        <f t="shared" si="463"/>
        <v>-1</v>
      </c>
      <c r="CE1715" s="30"/>
      <c r="CF1715" s="64" t="e">
        <f t="shared" si="464"/>
        <v>#N/A</v>
      </c>
      <c r="CG1715" s="65">
        <f t="shared" si="465"/>
        <v>1</v>
      </c>
      <c r="CH1715" s="64">
        <f t="shared" si="466"/>
        <v>0</v>
      </c>
      <c r="CI1715" s="66" t="e">
        <f>VLOOKUP(A1715,[1]DATA!$A$6:$AI$331,34,0)</f>
        <v>#N/A</v>
      </c>
      <c r="CJ1715" s="67" t="e">
        <f>VLOOKUP(A1715,[2]CHAMCONG!A$7:CI$333,79,0)</f>
        <v>#N/A</v>
      </c>
      <c r="CK1715" s="68" t="e">
        <f t="shared" si="467"/>
        <v>#N/A</v>
      </c>
    </row>
    <row r="1716" spans="1:89" x14ac:dyDescent="0.25">
      <c r="A1716" s="69"/>
      <c r="B1716" s="70"/>
      <c r="C1716" s="77"/>
      <c r="D1716" s="84"/>
      <c r="E1716" s="69"/>
      <c r="F1716" s="69"/>
      <c r="G1716" s="73"/>
      <c r="H1716" s="73"/>
      <c r="I1716" s="75"/>
      <c r="J1716" s="75"/>
      <c r="K1716" s="73"/>
      <c r="L1716" s="73"/>
      <c r="M1716" s="73"/>
      <c r="N1716" s="73"/>
      <c r="O1716" s="75"/>
      <c r="P1716" s="75"/>
      <c r="Q1716" s="73"/>
      <c r="R1716" s="73"/>
      <c r="S1716" s="73"/>
      <c r="T1716" s="73"/>
      <c r="U1716" s="73"/>
      <c r="V1716" s="73"/>
      <c r="W1716" s="73"/>
      <c r="X1716" s="73"/>
      <c r="Y1716" s="73"/>
      <c r="Z1716" s="73"/>
      <c r="AA1716" s="73"/>
      <c r="AB1716" s="73"/>
      <c r="AC1716" s="73"/>
      <c r="AD1716" s="73"/>
      <c r="AE1716" s="73"/>
      <c r="AF1716" s="73"/>
      <c r="AG1716" s="73"/>
      <c r="AH1716" s="73"/>
      <c r="AI1716" s="73"/>
      <c r="AJ1716" s="73"/>
      <c r="AK1716" s="73"/>
      <c r="AL1716" s="73"/>
      <c r="AM1716" s="73"/>
      <c r="AN1716" s="73"/>
      <c r="AO1716" s="73"/>
      <c r="AP1716" s="73"/>
      <c r="AQ1716" s="73"/>
      <c r="AR1716" s="73"/>
      <c r="AS1716" s="73"/>
      <c r="AT1716" s="73"/>
      <c r="AU1716" s="73"/>
      <c r="AV1716" s="73"/>
      <c r="AW1716" s="73"/>
      <c r="AX1716" s="73"/>
      <c r="AY1716" s="73"/>
      <c r="AZ1716" s="73"/>
      <c r="BA1716" s="73"/>
      <c r="BB1716" s="73"/>
      <c r="BC1716" s="73"/>
      <c r="BD1716" s="73"/>
      <c r="BE1716" s="73"/>
      <c r="BF1716" s="73"/>
      <c r="BG1716" s="73"/>
      <c r="BH1716" s="73"/>
      <c r="BI1716" s="73"/>
      <c r="BJ1716" s="73"/>
      <c r="BK1716" s="73"/>
      <c r="BL1716" s="73"/>
      <c r="BM1716" s="73"/>
      <c r="BN1716" s="73"/>
      <c r="BO1716" s="73"/>
      <c r="BP1716" s="73"/>
      <c r="BQ1716" s="62">
        <f t="shared" si="451"/>
        <v>0</v>
      </c>
      <c r="BR1716" s="62">
        <f t="shared" si="452"/>
        <v>0</v>
      </c>
      <c r="BS1716" s="62">
        <f t="shared" si="453"/>
        <v>0</v>
      </c>
      <c r="BT1716" s="62">
        <f t="shared" si="454"/>
        <v>0</v>
      </c>
      <c r="BU1716" s="62">
        <f t="shared" si="455"/>
        <v>0</v>
      </c>
      <c r="BV1716" s="62"/>
      <c r="BW1716" s="62">
        <f t="shared" si="456"/>
        <v>0</v>
      </c>
      <c r="BX1716" s="62">
        <f t="shared" si="457"/>
        <v>0</v>
      </c>
      <c r="BY1716" s="62">
        <f t="shared" si="458"/>
        <v>0</v>
      </c>
      <c r="BZ1716" s="63">
        <f t="shared" si="459"/>
        <v>0</v>
      </c>
      <c r="CA1716" s="22">
        <f t="shared" si="460"/>
        <v>0</v>
      </c>
      <c r="CB1716" s="23">
        <f t="shared" si="461"/>
        <v>0</v>
      </c>
      <c r="CC1716" s="24">
        <f t="shared" si="462"/>
        <v>0</v>
      </c>
      <c r="CD1716" s="64">
        <f t="shared" si="463"/>
        <v>-1</v>
      </c>
      <c r="CE1716" s="30"/>
      <c r="CF1716" s="64" t="e">
        <f t="shared" si="464"/>
        <v>#N/A</v>
      </c>
      <c r="CG1716" s="65">
        <f t="shared" si="465"/>
        <v>1</v>
      </c>
      <c r="CH1716" s="64">
        <f t="shared" si="466"/>
        <v>0</v>
      </c>
      <c r="CI1716" s="66" t="e">
        <f>VLOOKUP(A1716,[1]DATA!$A$6:$AI$331,34,0)</f>
        <v>#N/A</v>
      </c>
      <c r="CJ1716" s="67" t="e">
        <f>VLOOKUP(A1716,[2]CHAMCONG!A$7:CI$333,79,0)</f>
        <v>#N/A</v>
      </c>
      <c r="CK1716" s="68" t="e">
        <f t="shared" si="467"/>
        <v>#N/A</v>
      </c>
    </row>
    <row r="1717" spans="1:89" x14ac:dyDescent="0.25">
      <c r="A1717" s="69"/>
      <c r="B1717" s="70"/>
      <c r="C1717" s="77"/>
      <c r="D1717" s="84"/>
      <c r="E1717" s="69"/>
      <c r="F1717" s="69"/>
      <c r="G1717" s="73"/>
      <c r="H1717" s="73"/>
      <c r="I1717" s="75"/>
      <c r="J1717" s="75"/>
      <c r="K1717" s="73"/>
      <c r="L1717" s="73"/>
      <c r="M1717" s="73"/>
      <c r="N1717" s="73"/>
      <c r="O1717" s="75"/>
      <c r="P1717" s="75"/>
      <c r="Q1717" s="73"/>
      <c r="R1717" s="73"/>
      <c r="S1717" s="73"/>
      <c r="T1717" s="73"/>
      <c r="U1717" s="73"/>
      <c r="V1717" s="73"/>
      <c r="W1717" s="73"/>
      <c r="X1717" s="73"/>
      <c r="Y1717" s="73"/>
      <c r="Z1717" s="73"/>
      <c r="AA1717" s="73"/>
      <c r="AB1717" s="73"/>
      <c r="AC1717" s="73"/>
      <c r="AD1717" s="73"/>
      <c r="AE1717" s="73"/>
      <c r="AF1717" s="73"/>
      <c r="AG1717" s="73"/>
      <c r="AH1717" s="73"/>
      <c r="AI1717" s="73"/>
      <c r="AJ1717" s="73"/>
      <c r="AK1717" s="73"/>
      <c r="AL1717" s="73"/>
      <c r="AM1717" s="73"/>
      <c r="AN1717" s="73"/>
      <c r="AO1717" s="73"/>
      <c r="AP1717" s="73"/>
      <c r="AQ1717" s="73"/>
      <c r="AR1717" s="73"/>
      <c r="AS1717" s="73"/>
      <c r="AT1717" s="73"/>
      <c r="AU1717" s="73"/>
      <c r="AV1717" s="73"/>
      <c r="AW1717" s="73"/>
      <c r="AX1717" s="73"/>
      <c r="AY1717" s="73"/>
      <c r="AZ1717" s="73"/>
      <c r="BA1717" s="73"/>
      <c r="BB1717" s="73"/>
      <c r="BC1717" s="73"/>
      <c r="BD1717" s="73"/>
      <c r="BE1717" s="73"/>
      <c r="BF1717" s="73"/>
      <c r="BG1717" s="73"/>
      <c r="BH1717" s="73"/>
      <c r="BI1717" s="73"/>
      <c r="BJ1717" s="73"/>
      <c r="BK1717" s="73"/>
      <c r="BL1717" s="73"/>
      <c r="BM1717" s="73"/>
      <c r="BN1717" s="73"/>
      <c r="BO1717" s="73"/>
      <c r="BP1717" s="73"/>
      <c r="BQ1717" s="62">
        <f t="shared" si="451"/>
        <v>0</v>
      </c>
      <c r="BR1717" s="62">
        <f t="shared" si="452"/>
        <v>0</v>
      </c>
      <c r="BS1717" s="62">
        <f t="shared" si="453"/>
        <v>0</v>
      </c>
      <c r="BT1717" s="62">
        <f t="shared" si="454"/>
        <v>0</v>
      </c>
      <c r="BU1717" s="62">
        <f t="shared" si="455"/>
        <v>0</v>
      </c>
      <c r="BV1717" s="62"/>
      <c r="BW1717" s="62">
        <f t="shared" si="456"/>
        <v>0</v>
      </c>
      <c r="BX1717" s="62">
        <f t="shared" si="457"/>
        <v>0</v>
      </c>
      <c r="BY1717" s="62">
        <f t="shared" si="458"/>
        <v>0</v>
      </c>
      <c r="BZ1717" s="63">
        <f t="shared" si="459"/>
        <v>0</v>
      </c>
      <c r="CA1717" s="22">
        <f t="shared" si="460"/>
        <v>0</v>
      </c>
      <c r="CB1717" s="23">
        <f t="shared" si="461"/>
        <v>0</v>
      </c>
      <c r="CC1717" s="24">
        <f t="shared" si="462"/>
        <v>0</v>
      </c>
      <c r="CD1717" s="64">
        <f t="shared" si="463"/>
        <v>-1</v>
      </c>
      <c r="CE1717" s="30"/>
      <c r="CF1717" s="64" t="e">
        <f t="shared" si="464"/>
        <v>#N/A</v>
      </c>
      <c r="CG1717" s="65">
        <f t="shared" si="465"/>
        <v>1</v>
      </c>
      <c r="CH1717" s="64">
        <f t="shared" si="466"/>
        <v>0</v>
      </c>
      <c r="CI1717" s="66" t="e">
        <f>VLOOKUP(A1717,[1]DATA!$A$6:$AI$331,34,0)</f>
        <v>#N/A</v>
      </c>
      <c r="CJ1717" s="67" t="e">
        <f>VLOOKUP(A1717,[2]CHAMCONG!A$7:CI$333,79,0)</f>
        <v>#N/A</v>
      </c>
      <c r="CK1717" s="68" t="e">
        <f t="shared" si="467"/>
        <v>#N/A</v>
      </c>
    </row>
    <row r="1718" spans="1:89" x14ac:dyDescent="0.25">
      <c r="A1718" s="69"/>
      <c r="B1718" s="70"/>
      <c r="C1718" s="77"/>
      <c r="D1718" s="84"/>
      <c r="E1718" s="69"/>
      <c r="F1718" s="69"/>
      <c r="G1718" s="73"/>
      <c r="H1718" s="73"/>
      <c r="I1718" s="75"/>
      <c r="J1718" s="75"/>
      <c r="K1718" s="73"/>
      <c r="L1718" s="73"/>
      <c r="M1718" s="73"/>
      <c r="N1718" s="73"/>
      <c r="O1718" s="75"/>
      <c r="P1718" s="75"/>
      <c r="Q1718" s="73"/>
      <c r="R1718" s="73"/>
      <c r="S1718" s="73"/>
      <c r="T1718" s="73"/>
      <c r="U1718" s="73"/>
      <c r="V1718" s="73"/>
      <c r="W1718" s="73"/>
      <c r="X1718" s="73"/>
      <c r="Y1718" s="73"/>
      <c r="Z1718" s="73"/>
      <c r="AA1718" s="73"/>
      <c r="AB1718" s="73"/>
      <c r="AC1718" s="73"/>
      <c r="AD1718" s="73"/>
      <c r="AE1718" s="73"/>
      <c r="AF1718" s="73"/>
      <c r="AG1718" s="73"/>
      <c r="AH1718" s="73"/>
      <c r="AI1718" s="73"/>
      <c r="AJ1718" s="73"/>
      <c r="AK1718" s="73"/>
      <c r="AL1718" s="73"/>
      <c r="AM1718" s="73"/>
      <c r="AN1718" s="73"/>
      <c r="AO1718" s="73"/>
      <c r="AP1718" s="73"/>
      <c r="AQ1718" s="73"/>
      <c r="AR1718" s="73"/>
      <c r="AS1718" s="73"/>
      <c r="AT1718" s="73"/>
      <c r="AU1718" s="73"/>
      <c r="AV1718" s="73"/>
      <c r="AW1718" s="73"/>
      <c r="AX1718" s="73"/>
      <c r="AY1718" s="73"/>
      <c r="AZ1718" s="73"/>
      <c r="BA1718" s="73"/>
      <c r="BB1718" s="73"/>
      <c r="BC1718" s="73"/>
      <c r="BD1718" s="73"/>
      <c r="BE1718" s="73"/>
      <c r="BF1718" s="73"/>
      <c r="BG1718" s="73"/>
      <c r="BH1718" s="73"/>
      <c r="BI1718" s="73"/>
      <c r="BJ1718" s="73"/>
      <c r="BK1718" s="73"/>
      <c r="BL1718" s="73"/>
      <c r="BM1718" s="73"/>
      <c r="BN1718" s="73"/>
      <c r="BO1718" s="73"/>
      <c r="BP1718" s="73"/>
      <c r="BQ1718" s="62">
        <f t="shared" si="451"/>
        <v>0</v>
      </c>
      <c r="BR1718" s="62">
        <f t="shared" si="452"/>
        <v>0</v>
      </c>
      <c r="BS1718" s="62">
        <f t="shared" si="453"/>
        <v>0</v>
      </c>
      <c r="BT1718" s="62">
        <f t="shared" si="454"/>
        <v>0</v>
      </c>
      <c r="BU1718" s="62">
        <f t="shared" si="455"/>
        <v>0</v>
      </c>
      <c r="BV1718" s="62"/>
      <c r="BW1718" s="62">
        <f t="shared" si="456"/>
        <v>0</v>
      </c>
      <c r="BX1718" s="62">
        <f t="shared" si="457"/>
        <v>0</v>
      </c>
      <c r="BY1718" s="62">
        <f t="shared" si="458"/>
        <v>0</v>
      </c>
      <c r="BZ1718" s="63">
        <f t="shared" si="459"/>
        <v>0</v>
      </c>
      <c r="CA1718" s="22">
        <f t="shared" si="460"/>
        <v>0</v>
      </c>
      <c r="CB1718" s="23">
        <f t="shared" si="461"/>
        <v>0</v>
      </c>
      <c r="CC1718" s="24">
        <f t="shared" si="462"/>
        <v>0</v>
      </c>
      <c r="CD1718" s="64">
        <f t="shared" si="463"/>
        <v>-1</v>
      </c>
      <c r="CE1718" s="30"/>
      <c r="CF1718" s="64" t="e">
        <f t="shared" si="464"/>
        <v>#N/A</v>
      </c>
      <c r="CG1718" s="65">
        <f t="shared" si="465"/>
        <v>1</v>
      </c>
      <c r="CH1718" s="64">
        <f t="shared" si="466"/>
        <v>0</v>
      </c>
      <c r="CI1718" s="66" t="e">
        <f>VLOOKUP(A1718,[1]DATA!$A$6:$AI$331,34,0)</f>
        <v>#N/A</v>
      </c>
      <c r="CJ1718" s="67" t="e">
        <f>VLOOKUP(A1718,[2]CHAMCONG!A$7:CI$333,79,0)</f>
        <v>#N/A</v>
      </c>
      <c r="CK1718" s="68" t="e">
        <f t="shared" si="467"/>
        <v>#N/A</v>
      </c>
    </row>
    <row r="1719" spans="1:89" x14ac:dyDescent="0.25">
      <c r="A1719" s="69"/>
      <c r="B1719" s="70"/>
      <c r="C1719" s="77"/>
      <c r="D1719" s="84"/>
      <c r="E1719" s="69"/>
      <c r="F1719" s="69"/>
      <c r="G1719" s="73"/>
      <c r="H1719" s="73"/>
      <c r="I1719" s="75"/>
      <c r="J1719" s="75"/>
      <c r="K1719" s="73"/>
      <c r="L1719" s="73"/>
      <c r="M1719" s="73"/>
      <c r="N1719" s="73"/>
      <c r="O1719" s="75"/>
      <c r="P1719" s="75"/>
      <c r="Q1719" s="73"/>
      <c r="R1719" s="73"/>
      <c r="S1719" s="73"/>
      <c r="T1719" s="73"/>
      <c r="U1719" s="73"/>
      <c r="V1719" s="73"/>
      <c r="W1719" s="73"/>
      <c r="X1719" s="73"/>
      <c r="Y1719" s="73"/>
      <c r="Z1719" s="73"/>
      <c r="AA1719" s="73"/>
      <c r="AB1719" s="73"/>
      <c r="AC1719" s="73"/>
      <c r="AD1719" s="73"/>
      <c r="AE1719" s="73"/>
      <c r="AF1719" s="73"/>
      <c r="AG1719" s="73"/>
      <c r="AH1719" s="73"/>
      <c r="AI1719" s="73"/>
      <c r="AJ1719" s="73"/>
      <c r="AK1719" s="73"/>
      <c r="AL1719" s="73"/>
      <c r="AM1719" s="73"/>
      <c r="AN1719" s="73"/>
      <c r="AO1719" s="73"/>
      <c r="AP1719" s="73"/>
      <c r="AQ1719" s="73"/>
      <c r="AR1719" s="73"/>
      <c r="AS1719" s="73"/>
      <c r="AT1719" s="73"/>
      <c r="AU1719" s="73"/>
      <c r="AV1719" s="73"/>
      <c r="AW1719" s="73"/>
      <c r="AX1719" s="73"/>
      <c r="AY1719" s="73"/>
      <c r="AZ1719" s="73"/>
      <c r="BA1719" s="73"/>
      <c r="BB1719" s="73"/>
      <c r="BC1719" s="73"/>
      <c r="BD1719" s="73"/>
      <c r="BE1719" s="73"/>
      <c r="BF1719" s="73"/>
      <c r="BG1719" s="73"/>
      <c r="BH1719" s="73"/>
      <c r="BI1719" s="73"/>
      <c r="BJ1719" s="73"/>
      <c r="BK1719" s="73"/>
      <c r="BL1719" s="73"/>
      <c r="BM1719" s="73"/>
      <c r="BN1719" s="73"/>
      <c r="BO1719" s="73"/>
      <c r="BP1719" s="73"/>
      <c r="BQ1719" s="62">
        <f t="shared" si="451"/>
        <v>0</v>
      </c>
      <c r="BR1719" s="62">
        <f t="shared" si="452"/>
        <v>0</v>
      </c>
      <c r="BS1719" s="62">
        <f t="shared" si="453"/>
        <v>0</v>
      </c>
      <c r="BT1719" s="62">
        <f t="shared" si="454"/>
        <v>0</v>
      </c>
      <c r="BU1719" s="62">
        <f t="shared" si="455"/>
        <v>0</v>
      </c>
      <c r="BV1719" s="62"/>
      <c r="BW1719" s="62">
        <f t="shared" si="456"/>
        <v>0</v>
      </c>
      <c r="BX1719" s="62">
        <f t="shared" si="457"/>
        <v>0</v>
      </c>
      <c r="BY1719" s="62">
        <f t="shared" si="458"/>
        <v>0</v>
      </c>
      <c r="BZ1719" s="63">
        <f t="shared" si="459"/>
        <v>0</v>
      </c>
      <c r="CA1719" s="22">
        <f t="shared" si="460"/>
        <v>0</v>
      </c>
      <c r="CB1719" s="23">
        <f t="shared" si="461"/>
        <v>0</v>
      </c>
      <c r="CC1719" s="24">
        <f t="shared" si="462"/>
        <v>0</v>
      </c>
      <c r="CD1719" s="64">
        <f t="shared" si="463"/>
        <v>-1</v>
      </c>
      <c r="CE1719" s="30"/>
      <c r="CF1719" s="64" t="e">
        <f t="shared" si="464"/>
        <v>#N/A</v>
      </c>
      <c r="CG1719" s="65">
        <f t="shared" si="465"/>
        <v>1</v>
      </c>
      <c r="CH1719" s="64">
        <f t="shared" si="466"/>
        <v>0</v>
      </c>
      <c r="CI1719" s="66" t="e">
        <f>VLOOKUP(A1719,[1]DATA!$A$6:$AI$331,34,0)</f>
        <v>#N/A</v>
      </c>
      <c r="CJ1719" s="67" t="e">
        <f>VLOOKUP(A1719,[2]CHAMCONG!A$7:CI$333,79,0)</f>
        <v>#N/A</v>
      </c>
      <c r="CK1719" s="68" t="e">
        <f t="shared" si="467"/>
        <v>#N/A</v>
      </c>
    </row>
    <row r="1720" spans="1:89" x14ac:dyDescent="0.25">
      <c r="A1720" s="69"/>
      <c r="B1720" s="70"/>
      <c r="C1720" s="77"/>
      <c r="D1720" s="84"/>
      <c r="E1720" s="69"/>
      <c r="F1720" s="69"/>
      <c r="G1720" s="73"/>
      <c r="H1720" s="73"/>
      <c r="I1720" s="75"/>
      <c r="J1720" s="75"/>
      <c r="K1720" s="73"/>
      <c r="L1720" s="73"/>
      <c r="M1720" s="73"/>
      <c r="N1720" s="73"/>
      <c r="O1720" s="75"/>
      <c r="P1720" s="75"/>
      <c r="Q1720" s="73"/>
      <c r="R1720" s="73"/>
      <c r="S1720" s="73"/>
      <c r="T1720" s="73"/>
      <c r="U1720" s="73"/>
      <c r="V1720" s="73"/>
      <c r="W1720" s="73"/>
      <c r="X1720" s="73"/>
      <c r="Y1720" s="73"/>
      <c r="Z1720" s="73"/>
      <c r="AA1720" s="73"/>
      <c r="AB1720" s="73"/>
      <c r="AC1720" s="73"/>
      <c r="AD1720" s="73"/>
      <c r="AE1720" s="73"/>
      <c r="AF1720" s="73"/>
      <c r="AG1720" s="73"/>
      <c r="AH1720" s="73"/>
      <c r="AI1720" s="73"/>
      <c r="AJ1720" s="73"/>
      <c r="AK1720" s="73"/>
      <c r="AL1720" s="73"/>
      <c r="AM1720" s="73"/>
      <c r="AN1720" s="73"/>
      <c r="AO1720" s="73"/>
      <c r="AP1720" s="73"/>
      <c r="AQ1720" s="73"/>
      <c r="AR1720" s="73"/>
      <c r="AS1720" s="73"/>
      <c r="AT1720" s="73"/>
      <c r="AU1720" s="73"/>
      <c r="AV1720" s="73"/>
      <c r="AW1720" s="73"/>
      <c r="AX1720" s="73"/>
      <c r="AY1720" s="73"/>
      <c r="AZ1720" s="73"/>
      <c r="BA1720" s="73"/>
      <c r="BB1720" s="73"/>
      <c r="BC1720" s="73"/>
      <c r="BD1720" s="73"/>
      <c r="BE1720" s="73"/>
      <c r="BF1720" s="73"/>
      <c r="BG1720" s="73"/>
      <c r="BH1720" s="73"/>
      <c r="BI1720" s="73"/>
      <c r="BJ1720" s="73"/>
      <c r="BK1720" s="73"/>
      <c r="BL1720" s="73"/>
      <c r="BM1720" s="73"/>
      <c r="BN1720" s="73"/>
      <c r="BO1720" s="73"/>
      <c r="BP1720" s="73"/>
      <c r="BQ1720" s="62">
        <f t="shared" si="451"/>
        <v>0</v>
      </c>
      <c r="BR1720" s="62">
        <f t="shared" si="452"/>
        <v>0</v>
      </c>
      <c r="BS1720" s="62">
        <f t="shared" si="453"/>
        <v>0</v>
      </c>
      <c r="BT1720" s="62">
        <f t="shared" si="454"/>
        <v>0</v>
      </c>
      <c r="BU1720" s="62">
        <f t="shared" si="455"/>
        <v>0</v>
      </c>
      <c r="BV1720" s="62"/>
      <c r="BW1720" s="62">
        <f t="shared" si="456"/>
        <v>0</v>
      </c>
      <c r="BX1720" s="62">
        <f t="shared" si="457"/>
        <v>0</v>
      </c>
      <c r="BY1720" s="62">
        <f t="shared" si="458"/>
        <v>0</v>
      </c>
      <c r="BZ1720" s="63">
        <f t="shared" si="459"/>
        <v>0</v>
      </c>
      <c r="CA1720" s="22">
        <f t="shared" si="460"/>
        <v>0</v>
      </c>
      <c r="CB1720" s="23">
        <f t="shared" si="461"/>
        <v>0</v>
      </c>
      <c r="CC1720" s="24">
        <f t="shared" si="462"/>
        <v>0</v>
      </c>
      <c r="CD1720" s="64">
        <f t="shared" si="463"/>
        <v>-1</v>
      </c>
      <c r="CE1720" s="30"/>
      <c r="CF1720" s="64" t="e">
        <f t="shared" si="464"/>
        <v>#N/A</v>
      </c>
      <c r="CG1720" s="65">
        <f t="shared" si="465"/>
        <v>1</v>
      </c>
      <c r="CH1720" s="64">
        <f t="shared" si="466"/>
        <v>0</v>
      </c>
      <c r="CI1720" s="66" t="e">
        <f>VLOOKUP(A1720,[1]DATA!$A$6:$AI$331,34,0)</f>
        <v>#N/A</v>
      </c>
      <c r="CJ1720" s="67" t="e">
        <f>VLOOKUP(A1720,[2]CHAMCONG!A$7:CI$333,79,0)</f>
        <v>#N/A</v>
      </c>
      <c r="CK1720" s="68" t="e">
        <f t="shared" si="467"/>
        <v>#N/A</v>
      </c>
    </row>
    <row r="1721" spans="1:89" x14ac:dyDescent="0.25">
      <c r="A1721" s="69"/>
      <c r="B1721" s="70"/>
      <c r="C1721" s="77"/>
      <c r="D1721" s="84"/>
      <c r="E1721" s="69"/>
      <c r="F1721" s="69"/>
      <c r="G1721" s="73"/>
      <c r="H1721" s="73"/>
      <c r="I1721" s="75"/>
      <c r="J1721" s="75"/>
      <c r="K1721" s="73"/>
      <c r="L1721" s="73"/>
      <c r="M1721" s="73"/>
      <c r="N1721" s="73"/>
      <c r="O1721" s="75"/>
      <c r="P1721" s="75"/>
      <c r="Q1721" s="73"/>
      <c r="R1721" s="73"/>
      <c r="S1721" s="73"/>
      <c r="T1721" s="73"/>
      <c r="U1721" s="73"/>
      <c r="V1721" s="73"/>
      <c r="W1721" s="73"/>
      <c r="X1721" s="73"/>
      <c r="Y1721" s="73"/>
      <c r="Z1721" s="73"/>
      <c r="AA1721" s="73"/>
      <c r="AB1721" s="73"/>
      <c r="AC1721" s="73"/>
      <c r="AD1721" s="73"/>
      <c r="AE1721" s="73"/>
      <c r="AF1721" s="73"/>
      <c r="AG1721" s="73"/>
      <c r="AH1721" s="73"/>
      <c r="AI1721" s="73"/>
      <c r="AJ1721" s="73"/>
      <c r="AK1721" s="73"/>
      <c r="AL1721" s="73"/>
      <c r="AM1721" s="73"/>
      <c r="AN1721" s="73"/>
      <c r="AO1721" s="73"/>
      <c r="AP1721" s="73"/>
      <c r="AQ1721" s="73"/>
      <c r="AR1721" s="73"/>
      <c r="AS1721" s="73"/>
      <c r="AT1721" s="73"/>
      <c r="AU1721" s="73"/>
      <c r="AV1721" s="73"/>
      <c r="AW1721" s="73"/>
      <c r="AX1721" s="73"/>
      <c r="AY1721" s="73"/>
      <c r="AZ1721" s="73"/>
      <c r="BA1721" s="73"/>
      <c r="BB1721" s="73"/>
      <c r="BC1721" s="73"/>
      <c r="BD1721" s="73"/>
      <c r="BE1721" s="73"/>
      <c r="BF1721" s="73"/>
      <c r="BG1721" s="73"/>
      <c r="BH1721" s="73"/>
      <c r="BI1721" s="73"/>
      <c r="BJ1721" s="73"/>
      <c r="BK1721" s="73"/>
      <c r="BL1721" s="73"/>
      <c r="BM1721" s="73"/>
      <c r="BN1721" s="73"/>
      <c r="BO1721" s="73"/>
      <c r="BP1721" s="73"/>
      <c r="BQ1721" s="62">
        <f t="shared" si="451"/>
        <v>0</v>
      </c>
      <c r="BR1721" s="62">
        <f t="shared" si="452"/>
        <v>0</v>
      </c>
      <c r="BS1721" s="62">
        <f t="shared" si="453"/>
        <v>0</v>
      </c>
      <c r="BT1721" s="62">
        <f t="shared" si="454"/>
        <v>0</v>
      </c>
      <c r="BU1721" s="62">
        <f t="shared" si="455"/>
        <v>0</v>
      </c>
      <c r="BV1721" s="62"/>
      <c r="BW1721" s="62">
        <f t="shared" si="456"/>
        <v>0</v>
      </c>
      <c r="BX1721" s="62">
        <f t="shared" si="457"/>
        <v>0</v>
      </c>
      <c r="BY1721" s="62">
        <f t="shared" si="458"/>
        <v>0</v>
      </c>
      <c r="BZ1721" s="63">
        <f t="shared" si="459"/>
        <v>0</v>
      </c>
      <c r="CA1721" s="22">
        <f t="shared" si="460"/>
        <v>0</v>
      </c>
      <c r="CB1721" s="23">
        <f t="shared" si="461"/>
        <v>0</v>
      </c>
      <c r="CC1721" s="24">
        <f t="shared" si="462"/>
        <v>0</v>
      </c>
      <c r="CD1721" s="64">
        <f t="shared" si="463"/>
        <v>-1</v>
      </c>
      <c r="CE1721" s="30"/>
      <c r="CF1721" s="64" t="e">
        <f t="shared" si="464"/>
        <v>#N/A</v>
      </c>
      <c r="CG1721" s="65">
        <f t="shared" si="465"/>
        <v>1</v>
      </c>
      <c r="CH1721" s="64">
        <f t="shared" si="466"/>
        <v>0</v>
      </c>
      <c r="CI1721" s="66" t="e">
        <f>VLOOKUP(A1721,[1]DATA!$A$6:$AI$331,34,0)</f>
        <v>#N/A</v>
      </c>
      <c r="CJ1721" s="67" t="e">
        <f>VLOOKUP(A1721,[2]CHAMCONG!A$7:CI$333,79,0)</f>
        <v>#N/A</v>
      </c>
      <c r="CK1721" s="68" t="e">
        <f t="shared" si="467"/>
        <v>#N/A</v>
      </c>
    </row>
    <row r="1722" spans="1:89" x14ac:dyDescent="0.25">
      <c r="A1722" s="69"/>
      <c r="B1722" s="70"/>
      <c r="C1722" s="77"/>
      <c r="D1722" s="84"/>
      <c r="E1722" s="69"/>
      <c r="F1722" s="69"/>
      <c r="G1722" s="73"/>
      <c r="H1722" s="73"/>
      <c r="I1722" s="75"/>
      <c r="J1722" s="75"/>
      <c r="K1722" s="73"/>
      <c r="L1722" s="73"/>
      <c r="M1722" s="73"/>
      <c r="N1722" s="73"/>
      <c r="O1722" s="75"/>
      <c r="P1722" s="75"/>
      <c r="Q1722" s="73"/>
      <c r="R1722" s="73"/>
      <c r="S1722" s="73"/>
      <c r="T1722" s="73"/>
      <c r="U1722" s="73"/>
      <c r="V1722" s="73"/>
      <c r="W1722" s="73"/>
      <c r="X1722" s="73"/>
      <c r="Y1722" s="73"/>
      <c r="Z1722" s="73"/>
      <c r="AA1722" s="73"/>
      <c r="AB1722" s="73"/>
      <c r="AC1722" s="73"/>
      <c r="AD1722" s="73"/>
      <c r="AE1722" s="73"/>
      <c r="AF1722" s="73"/>
      <c r="AG1722" s="73"/>
      <c r="AH1722" s="73"/>
      <c r="AI1722" s="73"/>
      <c r="AJ1722" s="73"/>
      <c r="AK1722" s="73"/>
      <c r="AL1722" s="73"/>
      <c r="AM1722" s="73"/>
      <c r="AN1722" s="73"/>
      <c r="AO1722" s="73"/>
      <c r="AP1722" s="73"/>
      <c r="AQ1722" s="73"/>
      <c r="AR1722" s="73"/>
      <c r="AS1722" s="73"/>
      <c r="AT1722" s="73"/>
      <c r="AU1722" s="73"/>
      <c r="AV1722" s="73"/>
      <c r="AW1722" s="73"/>
      <c r="AX1722" s="73"/>
      <c r="AY1722" s="73"/>
      <c r="AZ1722" s="73"/>
      <c r="BA1722" s="73"/>
      <c r="BB1722" s="73"/>
      <c r="BC1722" s="73"/>
      <c r="BD1722" s="73"/>
      <c r="BE1722" s="73"/>
      <c r="BF1722" s="73"/>
      <c r="BG1722" s="73"/>
      <c r="BH1722" s="73"/>
      <c r="BI1722" s="73"/>
      <c r="BJ1722" s="73"/>
      <c r="BK1722" s="73"/>
      <c r="BL1722" s="73"/>
      <c r="BM1722" s="73"/>
      <c r="BN1722" s="73"/>
      <c r="BO1722" s="73"/>
      <c r="BP1722" s="73"/>
      <c r="BQ1722" s="62">
        <f t="shared" si="451"/>
        <v>0</v>
      </c>
      <c r="BR1722" s="62">
        <f t="shared" si="452"/>
        <v>0</v>
      </c>
      <c r="BS1722" s="62">
        <f t="shared" si="453"/>
        <v>0</v>
      </c>
      <c r="BT1722" s="62">
        <f t="shared" si="454"/>
        <v>0</v>
      </c>
      <c r="BU1722" s="62">
        <f t="shared" si="455"/>
        <v>0</v>
      </c>
      <c r="BV1722" s="62"/>
      <c r="BW1722" s="62">
        <f t="shared" si="456"/>
        <v>0</v>
      </c>
      <c r="BX1722" s="62">
        <f t="shared" si="457"/>
        <v>0</v>
      </c>
      <c r="BY1722" s="62">
        <f t="shared" si="458"/>
        <v>0</v>
      </c>
      <c r="BZ1722" s="63">
        <f t="shared" si="459"/>
        <v>0</v>
      </c>
      <c r="CA1722" s="22">
        <f t="shared" si="460"/>
        <v>0</v>
      </c>
      <c r="CB1722" s="23">
        <f t="shared" si="461"/>
        <v>0</v>
      </c>
      <c r="CC1722" s="24">
        <f t="shared" si="462"/>
        <v>0</v>
      </c>
      <c r="CD1722" s="64">
        <f t="shared" si="463"/>
        <v>-1</v>
      </c>
      <c r="CE1722" s="30"/>
      <c r="CF1722" s="64" t="e">
        <f t="shared" si="464"/>
        <v>#N/A</v>
      </c>
      <c r="CG1722" s="65">
        <f t="shared" si="465"/>
        <v>1</v>
      </c>
      <c r="CH1722" s="64">
        <f t="shared" si="466"/>
        <v>0</v>
      </c>
      <c r="CI1722" s="66" t="e">
        <f>VLOOKUP(A1722,[1]DATA!$A$6:$AI$331,34,0)</f>
        <v>#N/A</v>
      </c>
      <c r="CJ1722" s="67" t="e">
        <f>VLOOKUP(A1722,[2]CHAMCONG!A$7:CI$333,79,0)</f>
        <v>#N/A</v>
      </c>
      <c r="CK1722" s="68" t="e">
        <f t="shared" si="467"/>
        <v>#N/A</v>
      </c>
    </row>
    <row r="1723" spans="1:89" x14ac:dyDescent="0.25">
      <c r="A1723" s="69"/>
      <c r="B1723" s="70"/>
      <c r="C1723" s="77"/>
      <c r="D1723" s="84"/>
      <c r="E1723" s="69"/>
      <c r="F1723" s="69"/>
      <c r="G1723" s="73"/>
      <c r="H1723" s="73"/>
      <c r="I1723" s="75"/>
      <c r="J1723" s="75"/>
      <c r="K1723" s="73"/>
      <c r="L1723" s="73"/>
      <c r="M1723" s="73"/>
      <c r="N1723" s="73"/>
      <c r="O1723" s="75"/>
      <c r="P1723" s="75"/>
      <c r="Q1723" s="73"/>
      <c r="R1723" s="73"/>
      <c r="S1723" s="73"/>
      <c r="T1723" s="73"/>
      <c r="U1723" s="73"/>
      <c r="V1723" s="73"/>
      <c r="W1723" s="73"/>
      <c r="X1723" s="73"/>
      <c r="Y1723" s="73"/>
      <c r="Z1723" s="73"/>
      <c r="AA1723" s="73"/>
      <c r="AB1723" s="73"/>
      <c r="AC1723" s="73"/>
      <c r="AD1723" s="73"/>
      <c r="AE1723" s="73"/>
      <c r="AF1723" s="73"/>
      <c r="AG1723" s="73"/>
      <c r="AH1723" s="73"/>
      <c r="AI1723" s="73"/>
      <c r="AJ1723" s="73"/>
      <c r="AK1723" s="73"/>
      <c r="AL1723" s="73"/>
      <c r="AM1723" s="73"/>
      <c r="AN1723" s="73"/>
      <c r="AO1723" s="73"/>
      <c r="AP1723" s="73"/>
      <c r="AQ1723" s="73"/>
      <c r="AR1723" s="73"/>
      <c r="AS1723" s="73"/>
      <c r="AT1723" s="73"/>
      <c r="AU1723" s="73"/>
      <c r="AV1723" s="73"/>
      <c r="AW1723" s="73"/>
      <c r="AX1723" s="73"/>
      <c r="AY1723" s="73"/>
      <c r="AZ1723" s="73"/>
      <c r="BA1723" s="73"/>
      <c r="BB1723" s="73"/>
      <c r="BC1723" s="73"/>
      <c r="BD1723" s="73"/>
      <c r="BE1723" s="73"/>
      <c r="BF1723" s="73"/>
      <c r="BG1723" s="73"/>
      <c r="BH1723" s="73"/>
      <c r="BI1723" s="73"/>
      <c r="BJ1723" s="73"/>
      <c r="BK1723" s="73"/>
      <c r="BL1723" s="73"/>
      <c r="BM1723" s="73"/>
      <c r="BN1723" s="73"/>
      <c r="BO1723" s="73"/>
      <c r="BP1723" s="73"/>
      <c r="BQ1723" s="62">
        <f t="shared" si="451"/>
        <v>0</v>
      </c>
      <c r="BR1723" s="62">
        <f t="shared" si="452"/>
        <v>0</v>
      </c>
      <c r="BS1723" s="62">
        <f t="shared" si="453"/>
        <v>0</v>
      </c>
      <c r="BT1723" s="62">
        <f t="shared" si="454"/>
        <v>0</v>
      </c>
      <c r="BU1723" s="62">
        <f t="shared" si="455"/>
        <v>0</v>
      </c>
      <c r="BV1723" s="62"/>
      <c r="BW1723" s="62">
        <f t="shared" si="456"/>
        <v>0</v>
      </c>
      <c r="BX1723" s="62">
        <f t="shared" si="457"/>
        <v>0</v>
      </c>
      <c r="BY1723" s="62">
        <f t="shared" si="458"/>
        <v>0</v>
      </c>
      <c r="BZ1723" s="63">
        <f t="shared" si="459"/>
        <v>0</v>
      </c>
      <c r="CA1723" s="22">
        <f t="shared" si="460"/>
        <v>0</v>
      </c>
      <c r="CB1723" s="23">
        <f t="shared" si="461"/>
        <v>0</v>
      </c>
      <c r="CC1723" s="24">
        <f t="shared" si="462"/>
        <v>0</v>
      </c>
      <c r="CD1723" s="64">
        <f t="shared" si="463"/>
        <v>-1</v>
      </c>
      <c r="CE1723" s="30"/>
      <c r="CF1723" s="64" t="e">
        <f t="shared" si="464"/>
        <v>#N/A</v>
      </c>
      <c r="CG1723" s="65">
        <f t="shared" si="465"/>
        <v>1</v>
      </c>
      <c r="CH1723" s="64">
        <f t="shared" si="466"/>
        <v>0</v>
      </c>
      <c r="CI1723" s="66" t="e">
        <f>VLOOKUP(A1723,[1]DATA!$A$6:$AI$331,34,0)</f>
        <v>#N/A</v>
      </c>
      <c r="CJ1723" s="67" t="e">
        <f>VLOOKUP(A1723,[2]CHAMCONG!A$7:CI$333,79,0)</f>
        <v>#N/A</v>
      </c>
      <c r="CK1723" s="68" t="e">
        <f t="shared" si="467"/>
        <v>#N/A</v>
      </c>
    </row>
    <row r="1724" spans="1:89" x14ac:dyDescent="0.25">
      <c r="A1724" s="69"/>
      <c r="B1724" s="70"/>
      <c r="C1724" s="77"/>
      <c r="D1724" s="84"/>
      <c r="E1724" s="69"/>
      <c r="F1724" s="69"/>
      <c r="G1724" s="73"/>
      <c r="H1724" s="73"/>
      <c r="I1724" s="75"/>
      <c r="J1724" s="75"/>
      <c r="K1724" s="73"/>
      <c r="L1724" s="73"/>
      <c r="M1724" s="73"/>
      <c r="N1724" s="73"/>
      <c r="O1724" s="75"/>
      <c r="P1724" s="75"/>
      <c r="Q1724" s="73"/>
      <c r="R1724" s="73"/>
      <c r="S1724" s="73"/>
      <c r="T1724" s="73"/>
      <c r="U1724" s="73"/>
      <c r="V1724" s="73"/>
      <c r="W1724" s="73"/>
      <c r="X1724" s="73"/>
      <c r="Y1724" s="73"/>
      <c r="Z1724" s="73"/>
      <c r="AA1724" s="73"/>
      <c r="AB1724" s="73"/>
      <c r="AC1724" s="73"/>
      <c r="AD1724" s="73"/>
      <c r="AE1724" s="73"/>
      <c r="AF1724" s="73"/>
      <c r="AG1724" s="73"/>
      <c r="AH1724" s="73"/>
      <c r="AI1724" s="73"/>
      <c r="AJ1724" s="73"/>
      <c r="AK1724" s="73"/>
      <c r="AL1724" s="73"/>
      <c r="AM1724" s="73"/>
      <c r="AN1724" s="73"/>
      <c r="AO1724" s="73"/>
      <c r="AP1724" s="73"/>
      <c r="AQ1724" s="73"/>
      <c r="AR1724" s="73"/>
      <c r="AS1724" s="73"/>
      <c r="AT1724" s="73"/>
      <c r="AU1724" s="73"/>
      <c r="AV1724" s="73"/>
      <c r="AW1724" s="73"/>
      <c r="AX1724" s="73"/>
      <c r="AY1724" s="73"/>
      <c r="AZ1724" s="73"/>
      <c r="BA1724" s="73"/>
      <c r="BB1724" s="73"/>
      <c r="BC1724" s="73"/>
      <c r="BD1724" s="73"/>
      <c r="BE1724" s="73"/>
      <c r="BF1724" s="73"/>
      <c r="BG1724" s="73"/>
      <c r="BH1724" s="73"/>
      <c r="BI1724" s="73"/>
      <c r="BJ1724" s="73"/>
      <c r="BK1724" s="73"/>
      <c r="BL1724" s="73"/>
      <c r="BM1724" s="73"/>
      <c r="BN1724" s="73"/>
      <c r="BO1724" s="73"/>
      <c r="BP1724" s="73"/>
      <c r="BQ1724" s="62">
        <f t="shared" si="451"/>
        <v>0</v>
      </c>
      <c r="BR1724" s="62">
        <f t="shared" si="452"/>
        <v>0</v>
      </c>
      <c r="BS1724" s="62">
        <f t="shared" si="453"/>
        <v>0</v>
      </c>
      <c r="BT1724" s="62">
        <f t="shared" si="454"/>
        <v>0</v>
      </c>
      <c r="BU1724" s="62">
        <f t="shared" si="455"/>
        <v>0</v>
      </c>
      <c r="BV1724" s="62"/>
      <c r="BW1724" s="62">
        <f t="shared" si="456"/>
        <v>0</v>
      </c>
      <c r="BX1724" s="62">
        <f t="shared" si="457"/>
        <v>0</v>
      </c>
      <c r="BY1724" s="62">
        <f t="shared" si="458"/>
        <v>0</v>
      </c>
      <c r="BZ1724" s="63">
        <f t="shared" si="459"/>
        <v>0</v>
      </c>
      <c r="CA1724" s="22">
        <f t="shared" si="460"/>
        <v>0</v>
      </c>
      <c r="CB1724" s="23">
        <f t="shared" si="461"/>
        <v>0</v>
      </c>
      <c r="CC1724" s="24">
        <f t="shared" si="462"/>
        <v>0</v>
      </c>
      <c r="CD1724" s="64">
        <f t="shared" si="463"/>
        <v>-1</v>
      </c>
      <c r="CE1724" s="30"/>
      <c r="CF1724" s="64" t="e">
        <f t="shared" si="464"/>
        <v>#N/A</v>
      </c>
      <c r="CG1724" s="65">
        <f t="shared" si="465"/>
        <v>1</v>
      </c>
      <c r="CH1724" s="64">
        <f t="shared" si="466"/>
        <v>0</v>
      </c>
      <c r="CI1724" s="66" t="e">
        <f>VLOOKUP(A1724,[1]DATA!$A$6:$AI$331,34,0)</f>
        <v>#N/A</v>
      </c>
      <c r="CJ1724" s="67" t="e">
        <f>VLOOKUP(A1724,[2]CHAMCONG!A$7:CI$333,79,0)</f>
        <v>#N/A</v>
      </c>
      <c r="CK1724" s="68" t="e">
        <f t="shared" si="467"/>
        <v>#N/A</v>
      </c>
    </row>
    <row r="1725" spans="1:89" x14ac:dyDescent="0.25">
      <c r="A1725" s="69"/>
      <c r="B1725" s="70"/>
      <c r="C1725" s="77"/>
      <c r="D1725" s="84"/>
      <c r="E1725" s="69"/>
      <c r="F1725" s="69"/>
      <c r="G1725" s="73"/>
      <c r="H1725" s="73"/>
      <c r="I1725" s="75"/>
      <c r="J1725" s="75"/>
      <c r="K1725" s="73"/>
      <c r="L1725" s="73"/>
      <c r="M1725" s="73"/>
      <c r="N1725" s="73"/>
      <c r="O1725" s="75"/>
      <c r="P1725" s="75"/>
      <c r="Q1725" s="73"/>
      <c r="R1725" s="73"/>
      <c r="S1725" s="73"/>
      <c r="T1725" s="73"/>
      <c r="U1725" s="73"/>
      <c r="V1725" s="73"/>
      <c r="W1725" s="73"/>
      <c r="X1725" s="73"/>
      <c r="Y1725" s="73"/>
      <c r="Z1725" s="73"/>
      <c r="AA1725" s="73"/>
      <c r="AB1725" s="73"/>
      <c r="AC1725" s="73"/>
      <c r="AD1725" s="73"/>
      <c r="AE1725" s="73"/>
      <c r="AF1725" s="73"/>
      <c r="AG1725" s="73"/>
      <c r="AH1725" s="73"/>
      <c r="AI1725" s="73"/>
      <c r="AJ1725" s="73"/>
      <c r="AK1725" s="73"/>
      <c r="AL1725" s="73"/>
      <c r="AM1725" s="73"/>
      <c r="AN1725" s="73"/>
      <c r="AO1725" s="73"/>
      <c r="AP1725" s="73"/>
      <c r="AQ1725" s="73"/>
      <c r="AR1725" s="73"/>
      <c r="AS1725" s="73"/>
      <c r="AT1725" s="73"/>
      <c r="AU1725" s="73"/>
      <c r="AV1725" s="73"/>
      <c r="AW1725" s="73"/>
      <c r="AX1725" s="73"/>
      <c r="AY1725" s="73"/>
      <c r="AZ1725" s="73"/>
      <c r="BA1725" s="73"/>
      <c r="BB1725" s="73"/>
      <c r="BC1725" s="73"/>
      <c r="BD1725" s="73"/>
      <c r="BE1725" s="73"/>
      <c r="BF1725" s="73"/>
      <c r="BG1725" s="73"/>
      <c r="BH1725" s="73"/>
      <c r="BI1725" s="73"/>
      <c r="BJ1725" s="73"/>
      <c r="BK1725" s="73"/>
      <c r="BL1725" s="73"/>
      <c r="BM1725" s="73"/>
      <c r="BN1725" s="73"/>
      <c r="BO1725" s="73"/>
      <c r="BP1725" s="73"/>
      <c r="BQ1725" s="62">
        <f t="shared" si="451"/>
        <v>0</v>
      </c>
      <c r="BR1725" s="62">
        <f t="shared" si="452"/>
        <v>0</v>
      </c>
      <c r="BS1725" s="62">
        <f t="shared" si="453"/>
        <v>0</v>
      </c>
      <c r="BT1725" s="62">
        <f t="shared" si="454"/>
        <v>0</v>
      </c>
      <c r="BU1725" s="62">
        <f t="shared" si="455"/>
        <v>0</v>
      </c>
      <c r="BV1725" s="62"/>
      <c r="BW1725" s="62">
        <f t="shared" si="456"/>
        <v>0</v>
      </c>
      <c r="BX1725" s="62">
        <f t="shared" si="457"/>
        <v>0</v>
      </c>
      <c r="BY1725" s="62">
        <f t="shared" si="458"/>
        <v>0</v>
      </c>
      <c r="BZ1725" s="63">
        <f t="shared" si="459"/>
        <v>0</v>
      </c>
      <c r="CA1725" s="22">
        <f t="shared" si="460"/>
        <v>0</v>
      </c>
      <c r="CB1725" s="23">
        <f t="shared" si="461"/>
        <v>0</v>
      </c>
      <c r="CC1725" s="24">
        <f t="shared" si="462"/>
        <v>0</v>
      </c>
      <c r="CD1725" s="64">
        <f t="shared" si="463"/>
        <v>-1</v>
      </c>
      <c r="CE1725" s="30"/>
      <c r="CF1725" s="64" t="e">
        <f t="shared" si="464"/>
        <v>#N/A</v>
      </c>
      <c r="CG1725" s="65">
        <f t="shared" si="465"/>
        <v>1</v>
      </c>
      <c r="CH1725" s="64">
        <f t="shared" si="466"/>
        <v>0</v>
      </c>
      <c r="CI1725" s="66" t="e">
        <f>VLOOKUP(A1725,[1]DATA!$A$6:$AI$331,34,0)</f>
        <v>#N/A</v>
      </c>
      <c r="CJ1725" s="67" t="e">
        <f>VLOOKUP(A1725,[2]CHAMCONG!A$7:CI$333,79,0)</f>
        <v>#N/A</v>
      </c>
      <c r="CK1725" s="68" t="e">
        <f t="shared" si="467"/>
        <v>#N/A</v>
      </c>
    </row>
    <row r="1726" spans="1:89" x14ac:dyDescent="0.25">
      <c r="A1726" s="69"/>
      <c r="B1726" s="70"/>
      <c r="C1726" s="77"/>
      <c r="D1726" s="84"/>
      <c r="E1726" s="69"/>
      <c r="F1726" s="69"/>
      <c r="G1726" s="73"/>
      <c r="H1726" s="73"/>
      <c r="I1726" s="75"/>
      <c r="J1726" s="75"/>
      <c r="K1726" s="73"/>
      <c r="L1726" s="73"/>
      <c r="M1726" s="73"/>
      <c r="N1726" s="73"/>
      <c r="O1726" s="75"/>
      <c r="P1726" s="75"/>
      <c r="Q1726" s="73"/>
      <c r="R1726" s="73"/>
      <c r="S1726" s="73"/>
      <c r="T1726" s="73"/>
      <c r="U1726" s="73"/>
      <c r="V1726" s="73"/>
      <c r="W1726" s="73"/>
      <c r="X1726" s="73"/>
      <c r="Y1726" s="73"/>
      <c r="Z1726" s="73"/>
      <c r="AA1726" s="73"/>
      <c r="AB1726" s="73"/>
      <c r="AC1726" s="73"/>
      <c r="AD1726" s="73"/>
      <c r="AE1726" s="73"/>
      <c r="AF1726" s="73"/>
      <c r="AG1726" s="73"/>
      <c r="AH1726" s="73"/>
      <c r="AI1726" s="73"/>
      <c r="AJ1726" s="73"/>
      <c r="AK1726" s="73"/>
      <c r="AL1726" s="73"/>
      <c r="AM1726" s="73"/>
      <c r="AN1726" s="73"/>
      <c r="AO1726" s="73"/>
      <c r="AP1726" s="73"/>
      <c r="AQ1726" s="73"/>
      <c r="AR1726" s="73"/>
      <c r="AS1726" s="73"/>
      <c r="AT1726" s="73"/>
      <c r="AU1726" s="73"/>
      <c r="AV1726" s="73"/>
      <c r="AW1726" s="73"/>
      <c r="AX1726" s="73"/>
      <c r="AY1726" s="73"/>
      <c r="AZ1726" s="73"/>
      <c r="BA1726" s="73"/>
      <c r="BB1726" s="73"/>
      <c r="BC1726" s="73"/>
      <c r="BD1726" s="73"/>
      <c r="BE1726" s="73"/>
      <c r="BF1726" s="73"/>
      <c r="BG1726" s="73"/>
      <c r="BH1726" s="73"/>
      <c r="BI1726" s="73"/>
      <c r="BJ1726" s="73"/>
      <c r="BK1726" s="73"/>
      <c r="BL1726" s="73"/>
      <c r="BM1726" s="73"/>
      <c r="BN1726" s="73"/>
      <c r="BO1726" s="73"/>
      <c r="BP1726" s="73"/>
      <c r="BQ1726" s="62">
        <f t="shared" si="451"/>
        <v>0</v>
      </c>
      <c r="BR1726" s="62">
        <f t="shared" si="452"/>
        <v>0</v>
      </c>
      <c r="BS1726" s="62">
        <f t="shared" si="453"/>
        <v>0</v>
      </c>
      <c r="BT1726" s="62">
        <f t="shared" si="454"/>
        <v>0</v>
      </c>
      <c r="BU1726" s="62">
        <f t="shared" si="455"/>
        <v>0</v>
      </c>
      <c r="BV1726" s="62"/>
      <c r="BW1726" s="62">
        <f t="shared" si="456"/>
        <v>0</v>
      </c>
      <c r="BX1726" s="62">
        <f t="shared" si="457"/>
        <v>0</v>
      </c>
      <c r="BY1726" s="62">
        <f t="shared" si="458"/>
        <v>0</v>
      </c>
      <c r="BZ1726" s="63">
        <f t="shared" si="459"/>
        <v>0</v>
      </c>
      <c r="CA1726" s="22">
        <f t="shared" si="460"/>
        <v>0</v>
      </c>
      <c r="CB1726" s="23">
        <f t="shared" si="461"/>
        <v>0</v>
      </c>
      <c r="CC1726" s="24">
        <f t="shared" si="462"/>
        <v>0</v>
      </c>
      <c r="CD1726" s="64">
        <f t="shared" si="463"/>
        <v>-1</v>
      </c>
      <c r="CE1726" s="30"/>
      <c r="CF1726" s="64" t="e">
        <f t="shared" si="464"/>
        <v>#N/A</v>
      </c>
      <c r="CG1726" s="65">
        <f t="shared" si="465"/>
        <v>1</v>
      </c>
      <c r="CH1726" s="64">
        <f t="shared" si="466"/>
        <v>0</v>
      </c>
      <c r="CI1726" s="66" t="e">
        <f>VLOOKUP(A1726,[1]DATA!$A$6:$AI$331,34,0)</f>
        <v>#N/A</v>
      </c>
      <c r="CJ1726" s="67" t="e">
        <f>VLOOKUP(A1726,[2]CHAMCONG!A$7:CI$333,79,0)</f>
        <v>#N/A</v>
      </c>
      <c r="CK1726" s="68" t="e">
        <f t="shared" si="467"/>
        <v>#N/A</v>
      </c>
    </row>
    <row r="1727" spans="1:89" x14ac:dyDescent="0.25">
      <c r="A1727" s="69"/>
      <c r="B1727" s="70"/>
      <c r="C1727" s="77"/>
      <c r="D1727" s="84"/>
      <c r="E1727" s="69"/>
      <c r="F1727" s="69"/>
      <c r="G1727" s="73"/>
      <c r="H1727" s="73"/>
      <c r="I1727" s="75"/>
      <c r="J1727" s="75"/>
      <c r="K1727" s="73"/>
      <c r="L1727" s="73"/>
      <c r="M1727" s="73"/>
      <c r="N1727" s="73"/>
      <c r="O1727" s="75"/>
      <c r="P1727" s="75"/>
      <c r="Q1727" s="73"/>
      <c r="R1727" s="73"/>
      <c r="S1727" s="73"/>
      <c r="T1727" s="73"/>
      <c r="U1727" s="73"/>
      <c r="V1727" s="73"/>
      <c r="W1727" s="73"/>
      <c r="X1727" s="73"/>
      <c r="Y1727" s="73"/>
      <c r="Z1727" s="73"/>
      <c r="AA1727" s="73"/>
      <c r="AB1727" s="73"/>
      <c r="AC1727" s="73"/>
      <c r="AD1727" s="73"/>
      <c r="AE1727" s="73"/>
      <c r="AF1727" s="73"/>
      <c r="AG1727" s="73"/>
      <c r="AH1727" s="73"/>
      <c r="AI1727" s="73"/>
      <c r="AJ1727" s="73"/>
      <c r="AK1727" s="73"/>
      <c r="AL1727" s="73"/>
      <c r="AM1727" s="73"/>
      <c r="AN1727" s="73"/>
      <c r="AO1727" s="73"/>
      <c r="AP1727" s="73"/>
      <c r="AQ1727" s="73"/>
      <c r="AR1727" s="73"/>
      <c r="AS1727" s="73"/>
      <c r="AT1727" s="73"/>
      <c r="AU1727" s="73"/>
      <c r="AV1727" s="73"/>
      <c r="AW1727" s="73"/>
      <c r="AX1727" s="73"/>
      <c r="AY1727" s="73"/>
      <c r="AZ1727" s="73"/>
      <c r="BA1727" s="73"/>
      <c r="BB1727" s="73"/>
      <c r="BC1727" s="73"/>
      <c r="BD1727" s="73"/>
      <c r="BE1727" s="73"/>
      <c r="BF1727" s="73"/>
      <c r="BG1727" s="73"/>
      <c r="BH1727" s="73"/>
      <c r="BI1727" s="73"/>
      <c r="BJ1727" s="73"/>
      <c r="BK1727" s="73"/>
      <c r="BL1727" s="73"/>
      <c r="BM1727" s="73"/>
      <c r="BN1727" s="73"/>
      <c r="BO1727" s="73"/>
      <c r="BP1727" s="73"/>
      <c r="BQ1727" s="62">
        <f t="shared" si="451"/>
        <v>0</v>
      </c>
      <c r="BR1727" s="62">
        <f t="shared" si="452"/>
        <v>0</v>
      </c>
      <c r="BS1727" s="62">
        <f t="shared" si="453"/>
        <v>0</v>
      </c>
      <c r="BT1727" s="62">
        <f t="shared" si="454"/>
        <v>0</v>
      </c>
      <c r="BU1727" s="62">
        <f t="shared" si="455"/>
        <v>0</v>
      </c>
      <c r="BV1727" s="62"/>
      <c r="BW1727" s="62">
        <f t="shared" si="456"/>
        <v>0</v>
      </c>
      <c r="BX1727" s="62">
        <f t="shared" si="457"/>
        <v>0</v>
      </c>
      <c r="BY1727" s="62">
        <f t="shared" si="458"/>
        <v>0</v>
      </c>
      <c r="BZ1727" s="63">
        <f t="shared" si="459"/>
        <v>0</v>
      </c>
      <c r="CA1727" s="22">
        <f t="shared" si="460"/>
        <v>0</v>
      </c>
      <c r="CB1727" s="23">
        <f t="shared" si="461"/>
        <v>0</v>
      </c>
      <c r="CC1727" s="24">
        <f t="shared" si="462"/>
        <v>0</v>
      </c>
      <c r="CD1727" s="64">
        <f t="shared" si="463"/>
        <v>-1</v>
      </c>
      <c r="CE1727" s="30"/>
      <c r="CF1727" s="64" t="e">
        <f t="shared" si="464"/>
        <v>#N/A</v>
      </c>
      <c r="CG1727" s="65">
        <f t="shared" si="465"/>
        <v>1</v>
      </c>
      <c r="CH1727" s="64">
        <f t="shared" si="466"/>
        <v>0</v>
      </c>
      <c r="CI1727" s="66" t="e">
        <f>VLOOKUP(A1727,[1]DATA!$A$6:$AI$331,34,0)</f>
        <v>#N/A</v>
      </c>
      <c r="CJ1727" s="67" t="e">
        <f>VLOOKUP(A1727,[2]CHAMCONG!A$7:CI$333,79,0)</f>
        <v>#N/A</v>
      </c>
      <c r="CK1727" s="68" t="e">
        <f t="shared" si="467"/>
        <v>#N/A</v>
      </c>
    </row>
    <row r="1728" spans="1:89" x14ac:dyDescent="0.25">
      <c r="A1728" s="69"/>
      <c r="B1728" s="70"/>
      <c r="C1728" s="77"/>
      <c r="D1728" s="84"/>
      <c r="E1728" s="69"/>
      <c r="F1728" s="69"/>
      <c r="G1728" s="73"/>
      <c r="H1728" s="73"/>
      <c r="I1728" s="75"/>
      <c r="J1728" s="75"/>
      <c r="K1728" s="73"/>
      <c r="L1728" s="73"/>
      <c r="M1728" s="73"/>
      <c r="N1728" s="73"/>
      <c r="O1728" s="75"/>
      <c r="P1728" s="75"/>
      <c r="Q1728" s="73"/>
      <c r="R1728" s="73"/>
      <c r="S1728" s="73"/>
      <c r="T1728" s="73"/>
      <c r="U1728" s="73"/>
      <c r="V1728" s="73"/>
      <c r="W1728" s="73"/>
      <c r="X1728" s="73"/>
      <c r="Y1728" s="73"/>
      <c r="Z1728" s="73"/>
      <c r="AA1728" s="73"/>
      <c r="AB1728" s="73"/>
      <c r="AC1728" s="73"/>
      <c r="AD1728" s="73"/>
      <c r="AE1728" s="73"/>
      <c r="AF1728" s="73"/>
      <c r="AG1728" s="73"/>
      <c r="AH1728" s="73"/>
      <c r="AI1728" s="73"/>
      <c r="AJ1728" s="73"/>
      <c r="AK1728" s="73"/>
      <c r="AL1728" s="73"/>
      <c r="AM1728" s="73"/>
      <c r="AN1728" s="73"/>
      <c r="AO1728" s="73"/>
      <c r="AP1728" s="73"/>
      <c r="AQ1728" s="73"/>
      <c r="AR1728" s="73"/>
      <c r="AS1728" s="73"/>
      <c r="AT1728" s="73"/>
      <c r="AU1728" s="73"/>
      <c r="AV1728" s="73"/>
      <c r="AW1728" s="73"/>
      <c r="AX1728" s="73"/>
      <c r="AY1728" s="73"/>
      <c r="AZ1728" s="73"/>
      <c r="BA1728" s="73"/>
      <c r="BB1728" s="73"/>
      <c r="BC1728" s="73"/>
      <c r="BD1728" s="73"/>
      <c r="BE1728" s="73"/>
      <c r="BF1728" s="73"/>
      <c r="BG1728" s="73"/>
      <c r="BH1728" s="73"/>
      <c r="BI1728" s="73"/>
      <c r="BJ1728" s="73"/>
      <c r="BK1728" s="73"/>
      <c r="BL1728" s="73"/>
      <c r="BM1728" s="73"/>
      <c r="BN1728" s="73"/>
      <c r="BO1728" s="73"/>
      <c r="BP1728" s="73"/>
      <c r="BQ1728" s="62">
        <f t="shared" si="451"/>
        <v>0</v>
      </c>
      <c r="BR1728" s="62">
        <f t="shared" si="452"/>
        <v>0</v>
      </c>
      <c r="BS1728" s="62">
        <f t="shared" si="453"/>
        <v>0</v>
      </c>
      <c r="BT1728" s="62">
        <f t="shared" si="454"/>
        <v>0</v>
      </c>
      <c r="BU1728" s="62">
        <f t="shared" si="455"/>
        <v>0</v>
      </c>
      <c r="BV1728" s="62"/>
      <c r="BW1728" s="62">
        <f t="shared" si="456"/>
        <v>0</v>
      </c>
      <c r="BX1728" s="62">
        <f t="shared" si="457"/>
        <v>0</v>
      </c>
      <c r="BY1728" s="62">
        <f t="shared" si="458"/>
        <v>0</v>
      </c>
      <c r="BZ1728" s="63">
        <f t="shared" si="459"/>
        <v>0</v>
      </c>
      <c r="CA1728" s="22">
        <f t="shared" si="460"/>
        <v>0</v>
      </c>
      <c r="CB1728" s="23">
        <f t="shared" si="461"/>
        <v>0</v>
      </c>
      <c r="CC1728" s="24">
        <f t="shared" si="462"/>
        <v>0</v>
      </c>
      <c r="CD1728" s="64">
        <f t="shared" si="463"/>
        <v>-1</v>
      </c>
      <c r="CE1728" s="30"/>
      <c r="CF1728" s="64" t="e">
        <f t="shared" si="464"/>
        <v>#N/A</v>
      </c>
      <c r="CG1728" s="65">
        <f t="shared" si="465"/>
        <v>1</v>
      </c>
      <c r="CH1728" s="64">
        <f t="shared" si="466"/>
        <v>0</v>
      </c>
      <c r="CI1728" s="66" t="e">
        <f>VLOOKUP(A1728,[1]DATA!$A$6:$AI$331,34,0)</f>
        <v>#N/A</v>
      </c>
      <c r="CJ1728" s="67" t="e">
        <f>VLOOKUP(A1728,[2]CHAMCONG!A$7:CI$333,79,0)</f>
        <v>#N/A</v>
      </c>
      <c r="CK1728" s="68" t="e">
        <f t="shared" si="467"/>
        <v>#N/A</v>
      </c>
    </row>
    <row r="1729" spans="1:89" x14ac:dyDescent="0.25">
      <c r="A1729" s="69"/>
      <c r="B1729" s="70"/>
      <c r="C1729" s="77"/>
      <c r="D1729" s="84"/>
      <c r="E1729" s="69"/>
      <c r="F1729" s="69"/>
      <c r="G1729" s="73"/>
      <c r="H1729" s="73"/>
      <c r="I1729" s="75"/>
      <c r="J1729" s="75"/>
      <c r="K1729" s="73"/>
      <c r="L1729" s="73"/>
      <c r="M1729" s="73"/>
      <c r="N1729" s="73"/>
      <c r="O1729" s="75"/>
      <c r="P1729" s="75"/>
      <c r="Q1729" s="73"/>
      <c r="R1729" s="73"/>
      <c r="S1729" s="73"/>
      <c r="T1729" s="73"/>
      <c r="U1729" s="73"/>
      <c r="V1729" s="73"/>
      <c r="W1729" s="73"/>
      <c r="X1729" s="73"/>
      <c r="Y1729" s="73"/>
      <c r="Z1729" s="73"/>
      <c r="AA1729" s="73"/>
      <c r="AB1729" s="73"/>
      <c r="AC1729" s="73"/>
      <c r="AD1729" s="73"/>
      <c r="AE1729" s="73"/>
      <c r="AF1729" s="73"/>
      <c r="AG1729" s="73"/>
      <c r="AH1729" s="73"/>
      <c r="AI1729" s="73"/>
      <c r="AJ1729" s="73"/>
      <c r="AK1729" s="73"/>
      <c r="AL1729" s="73"/>
      <c r="AM1729" s="73"/>
      <c r="AN1729" s="73"/>
      <c r="AO1729" s="73"/>
      <c r="AP1729" s="73"/>
      <c r="AQ1729" s="73"/>
      <c r="AR1729" s="73"/>
      <c r="AS1729" s="73"/>
      <c r="AT1729" s="73"/>
      <c r="AU1729" s="73"/>
      <c r="AV1729" s="73"/>
      <c r="AW1729" s="73"/>
      <c r="AX1729" s="73"/>
      <c r="AY1729" s="73"/>
      <c r="AZ1729" s="73"/>
      <c r="BA1729" s="73"/>
      <c r="BB1729" s="73"/>
      <c r="BC1729" s="73"/>
      <c r="BD1729" s="73"/>
      <c r="BE1729" s="73"/>
      <c r="BF1729" s="73"/>
      <c r="BG1729" s="73"/>
      <c r="BH1729" s="73"/>
      <c r="BI1729" s="73"/>
      <c r="BJ1729" s="73"/>
      <c r="BK1729" s="73"/>
      <c r="BL1729" s="73"/>
      <c r="BM1729" s="73"/>
      <c r="BN1729" s="73"/>
      <c r="BO1729" s="73"/>
      <c r="BP1729" s="73"/>
      <c r="BQ1729" s="62">
        <f t="shared" si="451"/>
        <v>0</v>
      </c>
      <c r="BR1729" s="62">
        <f t="shared" si="452"/>
        <v>0</v>
      </c>
      <c r="BS1729" s="62">
        <f t="shared" si="453"/>
        <v>0</v>
      </c>
      <c r="BT1729" s="62">
        <f t="shared" si="454"/>
        <v>0</v>
      </c>
      <c r="BU1729" s="62">
        <f t="shared" si="455"/>
        <v>0</v>
      </c>
      <c r="BV1729" s="62"/>
      <c r="BW1729" s="62">
        <f t="shared" si="456"/>
        <v>0</v>
      </c>
      <c r="BX1729" s="62">
        <f t="shared" si="457"/>
        <v>0</v>
      </c>
      <c r="BY1729" s="62">
        <f t="shared" si="458"/>
        <v>0</v>
      </c>
      <c r="BZ1729" s="63">
        <f t="shared" si="459"/>
        <v>0</v>
      </c>
      <c r="CA1729" s="22">
        <f t="shared" si="460"/>
        <v>0</v>
      </c>
      <c r="CB1729" s="23">
        <f t="shared" si="461"/>
        <v>0</v>
      </c>
      <c r="CC1729" s="24">
        <f t="shared" si="462"/>
        <v>0</v>
      </c>
      <c r="CD1729" s="64">
        <f t="shared" si="463"/>
        <v>-1</v>
      </c>
      <c r="CE1729" s="30"/>
      <c r="CF1729" s="64" t="e">
        <f t="shared" si="464"/>
        <v>#N/A</v>
      </c>
      <c r="CG1729" s="65">
        <f t="shared" si="465"/>
        <v>1</v>
      </c>
      <c r="CH1729" s="64">
        <f t="shared" si="466"/>
        <v>0</v>
      </c>
      <c r="CI1729" s="66" t="e">
        <f>VLOOKUP(A1729,[1]DATA!$A$6:$AI$331,34,0)</f>
        <v>#N/A</v>
      </c>
      <c r="CJ1729" s="67" t="e">
        <f>VLOOKUP(A1729,[2]CHAMCONG!A$7:CI$333,79,0)</f>
        <v>#N/A</v>
      </c>
      <c r="CK1729" s="68" t="e">
        <f t="shared" si="467"/>
        <v>#N/A</v>
      </c>
    </row>
    <row r="1730" spans="1:89" x14ac:dyDescent="0.25">
      <c r="A1730" s="69"/>
      <c r="B1730" s="70"/>
      <c r="C1730" s="77"/>
      <c r="D1730" s="84"/>
      <c r="E1730" s="69"/>
      <c r="F1730" s="69"/>
      <c r="G1730" s="73"/>
      <c r="H1730" s="73"/>
      <c r="I1730" s="75"/>
      <c r="J1730" s="75"/>
      <c r="K1730" s="73"/>
      <c r="L1730" s="73"/>
      <c r="M1730" s="73"/>
      <c r="N1730" s="73"/>
      <c r="O1730" s="75"/>
      <c r="P1730" s="75"/>
      <c r="Q1730" s="73"/>
      <c r="R1730" s="73"/>
      <c r="S1730" s="73"/>
      <c r="T1730" s="73"/>
      <c r="U1730" s="73"/>
      <c r="V1730" s="73"/>
      <c r="W1730" s="73"/>
      <c r="X1730" s="73"/>
      <c r="Y1730" s="73"/>
      <c r="Z1730" s="73"/>
      <c r="AA1730" s="73"/>
      <c r="AB1730" s="73"/>
      <c r="AC1730" s="73"/>
      <c r="AD1730" s="73"/>
      <c r="AE1730" s="73"/>
      <c r="AF1730" s="73"/>
      <c r="AG1730" s="73"/>
      <c r="AH1730" s="73"/>
      <c r="AI1730" s="73"/>
      <c r="AJ1730" s="73"/>
      <c r="AK1730" s="73"/>
      <c r="AL1730" s="73"/>
      <c r="AM1730" s="73"/>
      <c r="AN1730" s="73"/>
      <c r="AO1730" s="73"/>
      <c r="AP1730" s="73"/>
      <c r="AQ1730" s="73"/>
      <c r="AR1730" s="73"/>
      <c r="AS1730" s="73"/>
      <c r="AT1730" s="73"/>
      <c r="AU1730" s="73"/>
      <c r="AV1730" s="73"/>
      <c r="AW1730" s="73"/>
      <c r="AX1730" s="73"/>
      <c r="AY1730" s="73"/>
      <c r="AZ1730" s="73"/>
      <c r="BA1730" s="73"/>
      <c r="BB1730" s="73"/>
      <c r="BC1730" s="73"/>
      <c r="BD1730" s="73"/>
      <c r="BE1730" s="73"/>
      <c r="BF1730" s="73"/>
      <c r="BG1730" s="73"/>
      <c r="BH1730" s="73"/>
      <c r="BI1730" s="73"/>
      <c r="BJ1730" s="73"/>
      <c r="BK1730" s="73"/>
      <c r="BL1730" s="73"/>
      <c r="BM1730" s="73"/>
      <c r="BN1730" s="73"/>
      <c r="BO1730" s="73"/>
      <c r="BP1730" s="73"/>
      <c r="BQ1730" s="62">
        <f t="shared" si="451"/>
        <v>0</v>
      </c>
      <c r="BR1730" s="62">
        <f t="shared" si="452"/>
        <v>0</v>
      </c>
      <c r="BS1730" s="62">
        <f t="shared" si="453"/>
        <v>0</v>
      </c>
      <c r="BT1730" s="62">
        <f t="shared" si="454"/>
        <v>0</v>
      </c>
      <c r="BU1730" s="62">
        <f t="shared" si="455"/>
        <v>0</v>
      </c>
      <c r="BV1730" s="62"/>
      <c r="BW1730" s="62">
        <f t="shared" si="456"/>
        <v>0</v>
      </c>
      <c r="BX1730" s="62">
        <f t="shared" si="457"/>
        <v>0</v>
      </c>
      <c r="BY1730" s="62">
        <f t="shared" si="458"/>
        <v>0</v>
      </c>
      <c r="BZ1730" s="63">
        <f t="shared" si="459"/>
        <v>0</v>
      </c>
      <c r="CA1730" s="22">
        <f t="shared" si="460"/>
        <v>0</v>
      </c>
      <c r="CB1730" s="23">
        <f t="shared" si="461"/>
        <v>0</v>
      </c>
      <c r="CC1730" s="24">
        <f t="shared" si="462"/>
        <v>0</v>
      </c>
      <c r="CD1730" s="64">
        <f t="shared" si="463"/>
        <v>-1</v>
      </c>
      <c r="CE1730" s="30"/>
      <c r="CF1730" s="64" t="e">
        <f t="shared" si="464"/>
        <v>#N/A</v>
      </c>
      <c r="CG1730" s="65">
        <f t="shared" si="465"/>
        <v>1</v>
      </c>
      <c r="CH1730" s="64">
        <f t="shared" si="466"/>
        <v>0</v>
      </c>
      <c r="CI1730" s="66" t="e">
        <f>VLOOKUP(A1730,[1]DATA!$A$6:$AI$331,34,0)</f>
        <v>#N/A</v>
      </c>
      <c r="CJ1730" s="67" t="e">
        <f>VLOOKUP(A1730,[2]CHAMCONG!A$7:CI$333,79,0)</f>
        <v>#N/A</v>
      </c>
      <c r="CK1730" s="68" t="e">
        <f t="shared" si="467"/>
        <v>#N/A</v>
      </c>
    </row>
    <row r="1731" spans="1:89" x14ac:dyDescent="0.25">
      <c r="A1731" s="69"/>
      <c r="B1731" s="70"/>
      <c r="C1731" s="77"/>
      <c r="D1731" s="84"/>
      <c r="E1731" s="69"/>
      <c r="F1731" s="69"/>
      <c r="G1731" s="73"/>
      <c r="H1731" s="73"/>
      <c r="I1731" s="75"/>
      <c r="J1731" s="75"/>
      <c r="K1731" s="73"/>
      <c r="L1731" s="73"/>
      <c r="M1731" s="73"/>
      <c r="N1731" s="73"/>
      <c r="O1731" s="75"/>
      <c r="P1731" s="75"/>
      <c r="Q1731" s="73"/>
      <c r="R1731" s="73"/>
      <c r="S1731" s="73"/>
      <c r="T1731" s="73"/>
      <c r="U1731" s="73"/>
      <c r="V1731" s="73"/>
      <c r="W1731" s="73"/>
      <c r="X1731" s="73"/>
      <c r="Y1731" s="73"/>
      <c r="Z1731" s="73"/>
      <c r="AA1731" s="73"/>
      <c r="AB1731" s="73"/>
      <c r="AC1731" s="73"/>
      <c r="AD1731" s="73"/>
      <c r="AE1731" s="73"/>
      <c r="AF1731" s="73"/>
      <c r="AG1731" s="73"/>
      <c r="AH1731" s="73"/>
      <c r="AI1731" s="73"/>
      <c r="AJ1731" s="73"/>
      <c r="AK1731" s="73"/>
      <c r="AL1731" s="73"/>
      <c r="AM1731" s="73"/>
      <c r="AN1731" s="73"/>
      <c r="AO1731" s="73"/>
      <c r="AP1731" s="73"/>
      <c r="AQ1731" s="73"/>
      <c r="AR1731" s="73"/>
      <c r="AS1731" s="73"/>
      <c r="AT1731" s="73"/>
      <c r="AU1731" s="73"/>
      <c r="AV1731" s="73"/>
      <c r="AW1731" s="73"/>
      <c r="AX1731" s="73"/>
      <c r="AY1731" s="73"/>
      <c r="AZ1731" s="73"/>
      <c r="BA1731" s="73"/>
      <c r="BB1731" s="73"/>
      <c r="BC1731" s="73"/>
      <c r="BD1731" s="73"/>
      <c r="BE1731" s="73"/>
      <c r="BF1731" s="73"/>
      <c r="BG1731" s="73"/>
      <c r="BH1731" s="73"/>
      <c r="BI1731" s="73"/>
      <c r="BJ1731" s="73"/>
      <c r="BK1731" s="73"/>
      <c r="BL1731" s="73"/>
      <c r="BM1731" s="73"/>
      <c r="BN1731" s="73"/>
      <c r="BO1731" s="73"/>
      <c r="BP1731" s="73"/>
      <c r="BQ1731" s="62">
        <f t="shared" si="451"/>
        <v>0</v>
      </c>
      <c r="BR1731" s="62">
        <f t="shared" si="452"/>
        <v>0</v>
      </c>
      <c r="BS1731" s="62">
        <f t="shared" si="453"/>
        <v>0</v>
      </c>
      <c r="BT1731" s="62">
        <f t="shared" si="454"/>
        <v>0</v>
      </c>
      <c r="BU1731" s="62">
        <f t="shared" si="455"/>
        <v>0</v>
      </c>
      <c r="BV1731" s="62"/>
      <c r="BW1731" s="62">
        <f t="shared" si="456"/>
        <v>0</v>
      </c>
      <c r="BX1731" s="62">
        <f t="shared" si="457"/>
        <v>0</v>
      </c>
      <c r="BY1731" s="62">
        <f t="shared" si="458"/>
        <v>0</v>
      </c>
      <c r="BZ1731" s="63">
        <f t="shared" si="459"/>
        <v>0</v>
      </c>
      <c r="CA1731" s="22">
        <f t="shared" si="460"/>
        <v>0</v>
      </c>
      <c r="CB1731" s="23">
        <f t="shared" si="461"/>
        <v>0</v>
      </c>
      <c r="CC1731" s="24">
        <f t="shared" si="462"/>
        <v>0</v>
      </c>
      <c r="CD1731" s="64">
        <f t="shared" si="463"/>
        <v>-1</v>
      </c>
      <c r="CE1731" s="30"/>
      <c r="CF1731" s="64" t="e">
        <f t="shared" si="464"/>
        <v>#N/A</v>
      </c>
      <c r="CG1731" s="65">
        <f t="shared" si="465"/>
        <v>1</v>
      </c>
      <c r="CH1731" s="64">
        <f t="shared" si="466"/>
        <v>0</v>
      </c>
      <c r="CI1731" s="66" t="e">
        <f>VLOOKUP(A1731,[1]DATA!$A$6:$AI$331,34,0)</f>
        <v>#N/A</v>
      </c>
      <c r="CJ1731" s="67" t="e">
        <f>VLOOKUP(A1731,[2]CHAMCONG!A$7:CI$333,79,0)</f>
        <v>#N/A</v>
      </c>
      <c r="CK1731" s="68" t="e">
        <f t="shared" si="467"/>
        <v>#N/A</v>
      </c>
    </row>
    <row r="1732" spans="1:89" x14ac:dyDescent="0.25">
      <c r="A1732" s="69"/>
      <c r="B1732" s="70"/>
      <c r="C1732" s="77"/>
      <c r="D1732" s="84"/>
      <c r="E1732" s="69"/>
      <c r="F1732" s="69"/>
      <c r="G1732" s="73"/>
      <c r="H1732" s="73"/>
      <c r="I1732" s="75"/>
      <c r="J1732" s="75"/>
      <c r="K1732" s="73"/>
      <c r="L1732" s="73"/>
      <c r="M1732" s="73"/>
      <c r="N1732" s="73"/>
      <c r="O1732" s="75"/>
      <c r="P1732" s="75"/>
      <c r="Q1732" s="73"/>
      <c r="R1732" s="73"/>
      <c r="S1732" s="73"/>
      <c r="T1732" s="73"/>
      <c r="U1732" s="73"/>
      <c r="V1732" s="73"/>
      <c r="W1732" s="73"/>
      <c r="X1732" s="73"/>
      <c r="Y1732" s="73"/>
      <c r="Z1732" s="73"/>
      <c r="AA1732" s="73"/>
      <c r="AB1732" s="73"/>
      <c r="AC1732" s="73"/>
      <c r="AD1732" s="73"/>
      <c r="AE1732" s="73"/>
      <c r="AF1732" s="73"/>
      <c r="AG1732" s="73"/>
      <c r="AH1732" s="73"/>
      <c r="AI1732" s="73"/>
      <c r="AJ1732" s="73"/>
      <c r="AK1732" s="73"/>
      <c r="AL1732" s="73"/>
      <c r="AM1732" s="73"/>
      <c r="AN1732" s="73"/>
      <c r="AO1732" s="73"/>
      <c r="AP1732" s="73"/>
      <c r="AQ1732" s="73"/>
      <c r="AR1732" s="73"/>
      <c r="AS1732" s="73"/>
      <c r="AT1732" s="73"/>
      <c r="AU1732" s="73"/>
      <c r="AV1732" s="73"/>
      <c r="AW1732" s="73"/>
      <c r="AX1732" s="73"/>
      <c r="AY1732" s="73"/>
      <c r="AZ1732" s="73"/>
      <c r="BA1732" s="73"/>
      <c r="BB1732" s="73"/>
      <c r="BC1732" s="73"/>
      <c r="BD1732" s="73"/>
      <c r="BE1732" s="73"/>
      <c r="BF1732" s="73"/>
      <c r="BG1732" s="73"/>
      <c r="BH1732" s="73"/>
      <c r="BI1732" s="73"/>
      <c r="BJ1732" s="73"/>
      <c r="BK1732" s="73"/>
      <c r="BL1732" s="73"/>
      <c r="BM1732" s="73"/>
      <c r="BN1732" s="73"/>
      <c r="BO1732" s="73"/>
      <c r="BP1732" s="73"/>
      <c r="BQ1732" s="62">
        <f t="shared" si="451"/>
        <v>0</v>
      </c>
      <c r="BR1732" s="62">
        <f t="shared" si="452"/>
        <v>0</v>
      </c>
      <c r="BS1732" s="62">
        <f t="shared" si="453"/>
        <v>0</v>
      </c>
      <c r="BT1732" s="62">
        <f t="shared" si="454"/>
        <v>0</v>
      </c>
      <c r="BU1732" s="62">
        <f t="shared" si="455"/>
        <v>0</v>
      </c>
      <c r="BV1732" s="62"/>
      <c r="BW1732" s="62">
        <f t="shared" si="456"/>
        <v>0</v>
      </c>
      <c r="BX1732" s="62">
        <f t="shared" si="457"/>
        <v>0</v>
      </c>
      <c r="BY1732" s="62">
        <f t="shared" si="458"/>
        <v>0</v>
      </c>
      <c r="BZ1732" s="63">
        <f t="shared" si="459"/>
        <v>0</v>
      </c>
      <c r="CA1732" s="22">
        <f t="shared" si="460"/>
        <v>0</v>
      </c>
      <c r="CB1732" s="23">
        <f t="shared" si="461"/>
        <v>0</v>
      </c>
      <c r="CC1732" s="24">
        <f t="shared" si="462"/>
        <v>0</v>
      </c>
      <c r="CD1732" s="64">
        <f t="shared" si="463"/>
        <v>-1</v>
      </c>
      <c r="CE1732" s="30"/>
      <c r="CF1732" s="64" t="e">
        <f t="shared" si="464"/>
        <v>#N/A</v>
      </c>
      <c r="CG1732" s="65">
        <f t="shared" si="465"/>
        <v>1</v>
      </c>
      <c r="CH1732" s="64">
        <f t="shared" si="466"/>
        <v>0</v>
      </c>
      <c r="CI1732" s="66" t="e">
        <f>VLOOKUP(A1732,[1]DATA!$A$6:$AI$331,34,0)</f>
        <v>#N/A</v>
      </c>
      <c r="CJ1732" s="67" t="e">
        <f>VLOOKUP(A1732,[2]CHAMCONG!A$7:CI$333,79,0)</f>
        <v>#N/A</v>
      </c>
      <c r="CK1732" s="68" t="e">
        <f t="shared" si="467"/>
        <v>#N/A</v>
      </c>
    </row>
    <row r="1733" spans="1:89" x14ac:dyDescent="0.25">
      <c r="A1733" s="69"/>
      <c r="B1733" s="70"/>
      <c r="C1733" s="77"/>
      <c r="D1733" s="84"/>
      <c r="E1733" s="69"/>
      <c r="F1733" s="69"/>
      <c r="G1733" s="73"/>
      <c r="H1733" s="73"/>
      <c r="I1733" s="75"/>
      <c r="J1733" s="75"/>
      <c r="K1733" s="73"/>
      <c r="L1733" s="73"/>
      <c r="M1733" s="73"/>
      <c r="N1733" s="73"/>
      <c r="O1733" s="75"/>
      <c r="P1733" s="75"/>
      <c r="Q1733" s="73"/>
      <c r="R1733" s="73"/>
      <c r="S1733" s="73"/>
      <c r="T1733" s="73"/>
      <c r="U1733" s="73"/>
      <c r="V1733" s="73"/>
      <c r="W1733" s="73"/>
      <c r="X1733" s="73"/>
      <c r="Y1733" s="73"/>
      <c r="Z1733" s="73"/>
      <c r="AA1733" s="73"/>
      <c r="AB1733" s="73"/>
      <c r="AC1733" s="73"/>
      <c r="AD1733" s="73"/>
      <c r="AE1733" s="73"/>
      <c r="AF1733" s="73"/>
      <c r="AG1733" s="73"/>
      <c r="AH1733" s="73"/>
      <c r="AI1733" s="73"/>
      <c r="AJ1733" s="73"/>
      <c r="AK1733" s="73"/>
      <c r="AL1733" s="73"/>
      <c r="AM1733" s="73"/>
      <c r="AN1733" s="73"/>
      <c r="AO1733" s="73"/>
      <c r="AP1733" s="73"/>
      <c r="AQ1733" s="73"/>
      <c r="AR1733" s="73"/>
      <c r="AS1733" s="73"/>
      <c r="AT1733" s="73"/>
      <c r="AU1733" s="73"/>
      <c r="AV1733" s="73"/>
      <c r="AW1733" s="73"/>
      <c r="AX1733" s="73"/>
      <c r="AY1733" s="73"/>
      <c r="AZ1733" s="73"/>
      <c r="BA1733" s="73"/>
      <c r="BB1733" s="73"/>
      <c r="BC1733" s="73"/>
      <c r="BD1733" s="73"/>
      <c r="BE1733" s="73"/>
      <c r="BF1733" s="73"/>
      <c r="BG1733" s="73"/>
      <c r="BH1733" s="73"/>
      <c r="BI1733" s="73"/>
      <c r="BJ1733" s="73"/>
      <c r="BK1733" s="73"/>
      <c r="BL1733" s="73"/>
      <c r="BM1733" s="73"/>
      <c r="BN1733" s="73"/>
      <c r="BO1733" s="73"/>
      <c r="BP1733" s="73"/>
      <c r="BQ1733" s="62">
        <f t="shared" si="451"/>
        <v>0</v>
      </c>
      <c r="BR1733" s="62">
        <f t="shared" si="452"/>
        <v>0</v>
      </c>
      <c r="BS1733" s="62">
        <f t="shared" si="453"/>
        <v>0</v>
      </c>
      <c r="BT1733" s="62">
        <f t="shared" si="454"/>
        <v>0</v>
      </c>
      <c r="BU1733" s="62">
        <f t="shared" si="455"/>
        <v>0</v>
      </c>
      <c r="BV1733" s="62"/>
      <c r="BW1733" s="62">
        <f t="shared" si="456"/>
        <v>0</v>
      </c>
      <c r="BX1733" s="62">
        <f t="shared" si="457"/>
        <v>0</v>
      </c>
      <c r="BY1733" s="62">
        <f t="shared" si="458"/>
        <v>0</v>
      </c>
      <c r="BZ1733" s="63">
        <f t="shared" si="459"/>
        <v>0</v>
      </c>
      <c r="CA1733" s="22">
        <f t="shared" si="460"/>
        <v>0</v>
      </c>
      <c r="CB1733" s="23">
        <f t="shared" si="461"/>
        <v>0</v>
      </c>
      <c r="CC1733" s="24">
        <f t="shared" si="462"/>
        <v>0</v>
      </c>
      <c r="CD1733" s="64">
        <f t="shared" si="463"/>
        <v>-1</v>
      </c>
      <c r="CE1733" s="30"/>
      <c r="CF1733" s="64" t="e">
        <f t="shared" si="464"/>
        <v>#N/A</v>
      </c>
      <c r="CG1733" s="65">
        <f t="shared" si="465"/>
        <v>1</v>
      </c>
      <c r="CH1733" s="64">
        <f t="shared" si="466"/>
        <v>0</v>
      </c>
      <c r="CI1733" s="66" t="e">
        <f>VLOOKUP(A1733,[1]DATA!$A$6:$AI$331,34,0)</f>
        <v>#N/A</v>
      </c>
      <c r="CJ1733" s="67" t="e">
        <f>VLOOKUP(A1733,[2]CHAMCONG!A$7:CI$333,79,0)</f>
        <v>#N/A</v>
      </c>
      <c r="CK1733" s="68" t="e">
        <f t="shared" si="467"/>
        <v>#N/A</v>
      </c>
    </row>
    <row r="1734" spans="1:89" x14ac:dyDescent="0.25">
      <c r="A1734" s="69"/>
      <c r="B1734" s="70"/>
      <c r="C1734" s="77"/>
      <c r="D1734" s="84"/>
      <c r="E1734" s="69"/>
      <c r="F1734" s="69"/>
      <c r="G1734" s="73"/>
      <c r="H1734" s="73"/>
      <c r="I1734" s="75"/>
      <c r="J1734" s="75"/>
      <c r="K1734" s="73"/>
      <c r="L1734" s="73"/>
      <c r="M1734" s="73"/>
      <c r="N1734" s="73"/>
      <c r="O1734" s="75"/>
      <c r="P1734" s="75"/>
      <c r="Q1734" s="73"/>
      <c r="R1734" s="73"/>
      <c r="S1734" s="73"/>
      <c r="T1734" s="73"/>
      <c r="U1734" s="73"/>
      <c r="V1734" s="73"/>
      <c r="W1734" s="73"/>
      <c r="X1734" s="73"/>
      <c r="Y1734" s="73"/>
      <c r="Z1734" s="73"/>
      <c r="AA1734" s="73"/>
      <c r="AB1734" s="73"/>
      <c r="AC1734" s="73"/>
      <c r="AD1734" s="73"/>
      <c r="AE1734" s="73"/>
      <c r="AF1734" s="73"/>
      <c r="AG1734" s="73"/>
      <c r="AH1734" s="73"/>
      <c r="AI1734" s="73"/>
      <c r="AJ1734" s="73"/>
      <c r="AK1734" s="73"/>
      <c r="AL1734" s="73"/>
      <c r="AM1734" s="73"/>
      <c r="AN1734" s="73"/>
      <c r="AO1734" s="73"/>
      <c r="AP1734" s="73"/>
      <c r="AQ1734" s="73"/>
      <c r="AR1734" s="73"/>
      <c r="AS1734" s="73"/>
      <c r="AT1734" s="73"/>
      <c r="AU1734" s="73"/>
      <c r="AV1734" s="73"/>
      <c r="AW1734" s="73"/>
      <c r="AX1734" s="73"/>
      <c r="AY1734" s="73"/>
      <c r="AZ1734" s="73"/>
      <c r="BA1734" s="73"/>
      <c r="BB1734" s="73"/>
      <c r="BC1734" s="73"/>
      <c r="BD1734" s="73"/>
      <c r="BE1734" s="73"/>
      <c r="BF1734" s="73"/>
      <c r="BG1734" s="73"/>
      <c r="BH1734" s="73"/>
      <c r="BI1734" s="73"/>
      <c r="BJ1734" s="73"/>
      <c r="BK1734" s="73"/>
      <c r="BL1734" s="73"/>
      <c r="BM1734" s="73"/>
      <c r="BN1734" s="73"/>
      <c r="BO1734" s="73"/>
      <c r="BP1734" s="73"/>
      <c r="BQ1734" s="62">
        <f t="shared" si="451"/>
        <v>0</v>
      </c>
      <c r="BR1734" s="62">
        <f t="shared" si="452"/>
        <v>0</v>
      </c>
      <c r="BS1734" s="62">
        <f t="shared" si="453"/>
        <v>0</v>
      </c>
      <c r="BT1734" s="62">
        <f t="shared" si="454"/>
        <v>0</v>
      </c>
      <c r="BU1734" s="62">
        <f t="shared" si="455"/>
        <v>0</v>
      </c>
      <c r="BV1734" s="62"/>
      <c r="BW1734" s="62">
        <f t="shared" si="456"/>
        <v>0</v>
      </c>
      <c r="BX1734" s="62">
        <f t="shared" si="457"/>
        <v>0</v>
      </c>
      <c r="BY1734" s="62">
        <f t="shared" si="458"/>
        <v>0</v>
      </c>
      <c r="BZ1734" s="63">
        <f t="shared" si="459"/>
        <v>0</v>
      </c>
      <c r="CA1734" s="22">
        <f t="shared" si="460"/>
        <v>0</v>
      </c>
      <c r="CB1734" s="23">
        <f t="shared" si="461"/>
        <v>0</v>
      </c>
      <c r="CC1734" s="24">
        <f t="shared" si="462"/>
        <v>0</v>
      </c>
      <c r="CD1734" s="64">
        <f t="shared" si="463"/>
        <v>-1</v>
      </c>
      <c r="CE1734" s="30"/>
      <c r="CF1734" s="64" t="e">
        <f t="shared" si="464"/>
        <v>#N/A</v>
      </c>
      <c r="CG1734" s="65">
        <f t="shared" si="465"/>
        <v>1</v>
      </c>
      <c r="CH1734" s="64">
        <f t="shared" si="466"/>
        <v>0</v>
      </c>
      <c r="CI1734" s="66" t="e">
        <f>VLOOKUP(A1734,[1]DATA!$A$6:$AI$331,34,0)</f>
        <v>#N/A</v>
      </c>
      <c r="CJ1734" s="67" t="e">
        <f>VLOOKUP(A1734,[2]CHAMCONG!A$7:CI$333,79,0)</f>
        <v>#N/A</v>
      </c>
      <c r="CK1734" s="68" t="e">
        <f t="shared" si="467"/>
        <v>#N/A</v>
      </c>
    </row>
    <row r="1735" spans="1:89" x14ac:dyDescent="0.25">
      <c r="A1735" s="69"/>
      <c r="B1735" s="70"/>
      <c r="C1735" s="77"/>
      <c r="D1735" s="84"/>
      <c r="E1735" s="69"/>
      <c r="F1735" s="69"/>
      <c r="G1735" s="73"/>
      <c r="H1735" s="73"/>
      <c r="I1735" s="75"/>
      <c r="J1735" s="75"/>
      <c r="K1735" s="73"/>
      <c r="L1735" s="73"/>
      <c r="M1735" s="73"/>
      <c r="N1735" s="73"/>
      <c r="O1735" s="75"/>
      <c r="P1735" s="75"/>
      <c r="Q1735" s="73"/>
      <c r="R1735" s="73"/>
      <c r="S1735" s="73"/>
      <c r="T1735" s="73"/>
      <c r="U1735" s="73"/>
      <c r="V1735" s="73"/>
      <c r="W1735" s="73"/>
      <c r="X1735" s="73"/>
      <c r="Y1735" s="73"/>
      <c r="Z1735" s="73"/>
      <c r="AA1735" s="73"/>
      <c r="AB1735" s="73"/>
      <c r="AC1735" s="73"/>
      <c r="AD1735" s="73"/>
      <c r="AE1735" s="73"/>
      <c r="AF1735" s="73"/>
      <c r="AG1735" s="73"/>
      <c r="AH1735" s="73"/>
      <c r="AI1735" s="73"/>
      <c r="AJ1735" s="73"/>
      <c r="AK1735" s="73"/>
      <c r="AL1735" s="73"/>
      <c r="AM1735" s="73"/>
      <c r="AN1735" s="73"/>
      <c r="AO1735" s="73"/>
      <c r="AP1735" s="73"/>
      <c r="AQ1735" s="73"/>
      <c r="AR1735" s="73"/>
      <c r="AS1735" s="73"/>
      <c r="AT1735" s="73"/>
      <c r="AU1735" s="73"/>
      <c r="AV1735" s="73"/>
      <c r="AW1735" s="73"/>
      <c r="AX1735" s="73"/>
      <c r="AY1735" s="73"/>
      <c r="AZ1735" s="73"/>
      <c r="BA1735" s="73"/>
      <c r="BB1735" s="73"/>
      <c r="BC1735" s="73"/>
      <c r="BD1735" s="73"/>
      <c r="BE1735" s="73"/>
      <c r="BF1735" s="73"/>
      <c r="BG1735" s="73"/>
      <c r="BH1735" s="73"/>
      <c r="BI1735" s="73"/>
      <c r="BJ1735" s="73"/>
      <c r="BK1735" s="73"/>
      <c r="BL1735" s="73"/>
      <c r="BM1735" s="73"/>
      <c r="BN1735" s="73"/>
      <c r="BO1735" s="73"/>
      <c r="BP1735" s="73"/>
      <c r="BQ1735" s="62">
        <f t="shared" si="451"/>
        <v>0</v>
      </c>
      <c r="BR1735" s="62">
        <f t="shared" si="452"/>
        <v>0</v>
      </c>
      <c r="BS1735" s="62">
        <f t="shared" si="453"/>
        <v>0</v>
      </c>
      <c r="BT1735" s="62">
        <f t="shared" si="454"/>
        <v>0</v>
      </c>
      <c r="BU1735" s="62">
        <f t="shared" si="455"/>
        <v>0</v>
      </c>
      <c r="BV1735" s="62"/>
      <c r="BW1735" s="62">
        <f t="shared" si="456"/>
        <v>0</v>
      </c>
      <c r="BX1735" s="62">
        <f t="shared" si="457"/>
        <v>0</v>
      </c>
      <c r="BY1735" s="62">
        <f t="shared" si="458"/>
        <v>0</v>
      </c>
      <c r="BZ1735" s="63">
        <f t="shared" si="459"/>
        <v>0</v>
      </c>
      <c r="CA1735" s="22">
        <f t="shared" si="460"/>
        <v>0</v>
      </c>
      <c r="CB1735" s="23">
        <f t="shared" si="461"/>
        <v>0</v>
      </c>
      <c r="CC1735" s="24">
        <f t="shared" si="462"/>
        <v>0</v>
      </c>
      <c r="CD1735" s="64">
        <f t="shared" si="463"/>
        <v>-1</v>
      </c>
      <c r="CE1735" s="30"/>
      <c r="CF1735" s="64" t="e">
        <f t="shared" si="464"/>
        <v>#N/A</v>
      </c>
      <c r="CG1735" s="65">
        <f t="shared" si="465"/>
        <v>1</v>
      </c>
      <c r="CH1735" s="64">
        <f t="shared" si="466"/>
        <v>0</v>
      </c>
      <c r="CI1735" s="66" t="e">
        <f>VLOOKUP(A1735,[1]DATA!$A$6:$AI$331,34,0)</f>
        <v>#N/A</v>
      </c>
      <c r="CJ1735" s="67" t="e">
        <f>VLOOKUP(A1735,[2]CHAMCONG!A$7:CI$333,79,0)</f>
        <v>#N/A</v>
      </c>
      <c r="CK1735" s="68" t="e">
        <f t="shared" si="467"/>
        <v>#N/A</v>
      </c>
    </row>
    <row r="1736" spans="1:89" x14ac:dyDescent="0.25">
      <c r="A1736" s="69"/>
      <c r="B1736" s="70"/>
      <c r="C1736" s="77"/>
      <c r="D1736" s="84"/>
      <c r="E1736" s="69"/>
      <c r="F1736" s="69"/>
      <c r="G1736" s="73"/>
      <c r="H1736" s="73"/>
      <c r="I1736" s="75"/>
      <c r="J1736" s="75"/>
      <c r="K1736" s="73"/>
      <c r="L1736" s="73"/>
      <c r="M1736" s="73"/>
      <c r="N1736" s="73"/>
      <c r="O1736" s="75"/>
      <c r="P1736" s="75"/>
      <c r="Q1736" s="73"/>
      <c r="R1736" s="73"/>
      <c r="S1736" s="73"/>
      <c r="T1736" s="73"/>
      <c r="U1736" s="73"/>
      <c r="V1736" s="73"/>
      <c r="W1736" s="73"/>
      <c r="X1736" s="73"/>
      <c r="Y1736" s="73"/>
      <c r="Z1736" s="73"/>
      <c r="AA1736" s="73"/>
      <c r="AB1736" s="73"/>
      <c r="AC1736" s="73"/>
      <c r="AD1736" s="73"/>
      <c r="AE1736" s="73"/>
      <c r="AF1736" s="73"/>
      <c r="AG1736" s="73"/>
      <c r="AH1736" s="73"/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  <c r="BB1736" s="73"/>
      <c r="BC1736" s="73"/>
      <c r="BD1736" s="73"/>
      <c r="BE1736" s="73"/>
      <c r="BF1736" s="73"/>
      <c r="BG1736" s="73"/>
      <c r="BH1736" s="73"/>
      <c r="BI1736" s="73"/>
      <c r="BJ1736" s="73"/>
      <c r="BK1736" s="73"/>
      <c r="BL1736" s="73"/>
      <c r="BM1736" s="73"/>
      <c r="BN1736" s="73"/>
      <c r="BO1736" s="73"/>
      <c r="BP1736" s="73"/>
      <c r="BQ1736" s="62">
        <f t="shared" si="451"/>
        <v>0</v>
      </c>
      <c r="BR1736" s="62">
        <f t="shared" si="452"/>
        <v>0</v>
      </c>
      <c r="BS1736" s="62">
        <f t="shared" si="453"/>
        <v>0</v>
      </c>
      <c r="BT1736" s="62">
        <f t="shared" si="454"/>
        <v>0</v>
      </c>
      <c r="BU1736" s="62">
        <f t="shared" si="455"/>
        <v>0</v>
      </c>
      <c r="BV1736" s="62"/>
      <c r="BW1736" s="62">
        <f t="shared" si="456"/>
        <v>0</v>
      </c>
      <c r="BX1736" s="62">
        <f t="shared" si="457"/>
        <v>0</v>
      </c>
      <c r="BY1736" s="62">
        <f t="shared" si="458"/>
        <v>0</v>
      </c>
      <c r="BZ1736" s="63">
        <f t="shared" si="459"/>
        <v>0</v>
      </c>
      <c r="CA1736" s="22">
        <f t="shared" si="460"/>
        <v>0</v>
      </c>
      <c r="CB1736" s="23">
        <f t="shared" si="461"/>
        <v>0</v>
      </c>
      <c r="CC1736" s="24">
        <f t="shared" si="462"/>
        <v>0</v>
      </c>
      <c r="CD1736" s="64">
        <f t="shared" si="463"/>
        <v>-1</v>
      </c>
      <c r="CE1736" s="30"/>
      <c r="CF1736" s="64" t="e">
        <f t="shared" si="464"/>
        <v>#N/A</v>
      </c>
      <c r="CG1736" s="65">
        <f t="shared" si="465"/>
        <v>1</v>
      </c>
      <c r="CH1736" s="64">
        <f t="shared" si="466"/>
        <v>0</v>
      </c>
      <c r="CI1736" s="66" t="e">
        <f>VLOOKUP(A1736,[1]DATA!$A$6:$AI$331,34,0)</f>
        <v>#N/A</v>
      </c>
      <c r="CJ1736" s="67" t="e">
        <f>VLOOKUP(A1736,[2]CHAMCONG!A$7:CI$333,79,0)</f>
        <v>#N/A</v>
      </c>
      <c r="CK1736" s="68" t="e">
        <f t="shared" si="467"/>
        <v>#N/A</v>
      </c>
    </row>
    <row r="1737" spans="1:89" x14ac:dyDescent="0.25">
      <c r="A1737" s="69"/>
      <c r="B1737" s="70"/>
      <c r="C1737" s="77"/>
      <c r="D1737" s="84"/>
      <c r="E1737" s="69"/>
      <c r="F1737" s="69"/>
      <c r="G1737" s="73"/>
      <c r="H1737" s="73"/>
      <c r="I1737" s="75"/>
      <c r="J1737" s="75"/>
      <c r="K1737" s="73"/>
      <c r="L1737" s="73"/>
      <c r="M1737" s="73"/>
      <c r="N1737" s="73"/>
      <c r="O1737" s="75"/>
      <c r="P1737" s="75"/>
      <c r="Q1737" s="73"/>
      <c r="R1737" s="73"/>
      <c r="S1737" s="73"/>
      <c r="T1737" s="73"/>
      <c r="U1737" s="73"/>
      <c r="V1737" s="73"/>
      <c r="W1737" s="73"/>
      <c r="X1737" s="73"/>
      <c r="Y1737" s="73"/>
      <c r="Z1737" s="73"/>
      <c r="AA1737" s="73"/>
      <c r="AB1737" s="73"/>
      <c r="AC1737" s="73"/>
      <c r="AD1737" s="73"/>
      <c r="AE1737" s="73"/>
      <c r="AF1737" s="73"/>
      <c r="AG1737" s="73"/>
      <c r="AH1737" s="73"/>
      <c r="AI1737" s="73"/>
      <c r="AJ1737" s="73"/>
      <c r="AK1737" s="73"/>
      <c r="AL1737" s="73"/>
      <c r="AM1737" s="73"/>
      <c r="AN1737" s="73"/>
      <c r="AO1737" s="73"/>
      <c r="AP1737" s="73"/>
      <c r="AQ1737" s="73"/>
      <c r="AR1737" s="73"/>
      <c r="AS1737" s="73"/>
      <c r="AT1737" s="73"/>
      <c r="AU1737" s="73"/>
      <c r="AV1737" s="73"/>
      <c r="AW1737" s="73"/>
      <c r="AX1737" s="73"/>
      <c r="AY1737" s="73"/>
      <c r="AZ1737" s="73"/>
      <c r="BA1737" s="73"/>
      <c r="BB1737" s="73"/>
      <c r="BC1737" s="73"/>
      <c r="BD1737" s="73"/>
      <c r="BE1737" s="73"/>
      <c r="BF1737" s="73"/>
      <c r="BG1737" s="73"/>
      <c r="BH1737" s="73"/>
      <c r="BI1737" s="73"/>
      <c r="BJ1737" s="73"/>
      <c r="BK1737" s="73"/>
      <c r="BL1737" s="73"/>
      <c r="BM1737" s="73"/>
      <c r="BN1737" s="73"/>
      <c r="BO1737" s="73"/>
      <c r="BP1737" s="73"/>
      <c r="BQ1737" s="62">
        <f t="shared" si="451"/>
        <v>0</v>
      </c>
      <c r="BR1737" s="62">
        <f t="shared" si="452"/>
        <v>0</v>
      </c>
      <c r="BS1737" s="62">
        <f t="shared" si="453"/>
        <v>0</v>
      </c>
      <c r="BT1737" s="62">
        <f t="shared" si="454"/>
        <v>0</v>
      </c>
      <c r="BU1737" s="62">
        <f t="shared" si="455"/>
        <v>0</v>
      </c>
      <c r="BV1737" s="62"/>
      <c r="BW1737" s="62">
        <f t="shared" si="456"/>
        <v>0</v>
      </c>
      <c r="BX1737" s="62">
        <f t="shared" si="457"/>
        <v>0</v>
      </c>
      <c r="BY1737" s="62">
        <f t="shared" si="458"/>
        <v>0</v>
      </c>
      <c r="BZ1737" s="63">
        <f t="shared" si="459"/>
        <v>0</v>
      </c>
      <c r="CA1737" s="22">
        <f t="shared" si="460"/>
        <v>0</v>
      </c>
      <c r="CB1737" s="23">
        <f t="shared" si="461"/>
        <v>0</v>
      </c>
      <c r="CC1737" s="24">
        <f t="shared" si="462"/>
        <v>0</v>
      </c>
      <c r="CD1737" s="64">
        <f t="shared" si="463"/>
        <v>-1</v>
      </c>
      <c r="CE1737" s="30"/>
      <c r="CF1737" s="64" t="e">
        <f t="shared" si="464"/>
        <v>#N/A</v>
      </c>
      <c r="CG1737" s="65">
        <f t="shared" si="465"/>
        <v>1</v>
      </c>
      <c r="CH1737" s="64">
        <f t="shared" si="466"/>
        <v>0</v>
      </c>
      <c r="CI1737" s="66" t="e">
        <f>VLOOKUP(A1737,[1]DATA!$A$6:$AI$331,34,0)</f>
        <v>#N/A</v>
      </c>
      <c r="CJ1737" s="67" t="e">
        <f>VLOOKUP(A1737,[2]CHAMCONG!A$7:CI$333,79,0)</f>
        <v>#N/A</v>
      </c>
      <c r="CK1737" s="68" t="e">
        <f t="shared" si="467"/>
        <v>#N/A</v>
      </c>
    </row>
    <row r="1738" spans="1:89" x14ac:dyDescent="0.25">
      <c r="A1738" s="69"/>
      <c r="B1738" s="70"/>
      <c r="C1738" s="77"/>
      <c r="D1738" s="84"/>
      <c r="E1738" s="69"/>
      <c r="F1738" s="69"/>
      <c r="G1738" s="73"/>
      <c r="H1738" s="73"/>
      <c r="I1738" s="75"/>
      <c r="J1738" s="75"/>
      <c r="K1738" s="73"/>
      <c r="L1738" s="73"/>
      <c r="M1738" s="73"/>
      <c r="N1738" s="73"/>
      <c r="O1738" s="75"/>
      <c r="P1738" s="75"/>
      <c r="Q1738" s="73"/>
      <c r="R1738" s="73"/>
      <c r="S1738" s="73"/>
      <c r="T1738" s="73"/>
      <c r="U1738" s="73"/>
      <c r="V1738" s="73"/>
      <c r="W1738" s="73"/>
      <c r="X1738" s="73"/>
      <c r="Y1738" s="73"/>
      <c r="Z1738" s="73"/>
      <c r="AA1738" s="73"/>
      <c r="AB1738" s="73"/>
      <c r="AC1738" s="73"/>
      <c r="AD1738" s="73"/>
      <c r="AE1738" s="73"/>
      <c r="AF1738" s="73"/>
      <c r="AG1738" s="73"/>
      <c r="AH1738" s="73"/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  <c r="BB1738" s="73"/>
      <c r="BC1738" s="73"/>
      <c r="BD1738" s="73"/>
      <c r="BE1738" s="73"/>
      <c r="BF1738" s="73"/>
      <c r="BG1738" s="73"/>
      <c r="BH1738" s="73"/>
      <c r="BI1738" s="73"/>
      <c r="BJ1738" s="73"/>
      <c r="BK1738" s="73"/>
      <c r="BL1738" s="73"/>
      <c r="BM1738" s="73"/>
      <c r="BN1738" s="73"/>
      <c r="BO1738" s="73"/>
      <c r="BP1738" s="73"/>
      <c r="BQ1738" s="62">
        <f t="shared" si="451"/>
        <v>0</v>
      </c>
      <c r="BR1738" s="62">
        <f t="shared" si="452"/>
        <v>0</v>
      </c>
      <c r="BS1738" s="62">
        <f t="shared" si="453"/>
        <v>0</v>
      </c>
      <c r="BT1738" s="62">
        <f t="shared" si="454"/>
        <v>0</v>
      </c>
      <c r="BU1738" s="62">
        <f t="shared" si="455"/>
        <v>0</v>
      </c>
      <c r="BV1738" s="62"/>
      <c r="BW1738" s="62">
        <f t="shared" si="456"/>
        <v>0</v>
      </c>
      <c r="BX1738" s="62">
        <f t="shared" si="457"/>
        <v>0</v>
      </c>
      <c r="BY1738" s="62">
        <f t="shared" si="458"/>
        <v>0</v>
      </c>
      <c r="BZ1738" s="63">
        <f t="shared" si="459"/>
        <v>0</v>
      </c>
      <c r="CA1738" s="22">
        <f t="shared" si="460"/>
        <v>0</v>
      </c>
      <c r="CB1738" s="23">
        <f t="shared" si="461"/>
        <v>0</v>
      </c>
      <c r="CC1738" s="24">
        <f t="shared" si="462"/>
        <v>0</v>
      </c>
      <c r="CD1738" s="64">
        <f t="shared" si="463"/>
        <v>-1</v>
      </c>
      <c r="CE1738" s="30"/>
      <c r="CF1738" s="64" t="e">
        <f t="shared" si="464"/>
        <v>#N/A</v>
      </c>
      <c r="CG1738" s="65">
        <f t="shared" si="465"/>
        <v>1</v>
      </c>
      <c r="CH1738" s="64">
        <f t="shared" si="466"/>
        <v>0</v>
      </c>
      <c r="CI1738" s="66" t="e">
        <f>VLOOKUP(A1738,[1]DATA!$A$6:$AI$331,34,0)</f>
        <v>#N/A</v>
      </c>
      <c r="CJ1738" s="67" t="e">
        <f>VLOOKUP(A1738,[2]CHAMCONG!A$7:CI$333,79,0)</f>
        <v>#N/A</v>
      </c>
      <c r="CK1738" s="68" t="e">
        <f t="shared" si="467"/>
        <v>#N/A</v>
      </c>
    </row>
    <row r="1739" spans="1:89" x14ac:dyDescent="0.25">
      <c r="A1739" s="69"/>
      <c r="B1739" s="70"/>
      <c r="C1739" s="77"/>
      <c r="D1739" s="84"/>
      <c r="E1739" s="69"/>
      <c r="F1739" s="69"/>
      <c r="G1739" s="73"/>
      <c r="H1739" s="73"/>
      <c r="I1739" s="75"/>
      <c r="J1739" s="75"/>
      <c r="K1739" s="73"/>
      <c r="L1739" s="73"/>
      <c r="M1739" s="73"/>
      <c r="N1739" s="73"/>
      <c r="O1739" s="75"/>
      <c r="P1739" s="75"/>
      <c r="Q1739" s="73"/>
      <c r="R1739" s="73"/>
      <c r="S1739" s="73"/>
      <c r="T1739" s="73"/>
      <c r="U1739" s="73"/>
      <c r="V1739" s="73"/>
      <c r="W1739" s="73"/>
      <c r="X1739" s="73"/>
      <c r="Y1739" s="73"/>
      <c r="Z1739" s="73"/>
      <c r="AA1739" s="73"/>
      <c r="AB1739" s="73"/>
      <c r="AC1739" s="73"/>
      <c r="AD1739" s="73"/>
      <c r="AE1739" s="73"/>
      <c r="AF1739" s="73"/>
      <c r="AG1739" s="73"/>
      <c r="AH1739" s="73"/>
      <c r="AI1739" s="73"/>
      <c r="AJ1739" s="73"/>
      <c r="AK1739" s="73"/>
      <c r="AL1739" s="73"/>
      <c r="AM1739" s="73"/>
      <c r="AN1739" s="73"/>
      <c r="AO1739" s="73"/>
      <c r="AP1739" s="73"/>
      <c r="AQ1739" s="73"/>
      <c r="AR1739" s="73"/>
      <c r="AS1739" s="73"/>
      <c r="AT1739" s="73"/>
      <c r="AU1739" s="73"/>
      <c r="AV1739" s="73"/>
      <c r="AW1739" s="73"/>
      <c r="AX1739" s="73"/>
      <c r="AY1739" s="73"/>
      <c r="AZ1739" s="73"/>
      <c r="BA1739" s="73"/>
      <c r="BB1739" s="73"/>
      <c r="BC1739" s="73"/>
      <c r="BD1739" s="73"/>
      <c r="BE1739" s="73"/>
      <c r="BF1739" s="73"/>
      <c r="BG1739" s="73"/>
      <c r="BH1739" s="73"/>
      <c r="BI1739" s="73"/>
      <c r="BJ1739" s="73"/>
      <c r="BK1739" s="73"/>
      <c r="BL1739" s="73"/>
      <c r="BM1739" s="73"/>
      <c r="BN1739" s="73"/>
      <c r="BO1739" s="73"/>
      <c r="BP1739" s="73"/>
      <c r="BQ1739" s="62">
        <f t="shared" ref="BQ1739:BQ1802" si="468">COUNTIF($G1739:$BP1739,"a")+COUNTIF($G1739:$BP1739,"r0,a5")/2+COUNTIF($G1739:$BP1739,"p5,a5")/2</f>
        <v>0</v>
      </c>
      <c r="BR1739" s="62">
        <f t="shared" ref="BR1739:BR1802" si="469">COUNTIF($G1739:$BP1739,"d")+COUNTIF($G1739:$BP1739,"r0,d5")/2+COUNTIF($G1739:$BP1739,"p5,d5")/2</f>
        <v>0</v>
      </c>
      <c r="BS1739" s="62">
        <f t="shared" ref="BS1739:BS1802" si="470">COUNTIF($G1739:$BP1739,"b")+COUNTIF($G1739:$BP1739,"r0,b5")/2+COUNTIF($G1739:$BP1739,"p5,b5")/2</f>
        <v>0</v>
      </c>
      <c r="BT1739" s="62">
        <f t="shared" ref="BT1739:BT1802" si="471">COUNTIF($G1739:$BP1739,"c")+COUNTIF($G1739:$BP1739,"r0,c5")/2+COUNTIF($G1739:$BP1739,"p5,c5")/2</f>
        <v>0</v>
      </c>
      <c r="BU1739" s="62">
        <f t="shared" ref="BU1739:BU1802" si="472">COUNTIF($G1739:$BP1739,"KH")+COUNTIF($G1739:$BP1739,"TL")+COUNTIF($G1739:$BP1739,"L")</f>
        <v>0</v>
      </c>
      <c r="BV1739" s="62"/>
      <c r="BW1739" s="62">
        <f t="shared" ref="BW1739:BW1802" si="473">COUNTIF($G1739:$BP1739,"hh")</f>
        <v>0</v>
      </c>
      <c r="BX1739" s="62">
        <f t="shared" ref="BX1739:BX1802" si="474">COUNTIF($G1739:$BP1739,"nt7")</f>
        <v>0</v>
      </c>
      <c r="BY1739" s="62">
        <f t="shared" ref="BY1739:BY1802" si="475">COUNTIF($G1739:$BP1739,"P")+COUNTIF($G1739:$BP1739,"p5,a5")/2+COUNTIF($G1739:$BP1739,"p5,b5")/2+COUNTIF($G1739:$BP1739,"p5,c5")/2+COUNTIF($G1739:$BP1739,"p5,d5")/2</f>
        <v>0</v>
      </c>
      <c r="BZ1739" s="63">
        <f t="shared" si="459"/>
        <v>0</v>
      </c>
      <c r="CA1739" s="22">
        <f t="shared" si="460"/>
        <v>0</v>
      </c>
      <c r="CB1739" s="23">
        <f t="shared" si="461"/>
        <v>0</v>
      </c>
      <c r="CC1739" s="24">
        <f t="shared" si="462"/>
        <v>0</v>
      </c>
      <c r="CD1739" s="64">
        <f t="shared" si="463"/>
        <v>-1</v>
      </c>
      <c r="CE1739" s="30"/>
      <c r="CF1739" s="64" t="e">
        <f t="shared" si="464"/>
        <v>#N/A</v>
      </c>
      <c r="CG1739" s="65">
        <f t="shared" si="465"/>
        <v>1</v>
      </c>
      <c r="CH1739" s="64">
        <f t="shared" si="466"/>
        <v>0</v>
      </c>
      <c r="CI1739" s="66" t="e">
        <f>VLOOKUP(A1739,[1]DATA!$A$6:$AI$331,34,0)</f>
        <v>#N/A</v>
      </c>
      <c r="CJ1739" s="67" t="e">
        <f>VLOOKUP(A1739,[2]CHAMCONG!A$7:CI$333,79,0)</f>
        <v>#N/A</v>
      </c>
      <c r="CK1739" s="68" t="e">
        <f t="shared" si="467"/>
        <v>#N/A</v>
      </c>
    </row>
    <row r="1740" spans="1:89" x14ac:dyDescent="0.25">
      <c r="A1740" s="69"/>
      <c r="B1740" s="70"/>
      <c r="C1740" s="77"/>
      <c r="D1740" s="84"/>
      <c r="E1740" s="69"/>
      <c r="F1740" s="69"/>
      <c r="G1740" s="73"/>
      <c r="H1740" s="73"/>
      <c r="I1740" s="75"/>
      <c r="J1740" s="75"/>
      <c r="K1740" s="73"/>
      <c r="L1740" s="73"/>
      <c r="M1740" s="73"/>
      <c r="N1740" s="73"/>
      <c r="O1740" s="75"/>
      <c r="P1740" s="75"/>
      <c r="Q1740" s="73"/>
      <c r="R1740" s="73"/>
      <c r="S1740" s="73"/>
      <c r="T1740" s="73"/>
      <c r="U1740" s="73"/>
      <c r="V1740" s="73"/>
      <c r="W1740" s="73"/>
      <c r="X1740" s="73"/>
      <c r="Y1740" s="73"/>
      <c r="Z1740" s="73"/>
      <c r="AA1740" s="73"/>
      <c r="AB1740" s="73"/>
      <c r="AC1740" s="73"/>
      <c r="AD1740" s="73"/>
      <c r="AE1740" s="73"/>
      <c r="AF1740" s="73"/>
      <c r="AG1740" s="73"/>
      <c r="AH1740" s="73"/>
      <c r="AI1740" s="73"/>
      <c r="AJ1740" s="73"/>
      <c r="AK1740" s="73"/>
      <c r="AL1740" s="73"/>
      <c r="AM1740" s="73"/>
      <c r="AN1740" s="73"/>
      <c r="AO1740" s="73"/>
      <c r="AP1740" s="73"/>
      <c r="AQ1740" s="73"/>
      <c r="AR1740" s="73"/>
      <c r="AS1740" s="73"/>
      <c r="AT1740" s="73"/>
      <c r="AU1740" s="73"/>
      <c r="AV1740" s="73"/>
      <c r="AW1740" s="73"/>
      <c r="AX1740" s="73"/>
      <c r="AY1740" s="73"/>
      <c r="AZ1740" s="73"/>
      <c r="BA1740" s="73"/>
      <c r="BB1740" s="73"/>
      <c r="BC1740" s="73"/>
      <c r="BD1740" s="73"/>
      <c r="BE1740" s="73"/>
      <c r="BF1740" s="73"/>
      <c r="BG1740" s="73"/>
      <c r="BH1740" s="73"/>
      <c r="BI1740" s="73"/>
      <c r="BJ1740" s="73"/>
      <c r="BK1740" s="73"/>
      <c r="BL1740" s="73"/>
      <c r="BM1740" s="73"/>
      <c r="BN1740" s="73"/>
      <c r="BO1740" s="73"/>
      <c r="BP1740" s="73"/>
      <c r="BQ1740" s="62">
        <f t="shared" si="468"/>
        <v>0</v>
      </c>
      <c r="BR1740" s="62">
        <f t="shared" si="469"/>
        <v>0</v>
      </c>
      <c r="BS1740" s="62">
        <f t="shared" si="470"/>
        <v>0</v>
      </c>
      <c r="BT1740" s="62">
        <f t="shared" si="471"/>
        <v>0</v>
      </c>
      <c r="BU1740" s="62">
        <f t="shared" si="472"/>
        <v>0</v>
      </c>
      <c r="BV1740" s="62"/>
      <c r="BW1740" s="62">
        <f t="shared" si="473"/>
        <v>0</v>
      </c>
      <c r="BX1740" s="62">
        <f t="shared" si="474"/>
        <v>0</v>
      </c>
      <c r="BY1740" s="62">
        <f t="shared" si="475"/>
        <v>0</v>
      </c>
      <c r="BZ1740" s="63">
        <f t="shared" si="459"/>
        <v>0</v>
      </c>
      <c r="CA1740" s="22">
        <f t="shared" si="460"/>
        <v>0</v>
      </c>
      <c r="CB1740" s="23">
        <f t="shared" si="461"/>
        <v>0</v>
      </c>
      <c r="CC1740" s="24">
        <f t="shared" si="462"/>
        <v>0</v>
      </c>
      <c r="CD1740" s="64">
        <f t="shared" si="463"/>
        <v>-1</v>
      </c>
      <c r="CE1740" s="30"/>
      <c r="CF1740" s="64" t="e">
        <f t="shared" si="464"/>
        <v>#N/A</v>
      </c>
      <c r="CG1740" s="65">
        <f t="shared" si="465"/>
        <v>1</v>
      </c>
      <c r="CH1740" s="64">
        <f t="shared" si="466"/>
        <v>0</v>
      </c>
      <c r="CI1740" s="66" t="e">
        <f>VLOOKUP(A1740,[1]DATA!$A$6:$AI$331,34,0)</f>
        <v>#N/A</v>
      </c>
      <c r="CJ1740" s="67" t="e">
        <f>VLOOKUP(A1740,[2]CHAMCONG!A$7:CI$333,79,0)</f>
        <v>#N/A</v>
      </c>
      <c r="CK1740" s="68" t="e">
        <f t="shared" si="467"/>
        <v>#N/A</v>
      </c>
    </row>
    <row r="1741" spans="1:89" x14ac:dyDescent="0.25">
      <c r="A1741" s="69"/>
      <c r="B1741" s="70"/>
      <c r="C1741" s="77"/>
      <c r="D1741" s="84"/>
      <c r="E1741" s="69"/>
      <c r="F1741" s="69"/>
      <c r="G1741" s="73"/>
      <c r="H1741" s="73"/>
      <c r="I1741" s="75"/>
      <c r="J1741" s="75"/>
      <c r="K1741" s="73"/>
      <c r="L1741" s="73"/>
      <c r="M1741" s="73"/>
      <c r="N1741" s="73"/>
      <c r="O1741" s="75"/>
      <c r="P1741" s="75"/>
      <c r="Q1741" s="73"/>
      <c r="R1741" s="73"/>
      <c r="S1741" s="73"/>
      <c r="T1741" s="73"/>
      <c r="U1741" s="73"/>
      <c r="V1741" s="73"/>
      <c r="W1741" s="73"/>
      <c r="X1741" s="73"/>
      <c r="Y1741" s="73"/>
      <c r="Z1741" s="73"/>
      <c r="AA1741" s="73"/>
      <c r="AB1741" s="73"/>
      <c r="AC1741" s="73"/>
      <c r="AD1741" s="73"/>
      <c r="AE1741" s="73"/>
      <c r="AF1741" s="73"/>
      <c r="AG1741" s="73"/>
      <c r="AH1741" s="73"/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  <c r="BB1741" s="73"/>
      <c r="BC1741" s="73"/>
      <c r="BD1741" s="73"/>
      <c r="BE1741" s="73"/>
      <c r="BF1741" s="73"/>
      <c r="BG1741" s="73"/>
      <c r="BH1741" s="73"/>
      <c r="BI1741" s="73"/>
      <c r="BJ1741" s="73"/>
      <c r="BK1741" s="73"/>
      <c r="BL1741" s="73"/>
      <c r="BM1741" s="73"/>
      <c r="BN1741" s="73"/>
      <c r="BO1741" s="73"/>
      <c r="BP1741" s="73"/>
      <c r="BQ1741" s="62">
        <f t="shared" si="468"/>
        <v>0</v>
      </c>
      <c r="BR1741" s="62">
        <f t="shared" si="469"/>
        <v>0</v>
      </c>
      <c r="BS1741" s="62">
        <f t="shared" si="470"/>
        <v>0</v>
      </c>
      <c r="BT1741" s="62">
        <f t="shared" si="471"/>
        <v>0</v>
      </c>
      <c r="BU1741" s="62">
        <f t="shared" si="472"/>
        <v>0</v>
      </c>
      <c r="BV1741" s="62"/>
      <c r="BW1741" s="62">
        <f t="shared" si="473"/>
        <v>0</v>
      </c>
      <c r="BX1741" s="62">
        <f t="shared" si="474"/>
        <v>0</v>
      </c>
      <c r="BY1741" s="62">
        <f t="shared" si="475"/>
        <v>0</v>
      </c>
      <c r="BZ1741" s="63">
        <f t="shared" ref="BZ1741:BZ1804" si="476">SUBTOTAL(9,BQ1741:BY1741)</f>
        <v>0</v>
      </c>
      <c r="CA1741" s="22">
        <f t="shared" ref="CA1741:CA1804" si="477">SUM(J1741,L1741,N1741,P1741,R1741,T1741,X1741,Z1741,AB1741,AD1741,AF1741,AH1741,AL1741,AN1741,AP1741,AR1741,AT1741,AV1741,AZ1741,BB1741,BD1741,BF1741,BH1741,BP1741)</f>
        <v>0</v>
      </c>
      <c r="CB1741" s="23">
        <f t="shared" ref="CB1741:CB1804" si="478">SUM(H1741,V1741,AJ1741,AX1741,BL1741)</f>
        <v>0</v>
      </c>
      <c r="CC1741" s="24">
        <f t="shared" ref="CC1741:CC1804" si="479">SUM(BJ1741,BN1741)</f>
        <v>0</v>
      </c>
      <c r="CD1741" s="64">
        <f t="shared" ref="CD1741:CD1804" si="480">IF(BZ1741&gt;25,4,IF(BZ1741&gt;18,3,IF(BZ1741&gt;12,2,IF(BZ1741&gt;4,1,0))))-BX1741-2+1</f>
        <v>-1</v>
      </c>
      <c r="CE1741" s="30"/>
      <c r="CF1741" s="64" t="e">
        <f t="shared" ref="CF1741:CF1804" si="481">CD1741*CI1741</f>
        <v>#N/A</v>
      </c>
      <c r="CG1741" s="65">
        <f t="shared" ref="CG1741:CG1804" si="482">F1741-BY1741+1</f>
        <v>1</v>
      </c>
      <c r="CH1741" s="64">
        <f t="shared" ref="CH1741:CH1804" si="483">CE1741*16</f>
        <v>0</v>
      </c>
      <c r="CI1741" s="66" t="e">
        <f>VLOOKUP(A1741,[1]DATA!$A$6:$AI$331,34,0)</f>
        <v>#N/A</v>
      </c>
      <c r="CJ1741" s="67" t="e">
        <f>VLOOKUP(A1741,[2]CHAMCONG!A$7:CI$333,79,0)</f>
        <v>#N/A</v>
      </c>
      <c r="CK1741" s="68" t="e">
        <f t="shared" ref="CK1741:CK1804" si="484">CJ1741-CA1741</f>
        <v>#N/A</v>
      </c>
    </row>
    <row r="1742" spans="1:89" x14ac:dyDescent="0.25">
      <c r="A1742" s="69"/>
      <c r="B1742" s="70"/>
      <c r="C1742" s="77"/>
      <c r="D1742" s="84"/>
      <c r="E1742" s="69"/>
      <c r="F1742" s="69"/>
      <c r="G1742" s="73"/>
      <c r="H1742" s="73"/>
      <c r="I1742" s="75"/>
      <c r="J1742" s="75"/>
      <c r="K1742" s="73"/>
      <c r="L1742" s="73"/>
      <c r="M1742" s="73"/>
      <c r="N1742" s="73"/>
      <c r="O1742" s="75"/>
      <c r="P1742" s="75"/>
      <c r="Q1742" s="73"/>
      <c r="R1742" s="73"/>
      <c r="S1742" s="73"/>
      <c r="T1742" s="73"/>
      <c r="U1742" s="73"/>
      <c r="V1742" s="73"/>
      <c r="W1742" s="73"/>
      <c r="X1742" s="73"/>
      <c r="Y1742" s="73"/>
      <c r="Z1742" s="73"/>
      <c r="AA1742" s="73"/>
      <c r="AB1742" s="73"/>
      <c r="AC1742" s="73"/>
      <c r="AD1742" s="73"/>
      <c r="AE1742" s="73"/>
      <c r="AF1742" s="73"/>
      <c r="AG1742" s="73"/>
      <c r="AH1742" s="73"/>
      <c r="AI1742" s="73"/>
      <c r="AJ1742" s="73"/>
      <c r="AK1742" s="73"/>
      <c r="AL1742" s="73"/>
      <c r="AM1742" s="73"/>
      <c r="AN1742" s="73"/>
      <c r="AO1742" s="73"/>
      <c r="AP1742" s="73"/>
      <c r="AQ1742" s="73"/>
      <c r="AR1742" s="73"/>
      <c r="AS1742" s="73"/>
      <c r="AT1742" s="73"/>
      <c r="AU1742" s="73"/>
      <c r="AV1742" s="73"/>
      <c r="AW1742" s="73"/>
      <c r="AX1742" s="73"/>
      <c r="AY1742" s="73"/>
      <c r="AZ1742" s="73"/>
      <c r="BA1742" s="73"/>
      <c r="BB1742" s="73"/>
      <c r="BC1742" s="73"/>
      <c r="BD1742" s="73"/>
      <c r="BE1742" s="73"/>
      <c r="BF1742" s="73"/>
      <c r="BG1742" s="73"/>
      <c r="BH1742" s="73"/>
      <c r="BI1742" s="73"/>
      <c r="BJ1742" s="73"/>
      <c r="BK1742" s="73"/>
      <c r="BL1742" s="73"/>
      <c r="BM1742" s="73"/>
      <c r="BN1742" s="73"/>
      <c r="BO1742" s="73"/>
      <c r="BP1742" s="73"/>
      <c r="BQ1742" s="62">
        <f t="shared" si="468"/>
        <v>0</v>
      </c>
      <c r="BR1742" s="62">
        <f t="shared" si="469"/>
        <v>0</v>
      </c>
      <c r="BS1742" s="62">
        <f t="shared" si="470"/>
        <v>0</v>
      </c>
      <c r="BT1742" s="62">
        <f t="shared" si="471"/>
        <v>0</v>
      </c>
      <c r="BU1742" s="62">
        <f t="shared" si="472"/>
        <v>0</v>
      </c>
      <c r="BV1742" s="62"/>
      <c r="BW1742" s="62">
        <f t="shared" si="473"/>
        <v>0</v>
      </c>
      <c r="BX1742" s="62">
        <f t="shared" si="474"/>
        <v>0</v>
      </c>
      <c r="BY1742" s="62">
        <f t="shared" si="475"/>
        <v>0</v>
      </c>
      <c r="BZ1742" s="63">
        <f t="shared" si="476"/>
        <v>0</v>
      </c>
      <c r="CA1742" s="22">
        <f t="shared" si="477"/>
        <v>0</v>
      </c>
      <c r="CB1742" s="23">
        <f t="shared" si="478"/>
        <v>0</v>
      </c>
      <c r="CC1742" s="24">
        <f t="shared" si="479"/>
        <v>0</v>
      </c>
      <c r="CD1742" s="64">
        <f t="shared" si="480"/>
        <v>-1</v>
      </c>
      <c r="CE1742" s="30"/>
      <c r="CF1742" s="64" t="e">
        <f t="shared" si="481"/>
        <v>#N/A</v>
      </c>
      <c r="CG1742" s="65">
        <f t="shared" si="482"/>
        <v>1</v>
      </c>
      <c r="CH1742" s="64">
        <f t="shared" si="483"/>
        <v>0</v>
      </c>
      <c r="CI1742" s="66" t="e">
        <f>VLOOKUP(A1742,[1]DATA!$A$6:$AI$331,34,0)</f>
        <v>#N/A</v>
      </c>
      <c r="CJ1742" s="67" t="e">
        <f>VLOOKUP(A1742,[2]CHAMCONG!A$7:CI$333,79,0)</f>
        <v>#N/A</v>
      </c>
      <c r="CK1742" s="68" t="e">
        <f t="shared" si="484"/>
        <v>#N/A</v>
      </c>
    </row>
    <row r="1743" spans="1:89" x14ac:dyDescent="0.25">
      <c r="A1743" s="69"/>
      <c r="B1743" s="70"/>
      <c r="C1743" s="77"/>
      <c r="D1743" s="84"/>
      <c r="E1743" s="69"/>
      <c r="F1743" s="69"/>
      <c r="G1743" s="73"/>
      <c r="H1743" s="73"/>
      <c r="I1743" s="75"/>
      <c r="J1743" s="75"/>
      <c r="K1743" s="73"/>
      <c r="L1743" s="73"/>
      <c r="M1743" s="73"/>
      <c r="N1743" s="73"/>
      <c r="O1743" s="75"/>
      <c r="P1743" s="75"/>
      <c r="Q1743" s="73"/>
      <c r="R1743" s="73"/>
      <c r="S1743" s="73"/>
      <c r="T1743" s="73"/>
      <c r="U1743" s="73"/>
      <c r="V1743" s="73"/>
      <c r="W1743" s="73"/>
      <c r="X1743" s="73"/>
      <c r="Y1743" s="73"/>
      <c r="Z1743" s="73"/>
      <c r="AA1743" s="73"/>
      <c r="AB1743" s="73"/>
      <c r="AC1743" s="73"/>
      <c r="AD1743" s="73"/>
      <c r="AE1743" s="73"/>
      <c r="AF1743" s="73"/>
      <c r="AG1743" s="73"/>
      <c r="AH1743" s="73"/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  <c r="BB1743" s="73"/>
      <c r="BC1743" s="73"/>
      <c r="BD1743" s="73"/>
      <c r="BE1743" s="73"/>
      <c r="BF1743" s="73"/>
      <c r="BG1743" s="73"/>
      <c r="BH1743" s="73"/>
      <c r="BI1743" s="73"/>
      <c r="BJ1743" s="73"/>
      <c r="BK1743" s="73"/>
      <c r="BL1743" s="73"/>
      <c r="BM1743" s="73"/>
      <c r="BN1743" s="73"/>
      <c r="BO1743" s="73"/>
      <c r="BP1743" s="73"/>
      <c r="BQ1743" s="62">
        <f t="shared" si="468"/>
        <v>0</v>
      </c>
      <c r="BR1743" s="62">
        <f t="shared" si="469"/>
        <v>0</v>
      </c>
      <c r="BS1743" s="62">
        <f t="shared" si="470"/>
        <v>0</v>
      </c>
      <c r="BT1743" s="62">
        <f t="shared" si="471"/>
        <v>0</v>
      </c>
      <c r="BU1743" s="62">
        <f t="shared" si="472"/>
        <v>0</v>
      </c>
      <c r="BV1743" s="62"/>
      <c r="BW1743" s="62">
        <f t="shared" si="473"/>
        <v>0</v>
      </c>
      <c r="BX1743" s="62">
        <f t="shared" si="474"/>
        <v>0</v>
      </c>
      <c r="BY1743" s="62">
        <f t="shared" si="475"/>
        <v>0</v>
      </c>
      <c r="BZ1743" s="63">
        <f t="shared" si="476"/>
        <v>0</v>
      </c>
      <c r="CA1743" s="22">
        <f t="shared" si="477"/>
        <v>0</v>
      </c>
      <c r="CB1743" s="23">
        <f t="shared" si="478"/>
        <v>0</v>
      </c>
      <c r="CC1743" s="24">
        <f t="shared" si="479"/>
        <v>0</v>
      </c>
      <c r="CD1743" s="64">
        <f t="shared" si="480"/>
        <v>-1</v>
      </c>
      <c r="CE1743" s="30"/>
      <c r="CF1743" s="64" t="e">
        <f t="shared" si="481"/>
        <v>#N/A</v>
      </c>
      <c r="CG1743" s="65">
        <f t="shared" si="482"/>
        <v>1</v>
      </c>
      <c r="CH1743" s="64">
        <f t="shared" si="483"/>
        <v>0</v>
      </c>
      <c r="CI1743" s="66" t="e">
        <f>VLOOKUP(A1743,[1]DATA!$A$6:$AI$331,34,0)</f>
        <v>#N/A</v>
      </c>
      <c r="CJ1743" s="67" t="e">
        <f>VLOOKUP(A1743,[2]CHAMCONG!A$7:CI$333,79,0)</f>
        <v>#N/A</v>
      </c>
      <c r="CK1743" s="68" t="e">
        <f t="shared" si="484"/>
        <v>#N/A</v>
      </c>
    </row>
    <row r="1744" spans="1:89" x14ac:dyDescent="0.25">
      <c r="A1744" s="69"/>
      <c r="B1744" s="70"/>
      <c r="C1744" s="77"/>
      <c r="D1744" s="84"/>
      <c r="E1744" s="69"/>
      <c r="F1744" s="69"/>
      <c r="G1744" s="73"/>
      <c r="H1744" s="73"/>
      <c r="I1744" s="75"/>
      <c r="J1744" s="75"/>
      <c r="K1744" s="73"/>
      <c r="L1744" s="73"/>
      <c r="M1744" s="73"/>
      <c r="N1744" s="73"/>
      <c r="O1744" s="75"/>
      <c r="P1744" s="75"/>
      <c r="Q1744" s="73"/>
      <c r="R1744" s="73"/>
      <c r="S1744" s="73"/>
      <c r="T1744" s="73"/>
      <c r="U1744" s="73"/>
      <c r="V1744" s="73"/>
      <c r="W1744" s="73"/>
      <c r="X1744" s="73"/>
      <c r="Y1744" s="73"/>
      <c r="Z1744" s="73"/>
      <c r="AA1744" s="73"/>
      <c r="AB1744" s="73"/>
      <c r="AC1744" s="73"/>
      <c r="AD1744" s="73"/>
      <c r="AE1744" s="73"/>
      <c r="AF1744" s="73"/>
      <c r="AG1744" s="73"/>
      <c r="AH1744" s="73"/>
      <c r="AI1744" s="73"/>
      <c r="AJ1744" s="73"/>
      <c r="AK1744" s="73"/>
      <c r="AL1744" s="73"/>
      <c r="AM1744" s="73"/>
      <c r="AN1744" s="73"/>
      <c r="AO1744" s="73"/>
      <c r="AP1744" s="73"/>
      <c r="AQ1744" s="73"/>
      <c r="AR1744" s="73"/>
      <c r="AS1744" s="73"/>
      <c r="AT1744" s="73"/>
      <c r="AU1744" s="73"/>
      <c r="AV1744" s="73"/>
      <c r="AW1744" s="73"/>
      <c r="AX1744" s="73"/>
      <c r="AY1744" s="73"/>
      <c r="AZ1744" s="73"/>
      <c r="BA1744" s="73"/>
      <c r="BB1744" s="73"/>
      <c r="BC1744" s="73"/>
      <c r="BD1744" s="73"/>
      <c r="BE1744" s="73"/>
      <c r="BF1744" s="73"/>
      <c r="BG1744" s="73"/>
      <c r="BH1744" s="73"/>
      <c r="BI1744" s="73"/>
      <c r="BJ1744" s="73"/>
      <c r="BK1744" s="73"/>
      <c r="BL1744" s="73"/>
      <c r="BM1744" s="73"/>
      <c r="BN1744" s="73"/>
      <c r="BO1744" s="73"/>
      <c r="BP1744" s="73"/>
      <c r="BQ1744" s="62">
        <f t="shared" si="468"/>
        <v>0</v>
      </c>
      <c r="BR1744" s="62">
        <f t="shared" si="469"/>
        <v>0</v>
      </c>
      <c r="BS1744" s="62">
        <f t="shared" si="470"/>
        <v>0</v>
      </c>
      <c r="BT1744" s="62">
        <f t="shared" si="471"/>
        <v>0</v>
      </c>
      <c r="BU1744" s="62">
        <f t="shared" si="472"/>
        <v>0</v>
      </c>
      <c r="BV1744" s="62"/>
      <c r="BW1744" s="62">
        <f t="shared" si="473"/>
        <v>0</v>
      </c>
      <c r="BX1744" s="62">
        <f t="shared" si="474"/>
        <v>0</v>
      </c>
      <c r="BY1744" s="62">
        <f t="shared" si="475"/>
        <v>0</v>
      </c>
      <c r="BZ1744" s="63">
        <f t="shared" si="476"/>
        <v>0</v>
      </c>
      <c r="CA1744" s="22">
        <f t="shared" si="477"/>
        <v>0</v>
      </c>
      <c r="CB1744" s="23">
        <f t="shared" si="478"/>
        <v>0</v>
      </c>
      <c r="CC1744" s="24">
        <f t="shared" si="479"/>
        <v>0</v>
      </c>
      <c r="CD1744" s="64">
        <f t="shared" si="480"/>
        <v>-1</v>
      </c>
      <c r="CE1744" s="30"/>
      <c r="CF1744" s="64" t="e">
        <f t="shared" si="481"/>
        <v>#N/A</v>
      </c>
      <c r="CG1744" s="65">
        <f t="shared" si="482"/>
        <v>1</v>
      </c>
      <c r="CH1744" s="64">
        <f t="shared" si="483"/>
        <v>0</v>
      </c>
      <c r="CI1744" s="66" t="e">
        <f>VLOOKUP(A1744,[1]DATA!$A$6:$AI$331,34,0)</f>
        <v>#N/A</v>
      </c>
      <c r="CJ1744" s="67" t="e">
        <f>VLOOKUP(A1744,[2]CHAMCONG!A$7:CI$333,79,0)</f>
        <v>#N/A</v>
      </c>
      <c r="CK1744" s="68" t="e">
        <f t="shared" si="484"/>
        <v>#N/A</v>
      </c>
    </row>
    <row r="1745" spans="1:89" x14ac:dyDescent="0.25">
      <c r="A1745" s="69"/>
      <c r="B1745" s="70"/>
      <c r="C1745" s="77"/>
      <c r="D1745" s="84"/>
      <c r="E1745" s="69"/>
      <c r="F1745" s="69"/>
      <c r="G1745" s="73"/>
      <c r="H1745" s="73"/>
      <c r="I1745" s="75"/>
      <c r="J1745" s="75"/>
      <c r="K1745" s="73"/>
      <c r="L1745" s="73"/>
      <c r="M1745" s="73"/>
      <c r="N1745" s="73"/>
      <c r="O1745" s="75"/>
      <c r="P1745" s="75"/>
      <c r="Q1745" s="73"/>
      <c r="R1745" s="73"/>
      <c r="S1745" s="73"/>
      <c r="T1745" s="73"/>
      <c r="U1745" s="73"/>
      <c r="V1745" s="73"/>
      <c r="W1745" s="73"/>
      <c r="X1745" s="73"/>
      <c r="Y1745" s="73"/>
      <c r="Z1745" s="73"/>
      <c r="AA1745" s="73"/>
      <c r="AB1745" s="73"/>
      <c r="AC1745" s="73"/>
      <c r="AD1745" s="73"/>
      <c r="AE1745" s="73"/>
      <c r="AF1745" s="73"/>
      <c r="AG1745" s="73"/>
      <c r="AH1745" s="73"/>
      <c r="AI1745" s="73"/>
      <c r="AJ1745" s="73"/>
      <c r="AK1745" s="73"/>
      <c r="AL1745" s="73"/>
      <c r="AM1745" s="73"/>
      <c r="AN1745" s="73"/>
      <c r="AO1745" s="73"/>
      <c r="AP1745" s="73"/>
      <c r="AQ1745" s="73"/>
      <c r="AR1745" s="73"/>
      <c r="AS1745" s="73"/>
      <c r="AT1745" s="73"/>
      <c r="AU1745" s="73"/>
      <c r="AV1745" s="73"/>
      <c r="AW1745" s="73"/>
      <c r="AX1745" s="73"/>
      <c r="AY1745" s="73"/>
      <c r="AZ1745" s="73"/>
      <c r="BA1745" s="73"/>
      <c r="BB1745" s="73"/>
      <c r="BC1745" s="73"/>
      <c r="BD1745" s="73"/>
      <c r="BE1745" s="73"/>
      <c r="BF1745" s="73"/>
      <c r="BG1745" s="73"/>
      <c r="BH1745" s="73"/>
      <c r="BI1745" s="73"/>
      <c r="BJ1745" s="73"/>
      <c r="BK1745" s="73"/>
      <c r="BL1745" s="73"/>
      <c r="BM1745" s="73"/>
      <c r="BN1745" s="73"/>
      <c r="BO1745" s="73"/>
      <c r="BP1745" s="73"/>
      <c r="BQ1745" s="62">
        <f t="shared" si="468"/>
        <v>0</v>
      </c>
      <c r="BR1745" s="62">
        <f t="shared" si="469"/>
        <v>0</v>
      </c>
      <c r="BS1745" s="62">
        <f t="shared" si="470"/>
        <v>0</v>
      </c>
      <c r="BT1745" s="62">
        <f t="shared" si="471"/>
        <v>0</v>
      </c>
      <c r="BU1745" s="62">
        <f t="shared" si="472"/>
        <v>0</v>
      </c>
      <c r="BV1745" s="62"/>
      <c r="BW1745" s="62">
        <f t="shared" si="473"/>
        <v>0</v>
      </c>
      <c r="BX1745" s="62">
        <f t="shared" si="474"/>
        <v>0</v>
      </c>
      <c r="BY1745" s="62">
        <f t="shared" si="475"/>
        <v>0</v>
      </c>
      <c r="BZ1745" s="63">
        <f t="shared" si="476"/>
        <v>0</v>
      </c>
      <c r="CA1745" s="22">
        <f t="shared" si="477"/>
        <v>0</v>
      </c>
      <c r="CB1745" s="23">
        <f t="shared" si="478"/>
        <v>0</v>
      </c>
      <c r="CC1745" s="24">
        <f t="shared" si="479"/>
        <v>0</v>
      </c>
      <c r="CD1745" s="64">
        <f t="shared" si="480"/>
        <v>-1</v>
      </c>
      <c r="CE1745" s="30"/>
      <c r="CF1745" s="64" t="e">
        <f t="shared" si="481"/>
        <v>#N/A</v>
      </c>
      <c r="CG1745" s="65">
        <f t="shared" si="482"/>
        <v>1</v>
      </c>
      <c r="CH1745" s="64">
        <f t="shared" si="483"/>
        <v>0</v>
      </c>
      <c r="CI1745" s="66" t="e">
        <f>VLOOKUP(A1745,[1]DATA!$A$6:$AI$331,34,0)</f>
        <v>#N/A</v>
      </c>
      <c r="CJ1745" s="67" t="e">
        <f>VLOOKUP(A1745,[2]CHAMCONG!A$7:CI$333,79,0)</f>
        <v>#N/A</v>
      </c>
      <c r="CK1745" s="68" t="e">
        <f t="shared" si="484"/>
        <v>#N/A</v>
      </c>
    </row>
    <row r="1746" spans="1:89" x14ac:dyDescent="0.25">
      <c r="A1746" s="69"/>
      <c r="B1746" s="70"/>
      <c r="C1746" s="77"/>
      <c r="D1746" s="84"/>
      <c r="E1746" s="69"/>
      <c r="F1746" s="69"/>
      <c r="G1746" s="73"/>
      <c r="H1746" s="73"/>
      <c r="I1746" s="75"/>
      <c r="J1746" s="75"/>
      <c r="K1746" s="73"/>
      <c r="L1746" s="73"/>
      <c r="M1746" s="73"/>
      <c r="N1746" s="73"/>
      <c r="O1746" s="75"/>
      <c r="P1746" s="75"/>
      <c r="Q1746" s="73"/>
      <c r="R1746" s="73"/>
      <c r="S1746" s="73"/>
      <c r="T1746" s="73"/>
      <c r="U1746" s="73"/>
      <c r="V1746" s="73"/>
      <c r="W1746" s="73"/>
      <c r="X1746" s="73"/>
      <c r="Y1746" s="73"/>
      <c r="Z1746" s="73"/>
      <c r="AA1746" s="73"/>
      <c r="AB1746" s="73"/>
      <c r="AC1746" s="73"/>
      <c r="AD1746" s="73"/>
      <c r="AE1746" s="73"/>
      <c r="AF1746" s="73"/>
      <c r="AG1746" s="73"/>
      <c r="AH1746" s="73"/>
      <c r="AI1746" s="73"/>
      <c r="AJ1746" s="73"/>
      <c r="AK1746" s="73"/>
      <c r="AL1746" s="73"/>
      <c r="AM1746" s="73"/>
      <c r="AN1746" s="73"/>
      <c r="AO1746" s="73"/>
      <c r="AP1746" s="73"/>
      <c r="AQ1746" s="73"/>
      <c r="AR1746" s="73"/>
      <c r="AS1746" s="73"/>
      <c r="AT1746" s="73"/>
      <c r="AU1746" s="73"/>
      <c r="AV1746" s="73"/>
      <c r="AW1746" s="73"/>
      <c r="AX1746" s="73"/>
      <c r="AY1746" s="73"/>
      <c r="AZ1746" s="73"/>
      <c r="BA1746" s="73"/>
      <c r="BB1746" s="73"/>
      <c r="BC1746" s="73"/>
      <c r="BD1746" s="73"/>
      <c r="BE1746" s="73"/>
      <c r="BF1746" s="73"/>
      <c r="BG1746" s="73"/>
      <c r="BH1746" s="73"/>
      <c r="BI1746" s="73"/>
      <c r="BJ1746" s="73"/>
      <c r="BK1746" s="73"/>
      <c r="BL1746" s="73"/>
      <c r="BM1746" s="73"/>
      <c r="BN1746" s="73"/>
      <c r="BO1746" s="73"/>
      <c r="BP1746" s="73"/>
      <c r="BQ1746" s="62">
        <f t="shared" si="468"/>
        <v>0</v>
      </c>
      <c r="BR1746" s="62">
        <f t="shared" si="469"/>
        <v>0</v>
      </c>
      <c r="BS1746" s="62">
        <f t="shared" si="470"/>
        <v>0</v>
      </c>
      <c r="BT1746" s="62">
        <f t="shared" si="471"/>
        <v>0</v>
      </c>
      <c r="BU1746" s="62">
        <f t="shared" si="472"/>
        <v>0</v>
      </c>
      <c r="BV1746" s="62"/>
      <c r="BW1746" s="62">
        <f t="shared" si="473"/>
        <v>0</v>
      </c>
      <c r="BX1746" s="62">
        <f t="shared" si="474"/>
        <v>0</v>
      </c>
      <c r="BY1746" s="62">
        <f t="shared" si="475"/>
        <v>0</v>
      </c>
      <c r="BZ1746" s="63">
        <f t="shared" si="476"/>
        <v>0</v>
      </c>
      <c r="CA1746" s="22">
        <f t="shared" si="477"/>
        <v>0</v>
      </c>
      <c r="CB1746" s="23">
        <f t="shared" si="478"/>
        <v>0</v>
      </c>
      <c r="CC1746" s="24">
        <f t="shared" si="479"/>
        <v>0</v>
      </c>
      <c r="CD1746" s="64">
        <f t="shared" si="480"/>
        <v>-1</v>
      </c>
      <c r="CE1746" s="30"/>
      <c r="CF1746" s="64" t="e">
        <f t="shared" si="481"/>
        <v>#N/A</v>
      </c>
      <c r="CG1746" s="65">
        <f t="shared" si="482"/>
        <v>1</v>
      </c>
      <c r="CH1746" s="64">
        <f t="shared" si="483"/>
        <v>0</v>
      </c>
      <c r="CI1746" s="66" t="e">
        <f>VLOOKUP(A1746,[1]DATA!$A$6:$AI$331,34,0)</f>
        <v>#N/A</v>
      </c>
      <c r="CJ1746" s="67" t="e">
        <f>VLOOKUP(A1746,[2]CHAMCONG!A$7:CI$333,79,0)</f>
        <v>#N/A</v>
      </c>
      <c r="CK1746" s="68" t="e">
        <f t="shared" si="484"/>
        <v>#N/A</v>
      </c>
    </row>
    <row r="1747" spans="1:89" x14ac:dyDescent="0.25">
      <c r="A1747" s="69"/>
      <c r="B1747" s="70"/>
      <c r="C1747" s="77"/>
      <c r="D1747" s="84"/>
      <c r="E1747" s="69"/>
      <c r="F1747" s="69"/>
      <c r="G1747" s="73"/>
      <c r="H1747" s="73"/>
      <c r="I1747" s="75"/>
      <c r="J1747" s="75"/>
      <c r="K1747" s="73"/>
      <c r="L1747" s="73"/>
      <c r="M1747" s="73"/>
      <c r="N1747" s="73"/>
      <c r="O1747" s="75"/>
      <c r="P1747" s="75"/>
      <c r="Q1747" s="73"/>
      <c r="R1747" s="73"/>
      <c r="S1747" s="73"/>
      <c r="T1747" s="73"/>
      <c r="U1747" s="73"/>
      <c r="V1747" s="73"/>
      <c r="W1747" s="73"/>
      <c r="X1747" s="73"/>
      <c r="Y1747" s="73"/>
      <c r="Z1747" s="73"/>
      <c r="AA1747" s="73"/>
      <c r="AB1747" s="73"/>
      <c r="AC1747" s="73"/>
      <c r="AD1747" s="73"/>
      <c r="AE1747" s="73"/>
      <c r="AF1747" s="73"/>
      <c r="AG1747" s="73"/>
      <c r="AH1747" s="73"/>
      <c r="AI1747" s="73"/>
      <c r="AJ1747" s="73"/>
      <c r="AK1747" s="73"/>
      <c r="AL1747" s="73"/>
      <c r="AM1747" s="73"/>
      <c r="AN1747" s="73"/>
      <c r="AO1747" s="73"/>
      <c r="AP1747" s="73"/>
      <c r="AQ1747" s="73"/>
      <c r="AR1747" s="73"/>
      <c r="AS1747" s="73"/>
      <c r="AT1747" s="73"/>
      <c r="AU1747" s="73"/>
      <c r="AV1747" s="73"/>
      <c r="AW1747" s="73"/>
      <c r="AX1747" s="73"/>
      <c r="AY1747" s="73"/>
      <c r="AZ1747" s="73"/>
      <c r="BA1747" s="73"/>
      <c r="BB1747" s="73"/>
      <c r="BC1747" s="73"/>
      <c r="BD1747" s="73"/>
      <c r="BE1747" s="73"/>
      <c r="BF1747" s="73"/>
      <c r="BG1747" s="73"/>
      <c r="BH1747" s="73"/>
      <c r="BI1747" s="73"/>
      <c r="BJ1747" s="73"/>
      <c r="BK1747" s="73"/>
      <c r="BL1747" s="73"/>
      <c r="BM1747" s="73"/>
      <c r="BN1747" s="73"/>
      <c r="BO1747" s="73"/>
      <c r="BP1747" s="73"/>
      <c r="BQ1747" s="62">
        <f t="shared" si="468"/>
        <v>0</v>
      </c>
      <c r="BR1747" s="62">
        <f t="shared" si="469"/>
        <v>0</v>
      </c>
      <c r="BS1747" s="62">
        <f t="shared" si="470"/>
        <v>0</v>
      </c>
      <c r="BT1747" s="62">
        <f t="shared" si="471"/>
        <v>0</v>
      </c>
      <c r="BU1747" s="62">
        <f t="shared" si="472"/>
        <v>0</v>
      </c>
      <c r="BV1747" s="62"/>
      <c r="BW1747" s="62">
        <f t="shared" si="473"/>
        <v>0</v>
      </c>
      <c r="BX1747" s="62">
        <f t="shared" si="474"/>
        <v>0</v>
      </c>
      <c r="BY1747" s="62">
        <f t="shared" si="475"/>
        <v>0</v>
      </c>
      <c r="BZ1747" s="63">
        <f t="shared" si="476"/>
        <v>0</v>
      </c>
      <c r="CA1747" s="22">
        <f t="shared" si="477"/>
        <v>0</v>
      </c>
      <c r="CB1747" s="23">
        <f t="shared" si="478"/>
        <v>0</v>
      </c>
      <c r="CC1747" s="24">
        <f t="shared" si="479"/>
        <v>0</v>
      </c>
      <c r="CD1747" s="64">
        <f t="shared" si="480"/>
        <v>-1</v>
      </c>
      <c r="CE1747" s="30"/>
      <c r="CF1747" s="64" t="e">
        <f t="shared" si="481"/>
        <v>#N/A</v>
      </c>
      <c r="CG1747" s="65">
        <f t="shared" si="482"/>
        <v>1</v>
      </c>
      <c r="CH1747" s="64">
        <f t="shared" si="483"/>
        <v>0</v>
      </c>
      <c r="CI1747" s="66" t="e">
        <f>VLOOKUP(A1747,[1]DATA!$A$6:$AI$331,34,0)</f>
        <v>#N/A</v>
      </c>
      <c r="CJ1747" s="67" t="e">
        <f>VLOOKUP(A1747,[2]CHAMCONG!A$7:CI$333,79,0)</f>
        <v>#N/A</v>
      </c>
      <c r="CK1747" s="68" t="e">
        <f t="shared" si="484"/>
        <v>#N/A</v>
      </c>
    </row>
    <row r="1748" spans="1:89" x14ac:dyDescent="0.25">
      <c r="A1748" s="69"/>
      <c r="B1748" s="70"/>
      <c r="C1748" s="77"/>
      <c r="D1748" s="84"/>
      <c r="E1748" s="69"/>
      <c r="F1748" s="69"/>
      <c r="G1748" s="73"/>
      <c r="H1748" s="73"/>
      <c r="I1748" s="75"/>
      <c r="J1748" s="75"/>
      <c r="K1748" s="73"/>
      <c r="L1748" s="73"/>
      <c r="M1748" s="73"/>
      <c r="N1748" s="73"/>
      <c r="O1748" s="75"/>
      <c r="P1748" s="75"/>
      <c r="Q1748" s="73"/>
      <c r="R1748" s="73"/>
      <c r="S1748" s="73"/>
      <c r="T1748" s="73"/>
      <c r="U1748" s="73"/>
      <c r="V1748" s="73"/>
      <c r="W1748" s="73"/>
      <c r="X1748" s="73"/>
      <c r="Y1748" s="73"/>
      <c r="Z1748" s="73"/>
      <c r="AA1748" s="73"/>
      <c r="AB1748" s="73"/>
      <c r="AC1748" s="73"/>
      <c r="AD1748" s="73"/>
      <c r="AE1748" s="73"/>
      <c r="AF1748" s="73"/>
      <c r="AG1748" s="73"/>
      <c r="AH1748" s="73"/>
      <c r="AI1748" s="73"/>
      <c r="AJ1748" s="73"/>
      <c r="AK1748" s="73"/>
      <c r="AL1748" s="73"/>
      <c r="AM1748" s="73"/>
      <c r="AN1748" s="73"/>
      <c r="AO1748" s="73"/>
      <c r="AP1748" s="73"/>
      <c r="AQ1748" s="73"/>
      <c r="AR1748" s="73"/>
      <c r="AS1748" s="73"/>
      <c r="AT1748" s="73"/>
      <c r="AU1748" s="73"/>
      <c r="AV1748" s="73"/>
      <c r="AW1748" s="73"/>
      <c r="AX1748" s="73"/>
      <c r="AY1748" s="73"/>
      <c r="AZ1748" s="73"/>
      <c r="BA1748" s="73"/>
      <c r="BB1748" s="73"/>
      <c r="BC1748" s="73"/>
      <c r="BD1748" s="73"/>
      <c r="BE1748" s="73"/>
      <c r="BF1748" s="73"/>
      <c r="BG1748" s="73"/>
      <c r="BH1748" s="73"/>
      <c r="BI1748" s="73"/>
      <c r="BJ1748" s="73"/>
      <c r="BK1748" s="73"/>
      <c r="BL1748" s="73"/>
      <c r="BM1748" s="73"/>
      <c r="BN1748" s="73"/>
      <c r="BO1748" s="73"/>
      <c r="BP1748" s="73"/>
      <c r="BQ1748" s="62">
        <f t="shared" si="468"/>
        <v>0</v>
      </c>
      <c r="BR1748" s="62">
        <f t="shared" si="469"/>
        <v>0</v>
      </c>
      <c r="BS1748" s="62">
        <f t="shared" si="470"/>
        <v>0</v>
      </c>
      <c r="BT1748" s="62">
        <f t="shared" si="471"/>
        <v>0</v>
      </c>
      <c r="BU1748" s="62">
        <f t="shared" si="472"/>
        <v>0</v>
      </c>
      <c r="BV1748" s="62"/>
      <c r="BW1748" s="62">
        <f t="shared" si="473"/>
        <v>0</v>
      </c>
      <c r="BX1748" s="62">
        <f t="shared" si="474"/>
        <v>0</v>
      </c>
      <c r="BY1748" s="62">
        <f t="shared" si="475"/>
        <v>0</v>
      </c>
      <c r="BZ1748" s="63">
        <f t="shared" si="476"/>
        <v>0</v>
      </c>
      <c r="CA1748" s="22">
        <f t="shared" si="477"/>
        <v>0</v>
      </c>
      <c r="CB1748" s="23">
        <f t="shared" si="478"/>
        <v>0</v>
      </c>
      <c r="CC1748" s="24">
        <f t="shared" si="479"/>
        <v>0</v>
      </c>
      <c r="CD1748" s="64">
        <f t="shared" si="480"/>
        <v>-1</v>
      </c>
      <c r="CE1748" s="30"/>
      <c r="CF1748" s="64" t="e">
        <f t="shared" si="481"/>
        <v>#N/A</v>
      </c>
      <c r="CG1748" s="65">
        <f t="shared" si="482"/>
        <v>1</v>
      </c>
      <c r="CH1748" s="64">
        <f t="shared" si="483"/>
        <v>0</v>
      </c>
      <c r="CI1748" s="66" t="e">
        <f>VLOOKUP(A1748,[1]DATA!$A$6:$AI$331,34,0)</f>
        <v>#N/A</v>
      </c>
      <c r="CJ1748" s="67" t="e">
        <f>VLOOKUP(A1748,[2]CHAMCONG!A$7:CI$333,79,0)</f>
        <v>#N/A</v>
      </c>
      <c r="CK1748" s="68" t="e">
        <f t="shared" si="484"/>
        <v>#N/A</v>
      </c>
    </row>
    <row r="1749" spans="1:89" x14ac:dyDescent="0.25">
      <c r="A1749" s="69"/>
      <c r="B1749" s="70"/>
      <c r="C1749" s="77"/>
      <c r="D1749" s="84"/>
      <c r="E1749" s="69"/>
      <c r="F1749" s="69"/>
      <c r="G1749" s="73"/>
      <c r="H1749" s="73"/>
      <c r="I1749" s="75"/>
      <c r="J1749" s="75"/>
      <c r="K1749" s="73"/>
      <c r="L1749" s="73"/>
      <c r="M1749" s="73"/>
      <c r="N1749" s="73"/>
      <c r="O1749" s="75"/>
      <c r="P1749" s="75"/>
      <c r="Q1749" s="73"/>
      <c r="R1749" s="73"/>
      <c r="S1749" s="73"/>
      <c r="T1749" s="73"/>
      <c r="U1749" s="73"/>
      <c r="V1749" s="73"/>
      <c r="W1749" s="73"/>
      <c r="X1749" s="73"/>
      <c r="Y1749" s="73"/>
      <c r="Z1749" s="73"/>
      <c r="AA1749" s="73"/>
      <c r="AB1749" s="73"/>
      <c r="AC1749" s="73"/>
      <c r="AD1749" s="73"/>
      <c r="AE1749" s="73"/>
      <c r="AF1749" s="73"/>
      <c r="AG1749" s="73"/>
      <c r="AH1749" s="73"/>
      <c r="AI1749" s="73"/>
      <c r="AJ1749" s="73"/>
      <c r="AK1749" s="73"/>
      <c r="AL1749" s="73"/>
      <c r="AM1749" s="73"/>
      <c r="AN1749" s="73"/>
      <c r="AO1749" s="73"/>
      <c r="AP1749" s="73"/>
      <c r="AQ1749" s="73"/>
      <c r="AR1749" s="73"/>
      <c r="AS1749" s="73"/>
      <c r="AT1749" s="73"/>
      <c r="AU1749" s="73"/>
      <c r="AV1749" s="73"/>
      <c r="AW1749" s="73"/>
      <c r="AX1749" s="73"/>
      <c r="AY1749" s="73"/>
      <c r="AZ1749" s="73"/>
      <c r="BA1749" s="73"/>
      <c r="BB1749" s="73"/>
      <c r="BC1749" s="73"/>
      <c r="BD1749" s="73"/>
      <c r="BE1749" s="73"/>
      <c r="BF1749" s="73"/>
      <c r="BG1749" s="73"/>
      <c r="BH1749" s="73"/>
      <c r="BI1749" s="73"/>
      <c r="BJ1749" s="73"/>
      <c r="BK1749" s="73"/>
      <c r="BL1749" s="73"/>
      <c r="BM1749" s="73"/>
      <c r="BN1749" s="73"/>
      <c r="BO1749" s="73"/>
      <c r="BP1749" s="73"/>
      <c r="BQ1749" s="62">
        <f t="shared" si="468"/>
        <v>0</v>
      </c>
      <c r="BR1749" s="62">
        <f t="shared" si="469"/>
        <v>0</v>
      </c>
      <c r="BS1749" s="62">
        <f t="shared" si="470"/>
        <v>0</v>
      </c>
      <c r="BT1749" s="62">
        <f t="shared" si="471"/>
        <v>0</v>
      </c>
      <c r="BU1749" s="62">
        <f t="shared" si="472"/>
        <v>0</v>
      </c>
      <c r="BV1749" s="62"/>
      <c r="BW1749" s="62">
        <f t="shared" si="473"/>
        <v>0</v>
      </c>
      <c r="BX1749" s="62">
        <f t="shared" si="474"/>
        <v>0</v>
      </c>
      <c r="BY1749" s="62">
        <f t="shared" si="475"/>
        <v>0</v>
      </c>
      <c r="BZ1749" s="63">
        <f t="shared" si="476"/>
        <v>0</v>
      </c>
      <c r="CA1749" s="22">
        <f t="shared" si="477"/>
        <v>0</v>
      </c>
      <c r="CB1749" s="23">
        <f t="shared" si="478"/>
        <v>0</v>
      </c>
      <c r="CC1749" s="24">
        <f t="shared" si="479"/>
        <v>0</v>
      </c>
      <c r="CD1749" s="64">
        <f t="shared" si="480"/>
        <v>-1</v>
      </c>
      <c r="CE1749" s="30"/>
      <c r="CF1749" s="64" t="e">
        <f t="shared" si="481"/>
        <v>#N/A</v>
      </c>
      <c r="CG1749" s="65">
        <f t="shared" si="482"/>
        <v>1</v>
      </c>
      <c r="CH1749" s="64">
        <f t="shared" si="483"/>
        <v>0</v>
      </c>
      <c r="CI1749" s="66" t="e">
        <f>VLOOKUP(A1749,[1]DATA!$A$6:$AI$331,34,0)</f>
        <v>#N/A</v>
      </c>
      <c r="CJ1749" s="67" t="e">
        <f>VLOOKUP(A1749,[2]CHAMCONG!A$7:CI$333,79,0)</f>
        <v>#N/A</v>
      </c>
      <c r="CK1749" s="68" t="e">
        <f t="shared" si="484"/>
        <v>#N/A</v>
      </c>
    </row>
    <row r="1750" spans="1:89" x14ac:dyDescent="0.25">
      <c r="A1750" s="69"/>
      <c r="B1750" s="70"/>
      <c r="C1750" s="77"/>
      <c r="D1750" s="84"/>
      <c r="E1750" s="69"/>
      <c r="F1750" s="69"/>
      <c r="G1750" s="73"/>
      <c r="H1750" s="73"/>
      <c r="I1750" s="75"/>
      <c r="J1750" s="75"/>
      <c r="K1750" s="73"/>
      <c r="L1750" s="73"/>
      <c r="M1750" s="73"/>
      <c r="N1750" s="73"/>
      <c r="O1750" s="75"/>
      <c r="P1750" s="75"/>
      <c r="Q1750" s="73"/>
      <c r="R1750" s="73"/>
      <c r="S1750" s="73"/>
      <c r="T1750" s="73"/>
      <c r="U1750" s="73"/>
      <c r="V1750" s="73"/>
      <c r="W1750" s="73"/>
      <c r="X1750" s="73"/>
      <c r="Y1750" s="73"/>
      <c r="Z1750" s="73"/>
      <c r="AA1750" s="73"/>
      <c r="AB1750" s="73"/>
      <c r="AC1750" s="73"/>
      <c r="AD1750" s="73"/>
      <c r="AE1750" s="73"/>
      <c r="AF1750" s="73"/>
      <c r="AG1750" s="73"/>
      <c r="AH1750" s="73"/>
      <c r="AI1750" s="73"/>
      <c r="AJ1750" s="73"/>
      <c r="AK1750" s="73"/>
      <c r="AL1750" s="73"/>
      <c r="AM1750" s="73"/>
      <c r="AN1750" s="73"/>
      <c r="AO1750" s="73"/>
      <c r="AP1750" s="73"/>
      <c r="AQ1750" s="73"/>
      <c r="AR1750" s="73"/>
      <c r="AS1750" s="73"/>
      <c r="AT1750" s="73"/>
      <c r="AU1750" s="73"/>
      <c r="AV1750" s="73"/>
      <c r="AW1750" s="73"/>
      <c r="AX1750" s="73"/>
      <c r="AY1750" s="73"/>
      <c r="AZ1750" s="73"/>
      <c r="BA1750" s="73"/>
      <c r="BB1750" s="73"/>
      <c r="BC1750" s="73"/>
      <c r="BD1750" s="73"/>
      <c r="BE1750" s="73"/>
      <c r="BF1750" s="73"/>
      <c r="BG1750" s="73"/>
      <c r="BH1750" s="73"/>
      <c r="BI1750" s="73"/>
      <c r="BJ1750" s="73"/>
      <c r="BK1750" s="73"/>
      <c r="BL1750" s="73"/>
      <c r="BM1750" s="73"/>
      <c r="BN1750" s="73"/>
      <c r="BO1750" s="73"/>
      <c r="BP1750" s="73"/>
      <c r="BQ1750" s="62">
        <f t="shared" si="468"/>
        <v>0</v>
      </c>
      <c r="BR1750" s="62">
        <f t="shared" si="469"/>
        <v>0</v>
      </c>
      <c r="BS1750" s="62">
        <f t="shared" si="470"/>
        <v>0</v>
      </c>
      <c r="BT1750" s="62">
        <f t="shared" si="471"/>
        <v>0</v>
      </c>
      <c r="BU1750" s="62">
        <f t="shared" si="472"/>
        <v>0</v>
      </c>
      <c r="BV1750" s="62"/>
      <c r="BW1750" s="62">
        <f t="shared" si="473"/>
        <v>0</v>
      </c>
      <c r="BX1750" s="62">
        <f t="shared" si="474"/>
        <v>0</v>
      </c>
      <c r="BY1750" s="62">
        <f t="shared" si="475"/>
        <v>0</v>
      </c>
      <c r="BZ1750" s="63">
        <f t="shared" si="476"/>
        <v>0</v>
      </c>
      <c r="CA1750" s="22">
        <f t="shared" si="477"/>
        <v>0</v>
      </c>
      <c r="CB1750" s="23">
        <f t="shared" si="478"/>
        <v>0</v>
      </c>
      <c r="CC1750" s="24">
        <f t="shared" si="479"/>
        <v>0</v>
      </c>
      <c r="CD1750" s="64">
        <f t="shared" si="480"/>
        <v>-1</v>
      </c>
      <c r="CE1750" s="30"/>
      <c r="CF1750" s="64" t="e">
        <f t="shared" si="481"/>
        <v>#N/A</v>
      </c>
      <c r="CG1750" s="65">
        <f t="shared" si="482"/>
        <v>1</v>
      </c>
      <c r="CH1750" s="64">
        <f t="shared" si="483"/>
        <v>0</v>
      </c>
      <c r="CI1750" s="66" t="e">
        <f>VLOOKUP(A1750,[1]DATA!$A$6:$AI$331,34,0)</f>
        <v>#N/A</v>
      </c>
      <c r="CJ1750" s="67" t="e">
        <f>VLOOKUP(A1750,[2]CHAMCONG!A$7:CI$333,79,0)</f>
        <v>#N/A</v>
      </c>
      <c r="CK1750" s="68" t="e">
        <f t="shared" si="484"/>
        <v>#N/A</v>
      </c>
    </row>
    <row r="1751" spans="1:89" x14ac:dyDescent="0.25">
      <c r="A1751" s="69"/>
      <c r="B1751" s="70"/>
      <c r="C1751" s="77"/>
      <c r="D1751" s="84"/>
      <c r="E1751" s="69"/>
      <c r="F1751" s="69"/>
      <c r="G1751" s="73"/>
      <c r="H1751" s="73"/>
      <c r="I1751" s="75"/>
      <c r="J1751" s="75"/>
      <c r="K1751" s="73"/>
      <c r="L1751" s="73"/>
      <c r="M1751" s="73"/>
      <c r="N1751" s="73"/>
      <c r="O1751" s="75"/>
      <c r="P1751" s="75"/>
      <c r="Q1751" s="73"/>
      <c r="R1751" s="73"/>
      <c r="S1751" s="73"/>
      <c r="T1751" s="73"/>
      <c r="U1751" s="73"/>
      <c r="V1751" s="73"/>
      <c r="W1751" s="73"/>
      <c r="X1751" s="73"/>
      <c r="Y1751" s="73"/>
      <c r="Z1751" s="73"/>
      <c r="AA1751" s="73"/>
      <c r="AB1751" s="73"/>
      <c r="AC1751" s="73"/>
      <c r="AD1751" s="73"/>
      <c r="AE1751" s="73"/>
      <c r="AF1751" s="73"/>
      <c r="AG1751" s="73"/>
      <c r="AH1751" s="73"/>
      <c r="AI1751" s="73"/>
      <c r="AJ1751" s="73"/>
      <c r="AK1751" s="73"/>
      <c r="AL1751" s="73"/>
      <c r="AM1751" s="73"/>
      <c r="AN1751" s="73"/>
      <c r="AO1751" s="73"/>
      <c r="AP1751" s="73"/>
      <c r="AQ1751" s="73"/>
      <c r="AR1751" s="73"/>
      <c r="AS1751" s="73"/>
      <c r="AT1751" s="73"/>
      <c r="AU1751" s="73"/>
      <c r="AV1751" s="73"/>
      <c r="AW1751" s="73"/>
      <c r="AX1751" s="73"/>
      <c r="AY1751" s="73"/>
      <c r="AZ1751" s="73"/>
      <c r="BA1751" s="73"/>
      <c r="BB1751" s="73"/>
      <c r="BC1751" s="73"/>
      <c r="BD1751" s="73"/>
      <c r="BE1751" s="73"/>
      <c r="BF1751" s="73"/>
      <c r="BG1751" s="73"/>
      <c r="BH1751" s="73"/>
      <c r="BI1751" s="73"/>
      <c r="BJ1751" s="73"/>
      <c r="BK1751" s="73"/>
      <c r="BL1751" s="73"/>
      <c r="BM1751" s="73"/>
      <c r="BN1751" s="73"/>
      <c r="BO1751" s="73"/>
      <c r="BP1751" s="73"/>
      <c r="BQ1751" s="62">
        <f t="shared" si="468"/>
        <v>0</v>
      </c>
      <c r="BR1751" s="62">
        <f t="shared" si="469"/>
        <v>0</v>
      </c>
      <c r="BS1751" s="62">
        <f t="shared" si="470"/>
        <v>0</v>
      </c>
      <c r="BT1751" s="62">
        <f t="shared" si="471"/>
        <v>0</v>
      </c>
      <c r="BU1751" s="62">
        <f t="shared" si="472"/>
        <v>0</v>
      </c>
      <c r="BV1751" s="62"/>
      <c r="BW1751" s="62">
        <f t="shared" si="473"/>
        <v>0</v>
      </c>
      <c r="BX1751" s="62">
        <f t="shared" si="474"/>
        <v>0</v>
      </c>
      <c r="BY1751" s="62">
        <f t="shared" si="475"/>
        <v>0</v>
      </c>
      <c r="BZ1751" s="63">
        <f t="shared" si="476"/>
        <v>0</v>
      </c>
      <c r="CA1751" s="22">
        <f t="shared" si="477"/>
        <v>0</v>
      </c>
      <c r="CB1751" s="23">
        <f t="shared" si="478"/>
        <v>0</v>
      </c>
      <c r="CC1751" s="24">
        <f t="shared" si="479"/>
        <v>0</v>
      </c>
      <c r="CD1751" s="64">
        <f t="shared" si="480"/>
        <v>-1</v>
      </c>
      <c r="CE1751" s="30"/>
      <c r="CF1751" s="64" t="e">
        <f t="shared" si="481"/>
        <v>#N/A</v>
      </c>
      <c r="CG1751" s="65">
        <f t="shared" si="482"/>
        <v>1</v>
      </c>
      <c r="CH1751" s="64">
        <f t="shared" si="483"/>
        <v>0</v>
      </c>
      <c r="CI1751" s="66" t="e">
        <f>VLOOKUP(A1751,[1]DATA!$A$6:$AI$331,34,0)</f>
        <v>#N/A</v>
      </c>
      <c r="CJ1751" s="67" t="e">
        <f>VLOOKUP(A1751,[2]CHAMCONG!A$7:CI$333,79,0)</f>
        <v>#N/A</v>
      </c>
      <c r="CK1751" s="68" t="e">
        <f t="shared" si="484"/>
        <v>#N/A</v>
      </c>
    </row>
    <row r="1752" spans="1:89" x14ac:dyDescent="0.25">
      <c r="A1752" s="69"/>
      <c r="B1752" s="70"/>
      <c r="C1752" s="77"/>
      <c r="D1752" s="84"/>
      <c r="E1752" s="69"/>
      <c r="F1752" s="69"/>
      <c r="G1752" s="73"/>
      <c r="H1752" s="73"/>
      <c r="I1752" s="75"/>
      <c r="J1752" s="75"/>
      <c r="K1752" s="73"/>
      <c r="L1752" s="73"/>
      <c r="M1752" s="73"/>
      <c r="N1752" s="73"/>
      <c r="O1752" s="75"/>
      <c r="P1752" s="75"/>
      <c r="Q1752" s="73"/>
      <c r="R1752" s="73"/>
      <c r="S1752" s="73"/>
      <c r="T1752" s="73"/>
      <c r="U1752" s="73"/>
      <c r="V1752" s="73"/>
      <c r="W1752" s="73"/>
      <c r="X1752" s="73"/>
      <c r="Y1752" s="73"/>
      <c r="Z1752" s="73"/>
      <c r="AA1752" s="73"/>
      <c r="AB1752" s="73"/>
      <c r="AC1752" s="73"/>
      <c r="AD1752" s="73"/>
      <c r="AE1752" s="73"/>
      <c r="AF1752" s="73"/>
      <c r="AG1752" s="73"/>
      <c r="AH1752" s="73"/>
      <c r="AI1752" s="73"/>
      <c r="AJ1752" s="73"/>
      <c r="AK1752" s="73"/>
      <c r="AL1752" s="73"/>
      <c r="AM1752" s="73"/>
      <c r="AN1752" s="73"/>
      <c r="AO1752" s="73"/>
      <c r="AP1752" s="73"/>
      <c r="AQ1752" s="73"/>
      <c r="AR1752" s="73"/>
      <c r="AS1752" s="73"/>
      <c r="AT1752" s="73"/>
      <c r="AU1752" s="73"/>
      <c r="AV1752" s="73"/>
      <c r="AW1752" s="73"/>
      <c r="AX1752" s="73"/>
      <c r="AY1752" s="73"/>
      <c r="AZ1752" s="73"/>
      <c r="BA1752" s="73"/>
      <c r="BB1752" s="73"/>
      <c r="BC1752" s="73"/>
      <c r="BD1752" s="73"/>
      <c r="BE1752" s="73"/>
      <c r="BF1752" s="73"/>
      <c r="BG1752" s="73"/>
      <c r="BH1752" s="73"/>
      <c r="BI1752" s="73"/>
      <c r="BJ1752" s="73"/>
      <c r="BK1752" s="73"/>
      <c r="BL1752" s="73"/>
      <c r="BM1752" s="73"/>
      <c r="BN1752" s="73"/>
      <c r="BO1752" s="73"/>
      <c r="BP1752" s="73"/>
      <c r="BQ1752" s="62">
        <f t="shared" si="468"/>
        <v>0</v>
      </c>
      <c r="BR1752" s="62">
        <f t="shared" si="469"/>
        <v>0</v>
      </c>
      <c r="BS1752" s="62">
        <f t="shared" si="470"/>
        <v>0</v>
      </c>
      <c r="BT1752" s="62">
        <f t="shared" si="471"/>
        <v>0</v>
      </c>
      <c r="BU1752" s="62">
        <f t="shared" si="472"/>
        <v>0</v>
      </c>
      <c r="BV1752" s="62"/>
      <c r="BW1752" s="62">
        <f t="shared" si="473"/>
        <v>0</v>
      </c>
      <c r="BX1752" s="62">
        <f t="shared" si="474"/>
        <v>0</v>
      </c>
      <c r="BY1752" s="62">
        <f t="shared" si="475"/>
        <v>0</v>
      </c>
      <c r="BZ1752" s="63">
        <f t="shared" si="476"/>
        <v>0</v>
      </c>
      <c r="CA1752" s="22">
        <f t="shared" si="477"/>
        <v>0</v>
      </c>
      <c r="CB1752" s="23">
        <f t="shared" si="478"/>
        <v>0</v>
      </c>
      <c r="CC1752" s="24">
        <f t="shared" si="479"/>
        <v>0</v>
      </c>
      <c r="CD1752" s="64">
        <f t="shared" si="480"/>
        <v>-1</v>
      </c>
      <c r="CE1752" s="30"/>
      <c r="CF1752" s="64" t="e">
        <f t="shared" si="481"/>
        <v>#N/A</v>
      </c>
      <c r="CG1752" s="65">
        <f t="shared" si="482"/>
        <v>1</v>
      </c>
      <c r="CH1752" s="64">
        <f t="shared" si="483"/>
        <v>0</v>
      </c>
      <c r="CI1752" s="66" t="e">
        <f>VLOOKUP(A1752,[1]DATA!$A$6:$AI$331,34,0)</f>
        <v>#N/A</v>
      </c>
      <c r="CJ1752" s="67" t="e">
        <f>VLOOKUP(A1752,[2]CHAMCONG!A$7:CI$333,79,0)</f>
        <v>#N/A</v>
      </c>
      <c r="CK1752" s="68" t="e">
        <f t="shared" si="484"/>
        <v>#N/A</v>
      </c>
    </row>
    <row r="1753" spans="1:89" x14ac:dyDescent="0.25">
      <c r="A1753" s="69"/>
      <c r="B1753" s="70"/>
      <c r="C1753" s="77"/>
      <c r="D1753" s="84"/>
      <c r="E1753" s="69"/>
      <c r="F1753" s="69"/>
      <c r="G1753" s="73"/>
      <c r="H1753" s="73"/>
      <c r="I1753" s="75"/>
      <c r="J1753" s="75"/>
      <c r="K1753" s="73"/>
      <c r="L1753" s="73"/>
      <c r="M1753" s="73"/>
      <c r="N1753" s="73"/>
      <c r="O1753" s="75"/>
      <c r="P1753" s="75"/>
      <c r="Q1753" s="73"/>
      <c r="R1753" s="73"/>
      <c r="S1753" s="73"/>
      <c r="T1753" s="73"/>
      <c r="U1753" s="73"/>
      <c r="V1753" s="73"/>
      <c r="W1753" s="73"/>
      <c r="X1753" s="73"/>
      <c r="Y1753" s="73"/>
      <c r="Z1753" s="73"/>
      <c r="AA1753" s="73"/>
      <c r="AB1753" s="73"/>
      <c r="AC1753" s="73"/>
      <c r="AD1753" s="73"/>
      <c r="AE1753" s="73"/>
      <c r="AF1753" s="73"/>
      <c r="AG1753" s="73"/>
      <c r="AH1753" s="73"/>
      <c r="AI1753" s="73"/>
      <c r="AJ1753" s="73"/>
      <c r="AK1753" s="73"/>
      <c r="AL1753" s="73"/>
      <c r="AM1753" s="73"/>
      <c r="AN1753" s="73"/>
      <c r="AO1753" s="73"/>
      <c r="AP1753" s="73"/>
      <c r="AQ1753" s="73"/>
      <c r="AR1753" s="73"/>
      <c r="AS1753" s="73"/>
      <c r="AT1753" s="73"/>
      <c r="AU1753" s="73"/>
      <c r="AV1753" s="73"/>
      <c r="AW1753" s="73"/>
      <c r="AX1753" s="73"/>
      <c r="AY1753" s="73"/>
      <c r="AZ1753" s="73"/>
      <c r="BA1753" s="73"/>
      <c r="BB1753" s="73"/>
      <c r="BC1753" s="73"/>
      <c r="BD1753" s="73"/>
      <c r="BE1753" s="73"/>
      <c r="BF1753" s="73"/>
      <c r="BG1753" s="73"/>
      <c r="BH1753" s="73"/>
      <c r="BI1753" s="73"/>
      <c r="BJ1753" s="73"/>
      <c r="BK1753" s="73"/>
      <c r="BL1753" s="73"/>
      <c r="BM1753" s="73"/>
      <c r="BN1753" s="73"/>
      <c r="BO1753" s="73"/>
      <c r="BP1753" s="73"/>
      <c r="BQ1753" s="62">
        <f t="shared" si="468"/>
        <v>0</v>
      </c>
      <c r="BR1753" s="62">
        <f t="shared" si="469"/>
        <v>0</v>
      </c>
      <c r="BS1753" s="62">
        <f t="shared" si="470"/>
        <v>0</v>
      </c>
      <c r="BT1753" s="62">
        <f t="shared" si="471"/>
        <v>0</v>
      </c>
      <c r="BU1753" s="62">
        <f t="shared" si="472"/>
        <v>0</v>
      </c>
      <c r="BV1753" s="62"/>
      <c r="BW1753" s="62">
        <f t="shared" si="473"/>
        <v>0</v>
      </c>
      <c r="BX1753" s="62">
        <f t="shared" si="474"/>
        <v>0</v>
      </c>
      <c r="BY1753" s="62">
        <f t="shared" si="475"/>
        <v>0</v>
      </c>
      <c r="BZ1753" s="63">
        <f t="shared" si="476"/>
        <v>0</v>
      </c>
      <c r="CA1753" s="22">
        <f t="shared" si="477"/>
        <v>0</v>
      </c>
      <c r="CB1753" s="23">
        <f t="shared" si="478"/>
        <v>0</v>
      </c>
      <c r="CC1753" s="24">
        <f t="shared" si="479"/>
        <v>0</v>
      </c>
      <c r="CD1753" s="64">
        <f t="shared" si="480"/>
        <v>-1</v>
      </c>
      <c r="CE1753" s="30"/>
      <c r="CF1753" s="64" t="e">
        <f t="shared" si="481"/>
        <v>#N/A</v>
      </c>
      <c r="CG1753" s="65">
        <f t="shared" si="482"/>
        <v>1</v>
      </c>
      <c r="CH1753" s="64">
        <f t="shared" si="483"/>
        <v>0</v>
      </c>
      <c r="CI1753" s="66" t="e">
        <f>VLOOKUP(A1753,[1]DATA!$A$6:$AI$331,34,0)</f>
        <v>#N/A</v>
      </c>
      <c r="CJ1753" s="67" t="e">
        <f>VLOOKUP(A1753,[2]CHAMCONG!A$7:CI$333,79,0)</f>
        <v>#N/A</v>
      </c>
      <c r="CK1753" s="68" t="e">
        <f t="shared" si="484"/>
        <v>#N/A</v>
      </c>
    </row>
    <row r="1754" spans="1:89" x14ac:dyDescent="0.25">
      <c r="A1754" s="69"/>
      <c r="B1754" s="70"/>
      <c r="C1754" s="77"/>
      <c r="D1754" s="84"/>
      <c r="E1754" s="69"/>
      <c r="F1754" s="69"/>
      <c r="G1754" s="73"/>
      <c r="H1754" s="73"/>
      <c r="I1754" s="75"/>
      <c r="J1754" s="75"/>
      <c r="K1754" s="73"/>
      <c r="L1754" s="73"/>
      <c r="M1754" s="73"/>
      <c r="N1754" s="73"/>
      <c r="O1754" s="75"/>
      <c r="P1754" s="75"/>
      <c r="Q1754" s="73"/>
      <c r="R1754" s="73"/>
      <c r="S1754" s="73"/>
      <c r="T1754" s="73"/>
      <c r="U1754" s="73"/>
      <c r="V1754" s="73"/>
      <c r="W1754" s="73"/>
      <c r="X1754" s="73"/>
      <c r="Y1754" s="73"/>
      <c r="Z1754" s="73"/>
      <c r="AA1754" s="73"/>
      <c r="AB1754" s="73"/>
      <c r="AC1754" s="73"/>
      <c r="AD1754" s="73"/>
      <c r="AE1754" s="73"/>
      <c r="AF1754" s="73"/>
      <c r="AG1754" s="73"/>
      <c r="AH1754" s="73"/>
      <c r="AI1754" s="73"/>
      <c r="AJ1754" s="73"/>
      <c r="AK1754" s="73"/>
      <c r="AL1754" s="73"/>
      <c r="AM1754" s="73"/>
      <c r="AN1754" s="73"/>
      <c r="AO1754" s="73"/>
      <c r="AP1754" s="73"/>
      <c r="AQ1754" s="73"/>
      <c r="AR1754" s="73"/>
      <c r="AS1754" s="73"/>
      <c r="AT1754" s="73"/>
      <c r="AU1754" s="73"/>
      <c r="AV1754" s="73"/>
      <c r="AW1754" s="73"/>
      <c r="AX1754" s="73"/>
      <c r="AY1754" s="73"/>
      <c r="AZ1754" s="73"/>
      <c r="BA1754" s="73"/>
      <c r="BB1754" s="73"/>
      <c r="BC1754" s="73"/>
      <c r="BD1754" s="73"/>
      <c r="BE1754" s="73"/>
      <c r="BF1754" s="73"/>
      <c r="BG1754" s="73"/>
      <c r="BH1754" s="73"/>
      <c r="BI1754" s="73"/>
      <c r="BJ1754" s="73"/>
      <c r="BK1754" s="73"/>
      <c r="BL1754" s="73"/>
      <c r="BM1754" s="73"/>
      <c r="BN1754" s="73"/>
      <c r="BO1754" s="73"/>
      <c r="BP1754" s="73"/>
      <c r="BQ1754" s="62">
        <f t="shared" si="468"/>
        <v>0</v>
      </c>
      <c r="BR1754" s="62">
        <f t="shared" si="469"/>
        <v>0</v>
      </c>
      <c r="BS1754" s="62">
        <f t="shared" si="470"/>
        <v>0</v>
      </c>
      <c r="BT1754" s="62">
        <f t="shared" si="471"/>
        <v>0</v>
      </c>
      <c r="BU1754" s="62">
        <f t="shared" si="472"/>
        <v>0</v>
      </c>
      <c r="BV1754" s="62"/>
      <c r="BW1754" s="62">
        <f t="shared" si="473"/>
        <v>0</v>
      </c>
      <c r="BX1754" s="62">
        <f t="shared" si="474"/>
        <v>0</v>
      </c>
      <c r="BY1754" s="62">
        <f t="shared" si="475"/>
        <v>0</v>
      </c>
      <c r="BZ1754" s="63">
        <f t="shared" si="476"/>
        <v>0</v>
      </c>
      <c r="CA1754" s="22">
        <f t="shared" si="477"/>
        <v>0</v>
      </c>
      <c r="CB1754" s="23">
        <f t="shared" si="478"/>
        <v>0</v>
      </c>
      <c r="CC1754" s="24">
        <f t="shared" si="479"/>
        <v>0</v>
      </c>
      <c r="CD1754" s="64">
        <f t="shared" si="480"/>
        <v>-1</v>
      </c>
      <c r="CE1754" s="30"/>
      <c r="CF1754" s="64" t="e">
        <f t="shared" si="481"/>
        <v>#N/A</v>
      </c>
      <c r="CG1754" s="65">
        <f t="shared" si="482"/>
        <v>1</v>
      </c>
      <c r="CH1754" s="64">
        <f t="shared" si="483"/>
        <v>0</v>
      </c>
      <c r="CI1754" s="66" t="e">
        <f>VLOOKUP(A1754,[1]DATA!$A$6:$AI$331,34,0)</f>
        <v>#N/A</v>
      </c>
      <c r="CJ1754" s="67" t="e">
        <f>VLOOKUP(A1754,[2]CHAMCONG!A$7:CI$333,79,0)</f>
        <v>#N/A</v>
      </c>
      <c r="CK1754" s="68" t="e">
        <f t="shared" si="484"/>
        <v>#N/A</v>
      </c>
    </row>
    <row r="1755" spans="1:89" x14ac:dyDescent="0.25">
      <c r="A1755" s="69"/>
      <c r="B1755" s="70"/>
      <c r="C1755" s="77"/>
      <c r="D1755" s="84"/>
      <c r="E1755" s="69"/>
      <c r="F1755" s="69"/>
      <c r="G1755" s="73"/>
      <c r="H1755" s="73"/>
      <c r="I1755" s="75"/>
      <c r="J1755" s="75"/>
      <c r="K1755" s="73"/>
      <c r="L1755" s="73"/>
      <c r="M1755" s="73"/>
      <c r="N1755" s="73"/>
      <c r="O1755" s="75"/>
      <c r="P1755" s="75"/>
      <c r="Q1755" s="73"/>
      <c r="R1755" s="73"/>
      <c r="S1755" s="73"/>
      <c r="T1755" s="73"/>
      <c r="U1755" s="73"/>
      <c r="V1755" s="73"/>
      <c r="W1755" s="73"/>
      <c r="X1755" s="73"/>
      <c r="Y1755" s="73"/>
      <c r="Z1755" s="73"/>
      <c r="AA1755" s="73"/>
      <c r="AB1755" s="73"/>
      <c r="AC1755" s="73"/>
      <c r="AD1755" s="73"/>
      <c r="AE1755" s="73"/>
      <c r="AF1755" s="73"/>
      <c r="AG1755" s="73"/>
      <c r="AH1755" s="73"/>
      <c r="AI1755" s="73"/>
      <c r="AJ1755" s="73"/>
      <c r="AK1755" s="73"/>
      <c r="AL1755" s="73"/>
      <c r="AM1755" s="73"/>
      <c r="AN1755" s="73"/>
      <c r="AO1755" s="73"/>
      <c r="AP1755" s="73"/>
      <c r="AQ1755" s="73"/>
      <c r="AR1755" s="73"/>
      <c r="AS1755" s="73"/>
      <c r="AT1755" s="73"/>
      <c r="AU1755" s="73"/>
      <c r="AV1755" s="73"/>
      <c r="AW1755" s="73"/>
      <c r="AX1755" s="73"/>
      <c r="AY1755" s="73"/>
      <c r="AZ1755" s="73"/>
      <c r="BA1755" s="73"/>
      <c r="BB1755" s="73"/>
      <c r="BC1755" s="73"/>
      <c r="BD1755" s="73"/>
      <c r="BE1755" s="73"/>
      <c r="BF1755" s="73"/>
      <c r="BG1755" s="73"/>
      <c r="BH1755" s="73"/>
      <c r="BI1755" s="73"/>
      <c r="BJ1755" s="73"/>
      <c r="BK1755" s="73"/>
      <c r="BL1755" s="73"/>
      <c r="BM1755" s="73"/>
      <c r="BN1755" s="73"/>
      <c r="BO1755" s="73"/>
      <c r="BP1755" s="73"/>
      <c r="BQ1755" s="62">
        <f t="shared" si="468"/>
        <v>0</v>
      </c>
      <c r="BR1755" s="62">
        <f t="shared" si="469"/>
        <v>0</v>
      </c>
      <c r="BS1755" s="62">
        <f t="shared" si="470"/>
        <v>0</v>
      </c>
      <c r="BT1755" s="62">
        <f t="shared" si="471"/>
        <v>0</v>
      </c>
      <c r="BU1755" s="62">
        <f t="shared" si="472"/>
        <v>0</v>
      </c>
      <c r="BV1755" s="62"/>
      <c r="BW1755" s="62">
        <f t="shared" si="473"/>
        <v>0</v>
      </c>
      <c r="BX1755" s="62">
        <f t="shared" si="474"/>
        <v>0</v>
      </c>
      <c r="BY1755" s="62">
        <f t="shared" si="475"/>
        <v>0</v>
      </c>
      <c r="BZ1755" s="63">
        <f t="shared" si="476"/>
        <v>0</v>
      </c>
      <c r="CA1755" s="22">
        <f t="shared" si="477"/>
        <v>0</v>
      </c>
      <c r="CB1755" s="23">
        <f t="shared" si="478"/>
        <v>0</v>
      </c>
      <c r="CC1755" s="24">
        <f t="shared" si="479"/>
        <v>0</v>
      </c>
      <c r="CD1755" s="64">
        <f t="shared" si="480"/>
        <v>-1</v>
      </c>
      <c r="CE1755" s="30"/>
      <c r="CF1755" s="64" t="e">
        <f t="shared" si="481"/>
        <v>#N/A</v>
      </c>
      <c r="CG1755" s="65">
        <f t="shared" si="482"/>
        <v>1</v>
      </c>
      <c r="CH1755" s="64">
        <f t="shared" si="483"/>
        <v>0</v>
      </c>
      <c r="CI1755" s="66" t="e">
        <f>VLOOKUP(A1755,[1]DATA!$A$6:$AI$331,34,0)</f>
        <v>#N/A</v>
      </c>
      <c r="CJ1755" s="67" t="e">
        <f>VLOOKUP(A1755,[2]CHAMCONG!A$7:CI$333,79,0)</f>
        <v>#N/A</v>
      </c>
      <c r="CK1755" s="68" t="e">
        <f t="shared" si="484"/>
        <v>#N/A</v>
      </c>
    </row>
    <row r="1756" spans="1:89" x14ac:dyDescent="0.25">
      <c r="A1756" s="69"/>
      <c r="B1756" s="70"/>
      <c r="C1756" s="77"/>
      <c r="D1756" s="84"/>
      <c r="E1756" s="69"/>
      <c r="F1756" s="69"/>
      <c r="G1756" s="73"/>
      <c r="H1756" s="73"/>
      <c r="I1756" s="75"/>
      <c r="J1756" s="75"/>
      <c r="K1756" s="73"/>
      <c r="L1756" s="73"/>
      <c r="M1756" s="73"/>
      <c r="N1756" s="73"/>
      <c r="O1756" s="75"/>
      <c r="P1756" s="75"/>
      <c r="Q1756" s="73"/>
      <c r="R1756" s="73"/>
      <c r="S1756" s="73"/>
      <c r="T1756" s="73"/>
      <c r="U1756" s="73"/>
      <c r="V1756" s="73"/>
      <c r="W1756" s="73"/>
      <c r="X1756" s="73"/>
      <c r="Y1756" s="73"/>
      <c r="Z1756" s="73"/>
      <c r="AA1756" s="73"/>
      <c r="AB1756" s="73"/>
      <c r="AC1756" s="73"/>
      <c r="AD1756" s="73"/>
      <c r="AE1756" s="73"/>
      <c r="AF1756" s="73"/>
      <c r="AG1756" s="73"/>
      <c r="AH1756" s="73"/>
      <c r="AI1756" s="73"/>
      <c r="AJ1756" s="73"/>
      <c r="AK1756" s="73"/>
      <c r="AL1756" s="73"/>
      <c r="AM1756" s="73"/>
      <c r="AN1756" s="73"/>
      <c r="AO1756" s="73"/>
      <c r="AP1756" s="73"/>
      <c r="AQ1756" s="73"/>
      <c r="AR1756" s="73"/>
      <c r="AS1756" s="73"/>
      <c r="AT1756" s="73"/>
      <c r="AU1756" s="73"/>
      <c r="AV1756" s="73"/>
      <c r="AW1756" s="73"/>
      <c r="AX1756" s="73"/>
      <c r="AY1756" s="73"/>
      <c r="AZ1756" s="73"/>
      <c r="BA1756" s="73"/>
      <c r="BB1756" s="73"/>
      <c r="BC1756" s="73"/>
      <c r="BD1756" s="73"/>
      <c r="BE1756" s="73"/>
      <c r="BF1756" s="73"/>
      <c r="BG1756" s="73"/>
      <c r="BH1756" s="73"/>
      <c r="BI1756" s="73"/>
      <c r="BJ1756" s="73"/>
      <c r="BK1756" s="73"/>
      <c r="BL1756" s="73"/>
      <c r="BM1756" s="73"/>
      <c r="BN1756" s="73"/>
      <c r="BO1756" s="73"/>
      <c r="BP1756" s="73"/>
      <c r="BQ1756" s="62">
        <f t="shared" si="468"/>
        <v>0</v>
      </c>
      <c r="BR1756" s="62">
        <f t="shared" si="469"/>
        <v>0</v>
      </c>
      <c r="BS1756" s="62">
        <f t="shared" si="470"/>
        <v>0</v>
      </c>
      <c r="BT1756" s="62">
        <f t="shared" si="471"/>
        <v>0</v>
      </c>
      <c r="BU1756" s="62">
        <f t="shared" si="472"/>
        <v>0</v>
      </c>
      <c r="BV1756" s="62"/>
      <c r="BW1756" s="62">
        <f t="shared" si="473"/>
        <v>0</v>
      </c>
      <c r="BX1756" s="62">
        <f t="shared" si="474"/>
        <v>0</v>
      </c>
      <c r="BY1756" s="62">
        <f t="shared" si="475"/>
        <v>0</v>
      </c>
      <c r="BZ1756" s="63">
        <f t="shared" si="476"/>
        <v>0</v>
      </c>
      <c r="CA1756" s="22">
        <f t="shared" si="477"/>
        <v>0</v>
      </c>
      <c r="CB1756" s="23">
        <f t="shared" si="478"/>
        <v>0</v>
      </c>
      <c r="CC1756" s="24">
        <f t="shared" si="479"/>
        <v>0</v>
      </c>
      <c r="CD1756" s="64">
        <f t="shared" si="480"/>
        <v>-1</v>
      </c>
      <c r="CE1756" s="30"/>
      <c r="CF1756" s="64" t="e">
        <f t="shared" si="481"/>
        <v>#N/A</v>
      </c>
      <c r="CG1756" s="65">
        <f t="shared" si="482"/>
        <v>1</v>
      </c>
      <c r="CH1756" s="64">
        <f t="shared" si="483"/>
        <v>0</v>
      </c>
      <c r="CI1756" s="66" t="e">
        <f>VLOOKUP(A1756,[1]DATA!$A$6:$AI$331,34,0)</f>
        <v>#N/A</v>
      </c>
      <c r="CJ1756" s="67" t="e">
        <f>VLOOKUP(A1756,[2]CHAMCONG!A$7:CI$333,79,0)</f>
        <v>#N/A</v>
      </c>
      <c r="CK1756" s="68" t="e">
        <f t="shared" si="484"/>
        <v>#N/A</v>
      </c>
    </row>
    <row r="1757" spans="1:89" x14ac:dyDescent="0.25">
      <c r="A1757" s="69"/>
      <c r="B1757" s="70"/>
      <c r="C1757" s="77"/>
      <c r="D1757" s="84"/>
      <c r="E1757" s="69"/>
      <c r="F1757" s="69"/>
      <c r="G1757" s="73"/>
      <c r="H1757" s="73"/>
      <c r="I1757" s="75"/>
      <c r="J1757" s="75"/>
      <c r="K1757" s="73"/>
      <c r="L1757" s="73"/>
      <c r="M1757" s="73"/>
      <c r="N1757" s="73"/>
      <c r="O1757" s="75"/>
      <c r="P1757" s="75"/>
      <c r="Q1757" s="73"/>
      <c r="R1757" s="73"/>
      <c r="S1757" s="73"/>
      <c r="T1757" s="73"/>
      <c r="U1757" s="73"/>
      <c r="V1757" s="73"/>
      <c r="W1757" s="73"/>
      <c r="X1757" s="73"/>
      <c r="Y1757" s="73"/>
      <c r="Z1757" s="73"/>
      <c r="AA1757" s="73"/>
      <c r="AB1757" s="73"/>
      <c r="AC1757" s="73"/>
      <c r="AD1757" s="73"/>
      <c r="AE1757" s="73"/>
      <c r="AF1757" s="73"/>
      <c r="AG1757" s="73"/>
      <c r="AH1757" s="73"/>
      <c r="AI1757" s="73"/>
      <c r="AJ1757" s="73"/>
      <c r="AK1757" s="73"/>
      <c r="AL1757" s="73"/>
      <c r="AM1757" s="73"/>
      <c r="AN1757" s="73"/>
      <c r="AO1757" s="73"/>
      <c r="AP1757" s="73"/>
      <c r="AQ1757" s="73"/>
      <c r="AR1757" s="73"/>
      <c r="AS1757" s="73"/>
      <c r="AT1757" s="73"/>
      <c r="AU1757" s="73"/>
      <c r="AV1757" s="73"/>
      <c r="AW1757" s="73"/>
      <c r="AX1757" s="73"/>
      <c r="AY1757" s="73"/>
      <c r="AZ1757" s="73"/>
      <c r="BA1757" s="73"/>
      <c r="BB1757" s="73"/>
      <c r="BC1757" s="73"/>
      <c r="BD1757" s="73"/>
      <c r="BE1757" s="73"/>
      <c r="BF1757" s="73"/>
      <c r="BG1757" s="73"/>
      <c r="BH1757" s="73"/>
      <c r="BI1757" s="73"/>
      <c r="BJ1757" s="73"/>
      <c r="BK1757" s="73"/>
      <c r="BL1757" s="73"/>
      <c r="BM1757" s="73"/>
      <c r="BN1757" s="73"/>
      <c r="BO1757" s="73"/>
      <c r="BP1757" s="73"/>
      <c r="BQ1757" s="62">
        <f t="shared" si="468"/>
        <v>0</v>
      </c>
      <c r="BR1757" s="62">
        <f t="shared" si="469"/>
        <v>0</v>
      </c>
      <c r="BS1757" s="62">
        <f t="shared" si="470"/>
        <v>0</v>
      </c>
      <c r="BT1757" s="62">
        <f t="shared" si="471"/>
        <v>0</v>
      </c>
      <c r="BU1757" s="62">
        <f t="shared" si="472"/>
        <v>0</v>
      </c>
      <c r="BV1757" s="62"/>
      <c r="BW1757" s="62">
        <f t="shared" si="473"/>
        <v>0</v>
      </c>
      <c r="BX1757" s="62">
        <f t="shared" si="474"/>
        <v>0</v>
      </c>
      <c r="BY1757" s="62">
        <f t="shared" si="475"/>
        <v>0</v>
      </c>
      <c r="BZ1757" s="63">
        <f t="shared" si="476"/>
        <v>0</v>
      </c>
      <c r="CA1757" s="22">
        <f t="shared" si="477"/>
        <v>0</v>
      </c>
      <c r="CB1757" s="23">
        <f t="shared" si="478"/>
        <v>0</v>
      </c>
      <c r="CC1757" s="24">
        <f t="shared" si="479"/>
        <v>0</v>
      </c>
      <c r="CD1757" s="64">
        <f t="shared" si="480"/>
        <v>-1</v>
      </c>
      <c r="CE1757" s="30"/>
      <c r="CF1757" s="64" t="e">
        <f t="shared" si="481"/>
        <v>#N/A</v>
      </c>
      <c r="CG1757" s="65">
        <f t="shared" si="482"/>
        <v>1</v>
      </c>
      <c r="CH1757" s="64">
        <f t="shared" si="483"/>
        <v>0</v>
      </c>
      <c r="CI1757" s="66" t="e">
        <f>VLOOKUP(A1757,[1]DATA!$A$6:$AI$331,34,0)</f>
        <v>#N/A</v>
      </c>
      <c r="CJ1757" s="67" t="e">
        <f>VLOOKUP(A1757,[2]CHAMCONG!A$7:CI$333,79,0)</f>
        <v>#N/A</v>
      </c>
      <c r="CK1757" s="68" t="e">
        <f t="shared" si="484"/>
        <v>#N/A</v>
      </c>
    </row>
    <row r="1758" spans="1:89" x14ac:dyDescent="0.25">
      <c r="A1758" s="69"/>
      <c r="B1758" s="70"/>
      <c r="C1758" s="77"/>
      <c r="D1758" s="84"/>
      <c r="E1758" s="69"/>
      <c r="F1758" s="69"/>
      <c r="G1758" s="73"/>
      <c r="H1758" s="73"/>
      <c r="I1758" s="75"/>
      <c r="J1758" s="75"/>
      <c r="K1758" s="73"/>
      <c r="L1758" s="73"/>
      <c r="M1758" s="73"/>
      <c r="N1758" s="73"/>
      <c r="O1758" s="75"/>
      <c r="P1758" s="75"/>
      <c r="Q1758" s="73"/>
      <c r="R1758" s="73"/>
      <c r="S1758" s="73"/>
      <c r="T1758" s="73"/>
      <c r="U1758" s="73"/>
      <c r="V1758" s="73"/>
      <c r="W1758" s="73"/>
      <c r="X1758" s="73"/>
      <c r="Y1758" s="73"/>
      <c r="Z1758" s="73"/>
      <c r="AA1758" s="73"/>
      <c r="AB1758" s="73"/>
      <c r="AC1758" s="73"/>
      <c r="AD1758" s="73"/>
      <c r="AE1758" s="73"/>
      <c r="AF1758" s="73"/>
      <c r="AG1758" s="73"/>
      <c r="AH1758" s="73"/>
      <c r="AI1758" s="73"/>
      <c r="AJ1758" s="73"/>
      <c r="AK1758" s="73"/>
      <c r="AL1758" s="73"/>
      <c r="AM1758" s="73"/>
      <c r="AN1758" s="73"/>
      <c r="AO1758" s="73"/>
      <c r="AP1758" s="73"/>
      <c r="AQ1758" s="73"/>
      <c r="AR1758" s="73"/>
      <c r="AS1758" s="73"/>
      <c r="AT1758" s="73"/>
      <c r="AU1758" s="73"/>
      <c r="AV1758" s="73"/>
      <c r="AW1758" s="73"/>
      <c r="AX1758" s="73"/>
      <c r="AY1758" s="73"/>
      <c r="AZ1758" s="73"/>
      <c r="BA1758" s="73"/>
      <c r="BB1758" s="73"/>
      <c r="BC1758" s="73"/>
      <c r="BD1758" s="73"/>
      <c r="BE1758" s="73"/>
      <c r="BF1758" s="73"/>
      <c r="BG1758" s="73"/>
      <c r="BH1758" s="73"/>
      <c r="BI1758" s="73"/>
      <c r="BJ1758" s="73"/>
      <c r="BK1758" s="73"/>
      <c r="BL1758" s="73"/>
      <c r="BM1758" s="73"/>
      <c r="BN1758" s="73"/>
      <c r="BO1758" s="73"/>
      <c r="BP1758" s="73"/>
      <c r="BQ1758" s="62">
        <f t="shared" si="468"/>
        <v>0</v>
      </c>
      <c r="BR1758" s="62">
        <f t="shared" si="469"/>
        <v>0</v>
      </c>
      <c r="BS1758" s="62">
        <f t="shared" si="470"/>
        <v>0</v>
      </c>
      <c r="BT1758" s="62">
        <f t="shared" si="471"/>
        <v>0</v>
      </c>
      <c r="BU1758" s="62">
        <f t="shared" si="472"/>
        <v>0</v>
      </c>
      <c r="BV1758" s="62"/>
      <c r="BW1758" s="62">
        <f t="shared" si="473"/>
        <v>0</v>
      </c>
      <c r="BX1758" s="62">
        <f t="shared" si="474"/>
        <v>0</v>
      </c>
      <c r="BY1758" s="62">
        <f t="shared" si="475"/>
        <v>0</v>
      </c>
      <c r="BZ1758" s="63">
        <f t="shared" si="476"/>
        <v>0</v>
      </c>
      <c r="CA1758" s="22">
        <f t="shared" si="477"/>
        <v>0</v>
      </c>
      <c r="CB1758" s="23">
        <f t="shared" si="478"/>
        <v>0</v>
      </c>
      <c r="CC1758" s="24">
        <f t="shared" si="479"/>
        <v>0</v>
      </c>
      <c r="CD1758" s="64">
        <f t="shared" si="480"/>
        <v>-1</v>
      </c>
      <c r="CE1758" s="30"/>
      <c r="CF1758" s="64" t="e">
        <f t="shared" si="481"/>
        <v>#N/A</v>
      </c>
      <c r="CG1758" s="65">
        <f t="shared" si="482"/>
        <v>1</v>
      </c>
      <c r="CH1758" s="64">
        <f t="shared" si="483"/>
        <v>0</v>
      </c>
      <c r="CI1758" s="66" t="e">
        <f>VLOOKUP(A1758,[1]DATA!$A$6:$AI$331,34,0)</f>
        <v>#N/A</v>
      </c>
      <c r="CJ1758" s="67" t="e">
        <f>VLOOKUP(A1758,[2]CHAMCONG!A$7:CI$333,79,0)</f>
        <v>#N/A</v>
      </c>
      <c r="CK1758" s="68" t="e">
        <f t="shared" si="484"/>
        <v>#N/A</v>
      </c>
    </row>
    <row r="1759" spans="1:89" x14ac:dyDescent="0.25">
      <c r="A1759" s="69"/>
      <c r="B1759" s="70"/>
      <c r="C1759" s="77"/>
      <c r="D1759" s="84"/>
      <c r="E1759" s="69"/>
      <c r="F1759" s="69"/>
      <c r="G1759" s="73"/>
      <c r="H1759" s="73"/>
      <c r="I1759" s="75"/>
      <c r="J1759" s="75"/>
      <c r="K1759" s="73"/>
      <c r="L1759" s="73"/>
      <c r="M1759" s="73"/>
      <c r="N1759" s="73"/>
      <c r="O1759" s="75"/>
      <c r="P1759" s="75"/>
      <c r="Q1759" s="73"/>
      <c r="R1759" s="73"/>
      <c r="S1759" s="73"/>
      <c r="T1759" s="73"/>
      <c r="U1759" s="73"/>
      <c r="V1759" s="73"/>
      <c r="W1759" s="73"/>
      <c r="X1759" s="73"/>
      <c r="Y1759" s="73"/>
      <c r="Z1759" s="73"/>
      <c r="AA1759" s="73"/>
      <c r="AB1759" s="73"/>
      <c r="AC1759" s="73"/>
      <c r="AD1759" s="73"/>
      <c r="AE1759" s="73"/>
      <c r="AF1759" s="73"/>
      <c r="AG1759" s="73"/>
      <c r="AH1759" s="73"/>
      <c r="AI1759" s="73"/>
      <c r="AJ1759" s="73"/>
      <c r="AK1759" s="73"/>
      <c r="AL1759" s="73"/>
      <c r="AM1759" s="73"/>
      <c r="AN1759" s="73"/>
      <c r="AO1759" s="73"/>
      <c r="AP1759" s="73"/>
      <c r="AQ1759" s="73"/>
      <c r="AR1759" s="73"/>
      <c r="AS1759" s="73"/>
      <c r="AT1759" s="73"/>
      <c r="AU1759" s="73"/>
      <c r="AV1759" s="73"/>
      <c r="AW1759" s="73"/>
      <c r="AX1759" s="73"/>
      <c r="AY1759" s="73"/>
      <c r="AZ1759" s="73"/>
      <c r="BA1759" s="73"/>
      <c r="BB1759" s="73"/>
      <c r="BC1759" s="73"/>
      <c r="BD1759" s="73"/>
      <c r="BE1759" s="73"/>
      <c r="BF1759" s="73"/>
      <c r="BG1759" s="73"/>
      <c r="BH1759" s="73"/>
      <c r="BI1759" s="73"/>
      <c r="BJ1759" s="73"/>
      <c r="BK1759" s="73"/>
      <c r="BL1759" s="73"/>
      <c r="BM1759" s="73"/>
      <c r="BN1759" s="73"/>
      <c r="BO1759" s="73"/>
      <c r="BP1759" s="73"/>
      <c r="BQ1759" s="62">
        <f t="shared" si="468"/>
        <v>0</v>
      </c>
      <c r="BR1759" s="62">
        <f t="shared" si="469"/>
        <v>0</v>
      </c>
      <c r="BS1759" s="62">
        <f t="shared" si="470"/>
        <v>0</v>
      </c>
      <c r="BT1759" s="62">
        <f t="shared" si="471"/>
        <v>0</v>
      </c>
      <c r="BU1759" s="62">
        <f t="shared" si="472"/>
        <v>0</v>
      </c>
      <c r="BV1759" s="62"/>
      <c r="BW1759" s="62">
        <f t="shared" si="473"/>
        <v>0</v>
      </c>
      <c r="BX1759" s="62">
        <f t="shared" si="474"/>
        <v>0</v>
      </c>
      <c r="BY1759" s="62">
        <f t="shared" si="475"/>
        <v>0</v>
      </c>
      <c r="BZ1759" s="63">
        <f t="shared" si="476"/>
        <v>0</v>
      </c>
      <c r="CA1759" s="22">
        <f t="shared" si="477"/>
        <v>0</v>
      </c>
      <c r="CB1759" s="23">
        <f t="shared" si="478"/>
        <v>0</v>
      </c>
      <c r="CC1759" s="24">
        <f t="shared" si="479"/>
        <v>0</v>
      </c>
      <c r="CD1759" s="64">
        <f t="shared" si="480"/>
        <v>-1</v>
      </c>
      <c r="CE1759" s="30"/>
      <c r="CF1759" s="64" t="e">
        <f t="shared" si="481"/>
        <v>#N/A</v>
      </c>
      <c r="CG1759" s="65">
        <f t="shared" si="482"/>
        <v>1</v>
      </c>
      <c r="CH1759" s="64">
        <f t="shared" si="483"/>
        <v>0</v>
      </c>
      <c r="CI1759" s="66" t="e">
        <f>VLOOKUP(A1759,[1]DATA!$A$6:$AI$331,34,0)</f>
        <v>#N/A</v>
      </c>
      <c r="CJ1759" s="67" t="e">
        <f>VLOOKUP(A1759,[2]CHAMCONG!A$7:CI$333,79,0)</f>
        <v>#N/A</v>
      </c>
      <c r="CK1759" s="68" t="e">
        <f t="shared" si="484"/>
        <v>#N/A</v>
      </c>
    </row>
    <row r="1760" spans="1:89" x14ac:dyDescent="0.25">
      <c r="A1760" s="69"/>
      <c r="B1760" s="70"/>
      <c r="C1760" s="77"/>
      <c r="D1760" s="84"/>
      <c r="E1760" s="69"/>
      <c r="F1760" s="69"/>
      <c r="G1760" s="73"/>
      <c r="H1760" s="73"/>
      <c r="I1760" s="75"/>
      <c r="J1760" s="75"/>
      <c r="K1760" s="73"/>
      <c r="L1760" s="73"/>
      <c r="M1760" s="73"/>
      <c r="N1760" s="73"/>
      <c r="O1760" s="75"/>
      <c r="P1760" s="75"/>
      <c r="Q1760" s="73"/>
      <c r="R1760" s="73"/>
      <c r="S1760" s="73"/>
      <c r="T1760" s="73"/>
      <c r="U1760" s="73"/>
      <c r="V1760" s="73"/>
      <c r="W1760" s="73"/>
      <c r="X1760" s="73"/>
      <c r="Y1760" s="73"/>
      <c r="Z1760" s="73"/>
      <c r="AA1760" s="73"/>
      <c r="AB1760" s="73"/>
      <c r="AC1760" s="73"/>
      <c r="AD1760" s="73"/>
      <c r="AE1760" s="73"/>
      <c r="AF1760" s="73"/>
      <c r="AG1760" s="73"/>
      <c r="AH1760" s="73"/>
      <c r="AI1760" s="73"/>
      <c r="AJ1760" s="73"/>
      <c r="AK1760" s="73"/>
      <c r="AL1760" s="73"/>
      <c r="AM1760" s="73"/>
      <c r="AN1760" s="73"/>
      <c r="AO1760" s="73"/>
      <c r="AP1760" s="73"/>
      <c r="AQ1760" s="73"/>
      <c r="AR1760" s="73"/>
      <c r="AS1760" s="73"/>
      <c r="AT1760" s="73"/>
      <c r="AU1760" s="73"/>
      <c r="AV1760" s="73"/>
      <c r="AW1760" s="73"/>
      <c r="AX1760" s="73"/>
      <c r="AY1760" s="73"/>
      <c r="AZ1760" s="73"/>
      <c r="BA1760" s="73"/>
      <c r="BB1760" s="73"/>
      <c r="BC1760" s="73"/>
      <c r="BD1760" s="73"/>
      <c r="BE1760" s="73"/>
      <c r="BF1760" s="73"/>
      <c r="BG1760" s="73"/>
      <c r="BH1760" s="73"/>
      <c r="BI1760" s="73"/>
      <c r="BJ1760" s="73"/>
      <c r="BK1760" s="73"/>
      <c r="BL1760" s="73"/>
      <c r="BM1760" s="73"/>
      <c r="BN1760" s="73"/>
      <c r="BO1760" s="73"/>
      <c r="BP1760" s="73"/>
      <c r="BQ1760" s="62">
        <f t="shared" si="468"/>
        <v>0</v>
      </c>
      <c r="BR1760" s="62">
        <f t="shared" si="469"/>
        <v>0</v>
      </c>
      <c r="BS1760" s="62">
        <f t="shared" si="470"/>
        <v>0</v>
      </c>
      <c r="BT1760" s="62">
        <f t="shared" si="471"/>
        <v>0</v>
      </c>
      <c r="BU1760" s="62">
        <f t="shared" si="472"/>
        <v>0</v>
      </c>
      <c r="BV1760" s="62"/>
      <c r="BW1760" s="62">
        <f t="shared" si="473"/>
        <v>0</v>
      </c>
      <c r="BX1760" s="62">
        <f t="shared" si="474"/>
        <v>0</v>
      </c>
      <c r="BY1760" s="62">
        <f t="shared" si="475"/>
        <v>0</v>
      </c>
      <c r="BZ1760" s="63">
        <f t="shared" si="476"/>
        <v>0</v>
      </c>
      <c r="CA1760" s="22">
        <f t="shared" si="477"/>
        <v>0</v>
      </c>
      <c r="CB1760" s="23">
        <f t="shared" si="478"/>
        <v>0</v>
      </c>
      <c r="CC1760" s="24">
        <f t="shared" si="479"/>
        <v>0</v>
      </c>
      <c r="CD1760" s="64">
        <f t="shared" si="480"/>
        <v>-1</v>
      </c>
      <c r="CE1760" s="30"/>
      <c r="CF1760" s="64" t="e">
        <f t="shared" si="481"/>
        <v>#N/A</v>
      </c>
      <c r="CG1760" s="65">
        <f t="shared" si="482"/>
        <v>1</v>
      </c>
      <c r="CH1760" s="64">
        <f t="shared" si="483"/>
        <v>0</v>
      </c>
      <c r="CI1760" s="66" t="e">
        <f>VLOOKUP(A1760,[1]DATA!$A$6:$AI$331,34,0)</f>
        <v>#N/A</v>
      </c>
      <c r="CJ1760" s="67" t="e">
        <f>VLOOKUP(A1760,[2]CHAMCONG!A$7:CI$333,79,0)</f>
        <v>#N/A</v>
      </c>
      <c r="CK1760" s="68" t="e">
        <f t="shared" si="484"/>
        <v>#N/A</v>
      </c>
    </row>
    <row r="1761" spans="1:89" x14ac:dyDescent="0.25">
      <c r="A1761" s="69"/>
      <c r="B1761" s="70"/>
      <c r="C1761" s="77"/>
      <c r="D1761" s="84"/>
      <c r="E1761" s="69"/>
      <c r="F1761" s="69"/>
      <c r="G1761" s="73"/>
      <c r="H1761" s="73"/>
      <c r="I1761" s="75"/>
      <c r="J1761" s="75"/>
      <c r="K1761" s="73"/>
      <c r="L1761" s="73"/>
      <c r="M1761" s="73"/>
      <c r="N1761" s="73"/>
      <c r="O1761" s="75"/>
      <c r="P1761" s="75"/>
      <c r="Q1761" s="73"/>
      <c r="R1761" s="73"/>
      <c r="S1761" s="73"/>
      <c r="T1761" s="73"/>
      <c r="U1761" s="73"/>
      <c r="V1761" s="73"/>
      <c r="W1761" s="73"/>
      <c r="X1761" s="73"/>
      <c r="Y1761" s="73"/>
      <c r="Z1761" s="73"/>
      <c r="AA1761" s="73"/>
      <c r="AB1761" s="73"/>
      <c r="AC1761" s="73"/>
      <c r="AD1761" s="73"/>
      <c r="AE1761" s="73"/>
      <c r="AF1761" s="73"/>
      <c r="AG1761" s="73"/>
      <c r="AH1761" s="73"/>
      <c r="AI1761" s="73"/>
      <c r="AJ1761" s="73"/>
      <c r="AK1761" s="73"/>
      <c r="AL1761" s="73"/>
      <c r="AM1761" s="73"/>
      <c r="AN1761" s="73"/>
      <c r="AO1761" s="73"/>
      <c r="AP1761" s="73"/>
      <c r="AQ1761" s="73"/>
      <c r="AR1761" s="73"/>
      <c r="AS1761" s="73"/>
      <c r="AT1761" s="73"/>
      <c r="AU1761" s="73"/>
      <c r="AV1761" s="73"/>
      <c r="AW1761" s="73"/>
      <c r="AX1761" s="73"/>
      <c r="AY1761" s="73"/>
      <c r="AZ1761" s="73"/>
      <c r="BA1761" s="73"/>
      <c r="BB1761" s="73"/>
      <c r="BC1761" s="73"/>
      <c r="BD1761" s="73"/>
      <c r="BE1761" s="73"/>
      <c r="BF1761" s="73"/>
      <c r="BG1761" s="73"/>
      <c r="BH1761" s="73"/>
      <c r="BI1761" s="73"/>
      <c r="BJ1761" s="73"/>
      <c r="BK1761" s="73"/>
      <c r="BL1761" s="73"/>
      <c r="BM1761" s="73"/>
      <c r="BN1761" s="73"/>
      <c r="BO1761" s="73"/>
      <c r="BP1761" s="73"/>
      <c r="BQ1761" s="62">
        <f t="shared" si="468"/>
        <v>0</v>
      </c>
      <c r="BR1761" s="62">
        <f t="shared" si="469"/>
        <v>0</v>
      </c>
      <c r="BS1761" s="62">
        <f t="shared" si="470"/>
        <v>0</v>
      </c>
      <c r="BT1761" s="62">
        <f t="shared" si="471"/>
        <v>0</v>
      </c>
      <c r="BU1761" s="62">
        <f t="shared" si="472"/>
        <v>0</v>
      </c>
      <c r="BV1761" s="62"/>
      <c r="BW1761" s="62">
        <f t="shared" si="473"/>
        <v>0</v>
      </c>
      <c r="BX1761" s="62">
        <f t="shared" si="474"/>
        <v>0</v>
      </c>
      <c r="BY1761" s="62">
        <f t="shared" si="475"/>
        <v>0</v>
      </c>
      <c r="BZ1761" s="63">
        <f t="shared" si="476"/>
        <v>0</v>
      </c>
      <c r="CA1761" s="22">
        <f t="shared" si="477"/>
        <v>0</v>
      </c>
      <c r="CB1761" s="23">
        <f t="shared" si="478"/>
        <v>0</v>
      </c>
      <c r="CC1761" s="24">
        <f t="shared" si="479"/>
        <v>0</v>
      </c>
      <c r="CD1761" s="64">
        <f t="shared" si="480"/>
        <v>-1</v>
      </c>
      <c r="CE1761" s="30"/>
      <c r="CF1761" s="64" t="e">
        <f t="shared" si="481"/>
        <v>#N/A</v>
      </c>
      <c r="CG1761" s="65">
        <f t="shared" si="482"/>
        <v>1</v>
      </c>
      <c r="CH1761" s="64">
        <f t="shared" si="483"/>
        <v>0</v>
      </c>
      <c r="CI1761" s="66" t="e">
        <f>VLOOKUP(A1761,[1]DATA!$A$6:$AI$331,34,0)</f>
        <v>#N/A</v>
      </c>
      <c r="CJ1761" s="67" t="e">
        <f>VLOOKUP(A1761,[2]CHAMCONG!A$7:CI$333,79,0)</f>
        <v>#N/A</v>
      </c>
      <c r="CK1761" s="68" t="e">
        <f t="shared" si="484"/>
        <v>#N/A</v>
      </c>
    </row>
    <row r="1762" spans="1:89" x14ac:dyDescent="0.25">
      <c r="A1762" s="69"/>
      <c r="B1762" s="70"/>
      <c r="C1762" s="77"/>
      <c r="D1762" s="84"/>
      <c r="E1762" s="69"/>
      <c r="F1762" s="69"/>
      <c r="G1762" s="73"/>
      <c r="H1762" s="73"/>
      <c r="I1762" s="75"/>
      <c r="J1762" s="75"/>
      <c r="K1762" s="73"/>
      <c r="L1762" s="73"/>
      <c r="M1762" s="73"/>
      <c r="N1762" s="73"/>
      <c r="O1762" s="75"/>
      <c r="P1762" s="75"/>
      <c r="Q1762" s="73"/>
      <c r="R1762" s="73"/>
      <c r="S1762" s="73"/>
      <c r="T1762" s="73"/>
      <c r="U1762" s="73"/>
      <c r="V1762" s="73"/>
      <c r="W1762" s="73"/>
      <c r="X1762" s="73"/>
      <c r="Y1762" s="73"/>
      <c r="Z1762" s="73"/>
      <c r="AA1762" s="73"/>
      <c r="AB1762" s="73"/>
      <c r="AC1762" s="73"/>
      <c r="AD1762" s="73"/>
      <c r="AE1762" s="73"/>
      <c r="AF1762" s="73"/>
      <c r="AG1762" s="73"/>
      <c r="AH1762" s="73"/>
      <c r="AI1762" s="73"/>
      <c r="AJ1762" s="73"/>
      <c r="AK1762" s="73"/>
      <c r="AL1762" s="73"/>
      <c r="AM1762" s="73"/>
      <c r="AN1762" s="73"/>
      <c r="AO1762" s="73"/>
      <c r="AP1762" s="73"/>
      <c r="AQ1762" s="73"/>
      <c r="AR1762" s="73"/>
      <c r="AS1762" s="73"/>
      <c r="AT1762" s="73"/>
      <c r="AU1762" s="73"/>
      <c r="AV1762" s="73"/>
      <c r="AW1762" s="73"/>
      <c r="AX1762" s="73"/>
      <c r="AY1762" s="73"/>
      <c r="AZ1762" s="73"/>
      <c r="BA1762" s="73"/>
      <c r="BB1762" s="73"/>
      <c r="BC1762" s="73"/>
      <c r="BD1762" s="73"/>
      <c r="BE1762" s="73"/>
      <c r="BF1762" s="73"/>
      <c r="BG1762" s="73"/>
      <c r="BH1762" s="73"/>
      <c r="BI1762" s="73"/>
      <c r="BJ1762" s="73"/>
      <c r="BK1762" s="73"/>
      <c r="BL1762" s="73"/>
      <c r="BM1762" s="73"/>
      <c r="BN1762" s="73"/>
      <c r="BO1762" s="73"/>
      <c r="BP1762" s="73"/>
      <c r="BQ1762" s="62">
        <f t="shared" si="468"/>
        <v>0</v>
      </c>
      <c r="BR1762" s="62">
        <f t="shared" si="469"/>
        <v>0</v>
      </c>
      <c r="BS1762" s="62">
        <f t="shared" si="470"/>
        <v>0</v>
      </c>
      <c r="BT1762" s="62">
        <f t="shared" si="471"/>
        <v>0</v>
      </c>
      <c r="BU1762" s="62">
        <f t="shared" si="472"/>
        <v>0</v>
      </c>
      <c r="BV1762" s="62"/>
      <c r="BW1762" s="62">
        <f t="shared" si="473"/>
        <v>0</v>
      </c>
      <c r="BX1762" s="62">
        <f t="shared" si="474"/>
        <v>0</v>
      </c>
      <c r="BY1762" s="62">
        <f t="shared" si="475"/>
        <v>0</v>
      </c>
      <c r="BZ1762" s="63">
        <f t="shared" si="476"/>
        <v>0</v>
      </c>
      <c r="CA1762" s="22">
        <f t="shared" si="477"/>
        <v>0</v>
      </c>
      <c r="CB1762" s="23">
        <f t="shared" si="478"/>
        <v>0</v>
      </c>
      <c r="CC1762" s="24">
        <f t="shared" si="479"/>
        <v>0</v>
      </c>
      <c r="CD1762" s="64">
        <f t="shared" si="480"/>
        <v>-1</v>
      </c>
      <c r="CE1762" s="30"/>
      <c r="CF1762" s="64" t="e">
        <f t="shared" si="481"/>
        <v>#N/A</v>
      </c>
      <c r="CG1762" s="65">
        <f t="shared" si="482"/>
        <v>1</v>
      </c>
      <c r="CH1762" s="64">
        <f t="shared" si="483"/>
        <v>0</v>
      </c>
      <c r="CI1762" s="66" t="e">
        <f>VLOOKUP(A1762,[1]DATA!$A$6:$AI$331,34,0)</f>
        <v>#N/A</v>
      </c>
      <c r="CJ1762" s="67" t="e">
        <f>VLOOKUP(A1762,[2]CHAMCONG!A$7:CI$333,79,0)</f>
        <v>#N/A</v>
      </c>
      <c r="CK1762" s="68" t="e">
        <f t="shared" si="484"/>
        <v>#N/A</v>
      </c>
    </row>
    <row r="1763" spans="1:89" x14ac:dyDescent="0.25">
      <c r="A1763" s="69"/>
      <c r="B1763" s="70"/>
      <c r="C1763" s="77"/>
      <c r="D1763" s="84"/>
      <c r="E1763" s="69"/>
      <c r="F1763" s="69"/>
      <c r="G1763" s="73"/>
      <c r="H1763" s="73"/>
      <c r="I1763" s="75"/>
      <c r="J1763" s="75"/>
      <c r="K1763" s="73"/>
      <c r="L1763" s="73"/>
      <c r="M1763" s="73"/>
      <c r="N1763" s="73"/>
      <c r="O1763" s="75"/>
      <c r="P1763" s="75"/>
      <c r="Q1763" s="73"/>
      <c r="R1763" s="73"/>
      <c r="S1763" s="73"/>
      <c r="T1763" s="73"/>
      <c r="U1763" s="73"/>
      <c r="V1763" s="73"/>
      <c r="W1763" s="73"/>
      <c r="X1763" s="73"/>
      <c r="Y1763" s="73"/>
      <c r="Z1763" s="73"/>
      <c r="AA1763" s="73"/>
      <c r="AB1763" s="73"/>
      <c r="AC1763" s="73"/>
      <c r="AD1763" s="73"/>
      <c r="AE1763" s="73"/>
      <c r="AF1763" s="73"/>
      <c r="AG1763" s="73"/>
      <c r="AH1763" s="73"/>
      <c r="AI1763" s="73"/>
      <c r="AJ1763" s="73"/>
      <c r="AK1763" s="73"/>
      <c r="AL1763" s="73"/>
      <c r="AM1763" s="73"/>
      <c r="AN1763" s="73"/>
      <c r="AO1763" s="73"/>
      <c r="AP1763" s="73"/>
      <c r="AQ1763" s="73"/>
      <c r="AR1763" s="73"/>
      <c r="AS1763" s="73"/>
      <c r="AT1763" s="73"/>
      <c r="AU1763" s="73"/>
      <c r="AV1763" s="73"/>
      <c r="AW1763" s="73"/>
      <c r="AX1763" s="73"/>
      <c r="AY1763" s="73"/>
      <c r="AZ1763" s="73"/>
      <c r="BA1763" s="73"/>
      <c r="BB1763" s="73"/>
      <c r="BC1763" s="73"/>
      <c r="BD1763" s="73"/>
      <c r="BE1763" s="73"/>
      <c r="BF1763" s="73"/>
      <c r="BG1763" s="73"/>
      <c r="BH1763" s="73"/>
      <c r="BI1763" s="73"/>
      <c r="BJ1763" s="73"/>
      <c r="BK1763" s="73"/>
      <c r="BL1763" s="73"/>
      <c r="BM1763" s="73"/>
      <c r="BN1763" s="73"/>
      <c r="BO1763" s="73"/>
      <c r="BP1763" s="73"/>
      <c r="BQ1763" s="62">
        <f t="shared" si="468"/>
        <v>0</v>
      </c>
      <c r="BR1763" s="62">
        <f t="shared" si="469"/>
        <v>0</v>
      </c>
      <c r="BS1763" s="62">
        <f t="shared" si="470"/>
        <v>0</v>
      </c>
      <c r="BT1763" s="62">
        <f t="shared" si="471"/>
        <v>0</v>
      </c>
      <c r="BU1763" s="62">
        <f t="shared" si="472"/>
        <v>0</v>
      </c>
      <c r="BV1763" s="62"/>
      <c r="BW1763" s="62">
        <f t="shared" si="473"/>
        <v>0</v>
      </c>
      <c r="BX1763" s="62">
        <f t="shared" si="474"/>
        <v>0</v>
      </c>
      <c r="BY1763" s="62">
        <f t="shared" si="475"/>
        <v>0</v>
      </c>
      <c r="BZ1763" s="63">
        <f t="shared" si="476"/>
        <v>0</v>
      </c>
      <c r="CA1763" s="22">
        <f t="shared" si="477"/>
        <v>0</v>
      </c>
      <c r="CB1763" s="23">
        <f t="shared" si="478"/>
        <v>0</v>
      </c>
      <c r="CC1763" s="24">
        <f t="shared" si="479"/>
        <v>0</v>
      </c>
      <c r="CD1763" s="64">
        <f t="shared" si="480"/>
        <v>-1</v>
      </c>
      <c r="CE1763" s="30"/>
      <c r="CF1763" s="64" t="e">
        <f t="shared" si="481"/>
        <v>#N/A</v>
      </c>
      <c r="CG1763" s="65">
        <f t="shared" si="482"/>
        <v>1</v>
      </c>
      <c r="CH1763" s="64">
        <f t="shared" si="483"/>
        <v>0</v>
      </c>
      <c r="CI1763" s="66" t="e">
        <f>VLOOKUP(A1763,[1]DATA!$A$6:$AI$331,34,0)</f>
        <v>#N/A</v>
      </c>
      <c r="CJ1763" s="67" t="e">
        <f>VLOOKUP(A1763,[2]CHAMCONG!A$7:CI$333,79,0)</f>
        <v>#N/A</v>
      </c>
      <c r="CK1763" s="68" t="e">
        <f t="shared" si="484"/>
        <v>#N/A</v>
      </c>
    </row>
    <row r="1764" spans="1:89" x14ac:dyDescent="0.25">
      <c r="A1764" s="69"/>
      <c r="B1764" s="70"/>
      <c r="C1764" s="77"/>
      <c r="D1764" s="84"/>
      <c r="E1764" s="69"/>
      <c r="F1764" s="69"/>
      <c r="G1764" s="73"/>
      <c r="H1764" s="73"/>
      <c r="I1764" s="75"/>
      <c r="J1764" s="75"/>
      <c r="K1764" s="73"/>
      <c r="L1764" s="73"/>
      <c r="M1764" s="73"/>
      <c r="N1764" s="73"/>
      <c r="O1764" s="75"/>
      <c r="P1764" s="75"/>
      <c r="Q1764" s="73"/>
      <c r="R1764" s="73"/>
      <c r="S1764" s="73"/>
      <c r="T1764" s="73"/>
      <c r="U1764" s="73"/>
      <c r="V1764" s="73"/>
      <c r="W1764" s="73"/>
      <c r="X1764" s="73"/>
      <c r="Y1764" s="73"/>
      <c r="Z1764" s="73"/>
      <c r="AA1764" s="73"/>
      <c r="AB1764" s="73"/>
      <c r="AC1764" s="73"/>
      <c r="AD1764" s="73"/>
      <c r="AE1764" s="73"/>
      <c r="AF1764" s="73"/>
      <c r="AG1764" s="73"/>
      <c r="AH1764" s="73"/>
      <c r="AI1764" s="73"/>
      <c r="AJ1764" s="73"/>
      <c r="AK1764" s="73"/>
      <c r="AL1764" s="73"/>
      <c r="AM1764" s="73"/>
      <c r="AN1764" s="73"/>
      <c r="AO1764" s="73"/>
      <c r="AP1764" s="73"/>
      <c r="AQ1764" s="73"/>
      <c r="AR1764" s="73"/>
      <c r="AS1764" s="73"/>
      <c r="AT1764" s="73"/>
      <c r="AU1764" s="73"/>
      <c r="AV1764" s="73"/>
      <c r="AW1764" s="73"/>
      <c r="AX1764" s="73"/>
      <c r="AY1764" s="73"/>
      <c r="AZ1764" s="73"/>
      <c r="BA1764" s="73"/>
      <c r="BB1764" s="73"/>
      <c r="BC1764" s="73"/>
      <c r="BD1764" s="73"/>
      <c r="BE1764" s="73"/>
      <c r="BF1764" s="73"/>
      <c r="BG1764" s="73"/>
      <c r="BH1764" s="73"/>
      <c r="BI1764" s="73"/>
      <c r="BJ1764" s="73"/>
      <c r="BK1764" s="73"/>
      <c r="BL1764" s="73"/>
      <c r="BM1764" s="73"/>
      <c r="BN1764" s="73"/>
      <c r="BO1764" s="73"/>
      <c r="BP1764" s="73"/>
      <c r="BQ1764" s="62">
        <f t="shared" si="468"/>
        <v>0</v>
      </c>
      <c r="BR1764" s="62">
        <f t="shared" si="469"/>
        <v>0</v>
      </c>
      <c r="BS1764" s="62">
        <f t="shared" si="470"/>
        <v>0</v>
      </c>
      <c r="BT1764" s="62">
        <f t="shared" si="471"/>
        <v>0</v>
      </c>
      <c r="BU1764" s="62">
        <f t="shared" si="472"/>
        <v>0</v>
      </c>
      <c r="BV1764" s="62"/>
      <c r="BW1764" s="62">
        <f t="shared" si="473"/>
        <v>0</v>
      </c>
      <c r="BX1764" s="62">
        <f t="shared" si="474"/>
        <v>0</v>
      </c>
      <c r="BY1764" s="62">
        <f t="shared" si="475"/>
        <v>0</v>
      </c>
      <c r="BZ1764" s="63">
        <f t="shared" si="476"/>
        <v>0</v>
      </c>
      <c r="CA1764" s="22">
        <f t="shared" si="477"/>
        <v>0</v>
      </c>
      <c r="CB1764" s="23">
        <f t="shared" si="478"/>
        <v>0</v>
      </c>
      <c r="CC1764" s="24">
        <f t="shared" si="479"/>
        <v>0</v>
      </c>
      <c r="CD1764" s="64">
        <f t="shared" si="480"/>
        <v>-1</v>
      </c>
      <c r="CE1764" s="30"/>
      <c r="CF1764" s="64" t="e">
        <f t="shared" si="481"/>
        <v>#N/A</v>
      </c>
      <c r="CG1764" s="65">
        <f t="shared" si="482"/>
        <v>1</v>
      </c>
      <c r="CH1764" s="64">
        <f t="shared" si="483"/>
        <v>0</v>
      </c>
      <c r="CI1764" s="66" t="e">
        <f>VLOOKUP(A1764,[1]DATA!$A$6:$AI$331,34,0)</f>
        <v>#N/A</v>
      </c>
      <c r="CJ1764" s="67" t="e">
        <f>VLOOKUP(A1764,[2]CHAMCONG!A$7:CI$333,79,0)</f>
        <v>#N/A</v>
      </c>
      <c r="CK1764" s="68" t="e">
        <f t="shared" si="484"/>
        <v>#N/A</v>
      </c>
    </row>
    <row r="1765" spans="1:89" x14ac:dyDescent="0.25">
      <c r="A1765" s="69"/>
      <c r="B1765" s="70"/>
      <c r="C1765" s="77"/>
      <c r="D1765" s="84"/>
      <c r="E1765" s="69"/>
      <c r="F1765" s="69"/>
      <c r="G1765" s="73"/>
      <c r="H1765" s="73"/>
      <c r="I1765" s="75"/>
      <c r="J1765" s="75"/>
      <c r="K1765" s="73"/>
      <c r="L1765" s="73"/>
      <c r="M1765" s="73"/>
      <c r="N1765" s="73"/>
      <c r="O1765" s="75"/>
      <c r="P1765" s="75"/>
      <c r="Q1765" s="73"/>
      <c r="R1765" s="73"/>
      <c r="S1765" s="73"/>
      <c r="T1765" s="73"/>
      <c r="U1765" s="73"/>
      <c r="V1765" s="73"/>
      <c r="W1765" s="73"/>
      <c r="X1765" s="73"/>
      <c r="Y1765" s="73"/>
      <c r="Z1765" s="73"/>
      <c r="AA1765" s="73"/>
      <c r="AB1765" s="73"/>
      <c r="AC1765" s="73"/>
      <c r="AD1765" s="73"/>
      <c r="AE1765" s="73"/>
      <c r="AF1765" s="73"/>
      <c r="AG1765" s="73"/>
      <c r="AH1765" s="73"/>
      <c r="AI1765" s="73"/>
      <c r="AJ1765" s="73"/>
      <c r="AK1765" s="73"/>
      <c r="AL1765" s="73"/>
      <c r="AM1765" s="73"/>
      <c r="AN1765" s="73"/>
      <c r="AO1765" s="73"/>
      <c r="AP1765" s="73"/>
      <c r="AQ1765" s="73"/>
      <c r="AR1765" s="73"/>
      <c r="AS1765" s="73"/>
      <c r="AT1765" s="73"/>
      <c r="AU1765" s="73"/>
      <c r="AV1765" s="73"/>
      <c r="AW1765" s="73"/>
      <c r="AX1765" s="73"/>
      <c r="AY1765" s="73"/>
      <c r="AZ1765" s="73"/>
      <c r="BA1765" s="73"/>
      <c r="BB1765" s="73"/>
      <c r="BC1765" s="73"/>
      <c r="BD1765" s="73"/>
      <c r="BE1765" s="73"/>
      <c r="BF1765" s="73"/>
      <c r="BG1765" s="73"/>
      <c r="BH1765" s="73"/>
      <c r="BI1765" s="73"/>
      <c r="BJ1765" s="73"/>
      <c r="BK1765" s="73"/>
      <c r="BL1765" s="73"/>
      <c r="BM1765" s="73"/>
      <c r="BN1765" s="73"/>
      <c r="BO1765" s="73"/>
      <c r="BP1765" s="73"/>
      <c r="BQ1765" s="62">
        <f t="shared" si="468"/>
        <v>0</v>
      </c>
      <c r="BR1765" s="62">
        <f t="shared" si="469"/>
        <v>0</v>
      </c>
      <c r="BS1765" s="62">
        <f t="shared" si="470"/>
        <v>0</v>
      </c>
      <c r="BT1765" s="62">
        <f t="shared" si="471"/>
        <v>0</v>
      </c>
      <c r="BU1765" s="62">
        <f t="shared" si="472"/>
        <v>0</v>
      </c>
      <c r="BV1765" s="62"/>
      <c r="BW1765" s="62">
        <f t="shared" si="473"/>
        <v>0</v>
      </c>
      <c r="BX1765" s="62">
        <f t="shared" si="474"/>
        <v>0</v>
      </c>
      <c r="BY1765" s="62">
        <f t="shared" si="475"/>
        <v>0</v>
      </c>
      <c r="BZ1765" s="63">
        <f t="shared" si="476"/>
        <v>0</v>
      </c>
      <c r="CA1765" s="22">
        <f t="shared" si="477"/>
        <v>0</v>
      </c>
      <c r="CB1765" s="23">
        <f t="shared" si="478"/>
        <v>0</v>
      </c>
      <c r="CC1765" s="24">
        <f t="shared" si="479"/>
        <v>0</v>
      </c>
      <c r="CD1765" s="64">
        <f t="shared" si="480"/>
        <v>-1</v>
      </c>
      <c r="CE1765" s="30"/>
      <c r="CF1765" s="64" t="e">
        <f t="shared" si="481"/>
        <v>#N/A</v>
      </c>
      <c r="CG1765" s="65">
        <f t="shared" si="482"/>
        <v>1</v>
      </c>
      <c r="CH1765" s="64">
        <f t="shared" si="483"/>
        <v>0</v>
      </c>
      <c r="CI1765" s="66" t="e">
        <f>VLOOKUP(A1765,[1]DATA!$A$6:$AI$331,34,0)</f>
        <v>#N/A</v>
      </c>
      <c r="CJ1765" s="67" t="e">
        <f>VLOOKUP(A1765,[2]CHAMCONG!A$7:CI$333,79,0)</f>
        <v>#N/A</v>
      </c>
      <c r="CK1765" s="68" t="e">
        <f t="shared" si="484"/>
        <v>#N/A</v>
      </c>
    </row>
    <row r="1766" spans="1:89" x14ac:dyDescent="0.25">
      <c r="A1766" s="69"/>
      <c r="B1766" s="70"/>
      <c r="C1766" s="77"/>
      <c r="D1766" s="84"/>
      <c r="E1766" s="69"/>
      <c r="F1766" s="69"/>
      <c r="G1766" s="73"/>
      <c r="H1766" s="73"/>
      <c r="I1766" s="75"/>
      <c r="J1766" s="75"/>
      <c r="K1766" s="73"/>
      <c r="L1766" s="73"/>
      <c r="M1766" s="73"/>
      <c r="N1766" s="73"/>
      <c r="O1766" s="75"/>
      <c r="P1766" s="75"/>
      <c r="Q1766" s="73"/>
      <c r="R1766" s="73"/>
      <c r="S1766" s="73"/>
      <c r="T1766" s="73"/>
      <c r="U1766" s="73"/>
      <c r="V1766" s="73"/>
      <c r="W1766" s="73"/>
      <c r="X1766" s="73"/>
      <c r="Y1766" s="73"/>
      <c r="Z1766" s="73"/>
      <c r="AA1766" s="73"/>
      <c r="AB1766" s="73"/>
      <c r="AC1766" s="73"/>
      <c r="AD1766" s="73"/>
      <c r="AE1766" s="73"/>
      <c r="AF1766" s="73"/>
      <c r="AG1766" s="73"/>
      <c r="AH1766" s="73"/>
      <c r="AI1766" s="73"/>
      <c r="AJ1766" s="73"/>
      <c r="AK1766" s="73"/>
      <c r="AL1766" s="73"/>
      <c r="AM1766" s="73"/>
      <c r="AN1766" s="73"/>
      <c r="AO1766" s="73"/>
      <c r="AP1766" s="73"/>
      <c r="AQ1766" s="73"/>
      <c r="AR1766" s="73"/>
      <c r="AS1766" s="73"/>
      <c r="AT1766" s="73"/>
      <c r="AU1766" s="73"/>
      <c r="AV1766" s="73"/>
      <c r="AW1766" s="73"/>
      <c r="AX1766" s="73"/>
      <c r="AY1766" s="73"/>
      <c r="AZ1766" s="73"/>
      <c r="BA1766" s="73"/>
      <c r="BB1766" s="73"/>
      <c r="BC1766" s="73"/>
      <c r="BD1766" s="73"/>
      <c r="BE1766" s="73"/>
      <c r="BF1766" s="73"/>
      <c r="BG1766" s="73"/>
      <c r="BH1766" s="73"/>
      <c r="BI1766" s="73"/>
      <c r="BJ1766" s="73"/>
      <c r="BK1766" s="73"/>
      <c r="BL1766" s="73"/>
      <c r="BM1766" s="73"/>
      <c r="BN1766" s="73"/>
      <c r="BO1766" s="73"/>
      <c r="BP1766" s="73"/>
      <c r="BQ1766" s="62">
        <f t="shared" si="468"/>
        <v>0</v>
      </c>
      <c r="BR1766" s="62">
        <f t="shared" si="469"/>
        <v>0</v>
      </c>
      <c r="BS1766" s="62">
        <f t="shared" si="470"/>
        <v>0</v>
      </c>
      <c r="BT1766" s="62">
        <f t="shared" si="471"/>
        <v>0</v>
      </c>
      <c r="BU1766" s="62">
        <f t="shared" si="472"/>
        <v>0</v>
      </c>
      <c r="BV1766" s="62"/>
      <c r="BW1766" s="62">
        <f t="shared" si="473"/>
        <v>0</v>
      </c>
      <c r="BX1766" s="62">
        <f t="shared" si="474"/>
        <v>0</v>
      </c>
      <c r="BY1766" s="62">
        <f t="shared" si="475"/>
        <v>0</v>
      </c>
      <c r="BZ1766" s="63">
        <f t="shared" si="476"/>
        <v>0</v>
      </c>
      <c r="CA1766" s="22">
        <f t="shared" si="477"/>
        <v>0</v>
      </c>
      <c r="CB1766" s="23">
        <f t="shared" si="478"/>
        <v>0</v>
      </c>
      <c r="CC1766" s="24">
        <f t="shared" si="479"/>
        <v>0</v>
      </c>
      <c r="CD1766" s="64">
        <f t="shared" si="480"/>
        <v>-1</v>
      </c>
      <c r="CE1766" s="30"/>
      <c r="CF1766" s="64" t="e">
        <f t="shared" si="481"/>
        <v>#N/A</v>
      </c>
      <c r="CG1766" s="65">
        <f t="shared" si="482"/>
        <v>1</v>
      </c>
      <c r="CH1766" s="64">
        <f t="shared" si="483"/>
        <v>0</v>
      </c>
      <c r="CI1766" s="66" t="e">
        <f>VLOOKUP(A1766,[1]DATA!$A$6:$AI$331,34,0)</f>
        <v>#N/A</v>
      </c>
      <c r="CJ1766" s="67" t="e">
        <f>VLOOKUP(A1766,[2]CHAMCONG!A$7:CI$333,79,0)</f>
        <v>#N/A</v>
      </c>
      <c r="CK1766" s="68" t="e">
        <f t="shared" si="484"/>
        <v>#N/A</v>
      </c>
    </row>
    <row r="1767" spans="1:89" x14ac:dyDescent="0.25">
      <c r="A1767" s="69"/>
      <c r="B1767" s="70"/>
      <c r="C1767" s="77"/>
      <c r="D1767" s="84"/>
      <c r="E1767" s="69"/>
      <c r="F1767" s="69"/>
      <c r="G1767" s="73"/>
      <c r="H1767" s="73"/>
      <c r="I1767" s="75"/>
      <c r="J1767" s="75"/>
      <c r="K1767" s="73"/>
      <c r="L1767" s="73"/>
      <c r="M1767" s="73"/>
      <c r="N1767" s="73"/>
      <c r="O1767" s="75"/>
      <c r="P1767" s="75"/>
      <c r="Q1767" s="73"/>
      <c r="R1767" s="73"/>
      <c r="S1767" s="73"/>
      <c r="T1767" s="73"/>
      <c r="U1767" s="73"/>
      <c r="V1767" s="73"/>
      <c r="W1767" s="73"/>
      <c r="X1767" s="73"/>
      <c r="Y1767" s="73"/>
      <c r="Z1767" s="73"/>
      <c r="AA1767" s="73"/>
      <c r="AB1767" s="73"/>
      <c r="AC1767" s="73"/>
      <c r="AD1767" s="73"/>
      <c r="AE1767" s="73"/>
      <c r="AF1767" s="73"/>
      <c r="AG1767" s="73"/>
      <c r="AH1767" s="73"/>
      <c r="AI1767" s="73"/>
      <c r="AJ1767" s="73"/>
      <c r="AK1767" s="73"/>
      <c r="AL1767" s="73"/>
      <c r="AM1767" s="73"/>
      <c r="AN1767" s="73"/>
      <c r="AO1767" s="73"/>
      <c r="AP1767" s="73"/>
      <c r="AQ1767" s="73"/>
      <c r="AR1767" s="73"/>
      <c r="AS1767" s="73"/>
      <c r="AT1767" s="73"/>
      <c r="AU1767" s="73"/>
      <c r="AV1767" s="73"/>
      <c r="AW1767" s="73"/>
      <c r="AX1767" s="73"/>
      <c r="AY1767" s="73"/>
      <c r="AZ1767" s="73"/>
      <c r="BA1767" s="73"/>
      <c r="BB1767" s="73"/>
      <c r="BC1767" s="73"/>
      <c r="BD1767" s="73"/>
      <c r="BE1767" s="73"/>
      <c r="BF1767" s="73"/>
      <c r="BG1767" s="73"/>
      <c r="BH1767" s="73"/>
      <c r="BI1767" s="73"/>
      <c r="BJ1767" s="73"/>
      <c r="BK1767" s="73"/>
      <c r="BL1767" s="73"/>
      <c r="BM1767" s="73"/>
      <c r="BN1767" s="73"/>
      <c r="BO1767" s="73"/>
      <c r="BP1767" s="73"/>
      <c r="BQ1767" s="62">
        <f t="shared" si="468"/>
        <v>0</v>
      </c>
      <c r="BR1767" s="62">
        <f t="shared" si="469"/>
        <v>0</v>
      </c>
      <c r="BS1767" s="62">
        <f t="shared" si="470"/>
        <v>0</v>
      </c>
      <c r="BT1767" s="62">
        <f t="shared" si="471"/>
        <v>0</v>
      </c>
      <c r="BU1767" s="62">
        <f t="shared" si="472"/>
        <v>0</v>
      </c>
      <c r="BV1767" s="62"/>
      <c r="BW1767" s="62">
        <f t="shared" si="473"/>
        <v>0</v>
      </c>
      <c r="BX1767" s="62">
        <f t="shared" si="474"/>
        <v>0</v>
      </c>
      <c r="BY1767" s="62">
        <f t="shared" si="475"/>
        <v>0</v>
      </c>
      <c r="BZ1767" s="63">
        <f t="shared" si="476"/>
        <v>0</v>
      </c>
      <c r="CA1767" s="22">
        <f t="shared" si="477"/>
        <v>0</v>
      </c>
      <c r="CB1767" s="23">
        <f t="shared" si="478"/>
        <v>0</v>
      </c>
      <c r="CC1767" s="24">
        <f t="shared" si="479"/>
        <v>0</v>
      </c>
      <c r="CD1767" s="64">
        <f t="shared" si="480"/>
        <v>-1</v>
      </c>
      <c r="CE1767" s="30"/>
      <c r="CF1767" s="64" t="e">
        <f t="shared" si="481"/>
        <v>#N/A</v>
      </c>
      <c r="CG1767" s="65">
        <f t="shared" si="482"/>
        <v>1</v>
      </c>
      <c r="CH1767" s="64">
        <f t="shared" si="483"/>
        <v>0</v>
      </c>
      <c r="CI1767" s="66" t="e">
        <f>VLOOKUP(A1767,[1]DATA!$A$6:$AI$331,34,0)</f>
        <v>#N/A</v>
      </c>
      <c r="CJ1767" s="67" t="e">
        <f>VLOOKUP(A1767,[2]CHAMCONG!A$7:CI$333,79,0)</f>
        <v>#N/A</v>
      </c>
      <c r="CK1767" s="68" t="e">
        <f t="shared" si="484"/>
        <v>#N/A</v>
      </c>
    </row>
    <row r="1768" spans="1:89" x14ac:dyDescent="0.25">
      <c r="A1768" s="69"/>
      <c r="B1768" s="70"/>
      <c r="C1768" s="77"/>
      <c r="D1768" s="84"/>
      <c r="E1768" s="69"/>
      <c r="F1768" s="69"/>
      <c r="G1768" s="73"/>
      <c r="H1768" s="73"/>
      <c r="I1768" s="75"/>
      <c r="J1768" s="75"/>
      <c r="K1768" s="73"/>
      <c r="L1768" s="73"/>
      <c r="M1768" s="73"/>
      <c r="N1768" s="73"/>
      <c r="O1768" s="75"/>
      <c r="P1768" s="75"/>
      <c r="Q1768" s="73"/>
      <c r="R1768" s="73"/>
      <c r="S1768" s="73"/>
      <c r="T1768" s="73"/>
      <c r="U1768" s="73"/>
      <c r="V1768" s="73"/>
      <c r="W1768" s="73"/>
      <c r="X1768" s="73"/>
      <c r="Y1768" s="73"/>
      <c r="Z1768" s="73"/>
      <c r="AA1768" s="73"/>
      <c r="AB1768" s="73"/>
      <c r="AC1768" s="73"/>
      <c r="AD1768" s="73"/>
      <c r="AE1768" s="73"/>
      <c r="AF1768" s="73"/>
      <c r="AG1768" s="73"/>
      <c r="AH1768" s="73"/>
      <c r="AI1768" s="73"/>
      <c r="AJ1768" s="73"/>
      <c r="AK1768" s="73"/>
      <c r="AL1768" s="73"/>
      <c r="AM1768" s="73"/>
      <c r="AN1768" s="73"/>
      <c r="AO1768" s="73"/>
      <c r="AP1768" s="73"/>
      <c r="AQ1768" s="73"/>
      <c r="AR1768" s="73"/>
      <c r="AS1768" s="73"/>
      <c r="AT1768" s="73"/>
      <c r="AU1768" s="73"/>
      <c r="AV1768" s="73"/>
      <c r="AW1768" s="73"/>
      <c r="AX1768" s="73"/>
      <c r="AY1768" s="73"/>
      <c r="AZ1768" s="73"/>
      <c r="BA1768" s="73"/>
      <c r="BB1768" s="73"/>
      <c r="BC1768" s="73"/>
      <c r="BD1768" s="73"/>
      <c r="BE1768" s="73"/>
      <c r="BF1768" s="73"/>
      <c r="BG1768" s="73"/>
      <c r="BH1768" s="73"/>
      <c r="BI1768" s="73"/>
      <c r="BJ1768" s="73"/>
      <c r="BK1768" s="73"/>
      <c r="BL1768" s="73"/>
      <c r="BM1768" s="73"/>
      <c r="BN1768" s="73"/>
      <c r="BO1768" s="73"/>
      <c r="BP1768" s="73"/>
      <c r="BQ1768" s="62">
        <f t="shared" si="468"/>
        <v>0</v>
      </c>
      <c r="BR1768" s="62">
        <f t="shared" si="469"/>
        <v>0</v>
      </c>
      <c r="BS1768" s="62">
        <f t="shared" si="470"/>
        <v>0</v>
      </c>
      <c r="BT1768" s="62">
        <f t="shared" si="471"/>
        <v>0</v>
      </c>
      <c r="BU1768" s="62">
        <f t="shared" si="472"/>
        <v>0</v>
      </c>
      <c r="BV1768" s="62"/>
      <c r="BW1768" s="62">
        <f t="shared" si="473"/>
        <v>0</v>
      </c>
      <c r="BX1768" s="62">
        <f t="shared" si="474"/>
        <v>0</v>
      </c>
      <c r="BY1768" s="62">
        <f t="shared" si="475"/>
        <v>0</v>
      </c>
      <c r="BZ1768" s="63">
        <f t="shared" si="476"/>
        <v>0</v>
      </c>
      <c r="CA1768" s="22">
        <f t="shared" si="477"/>
        <v>0</v>
      </c>
      <c r="CB1768" s="23">
        <f t="shared" si="478"/>
        <v>0</v>
      </c>
      <c r="CC1768" s="24">
        <f t="shared" si="479"/>
        <v>0</v>
      </c>
      <c r="CD1768" s="64">
        <f t="shared" si="480"/>
        <v>-1</v>
      </c>
      <c r="CE1768" s="30"/>
      <c r="CF1768" s="64" t="e">
        <f t="shared" si="481"/>
        <v>#N/A</v>
      </c>
      <c r="CG1768" s="65">
        <f t="shared" si="482"/>
        <v>1</v>
      </c>
      <c r="CH1768" s="64">
        <f t="shared" si="483"/>
        <v>0</v>
      </c>
      <c r="CI1768" s="66" t="e">
        <f>VLOOKUP(A1768,[1]DATA!$A$6:$AI$331,34,0)</f>
        <v>#N/A</v>
      </c>
      <c r="CJ1768" s="67" t="e">
        <f>VLOOKUP(A1768,[2]CHAMCONG!A$7:CI$333,79,0)</f>
        <v>#N/A</v>
      </c>
      <c r="CK1768" s="68" t="e">
        <f t="shared" si="484"/>
        <v>#N/A</v>
      </c>
    </row>
    <row r="1769" spans="1:89" x14ac:dyDescent="0.25">
      <c r="A1769" s="69"/>
      <c r="B1769" s="70"/>
      <c r="C1769" s="77"/>
      <c r="D1769" s="84"/>
      <c r="E1769" s="69"/>
      <c r="F1769" s="69"/>
      <c r="G1769" s="73"/>
      <c r="H1769" s="73"/>
      <c r="I1769" s="75"/>
      <c r="J1769" s="75"/>
      <c r="K1769" s="73"/>
      <c r="L1769" s="73"/>
      <c r="M1769" s="73"/>
      <c r="N1769" s="73"/>
      <c r="O1769" s="75"/>
      <c r="P1769" s="75"/>
      <c r="Q1769" s="73"/>
      <c r="R1769" s="73"/>
      <c r="S1769" s="73"/>
      <c r="T1769" s="73"/>
      <c r="U1769" s="73"/>
      <c r="V1769" s="73"/>
      <c r="W1769" s="73"/>
      <c r="X1769" s="73"/>
      <c r="Y1769" s="73"/>
      <c r="Z1769" s="73"/>
      <c r="AA1769" s="73"/>
      <c r="AB1769" s="73"/>
      <c r="AC1769" s="73"/>
      <c r="AD1769" s="73"/>
      <c r="AE1769" s="73"/>
      <c r="AF1769" s="73"/>
      <c r="AG1769" s="73"/>
      <c r="AH1769" s="73"/>
      <c r="AI1769" s="73"/>
      <c r="AJ1769" s="73"/>
      <c r="AK1769" s="73"/>
      <c r="AL1769" s="73"/>
      <c r="AM1769" s="73"/>
      <c r="AN1769" s="73"/>
      <c r="AO1769" s="73"/>
      <c r="AP1769" s="73"/>
      <c r="AQ1769" s="73"/>
      <c r="AR1769" s="73"/>
      <c r="AS1769" s="73"/>
      <c r="AT1769" s="73"/>
      <c r="AU1769" s="73"/>
      <c r="AV1769" s="73"/>
      <c r="AW1769" s="73"/>
      <c r="AX1769" s="73"/>
      <c r="AY1769" s="73"/>
      <c r="AZ1769" s="73"/>
      <c r="BA1769" s="73"/>
      <c r="BB1769" s="73"/>
      <c r="BC1769" s="73"/>
      <c r="BD1769" s="73"/>
      <c r="BE1769" s="73"/>
      <c r="BF1769" s="73"/>
      <c r="BG1769" s="73"/>
      <c r="BH1769" s="73"/>
      <c r="BI1769" s="73"/>
      <c r="BJ1769" s="73"/>
      <c r="BK1769" s="73"/>
      <c r="BL1769" s="73"/>
      <c r="BM1769" s="73"/>
      <c r="BN1769" s="73"/>
      <c r="BO1769" s="73"/>
      <c r="BP1769" s="73"/>
      <c r="BQ1769" s="62">
        <f t="shared" si="468"/>
        <v>0</v>
      </c>
      <c r="BR1769" s="62">
        <f t="shared" si="469"/>
        <v>0</v>
      </c>
      <c r="BS1769" s="62">
        <f t="shared" si="470"/>
        <v>0</v>
      </c>
      <c r="BT1769" s="62">
        <f t="shared" si="471"/>
        <v>0</v>
      </c>
      <c r="BU1769" s="62">
        <f t="shared" si="472"/>
        <v>0</v>
      </c>
      <c r="BV1769" s="62"/>
      <c r="BW1769" s="62">
        <f t="shared" si="473"/>
        <v>0</v>
      </c>
      <c r="BX1769" s="62">
        <f t="shared" si="474"/>
        <v>0</v>
      </c>
      <c r="BY1769" s="62">
        <f t="shared" si="475"/>
        <v>0</v>
      </c>
      <c r="BZ1769" s="63">
        <f t="shared" si="476"/>
        <v>0</v>
      </c>
      <c r="CA1769" s="22">
        <f t="shared" si="477"/>
        <v>0</v>
      </c>
      <c r="CB1769" s="23">
        <f t="shared" si="478"/>
        <v>0</v>
      </c>
      <c r="CC1769" s="24">
        <f t="shared" si="479"/>
        <v>0</v>
      </c>
      <c r="CD1769" s="64">
        <f t="shared" si="480"/>
        <v>-1</v>
      </c>
      <c r="CE1769" s="30"/>
      <c r="CF1769" s="64" t="e">
        <f t="shared" si="481"/>
        <v>#N/A</v>
      </c>
      <c r="CG1769" s="65">
        <f t="shared" si="482"/>
        <v>1</v>
      </c>
      <c r="CH1769" s="64">
        <f t="shared" si="483"/>
        <v>0</v>
      </c>
      <c r="CI1769" s="66" t="e">
        <f>VLOOKUP(A1769,[1]DATA!$A$6:$AI$331,34,0)</f>
        <v>#N/A</v>
      </c>
      <c r="CJ1769" s="67" t="e">
        <f>VLOOKUP(A1769,[2]CHAMCONG!A$7:CI$333,79,0)</f>
        <v>#N/A</v>
      </c>
      <c r="CK1769" s="68" t="e">
        <f t="shared" si="484"/>
        <v>#N/A</v>
      </c>
    </row>
    <row r="1770" spans="1:89" x14ac:dyDescent="0.25">
      <c r="A1770" s="69"/>
      <c r="B1770" s="70"/>
      <c r="C1770" s="77"/>
      <c r="D1770" s="84"/>
      <c r="E1770" s="69"/>
      <c r="F1770" s="69"/>
      <c r="G1770" s="73"/>
      <c r="H1770" s="73"/>
      <c r="I1770" s="75"/>
      <c r="J1770" s="75"/>
      <c r="K1770" s="73"/>
      <c r="L1770" s="73"/>
      <c r="M1770" s="73"/>
      <c r="N1770" s="73"/>
      <c r="O1770" s="75"/>
      <c r="P1770" s="75"/>
      <c r="Q1770" s="73"/>
      <c r="R1770" s="73"/>
      <c r="S1770" s="73"/>
      <c r="T1770" s="73"/>
      <c r="U1770" s="73"/>
      <c r="V1770" s="73"/>
      <c r="W1770" s="73"/>
      <c r="X1770" s="73"/>
      <c r="Y1770" s="73"/>
      <c r="Z1770" s="73"/>
      <c r="AA1770" s="73"/>
      <c r="AB1770" s="73"/>
      <c r="AC1770" s="73"/>
      <c r="AD1770" s="73"/>
      <c r="AE1770" s="73"/>
      <c r="AF1770" s="73"/>
      <c r="AG1770" s="73"/>
      <c r="AH1770" s="73"/>
      <c r="AI1770" s="73"/>
      <c r="AJ1770" s="73"/>
      <c r="AK1770" s="73"/>
      <c r="AL1770" s="73"/>
      <c r="AM1770" s="73"/>
      <c r="AN1770" s="73"/>
      <c r="AO1770" s="73"/>
      <c r="AP1770" s="73"/>
      <c r="AQ1770" s="73"/>
      <c r="AR1770" s="73"/>
      <c r="AS1770" s="73"/>
      <c r="AT1770" s="73"/>
      <c r="AU1770" s="73"/>
      <c r="AV1770" s="73"/>
      <c r="AW1770" s="73"/>
      <c r="AX1770" s="73"/>
      <c r="AY1770" s="73"/>
      <c r="AZ1770" s="73"/>
      <c r="BA1770" s="73"/>
      <c r="BB1770" s="73"/>
      <c r="BC1770" s="73"/>
      <c r="BD1770" s="73"/>
      <c r="BE1770" s="73"/>
      <c r="BF1770" s="73"/>
      <c r="BG1770" s="73"/>
      <c r="BH1770" s="73"/>
      <c r="BI1770" s="73"/>
      <c r="BJ1770" s="73"/>
      <c r="BK1770" s="73"/>
      <c r="BL1770" s="73"/>
      <c r="BM1770" s="73"/>
      <c r="BN1770" s="73"/>
      <c r="BO1770" s="73"/>
      <c r="BP1770" s="73"/>
      <c r="BQ1770" s="62">
        <f t="shared" si="468"/>
        <v>0</v>
      </c>
      <c r="BR1770" s="62">
        <f t="shared" si="469"/>
        <v>0</v>
      </c>
      <c r="BS1770" s="62">
        <f t="shared" si="470"/>
        <v>0</v>
      </c>
      <c r="BT1770" s="62">
        <f t="shared" si="471"/>
        <v>0</v>
      </c>
      <c r="BU1770" s="62">
        <f t="shared" si="472"/>
        <v>0</v>
      </c>
      <c r="BV1770" s="62"/>
      <c r="BW1770" s="62">
        <f t="shared" si="473"/>
        <v>0</v>
      </c>
      <c r="BX1770" s="62">
        <f t="shared" si="474"/>
        <v>0</v>
      </c>
      <c r="BY1770" s="62">
        <f t="shared" si="475"/>
        <v>0</v>
      </c>
      <c r="BZ1770" s="63">
        <f t="shared" si="476"/>
        <v>0</v>
      </c>
      <c r="CA1770" s="22">
        <f t="shared" si="477"/>
        <v>0</v>
      </c>
      <c r="CB1770" s="23">
        <f t="shared" si="478"/>
        <v>0</v>
      </c>
      <c r="CC1770" s="24">
        <f t="shared" si="479"/>
        <v>0</v>
      </c>
      <c r="CD1770" s="64">
        <f t="shared" si="480"/>
        <v>-1</v>
      </c>
      <c r="CE1770" s="30"/>
      <c r="CF1770" s="64" t="e">
        <f t="shared" si="481"/>
        <v>#N/A</v>
      </c>
      <c r="CG1770" s="65">
        <f t="shared" si="482"/>
        <v>1</v>
      </c>
      <c r="CH1770" s="64">
        <f t="shared" si="483"/>
        <v>0</v>
      </c>
      <c r="CI1770" s="66" t="e">
        <f>VLOOKUP(A1770,[1]DATA!$A$6:$AI$331,34,0)</f>
        <v>#N/A</v>
      </c>
      <c r="CJ1770" s="67" t="e">
        <f>VLOOKUP(A1770,[2]CHAMCONG!A$7:CI$333,79,0)</f>
        <v>#N/A</v>
      </c>
      <c r="CK1770" s="68" t="e">
        <f t="shared" si="484"/>
        <v>#N/A</v>
      </c>
    </row>
    <row r="1771" spans="1:89" x14ac:dyDescent="0.25">
      <c r="A1771" s="69"/>
      <c r="B1771" s="70"/>
      <c r="C1771" s="77"/>
      <c r="D1771" s="84"/>
      <c r="E1771" s="69"/>
      <c r="F1771" s="69"/>
      <c r="G1771" s="73"/>
      <c r="H1771" s="73"/>
      <c r="I1771" s="75"/>
      <c r="J1771" s="75"/>
      <c r="K1771" s="73"/>
      <c r="L1771" s="73"/>
      <c r="M1771" s="73"/>
      <c r="N1771" s="73"/>
      <c r="O1771" s="75"/>
      <c r="P1771" s="75"/>
      <c r="Q1771" s="73"/>
      <c r="R1771" s="73"/>
      <c r="S1771" s="73"/>
      <c r="T1771" s="73"/>
      <c r="U1771" s="73"/>
      <c r="V1771" s="73"/>
      <c r="W1771" s="73"/>
      <c r="X1771" s="73"/>
      <c r="Y1771" s="73"/>
      <c r="Z1771" s="73"/>
      <c r="AA1771" s="73"/>
      <c r="AB1771" s="73"/>
      <c r="AC1771" s="73"/>
      <c r="AD1771" s="73"/>
      <c r="AE1771" s="73"/>
      <c r="AF1771" s="73"/>
      <c r="AG1771" s="73"/>
      <c r="AH1771" s="73"/>
      <c r="AI1771" s="73"/>
      <c r="AJ1771" s="73"/>
      <c r="AK1771" s="73"/>
      <c r="AL1771" s="73"/>
      <c r="AM1771" s="73"/>
      <c r="AN1771" s="73"/>
      <c r="AO1771" s="73"/>
      <c r="AP1771" s="73"/>
      <c r="AQ1771" s="73"/>
      <c r="AR1771" s="73"/>
      <c r="AS1771" s="73"/>
      <c r="AT1771" s="73"/>
      <c r="AU1771" s="73"/>
      <c r="AV1771" s="73"/>
      <c r="AW1771" s="73"/>
      <c r="AX1771" s="73"/>
      <c r="AY1771" s="73"/>
      <c r="AZ1771" s="73"/>
      <c r="BA1771" s="73"/>
      <c r="BB1771" s="73"/>
      <c r="BC1771" s="73"/>
      <c r="BD1771" s="73"/>
      <c r="BE1771" s="73"/>
      <c r="BF1771" s="73"/>
      <c r="BG1771" s="73"/>
      <c r="BH1771" s="73"/>
      <c r="BI1771" s="73"/>
      <c r="BJ1771" s="73"/>
      <c r="BK1771" s="73"/>
      <c r="BL1771" s="73"/>
      <c r="BM1771" s="73"/>
      <c r="BN1771" s="73"/>
      <c r="BO1771" s="73"/>
      <c r="BP1771" s="73"/>
      <c r="BQ1771" s="62">
        <f t="shared" si="468"/>
        <v>0</v>
      </c>
      <c r="BR1771" s="62">
        <f t="shared" si="469"/>
        <v>0</v>
      </c>
      <c r="BS1771" s="62">
        <f t="shared" si="470"/>
        <v>0</v>
      </c>
      <c r="BT1771" s="62">
        <f t="shared" si="471"/>
        <v>0</v>
      </c>
      <c r="BU1771" s="62">
        <f t="shared" si="472"/>
        <v>0</v>
      </c>
      <c r="BV1771" s="62"/>
      <c r="BW1771" s="62">
        <f t="shared" si="473"/>
        <v>0</v>
      </c>
      <c r="BX1771" s="62">
        <f t="shared" si="474"/>
        <v>0</v>
      </c>
      <c r="BY1771" s="62">
        <f t="shared" si="475"/>
        <v>0</v>
      </c>
      <c r="BZ1771" s="63">
        <f t="shared" si="476"/>
        <v>0</v>
      </c>
      <c r="CA1771" s="22">
        <f t="shared" si="477"/>
        <v>0</v>
      </c>
      <c r="CB1771" s="23">
        <f t="shared" si="478"/>
        <v>0</v>
      </c>
      <c r="CC1771" s="24">
        <f t="shared" si="479"/>
        <v>0</v>
      </c>
      <c r="CD1771" s="64">
        <f t="shared" si="480"/>
        <v>-1</v>
      </c>
      <c r="CE1771" s="30"/>
      <c r="CF1771" s="64" t="e">
        <f t="shared" si="481"/>
        <v>#N/A</v>
      </c>
      <c r="CG1771" s="65">
        <f t="shared" si="482"/>
        <v>1</v>
      </c>
      <c r="CH1771" s="64">
        <f t="shared" si="483"/>
        <v>0</v>
      </c>
      <c r="CI1771" s="66" t="e">
        <f>VLOOKUP(A1771,[1]DATA!$A$6:$AI$331,34,0)</f>
        <v>#N/A</v>
      </c>
      <c r="CJ1771" s="67" t="e">
        <f>VLOOKUP(A1771,[2]CHAMCONG!A$7:CI$333,79,0)</f>
        <v>#N/A</v>
      </c>
      <c r="CK1771" s="68" t="e">
        <f t="shared" si="484"/>
        <v>#N/A</v>
      </c>
    </row>
    <row r="1772" spans="1:89" x14ac:dyDescent="0.25">
      <c r="A1772" s="69"/>
      <c r="B1772" s="70"/>
      <c r="C1772" s="77"/>
      <c r="D1772" s="84"/>
      <c r="E1772" s="69"/>
      <c r="F1772" s="69"/>
      <c r="G1772" s="73"/>
      <c r="H1772" s="73"/>
      <c r="I1772" s="75"/>
      <c r="J1772" s="75"/>
      <c r="K1772" s="73"/>
      <c r="L1772" s="73"/>
      <c r="M1772" s="73"/>
      <c r="N1772" s="73"/>
      <c r="O1772" s="75"/>
      <c r="P1772" s="75"/>
      <c r="Q1772" s="73"/>
      <c r="R1772" s="73"/>
      <c r="S1772" s="73"/>
      <c r="T1772" s="73"/>
      <c r="U1772" s="73"/>
      <c r="V1772" s="73"/>
      <c r="W1772" s="73"/>
      <c r="X1772" s="73"/>
      <c r="Y1772" s="73"/>
      <c r="Z1772" s="73"/>
      <c r="AA1772" s="73"/>
      <c r="AB1772" s="73"/>
      <c r="AC1772" s="73"/>
      <c r="AD1772" s="73"/>
      <c r="AE1772" s="73"/>
      <c r="AF1772" s="73"/>
      <c r="AG1772" s="73"/>
      <c r="AH1772" s="73"/>
      <c r="AI1772" s="73"/>
      <c r="AJ1772" s="73"/>
      <c r="AK1772" s="73"/>
      <c r="AL1772" s="73"/>
      <c r="AM1772" s="73"/>
      <c r="AN1772" s="73"/>
      <c r="AO1772" s="73"/>
      <c r="AP1772" s="73"/>
      <c r="AQ1772" s="73"/>
      <c r="AR1772" s="73"/>
      <c r="AS1772" s="73"/>
      <c r="AT1772" s="73"/>
      <c r="AU1772" s="73"/>
      <c r="AV1772" s="73"/>
      <c r="AW1772" s="73"/>
      <c r="AX1772" s="73"/>
      <c r="AY1772" s="73"/>
      <c r="AZ1772" s="73"/>
      <c r="BA1772" s="73"/>
      <c r="BB1772" s="73"/>
      <c r="BC1772" s="73"/>
      <c r="BD1772" s="73"/>
      <c r="BE1772" s="73"/>
      <c r="BF1772" s="73"/>
      <c r="BG1772" s="73"/>
      <c r="BH1772" s="73"/>
      <c r="BI1772" s="73"/>
      <c r="BJ1772" s="73"/>
      <c r="BK1772" s="73"/>
      <c r="BL1772" s="73"/>
      <c r="BM1772" s="73"/>
      <c r="BN1772" s="73"/>
      <c r="BO1772" s="73"/>
      <c r="BP1772" s="73"/>
      <c r="BQ1772" s="62">
        <f t="shared" si="468"/>
        <v>0</v>
      </c>
      <c r="BR1772" s="62">
        <f t="shared" si="469"/>
        <v>0</v>
      </c>
      <c r="BS1772" s="62">
        <f t="shared" si="470"/>
        <v>0</v>
      </c>
      <c r="BT1772" s="62">
        <f t="shared" si="471"/>
        <v>0</v>
      </c>
      <c r="BU1772" s="62">
        <f t="shared" si="472"/>
        <v>0</v>
      </c>
      <c r="BV1772" s="62"/>
      <c r="BW1772" s="62">
        <f t="shared" si="473"/>
        <v>0</v>
      </c>
      <c r="BX1772" s="62">
        <f t="shared" si="474"/>
        <v>0</v>
      </c>
      <c r="BY1772" s="62">
        <f t="shared" si="475"/>
        <v>0</v>
      </c>
      <c r="BZ1772" s="63">
        <f t="shared" si="476"/>
        <v>0</v>
      </c>
      <c r="CA1772" s="22">
        <f t="shared" si="477"/>
        <v>0</v>
      </c>
      <c r="CB1772" s="23">
        <f t="shared" si="478"/>
        <v>0</v>
      </c>
      <c r="CC1772" s="24">
        <f t="shared" si="479"/>
        <v>0</v>
      </c>
      <c r="CD1772" s="64">
        <f t="shared" si="480"/>
        <v>-1</v>
      </c>
      <c r="CE1772" s="30"/>
      <c r="CF1772" s="64" t="e">
        <f t="shared" si="481"/>
        <v>#N/A</v>
      </c>
      <c r="CG1772" s="65">
        <f t="shared" si="482"/>
        <v>1</v>
      </c>
      <c r="CH1772" s="64">
        <f t="shared" si="483"/>
        <v>0</v>
      </c>
      <c r="CI1772" s="66" t="e">
        <f>VLOOKUP(A1772,[1]DATA!$A$6:$AI$331,34,0)</f>
        <v>#N/A</v>
      </c>
      <c r="CJ1772" s="67" t="e">
        <f>VLOOKUP(A1772,[2]CHAMCONG!A$7:CI$333,79,0)</f>
        <v>#N/A</v>
      </c>
      <c r="CK1772" s="68" t="e">
        <f t="shared" si="484"/>
        <v>#N/A</v>
      </c>
    </row>
    <row r="1773" spans="1:89" x14ac:dyDescent="0.25">
      <c r="A1773" s="69"/>
      <c r="B1773" s="70"/>
      <c r="C1773" s="77"/>
      <c r="D1773" s="84"/>
      <c r="E1773" s="69"/>
      <c r="F1773" s="69"/>
      <c r="G1773" s="73"/>
      <c r="H1773" s="73"/>
      <c r="I1773" s="75"/>
      <c r="J1773" s="75"/>
      <c r="K1773" s="73"/>
      <c r="L1773" s="73"/>
      <c r="M1773" s="73"/>
      <c r="N1773" s="73"/>
      <c r="O1773" s="75"/>
      <c r="P1773" s="75"/>
      <c r="Q1773" s="73"/>
      <c r="R1773" s="73"/>
      <c r="S1773" s="73"/>
      <c r="T1773" s="73"/>
      <c r="U1773" s="73"/>
      <c r="V1773" s="73"/>
      <c r="W1773" s="73"/>
      <c r="X1773" s="73"/>
      <c r="Y1773" s="73"/>
      <c r="Z1773" s="73"/>
      <c r="AA1773" s="73"/>
      <c r="AB1773" s="73"/>
      <c r="AC1773" s="73"/>
      <c r="AD1773" s="73"/>
      <c r="AE1773" s="73"/>
      <c r="AF1773" s="73"/>
      <c r="AG1773" s="73"/>
      <c r="AH1773" s="73"/>
      <c r="AI1773" s="73"/>
      <c r="AJ1773" s="73"/>
      <c r="AK1773" s="73"/>
      <c r="AL1773" s="73"/>
      <c r="AM1773" s="73"/>
      <c r="AN1773" s="73"/>
      <c r="AO1773" s="73"/>
      <c r="AP1773" s="73"/>
      <c r="AQ1773" s="73"/>
      <c r="AR1773" s="73"/>
      <c r="AS1773" s="73"/>
      <c r="AT1773" s="73"/>
      <c r="AU1773" s="73"/>
      <c r="AV1773" s="73"/>
      <c r="AW1773" s="73"/>
      <c r="AX1773" s="73"/>
      <c r="AY1773" s="73"/>
      <c r="AZ1773" s="73"/>
      <c r="BA1773" s="73"/>
      <c r="BB1773" s="73"/>
      <c r="BC1773" s="73"/>
      <c r="BD1773" s="73"/>
      <c r="BE1773" s="73"/>
      <c r="BF1773" s="73"/>
      <c r="BG1773" s="73"/>
      <c r="BH1773" s="73"/>
      <c r="BI1773" s="73"/>
      <c r="BJ1773" s="73"/>
      <c r="BK1773" s="73"/>
      <c r="BL1773" s="73"/>
      <c r="BM1773" s="73"/>
      <c r="BN1773" s="73"/>
      <c r="BO1773" s="73"/>
      <c r="BP1773" s="73"/>
      <c r="BQ1773" s="62">
        <f t="shared" si="468"/>
        <v>0</v>
      </c>
      <c r="BR1773" s="62">
        <f t="shared" si="469"/>
        <v>0</v>
      </c>
      <c r="BS1773" s="62">
        <f t="shared" si="470"/>
        <v>0</v>
      </c>
      <c r="BT1773" s="62">
        <f t="shared" si="471"/>
        <v>0</v>
      </c>
      <c r="BU1773" s="62">
        <f t="shared" si="472"/>
        <v>0</v>
      </c>
      <c r="BV1773" s="62"/>
      <c r="BW1773" s="62">
        <f t="shared" si="473"/>
        <v>0</v>
      </c>
      <c r="BX1773" s="62">
        <f t="shared" si="474"/>
        <v>0</v>
      </c>
      <c r="BY1773" s="62">
        <f t="shared" si="475"/>
        <v>0</v>
      </c>
      <c r="BZ1773" s="63">
        <f t="shared" si="476"/>
        <v>0</v>
      </c>
      <c r="CA1773" s="22">
        <f t="shared" si="477"/>
        <v>0</v>
      </c>
      <c r="CB1773" s="23">
        <f t="shared" si="478"/>
        <v>0</v>
      </c>
      <c r="CC1773" s="24">
        <f t="shared" si="479"/>
        <v>0</v>
      </c>
      <c r="CD1773" s="64">
        <f t="shared" si="480"/>
        <v>-1</v>
      </c>
      <c r="CE1773" s="30"/>
      <c r="CF1773" s="64" t="e">
        <f t="shared" si="481"/>
        <v>#N/A</v>
      </c>
      <c r="CG1773" s="65">
        <f t="shared" si="482"/>
        <v>1</v>
      </c>
      <c r="CH1773" s="64">
        <f t="shared" si="483"/>
        <v>0</v>
      </c>
      <c r="CI1773" s="66" t="e">
        <f>VLOOKUP(A1773,[1]DATA!$A$6:$AI$331,34,0)</f>
        <v>#N/A</v>
      </c>
      <c r="CJ1773" s="67" t="e">
        <f>VLOOKUP(A1773,[2]CHAMCONG!A$7:CI$333,79,0)</f>
        <v>#N/A</v>
      </c>
      <c r="CK1773" s="68" t="e">
        <f t="shared" si="484"/>
        <v>#N/A</v>
      </c>
    </row>
    <row r="1774" spans="1:89" x14ac:dyDescent="0.25">
      <c r="A1774" s="69"/>
      <c r="B1774" s="70"/>
      <c r="C1774" s="77"/>
      <c r="D1774" s="84"/>
      <c r="E1774" s="69"/>
      <c r="F1774" s="69"/>
      <c r="G1774" s="73"/>
      <c r="H1774" s="73"/>
      <c r="I1774" s="75"/>
      <c r="J1774" s="75"/>
      <c r="K1774" s="73"/>
      <c r="L1774" s="73"/>
      <c r="M1774" s="73"/>
      <c r="N1774" s="73"/>
      <c r="O1774" s="75"/>
      <c r="P1774" s="75"/>
      <c r="Q1774" s="73"/>
      <c r="R1774" s="73"/>
      <c r="S1774" s="73"/>
      <c r="T1774" s="73"/>
      <c r="U1774" s="73"/>
      <c r="V1774" s="73"/>
      <c r="W1774" s="73"/>
      <c r="X1774" s="73"/>
      <c r="Y1774" s="73"/>
      <c r="Z1774" s="73"/>
      <c r="AA1774" s="73"/>
      <c r="AB1774" s="73"/>
      <c r="AC1774" s="73"/>
      <c r="AD1774" s="73"/>
      <c r="AE1774" s="73"/>
      <c r="AF1774" s="73"/>
      <c r="AG1774" s="73"/>
      <c r="AH1774" s="73"/>
      <c r="AI1774" s="73"/>
      <c r="AJ1774" s="73"/>
      <c r="AK1774" s="73"/>
      <c r="AL1774" s="73"/>
      <c r="AM1774" s="73"/>
      <c r="AN1774" s="73"/>
      <c r="AO1774" s="73"/>
      <c r="AP1774" s="73"/>
      <c r="AQ1774" s="73"/>
      <c r="AR1774" s="73"/>
      <c r="AS1774" s="73"/>
      <c r="AT1774" s="73"/>
      <c r="AU1774" s="73"/>
      <c r="AV1774" s="73"/>
      <c r="AW1774" s="73"/>
      <c r="AX1774" s="73"/>
      <c r="AY1774" s="73"/>
      <c r="AZ1774" s="73"/>
      <c r="BA1774" s="73"/>
      <c r="BB1774" s="73"/>
      <c r="BC1774" s="73"/>
      <c r="BD1774" s="73"/>
      <c r="BE1774" s="73"/>
      <c r="BF1774" s="73"/>
      <c r="BG1774" s="73"/>
      <c r="BH1774" s="73"/>
      <c r="BI1774" s="73"/>
      <c r="BJ1774" s="73"/>
      <c r="BK1774" s="73"/>
      <c r="BL1774" s="73"/>
      <c r="BM1774" s="73"/>
      <c r="BN1774" s="73"/>
      <c r="BO1774" s="73"/>
      <c r="BP1774" s="73"/>
      <c r="BQ1774" s="62">
        <f t="shared" si="468"/>
        <v>0</v>
      </c>
      <c r="BR1774" s="62">
        <f t="shared" si="469"/>
        <v>0</v>
      </c>
      <c r="BS1774" s="62">
        <f t="shared" si="470"/>
        <v>0</v>
      </c>
      <c r="BT1774" s="62">
        <f t="shared" si="471"/>
        <v>0</v>
      </c>
      <c r="BU1774" s="62">
        <f t="shared" si="472"/>
        <v>0</v>
      </c>
      <c r="BV1774" s="62"/>
      <c r="BW1774" s="62">
        <f t="shared" si="473"/>
        <v>0</v>
      </c>
      <c r="BX1774" s="62">
        <f t="shared" si="474"/>
        <v>0</v>
      </c>
      <c r="BY1774" s="62">
        <f t="shared" si="475"/>
        <v>0</v>
      </c>
      <c r="BZ1774" s="63">
        <f t="shared" si="476"/>
        <v>0</v>
      </c>
      <c r="CA1774" s="22">
        <f t="shared" si="477"/>
        <v>0</v>
      </c>
      <c r="CB1774" s="23">
        <f t="shared" si="478"/>
        <v>0</v>
      </c>
      <c r="CC1774" s="24">
        <f t="shared" si="479"/>
        <v>0</v>
      </c>
      <c r="CD1774" s="64">
        <f t="shared" si="480"/>
        <v>-1</v>
      </c>
      <c r="CE1774" s="30"/>
      <c r="CF1774" s="64" t="e">
        <f t="shared" si="481"/>
        <v>#N/A</v>
      </c>
      <c r="CG1774" s="65">
        <f t="shared" si="482"/>
        <v>1</v>
      </c>
      <c r="CH1774" s="64">
        <f t="shared" si="483"/>
        <v>0</v>
      </c>
      <c r="CI1774" s="66" t="e">
        <f>VLOOKUP(A1774,[1]DATA!$A$6:$AI$331,34,0)</f>
        <v>#N/A</v>
      </c>
      <c r="CJ1774" s="67" t="e">
        <f>VLOOKUP(A1774,[2]CHAMCONG!A$7:CI$333,79,0)</f>
        <v>#N/A</v>
      </c>
      <c r="CK1774" s="68" t="e">
        <f t="shared" si="484"/>
        <v>#N/A</v>
      </c>
    </row>
    <row r="1775" spans="1:89" x14ac:dyDescent="0.25">
      <c r="A1775" s="69"/>
      <c r="B1775" s="70"/>
      <c r="C1775" s="77"/>
      <c r="D1775" s="84"/>
      <c r="E1775" s="69"/>
      <c r="F1775" s="69"/>
      <c r="G1775" s="73"/>
      <c r="H1775" s="73"/>
      <c r="I1775" s="75"/>
      <c r="J1775" s="75"/>
      <c r="K1775" s="73"/>
      <c r="L1775" s="73"/>
      <c r="M1775" s="73"/>
      <c r="N1775" s="73"/>
      <c r="O1775" s="75"/>
      <c r="P1775" s="75"/>
      <c r="Q1775" s="73"/>
      <c r="R1775" s="73"/>
      <c r="S1775" s="73"/>
      <c r="T1775" s="73"/>
      <c r="U1775" s="73"/>
      <c r="V1775" s="73"/>
      <c r="W1775" s="73"/>
      <c r="X1775" s="73"/>
      <c r="Y1775" s="73"/>
      <c r="Z1775" s="73"/>
      <c r="AA1775" s="73"/>
      <c r="AB1775" s="73"/>
      <c r="AC1775" s="73"/>
      <c r="AD1775" s="73"/>
      <c r="AE1775" s="73"/>
      <c r="AF1775" s="73"/>
      <c r="AG1775" s="73"/>
      <c r="AH1775" s="73"/>
      <c r="AI1775" s="73"/>
      <c r="AJ1775" s="73"/>
      <c r="AK1775" s="73"/>
      <c r="AL1775" s="73"/>
      <c r="AM1775" s="73"/>
      <c r="AN1775" s="73"/>
      <c r="AO1775" s="73"/>
      <c r="AP1775" s="73"/>
      <c r="AQ1775" s="73"/>
      <c r="AR1775" s="73"/>
      <c r="AS1775" s="73"/>
      <c r="AT1775" s="73"/>
      <c r="AU1775" s="73"/>
      <c r="AV1775" s="73"/>
      <c r="AW1775" s="73"/>
      <c r="AX1775" s="73"/>
      <c r="AY1775" s="73"/>
      <c r="AZ1775" s="73"/>
      <c r="BA1775" s="73"/>
      <c r="BB1775" s="73"/>
      <c r="BC1775" s="73"/>
      <c r="BD1775" s="73"/>
      <c r="BE1775" s="73"/>
      <c r="BF1775" s="73"/>
      <c r="BG1775" s="73"/>
      <c r="BH1775" s="73"/>
      <c r="BI1775" s="73"/>
      <c r="BJ1775" s="73"/>
      <c r="BK1775" s="73"/>
      <c r="BL1775" s="73"/>
      <c r="BM1775" s="73"/>
      <c r="BN1775" s="73"/>
      <c r="BO1775" s="73"/>
      <c r="BP1775" s="73"/>
      <c r="BQ1775" s="62">
        <f t="shared" si="468"/>
        <v>0</v>
      </c>
      <c r="BR1775" s="62">
        <f t="shared" si="469"/>
        <v>0</v>
      </c>
      <c r="BS1775" s="62">
        <f t="shared" si="470"/>
        <v>0</v>
      </c>
      <c r="BT1775" s="62">
        <f t="shared" si="471"/>
        <v>0</v>
      </c>
      <c r="BU1775" s="62">
        <f t="shared" si="472"/>
        <v>0</v>
      </c>
      <c r="BV1775" s="62"/>
      <c r="BW1775" s="62">
        <f t="shared" si="473"/>
        <v>0</v>
      </c>
      <c r="BX1775" s="62">
        <f t="shared" si="474"/>
        <v>0</v>
      </c>
      <c r="BY1775" s="62">
        <f t="shared" si="475"/>
        <v>0</v>
      </c>
      <c r="BZ1775" s="63">
        <f t="shared" si="476"/>
        <v>0</v>
      </c>
      <c r="CA1775" s="22">
        <f t="shared" si="477"/>
        <v>0</v>
      </c>
      <c r="CB1775" s="23">
        <f t="shared" si="478"/>
        <v>0</v>
      </c>
      <c r="CC1775" s="24">
        <f t="shared" si="479"/>
        <v>0</v>
      </c>
      <c r="CD1775" s="64">
        <f t="shared" si="480"/>
        <v>-1</v>
      </c>
      <c r="CE1775" s="30"/>
      <c r="CF1775" s="64" t="e">
        <f t="shared" si="481"/>
        <v>#N/A</v>
      </c>
      <c r="CG1775" s="65">
        <f t="shared" si="482"/>
        <v>1</v>
      </c>
      <c r="CH1775" s="64">
        <f t="shared" si="483"/>
        <v>0</v>
      </c>
      <c r="CI1775" s="66" t="e">
        <f>VLOOKUP(A1775,[1]DATA!$A$6:$AI$331,34,0)</f>
        <v>#N/A</v>
      </c>
      <c r="CJ1775" s="67" t="e">
        <f>VLOOKUP(A1775,[2]CHAMCONG!A$7:CI$333,79,0)</f>
        <v>#N/A</v>
      </c>
      <c r="CK1775" s="68" t="e">
        <f t="shared" si="484"/>
        <v>#N/A</v>
      </c>
    </row>
    <row r="1776" spans="1:89" x14ac:dyDescent="0.25">
      <c r="A1776" s="69"/>
      <c r="B1776" s="70"/>
      <c r="C1776" s="77"/>
      <c r="D1776" s="84"/>
      <c r="E1776" s="69"/>
      <c r="F1776" s="69"/>
      <c r="G1776" s="73"/>
      <c r="H1776" s="73"/>
      <c r="I1776" s="75"/>
      <c r="J1776" s="75"/>
      <c r="K1776" s="73"/>
      <c r="L1776" s="73"/>
      <c r="M1776" s="73"/>
      <c r="N1776" s="73"/>
      <c r="O1776" s="75"/>
      <c r="P1776" s="75"/>
      <c r="Q1776" s="73"/>
      <c r="R1776" s="73"/>
      <c r="S1776" s="73"/>
      <c r="T1776" s="73"/>
      <c r="U1776" s="73"/>
      <c r="V1776" s="73"/>
      <c r="W1776" s="73"/>
      <c r="X1776" s="73"/>
      <c r="Y1776" s="73"/>
      <c r="Z1776" s="73"/>
      <c r="AA1776" s="73"/>
      <c r="AB1776" s="73"/>
      <c r="AC1776" s="73"/>
      <c r="AD1776" s="73"/>
      <c r="AE1776" s="73"/>
      <c r="AF1776" s="73"/>
      <c r="AG1776" s="73"/>
      <c r="AH1776" s="73"/>
      <c r="AI1776" s="73"/>
      <c r="AJ1776" s="73"/>
      <c r="AK1776" s="73"/>
      <c r="AL1776" s="73"/>
      <c r="AM1776" s="73"/>
      <c r="AN1776" s="73"/>
      <c r="AO1776" s="73"/>
      <c r="AP1776" s="73"/>
      <c r="AQ1776" s="73"/>
      <c r="AR1776" s="73"/>
      <c r="AS1776" s="73"/>
      <c r="AT1776" s="73"/>
      <c r="AU1776" s="73"/>
      <c r="AV1776" s="73"/>
      <c r="AW1776" s="73"/>
      <c r="AX1776" s="73"/>
      <c r="AY1776" s="73"/>
      <c r="AZ1776" s="73"/>
      <c r="BA1776" s="73"/>
      <c r="BB1776" s="73"/>
      <c r="BC1776" s="73"/>
      <c r="BD1776" s="73"/>
      <c r="BE1776" s="73"/>
      <c r="BF1776" s="73"/>
      <c r="BG1776" s="73"/>
      <c r="BH1776" s="73"/>
      <c r="BI1776" s="73"/>
      <c r="BJ1776" s="73"/>
      <c r="BK1776" s="73"/>
      <c r="BL1776" s="73"/>
      <c r="BM1776" s="73"/>
      <c r="BN1776" s="73"/>
      <c r="BO1776" s="73"/>
      <c r="BP1776" s="73"/>
      <c r="BQ1776" s="62">
        <f t="shared" si="468"/>
        <v>0</v>
      </c>
      <c r="BR1776" s="62">
        <f t="shared" si="469"/>
        <v>0</v>
      </c>
      <c r="BS1776" s="62">
        <f t="shared" si="470"/>
        <v>0</v>
      </c>
      <c r="BT1776" s="62">
        <f t="shared" si="471"/>
        <v>0</v>
      </c>
      <c r="BU1776" s="62">
        <f t="shared" si="472"/>
        <v>0</v>
      </c>
      <c r="BV1776" s="62"/>
      <c r="BW1776" s="62">
        <f t="shared" si="473"/>
        <v>0</v>
      </c>
      <c r="BX1776" s="62">
        <f t="shared" si="474"/>
        <v>0</v>
      </c>
      <c r="BY1776" s="62">
        <f t="shared" si="475"/>
        <v>0</v>
      </c>
      <c r="BZ1776" s="63">
        <f t="shared" si="476"/>
        <v>0</v>
      </c>
      <c r="CA1776" s="22">
        <f t="shared" si="477"/>
        <v>0</v>
      </c>
      <c r="CB1776" s="23">
        <f t="shared" si="478"/>
        <v>0</v>
      </c>
      <c r="CC1776" s="24">
        <f t="shared" si="479"/>
        <v>0</v>
      </c>
      <c r="CD1776" s="64">
        <f t="shared" si="480"/>
        <v>-1</v>
      </c>
      <c r="CE1776" s="30"/>
      <c r="CF1776" s="64" t="e">
        <f t="shared" si="481"/>
        <v>#N/A</v>
      </c>
      <c r="CG1776" s="65">
        <f t="shared" si="482"/>
        <v>1</v>
      </c>
      <c r="CH1776" s="64">
        <f t="shared" si="483"/>
        <v>0</v>
      </c>
      <c r="CI1776" s="66" t="e">
        <f>VLOOKUP(A1776,[1]DATA!$A$6:$AI$331,34,0)</f>
        <v>#N/A</v>
      </c>
      <c r="CJ1776" s="67" t="e">
        <f>VLOOKUP(A1776,[2]CHAMCONG!A$7:CI$333,79,0)</f>
        <v>#N/A</v>
      </c>
      <c r="CK1776" s="68" t="e">
        <f t="shared" si="484"/>
        <v>#N/A</v>
      </c>
    </row>
    <row r="1777" spans="1:89" x14ac:dyDescent="0.25">
      <c r="A1777" s="69"/>
      <c r="B1777" s="70"/>
      <c r="C1777" s="77"/>
      <c r="D1777" s="84"/>
      <c r="E1777" s="69"/>
      <c r="F1777" s="69"/>
      <c r="G1777" s="73"/>
      <c r="H1777" s="73"/>
      <c r="I1777" s="75"/>
      <c r="J1777" s="75"/>
      <c r="K1777" s="73"/>
      <c r="L1777" s="73"/>
      <c r="M1777" s="73"/>
      <c r="N1777" s="73"/>
      <c r="O1777" s="75"/>
      <c r="P1777" s="75"/>
      <c r="Q1777" s="73"/>
      <c r="R1777" s="73"/>
      <c r="S1777" s="73"/>
      <c r="T1777" s="73"/>
      <c r="U1777" s="73"/>
      <c r="V1777" s="73"/>
      <c r="W1777" s="73"/>
      <c r="X1777" s="73"/>
      <c r="Y1777" s="73"/>
      <c r="Z1777" s="73"/>
      <c r="AA1777" s="73"/>
      <c r="AB1777" s="73"/>
      <c r="AC1777" s="73"/>
      <c r="AD1777" s="73"/>
      <c r="AE1777" s="73"/>
      <c r="AF1777" s="73"/>
      <c r="AG1777" s="73"/>
      <c r="AH1777" s="73"/>
      <c r="AI1777" s="73"/>
      <c r="AJ1777" s="73"/>
      <c r="AK1777" s="73"/>
      <c r="AL1777" s="73"/>
      <c r="AM1777" s="73"/>
      <c r="AN1777" s="73"/>
      <c r="AO1777" s="73"/>
      <c r="AP1777" s="73"/>
      <c r="AQ1777" s="73"/>
      <c r="AR1777" s="73"/>
      <c r="AS1777" s="73"/>
      <c r="AT1777" s="73"/>
      <c r="AU1777" s="73"/>
      <c r="AV1777" s="73"/>
      <c r="AW1777" s="73"/>
      <c r="AX1777" s="73"/>
      <c r="AY1777" s="73"/>
      <c r="AZ1777" s="73"/>
      <c r="BA1777" s="73"/>
      <c r="BB1777" s="73"/>
      <c r="BC1777" s="73"/>
      <c r="BD1777" s="73"/>
      <c r="BE1777" s="73"/>
      <c r="BF1777" s="73"/>
      <c r="BG1777" s="73"/>
      <c r="BH1777" s="73"/>
      <c r="BI1777" s="73"/>
      <c r="BJ1777" s="73"/>
      <c r="BK1777" s="73"/>
      <c r="BL1777" s="73"/>
      <c r="BM1777" s="73"/>
      <c r="BN1777" s="73"/>
      <c r="BO1777" s="73"/>
      <c r="BP1777" s="73"/>
      <c r="BQ1777" s="62">
        <f t="shared" si="468"/>
        <v>0</v>
      </c>
      <c r="BR1777" s="62">
        <f t="shared" si="469"/>
        <v>0</v>
      </c>
      <c r="BS1777" s="62">
        <f t="shared" si="470"/>
        <v>0</v>
      </c>
      <c r="BT1777" s="62">
        <f t="shared" si="471"/>
        <v>0</v>
      </c>
      <c r="BU1777" s="62">
        <f t="shared" si="472"/>
        <v>0</v>
      </c>
      <c r="BV1777" s="62"/>
      <c r="BW1777" s="62">
        <f t="shared" si="473"/>
        <v>0</v>
      </c>
      <c r="BX1777" s="62">
        <f t="shared" si="474"/>
        <v>0</v>
      </c>
      <c r="BY1777" s="62">
        <f t="shared" si="475"/>
        <v>0</v>
      </c>
      <c r="BZ1777" s="63">
        <f t="shared" si="476"/>
        <v>0</v>
      </c>
      <c r="CA1777" s="22">
        <f t="shared" si="477"/>
        <v>0</v>
      </c>
      <c r="CB1777" s="23">
        <f t="shared" si="478"/>
        <v>0</v>
      </c>
      <c r="CC1777" s="24">
        <f t="shared" si="479"/>
        <v>0</v>
      </c>
      <c r="CD1777" s="64">
        <f t="shared" si="480"/>
        <v>-1</v>
      </c>
      <c r="CE1777" s="30"/>
      <c r="CF1777" s="64" t="e">
        <f t="shared" si="481"/>
        <v>#N/A</v>
      </c>
      <c r="CG1777" s="65">
        <f t="shared" si="482"/>
        <v>1</v>
      </c>
      <c r="CH1777" s="64">
        <f t="shared" si="483"/>
        <v>0</v>
      </c>
      <c r="CI1777" s="66" t="e">
        <f>VLOOKUP(A1777,[1]DATA!$A$6:$AI$331,34,0)</f>
        <v>#N/A</v>
      </c>
      <c r="CJ1777" s="67" t="e">
        <f>VLOOKUP(A1777,[2]CHAMCONG!A$7:CI$333,79,0)</f>
        <v>#N/A</v>
      </c>
      <c r="CK1777" s="68" t="e">
        <f t="shared" si="484"/>
        <v>#N/A</v>
      </c>
    </row>
    <row r="1778" spans="1:89" x14ac:dyDescent="0.25">
      <c r="A1778" s="69"/>
      <c r="B1778" s="70"/>
      <c r="C1778" s="77"/>
      <c r="D1778" s="84"/>
      <c r="E1778" s="69"/>
      <c r="F1778" s="69"/>
      <c r="G1778" s="73"/>
      <c r="H1778" s="73"/>
      <c r="I1778" s="75"/>
      <c r="J1778" s="75"/>
      <c r="K1778" s="73"/>
      <c r="L1778" s="73"/>
      <c r="M1778" s="73"/>
      <c r="N1778" s="73"/>
      <c r="O1778" s="75"/>
      <c r="P1778" s="75"/>
      <c r="Q1778" s="73"/>
      <c r="R1778" s="73"/>
      <c r="S1778" s="73"/>
      <c r="T1778" s="73"/>
      <c r="U1778" s="73"/>
      <c r="V1778" s="73"/>
      <c r="W1778" s="73"/>
      <c r="X1778" s="73"/>
      <c r="Y1778" s="73"/>
      <c r="Z1778" s="73"/>
      <c r="AA1778" s="73"/>
      <c r="AB1778" s="73"/>
      <c r="AC1778" s="73"/>
      <c r="AD1778" s="73"/>
      <c r="AE1778" s="73"/>
      <c r="AF1778" s="73"/>
      <c r="AG1778" s="73"/>
      <c r="AH1778" s="73"/>
      <c r="AI1778" s="73"/>
      <c r="AJ1778" s="73"/>
      <c r="AK1778" s="73"/>
      <c r="AL1778" s="73"/>
      <c r="AM1778" s="73"/>
      <c r="AN1778" s="73"/>
      <c r="AO1778" s="73"/>
      <c r="AP1778" s="73"/>
      <c r="AQ1778" s="73"/>
      <c r="AR1778" s="73"/>
      <c r="AS1778" s="73"/>
      <c r="AT1778" s="73"/>
      <c r="AU1778" s="73"/>
      <c r="AV1778" s="73"/>
      <c r="AW1778" s="73"/>
      <c r="AX1778" s="73"/>
      <c r="AY1778" s="73"/>
      <c r="AZ1778" s="73"/>
      <c r="BA1778" s="73"/>
      <c r="BB1778" s="73"/>
      <c r="BC1778" s="73"/>
      <c r="BD1778" s="73"/>
      <c r="BE1778" s="73"/>
      <c r="BF1778" s="73"/>
      <c r="BG1778" s="73"/>
      <c r="BH1778" s="73"/>
      <c r="BI1778" s="73"/>
      <c r="BJ1778" s="73"/>
      <c r="BK1778" s="73"/>
      <c r="BL1778" s="73"/>
      <c r="BM1778" s="73"/>
      <c r="BN1778" s="73"/>
      <c r="BO1778" s="73"/>
      <c r="BP1778" s="73"/>
      <c r="BQ1778" s="62">
        <f t="shared" si="468"/>
        <v>0</v>
      </c>
      <c r="BR1778" s="62">
        <f t="shared" si="469"/>
        <v>0</v>
      </c>
      <c r="BS1778" s="62">
        <f t="shared" si="470"/>
        <v>0</v>
      </c>
      <c r="BT1778" s="62">
        <f t="shared" si="471"/>
        <v>0</v>
      </c>
      <c r="BU1778" s="62">
        <f t="shared" si="472"/>
        <v>0</v>
      </c>
      <c r="BV1778" s="62"/>
      <c r="BW1778" s="62">
        <f t="shared" si="473"/>
        <v>0</v>
      </c>
      <c r="BX1778" s="62">
        <f t="shared" si="474"/>
        <v>0</v>
      </c>
      <c r="BY1778" s="62">
        <f t="shared" si="475"/>
        <v>0</v>
      </c>
      <c r="BZ1778" s="63">
        <f t="shared" si="476"/>
        <v>0</v>
      </c>
      <c r="CA1778" s="22">
        <f t="shared" si="477"/>
        <v>0</v>
      </c>
      <c r="CB1778" s="23">
        <f t="shared" si="478"/>
        <v>0</v>
      </c>
      <c r="CC1778" s="24">
        <f t="shared" si="479"/>
        <v>0</v>
      </c>
      <c r="CD1778" s="64">
        <f t="shared" si="480"/>
        <v>-1</v>
      </c>
      <c r="CE1778" s="30"/>
      <c r="CF1778" s="64" t="e">
        <f t="shared" si="481"/>
        <v>#N/A</v>
      </c>
      <c r="CG1778" s="65">
        <f t="shared" si="482"/>
        <v>1</v>
      </c>
      <c r="CH1778" s="64">
        <f t="shared" si="483"/>
        <v>0</v>
      </c>
      <c r="CI1778" s="66" t="e">
        <f>VLOOKUP(A1778,[1]DATA!$A$6:$AI$331,34,0)</f>
        <v>#N/A</v>
      </c>
      <c r="CJ1778" s="67" t="e">
        <f>VLOOKUP(A1778,[2]CHAMCONG!A$7:CI$333,79,0)</f>
        <v>#N/A</v>
      </c>
      <c r="CK1778" s="68" t="e">
        <f t="shared" si="484"/>
        <v>#N/A</v>
      </c>
    </row>
    <row r="1779" spans="1:89" x14ac:dyDescent="0.25">
      <c r="A1779" s="69"/>
      <c r="B1779" s="70"/>
      <c r="C1779" s="77"/>
      <c r="D1779" s="84"/>
      <c r="E1779" s="69"/>
      <c r="F1779" s="69"/>
      <c r="G1779" s="73"/>
      <c r="H1779" s="73"/>
      <c r="I1779" s="75"/>
      <c r="J1779" s="75"/>
      <c r="K1779" s="73"/>
      <c r="L1779" s="73"/>
      <c r="M1779" s="73"/>
      <c r="N1779" s="73"/>
      <c r="O1779" s="75"/>
      <c r="P1779" s="75"/>
      <c r="Q1779" s="73"/>
      <c r="R1779" s="73"/>
      <c r="S1779" s="73"/>
      <c r="T1779" s="73"/>
      <c r="U1779" s="73"/>
      <c r="V1779" s="73"/>
      <c r="W1779" s="73"/>
      <c r="X1779" s="73"/>
      <c r="Y1779" s="73"/>
      <c r="Z1779" s="73"/>
      <c r="AA1779" s="73"/>
      <c r="AB1779" s="73"/>
      <c r="AC1779" s="73"/>
      <c r="AD1779" s="73"/>
      <c r="AE1779" s="73"/>
      <c r="AF1779" s="73"/>
      <c r="AG1779" s="73"/>
      <c r="AH1779" s="73"/>
      <c r="AI1779" s="73"/>
      <c r="AJ1779" s="73"/>
      <c r="AK1779" s="73"/>
      <c r="AL1779" s="73"/>
      <c r="AM1779" s="73"/>
      <c r="AN1779" s="73"/>
      <c r="AO1779" s="73"/>
      <c r="AP1779" s="73"/>
      <c r="AQ1779" s="73"/>
      <c r="AR1779" s="73"/>
      <c r="AS1779" s="73"/>
      <c r="AT1779" s="73"/>
      <c r="AU1779" s="73"/>
      <c r="AV1779" s="73"/>
      <c r="AW1779" s="73"/>
      <c r="AX1779" s="73"/>
      <c r="AY1779" s="73"/>
      <c r="AZ1779" s="73"/>
      <c r="BA1779" s="73"/>
      <c r="BB1779" s="73"/>
      <c r="BC1779" s="73"/>
      <c r="BD1779" s="73"/>
      <c r="BE1779" s="73"/>
      <c r="BF1779" s="73"/>
      <c r="BG1779" s="73"/>
      <c r="BH1779" s="73"/>
      <c r="BI1779" s="73"/>
      <c r="BJ1779" s="73"/>
      <c r="BK1779" s="73"/>
      <c r="BL1779" s="73"/>
      <c r="BM1779" s="73"/>
      <c r="BN1779" s="73"/>
      <c r="BO1779" s="73"/>
      <c r="BP1779" s="73"/>
      <c r="BQ1779" s="62">
        <f t="shared" si="468"/>
        <v>0</v>
      </c>
      <c r="BR1779" s="62">
        <f t="shared" si="469"/>
        <v>0</v>
      </c>
      <c r="BS1779" s="62">
        <f t="shared" si="470"/>
        <v>0</v>
      </c>
      <c r="BT1779" s="62">
        <f t="shared" si="471"/>
        <v>0</v>
      </c>
      <c r="BU1779" s="62">
        <f t="shared" si="472"/>
        <v>0</v>
      </c>
      <c r="BV1779" s="62"/>
      <c r="BW1779" s="62">
        <f t="shared" si="473"/>
        <v>0</v>
      </c>
      <c r="BX1779" s="62">
        <f t="shared" si="474"/>
        <v>0</v>
      </c>
      <c r="BY1779" s="62">
        <f t="shared" si="475"/>
        <v>0</v>
      </c>
      <c r="BZ1779" s="63">
        <f t="shared" si="476"/>
        <v>0</v>
      </c>
      <c r="CA1779" s="22">
        <f t="shared" si="477"/>
        <v>0</v>
      </c>
      <c r="CB1779" s="23">
        <f t="shared" si="478"/>
        <v>0</v>
      </c>
      <c r="CC1779" s="24">
        <f t="shared" si="479"/>
        <v>0</v>
      </c>
      <c r="CD1779" s="64">
        <f t="shared" si="480"/>
        <v>-1</v>
      </c>
      <c r="CE1779" s="30"/>
      <c r="CF1779" s="64" t="e">
        <f t="shared" si="481"/>
        <v>#N/A</v>
      </c>
      <c r="CG1779" s="65">
        <f t="shared" si="482"/>
        <v>1</v>
      </c>
      <c r="CH1779" s="64">
        <f t="shared" si="483"/>
        <v>0</v>
      </c>
      <c r="CI1779" s="66" t="e">
        <f>VLOOKUP(A1779,[1]DATA!$A$6:$AI$331,34,0)</f>
        <v>#N/A</v>
      </c>
      <c r="CJ1779" s="67" t="e">
        <f>VLOOKUP(A1779,[2]CHAMCONG!A$7:CI$333,79,0)</f>
        <v>#N/A</v>
      </c>
      <c r="CK1779" s="68" t="e">
        <f t="shared" si="484"/>
        <v>#N/A</v>
      </c>
    </row>
    <row r="1780" spans="1:89" x14ac:dyDescent="0.25">
      <c r="A1780" s="69"/>
      <c r="B1780" s="70"/>
      <c r="C1780" s="77"/>
      <c r="D1780" s="84"/>
      <c r="E1780" s="69"/>
      <c r="F1780" s="69"/>
      <c r="G1780" s="73"/>
      <c r="H1780" s="73"/>
      <c r="I1780" s="75"/>
      <c r="J1780" s="75"/>
      <c r="K1780" s="73"/>
      <c r="L1780" s="73"/>
      <c r="M1780" s="73"/>
      <c r="N1780" s="73"/>
      <c r="O1780" s="75"/>
      <c r="P1780" s="75"/>
      <c r="Q1780" s="73"/>
      <c r="R1780" s="73"/>
      <c r="S1780" s="73"/>
      <c r="T1780" s="73"/>
      <c r="U1780" s="73"/>
      <c r="V1780" s="73"/>
      <c r="W1780" s="73"/>
      <c r="X1780" s="73"/>
      <c r="Y1780" s="73"/>
      <c r="Z1780" s="73"/>
      <c r="AA1780" s="73"/>
      <c r="AB1780" s="73"/>
      <c r="AC1780" s="73"/>
      <c r="AD1780" s="73"/>
      <c r="AE1780" s="73"/>
      <c r="AF1780" s="73"/>
      <c r="AG1780" s="73"/>
      <c r="AH1780" s="73"/>
      <c r="AI1780" s="73"/>
      <c r="AJ1780" s="73"/>
      <c r="AK1780" s="73"/>
      <c r="AL1780" s="73"/>
      <c r="AM1780" s="73"/>
      <c r="AN1780" s="73"/>
      <c r="AO1780" s="73"/>
      <c r="AP1780" s="73"/>
      <c r="AQ1780" s="73"/>
      <c r="AR1780" s="73"/>
      <c r="AS1780" s="73"/>
      <c r="AT1780" s="73"/>
      <c r="AU1780" s="73"/>
      <c r="AV1780" s="73"/>
      <c r="AW1780" s="73"/>
      <c r="AX1780" s="73"/>
      <c r="AY1780" s="73"/>
      <c r="AZ1780" s="73"/>
      <c r="BA1780" s="73"/>
      <c r="BB1780" s="73"/>
      <c r="BC1780" s="73"/>
      <c r="BD1780" s="73"/>
      <c r="BE1780" s="73"/>
      <c r="BF1780" s="73"/>
      <c r="BG1780" s="73"/>
      <c r="BH1780" s="73"/>
      <c r="BI1780" s="73"/>
      <c r="BJ1780" s="73"/>
      <c r="BK1780" s="73"/>
      <c r="BL1780" s="73"/>
      <c r="BM1780" s="73"/>
      <c r="BN1780" s="73"/>
      <c r="BO1780" s="73"/>
      <c r="BP1780" s="73"/>
      <c r="BQ1780" s="62">
        <f t="shared" si="468"/>
        <v>0</v>
      </c>
      <c r="BR1780" s="62">
        <f t="shared" si="469"/>
        <v>0</v>
      </c>
      <c r="BS1780" s="62">
        <f t="shared" si="470"/>
        <v>0</v>
      </c>
      <c r="BT1780" s="62">
        <f t="shared" si="471"/>
        <v>0</v>
      </c>
      <c r="BU1780" s="62">
        <f t="shared" si="472"/>
        <v>0</v>
      </c>
      <c r="BV1780" s="62"/>
      <c r="BW1780" s="62">
        <f t="shared" si="473"/>
        <v>0</v>
      </c>
      <c r="BX1780" s="62">
        <f t="shared" si="474"/>
        <v>0</v>
      </c>
      <c r="BY1780" s="62">
        <f t="shared" si="475"/>
        <v>0</v>
      </c>
      <c r="BZ1780" s="63">
        <f t="shared" si="476"/>
        <v>0</v>
      </c>
      <c r="CA1780" s="22">
        <f t="shared" si="477"/>
        <v>0</v>
      </c>
      <c r="CB1780" s="23">
        <f t="shared" si="478"/>
        <v>0</v>
      </c>
      <c r="CC1780" s="24">
        <f t="shared" si="479"/>
        <v>0</v>
      </c>
      <c r="CD1780" s="64">
        <f t="shared" si="480"/>
        <v>-1</v>
      </c>
      <c r="CE1780" s="30"/>
      <c r="CF1780" s="64" t="e">
        <f t="shared" si="481"/>
        <v>#N/A</v>
      </c>
      <c r="CG1780" s="65">
        <f t="shared" si="482"/>
        <v>1</v>
      </c>
      <c r="CH1780" s="64">
        <f t="shared" si="483"/>
        <v>0</v>
      </c>
      <c r="CI1780" s="66" t="e">
        <f>VLOOKUP(A1780,[1]DATA!$A$6:$AI$331,34,0)</f>
        <v>#N/A</v>
      </c>
      <c r="CJ1780" s="67" t="e">
        <f>VLOOKUP(A1780,[2]CHAMCONG!A$7:CI$333,79,0)</f>
        <v>#N/A</v>
      </c>
      <c r="CK1780" s="68" t="e">
        <f t="shared" si="484"/>
        <v>#N/A</v>
      </c>
    </row>
    <row r="1781" spans="1:89" x14ac:dyDescent="0.25">
      <c r="A1781" s="69"/>
      <c r="B1781" s="70"/>
      <c r="C1781" s="77"/>
      <c r="D1781" s="84"/>
      <c r="E1781" s="69"/>
      <c r="F1781" s="69"/>
      <c r="G1781" s="73"/>
      <c r="H1781" s="73"/>
      <c r="I1781" s="75"/>
      <c r="J1781" s="75"/>
      <c r="K1781" s="73"/>
      <c r="L1781" s="73"/>
      <c r="M1781" s="73"/>
      <c r="N1781" s="73"/>
      <c r="O1781" s="75"/>
      <c r="P1781" s="75"/>
      <c r="Q1781" s="73"/>
      <c r="R1781" s="73"/>
      <c r="S1781" s="73"/>
      <c r="T1781" s="73"/>
      <c r="U1781" s="73"/>
      <c r="V1781" s="73"/>
      <c r="W1781" s="73"/>
      <c r="X1781" s="73"/>
      <c r="Y1781" s="73"/>
      <c r="Z1781" s="73"/>
      <c r="AA1781" s="73"/>
      <c r="AB1781" s="73"/>
      <c r="AC1781" s="73"/>
      <c r="AD1781" s="73"/>
      <c r="AE1781" s="73"/>
      <c r="AF1781" s="73"/>
      <c r="AG1781" s="73"/>
      <c r="AH1781" s="73"/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  <c r="BB1781" s="73"/>
      <c r="BC1781" s="73"/>
      <c r="BD1781" s="73"/>
      <c r="BE1781" s="73"/>
      <c r="BF1781" s="73"/>
      <c r="BG1781" s="73"/>
      <c r="BH1781" s="73"/>
      <c r="BI1781" s="73"/>
      <c r="BJ1781" s="73"/>
      <c r="BK1781" s="73"/>
      <c r="BL1781" s="73"/>
      <c r="BM1781" s="73"/>
      <c r="BN1781" s="73"/>
      <c r="BO1781" s="73"/>
      <c r="BP1781" s="73"/>
      <c r="BQ1781" s="62">
        <f t="shared" si="468"/>
        <v>0</v>
      </c>
      <c r="BR1781" s="62">
        <f t="shared" si="469"/>
        <v>0</v>
      </c>
      <c r="BS1781" s="62">
        <f t="shared" si="470"/>
        <v>0</v>
      </c>
      <c r="BT1781" s="62">
        <f t="shared" si="471"/>
        <v>0</v>
      </c>
      <c r="BU1781" s="62">
        <f t="shared" si="472"/>
        <v>0</v>
      </c>
      <c r="BV1781" s="62"/>
      <c r="BW1781" s="62">
        <f t="shared" si="473"/>
        <v>0</v>
      </c>
      <c r="BX1781" s="62">
        <f t="shared" si="474"/>
        <v>0</v>
      </c>
      <c r="BY1781" s="62">
        <f t="shared" si="475"/>
        <v>0</v>
      </c>
      <c r="BZ1781" s="63">
        <f t="shared" si="476"/>
        <v>0</v>
      </c>
      <c r="CA1781" s="22">
        <f t="shared" si="477"/>
        <v>0</v>
      </c>
      <c r="CB1781" s="23">
        <f t="shared" si="478"/>
        <v>0</v>
      </c>
      <c r="CC1781" s="24">
        <f t="shared" si="479"/>
        <v>0</v>
      </c>
      <c r="CD1781" s="64">
        <f t="shared" si="480"/>
        <v>-1</v>
      </c>
      <c r="CE1781" s="30"/>
      <c r="CF1781" s="64" t="e">
        <f t="shared" si="481"/>
        <v>#N/A</v>
      </c>
      <c r="CG1781" s="65">
        <f t="shared" si="482"/>
        <v>1</v>
      </c>
      <c r="CH1781" s="64">
        <f t="shared" si="483"/>
        <v>0</v>
      </c>
      <c r="CI1781" s="66" t="e">
        <f>VLOOKUP(A1781,[1]DATA!$A$6:$AI$331,34,0)</f>
        <v>#N/A</v>
      </c>
      <c r="CJ1781" s="67" t="e">
        <f>VLOOKUP(A1781,[2]CHAMCONG!A$7:CI$333,79,0)</f>
        <v>#N/A</v>
      </c>
      <c r="CK1781" s="68" t="e">
        <f t="shared" si="484"/>
        <v>#N/A</v>
      </c>
    </row>
    <row r="1782" spans="1:89" x14ac:dyDescent="0.25">
      <c r="A1782" s="69"/>
      <c r="B1782" s="70"/>
      <c r="C1782" s="77"/>
      <c r="D1782" s="84"/>
      <c r="E1782" s="69"/>
      <c r="F1782" s="69"/>
      <c r="G1782" s="73"/>
      <c r="H1782" s="73"/>
      <c r="I1782" s="75"/>
      <c r="J1782" s="75"/>
      <c r="K1782" s="73"/>
      <c r="L1782" s="73"/>
      <c r="M1782" s="73"/>
      <c r="N1782" s="73"/>
      <c r="O1782" s="75"/>
      <c r="P1782" s="75"/>
      <c r="Q1782" s="73"/>
      <c r="R1782" s="73"/>
      <c r="S1782" s="73"/>
      <c r="T1782" s="73"/>
      <c r="U1782" s="73"/>
      <c r="V1782" s="73"/>
      <c r="W1782" s="73"/>
      <c r="X1782" s="73"/>
      <c r="Y1782" s="73"/>
      <c r="Z1782" s="73"/>
      <c r="AA1782" s="73"/>
      <c r="AB1782" s="73"/>
      <c r="AC1782" s="73"/>
      <c r="AD1782" s="73"/>
      <c r="AE1782" s="73"/>
      <c r="AF1782" s="73"/>
      <c r="AG1782" s="73"/>
      <c r="AH1782" s="73"/>
      <c r="AI1782" s="73"/>
      <c r="AJ1782" s="73"/>
      <c r="AK1782" s="73"/>
      <c r="AL1782" s="73"/>
      <c r="AM1782" s="73"/>
      <c r="AN1782" s="73"/>
      <c r="AO1782" s="73"/>
      <c r="AP1782" s="73"/>
      <c r="AQ1782" s="73"/>
      <c r="AR1782" s="73"/>
      <c r="AS1782" s="73"/>
      <c r="AT1782" s="73"/>
      <c r="AU1782" s="73"/>
      <c r="AV1782" s="73"/>
      <c r="AW1782" s="73"/>
      <c r="AX1782" s="73"/>
      <c r="AY1782" s="73"/>
      <c r="AZ1782" s="73"/>
      <c r="BA1782" s="73"/>
      <c r="BB1782" s="73"/>
      <c r="BC1782" s="73"/>
      <c r="BD1782" s="73"/>
      <c r="BE1782" s="73"/>
      <c r="BF1782" s="73"/>
      <c r="BG1782" s="73"/>
      <c r="BH1782" s="73"/>
      <c r="BI1782" s="73"/>
      <c r="BJ1782" s="73"/>
      <c r="BK1782" s="73"/>
      <c r="BL1782" s="73"/>
      <c r="BM1782" s="73"/>
      <c r="BN1782" s="73"/>
      <c r="BO1782" s="73"/>
      <c r="BP1782" s="73"/>
      <c r="BQ1782" s="62">
        <f t="shared" si="468"/>
        <v>0</v>
      </c>
      <c r="BR1782" s="62">
        <f t="shared" si="469"/>
        <v>0</v>
      </c>
      <c r="BS1782" s="62">
        <f t="shared" si="470"/>
        <v>0</v>
      </c>
      <c r="BT1782" s="62">
        <f t="shared" si="471"/>
        <v>0</v>
      </c>
      <c r="BU1782" s="62">
        <f t="shared" si="472"/>
        <v>0</v>
      </c>
      <c r="BV1782" s="62"/>
      <c r="BW1782" s="62">
        <f t="shared" si="473"/>
        <v>0</v>
      </c>
      <c r="BX1782" s="62">
        <f t="shared" si="474"/>
        <v>0</v>
      </c>
      <c r="BY1782" s="62">
        <f t="shared" si="475"/>
        <v>0</v>
      </c>
      <c r="BZ1782" s="63">
        <f t="shared" si="476"/>
        <v>0</v>
      </c>
      <c r="CA1782" s="22">
        <f t="shared" si="477"/>
        <v>0</v>
      </c>
      <c r="CB1782" s="23">
        <f t="shared" si="478"/>
        <v>0</v>
      </c>
      <c r="CC1782" s="24">
        <f t="shared" si="479"/>
        <v>0</v>
      </c>
      <c r="CD1782" s="64">
        <f t="shared" si="480"/>
        <v>-1</v>
      </c>
      <c r="CE1782" s="30"/>
      <c r="CF1782" s="64" t="e">
        <f t="shared" si="481"/>
        <v>#N/A</v>
      </c>
      <c r="CG1782" s="65">
        <f t="shared" si="482"/>
        <v>1</v>
      </c>
      <c r="CH1782" s="64">
        <f t="shared" si="483"/>
        <v>0</v>
      </c>
      <c r="CI1782" s="66" t="e">
        <f>VLOOKUP(A1782,[1]DATA!$A$6:$AI$331,34,0)</f>
        <v>#N/A</v>
      </c>
      <c r="CJ1782" s="67" t="e">
        <f>VLOOKUP(A1782,[2]CHAMCONG!A$7:CI$333,79,0)</f>
        <v>#N/A</v>
      </c>
      <c r="CK1782" s="68" t="e">
        <f t="shared" si="484"/>
        <v>#N/A</v>
      </c>
    </row>
    <row r="1783" spans="1:89" x14ac:dyDescent="0.25">
      <c r="A1783" s="69"/>
      <c r="B1783" s="70"/>
      <c r="C1783" s="77"/>
      <c r="D1783" s="84"/>
      <c r="E1783" s="69"/>
      <c r="F1783" s="69"/>
      <c r="G1783" s="73"/>
      <c r="H1783" s="73"/>
      <c r="I1783" s="75"/>
      <c r="J1783" s="75"/>
      <c r="K1783" s="73"/>
      <c r="L1783" s="73"/>
      <c r="M1783" s="73"/>
      <c r="N1783" s="73"/>
      <c r="O1783" s="75"/>
      <c r="P1783" s="75"/>
      <c r="Q1783" s="73"/>
      <c r="R1783" s="73"/>
      <c r="S1783" s="73"/>
      <c r="T1783" s="73"/>
      <c r="U1783" s="73"/>
      <c r="V1783" s="73"/>
      <c r="W1783" s="73"/>
      <c r="X1783" s="73"/>
      <c r="Y1783" s="73"/>
      <c r="Z1783" s="73"/>
      <c r="AA1783" s="73"/>
      <c r="AB1783" s="73"/>
      <c r="AC1783" s="73"/>
      <c r="AD1783" s="73"/>
      <c r="AE1783" s="73"/>
      <c r="AF1783" s="73"/>
      <c r="AG1783" s="73"/>
      <c r="AH1783" s="73"/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  <c r="BB1783" s="73"/>
      <c r="BC1783" s="73"/>
      <c r="BD1783" s="73"/>
      <c r="BE1783" s="73"/>
      <c r="BF1783" s="73"/>
      <c r="BG1783" s="73"/>
      <c r="BH1783" s="73"/>
      <c r="BI1783" s="73"/>
      <c r="BJ1783" s="73"/>
      <c r="BK1783" s="73"/>
      <c r="BL1783" s="73"/>
      <c r="BM1783" s="73"/>
      <c r="BN1783" s="73"/>
      <c r="BO1783" s="73"/>
      <c r="BP1783" s="73"/>
      <c r="BQ1783" s="62">
        <f t="shared" si="468"/>
        <v>0</v>
      </c>
      <c r="BR1783" s="62">
        <f t="shared" si="469"/>
        <v>0</v>
      </c>
      <c r="BS1783" s="62">
        <f t="shared" si="470"/>
        <v>0</v>
      </c>
      <c r="BT1783" s="62">
        <f t="shared" si="471"/>
        <v>0</v>
      </c>
      <c r="BU1783" s="62">
        <f t="shared" si="472"/>
        <v>0</v>
      </c>
      <c r="BV1783" s="62"/>
      <c r="BW1783" s="62">
        <f t="shared" si="473"/>
        <v>0</v>
      </c>
      <c r="BX1783" s="62">
        <f t="shared" si="474"/>
        <v>0</v>
      </c>
      <c r="BY1783" s="62">
        <f t="shared" si="475"/>
        <v>0</v>
      </c>
      <c r="BZ1783" s="63">
        <f t="shared" si="476"/>
        <v>0</v>
      </c>
      <c r="CA1783" s="22">
        <f t="shared" si="477"/>
        <v>0</v>
      </c>
      <c r="CB1783" s="23">
        <f t="shared" si="478"/>
        <v>0</v>
      </c>
      <c r="CC1783" s="24">
        <f t="shared" si="479"/>
        <v>0</v>
      </c>
      <c r="CD1783" s="64">
        <f t="shared" si="480"/>
        <v>-1</v>
      </c>
      <c r="CE1783" s="30"/>
      <c r="CF1783" s="64" t="e">
        <f t="shared" si="481"/>
        <v>#N/A</v>
      </c>
      <c r="CG1783" s="65">
        <f t="shared" si="482"/>
        <v>1</v>
      </c>
      <c r="CH1783" s="64">
        <f t="shared" si="483"/>
        <v>0</v>
      </c>
      <c r="CI1783" s="66" t="e">
        <f>VLOOKUP(A1783,[1]DATA!$A$6:$AI$331,34,0)</f>
        <v>#N/A</v>
      </c>
      <c r="CJ1783" s="67" t="e">
        <f>VLOOKUP(A1783,[2]CHAMCONG!A$7:CI$333,79,0)</f>
        <v>#N/A</v>
      </c>
      <c r="CK1783" s="68" t="e">
        <f t="shared" si="484"/>
        <v>#N/A</v>
      </c>
    </row>
    <row r="1784" spans="1:89" x14ac:dyDescent="0.25">
      <c r="A1784" s="69"/>
      <c r="B1784" s="70"/>
      <c r="C1784" s="77"/>
      <c r="D1784" s="84"/>
      <c r="E1784" s="69"/>
      <c r="F1784" s="69"/>
      <c r="G1784" s="73"/>
      <c r="H1784" s="73"/>
      <c r="I1784" s="75"/>
      <c r="J1784" s="75"/>
      <c r="K1784" s="73"/>
      <c r="L1784" s="73"/>
      <c r="M1784" s="73"/>
      <c r="N1784" s="73"/>
      <c r="O1784" s="75"/>
      <c r="P1784" s="75"/>
      <c r="Q1784" s="73"/>
      <c r="R1784" s="73"/>
      <c r="S1784" s="73"/>
      <c r="T1784" s="73"/>
      <c r="U1784" s="73"/>
      <c r="V1784" s="73"/>
      <c r="W1784" s="73"/>
      <c r="X1784" s="73"/>
      <c r="Y1784" s="73"/>
      <c r="Z1784" s="73"/>
      <c r="AA1784" s="73"/>
      <c r="AB1784" s="73"/>
      <c r="AC1784" s="73"/>
      <c r="AD1784" s="73"/>
      <c r="AE1784" s="73"/>
      <c r="AF1784" s="73"/>
      <c r="AG1784" s="73"/>
      <c r="AH1784" s="73"/>
      <c r="AI1784" s="73"/>
      <c r="AJ1784" s="73"/>
      <c r="AK1784" s="73"/>
      <c r="AL1784" s="73"/>
      <c r="AM1784" s="73"/>
      <c r="AN1784" s="73"/>
      <c r="AO1784" s="73"/>
      <c r="AP1784" s="73"/>
      <c r="AQ1784" s="73"/>
      <c r="AR1784" s="73"/>
      <c r="AS1784" s="73"/>
      <c r="AT1784" s="73"/>
      <c r="AU1784" s="73"/>
      <c r="AV1784" s="73"/>
      <c r="AW1784" s="73"/>
      <c r="AX1784" s="73"/>
      <c r="AY1784" s="73"/>
      <c r="AZ1784" s="73"/>
      <c r="BA1784" s="73"/>
      <c r="BB1784" s="73"/>
      <c r="BC1784" s="73"/>
      <c r="BD1784" s="73"/>
      <c r="BE1784" s="73"/>
      <c r="BF1784" s="73"/>
      <c r="BG1784" s="73"/>
      <c r="BH1784" s="73"/>
      <c r="BI1784" s="73"/>
      <c r="BJ1784" s="73"/>
      <c r="BK1784" s="73"/>
      <c r="BL1784" s="73"/>
      <c r="BM1784" s="73"/>
      <c r="BN1784" s="73"/>
      <c r="BO1784" s="73"/>
      <c r="BP1784" s="73"/>
      <c r="BQ1784" s="62">
        <f t="shared" si="468"/>
        <v>0</v>
      </c>
      <c r="BR1784" s="62">
        <f t="shared" si="469"/>
        <v>0</v>
      </c>
      <c r="BS1784" s="62">
        <f t="shared" si="470"/>
        <v>0</v>
      </c>
      <c r="BT1784" s="62">
        <f t="shared" si="471"/>
        <v>0</v>
      </c>
      <c r="BU1784" s="62">
        <f t="shared" si="472"/>
        <v>0</v>
      </c>
      <c r="BV1784" s="62"/>
      <c r="BW1784" s="62">
        <f t="shared" si="473"/>
        <v>0</v>
      </c>
      <c r="BX1784" s="62">
        <f t="shared" si="474"/>
        <v>0</v>
      </c>
      <c r="BY1784" s="62">
        <f t="shared" si="475"/>
        <v>0</v>
      </c>
      <c r="BZ1784" s="63">
        <f t="shared" si="476"/>
        <v>0</v>
      </c>
      <c r="CA1784" s="22">
        <f t="shared" si="477"/>
        <v>0</v>
      </c>
      <c r="CB1784" s="23">
        <f t="shared" si="478"/>
        <v>0</v>
      </c>
      <c r="CC1784" s="24">
        <f t="shared" si="479"/>
        <v>0</v>
      </c>
      <c r="CD1784" s="64">
        <f t="shared" si="480"/>
        <v>-1</v>
      </c>
      <c r="CE1784" s="30"/>
      <c r="CF1784" s="64" t="e">
        <f t="shared" si="481"/>
        <v>#N/A</v>
      </c>
      <c r="CG1784" s="65">
        <f t="shared" si="482"/>
        <v>1</v>
      </c>
      <c r="CH1784" s="64">
        <f t="shared" si="483"/>
        <v>0</v>
      </c>
      <c r="CI1784" s="66" t="e">
        <f>VLOOKUP(A1784,[1]DATA!$A$6:$AI$331,34,0)</f>
        <v>#N/A</v>
      </c>
      <c r="CJ1784" s="67" t="e">
        <f>VLOOKUP(A1784,[2]CHAMCONG!A$7:CI$333,79,0)</f>
        <v>#N/A</v>
      </c>
      <c r="CK1784" s="68" t="e">
        <f t="shared" si="484"/>
        <v>#N/A</v>
      </c>
    </row>
    <row r="1785" spans="1:89" x14ac:dyDescent="0.25">
      <c r="A1785" s="69"/>
      <c r="B1785" s="70"/>
      <c r="C1785" s="77"/>
      <c r="D1785" s="84"/>
      <c r="E1785" s="69"/>
      <c r="F1785" s="69"/>
      <c r="G1785" s="73"/>
      <c r="H1785" s="73"/>
      <c r="I1785" s="75"/>
      <c r="J1785" s="75"/>
      <c r="K1785" s="73"/>
      <c r="L1785" s="73"/>
      <c r="M1785" s="73"/>
      <c r="N1785" s="73"/>
      <c r="O1785" s="75"/>
      <c r="P1785" s="75"/>
      <c r="Q1785" s="73"/>
      <c r="R1785" s="73"/>
      <c r="S1785" s="73"/>
      <c r="T1785" s="73"/>
      <c r="U1785" s="73"/>
      <c r="V1785" s="73"/>
      <c r="W1785" s="73"/>
      <c r="X1785" s="73"/>
      <c r="Y1785" s="73"/>
      <c r="Z1785" s="73"/>
      <c r="AA1785" s="73"/>
      <c r="AB1785" s="73"/>
      <c r="AC1785" s="73"/>
      <c r="AD1785" s="73"/>
      <c r="AE1785" s="73"/>
      <c r="AF1785" s="73"/>
      <c r="AG1785" s="73"/>
      <c r="AH1785" s="73"/>
      <c r="AI1785" s="73"/>
      <c r="AJ1785" s="73"/>
      <c r="AK1785" s="73"/>
      <c r="AL1785" s="73"/>
      <c r="AM1785" s="73"/>
      <c r="AN1785" s="73"/>
      <c r="AO1785" s="73"/>
      <c r="AP1785" s="73"/>
      <c r="AQ1785" s="73"/>
      <c r="AR1785" s="73"/>
      <c r="AS1785" s="73"/>
      <c r="AT1785" s="73"/>
      <c r="AU1785" s="73"/>
      <c r="AV1785" s="73"/>
      <c r="AW1785" s="73"/>
      <c r="AX1785" s="73"/>
      <c r="AY1785" s="73"/>
      <c r="AZ1785" s="73"/>
      <c r="BA1785" s="73"/>
      <c r="BB1785" s="73"/>
      <c r="BC1785" s="73"/>
      <c r="BD1785" s="73"/>
      <c r="BE1785" s="73"/>
      <c r="BF1785" s="73"/>
      <c r="BG1785" s="73"/>
      <c r="BH1785" s="73"/>
      <c r="BI1785" s="73"/>
      <c r="BJ1785" s="73"/>
      <c r="BK1785" s="73"/>
      <c r="BL1785" s="73"/>
      <c r="BM1785" s="73"/>
      <c r="BN1785" s="73"/>
      <c r="BO1785" s="73"/>
      <c r="BP1785" s="73"/>
      <c r="BQ1785" s="62">
        <f t="shared" si="468"/>
        <v>0</v>
      </c>
      <c r="BR1785" s="62">
        <f t="shared" si="469"/>
        <v>0</v>
      </c>
      <c r="BS1785" s="62">
        <f t="shared" si="470"/>
        <v>0</v>
      </c>
      <c r="BT1785" s="62">
        <f t="shared" si="471"/>
        <v>0</v>
      </c>
      <c r="BU1785" s="62">
        <f t="shared" si="472"/>
        <v>0</v>
      </c>
      <c r="BV1785" s="62"/>
      <c r="BW1785" s="62">
        <f t="shared" si="473"/>
        <v>0</v>
      </c>
      <c r="BX1785" s="62">
        <f t="shared" si="474"/>
        <v>0</v>
      </c>
      <c r="BY1785" s="62">
        <f t="shared" si="475"/>
        <v>0</v>
      </c>
      <c r="BZ1785" s="63">
        <f t="shared" si="476"/>
        <v>0</v>
      </c>
      <c r="CA1785" s="22">
        <f t="shared" si="477"/>
        <v>0</v>
      </c>
      <c r="CB1785" s="23">
        <f t="shared" si="478"/>
        <v>0</v>
      </c>
      <c r="CC1785" s="24">
        <f t="shared" si="479"/>
        <v>0</v>
      </c>
      <c r="CD1785" s="64">
        <f t="shared" si="480"/>
        <v>-1</v>
      </c>
      <c r="CE1785" s="30"/>
      <c r="CF1785" s="64" t="e">
        <f t="shared" si="481"/>
        <v>#N/A</v>
      </c>
      <c r="CG1785" s="65">
        <f t="shared" si="482"/>
        <v>1</v>
      </c>
      <c r="CH1785" s="64">
        <f t="shared" si="483"/>
        <v>0</v>
      </c>
      <c r="CI1785" s="66" t="e">
        <f>VLOOKUP(A1785,[1]DATA!$A$6:$AI$331,34,0)</f>
        <v>#N/A</v>
      </c>
      <c r="CJ1785" s="67" t="e">
        <f>VLOOKUP(A1785,[2]CHAMCONG!A$7:CI$333,79,0)</f>
        <v>#N/A</v>
      </c>
      <c r="CK1785" s="68" t="e">
        <f t="shared" si="484"/>
        <v>#N/A</v>
      </c>
    </row>
    <row r="1786" spans="1:89" x14ac:dyDescent="0.25">
      <c r="A1786" s="69"/>
      <c r="B1786" s="70"/>
      <c r="C1786" s="77"/>
      <c r="D1786" s="84"/>
      <c r="E1786" s="69"/>
      <c r="F1786" s="69"/>
      <c r="G1786" s="73"/>
      <c r="H1786" s="73"/>
      <c r="I1786" s="75"/>
      <c r="J1786" s="75"/>
      <c r="K1786" s="73"/>
      <c r="L1786" s="73"/>
      <c r="M1786" s="73"/>
      <c r="N1786" s="73"/>
      <c r="O1786" s="75"/>
      <c r="P1786" s="75"/>
      <c r="Q1786" s="73"/>
      <c r="R1786" s="73"/>
      <c r="S1786" s="73"/>
      <c r="T1786" s="73"/>
      <c r="U1786" s="73"/>
      <c r="V1786" s="73"/>
      <c r="W1786" s="73"/>
      <c r="X1786" s="73"/>
      <c r="Y1786" s="73"/>
      <c r="Z1786" s="73"/>
      <c r="AA1786" s="73"/>
      <c r="AB1786" s="73"/>
      <c r="AC1786" s="73"/>
      <c r="AD1786" s="73"/>
      <c r="AE1786" s="73"/>
      <c r="AF1786" s="73"/>
      <c r="AG1786" s="73"/>
      <c r="AH1786" s="73"/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  <c r="BB1786" s="73"/>
      <c r="BC1786" s="73"/>
      <c r="BD1786" s="73"/>
      <c r="BE1786" s="73"/>
      <c r="BF1786" s="73"/>
      <c r="BG1786" s="73"/>
      <c r="BH1786" s="73"/>
      <c r="BI1786" s="73"/>
      <c r="BJ1786" s="73"/>
      <c r="BK1786" s="73"/>
      <c r="BL1786" s="73"/>
      <c r="BM1786" s="73"/>
      <c r="BN1786" s="73"/>
      <c r="BO1786" s="73"/>
      <c r="BP1786" s="73"/>
      <c r="BQ1786" s="62">
        <f t="shared" si="468"/>
        <v>0</v>
      </c>
      <c r="BR1786" s="62">
        <f t="shared" si="469"/>
        <v>0</v>
      </c>
      <c r="BS1786" s="62">
        <f t="shared" si="470"/>
        <v>0</v>
      </c>
      <c r="BT1786" s="62">
        <f t="shared" si="471"/>
        <v>0</v>
      </c>
      <c r="BU1786" s="62">
        <f t="shared" si="472"/>
        <v>0</v>
      </c>
      <c r="BV1786" s="62"/>
      <c r="BW1786" s="62">
        <f t="shared" si="473"/>
        <v>0</v>
      </c>
      <c r="BX1786" s="62">
        <f t="shared" si="474"/>
        <v>0</v>
      </c>
      <c r="BY1786" s="62">
        <f t="shared" si="475"/>
        <v>0</v>
      </c>
      <c r="BZ1786" s="63">
        <f t="shared" si="476"/>
        <v>0</v>
      </c>
      <c r="CA1786" s="22">
        <f t="shared" si="477"/>
        <v>0</v>
      </c>
      <c r="CB1786" s="23">
        <f t="shared" si="478"/>
        <v>0</v>
      </c>
      <c r="CC1786" s="24">
        <f t="shared" si="479"/>
        <v>0</v>
      </c>
      <c r="CD1786" s="64">
        <f t="shared" si="480"/>
        <v>-1</v>
      </c>
      <c r="CE1786" s="30"/>
      <c r="CF1786" s="64" t="e">
        <f t="shared" si="481"/>
        <v>#N/A</v>
      </c>
      <c r="CG1786" s="65">
        <f t="shared" si="482"/>
        <v>1</v>
      </c>
      <c r="CH1786" s="64">
        <f t="shared" si="483"/>
        <v>0</v>
      </c>
      <c r="CI1786" s="66" t="e">
        <f>VLOOKUP(A1786,[1]DATA!$A$6:$AI$331,34,0)</f>
        <v>#N/A</v>
      </c>
      <c r="CJ1786" s="67" t="e">
        <f>VLOOKUP(A1786,[2]CHAMCONG!A$7:CI$333,79,0)</f>
        <v>#N/A</v>
      </c>
      <c r="CK1786" s="68" t="e">
        <f t="shared" si="484"/>
        <v>#N/A</v>
      </c>
    </row>
    <row r="1787" spans="1:89" x14ac:dyDescent="0.25">
      <c r="A1787" s="69"/>
      <c r="B1787" s="70"/>
      <c r="C1787" s="77"/>
      <c r="D1787" s="84"/>
      <c r="E1787" s="69"/>
      <c r="F1787" s="69"/>
      <c r="G1787" s="73"/>
      <c r="H1787" s="73"/>
      <c r="I1787" s="75"/>
      <c r="J1787" s="75"/>
      <c r="K1787" s="73"/>
      <c r="L1787" s="73"/>
      <c r="M1787" s="73"/>
      <c r="N1787" s="73"/>
      <c r="O1787" s="75"/>
      <c r="P1787" s="75"/>
      <c r="Q1787" s="73"/>
      <c r="R1787" s="73"/>
      <c r="S1787" s="73"/>
      <c r="T1787" s="73"/>
      <c r="U1787" s="73"/>
      <c r="V1787" s="73"/>
      <c r="W1787" s="73"/>
      <c r="X1787" s="73"/>
      <c r="Y1787" s="73"/>
      <c r="Z1787" s="73"/>
      <c r="AA1787" s="73"/>
      <c r="AB1787" s="73"/>
      <c r="AC1787" s="73"/>
      <c r="AD1787" s="73"/>
      <c r="AE1787" s="73"/>
      <c r="AF1787" s="73"/>
      <c r="AG1787" s="73"/>
      <c r="AH1787" s="73"/>
      <c r="AI1787" s="73"/>
      <c r="AJ1787" s="73"/>
      <c r="AK1787" s="73"/>
      <c r="AL1787" s="73"/>
      <c r="AM1787" s="73"/>
      <c r="AN1787" s="73"/>
      <c r="AO1787" s="73"/>
      <c r="AP1787" s="73"/>
      <c r="AQ1787" s="73"/>
      <c r="AR1787" s="73"/>
      <c r="AS1787" s="73"/>
      <c r="AT1787" s="73"/>
      <c r="AU1787" s="73"/>
      <c r="AV1787" s="73"/>
      <c r="AW1787" s="73"/>
      <c r="AX1787" s="73"/>
      <c r="AY1787" s="73"/>
      <c r="AZ1787" s="73"/>
      <c r="BA1787" s="73"/>
      <c r="BB1787" s="73"/>
      <c r="BC1787" s="73"/>
      <c r="BD1787" s="73"/>
      <c r="BE1787" s="73"/>
      <c r="BF1787" s="73"/>
      <c r="BG1787" s="73"/>
      <c r="BH1787" s="73"/>
      <c r="BI1787" s="73"/>
      <c r="BJ1787" s="73"/>
      <c r="BK1787" s="73"/>
      <c r="BL1787" s="73"/>
      <c r="BM1787" s="73"/>
      <c r="BN1787" s="73"/>
      <c r="BO1787" s="73"/>
      <c r="BP1787" s="73"/>
      <c r="BQ1787" s="62">
        <f t="shared" si="468"/>
        <v>0</v>
      </c>
      <c r="BR1787" s="62">
        <f t="shared" si="469"/>
        <v>0</v>
      </c>
      <c r="BS1787" s="62">
        <f t="shared" si="470"/>
        <v>0</v>
      </c>
      <c r="BT1787" s="62">
        <f t="shared" si="471"/>
        <v>0</v>
      </c>
      <c r="BU1787" s="62">
        <f t="shared" si="472"/>
        <v>0</v>
      </c>
      <c r="BV1787" s="62"/>
      <c r="BW1787" s="62">
        <f t="shared" si="473"/>
        <v>0</v>
      </c>
      <c r="BX1787" s="62">
        <f t="shared" si="474"/>
        <v>0</v>
      </c>
      <c r="BY1787" s="62">
        <f t="shared" si="475"/>
        <v>0</v>
      </c>
      <c r="BZ1787" s="63">
        <f t="shared" si="476"/>
        <v>0</v>
      </c>
      <c r="CA1787" s="22">
        <f t="shared" si="477"/>
        <v>0</v>
      </c>
      <c r="CB1787" s="23">
        <f t="shared" si="478"/>
        <v>0</v>
      </c>
      <c r="CC1787" s="24">
        <f t="shared" si="479"/>
        <v>0</v>
      </c>
      <c r="CD1787" s="64">
        <f t="shared" si="480"/>
        <v>-1</v>
      </c>
      <c r="CE1787" s="30"/>
      <c r="CF1787" s="64" t="e">
        <f t="shared" si="481"/>
        <v>#N/A</v>
      </c>
      <c r="CG1787" s="65">
        <f t="shared" si="482"/>
        <v>1</v>
      </c>
      <c r="CH1787" s="64">
        <f t="shared" si="483"/>
        <v>0</v>
      </c>
      <c r="CI1787" s="66" t="e">
        <f>VLOOKUP(A1787,[1]DATA!$A$6:$AI$331,34,0)</f>
        <v>#N/A</v>
      </c>
      <c r="CJ1787" s="67" t="e">
        <f>VLOOKUP(A1787,[2]CHAMCONG!A$7:CI$333,79,0)</f>
        <v>#N/A</v>
      </c>
      <c r="CK1787" s="68" t="e">
        <f t="shared" si="484"/>
        <v>#N/A</v>
      </c>
    </row>
    <row r="1788" spans="1:89" x14ac:dyDescent="0.25">
      <c r="A1788" s="69"/>
      <c r="B1788" s="70"/>
      <c r="C1788" s="77"/>
      <c r="D1788" s="84"/>
      <c r="E1788" s="69"/>
      <c r="F1788" s="69"/>
      <c r="G1788" s="73"/>
      <c r="H1788" s="73"/>
      <c r="I1788" s="75"/>
      <c r="J1788" s="75"/>
      <c r="K1788" s="73"/>
      <c r="L1788" s="73"/>
      <c r="M1788" s="73"/>
      <c r="N1788" s="73"/>
      <c r="O1788" s="75"/>
      <c r="P1788" s="75"/>
      <c r="Q1788" s="73"/>
      <c r="R1788" s="73"/>
      <c r="S1788" s="73"/>
      <c r="T1788" s="73"/>
      <c r="U1788" s="73"/>
      <c r="V1788" s="73"/>
      <c r="W1788" s="73"/>
      <c r="X1788" s="73"/>
      <c r="Y1788" s="73"/>
      <c r="Z1788" s="73"/>
      <c r="AA1788" s="73"/>
      <c r="AB1788" s="73"/>
      <c r="AC1788" s="73"/>
      <c r="AD1788" s="73"/>
      <c r="AE1788" s="73"/>
      <c r="AF1788" s="73"/>
      <c r="AG1788" s="73"/>
      <c r="AH1788" s="73"/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  <c r="BB1788" s="73"/>
      <c r="BC1788" s="73"/>
      <c r="BD1788" s="73"/>
      <c r="BE1788" s="73"/>
      <c r="BF1788" s="73"/>
      <c r="BG1788" s="73"/>
      <c r="BH1788" s="73"/>
      <c r="BI1788" s="73"/>
      <c r="BJ1788" s="73"/>
      <c r="BK1788" s="73"/>
      <c r="BL1788" s="73"/>
      <c r="BM1788" s="73"/>
      <c r="BN1788" s="73"/>
      <c r="BO1788" s="73"/>
      <c r="BP1788" s="73"/>
      <c r="BQ1788" s="62">
        <f t="shared" si="468"/>
        <v>0</v>
      </c>
      <c r="BR1788" s="62">
        <f t="shared" si="469"/>
        <v>0</v>
      </c>
      <c r="BS1788" s="62">
        <f t="shared" si="470"/>
        <v>0</v>
      </c>
      <c r="BT1788" s="62">
        <f t="shared" si="471"/>
        <v>0</v>
      </c>
      <c r="BU1788" s="62">
        <f t="shared" si="472"/>
        <v>0</v>
      </c>
      <c r="BV1788" s="62"/>
      <c r="BW1788" s="62">
        <f t="shared" si="473"/>
        <v>0</v>
      </c>
      <c r="BX1788" s="62">
        <f t="shared" si="474"/>
        <v>0</v>
      </c>
      <c r="BY1788" s="62">
        <f t="shared" si="475"/>
        <v>0</v>
      </c>
      <c r="BZ1788" s="63">
        <f t="shared" si="476"/>
        <v>0</v>
      </c>
      <c r="CA1788" s="22">
        <f t="shared" si="477"/>
        <v>0</v>
      </c>
      <c r="CB1788" s="23">
        <f t="shared" si="478"/>
        <v>0</v>
      </c>
      <c r="CC1788" s="24">
        <f t="shared" si="479"/>
        <v>0</v>
      </c>
      <c r="CD1788" s="64">
        <f t="shared" si="480"/>
        <v>-1</v>
      </c>
      <c r="CE1788" s="30"/>
      <c r="CF1788" s="64" t="e">
        <f t="shared" si="481"/>
        <v>#N/A</v>
      </c>
      <c r="CG1788" s="65">
        <f t="shared" si="482"/>
        <v>1</v>
      </c>
      <c r="CH1788" s="64">
        <f t="shared" si="483"/>
        <v>0</v>
      </c>
      <c r="CI1788" s="66" t="e">
        <f>VLOOKUP(A1788,[1]DATA!$A$6:$AI$331,34,0)</f>
        <v>#N/A</v>
      </c>
      <c r="CJ1788" s="67" t="e">
        <f>VLOOKUP(A1788,[2]CHAMCONG!A$7:CI$333,79,0)</f>
        <v>#N/A</v>
      </c>
      <c r="CK1788" s="68" t="e">
        <f t="shared" si="484"/>
        <v>#N/A</v>
      </c>
    </row>
    <row r="1789" spans="1:89" x14ac:dyDescent="0.25">
      <c r="A1789" s="69"/>
      <c r="B1789" s="70"/>
      <c r="C1789" s="77"/>
      <c r="D1789" s="84"/>
      <c r="E1789" s="69"/>
      <c r="F1789" s="69"/>
      <c r="G1789" s="73"/>
      <c r="H1789" s="73"/>
      <c r="I1789" s="75"/>
      <c r="J1789" s="75"/>
      <c r="K1789" s="73"/>
      <c r="L1789" s="73"/>
      <c r="M1789" s="73"/>
      <c r="N1789" s="73"/>
      <c r="O1789" s="75"/>
      <c r="P1789" s="75"/>
      <c r="Q1789" s="73"/>
      <c r="R1789" s="73"/>
      <c r="S1789" s="73"/>
      <c r="T1789" s="73"/>
      <c r="U1789" s="73"/>
      <c r="V1789" s="73"/>
      <c r="W1789" s="73"/>
      <c r="X1789" s="73"/>
      <c r="Y1789" s="73"/>
      <c r="Z1789" s="73"/>
      <c r="AA1789" s="73"/>
      <c r="AB1789" s="73"/>
      <c r="AC1789" s="73"/>
      <c r="AD1789" s="73"/>
      <c r="AE1789" s="73"/>
      <c r="AF1789" s="73"/>
      <c r="AG1789" s="73"/>
      <c r="AH1789" s="73"/>
      <c r="AI1789" s="73"/>
      <c r="AJ1789" s="73"/>
      <c r="AK1789" s="73"/>
      <c r="AL1789" s="73"/>
      <c r="AM1789" s="73"/>
      <c r="AN1789" s="73"/>
      <c r="AO1789" s="73"/>
      <c r="AP1789" s="73"/>
      <c r="AQ1789" s="73"/>
      <c r="AR1789" s="73"/>
      <c r="AS1789" s="73"/>
      <c r="AT1789" s="73"/>
      <c r="AU1789" s="73"/>
      <c r="AV1789" s="73"/>
      <c r="AW1789" s="73"/>
      <c r="AX1789" s="73"/>
      <c r="AY1789" s="73"/>
      <c r="AZ1789" s="73"/>
      <c r="BA1789" s="73"/>
      <c r="BB1789" s="73"/>
      <c r="BC1789" s="73"/>
      <c r="BD1789" s="73"/>
      <c r="BE1789" s="73"/>
      <c r="BF1789" s="73"/>
      <c r="BG1789" s="73"/>
      <c r="BH1789" s="73"/>
      <c r="BI1789" s="73"/>
      <c r="BJ1789" s="73"/>
      <c r="BK1789" s="73"/>
      <c r="BL1789" s="73"/>
      <c r="BM1789" s="73"/>
      <c r="BN1789" s="73"/>
      <c r="BO1789" s="73"/>
      <c r="BP1789" s="73"/>
      <c r="BQ1789" s="62">
        <f t="shared" si="468"/>
        <v>0</v>
      </c>
      <c r="BR1789" s="62">
        <f t="shared" si="469"/>
        <v>0</v>
      </c>
      <c r="BS1789" s="62">
        <f t="shared" si="470"/>
        <v>0</v>
      </c>
      <c r="BT1789" s="62">
        <f t="shared" si="471"/>
        <v>0</v>
      </c>
      <c r="BU1789" s="62">
        <f t="shared" si="472"/>
        <v>0</v>
      </c>
      <c r="BV1789" s="62"/>
      <c r="BW1789" s="62">
        <f t="shared" si="473"/>
        <v>0</v>
      </c>
      <c r="BX1789" s="62">
        <f t="shared" si="474"/>
        <v>0</v>
      </c>
      <c r="BY1789" s="62">
        <f t="shared" si="475"/>
        <v>0</v>
      </c>
      <c r="BZ1789" s="63">
        <f t="shared" si="476"/>
        <v>0</v>
      </c>
      <c r="CA1789" s="22">
        <f t="shared" si="477"/>
        <v>0</v>
      </c>
      <c r="CB1789" s="23">
        <f t="shared" si="478"/>
        <v>0</v>
      </c>
      <c r="CC1789" s="24">
        <f t="shared" si="479"/>
        <v>0</v>
      </c>
      <c r="CD1789" s="64">
        <f t="shared" si="480"/>
        <v>-1</v>
      </c>
      <c r="CE1789" s="30"/>
      <c r="CF1789" s="64" t="e">
        <f t="shared" si="481"/>
        <v>#N/A</v>
      </c>
      <c r="CG1789" s="65">
        <f t="shared" si="482"/>
        <v>1</v>
      </c>
      <c r="CH1789" s="64">
        <f t="shared" si="483"/>
        <v>0</v>
      </c>
      <c r="CI1789" s="66" t="e">
        <f>VLOOKUP(A1789,[1]DATA!$A$6:$AI$331,34,0)</f>
        <v>#N/A</v>
      </c>
      <c r="CJ1789" s="67" t="e">
        <f>VLOOKUP(A1789,[2]CHAMCONG!A$7:CI$333,79,0)</f>
        <v>#N/A</v>
      </c>
      <c r="CK1789" s="68" t="e">
        <f t="shared" si="484"/>
        <v>#N/A</v>
      </c>
    </row>
    <row r="1790" spans="1:89" x14ac:dyDescent="0.25">
      <c r="A1790" s="69"/>
      <c r="B1790" s="70"/>
      <c r="C1790" s="77"/>
      <c r="D1790" s="84"/>
      <c r="E1790" s="69"/>
      <c r="F1790" s="69"/>
      <c r="G1790" s="73"/>
      <c r="H1790" s="73"/>
      <c r="I1790" s="75"/>
      <c r="J1790" s="75"/>
      <c r="K1790" s="73"/>
      <c r="L1790" s="73"/>
      <c r="M1790" s="73"/>
      <c r="N1790" s="73"/>
      <c r="O1790" s="75"/>
      <c r="P1790" s="75"/>
      <c r="Q1790" s="73"/>
      <c r="R1790" s="73"/>
      <c r="S1790" s="73"/>
      <c r="T1790" s="73"/>
      <c r="U1790" s="73"/>
      <c r="V1790" s="73"/>
      <c r="W1790" s="73"/>
      <c r="X1790" s="73"/>
      <c r="Y1790" s="73"/>
      <c r="Z1790" s="73"/>
      <c r="AA1790" s="73"/>
      <c r="AB1790" s="73"/>
      <c r="AC1790" s="73"/>
      <c r="AD1790" s="73"/>
      <c r="AE1790" s="73"/>
      <c r="AF1790" s="73"/>
      <c r="AG1790" s="73"/>
      <c r="AH1790" s="73"/>
      <c r="AI1790" s="73"/>
      <c r="AJ1790" s="73"/>
      <c r="AK1790" s="73"/>
      <c r="AL1790" s="73"/>
      <c r="AM1790" s="73"/>
      <c r="AN1790" s="73"/>
      <c r="AO1790" s="73"/>
      <c r="AP1790" s="73"/>
      <c r="AQ1790" s="73"/>
      <c r="AR1790" s="73"/>
      <c r="AS1790" s="73"/>
      <c r="AT1790" s="73"/>
      <c r="AU1790" s="73"/>
      <c r="AV1790" s="73"/>
      <c r="AW1790" s="73"/>
      <c r="AX1790" s="73"/>
      <c r="AY1790" s="73"/>
      <c r="AZ1790" s="73"/>
      <c r="BA1790" s="73"/>
      <c r="BB1790" s="73"/>
      <c r="BC1790" s="73"/>
      <c r="BD1790" s="73"/>
      <c r="BE1790" s="73"/>
      <c r="BF1790" s="73"/>
      <c r="BG1790" s="73"/>
      <c r="BH1790" s="73"/>
      <c r="BI1790" s="73"/>
      <c r="BJ1790" s="73"/>
      <c r="BK1790" s="73"/>
      <c r="BL1790" s="73"/>
      <c r="BM1790" s="73"/>
      <c r="BN1790" s="73"/>
      <c r="BO1790" s="73"/>
      <c r="BP1790" s="73"/>
      <c r="BQ1790" s="62">
        <f t="shared" si="468"/>
        <v>0</v>
      </c>
      <c r="BR1790" s="62">
        <f t="shared" si="469"/>
        <v>0</v>
      </c>
      <c r="BS1790" s="62">
        <f t="shared" si="470"/>
        <v>0</v>
      </c>
      <c r="BT1790" s="62">
        <f t="shared" si="471"/>
        <v>0</v>
      </c>
      <c r="BU1790" s="62">
        <f t="shared" si="472"/>
        <v>0</v>
      </c>
      <c r="BV1790" s="62"/>
      <c r="BW1790" s="62">
        <f t="shared" si="473"/>
        <v>0</v>
      </c>
      <c r="BX1790" s="62">
        <f t="shared" si="474"/>
        <v>0</v>
      </c>
      <c r="BY1790" s="62">
        <f t="shared" si="475"/>
        <v>0</v>
      </c>
      <c r="BZ1790" s="63">
        <f t="shared" si="476"/>
        <v>0</v>
      </c>
      <c r="CA1790" s="22">
        <f t="shared" si="477"/>
        <v>0</v>
      </c>
      <c r="CB1790" s="23">
        <f t="shared" si="478"/>
        <v>0</v>
      </c>
      <c r="CC1790" s="24">
        <f t="shared" si="479"/>
        <v>0</v>
      </c>
      <c r="CD1790" s="64">
        <f t="shared" si="480"/>
        <v>-1</v>
      </c>
      <c r="CE1790" s="30"/>
      <c r="CF1790" s="64" t="e">
        <f t="shared" si="481"/>
        <v>#N/A</v>
      </c>
      <c r="CG1790" s="65">
        <f t="shared" si="482"/>
        <v>1</v>
      </c>
      <c r="CH1790" s="64">
        <f t="shared" si="483"/>
        <v>0</v>
      </c>
      <c r="CI1790" s="66" t="e">
        <f>VLOOKUP(A1790,[1]DATA!$A$6:$AI$331,34,0)</f>
        <v>#N/A</v>
      </c>
      <c r="CJ1790" s="67" t="e">
        <f>VLOOKUP(A1790,[2]CHAMCONG!A$7:CI$333,79,0)</f>
        <v>#N/A</v>
      </c>
      <c r="CK1790" s="68" t="e">
        <f t="shared" si="484"/>
        <v>#N/A</v>
      </c>
    </row>
    <row r="1791" spans="1:89" x14ac:dyDescent="0.25">
      <c r="A1791" s="69"/>
      <c r="B1791" s="70"/>
      <c r="C1791" s="77"/>
      <c r="D1791" s="84"/>
      <c r="E1791" s="69"/>
      <c r="F1791" s="69"/>
      <c r="G1791" s="73"/>
      <c r="H1791" s="73"/>
      <c r="I1791" s="75"/>
      <c r="J1791" s="75"/>
      <c r="K1791" s="73"/>
      <c r="L1791" s="73"/>
      <c r="M1791" s="73"/>
      <c r="N1791" s="73"/>
      <c r="O1791" s="75"/>
      <c r="P1791" s="75"/>
      <c r="Q1791" s="73"/>
      <c r="R1791" s="73"/>
      <c r="S1791" s="73"/>
      <c r="T1791" s="73"/>
      <c r="U1791" s="73"/>
      <c r="V1791" s="73"/>
      <c r="W1791" s="73"/>
      <c r="X1791" s="73"/>
      <c r="Y1791" s="73"/>
      <c r="Z1791" s="73"/>
      <c r="AA1791" s="73"/>
      <c r="AB1791" s="73"/>
      <c r="AC1791" s="73"/>
      <c r="AD1791" s="73"/>
      <c r="AE1791" s="73"/>
      <c r="AF1791" s="73"/>
      <c r="AG1791" s="73"/>
      <c r="AH1791" s="73"/>
      <c r="AI1791" s="73"/>
      <c r="AJ1791" s="73"/>
      <c r="AK1791" s="73"/>
      <c r="AL1791" s="73"/>
      <c r="AM1791" s="73"/>
      <c r="AN1791" s="73"/>
      <c r="AO1791" s="73"/>
      <c r="AP1791" s="73"/>
      <c r="AQ1791" s="73"/>
      <c r="AR1791" s="73"/>
      <c r="AS1791" s="73"/>
      <c r="AT1791" s="73"/>
      <c r="AU1791" s="73"/>
      <c r="AV1791" s="73"/>
      <c r="AW1791" s="73"/>
      <c r="AX1791" s="73"/>
      <c r="AY1791" s="73"/>
      <c r="AZ1791" s="73"/>
      <c r="BA1791" s="73"/>
      <c r="BB1791" s="73"/>
      <c r="BC1791" s="73"/>
      <c r="BD1791" s="73"/>
      <c r="BE1791" s="73"/>
      <c r="BF1791" s="73"/>
      <c r="BG1791" s="73"/>
      <c r="BH1791" s="73"/>
      <c r="BI1791" s="73"/>
      <c r="BJ1791" s="73"/>
      <c r="BK1791" s="73"/>
      <c r="BL1791" s="73"/>
      <c r="BM1791" s="73"/>
      <c r="BN1791" s="73"/>
      <c r="BO1791" s="73"/>
      <c r="BP1791" s="73"/>
      <c r="BQ1791" s="62">
        <f t="shared" si="468"/>
        <v>0</v>
      </c>
      <c r="BR1791" s="62">
        <f t="shared" si="469"/>
        <v>0</v>
      </c>
      <c r="BS1791" s="62">
        <f t="shared" si="470"/>
        <v>0</v>
      </c>
      <c r="BT1791" s="62">
        <f t="shared" si="471"/>
        <v>0</v>
      </c>
      <c r="BU1791" s="62">
        <f t="shared" si="472"/>
        <v>0</v>
      </c>
      <c r="BV1791" s="62"/>
      <c r="BW1791" s="62">
        <f t="shared" si="473"/>
        <v>0</v>
      </c>
      <c r="BX1791" s="62">
        <f t="shared" si="474"/>
        <v>0</v>
      </c>
      <c r="BY1791" s="62">
        <f t="shared" si="475"/>
        <v>0</v>
      </c>
      <c r="BZ1791" s="63">
        <f t="shared" si="476"/>
        <v>0</v>
      </c>
      <c r="CA1791" s="22">
        <f t="shared" si="477"/>
        <v>0</v>
      </c>
      <c r="CB1791" s="23">
        <f t="shared" si="478"/>
        <v>0</v>
      </c>
      <c r="CC1791" s="24">
        <f t="shared" si="479"/>
        <v>0</v>
      </c>
      <c r="CD1791" s="64">
        <f t="shared" si="480"/>
        <v>-1</v>
      </c>
      <c r="CE1791" s="30"/>
      <c r="CF1791" s="64" t="e">
        <f t="shared" si="481"/>
        <v>#N/A</v>
      </c>
      <c r="CG1791" s="65">
        <f t="shared" si="482"/>
        <v>1</v>
      </c>
      <c r="CH1791" s="64">
        <f t="shared" si="483"/>
        <v>0</v>
      </c>
      <c r="CI1791" s="66" t="e">
        <f>VLOOKUP(A1791,[1]DATA!$A$6:$AI$331,34,0)</f>
        <v>#N/A</v>
      </c>
      <c r="CJ1791" s="67" t="e">
        <f>VLOOKUP(A1791,[2]CHAMCONG!A$7:CI$333,79,0)</f>
        <v>#N/A</v>
      </c>
      <c r="CK1791" s="68" t="e">
        <f t="shared" si="484"/>
        <v>#N/A</v>
      </c>
    </row>
    <row r="1792" spans="1:89" x14ac:dyDescent="0.25">
      <c r="A1792" s="69"/>
      <c r="B1792" s="70"/>
      <c r="C1792" s="77"/>
      <c r="D1792" s="84"/>
      <c r="E1792" s="69"/>
      <c r="F1792" s="69"/>
      <c r="G1792" s="73"/>
      <c r="H1792" s="73"/>
      <c r="I1792" s="75"/>
      <c r="J1792" s="75"/>
      <c r="K1792" s="73"/>
      <c r="L1792" s="73"/>
      <c r="M1792" s="73"/>
      <c r="N1792" s="73"/>
      <c r="O1792" s="75"/>
      <c r="P1792" s="75"/>
      <c r="Q1792" s="73"/>
      <c r="R1792" s="73"/>
      <c r="S1792" s="73"/>
      <c r="T1792" s="73"/>
      <c r="U1792" s="73"/>
      <c r="V1792" s="73"/>
      <c r="W1792" s="73"/>
      <c r="X1792" s="73"/>
      <c r="Y1792" s="73"/>
      <c r="Z1792" s="73"/>
      <c r="AA1792" s="73"/>
      <c r="AB1792" s="73"/>
      <c r="AC1792" s="73"/>
      <c r="AD1792" s="73"/>
      <c r="AE1792" s="73"/>
      <c r="AF1792" s="73"/>
      <c r="AG1792" s="73"/>
      <c r="AH1792" s="73"/>
      <c r="AI1792" s="73"/>
      <c r="AJ1792" s="73"/>
      <c r="AK1792" s="73"/>
      <c r="AL1792" s="73"/>
      <c r="AM1792" s="73"/>
      <c r="AN1792" s="73"/>
      <c r="AO1792" s="73"/>
      <c r="AP1792" s="73"/>
      <c r="AQ1792" s="73"/>
      <c r="AR1792" s="73"/>
      <c r="AS1792" s="73"/>
      <c r="AT1792" s="73"/>
      <c r="AU1792" s="73"/>
      <c r="AV1792" s="73"/>
      <c r="AW1792" s="73"/>
      <c r="AX1792" s="73"/>
      <c r="AY1792" s="73"/>
      <c r="AZ1792" s="73"/>
      <c r="BA1792" s="73"/>
      <c r="BB1792" s="73"/>
      <c r="BC1792" s="73"/>
      <c r="BD1792" s="73"/>
      <c r="BE1792" s="73"/>
      <c r="BF1792" s="73"/>
      <c r="BG1792" s="73"/>
      <c r="BH1792" s="73"/>
      <c r="BI1792" s="73"/>
      <c r="BJ1792" s="73"/>
      <c r="BK1792" s="73"/>
      <c r="BL1792" s="73"/>
      <c r="BM1792" s="73"/>
      <c r="BN1792" s="73"/>
      <c r="BO1792" s="73"/>
      <c r="BP1792" s="73"/>
      <c r="BQ1792" s="62">
        <f t="shared" si="468"/>
        <v>0</v>
      </c>
      <c r="BR1792" s="62">
        <f t="shared" si="469"/>
        <v>0</v>
      </c>
      <c r="BS1792" s="62">
        <f t="shared" si="470"/>
        <v>0</v>
      </c>
      <c r="BT1792" s="62">
        <f t="shared" si="471"/>
        <v>0</v>
      </c>
      <c r="BU1792" s="62">
        <f t="shared" si="472"/>
        <v>0</v>
      </c>
      <c r="BV1792" s="62"/>
      <c r="BW1792" s="62">
        <f t="shared" si="473"/>
        <v>0</v>
      </c>
      <c r="BX1792" s="62">
        <f t="shared" si="474"/>
        <v>0</v>
      </c>
      <c r="BY1792" s="62">
        <f t="shared" si="475"/>
        <v>0</v>
      </c>
      <c r="BZ1792" s="63">
        <f t="shared" si="476"/>
        <v>0</v>
      </c>
      <c r="CA1792" s="22">
        <f t="shared" si="477"/>
        <v>0</v>
      </c>
      <c r="CB1792" s="23">
        <f t="shared" si="478"/>
        <v>0</v>
      </c>
      <c r="CC1792" s="24">
        <f t="shared" si="479"/>
        <v>0</v>
      </c>
      <c r="CD1792" s="64">
        <f t="shared" si="480"/>
        <v>-1</v>
      </c>
      <c r="CE1792" s="30"/>
      <c r="CF1792" s="64" t="e">
        <f t="shared" si="481"/>
        <v>#N/A</v>
      </c>
      <c r="CG1792" s="65">
        <f t="shared" si="482"/>
        <v>1</v>
      </c>
      <c r="CH1792" s="64">
        <f t="shared" si="483"/>
        <v>0</v>
      </c>
      <c r="CI1792" s="66" t="e">
        <f>VLOOKUP(A1792,[1]DATA!$A$6:$AI$331,34,0)</f>
        <v>#N/A</v>
      </c>
      <c r="CJ1792" s="67" t="e">
        <f>VLOOKUP(A1792,[2]CHAMCONG!A$7:CI$333,79,0)</f>
        <v>#N/A</v>
      </c>
      <c r="CK1792" s="68" t="e">
        <f t="shared" si="484"/>
        <v>#N/A</v>
      </c>
    </row>
    <row r="1793" spans="1:89" x14ac:dyDescent="0.25">
      <c r="A1793" s="69"/>
      <c r="B1793" s="70"/>
      <c r="C1793" s="77"/>
      <c r="D1793" s="84"/>
      <c r="E1793" s="69"/>
      <c r="F1793" s="69"/>
      <c r="G1793" s="73"/>
      <c r="H1793" s="73"/>
      <c r="I1793" s="75"/>
      <c r="J1793" s="75"/>
      <c r="K1793" s="73"/>
      <c r="L1793" s="73"/>
      <c r="M1793" s="73"/>
      <c r="N1793" s="73"/>
      <c r="O1793" s="75"/>
      <c r="P1793" s="75"/>
      <c r="Q1793" s="73"/>
      <c r="R1793" s="73"/>
      <c r="S1793" s="73"/>
      <c r="T1793" s="73"/>
      <c r="U1793" s="73"/>
      <c r="V1793" s="73"/>
      <c r="W1793" s="73"/>
      <c r="X1793" s="73"/>
      <c r="Y1793" s="73"/>
      <c r="Z1793" s="73"/>
      <c r="AA1793" s="73"/>
      <c r="AB1793" s="73"/>
      <c r="AC1793" s="73"/>
      <c r="AD1793" s="73"/>
      <c r="AE1793" s="73"/>
      <c r="AF1793" s="73"/>
      <c r="AG1793" s="73"/>
      <c r="AH1793" s="73"/>
      <c r="AI1793" s="73"/>
      <c r="AJ1793" s="73"/>
      <c r="AK1793" s="73"/>
      <c r="AL1793" s="73"/>
      <c r="AM1793" s="73"/>
      <c r="AN1793" s="73"/>
      <c r="AO1793" s="73"/>
      <c r="AP1793" s="73"/>
      <c r="AQ1793" s="73"/>
      <c r="AR1793" s="73"/>
      <c r="AS1793" s="73"/>
      <c r="AT1793" s="73"/>
      <c r="AU1793" s="73"/>
      <c r="AV1793" s="73"/>
      <c r="AW1793" s="73"/>
      <c r="AX1793" s="73"/>
      <c r="AY1793" s="73"/>
      <c r="AZ1793" s="73"/>
      <c r="BA1793" s="73"/>
      <c r="BB1793" s="73"/>
      <c r="BC1793" s="73"/>
      <c r="BD1793" s="73"/>
      <c r="BE1793" s="73"/>
      <c r="BF1793" s="73"/>
      <c r="BG1793" s="73"/>
      <c r="BH1793" s="73"/>
      <c r="BI1793" s="73"/>
      <c r="BJ1793" s="73"/>
      <c r="BK1793" s="73"/>
      <c r="BL1793" s="73"/>
      <c r="BM1793" s="73"/>
      <c r="BN1793" s="73"/>
      <c r="BO1793" s="73"/>
      <c r="BP1793" s="73"/>
      <c r="BQ1793" s="62">
        <f t="shared" si="468"/>
        <v>0</v>
      </c>
      <c r="BR1793" s="62">
        <f t="shared" si="469"/>
        <v>0</v>
      </c>
      <c r="BS1793" s="62">
        <f t="shared" si="470"/>
        <v>0</v>
      </c>
      <c r="BT1793" s="62">
        <f t="shared" si="471"/>
        <v>0</v>
      </c>
      <c r="BU1793" s="62">
        <f t="shared" si="472"/>
        <v>0</v>
      </c>
      <c r="BV1793" s="62"/>
      <c r="BW1793" s="62">
        <f t="shared" si="473"/>
        <v>0</v>
      </c>
      <c r="BX1793" s="62">
        <f t="shared" si="474"/>
        <v>0</v>
      </c>
      <c r="BY1793" s="62">
        <f t="shared" si="475"/>
        <v>0</v>
      </c>
      <c r="BZ1793" s="63">
        <f t="shared" si="476"/>
        <v>0</v>
      </c>
      <c r="CA1793" s="22">
        <f t="shared" si="477"/>
        <v>0</v>
      </c>
      <c r="CB1793" s="23">
        <f t="shared" si="478"/>
        <v>0</v>
      </c>
      <c r="CC1793" s="24">
        <f t="shared" si="479"/>
        <v>0</v>
      </c>
      <c r="CD1793" s="64">
        <f t="shared" si="480"/>
        <v>-1</v>
      </c>
      <c r="CE1793" s="30"/>
      <c r="CF1793" s="64" t="e">
        <f t="shared" si="481"/>
        <v>#N/A</v>
      </c>
      <c r="CG1793" s="65">
        <f t="shared" si="482"/>
        <v>1</v>
      </c>
      <c r="CH1793" s="64">
        <f t="shared" si="483"/>
        <v>0</v>
      </c>
      <c r="CI1793" s="66" t="e">
        <f>VLOOKUP(A1793,[1]DATA!$A$6:$AI$331,34,0)</f>
        <v>#N/A</v>
      </c>
      <c r="CJ1793" s="67" t="e">
        <f>VLOOKUP(A1793,[2]CHAMCONG!A$7:CI$333,79,0)</f>
        <v>#N/A</v>
      </c>
      <c r="CK1793" s="68" t="e">
        <f t="shared" si="484"/>
        <v>#N/A</v>
      </c>
    </row>
    <row r="1794" spans="1:89" x14ac:dyDescent="0.25">
      <c r="A1794" s="69"/>
      <c r="B1794" s="70"/>
      <c r="C1794" s="77"/>
      <c r="D1794" s="84"/>
      <c r="E1794" s="69"/>
      <c r="F1794" s="69"/>
      <c r="G1794" s="73"/>
      <c r="H1794" s="73"/>
      <c r="I1794" s="75"/>
      <c r="J1794" s="75"/>
      <c r="K1794" s="73"/>
      <c r="L1794" s="73"/>
      <c r="M1794" s="73"/>
      <c r="N1794" s="73"/>
      <c r="O1794" s="75"/>
      <c r="P1794" s="75"/>
      <c r="Q1794" s="73"/>
      <c r="R1794" s="73"/>
      <c r="S1794" s="73"/>
      <c r="T1794" s="73"/>
      <c r="U1794" s="73"/>
      <c r="V1794" s="73"/>
      <c r="W1794" s="73"/>
      <c r="X1794" s="73"/>
      <c r="Y1794" s="73"/>
      <c r="Z1794" s="73"/>
      <c r="AA1794" s="73"/>
      <c r="AB1794" s="73"/>
      <c r="AC1794" s="73"/>
      <c r="AD1794" s="73"/>
      <c r="AE1794" s="73"/>
      <c r="AF1794" s="73"/>
      <c r="AG1794" s="73"/>
      <c r="AH1794" s="73"/>
      <c r="AI1794" s="73"/>
      <c r="AJ1794" s="73"/>
      <c r="AK1794" s="73"/>
      <c r="AL1794" s="73"/>
      <c r="AM1794" s="73"/>
      <c r="AN1794" s="73"/>
      <c r="AO1794" s="73"/>
      <c r="AP1794" s="73"/>
      <c r="AQ1794" s="73"/>
      <c r="AR1794" s="73"/>
      <c r="AS1794" s="73"/>
      <c r="AT1794" s="73"/>
      <c r="AU1794" s="73"/>
      <c r="AV1794" s="73"/>
      <c r="AW1794" s="73"/>
      <c r="AX1794" s="73"/>
      <c r="AY1794" s="73"/>
      <c r="AZ1794" s="73"/>
      <c r="BA1794" s="73"/>
      <c r="BB1794" s="73"/>
      <c r="BC1794" s="73"/>
      <c r="BD1794" s="73"/>
      <c r="BE1794" s="73"/>
      <c r="BF1794" s="73"/>
      <c r="BG1794" s="73"/>
      <c r="BH1794" s="73"/>
      <c r="BI1794" s="73"/>
      <c r="BJ1794" s="73"/>
      <c r="BK1794" s="73"/>
      <c r="BL1794" s="73"/>
      <c r="BM1794" s="73"/>
      <c r="BN1794" s="73"/>
      <c r="BO1794" s="73"/>
      <c r="BP1794" s="73"/>
      <c r="BQ1794" s="62">
        <f t="shared" si="468"/>
        <v>0</v>
      </c>
      <c r="BR1794" s="62">
        <f t="shared" si="469"/>
        <v>0</v>
      </c>
      <c r="BS1794" s="62">
        <f t="shared" si="470"/>
        <v>0</v>
      </c>
      <c r="BT1794" s="62">
        <f t="shared" si="471"/>
        <v>0</v>
      </c>
      <c r="BU1794" s="62">
        <f t="shared" si="472"/>
        <v>0</v>
      </c>
      <c r="BV1794" s="62"/>
      <c r="BW1794" s="62">
        <f t="shared" si="473"/>
        <v>0</v>
      </c>
      <c r="BX1794" s="62">
        <f t="shared" si="474"/>
        <v>0</v>
      </c>
      <c r="BY1794" s="62">
        <f t="shared" si="475"/>
        <v>0</v>
      </c>
      <c r="BZ1794" s="63">
        <f t="shared" si="476"/>
        <v>0</v>
      </c>
      <c r="CA1794" s="22">
        <f t="shared" si="477"/>
        <v>0</v>
      </c>
      <c r="CB1794" s="23">
        <f t="shared" si="478"/>
        <v>0</v>
      </c>
      <c r="CC1794" s="24">
        <f t="shared" si="479"/>
        <v>0</v>
      </c>
      <c r="CD1794" s="64">
        <f t="shared" si="480"/>
        <v>-1</v>
      </c>
      <c r="CE1794" s="30"/>
      <c r="CF1794" s="64" t="e">
        <f t="shared" si="481"/>
        <v>#N/A</v>
      </c>
      <c r="CG1794" s="65">
        <f t="shared" si="482"/>
        <v>1</v>
      </c>
      <c r="CH1794" s="64">
        <f t="shared" si="483"/>
        <v>0</v>
      </c>
      <c r="CI1794" s="66" t="e">
        <f>VLOOKUP(A1794,[1]DATA!$A$6:$AI$331,34,0)</f>
        <v>#N/A</v>
      </c>
      <c r="CJ1794" s="67" t="e">
        <f>VLOOKUP(A1794,[2]CHAMCONG!A$7:CI$333,79,0)</f>
        <v>#N/A</v>
      </c>
      <c r="CK1794" s="68" t="e">
        <f t="shared" si="484"/>
        <v>#N/A</v>
      </c>
    </row>
    <row r="1795" spans="1:89" x14ac:dyDescent="0.25">
      <c r="A1795" s="69"/>
      <c r="B1795" s="70"/>
      <c r="C1795" s="77"/>
      <c r="D1795" s="84"/>
      <c r="E1795" s="69"/>
      <c r="F1795" s="69"/>
      <c r="G1795" s="73"/>
      <c r="H1795" s="73"/>
      <c r="I1795" s="75"/>
      <c r="J1795" s="75"/>
      <c r="K1795" s="73"/>
      <c r="L1795" s="73"/>
      <c r="M1795" s="73"/>
      <c r="N1795" s="73"/>
      <c r="O1795" s="75"/>
      <c r="P1795" s="75"/>
      <c r="Q1795" s="73"/>
      <c r="R1795" s="73"/>
      <c r="S1795" s="73"/>
      <c r="T1795" s="73"/>
      <c r="U1795" s="73"/>
      <c r="V1795" s="73"/>
      <c r="W1795" s="73"/>
      <c r="X1795" s="73"/>
      <c r="Y1795" s="73"/>
      <c r="Z1795" s="73"/>
      <c r="AA1795" s="73"/>
      <c r="AB1795" s="73"/>
      <c r="AC1795" s="73"/>
      <c r="AD1795" s="73"/>
      <c r="AE1795" s="73"/>
      <c r="AF1795" s="73"/>
      <c r="AG1795" s="73"/>
      <c r="AH1795" s="73"/>
      <c r="AI1795" s="73"/>
      <c r="AJ1795" s="73"/>
      <c r="AK1795" s="73"/>
      <c r="AL1795" s="73"/>
      <c r="AM1795" s="73"/>
      <c r="AN1795" s="73"/>
      <c r="AO1795" s="73"/>
      <c r="AP1795" s="73"/>
      <c r="AQ1795" s="73"/>
      <c r="AR1795" s="73"/>
      <c r="AS1795" s="73"/>
      <c r="AT1795" s="73"/>
      <c r="AU1795" s="73"/>
      <c r="AV1795" s="73"/>
      <c r="AW1795" s="73"/>
      <c r="AX1795" s="73"/>
      <c r="AY1795" s="73"/>
      <c r="AZ1795" s="73"/>
      <c r="BA1795" s="73"/>
      <c r="BB1795" s="73"/>
      <c r="BC1795" s="73"/>
      <c r="BD1795" s="73"/>
      <c r="BE1795" s="73"/>
      <c r="BF1795" s="73"/>
      <c r="BG1795" s="73"/>
      <c r="BH1795" s="73"/>
      <c r="BI1795" s="73"/>
      <c r="BJ1795" s="73"/>
      <c r="BK1795" s="73"/>
      <c r="BL1795" s="73"/>
      <c r="BM1795" s="73"/>
      <c r="BN1795" s="73"/>
      <c r="BO1795" s="73"/>
      <c r="BP1795" s="73"/>
      <c r="BQ1795" s="62">
        <f t="shared" si="468"/>
        <v>0</v>
      </c>
      <c r="BR1795" s="62">
        <f t="shared" si="469"/>
        <v>0</v>
      </c>
      <c r="BS1795" s="62">
        <f t="shared" si="470"/>
        <v>0</v>
      </c>
      <c r="BT1795" s="62">
        <f t="shared" si="471"/>
        <v>0</v>
      </c>
      <c r="BU1795" s="62">
        <f t="shared" si="472"/>
        <v>0</v>
      </c>
      <c r="BV1795" s="62"/>
      <c r="BW1795" s="62">
        <f t="shared" si="473"/>
        <v>0</v>
      </c>
      <c r="BX1795" s="62">
        <f t="shared" si="474"/>
        <v>0</v>
      </c>
      <c r="BY1795" s="62">
        <f t="shared" si="475"/>
        <v>0</v>
      </c>
      <c r="BZ1795" s="63">
        <f t="shared" si="476"/>
        <v>0</v>
      </c>
      <c r="CA1795" s="22">
        <f t="shared" si="477"/>
        <v>0</v>
      </c>
      <c r="CB1795" s="23">
        <f t="shared" si="478"/>
        <v>0</v>
      </c>
      <c r="CC1795" s="24">
        <f t="shared" si="479"/>
        <v>0</v>
      </c>
      <c r="CD1795" s="64">
        <f t="shared" si="480"/>
        <v>-1</v>
      </c>
      <c r="CE1795" s="30"/>
      <c r="CF1795" s="64" t="e">
        <f t="shared" si="481"/>
        <v>#N/A</v>
      </c>
      <c r="CG1795" s="65">
        <f t="shared" si="482"/>
        <v>1</v>
      </c>
      <c r="CH1795" s="64">
        <f t="shared" si="483"/>
        <v>0</v>
      </c>
      <c r="CI1795" s="66" t="e">
        <f>VLOOKUP(A1795,[1]DATA!$A$6:$AI$331,34,0)</f>
        <v>#N/A</v>
      </c>
      <c r="CJ1795" s="67" t="e">
        <f>VLOOKUP(A1795,[2]CHAMCONG!A$7:CI$333,79,0)</f>
        <v>#N/A</v>
      </c>
      <c r="CK1795" s="68" t="e">
        <f t="shared" si="484"/>
        <v>#N/A</v>
      </c>
    </row>
    <row r="1796" spans="1:89" x14ac:dyDescent="0.25">
      <c r="A1796" s="69"/>
      <c r="B1796" s="70"/>
      <c r="C1796" s="77"/>
      <c r="D1796" s="84"/>
      <c r="E1796" s="69"/>
      <c r="F1796" s="69"/>
      <c r="G1796" s="73"/>
      <c r="H1796" s="73"/>
      <c r="I1796" s="75"/>
      <c r="J1796" s="75"/>
      <c r="K1796" s="73"/>
      <c r="L1796" s="73"/>
      <c r="M1796" s="73"/>
      <c r="N1796" s="73"/>
      <c r="O1796" s="75"/>
      <c r="P1796" s="75"/>
      <c r="Q1796" s="73"/>
      <c r="R1796" s="73"/>
      <c r="S1796" s="73"/>
      <c r="T1796" s="73"/>
      <c r="U1796" s="73"/>
      <c r="V1796" s="73"/>
      <c r="W1796" s="73"/>
      <c r="X1796" s="73"/>
      <c r="Y1796" s="73"/>
      <c r="Z1796" s="73"/>
      <c r="AA1796" s="73"/>
      <c r="AB1796" s="73"/>
      <c r="AC1796" s="73"/>
      <c r="AD1796" s="73"/>
      <c r="AE1796" s="73"/>
      <c r="AF1796" s="73"/>
      <c r="AG1796" s="73"/>
      <c r="AH1796" s="73"/>
      <c r="AI1796" s="73"/>
      <c r="AJ1796" s="73"/>
      <c r="AK1796" s="73"/>
      <c r="AL1796" s="73"/>
      <c r="AM1796" s="73"/>
      <c r="AN1796" s="73"/>
      <c r="AO1796" s="73"/>
      <c r="AP1796" s="73"/>
      <c r="AQ1796" s="73"/>
      <c r="AR1796" s="73"/>
      <c r="AS1796" s="73"/>
      <c r="AT1796" s="73"/>
      <c r="AU1796" s="73"/>
      <c r="AV1796" s="73"/>
      <c r="AW1796" s="73"/>
      <c r="AX1796" s="73"/>
      <c r="AY1796" s="73"/>
      <c r="AZ1796" s="73"/>
      <c r="BA1796" s="73"/>
      <c r="BB1796" s="73"/>
      <c r="BC1796" s="73"/>
      <c r="BD1796" s="73"/>
      <c r="BE1796" s="73"/>
      <c r="BF1796" s="73"/>
      <c r="BG1796" s="73"/>
      <c r="BH1796" s="73"/>
      <c r="BI1796" s="73"/>
      <c r="BJ1796" s="73"/>
      <c r="BK1796" s="73"/>
      <c r="BL1796" s="73"/>
      <c r="BM1796" s="73"/>
      <c r="BN1796" s="73"/>
      <c r="BO1796" s="73"/>
      <c r="BP1796" s="73"/>
      <c r="BQ1796" s="62">
        <f t="shared" si="468"/>
        <v>0</v>
      </c>
      <c r="BR1796" s="62">
        <f t="shared" si="469"/>
        <v>0</v>
      </c>
      <c r="BS1796" s="62">
        <f t="shared" si="470"/>
        <v>0</v>
      </c>
      <c r="BT1796" s="62">
        <f t="shared" si="471"/>
        <v>0</v>
      </c>
      <c r="BU1796" s="62">
        <f t="shared" si="472"/>
        <v>0</v>
      </c>
      <c r="BV1796" s="62"/>
      <c r="BW1796" s="62">
        <f t="shared" si="473"/>
        <v>0</v>
      </c>
      <c r="BX1796" s="62">
        <f t="shared" si="474"/>
        <v>0</v>
      </c>
      <c r="BY1796" s="62">
        <f t="shared" si="475"/>
        <v>0</v>
      </c>
      <c r="BZ1796" s="63">
        <f t="shared" si="476"/>
        <v>0</v>
      </c>
      <c r="CA1796" s="22">
        <f t="shared" si="477"/>
        <v>0</v>
      </c>
      <c r="CB1796" s="23">
        <f t="shared" si="478"/>
        <v>0</v>
      </c>
      <c r="CC1796" s="24">
        <f t="shared" si="479"/>
        <v>0</v>
      </c>
      <c r="CD1796" s="64">
        <f t="shared" si="480"/>
        <v>-1</v>
      </c>
      <c r="CE1796" s="30"/>
      <c r="CF1796" s="64" t="e">
        <f t="shared" si="481"/>
        <v>#N/A</v>
      </c>
      <c r="CG1796" s="65">
        <f t="shared" si="482"/>
        <v>1</v>
      </c>
      <c r="CH1796" s="64">
        <f t="shared" si="483"/>
        <v>0</v>
      </c>
      <c r="CI1796" s="66" t="e">
        <f>VLOOKUP(A1796,[1]DATA!$A$6:$AI$331,34,0)</f>
        <v>#N/A</v>
      </c>
      <c r="CJ1796" s="67" t="e">
        <f>VLOOKUP(A1796,[2]CHAMCONG!A$7:CI$333,79,0)</f>
        <v>#N/A</v>
      </c>
      <c r="CK1796" s="68" t="e">
        <f t="shared" si="484"/>
        <v>#N/A</v>
      </c>
    </row>
    <row r="1797" spans="1:89" x14ac:dyDescent="0.25">
      <c r="A1797" s="69"/>
      <c r="B1797" s="70"/>
      <c r="C1797" s="77"/>
      <c r="D1797" s="84"/>
      <c r="E1797" s="69"/>
      <c r="F1797" s="69"/>
      <c r="G1797" s="73"/>
      <c r="H1797" s="73"/>
      <c r="I1797" s="75"/>
      <c r="J1797" s="75"/>
      <c r="K1797" s="73"/>
      <c r="L1797" s="73"/>
      <c r="M1797" s="73"/>
      <c r="N1797" s="73"/>
      <c r="O1797" s="75"/>
      <c r="P1797" s="75"/>
      <c r="Q1797" s="73"/>
      <c r="R1797" s="73"/>
      <c r="S1797" s="73"/>
      <c r="T1797" s="73"/>
      <c r="U1797" s="73"/>
      <c r="V1797" s="73"/>
      <c r="W1797" s="73"/>
      <c r="X1797" s="73"/>
      <c r="Y1797" s="73"/>
      <c r="Z1797" s="73"/>
      <c r="AA1797" s="73"/>
      <c r="AB1797" s="73"/>
      <c r="AC1797" s="73"/>
      <c r="AD1797" s="73"/>
      <c r="AE1797" s="73"/>
      <c r="AF1797" s="73"/>
      <c r="AG1797" s="73"/>
      <c r="AH1797" s="73"/>
      <c r="AI1797" s="73"/>
      <c r="AJ1797" s="73"/>
      <c r="AK1797" s="73"/>
      <c r="AL1797" s="73"/>
      <c r="AM1797" s="73"/>
      <c r="AN1797" s="73"/>
      <c r="AO1797" s="73"/>
      <c r="AP1797" s="73"/>
      <c r="AQ1797" s="73"/>
      <c r="AR1797" s="73"/>
      <c r="AS1797" s="73"/>
      <c r="AT1797" s="73"/>
      <c r="AU1797" s="73"/>
      <c r="AV1797" s="73"/>
      <c r="AW1797" s="73"/>
      <c r="AX1797" s="73"/>
      <c r="AY1797" s="73"/>
      <c r="AZ1797" s="73"/>
      <c r="BA1797" s="73"/>
      <c r="BB1797" s="73"/>
      <c r="BC1797" s="73"/>
      <c r="BD1797" s="73"/>
      <c r="BE1797" s="73"/>
      <c r="BF1797" s="73"/>
      <c r="BG1797" s="73"/>
      <c r="BH1797" s="73"/>
      <c r="BI1797" s="73"/>
      <c r="BJ1797" s="73"/>
      <c r="BK1797" s="73"/>
      <c r="BL1797" s="73"/>
      <c r="BM1797" s="73"/>
      <c r="BN1797" s="73"/>
      <c r="BO1797" s="73"/>
      <c r="BP1797" s="73"/>
      <c r="BQ1797" s="62">
        <f t="shared" si="468"/>
        <v>0</v>
      </c>
      <c r="BR1797" s="62">
        <f t="shared" si="469"/>
        <v>0</v>
      </c>
      <c r="BS1797" s="62">
        <f t="shared" si="470"/>
        <v>0</v>
      </c>
      <c r="BT1797" s="62">
        <f t="shared" si="471"/>
        <v>0</v>
      </c>
      <c r="BU1797" s="62">
        <f t="shared" si="472"/>
        <v>0</v>
      </c>
      <c r="BV1797" s="62"/>
      <c r="BW1797" s="62">
        <f t="shared" si="473"/>
        <v>0</v>
      </c>
      <c r="BX1797" s="62">
        <f t="shared" si="474"/>
        <v>0</v>
      </c>
      <c r="BY1797" s="62">
        <f t="shared" si="475"/>
        <v>0</v>
      </c>
      <c r="BZ1797" s="63">
        <f t="shared" si="476"/>
        <v>0</v>
      </c>
      <c r="CA1797" s="22">
        <f t="shared" si="477"/>
        <v>0</v>
      </c>
      <c r="CB1797" s="23">
        <f t="shared" si="478"/>
        <v>0</v>
      </c>
      <c r="CC1797" s="24">
        <f t="shared" si="479"/>
        <v>0</v>
      </c>
      <c r="CD1797" s="64">
        <f t="shared" si="480"/>
        <v>-1</v>
      </c>
      <c r="CE1797" s="30"/>
      <c r="CF1797" s="64" t="e">
        <f t="shared" si="481"/>
        <v>#N/A</v>
      </c>
      <c r="CG1797" s="65">
        <f t="shared" si="482"/>
        <v>1</v>
      </c>
      <c r="CH1797" s="64">
        <f t="shared" si="483"/>
        <v>0</v>
      </c>
      <c r="CI1797" s="66" t="e">
        <f>VLOOKUP(A1797,[1]DATA!$A$6:$AI$331,34,0)</f>
        <v>#N/A</v>
      </c>
      <c r="CJ1797" s="67" t="e">
        <f>VLOOKUP(A1797,[2]CHAMCONG!A$7:CI$333,79,0)</f>
        <v>#N/A</v>
      </c>
      <c r="CK1797" s="68" t="e">
        <f t="shared" si="484"/>
        <v>#N/A</v>
      </c>
    </row>
    <row r="1798" spans="1:89" x14ac:dyDescent="0.25">
      <c r="A1798" s="69"/>
      <c r="B1798" s="70"/>
      <c r="C1798" s="77"/>
      <c r="D1798" s="84"/>
      <c r="E1798" s="69"/>
      <c r="F1798" s="69"/>
      <c r="G1798" s="73"/>
      <c r="H1798" s="73"/>
      <c r="I1798" s="75"/>
      <c r="J1798" s="75"/>
      <c r="K1798" s="73"/>
      <c r="L1798" s="73"/>
      <c r="M1798" s="73"/>
      <c r="N1798" s="73"/>
      <c r="O1798" s="75"/>
      <c r="P1798" s="75"/>
      <c r="Q1798" s="73"/>
      <c r="R1798" s="73"/>
      <c r="S1798" s="73"/>
      <c r="T1798" s="73"/>
      <c r="U1798" s="73"/>
      <c r="V1798" s="73"/>
      <c r="W1798" s="73"/>
      <c r="X1798" s="73"/>
      <c r="Y1798" s="73"/>
      <c r="Z1798" s="73"/>
      <c r="AA1798" s="73"/>
      <c r="AB1798" s="73"/>
      <c r="AC1798" s="73"/>
      <c r="AD1798" s="73"/>
      <c r="AE1798" s="73"/>
      <c r="AF1798" s="73"/>
      <c r="AG1798" s="73"/>
      <c r="AH1798" s="73"/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  <c r="BB1798" s="73"/>
      <c r="BC1798" s="73"/>
      <c r="BD1798" s="73"/>
      <c r="BE1798" s="73"/>
      <c r="BF1798" s="73"/>
      <c r="BG1798" s="73"/>
      <c r="BH1798" s="73"/>
      <c r="BI1798" s="73"/>
      <c r="BJ1798" s="73"/>
      <c r="BK1798" s="73"/>
      <c r="BL1798" s="73"/>
      <c r="BM1798" s="73"/>
      <c r="BN1798" s="73"/>
      <c r="BO1798" s="73"/>
      <c r="BP1798" s="73"/>
      <c r="BQ1798" s="62">
        <f t="shared" si="468"/>
        <v>0</v>
      </c>
      <c r="BR1798" s="62">
        <f t="shared" si="469"/>
        <v>0</v>
      </c>
      <c r="BS1798" s="62">
        <f t="shared" si="470"/>
        <v>0</v>
      </c>
      <c r="BT1798" s="62">
        <f t="shared" si="471"/>
        <v>0</v>
      </c>
      <c r="BU1798" s="62">
        <f t="shared" si="472"/>
        <v>0</v>
      </c>
      <c r="BV1798" s="62"/>
      <c r="BW1798" s="62">
        <f t="shared" si="473"/>
        <v>0</v>
      </c>
      <c r="BX1798" s="62">
        <f t="shared" si="474"/>
        <v>0</v>
      </c>
      <c r="BY1798" s="62">
        <f t="shared" si="475"/>
        <v>0</v>
      </c>
      <c r="BZ1798" s="63">
        <f t="shared" si="476"/>
        <v>0</v>
      </c>
      <c r="CA1798" s="22">
        <f t="shared" si="477"/>
        <v>0</v>
      </c>
      <c r="CB1798" s="23">
        <f t="shared" si="478"/>
        <v>0</v>
      </c>
      <c r="CC1798" s="24">
        <f t="shared" si="479"/>
        <v>0</v>
      </c>
      <c r="CD1798" s="64">
        <f t="shared" si="480"/>
        <v>-1</v>
      </c>
      <c r="CE1798" s="30"/>
      <c r="CF1798" s="64" t="e">
        <f t="shared" si="481"/>
        <v>#N/A</v>
      </c>
      <c r="CG1798" s="65">
        <f t="shared" si="482"/>
        <v>1</v>
      </c>
      <c r="CH1798" s="64">
        <f t="shared" si="483"/>
        <v>0</v>
      </c>
      <c r="CI1798" s="66" t="e">
        <f>VLOOKUP(A1798,[1]DATA!$A$6:$AI$331,34,0)</f>
        <v>#N/A</v>
      </c>
      <c r="CJ1798" s="67" t="e">
        <f>VLOOKUP(A1798,[2]CHAMCONG!A$7:CI$333,79,0)</f>
        <v>#N/A</v>
      </c>
      <c r="CK1798" s="68" t="e">
        <f t="shared" si="484"/>
        <v>#N/A</v>
      </c>
    </row>
    <row r="1799" spans="1:89" x14ac:dyDescent="0.25">
      <c r="A1799" s="69"/>
      <c r="B1799" s="70"/>
      <c r="C1799" s="77"/>
      <c r="D1799" s="84"/>
      <c r="E1799" s="69"/>
      <c r="F1799" s="69"/>
      <c r="G1799" s="73"/>
      <c r="H1799" s="73"/>
      <c r="I1799" s="75"/>
      <c r="J1799" s="75"/>
      <c r="K1799" s="73"/>
      <c r="L1799" s="73"/>
      <c r="M1799" s="73"/>
      <c r="N1799" s="73"/>
      <c r="O1799" s="75"/>
      <c r="P1799" s="75"/>
      <c r="Q1799" s="73"/>
      <c r="R1799" s="73"/>
      <c r="S1799" s="73"/>
      <c r="T1799" s="73"/>
      <c r="U1799" s="73"/>
      <c r="V1799" s="73"/>
      <c r="W1799" s="73"/>
      <c r="X1799" s="73"/>
      <c r="Y1799" s="73"/>
      <c r="Z1799" s="73"/>
      <c r="AA1799" s="73"/>
      <c r="AB1799" s="73"/>
      <c r="AC1799" s="73"/>
      <c r="AD1799" s="73"/>
      <c r="AE1799" s="73"/>
      <c r="AF1799" s="73"/>
      <c r="AG1799" s="73"/>
      <c r="AH1799" s="73"/>
      <c r="AI1799" s="73"/>
      <c r="AJ1799" s="73"/>
      <c r="AK1799" s="73"/>
      <c r="AL1799" s="73"/>
      <c r="AM1799" s="73"/>
      <c r="AN1799" s="73"/>
      <c r="AO1799" s="73"/>
      <c r="AP1799" s="73"/>
      <c r="AQ1799" s="73"/>
      <c r="AR1799" s="73"/>
      <c r="AS1799" s="73"/>
      <c r="AT1799" s="73"/>
      <c r="AU1799" s="73"/>
      <c r="AV1799" s="73"/>
      <c r="AW1799" s="73"/>
      <c r="AX1799" s="73"/>
      <c r="AY1799" s="73"/>
      <c r="AZ1799" s="73"/>
      <c r="BA1799" s="73"/>
      <c r="BB1799" s="73"/>
      <c r="BC1799" s="73"/>
      <c r="BD1799" s="73"/>
      <c r="BE1799" s="73"/>
      <c r="BF1799" s="73"/>
      <c r="BG1799" s="73"/>
      <c r="BH1799" s="73"/>
      <c r="BI1799" s="73"/>
      <c r="BJ1799" s="73"/>
      <c r="BK1799" s="73"/>
      <c r="BL1799" s="73"/>
      <c r="BM1799" s="73"/>
      <c r="BN1799" s="73"/>
      <c r="BO1799" s="73"/>
      <c r="BP1799" s="73"/>
      <c r="BQ1799" s="62">
        <f t="shared" si="468"/>
        <v>0</v>
      </c>
      <c r="BR1799" s="62">
        <f t="shared" si="469"/>
        <v>0</v>
      </c>
      <c r="BS1799" s="62">
        <f t="shared" si="470"/>
        <v>0</v>
      </c>
      <c r="BT1799" s="62">
        <f t="shared" si="471"/>
        <v>0</v>
      </c>
      <c r="BU1799" s="62">
        <f t="shared" si="472"/>
        <v>0</v>
      </c>
      <c r="BV1799" s="62"/>
      <c r="BW1799" s="62">
        <f t="shared" si="473"/>
        <v>0</v>
      </c>
      <c r="BX1799" s="62">
        <f t="shared" si="474"/>
        <v>0</v>
      </c>
      <c r="BY1799" s="62">
        <f t="shared" si="475"/>
        <v>0</v>
      </c>
      <c r="BZ1799" s="63">
        <f t="shared" si="476"/>
        <v>0</v>
      </c>
      <c r="CA1799" s="22">
        <f t="shared" si="477"/>
        <v>0</v>
      </c>
      <c r="CB1799" s="23">
        <f t="shared" si="478"/>
        <v>0</v>
      </c>
      <c r="CC1799" s="24">
        <f t="shared" si="479"/>
        <v>0</v>
      </c>
      <c r="CD1799" s="64">
        <f t="shared" si="480"/>
        <v>-1</v>
      </c>
      <c r="CE1799" s="30"/>
      <c r="CF1799" s="64" t="e">
        <f t="shared" si="481"/>
        <v>#N/A</v>
      </c>
      <c r="CG1799" s="65">
        <f t="shared" si="482"/>
        <v>1</v>
      </c>
      <c r="CH1799" s="64">
        <f t="shared" si="483"/>
        <v>0</v>
      </c>
      <c r="CI1799" s="66" t="e">
        <f>VLOOKUP(A1799,[1]DATA!$A$6:$AI$331,34,0)</f>
        <v>#N/A</v>
      </c>
      <c r="CJ1799" s="67" t="e">
        <f>VLOOKUP(A1799,[2]CHAMCONG!A$7:CI$333,79,0)</f>
        <v>#N/A</v>
      </c>
      <c r="CK1799" s="68" t="e">
        <f t="shared" si="484"/>
        <v>#N/A</v>
      </c>
    </row>
    <row r="1800" spans="1:89" x14ac:dyDescent="0.25">
      <c r="A1800" s="69"/>
      <c r="B1800" s="70"/>
      <c r="C1800" s="77"/>
      <c r="D1800" s="84"/>
      <c r="E1800" s="69"/>
      <c r="F1800" s="69"/>
      <c r="G1800" s="73"/>
      <c r="H1800" s="73"/>
      <c r="I1800" s="75"/>
      <c r="J1800" s="75"/>
      <c r="K1800" s="73"/>
      <c r="L1800" s="73"/>
      <c r="M1800" s="73"/>
      <c r="N1800" s="73"/>
      <c r="O1800" s="75"/>
      <c r="P1800" s="75"/>
      <c r="Q1800" s="73"/>
      <c r="R1800" s="73"/>
      <c r="S1800" s="73"/>
      <c r="T1800" s="73"/>
      <c r="U1800" s="73"/>
      <c r="V1800" s="73"/>
      <c r="W1800" s="73"/>
      <c r="X1800" s="73"/>
      <c r="Y1800" s="73"/>
      <c r="Z1800" s="73"/>
      <c r="AA1800" s="73"/>
      <c r="AB1800" s="73"/>
      <c r="AC1800" s="73"/>
      <c r="AD1800" s="73"/>
      <c r="AE1800" s="73"/>
      <c r="AF1800" s="73"/>
      <c r="AG1800" s="73"/>
      <c r="AH1800" s="73"/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  <c r="BB1800" s="73"/>
      <c r="BC1800" s="73"/>
      <c r="BD1800" s="73"/>
      <c r="BE1800" s="73"/>
      <c r="BF1800" s="73"/>
      <c r="BG1800" s="73"/>
      <c r="BH1800" s="73"/>
      <c r="BI1800" s="73"/>
      <c r="BJ1800" s="73"/>
      <c r="BK1800" s="73"/>
      <c r="BL1800" s="73"/>
      <c r="BM1800" s="73"/>
      <c r="BN1800" s="73"/>
      <c r="BO1800" s="73"/>
      <c r="BP1800" s="73"/>
      <c r="BQ1800" s="62">
        <f t="shared" si="468"/>
        <v>0</v>
      </c>
      <c r="BR1800" s="62">
        <f t="shared" si="469"/>
        <v>0</v>
      </c>
      <c r="BS1800" s="62">
        <f t="shared" si="470"/>
        <v>0</v>
      </c>
      <c r="BT1800" s="62">
        <f t="shared" si="471"/>
        <v>0</v>
      </c>
      <c r="BU1800" s="62">
        <f t="shared" si="472"/>
        <v>0</v>
      </c>
      <c r="BV1800" s="62"/>
      <c r="BW1800" s="62">
        <f t="shared" si="473"/>
        <v>0</v>
      </c>
      <c r="BX1800" s="62">
        <f t="shared" si="474"/>
        <v>0</v>
      </c>
      <c r="BY1800" s="62">
        <f t="shared" si="475"/>
        <v>0</v>
      </c>
      <c r="BZ1800" s="63">
        <f t="shared" si="476"/>
        <v>0</v>
      </c>
      <c r="CA1800" s="22">
        <f t="shared" si="477"/>
        <v>0</v>
      </c>
      <c r="CB1800" s="23">
        <f t="shared" si="478"/>
        <v>0</v>
      </c>
      <c r="CC1800" s="24">
        <f t="shared" si="479"/>
        <v>0</v>
      </c>
      <c r="CD1800" s="64">
        <f t="shared" si="480"/>
        <v>-1</v>
      </c>
      <c r="CE1800" s="30"/>
      <c r="CF1800" s="64" t="e">
        <f t="shared" si="481"/>
        <v>#N/A</v>
      </c>
      <c r="CG1800" s="65">
        <f t="shared" si="482"/>
        <v>1</v>
      </c>
      <c r="CH1800" s="64">
        <f t="shared" si="483"/>
        <v>0</v>
      </c>
      <c r="CI1800" s="66" t="e">
        <f>VLOOKUP(A1800,[1]DATA!$A$6:$AI$331,34,0)</f>
        <v>#N/A</v>
      </c>
      <c r="CJ1800" s="67" t="e">
        <f>VLOOKUP(A1800,[2]CHAMCONG!A$7:CI$333,79,0)</f>
        <v>#N/A</v>
      </c>
      <c r="CK1800" s="68" t="e">
        <f t="shared" si="484"/>
        <v>#N/A</v>
      </c>
    </row>
    <row r="1801" spans="1:89" x14ac:dyDescent="0.25">
      <c r="A1801" s="69"/>
      <c r="B1801" s="70"/>
      <c r="C1801" s="77"/>
      <c r="D1801" s="84"/>
      <c r="E1801" s="69"/>
      <c r="F1801" s="69"/>
      <c r="G1801" s="73"/>
      <c r="H1801" s="73"/>
      <c r="I1801" s="75"/>
      <c r="J1801" s="75"/>
      <c r="K1801" s="73"/>
      <c r="L1801" s="73"/>
      <c r="M1801" s="73"/>
      <c r="N1801" s="73"/>
      <c r="O1801" s="75"/>
      <c r="P1801" s="75"/>
      <c r="Q1801" s="73"/>
      <c r="R1801" s="73"/>
      <c r="S1801" s="73"/>
      <c r="T1801" s="73"/>
      <c r="U1801" s="73"/>
      <c r="V1801" s="73"/>
      <c r="W1801" s="73"/>
      <c r="X1801" s="73"/>
      <c r="Y1801" s="73"/>
      <c r="Z1801" s="73"/>
      <c r="AA1801" s="73"/>
      <c r="AB1801" s="73"/>
      <c r="AC1801" s="73"/>
      <c r="AD1801" s="73"/>
      <c r="AE1801" s="73"/>
      <c r="AF1801" s="73"/>
      <c r="AG1801" s="73"/>
      <c r="AH1801" s="73"/>
      <c r="AI1801" s="73"/>
      <c r="AJ1801" s="73"/>
      <c r="AK1801" s="73"/>
      <c r="AL1801" s="73"/>
      <c r="AM1801" s="73"/>
      <c r="AN1801" s="73"/>
      <c r="AO1801" s="73"/>
      <c r="AP1801" s="73"/>
      <c r="AQ1801" s="73"/>
      <c r="AR1801" s="73"/>
      <c r="AS1801" s="73"/>
      <c r="AT1801" s="73"/>
      <c r="AU1801" s="73"/>
      <c r="AV1801" s="73"/>
      <c r="AW1801" s="73"/>
      <c r="AX1801" s="73"/>
      <c r="AY1801" s="73"/>
      <c r="AZ1801" s="73"/>
      <c r="BA1801" s="73"/>
      <c r="BB1801" s="73"/>
      <c r="BC1801" s="73"/>
      <c r="BD1801" s="73"/>
      <c r="BE1801" s="73"/>
      <c r="BF1801" s="73"/>
      <c r="BG1801" s="73"/>
      <c r="BH1801" s="73"/>
      <c r="BI1801" s="73"/>
      <c r="BJ1801" s="73"/>
      <c r="BK1801" s="73"/>
      <c r="BL1801" s="73"/>
      <c r="BM1801" s="73"/>
      <c r="BN1801" s="73"/>
      <c r="BO1801" s="73"/>
      <c r="BP1801" s="73"/>
      <c r="BQ1801" s="62">
        <f t="shared" si="468"/>
        <v>0</v>
      </c>
      <c r="BR1801" s="62">
        <f t="shared" si="469"/>
        <v>0</v>
      </c>
      <c r="BS1801" s="62">
        <f t="shared" si="470"/>
        <v>0</v>
      </c>
      <c r="BT1801" s="62">
        <f t="shared" si="471"/>
        <v>0</v>
      </c>
      <c r="BU1801" s="62">
        <f t="shared" si="472"/>
        <v>0</v>
      </c>
      <c r="BV1801" s="62"/>
      <c r="BW1801" s="62">
        <f t="shared" si="473"/>
        <v>0</v>
      </c>
      <c r="BX1801" s="62">
        <f t="shared" si="474"/>
        <v>0</v>
      </c>
      <c r="BY1801" s="62">
        <f t="shared" si="475"/>
        <v>0</v>
      </c>
      <c r="BZ1801" s="63">
        <f t="shared" si="476"/>
        <v>0</v>
      </c>
      <c r="CA1801" s="22">
        <f t="shared" si="477"/>
        <v>0</v>
      </c>
      <c r="CB1801" s="23">
        <f t="shared" si="478"/>
        <v>0</v>
      </c>
      <c r="CC1801" s="24">
        <f t="shared" si="479"/>
        <v>0</v>
      </c>
      <c r="CD1801" s="64">
        <f t="shared" si="480"/>
        <v>-1</v>
      </c>
      <c r="CE1801" s="30"/>
      <c r="CF1801" s="64" t="e">
        <f t="shared" si="481"/>
        <v>#N/A</v>
      </c>
      <c r="CG1801" s="65">
        <f t="shared" si="482"/>
        <v>1</v>
      </c>
      <c r="CH1801" s="64">
        <f t="shared" si="483"/>
        <v>0</v>
      </c>
      <c r="CI1801" s="66" t="e">
        <f>VLOOKUP(A1801,[1]DATA!$A$6:$AI$331,34,0)</f>
        <v>#N/A</v>
      </c>
      <c r="CJ1801" s="67" t="e">
        <f>VLOOKUP(A1801,[2]CHAMCONG!A$7:CI$333,79,0)</f>
        <v>#N/A</v>
      </c>
      <c r="CK1801" s="68" t="e">
        <f t="shared" si="484"/>
        <v>#N/A</v>
      </c>
    </row>
    <row r="1802" spans="1:89" x14ac:dyDescent="0.25">
      <c r="A1802" s="69"/>
      <c r="B1802" s="70"/>
      <c r="C1802" s="77"/>
      <c r="D1802" s="84"/>
      <c r="E1802" s="69"/>
      <c r="F1802" s="69"/>
      <c r="G1802" s="73"/>
      <c r="H1802" s="73"/>
      <c r="I1802" s="75"/>
      <c r="J1802" s="75"/>
      <c r="K1802" s="73"/>
      <c r="L1802" s="73"/>
      <c r="M1802" s="73"/>
      <c r="N1802" s="73"/>
      <c r="O1802" s="75"/>
      <c r="P1802" s="75"/>
      <c r="Q1802" s="73"/>
      <c r="R1802" s="73"/>
      <c r="S1802" s="73"/>
      <c r="T1802" s="73"/>
      <c r="U1802" s="73"/>
      <c r="V1802" s="73"/>
      <c r="W1802" s="73"/>
      <c r="X1802" s="73"/>
      <c r="Y1802" s="73"/>
      <c r="Z1802" s="73"/>
      <c r="AA1802" s="73"/>
      <c r="AB1802" s="73"/>
      <c r="AC1802" s="73"/>
      <c r="AD1802" s="73"/>
      <c r="AE1802" s="73"/>
      <c r="AF1802" s="73"/>
      <c r="AG1802" s="73"/>
      <c r="AH1802" s="73"/>
      <c r="AI1802" s="73"/>
      <c r="AJ1802" s="73"/>
      <c r="AK1802" s="73"/>
      <c r="AL1802" s="73"/>
      <c r="AM1802" s="73"/>
      <c r="AN1802" s="73"/>
      <c r="AO1802" s="73"/>
      <c r="AP1802" s="73"/>
      <c r="AQ1802" s="73"/>
      <c r="AR1802" s="73"/>
      <c r="AS1802" s="73"/>
      <c r="AT1802" s="73"/>
      <c r="AU1802" s="73"/>
      <c r="AV1802" s="73"/>
      <c r="AW1802" s="73"/>
      <c r="AX1802" s="73"/>
      <c r="AY1802" s="73"/>
      <c r="AZ1802" s="73"/>
      <c r="BA1802" s="73"/>
      <c r="BB1802" s="73"/>
      <c r="BC1802" s="73"/>
      <c r="BD1802" s="73"/>
      <c r="BE1802" s="73"/>
      <c r="BF1802" s="73"/>
      <c r="BG1802" s="73"/>
      <c r="BH1802" s="73"/>
      <c r="BI1802" s="73"/>
      <c r="BJ1802" s="73"/>
      <c r="BK1802" s="73"/>
      <c r="BL1802" s="73"/>
      <c r="BM1802" s="73"/>
      <c r="BN1802" s="73"/>
      <c r="BO1802" s="73"/>
      <c r="BP1802" s="73"/>
      <c r="BQ1802" s="62">
        <f t="shared" si="468"/>
        <v>0</v>
      </c>
      <c r="BR1802" s="62">
        <f t="shared" si="469"/>
        <v>0</v>
      </c>
      <c r="BS1802" s="62">
        <f t="shared" si="470"/>
        <v>0</v>
      </c>
      <c r="BT1802" s="62">
        <f t="shared" si="471"/>
        <v>0</v>
      </c>
      <c r="BU1802" s="62">
        <f t="shared" si="472"/>
        <v>0</v>
      </c>
      <c r="BV1802" s="62"/>
      <c r="BW1802" s="62">
        <f t="shared" si="473"/>
        <v>0</v>
      </c>
      <c r="BX1802" s="62">
        <f t="shared" si="474"/>
        <v>0</v>
      </c>
      <c r="BY1802" s="62">
        <f t="shared" si="475"/>
        <v>0</v>
      </c>
      <c r="BZ1802" s="63">
        <f t="shared" si="476"/>
        <v>0</v>
      </c>
      <c r="CA1802" s="22">
        <f t="shared" si="477"/>
        <v>0</v>
      </c>
      <c r="CB1802" s="23">
        <f t="shared" si="478"/>
        <v>0</v>
      </c>
      <c r="CC1802" s="24">
        <f t="shared" si="479"/>
        <v>0</v>
      </c>
      <c r="CD1802" s="64">
        <f t="shared" si="480"/>
        <v>-1</v>
      </c>
      <c r="CE1802" s="30"/>
      <c r="CF1802" s="64" t="e">
        <f t="shared" si="481"/>
        <v>#N/A</v>
      </c>
      <c r="CG1802" s="65">
        <f t="shared" si="482"/>
        <v>1</v>
      </c>
      <c r="CH1802" s="64">
        <f t="shared" si="483"/>
        <v>0</v>
      </c>
      <c r="CI1802" s="66" t="e">
        <f>VLOOKUP(A1802,[1]DATA!$A$6:$AI$331,34,0)</f>
        <v>#N/A</v>
      </c>
      <c r="CJ1802" s="67" t="e">
        <f>VLOOKUP(A1802,[2]CHAMCONG!A$7:CI$333,79,0)</f>
        <v>#N/A</v>
      </c>
      <c r="CK1802" s="68" t="e">
        <f t="shared" si="484"/>
        <v>#N/A</v>
      </c>
    </row>
    <row r="1803" spans="1:89" x14ac:dyDescent="0.25">
      <c r="A1803" s="69"/>
      <c r="B1803" s="70"/>
      <c r="C1803" s="77"/>
      <c r="D1803" s="84"/>
      <c r="E1803" s="69"/>
      <c r="F1803" s="69"/>
      <c r="G1803" s="73"/>
      <c r="H1803" s="73"/>
      <c r="I1803" s="75"/>
      <c r="J1803" s="75"/>
      <c r="K1803" s="73"/>
      <c r="L1803" s="73"/>
      <c r="M1803" s="73"/>
      <c r="N1803" s="73"/>
      <c r="O1803" s="75"/>
      <c r="P1803" s="75"/>
      <c r="Q1803" s="73"/>
      <c r="R1803" s="73"/>
      <c r="S1803" s="73"/>
      <c r="T1803" s="73"/>
      <c r="U1803" s="73"/>
      <c r="V1803" s="73"/>
      <c r="W1803" s="73"/>
      <c r="X1803" s="73"/>
      <c r="Y1803" s="73"/>
      <c r="Z1803" s="73"/>
      <c r="AA1803" s="73"/>
      <c r="AB1803" s="73"/>
      <c r="AC1803" s="73"/>
      <c r="AD1803" s="73"/>
      <c r="AE1803" s="73"/>
      <c r="AF1803" s="73"/>
      <c r="AG1803" s="73"/>
      <c r="AH1803" s="73"/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  <c r="BB1803" s="73"/>
      <c r="BC1803" s="73"/>
      <c r="BD1803" s="73"/>
      <c r="BE1803" s="73"/>
      <c r="BF1803" s="73"/>
      <c r="BG1803" s="73"/>
      <c r="BH1803" s="73"/>
      <c r="BI1803" s="73"/>
      <c r="BJ1803" s="73"/>
      <c r="BK1803" s="73"/>
      <c r="BL1803" s="73"/>
      <c r="BM1803" s="73"/>
      <c r="BN1803" s="73"/>
      <c r="BO1803" s="73"/>
      <c r="BP1803" s="73"/>
      <c r="BQ1803" s="62">
        <f t="shared" ref="BQ1803:BQ1866" si="485">COUNTIF($G1803:$BP1803,"a")+COUNTIF($G1803:$BP1803,"r0,a5")/2+COUNTIF($G1803:$BP1803,"p5,a5")/2</f>
        <v>0</v>
      </c>
      <c r="BR1803" s="62">
        <f t="shared" ref="BR1803:BR1866" si="486">COUNTIF($G1803:$BP1803,"d")+COUNTIF($G1803:$BP1803,"r0,d5")/2+COUNTIF($G1803:$BP1803,"p5,d5")/2</f>
        <v>0</v>
      </c>
      <c r="BS1803" s="62">
        <f t="shared" ref="BS1803:BS1866" si="487">COUNTIF($G1803:$BP1803,"b")+COUNTIF($G1803:$BP1803,"r0,b5")/2+COUNTIF($G1803:$BP1803,"p5,b5")/2</f>
        <v>0</v>
      </c>
      <c r="BT1803" s="62">
        <f t="shared" ref="BT1803:BT1866" si="488">COUNTIF($G1803:$BP1803,"c")+COUNTIF($G1803:$BP1803,"r0,c5")/2+COUNTIF($G1803:$BP1803,"p5,c5")/2</f>
        <v>0</v>
      </c>
      <c r="BU1803" s="62">
        <f t="shared" ref="BU1803:BU1866" si="489">COUNTIF($G1803:$BP1803,"KH")+COUNTIF($G1803:$BP1803,"TL")+COUNTIF($G1803:$BP1803,"L")</f>
        <v>0</v>
      </c>
      <c r="BV1803" s="62"/>
      <c r="BW1803" s="62">
        <f t="shared" ref="BW1803:BW1866" si="490">COUNTIF($G1803:$BP1803,"hh")</f>
        <v>0</v>
      </c>
      <c r="BX1803" s="62">
        <f t="shared" ref="BX1803:BX1866" si="491">COUNTIF($G1803:$BP1803,"nt7")</f>
        <v>0</v>
      </c>
      <c r="BY1803" s="62">
        <f t="shared" ref="BY1803:BY1866" si="492">COUNTIF($G1803:$BP1803,"P")+COUNTIF($G1803:$BP1803,"p5,a5")/2+COUNTIF($G1803:$BP1803,"p5,b5")/2+COUNTIF($G1803:$BP1803,"p5,c5")/2+COUNTIF($G1803:$BP1803,"p5,d5")/2</f>
        <v>0</v>
      </c>
      <c r="BZ1803" s="63">
        <f t="shared" si="476"/>
        <v>0</v>
      </c>
      <c r="CA1803" s="22">
        <f t="shared" si="477"/>
        <v>0</v>
      </c>
      <c r="CB1803" s="23">
        <f t="shared" si="478"/>
        <v>0</v>
      </c>
      <c r="CC1803" s="24">
        <f t="shared" si="479"/>
        <v>0</v>
      </c>
      <c r="CD1803" s="64">
        <f t="shared" si="480"/>
        <v>-1</v>
      </c>
      <c r="CE1803" s="30"/>
      <c r="CF1803" s="64" t="e">
        <f t="shared" si="481"/>
        <v>#N/A</v>
      </c>
      <c r="CG1803" s="65">
        <f t="shared" si="482"/>
        <v>1</v>
      </c>
      <c r="CH1803" s="64">
        <f t="shared" si="483"/>
        <v>0</v>
      </c>
      <c r="CI1803" s="66" t="e">
        <f>VLOOKUP(A1803,[1]DATA!$A$6:$AI$331,34,0)</f>
        <v>#N/A</v>
      </c>
      <c r="CJ1803" s="67" t="e">
        <f>VLOOKUP(A1803,[2]CHAMCONG!A$7:CI$333,79,0)</f>
        <v>#N/A</v>
      </c>
      <c r="CK1803" s="68" t="e">
        <f t="shared" si="484"/>
        <v>#N/A</v>
      </c>
    </row>
    <row r="1804" spans="1:89" x14ac:dyDescent="0.25">
      <c r="A1804" s="69"/>
      <c r="B1804" s="70"/>
      <c r="C1804" s="77"/>
      <c r="D1804" s="84"/>
      <c r="E1804" s="69"/>
      <c r="F1804" s="69"/>
      <c r="G1804" s="73"/>
      <c r="H1804" s="73"/>
      <c r="I1804" s="75"/>
      <c r="J1804" s="75"/>
      <c r="K1804" s="73"/>
      <c r="L1804" s="73"/>
      <c r="M1804" s="73"/>
      <c r="N1804" s="73"/>
      <c r="O1804" s="75"/>
      <c r="P1804" s="75"/>
      <c r="Q1804" s="73"/>
      <c r="R1804" s="73"/>
      <c r="S1804" s="73"/>
      <c r="T1804" s="73"/>
      <c r="U1804" s="73"/>
      <c r="V1804" s="73"/>
      <c r="W1804" s="73"/>
      <c r="X1804" s="73"/>
      <c r="Y1804" s="73"/>
      <c r="Z1804" s="73"/>
      <c r="AA1804" s="73"/>
      <c r="AB1804" s="73"/>
      <c r="AC1804" s="73"/>
      <c r="AD1804" s="73"/>
      <c r="AE1804" s="73"/>
      <c r="AF1804" s="73"/>
      <c r="AG1804" s="73"/>
      <c r="AH1804" s="73"/>
      <c r="AI1804" s="73"/>
      <c r="AJ1804" s="73"/>
      <c r="AK1804" s="73"/>
      <c r="AL1804" s="73"/>
      <c r="AM1804" s="73"/>
      <c r="AN1804" s="73"/>
      <c r="AO1804" s="73"/>
      <c r="AP1804" s="73"/>
      <c r="AQ1804" s="73"/>
      <c r="AR1804" s="73"/>
      <c r="AS1804" s="73"/>
      <c r="AT1804" s="73"/>
      <c r="AU1804" s="73"/>
      <c r="AV1804" s="73"/>
      <c r="AW1804" s="73"/>
      <c r="AX1804" s="73"/>
      <c r="AY1804" s="73"/>
      <c r="AZ1804" s="73"/>
      <c r="BA1804" s="73"/>
      <c r="BB1804" s="73"/>
      <c r="BC1804" s="73"/>
      <c r="BD1804" s="73"/>
      <c r="BE1804" s="73"/>
      <c r="BF1804" s="73"/>
      <c r="BG1804" s="73"/>
      <c r="BH1804" s="73"/>
      <c r="BI1804" s="73"/>
      <c r="BJ1804" s="73"/>
      <c r="BK1804" s="73"/>
      <c r="BL1804" s="73"/>
      <c r="BM1804" s="73"/>
      <c r="BN1804" s="73"/>
      <c r="BO1804" s="73"/>
      <c r="BP1804" s="73"/>
      <c r="BQ1804" s="62">
        <f t="shared" si="485"/>
        <v>0</v>
      </c>
      <c r="BR1804" s="62">
        <f t="shared" si="486"/>
        <v>0</v>
      </c>
      <c r="BS1804" s="62">
        <f t="shared" si="487"/>
        <v>0</v>
      </c>
      <c r="BT1804" s="62">
        <f t="shared" si="488"/>
        <v>0</v>
      </c>
      <c r="BU1804" s="62">
        <f t="shared" si="489"/>
        <v>0</v>
      </c>
      <c r="BV1804" s="62"/>
      <c r="BW1804" s="62">
        <f t="shared" si="490"/>
        <v>0</v>
      </c>
      <c r="BX1804" s="62">
        <f t="shared" si="491"/>
        <v>0</v>
      </c>
      <c r="BY1804" s="62">
        <f t="shared" si="492"/>
        <v>0</v>
      </c>
      <c r="BZ1804" s="63">
        <f t="shared" si="476"/>
        <v>0</v>
      </c>
      <c r="CA1804" s="22">
        <f t="shared" si="477"/>
        <v>0</v>
      </c>
      <c r="CB1804" s="23">
        <f t="shared" si="478"/>
        <v>0</v>
      </c>
      <c r="CC1804" s="24">
        <f t="shared" si="479"/>
        <v>0</v>
      </c>
      <c r="CD1804" s="64">
        <f t="shared" si="480"/>
        <v>-1</v>
      </c>
      <c r="CE1804" s="30"/>
      <c r="CF1804" s="64" t="e">
        <f t="shared" si="481"/>
        <v>#N/A</v>
      </c>
      <c r="CG1804" s="65">
        <f t="shared" si="482"/>
        <v>1</v>
      </c>
      <c r="CH1804" s="64">
        <f t="shared" si="483"/>
        <v>0</v>
      </c>
      <c r="CI1804" s="66" t="e">
        <f>VLOOKUP(A1804,[1]DATA!$A$6:$AI$331,34,0)</f>
        <v>#N/A</v>
      </c>
      <c r="CJ1804" s="67" t="e">
        <f>VLOOKUP(A1804,[2]CHAMCONG!A$7:CI$333,79,0)</f>
        <v>#N/A</v>
      </c>
      <c r="CK1804" s="68" t="e">
        <f t="shared" si="484"/>
        <v>#N/A</v>
      </c>
    </row>
    <row r="1805" spans="1:89" x14ac:dyDescent="0.25">
      <c r="A1805" s="69"/>
      <c r="B1805" s="70"/>
      <c r="C1805" s="77"/>
      <c r="D1805" s="84"/>
      <c r="E1805" s="69"/>
      <c r="F1805" s="69"/>
      <c r="G1805" s="73"/>
      <c r="H1805" s="73"/>
      <c r="I1805" s="75"/>
      <c r="J1805" s="75"/>
      <c r="K1805" s="73"/>
      <c r="L1805" s="73"/>
      <c r="M1805" s="73"/>
      <c r="N1805" s="73"/>
      <c r="O1805" s="75"/>
      <c r="P1805" s="75"/>
      <c r="Q1805" s="73"/>
      <c r="R1805" s="73"/>
      <c r="S1805" s="73"/>
      <c r="T1805" s="73"/>
      <c r="U1805" s="73"/>
      <c r="V1805" s="73"/>
      <c r="W1805" s="73"/>
      <c r="X1805" s="73"/>
      <c r="Y1805" s="73"/>
      <c r="Z1805" s="73"/>
      <c r="AA1805" s="73"/>
      <c r="AB1805" s="73"/>
      <c r="AC1805" s="73"/>
      <c r="AD1805" s="73"/>
      <c r="AE1805" s="73"/>
      <c r="AF1805" s="73"/>
      <c r="AG1805" s="73"/>
      <c r="AH1805" s="73"/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  <c r="BB1805" s="73"/>
      <c r="BC1805" s="73"/>
      <c r="BD1805" s="73"/>
      <c r="BE1805" s="73"/>
      <c r="BF1805" s="73"/>
      <c r="BG1805" s="73"/>
      <c r="BH1805" s="73"/>
      <c r="BI1805" s="73"/>
      <c r="BJ1805" s="73"/>
      <c r="BK1805" s="73"/>
      <c r="BL1805" s="73"/>
      <c r="BM1805" s="73"/>
      <c r="BN1805" s="73"/>
      <c r="BO1805" s="73"/>
      <c r="BP1805" s="73"/>
      <c r="BQ1805" s="62">
        <f t="shared" si="485"/>
        <v>0</v>
      </c>
      <c r="BR1805" s="62">
        <f t="shared" si="486"/>
        <v>0</v>
      </c>
      <c r="BS1805" s="62">
        <f t="shared" si="487"/>
        <v>0</v>
      </c>
      <c r="BT1805" s="62">
        <f t="shared" si="488"/>
        <v>0</v>
      </c>
      <c r="BU1805" s="62">
        <f t="shared" si="489"/>
        <v>0</v>
      </c>
      <c r="BV1805" s="62"/>
      <c r="BW1805" s="62">
        <f t="shared" si="490"/>
        <v>0</v>
      </c>
      <c r="BX1805" s="62">
        <f t="shared" si="491"/>
        <v>0</v>
      </c>
      <c r="BY1805" s="62">
        <f t="shared" si="492"/>
        <v>0</v>
      </c>
      <c r="BZ1805" s="63">
        <f t="shared" ref="BZ1805:BZ1868" si="493">SUBTOTAL(9,BQ1805:BY1805)</f>
        <v>0</v>
      </c>
      <c r="CA1805" s="22">
        <f t="shared" ref="CA1805:CA1868" si="494">SUM(J1805,L1805,N1805,P1805,R1805,T1805,X1805,Z1805,AB1805,AD1805,AF1805,AH1805,AL1805,AN1805,AP1805,AR1805,AT1805,AV1805,AZ1805,BB1805,BD1805,BF1805,BH1805,BP1805)</f>
        <v>0</v>
      </c>
      <c r="CB1805" s="23">
        <f t="shared" ref="CB1805:CB1868" si="495">SUM(H1805,V1805,AJ1805,AX1805,BL1805)</f>
        <v>0</v>
      </c>
      <c r="CC1805" s="24">
        <f t="shared" ref="CC1805:CC1868" si="496">SUM(BJ1805,BN1805)</f>
        <v>0</v>
      </c>
      <c r="CD1805" s="64">
        <f t="shared" ref="CD1805:CD1868" si="497">IF(BZ1805&gt;25,4,IF(BZ1805&gt;18,3,IF(BZ1805&gt;12,2,IF(BZ1805&gt;4,1,0))))-BX1805-2+1</f>
        <v>-1</v>
      </c>
      <c r="CE1805" s="30"/>
      <c r="CF1805" s="64" t="e">
        <f t="shared" ref="CF1805:CF1868" si="498">CD1805*CI1805</f>
        <v>#N/A</v>
      </c>
      <c r="CG1805" s="65">
        <f t="shared" ref="CG1805:CG1868" si="499">F1805-BY1805+1</f>
        <v>1</v>
      </c>
      <c r="CH1805" s="64">
        <f t="shared" ref="CH1805:CH1868" si="500">CE1805*16</f>
        <v>0</v>
      </c>
      <c r="CI1805" s="66" t="e">
        <f>VLOOKUP(A1805,[1]DATA!$A$6:$AI$331,34,0)</f>
        <v>#N/A</v>
      </c>
      <c r="CJ1805" s="67" t="e">
        <f>VLOOKUP(A1805,[2]CHAMCONG!A$7:CI$333,79,0)</f>
        <v>#N/A</v>
      </c>
      <c r="CK1805" s="68" t="e">
        <f t="shared" ref="CK1805:CK1868" si="501">CJ1805-CA1805</f>
        <v>#N/A</v>
      </c>
    </row>
    <row r="1806" spans="1:89" x14ac:dyDescent="0.25">
      <c r="A1806" s="69"/>
      <c r="B1806" s="70"/>
      <c r="C1806" s="77"/>
      <c r="D1806" s="84"/>
      <c r="E1806" s="69"/>
      <c r="F1806" s="69"/>
      <c r="G1806" s="73"/>
      <c r="H1806" s="73"/>
      <c r="I1806" s="75"/>
      <c r="J1806" s="75"/>
      <c r="K1806" s="73"/>
      <c r="L1806" s="73"/>
      <c r="M1806" s="73"/>
      <c r="N1806" s="73"/>
      <c r="O1806" s="75"/>
      <c r="P1806" s="75"/>
      <c r="Q1806" s="73"/>
      <c r="R1806" s="73"/>
      <c r="S1806" s="73"/>
      <c r="T1806" s="73"/>
      <c r="U1806" s="73"/>
      <c r="V1806" s="73"/>
      <c r="W1806" s="73"/>
      <c r="X1806" s="73"/>
      <c r="Y1806" s="73"/>
      <c r="Z1806" s="73"/>
      <c r="AA1806" s="73"/>
      <c r="AB1806" s="73"/>
      <c r="AC1806" s="73"/>
      <c r="AD1806" s="73"/>
      <c r="AE1806" s="73"/>
      <c r="AF1806" s="73"/>
      <c r="AG1806" s="73"/>
      <c r="AH1806" s="73"/>
      <c r="AI1806" s="73"/>
      <c r="AJ1806" s="73"/>
      <c r="AK1806" s="73"/>
      <c r="AL1806" s="73"/>
      <c r="AM1806" s="73"/>
      <c r="AN1806" s="73"/>
      <c r="AO1806" s="73"/>
      <c r="AP1806" s="73"/>
      <c r="AQ1806" s="73"/>
      <c r="AR1806" s="73"/>
      <c r="AS1806" s="73"/>
      <c r="AT1806" s="73"/>
      <c r="AU1806" s="73"/>
      <c r="AV1806" s="73"/>
      <c r="AW1806" s="73"/>
      <c r="AX1806" s="73"/>
      <c r="AY1806" s="73"/>
      <c r="AZ1806" s="73"/>
      <c r="BA1806" s="73"/>
      <c r="BB1806" s="73"/>
      <c r="BC1806" s="73"/>
      <c r="BD1806" s="73"/>
      <c r="BE1806" s="73"/>
      <c r="BF1806" s="73"/>
      <c r="BG1806" s="73"/>
      <c r="BH1806" s="73"/>
      <c r="BI1806" s="73"/>
      <c r="BJ1806" s="73"/>
      <c r="BK1806" s="73"/>
      <c r="BL1806" s="73"/>
      <c r="BM1806" s="73"/>
      <c r="BN1806" s="73"/>
      <c r="BO1806" s="73"/>
      <c r="BP1806" s="73"/>
      <c r="BQ1806" s="62">
        <f t="shared" si="485"/>
        <v>0</v>
      </c>
      <c r="BR1806" s="62">
        <f t="shared" si="486"/>
        <v>0</v>
      </c>
      <c r="BS1806" s="62">
        <f t="shared" si="487"/>
        <v>0</v>
      </c>
      <c r="BT1806" s="62">
        <f t="shared" si="488"/>
        <v>0</v>
      </c>
      <c r="BU1806" s="62">
        <f t="shared" si="489"/>
        <v>0</v>
      </c>
      <c r="BV1806" s="62"/>
      <c r="BW1806" s="62">
        <f t="shared" si="490"/>
        <v>0</v>
      </c>
      <c r="BX1806" s="62">
        <f t="shared" si="491"/>
        <v>0</v>
      </c>
      <c r="BY1806" s="62">
        <f t="shared" si="492"/>
        <v>0</v>
      </c>
      <c r="BZ1806" s="63">
        <f t="shared" si="493"/>
        <v>0</v>
      </c>
      <c r="CA1806" s="22">
        <f t="shared" si="494"/>
        <v>0</v>
      </c>
      <c r="CB1806" s="23">
        <f t="shared" si="495"/>
        <v>0</v>
      </c>
      <c r="CC1806" s="24">
        <f t="shared" si="496"/>
        <v>0</v>
      </c>
      <c r="CD1806" s="64">
        <f t="shared" si="497"/>
        <v>-1</v>
      </c>
      <c r="CE1806" s="30"/>
      <c r="CF1806" s="64" t="e">
        <f t="shared" si="498"/>
        <v>#N/A</v>
      </c>
      <c r="CG1806" s="65">
        <f t="shared" si="499"/>
        <v>1</v>
      </c>
      <c r="CH1806" s="64">
        <f t="shared" si="500"/>
        <v>0</v>
      </c>
      <c r="CI1806" s="66" t="e">
        <f>VLOOKUP(A1806,[1]DATA!$A$6:$AI$331,34,0)</f>
        <v>#N/A</v>
      </c>
      <c r="CJ1806" s="67" t="e">
        <f>VLOOKUP(A1806,[2]CHAMCONG!A$7:CI$333,79,0)</f>
        <v>#N/A</v>
      </c>
      <c r="CK1806" s="68" t="e">
        <f t="shared" si="501"/>
        <v>#N/A</v>
      </c>
    </row>
    <row r="1807" spans="1:89" x14ac:dyDescent="0.25">
      <c r="A1807" s="69"/>
      <c r="B1807" s="70"/>
      <c r="C1807" s="77"/>
      <c r="D1807" s="84"/>
      <c r="E1807" s="69"/>
      <c r="F1807" s="69"/>
      <c r="G1807" s="73"/>
      <c r="H1807" s="73"/>
      <c r="I1807" s="75"/>
      <c r="J1807" s="75"/>
      <c r="K1807" s="73"/>
      <c r="L1807" s="73"/>
      <c r="M1807" s="73"/>
      <c r="N1807" s="73"/>
      <c r="O1807" s="75"/>
      <c r="P1807" s="75"/>
      <c r="Q1807" s="73"/>
      <c r="R1807" s="73"/>
      <c r="S1807" s="73"/>
      <c r="T1807" s="73"/>
      <c r="U1807" s="73"/>
      <c r="V1807" s="73"/>
      <c r="W1807" s="73"/>
      <c r="X1807" s="73"/>
      <c r="Y1807" s="73"/>
      <c r="Z1807" s="73"/>
      <c r="AA1807" s="73"/>
      <c r="AB1807" s="73"/>
      <c r="AC1807" s="73"/>
      <c r="AD1807" s="73"/>
      <c r="AE1807" s="73"/>
      <c r="AF1807" s="73"/>
      <c r="AG1807" s="73"/>
      <c r="AH1807" s="73"/>
      <c r="AI1807" s="73"/>
      <c r="AJ1807" s="73"/>
      <c r="AK1807" s="73"/>
      <c r="AL1807" s="73"/>
      <c r="AM1807" s="73"/>
      <c r="AN1807" s="73"/>
      <c r="AO1807" s="73"/>
      <c r="AP1807" s="73"/>
      <c r="AQ1807" s="73"/>
      <c r="AR1807" s="73"/>
      <c r="AS1807" s="73"/>
      <c r="AT1807" s="73"/>
      <c r="AU1807" s="73"/>
      <c r="AV1807" s="73"/>
      <c r="AW1807" s="73"/>
      <c r="AX1807" s="73"/>
      <c r="AY1807" s="73"/>
      <c r="AZ1807" s="73"/>
      <c r="BA1807" s="73"/>
      <c r="BB1807" s="73"/>
      <c r="BC1807" s="73"/>
      <c r="BD1807" s="73"/>
      <c r="BE1807" s="73"/>
      <c r="BF1807" s="73"/>
      <c r="BG1807" s="73"/>
      <c r="BH1807" s="73"/>
      <c r="BI1807" s="73"/>
      <c r="BJ1807" s="73"/>
      <c r="BK1807" s="73"/>
      <c r="BL1807" s="73"/>
      <c r="BM1807" s="73"/>
      <c r="BN1807" s="73"/>
      <c r="BO1807" s="73"/>
      <c r="BP1807" s="73"/>
      <c r="BQ1807" s="62">
        <f t="shared" si="485"/>
        <v>0</v>
      </c>
      <c r="BR1807" s="62">
        <f t="shared" si="486"/>
        <v>0</v>
      </c>
      <c r="BS1807" s="62">
        <f t="shared" si="487"/>
        <v>0</v>
      </c>
      <c r="BT1807" s="62">
        <f t="shared" si="488"/>
        <v>0</v>
      </c>
      <c r="BU1807" s="62">
        <f t="shared" si="489"/>
        <v>0</v>
      </c>
      <c r="BV1807" s="62"/>
      <c r="BW1807" s="62">
        <f t="shared" si="490"/>
        <v>0</v>
      </c>
      <c r="BX1807" s="62">
        <f t="shared" si="491"/>
        <v>0</v>
      </c>
      <c r="BY1807" s="62">
        <f t="shared" si="492"/>
        <v>0</v>
      </c>
      <c r="BZ1807" s="63">
        <f t="shared" si="493"/>
        <v>0</v>
      </c>
      <c r="CA1807" s="22">
        <f t="shared" si="494"/>
        <v>0</v>
      </c>
      <c r="CB1807" s="23">
        <f t="shared" si="495"/>
        <v>0</v>
      </c>
      <c r="CC1807" s="24">
        <f t="shared" si="496"/>
        <v>0</v>
      </c>
      <c r="CD1807" s="64">
        <f t="shared" si="497"/>
        <v>-1</v>
      </c>
      <c r="CE1807" s="30"/>
      <c r="CF1807" s="64" t="e">
        <f t="shared" si="498"/>
        <v>#N/A</v>
      </c>
      <c r="CG1807" s="65">
        <f t="shared" si="499"/>
        <v>1</v>
      </c>
      <c r="CH1807" s="64">
        <f t="shared" si="500"/>
        <v>0</v>
      </c>
      <c r="CI1807" s="66" t="e">
        <f>VLOOKUP(A1807,[1]DATA!$A$6:$AI$331,34,0)</f>
        <v>#N/A</v>
      </c>
      <c r="CJ1807" s="67" t="e">
        <f>VLOOKUP(A1807,[2]CHAMCONG!A$7:CI$333,79,0)</f>
        <v>#N/A</v>
      </c>
      <c r="CK1807" s="68" t="e">
        <f t="shared" si="501"/>
        <v>#N/A</v>
      </c>
    </row>
    <row r="1808" spans="1:89" x14ac:dyDescent="0.25">
      <c r="A1808" s="69"/>
      <c r="B1808" s="70"/>
      <c r="C1808" s="77"/>
      <c r="D1808" s="84"/>
      <c r="E1808" s="69"/>
      <c r="F1808" s="69"/>
      <c r="G1808" s="73"/>
      <c r="H1808" s="73"/>
      <c r="I1808" s="75"/>
      <c r="J1808" s="75"/>
      <c r="K1808" s="73"/>
      <c r="L1808" s="73"/>
      <c r="M1808" s="73"/>
      <c r="N1808" s="73"/>
      <c r="O1808" s="75"/>
      <c r="P1808" s="75"/>
      <c r="Q1808" s="73"/>
      <c r="R1808" s="73"/>
      <c r="S1808" s="73"/>
      <c r="T1808" s="73"/>
      <c r="U1808" s="73"/>
      <c r="V1808" s="73"/>
      <c r="W1808" s="73"/>
      <c r="X1808" s="73"/>
      <c r="Y1808" s="73"/>
      <c r="Z1808" s="73"/>
      <c r="AA1808" s="73"/>
      <c r="AB1808" s="73"/>
      <c r="AC1808" s="73"/>
      <c r="AD1808" s="73"/>
      <c r="AE1808" s="73"/>
      <c r="AF1808" s="73"/>
      <c r="AG1808" s="73"/>
      <c r="AH1808" s="73"/>
      <c r="AI1808" s="73"/>
      <c r="AJ1808" s="73"/>
      <c r="AK1808" s="73"/>
      <c r="AL1808" s="73"/>
      <c r="AM1808" s="73"/>
      <c r="AN1808" s="73"/>
      <c r="AO1808" s="73"/>
      <c r="AP1808" s="73"/>
      <c r="AQ1808" s="73"/>
      <c r="AR1808" s="73"/>
      <c r="AS1808" s="73"/>
      <c r="AT1808" s="73"/>
      <c r="AU1808" s="73"/>
      <c r="AV1808" s="73"/>
      <c r="AW1808" s="73"/>
      <c r="AX1808" s="73"/>
      <c r="AY1808" s="73"/>
      <c r="AZ1808" s="73"/>
      <c r="BA1808" s="73"/>
      <c r="BB1808" s="73"/>
      <c r="BC1808" s="73"/>
      <c r="BD1808" s="73"/>
      <c r="BE1808" s="73"/>
      <c r="BF1808" s="73"/>
      <c r="BG1808" s="73"/>
      <c r="BH1808" s="73"/>
      <c r="BI1808" s="73"/>
      <c r="BJ1808" s="73"/>
      <c r="BK1808" s="73"/>
      <c r="BL1808" s="73"/>
      <c r="BM1808" s="73"/>
      <c r="BN1808" s="73"/>
      <c r="BO1808" s="73"/>
      <c r="BP1808" s="73"/>
      <c r="BQ1808" s="62">
        <f t="shared" si="485"/>
        <v>0</v>
      </c>
      <c r="BR1808" s="62">
        <f t="shared" si="486"/>
        <v>0</v>
      </c>
      <c r="BS1808" s="62">
        <f t="shared" si="487"/>
        <v>0</v>
      </c>
      <c r="BT1808" s="62">
        <f t="shared" si="488"/>
        <v>0</v>
      </c>
      <c r="BU1808" s="62">
        <f t="shared" si="489"/>
        <v>0</v>
      </c>
      <c r="BV1808" s="62"/>
      <c r="BW1808" s="62">
        <f t="shared" si="490"/>
        <v>0</v>
      </c>
      <c r="BX1808" s="62">
        <f t="shared" si="491"/>
        <v>0</v>
      </c>
      <c r="BY1808" s="62">
        <f t="shared" si="492"/>
        <v>0</v>
      </c>
      <c r="BZ1808" s="63">
        <f t="shared" si="493"/>
        <v>0</v>
      </c>
      <c r="CA1808" s="22">
        <f t="shared" si="494"/>
        <v>0</v>
      </c>
      <c r="CB1808" s="23">
        <f t="shared" si="495"/>
        <v>0</v>
      </c>
      <c r="CC1808" s="24">
        <f t="shared" si="496"/>
        <v>0</v>
      </c>
      <c r="CD1808" s="64">
        <f t="shared" si="497"/>
        <v>-1</v>
      </c>
      <c r="CE1808" s="30"/>
      <c r="CF1808" s="64" t="e">
        <f t="shared" si="498"/>
        <v>#N/A</v>
      </c>
      <c r="CG1808" s="65">
        <f t="shared" si="499"/>
        <v>1</v>
      </c>
      <c r="CH1808" s="64">
        <f t="shared" si="500"/>
        <v>0</v>
      </c>
      <c r="CI1808" s="66" t="e">
        <f>VLOOKUP(A1808,[1]DATA!$A$6:$AI$331,34,0)</f>
        <v>#N/A</v>
      </c>
      <c r="CJ1808" s="67" t="e">
        <f>VLOOKUP(A1808,[2]CHAMCONG!A$7:CI$333,79,0)</f>
        <v>#N/A</v>
      </c>
      <c r="CK1808" s="68" t="e">
        <f t="shared" si="501"/>
        <v>#N/A</v>
      </c>
    </row>
    <row r="1809" spans="1:89" x14ac:dyDescent="0.25">
      <c r="A1809" s="69"/>
      <c r="B1809" s="70"/>
      <c r="C1809" s="77"/>
      <c r="D1809" s="84"/>
      <c r="E1809" s="69"/>
      <c r="F1809" s="69"/>
      <c r="G1809" s="73"/>
      <c r="H1809" s="73"/>
      <c r="I1809" s="75"/>
      <c r="J1809" s="75"/>
      <c r="K1809" s="73"/>
      <c r="L1809" s="73"/>
      <c r="M1809" s="73"/>
      <c r="N1809" s="73"/>
      <c r="O1809" s="75"/>
      <c r="P1809" s="75"/>
      <c r="Q1809" s="73"/>
      <c r="R1809" s="73"/>
      <c r="S1809" s="73"/>
      <c r="T1809" s="73"/>
      <c r="U1809" s="73"/>
      <c r="V1809" s="73"/>
      <c r="W1809" s="73"/>
      <c r="X1809" s="73"/>
      <c r="Y1809" s="73"/>
      <c r="Z1809" s="73"/>
      <c r="AA1809" s="73"/>
      <c r="AB1809" s="73"/>
      <c r="AC1809" s="73"/>
      <c r="AD1809" s="73"/>
      <c r="AE1809" s="73"/>
      <c r="AF1809" s="73"/>
      <c r="AG1809" s="73"/>
      <c r="AH1809" s="73"/>
      <c r="AI1809" s="73"/>
      <c r="AJ1809" s="73"/>
      <c r="AK1809" s="73"/>
      <c r="AL1809" s="73"/>
      <c r="AM1809" s="73"/>
      <c r="AN1809" s="73"/>
      <c r="AO1809" s="73"/>
      <c r="AP1809" s="73"/>
      <c r="AQ1809" s="73"/>
      <c r="AR1809" s="73"/>
      <c r="AS1809" s="73"/>
      <c r="AT1809" s="73"/>
      <c r="AU1809" s="73"/>
      <c r="AV1809" s="73"/>
      <c r="AW1809" s="73"/>
      <c r="AX1809" s="73"/>
      <c r="AY1809" s="73"/>
      <c r="AZ1809" s="73"/>
      <c r="BA1809" s="73"/>
      <c r="BB1809" s="73"/>
      <c r="BC1809" s="73"/>
      <c r="BD1809" s="73"/>
      <c r="BE1809" s="73"/>
      <c r="BF1809" s="73"/>
      <c r="BG1809" s="73"/>
      <c r="BH1809" s="73"/>
      <c r="BI1809" s="73"/>
      <c r="BJ1809" s="73"/>
      <c r="BK1809" s="73"/>
      <c r="BL1809" s="73"/>
      <c r="BM1809" s="73"/>
      <c r="BN1809" s="73"/>
      <c r="BO1809" s="73"/>
      <c r="BP1809" s="73"/>
      <c r="BQ1809" s="62">
        <f t="shared" si="485"/>
        <v>0</v>
      </c>
      <c r="BR1809" s="62">
        <f t="shared" si="486"/>
        <v>0</v>
      </c>
      <c r="BS1809" s="62">
        <f t="shared" si="487"/>
        <v>0</v>
      </c>
      <c r="BT1809" s="62">
        <f t="shared" si="488"/>
        <v>0</v>
      </c>
      <c r="BU1809" s="62">
        <f t="shared" si="489"/>
        <v>0</v>
      </c>
      <c r="BV1809" s="62"/>
      <c r="BW1809" s="62">
        <f t="shared" si="490"/>
        <v>0</v>
      </c>
      <c r="BX1809" s="62">
        <f t="shared" si="491"/>
        <v>0</v>
      </c>
      <c r="BY1809" s="62">
        <f t="shared" si="492"/>
        <v>0</v>
      </c>
      <c r="BZ1809" s="63">
        <f t="shared" si="493"/>
        <v>0</v>
      </c>
      <c r="CA1809" s="22">
        <f t="shared" si="494"/>
        <v>0</v>
      </c>
      <c r="CB1809" s="23">
        <f t="shared" si="495"/>
        <v>0</v>
      </c>
      <c r="CC1809" s="24">
        <f t="shared" si="496"/>
        <v>0</v>
      </c>
      <c r="CD1809" s="64">
        <f t="shared" si="497"/>
        <v>-1</v>
      </c>
      <c r="CE1809" s="30"/>
      <c r="CF1809" s="64" t="e">
        <f t="shared" si="498"/>
        <v>#N/A</v>
      </c>
      <c r="CG1809" s="65">
        <f t="shared" si="499"/>
        <v>1</v>
      </c>
      <c r="CH1809" s="64">
        <f t="shared" si="500"/>
        <v>0</v>
      </c>
      <c r="CI1809" s="66" t="e">
        <f>VLOOKUP(A1809,[1]DATA!$A$6:$AI$331,34,0)</f>
        <v>#N/A</v>
      </c>
      <c r="CJ1809" s="67" t="e">
        <f>VLOOKUP(A1809,[2]CHAMCONG!A$7:CI$333,79,0)</f>
        <v>#N/A</v>
      </c>
      <c r="CK1809" s="68" t="e">
        <f t="shared" si="501"/>
        <v>#N/A</v>
      </c>
    </row>
    <row r="1810" spans="1:89" x14ac:dyDescent="0.25">
      <c r="A1810" s="69"/>
      <c r="B1810" s="70"/>
      <c r="C1810" s="77"/>
      <c r="D1810" s="84"/>
      <c r="E1810" s="69"/>
      <c r="F1810" s="69"/>
      <c r="G1810" s="73"/>
      <c r="H1810" s="73"/>
      <c r="I1810" s="75"/>
      <c r="J1810" s="75"/>
      <c r="K1810" s="73"/>
      <c r="L1810" s="73"/>
      <c r="M1810" s="73"/>
      <c r="N1810" s="73"/>
      <c r="O1810" s="75"/>
      <c r="P1810" s="75"/>
      <c r="Q1810" s="73"/>
      <c r="R1810" s="73"/>
      <c r="S1810" s="73"/>
      <c r="T1810" s="73"/>
      <c r="U1810" s="73"/>
      <c r="V1810" s="73"/>
      <c r="W1810" s="73"/>
      <c r="X1810" s="73"/>
      <c r="Y1810" s="73"/>
      <c r="Z1810" s="73"/>
      <c r="AA1810" s="73"/>
      <c r="AB1810" s="73"/>
      <c r="AC1810" s="73"/>
      <c r="AD1810" s="73"/>
      <c r="AE1810" s="73"/>
      <c r="AF1810" s="73"/>
      <c r="AG1810" s="73"/>
      <c r="AH1810" s="73"/>
      <c r="AI1810" s="73"/>
      <c r="AJ1810" s="73"/>
      <c r="AK1810" s="73"/>
      <c r="AL1810" s="73"/>
      <c r="AM1810" s="73"/>
      <c r="AN1810" s="73"/>
      <c r="AO1810" s="73"/>
      <c r="AP1810" s="73"/>
      <c r="AQ1810" s="73"/>
      <c r="AR1810" s="73"/>
      <c r="AS1810" s="73"/>
      <c r="AT1810" s="73"/>
      <c r="AU1810" s="73"/>
      <c r="AV1810" s="73"/>
      <c r="AW1810" s="73"/>
      <c r="AX1810" s="73"/>
      <c r="AY1810" s="73"/>
      <c r="AZ1810" s="73"/>
      <c r="BA1810" s="73"/>
      <c r="BB1810" s="73"/>
      <c r="BC1810" s="73"/>
      <c r="BD1810" s="73"/>
      <c r="BE1810" s="73"/>
      <c r="BF1810" s="73"/>
      <c r="BG1810" s="73"/>
      <c r="BH1810" s="73"/>
      <c r="BI1810" s="73"/>
      <c r="BJ1810" s="73"/>
      <c r="BK1810" s="73"/>
      <c r="BL1810" s="73"/>
      <c r="BM1810" s="73"/>
      <c r="BN1810" s="73"/>
      <c r="BO1810" s="73"/>
      <c r="BP1810" s="73"/>
      <c r="BQ1810" s="62">
        <f t="shared" si="485"/>
        <v>0</v>
      </c>
      <c r="BR1810" s="62">
        <f t="shared" si="486"/>
        <v>0</v>
      </c>
      <c r="BS1810" s="62">
        <f t="shared" si="487"/>
        <v>0</v>
      </c>
      <c r="BT1810" s="62">
        <f t="shared" si="488"/>
        <v>0</v>
      </c>
      <c r="BU1810" s="62">
        <f t="shared" si="489"/>
        <v>0</v>
      </c>
      <c r="BV1810" s="62"/>
      <c r="BW1810" s="62">
        <f t="shared" si="490"/>
        <v>0</v>
      </c>
      <c r="BX1810" s="62">
        <f t="shared" si="491"/>
        <v>0</v>
      </c>
      <c r="BY1810" s="62">
        <f t="shared" si="492"/>
        <v>0</v>
      </c>
      <c r="BZ1810" s="63">
        <f t="shared" si="493"/>
        <v>0</v>
      </c>
      <c r="CA1810" s="22">
        <f t="shared" si="494"/>
        <v>0</v>
      </c>
      <c r="CB1810" s="23">
        <f t="shared" si="495"/>
        <v>0</v>
      </c>
      <c r="CC1810" s="24">
        <f t="shared" si="496"/>
        <v>0</v>
      </c>
      <c r="CD1810" s="64">
        <f t="shared" si="497"/>
        <v>-1</v>
      </c>
      <c r="CE1810" s="30"/>
      <c r="CF1810" s="64" t="e">
        <f t="shared" si="498"/>
        <v>#N/A</v>
      </c>
      <c r="CG1810" s="65">
        <f t="shared" si="499"/>
        <v>1</v>
      </c>
      <c r="CH1810" s="64">
        <f t="shared" si="500"/>
        <v>0</v>
      </c>
      <c r="CI1810" s="66" t="e">
        <f>VLOOKUP(A1810,[1]DATA!$A$6:$AI$331,34,0)</f>
        <v>#N/A</v>
      </c>
      <c r="CJ1810" s="67" t="e">
        <f>VLOOKUP(A1810,[2]CHAMCONG!A$7:CI$333,79,0)</f>
        <v>#N/A</v>
      </c>
      <c r="CK1810" s="68" t="e">
        <f t="shared" si="501"/>
        <v>#N/A</v>
      </c>
    </row>
    <row r="1811" spans="1:89" x14ac:dyDescent="0.25">
      <c r="A1811" s="69"/>
      <c r="B1811" s="70"/>
      <c r="C1811" s="77"/>
      <c r="D1811" s="84"/>
      <c r="E1811" s="69"/>
      <c r="F1811" s="69"/>
      <c r="G1811" s="73"/>
      <c r="H1811" s="73"/>
      <c r="I1811" s="75"/>
      <c r="J1811" s="75"/>
      <c r="K1811" s="73"/>
      <c r="L1811" s="73"/>
      <c r="M1811" s="73"/>
      <c r="N1811" s="73"/>
      <c r="O1811" s="75"/>
      <c r="P1811" s="75"/>
      <c r="Q1811" s="73"/>
      <c r="R1811" s="73"/>
      <c r="S1811" s="73"/>
      <c r="T1811" s="73"/>
      <c r="U1811" s="73"/>
      <c r="V1811" s="73"/>
      <c r="W1811" s="73"/>
      <c r="X1811" s="73"/>
      <c r="Y1811" s="73"/>
      <c r="Z1811" s="73"/>
      <c r="AA1811" s="73"/>
      <c r="AB1811" s="73"/>
      <c r="AC1811" s="73"/>
      <c r="AD1811" s="73"/>
      <c r="AE1811" s="73"/>
      <c r="AF1811" s="73"/>
      <c r="AG1811" s="73"/>
      <c r="AH1811" s="73"/>
      <c r="AI1811" s="73"/>
      <c r="AJ1811" s="73"/>
      <c r="AK1811" s="73"/>
      <c r="AL1811" s="73"/>
      <c r="AM1811" s="73"/>
      <c r="AN1811" s="73"/>
      <c r="AO1811" s="73"/>
      <c r="AP1811" s="73"/>
      <c r="AQ1811" s="73"/>
      <c r="AR1811" s="73"/>
      <c r="AS1811" s="73"/>
      <c r="AT1811" s="73"/>
      <c r="AU1811" s="73"/>
      <c r="AV1811" s="73"/>
      <c r="AW1811" s="73"/>
      <c r="AX1811" s="73"/>
      <c r="AY1811" s="73"/>
      <c r="AZ1811" s="73"/>
      <c r="BA1811" s="73"/>
      <c r="BB1811" s="73"/>
      <c r="BC1811" s="73"/>
      <c r="BD1811" s="73"/>
      <c r="BE1811" s="73"/>
      <c r="BF1811" s="73"/>
      <c r="BG1811" s="73"/>
      <c r="BH1811" s="73"/>
      <c r="BI1811" s="73"/>
      <c r="BJ1811" s="73"/>
      <c r="BK1811" s="73"/>
      <c r="BL1811" s="73"/>
      <c r="BM1811" s="73"/>
      <c r="BN1811" s="73"/>
      <c r="BO1811" s="73"/>
      <c r="BP1811" s="73"/>
      <c r="BQ1811" s="62">
        <f t="shared" si="485"/>
        <v>0</v>
      </c>
      <c r="BR1811" s="62">
        <f t="shared" si="486"/>
        <v>0</v>
      </c>
      <c r="BS1811" s="62">
        <f t="shared" si="487"/>
        <v>0</v>
      </c>
      <c r="BT1811" s="62">
        <f t="shared" si="488"/>
        <v>0</v>
      </c>
      <c r="BU1811" s="62">
        <f t="shared" si="489"/>
        <v>0</v>
      </c>
      <c r="BV1811" s="62"/>
      <c r="BW1811" s="62">
        <f t="shared" si="490"/>
        <v>0</v>
      </c>
      <c r="BX1811" s="62">
        <f t="shared" si="491"/>
        <v>0</v>
      </c>
      <c r="BY1811" s="62">
        <f t="shared" si="492"/>
        <v>0</v>
      </c>
      <c r="BZ1811" s="63">
        <f t="shared" si="493"/>
        <v>0</v>
      </c>
      <c r="CA1811" s="22">
        <f t="shared" si="494"/>
        <v>0</v>
      </c>
      <c r="CB1811" s="23">
        <f t="shared" si="495"/>
        <v>0</v>
      </c>
      <c r="CC1811" s="24">
        <f t="shared" si="496"/>
        <v>0</v>
      </c>
      <c r="CD1811" s="64">
        <f t="shared" si="497"/>
        <v>-1</v>
      </c>
      <c r="CE1811" s="30"/>
      <c r="CF1811" s="64" t="e">
        <f t="shared" si="498"/>
        <v>#N/A</v>
      </c>
      <c r="CG1811" s="65">
        <f t="shared" si="499"/>
        <v>1</v>
      </c>
      <c r="CH1811" s="64">
        <f t="shared" si="500"/>
        <v>0</v>
      </c>
      <c r="CI1811" s="66" t="e">
        <f>VLOOKUP(A1811,[1]DATA!$A$6:$AI$331,34,0)</f>
        <v>#N/A</v>
      </c>
      <c r="CJ1811" s="67" t="e">
        <f>VLOOKUP(A1811,[2]CHAMCONG!A$7:CI$333,79,0)</f>
        <v>#N/A</v>
      </c>
      <c r="CK1811" s="68" t="e">
        <f t="shared" si="501"/>
        <v>#N/A</v>
      </c>
    </row>
    <row r="1812" spans="1:89" x14ac:dyDescent="0.25">
      <c r="A1812" s="69"/>
      <c r="B1812" s="70"/>
      <c r="C1812" s="77"/>
      <c r="D1812" s="84"/>
      <c r="E1812" s="69"/>
      <c r="F1812" s="69"/>
      <c r="G1812" s="73"/>
      <c r="H1812" s="73"/>
      <c r="I1812" s="75"/>
      <c r="J1812" s="75"/>
      <c r="K1812" s="73"/>
      <c r="L1812" s="73"/>
      <c r="M1812" s="73"/>
      <c r="N1812" s="73"/>
      <c r="O1812" s="75"/>
      <c r="P1812" s="75"/>
      <c r="Q1812" s="73"/>
      <c r="R1812" s="73"/>
      <c r="S1812" s="73"/>
      <c r="T1812" s="73"/>
      <c r="U1812" s="73"/>
      <c r="V1812" s="73"/>
      <c r="W1812" s="73"/>
      <c r="X1812" s="73"/>
      <c r="Y1812" s="73"/>
      <c r="Z1812" s="73"/>
      <c r="AA1812" s="73"/>
      <c r="AB1812" s="73"/>
      <c r="AC1812" s="73"/>
      <c r="AD1812" s="73"/>
      <c r="AE1812" s="73"/>
      <c r="AF1812" s="73"/>
      <c r="AG1812" s="73"/>
      <c r="AH1812" s="73"/>
      <c r="AI1812" s="73"/>
      <c r="AJ1812" s="73"/>
      <c r="AK1812" s="73"/>
      <c r="AL1812" s="73"/>
      <c r="AM1812" s="73"/>
      <c r="AN1812" s="73"/>
      <c r="AO1812" s="73"/>
      <c r="AP1812" s="73"/>
      <c r="AQ1812" s="73"/>
      <c r="AR1812" s="73"/>
      <c r="AS1812" s="73"/>
      <c r="AT1812" s="73"/>
      <c r="AU1812" s="73"/>
      <c r="AV1812" s="73"/>
      <c r="AW1812" s="73"/>
      <c r="AX1812" s="73"/>
      <c r="AY1812" s="73"/>
      <c r="AZ1812" s="73"/>
      <c r="BA1812" s="73"/>
      <c r="BB1812" s="73"/>
      <c r="BC1812" s="73"/>
      <c r="BD1812" s="73"/>
      <c r="BE1812" s="73"/>
      <c r="BF1812" s="73"/>
      <c r="BG1812" s="73"/>
      <c r="BH1812" s="73"/>
      <c r="BI1812" s="73"/>
      <c r="BJ1812" s="73"/>
      <c r="BK1812" s="73"/>
      <c r="BL1812" s="73"/>
      <c r="BM1812" s="73"/>
      <c r="BN1812" s="73"/>
      <c r="BO1812" s="73"/>
      <c r="BP1812" s="73"/>
      <c r="BQ1812" s="62">
        <f t="shared" si="485"/>
        <v>0</v>
      </c>
      <c r="BR1812" s="62">
        <f t="shared" si="486"/>
        <v>0</v>
      </c>
      <c r="BS1812" s="62">
        <f t="shared" si="487"/>
        <v>0</v>
      </c>
      <c r="BT1812" s="62">
        <f t="shared" si="488"/>
        <v>0</v>
      </c>
      <c r="BU1812" s="62">
        <f t="shared" si="489"/>
        <v>0</v>
      </c>
      <c r="BV1812" s="62"/>
      <c r="BW1812" s="62">
        <f t="shared" si="490"/>
        <v>0</v>
      </c>
      <c r="BX1812" s="62">
        <f t="shared" si="491"/>
        <v>0</v>
      </c>
      <c r="BY1812" s="62">
        <f t="shared" si="492"/>
        <v>0</v>
      </c>
      <c r="BZ1812" s="63">
        <f t="shared" si="493"/>
        <v>0</v>
      </c>
      <c r="CA1812" s="22">
        <f t="shared" si="494"/>
        <v>0</v>
      </c>
      <c r="CB1812" s="23">
        <f t="shared" si="495"/>
        <v>0</v>
      </c>
      <c r="CC1812" s="24">
        <f t="shared" si="496"/>
        <v>0</v>
      </c>
      <c r="CD1812" s="64">
        <f t="shared" si="497"/>
        <v>-1</v>
      </c>
      <c r="CE1812" s="30"/>
      <c r="CF1812" s="64" t="e">
        <f t="shared" si="498"/>
        <v>#N/A</v>
      </c>
      <c r="CG1812" s="65">
        <f t="shared" si="499"/>
        <v>1</v>
      </c>
      <c r="CH1812" s="64">
        <f t="shared" si="500"/>
        <v>0</v>
      </c>
      <c r="CI1812" s="66" t="e">
        <f>VLOOKUP(A1812,[1]DATA!$A$6:$AI$331,34,0)</f>
        <v>#N/A</v>
      </c>
      <c r="CJ1812" s="67" t="e">
        <f>VLOOKUP(A1812,[2]CHAMCONG!A$7:CI$333,79,0)</f>
        <v>#N/A</v>
      </c>
      <c r="CK1812" s="68" t="e">
        <f t="shared" si="501"/>
        <v>#N/A</v>
      </c>
    </row>
    <row r="1813" spans="1:89" x14ac:dyDescent="0.25">
      <c r="A1813" s="69"/>
      <c r="B1813" s="70"/>
      <c r="C1813" s="77"/>
      <c r="D1813" s="84"/>
      <c r="E1813" s="69"/>
      <c r="F1813" s="69"/>
      <c r="G1813" s="73"/>
      <c r="H1813" s="73"/>
      <c r="I1813" s="75"/>
      <c r="J1813" s="75"/>
      <c r="K1813" s="73"/>
      <c r="L1813" s="73"/>
      <c r="M1813" s="73"/>
      <c r="N1813" s="73"/>
      <c r="O1813" s="75"/>
      <c r="P1813" s="75"/>
      <c r="Q1813" s="73"/>
      <c r="R1813" s="73"/>
      <c r="S1813" s="73"/>
      <c r="T1813" s="73"/>
      <c r="U1813" s="73"/>
      <c r="V1813" s="73"/>
      <c r="W1813" s="73"/>
      <c r="X1813" s="73"/>
      <c r="Y1813" s="73"/>
      <c r="Z1813" s="73"/>
      <c r="AA1813" s="73"/>
      <c r="AB1813" s="73"/>
      <c r="AC1813" s="73"/>
      <c r="AD1813" s="73"/>
      <c r="AE1813" s="73"/>
      <c r="AF1813" s="73"/>
      <c r="AG1813" s="73"/>
      <c r="AH1813" s="73"/>
      <c r="AI1813" s="73"/>
      <c r="AJ1813" s="73"/>
      <c r="AK1813" s="73"/>
      <c r="AL1813" s="73"/>
      <c r="AM1813" s="73"/>
      <c r="AN1813" s="73"/>
      <c r="AO1813" s="73"/>
      <c r="AP1813" s="73"/>
      <c r="AQ1813" s="73"/>
      <c r="AR1813" s="73"/>
      <c r="AS1813" s="73"/>
      <c r="AT1813" s="73"/>
      <c r="AU1813" s="73"/>
      <c r="AV1813" s="73"/>
      <c r="AW1813" s="73"/>
      <c r="AX1813" s="73"/>
      <c r="AY1813" s="73"/>
      <c r="AZ1813" s="73"/>
      <c r="BA1813" s="73"/>
      <c r="BB1813" s="73"/>
      <c r="BC1813" s="73"/>
      <c r="BD1813" s="73"/>
      <c r="BE1813" s="73"/>
      <c r="BF1813" s="73"/>
      <c r="BG1813" s="73"/>
      <c r="BH1813" s="73"/>
      <c r="BI1813" s="73"/>
      <c r="BJ1813" s="73"/>
      <c r="BK1813" s="73"/>
      <c r="BL1813" s="73"/>
      <c r="BM1813" s="73"/>
      <c r="BN1813" s="73"/>
      <c r="BO1813" s="73"/>
      <c r="BP1813" s="73"/>
      <c r="BQ1813" s="62">
        <f t="shared" si="485"/>
        <v>0</v>
      </c>
      <c r="BR1813" s="62">
        <f t="shared" si="486"/>
        <v>0</v>
      </c>
      <c r="BS1813" s="62">
        <f t="shared" si="487"/>
        <v>0</v>
      </c>
      <c r="BT1813" s="62">
        <f t="shared" si="488"/>
        <v>0</v>
      </c>
      <c r="BU1813" s="62">
        <f t="shared" si="489"/>
        <v>0</v>
      </c>
      <c r="BV1813" s="62"/>
      <c r="BW1813" s="62">
        <f t="shared" si="490"/>
        <v>0</v>
      </c>
      <c r="BX1813" s="62">
        <f t="shared" si="491"/>
        <v>0</v>
      </c>
      <c r="BY1813" s="62">
        <f t="shared" si="492"/>
        <v>0</v>
      </c>
      <c r="BZ1813" s="63">
        <f t="shared" si="493"/>
        <v>0</v>
      </c>
      <c r="CA1813" s="22">
        <f t="shared" si="494"/>
        <v>0</v>
      </c>
      <c r="CB1813" s="23">
        <f t="shared" si="495"/>
        <v>0</v>
      </c>
      <c r="CC1813" s="24">
        <f t="shared" si="496"/>
        <v>0</v>
      </c>
      <c r="CD1813" s="64">
        <f t="shared" si="497"/>
        <v>-1</v>
      </c>
      <c r="CE1813" s="30"/>
      <c r="CF1813" s="64" t="e">
        <f t="shared" si="498"/>
        <v>#N/A</v>
      </c>
      <c r="CG1813" s="65">
        <f t="shared" si="499"/>
        <v>1</v>
      </c>
      <c r="CH1813" s="64">
        <f t="shared" si="500"/>
        <v>0</v>
      </c>
      <c r="CI1813" s="66" t="e">
        <f>VLOOKUP(A1813,[1]DATA!$A$6:$AI$331,34,0)</f>
        <v>#N/A</v>
      </c>
      <c r="CJ1813" s="67" t="e">
        <f>VLOOKUP(A1813,[2]CHAMCONG!A$7:CI$333,79,0)</f>
        <v>#N/A</v>
      </c>
      <c r="CK1813" s="68" t="e">
        <f t="shared" si="501"/>
        <v>#N/A</v>
      </c>
    </row>
    <row r="1814" spans="1:89" x14ac:dyDescent="0.25">
      <c r="A1814" s="69"/>
      <c r="B1814" s="70"/>
      <c r="C1814" s="77"/>
      <c r="D1814" s="84"/>
      <c r="E1814" s="69"/>
      <c r="F1814" s="69"/>
      <c r="G1814" s="73"/>
      <c r="H1814" s="73"/>
      <c r="I1814" s="75"/>
      <c r="J1814" s="75"/>
      <c r="K1814" s="73"/>
      <c r="L1814" s="73"/>
      <c r="M1814" s="73"/>
      <c r="N1814" s="73"/>
      <c r="O1814" s="75"/>
      <c r="P1814" s="75"/>
      <c r="Q1814" s="73"/>
      <c r="R1814" s="73"/>
      <c r="S1814" s="73"/>
      <c r="T1814" s="73"/>
      <c r="U1814" s="73"/>
      <c r="V1814" s="73"/>
      <c r="W1814" s="73"/>
      <c r="X1814" s="73"/>
      <c r="Y1814" s="73"/>
      <c r="Z1814" s="73"/>
      <c r="AA1814" s="73"/>
      <c r="AB1814" s="73"/>
      <c r="AC1814" s="73"/>
      <c r="AD1814" s="73"/>
      <c r="AE1814" s="73"/>
      <c r="AF1814" s="73"/>
      <c r="AG1814" s="73"/>
      <c r="AH1814" s="73"/>
      <c r="AI1814" s="73"/>
      <c r="AJ1814" s="73"/>
      <c r="AK1814" s="73"/>
      <c r="AL1814" s="73"/>
      <c r="AM1814" s="73"/>
      <c r="AN1814" s="73"/>
      <c r="AO1814" s="73"/>
      <c r="AP1814" s="73"/>
      <c r="AQ1814" s="73"/>
      <c r="AR1814" s="73"/>
      <c r="AS1814" s="73"/>
      <c r="AT1814" s="73"/>
      <c r="AU1814" s="73"/>
      <c r="AV1814" s="73"/>
      <c r="AW1814" s="73"/>
      <c r="AX1814" s="73"/>
      <c r="AY1814" s="73"/>
      <c r="AZ1814" s="73"/>
      <c r="BA1814" s="73"/>
      <c r="BB1814" s="73"/>
      <c r="BC1814" s="73"/>
      <c r="BD1814" s="73"/>
      <c r="BE1814" s="73"/>
      <c r="BF1814" s="73"/>
      <c r="BG1814" s="73"/>
      <c r="BH1814" s="73"/>
      <c r="BI1814" s="73"/>
      <c r="BJ1814" s="73"/>
      <c r="BK1814" s="73"/>
      <c r="BL1814" s="73"/>
      <c r="BM1814" s="73"/>
      <c r="BN1814" s="73"/>
      <c r="BO1814" s="73"/>
      <c r="BP1814" s="73"/>
      <c r="BQ1814" s="62">
        <f t="shared" si="485"/>
        <v>0</v>
      </c>
      <c r="BR1814" s="62">
        <f t="shared" si="486"/>
        <v>0</v>
      </c>
      <c r="BS1814" s="62">
        <f t="shared" si="487"/>
        <v>0</v>
      </c>
      <c r="BT1814" s="62">
        <f t="shared" si="488"/>
        <v>0</v>
      </c>
      <c r="BU1814" s="62">
        <f t="shared" si="489"/>
        <v>0</v>
      </c>
      <c r="BV1814" s="62"/>
      <c r="BW1814" s="62">
        <f t="shared" si="490"/>
        <v>0</v>
      </c>
      <c r="BX1814" s="62">
        <f t="shared" si="491"/>
        <v>0</v>
      </c>
      <c r="BY1814" s="62">
        <f t="shared" si="492"/>
        <v>0</v>
      </c>
      <c r="BZ1814" s="63">
        <f t="shared" si="493"/>
        <v>0</v>
      </c>
      <c r="CA1814" s="22">
        <f t="shared" si="494"/>
        <v>0</v>
      </c>
      <c r="CB1814" s="23">
        <f t="shared" si="495"/>
        <v>0</v>
      </c>
      <c r="CC1814" s="24">
        <f t="shared" si="496"/>
        <v>0</v>
      </c>
      <c r="CD1814" s="64">
        <f t="shared" si="497"/>
        <v>-1</v>
      </c>
      <c r="CE1814" s="30"/>
      <c r="CF1814" s="64" t="e">
        <f t="shared" si="498"/>
        <v>#N/A</v>
      </c>
      <c r="CG1814" s="65">
        <f t="shared" si="499"/>
        <v>1</v>
      </c>
      <c r="CH1814" s="64">
        <f t="shared" si="500"/>
        <v>0</v>
      </c>
      <c r="CI1814" s="66" t="e">
        <f>VLOOKUP(A1814,[1]DATA!$A$6:$AI$331,34,0)</f>
        <v>#N/A</v>
      </c>
      <c r="CJ1814" s="67" t="e">
        <f>VLOOKUP(A1814,[2]CHAMCONG!A$7:CI$333,79,0)</f>
        <v>#N/A</v>
      </c>
      <c r="CK1814" s="68" t="e">
        <f t="shared" si="501"/>
        <v>#N/A</v>
      </c>
    </row>
    <row r="1815" spans="1:89" x14ac:dyDescent="0.25">
      <c r="A1815" s="69"/>
      <c r="B1815" s="70"/>
      <c r="C1815" s="77"/>
      <c r="D1815" s="84"/>
      <c r="E1815" s="69"/>
      <c r="F1815" s="69"/>
      <c r="G1815" s="73"/>
      <c r="H1815" s="73"/>
      <c r="I1815" s="75"/>
      <c r="J1815" s="75"/>
      <c r="K1815" s="73"/>
      <c r="L1815" s="73"/>
      <c r="M1815" s="73"/>
      <c r="N1815" s="73"/>
      <c r="O1815" s="75"/>
      <c r="P1815" s="75"/>
      <c r="Q1815" s="73"/>
      <c r="R1815" s="73"/>
      <c r="S1815" s="73"/>
      <c r="T1815" s="73"/>
      <c r="U1815" s="73"/>
      <c r="V1815" s="73"/>
      <c r="W1815" s="73"/>
      <c r="X1815" s="73"/>
      <c r="Y1815" s="73"/>
      <c r="Z1815" s="73"/>
      <c r="AA1815" s="73"/>
      <c r="AB1815" s="73"/>
      <c r="AC1815" s="73"/>
      <c r="AD1815" s="73"/>
      <c r="AE1815" s="73"/>
      <c r="AF1815" s="73"/>
      <c r="AG1815" s="73"/>
      <c r="AH1815" s="73"/>
      <c r="AI1815" s="73"/>
      <c r="AJ1815" s="73"/>
      <c r="AK1815" s="73"/>
      <c r="AL1815" s="73"/>
      <c r="AM1815" s="73"/>
      <c r="AN1815" s="73"/>
      <c r="AO1815" s="73"/>
      <c r="AP1815" s="73"/>
      <c r="AQ1815" s="73"/>
      <c r="AR1815" s="73"/>
      <c r="AS1815" s="73"/>
      <c r="AT1815" s="73"/>
      <c r="AU1815" s="73"/>
      <c r="AV1815" s="73"/>
      <c r="AW1815" s="73"/>
      <c r="AX1815" s="73"/>
      <c r="AY1815" s="73"/>
      <c r="AZ1815" s="73"/>
      <c r="BA1815" s="73"/>
      <c r="BB1815" s="73"/>
      <c r="BC1815" s="73"/>
      <c r="BD1815" s="73"/>
      <c r="BE1815" s="73"/>
      <c r="BF1815" s="73"/>
      <c r="BG1815" s="73"/>
      <c r="BH1815" s="73"/>
      <c r="BI1815" s="73"/>
      <c r="BJ1815" s="73"/>
      <c r="BK1815" s="73"/>
      <c r="BL1815" s="73"/>
      <c r="BM1815" s="73"/>
      <c r="BN1815" s="73"/>
      <c r="BO1815" s="73"/>
      <c r="BP1815" s="73"/>
      <c r="BQ1815" s="62">
        <f t="shared" si="485"/>
        <v>0</v>
      </c>
      <c r="BR1815" s="62">
        <f t="shared" si="486"/>
        <v>0</v>
      </c>
      <c r="BS1815" s="62">
        <f t="shared" si="487"/>
        <v>0</v>
      </c>
      <c r="BT1815" s="62">
        <f t="shared" si="488"/>
        <v>0</v>
      </c>
      <c r="BU1815" s="62">
        <f t="shared" si="489"/>
        <v>0</v>
      </c>
      <c r="BV1815" s="62"/>
      <c r="BW1815" s="62">
        <f t="shared" si="490"/>
        <v>0</v>
      </c>
      <c r="BX1815" s="62">
        <f t="shared" si="491"/>
        <v>0</v>
      </c>
      <c r="BY1815" s="62">
        <f t="shared" si="492"/>
        <v>0</v>
      </c>
      <c r="BZ1815" s="63">
        <f t="shared" si="493"/>
        <v>0</v>
      </c>
      <c r="CA1815" s="22">
        <f t="shared" si="494"/>
        <v>0</v>
      </c>
      <c r="CB1815" s="23">
        <f t="shared" si="495"/>
        <v>0</v>
      </c>
      <c r="CC1815" s="24">
        <f t="shared" si="496"/>
        <v>0</v>
      </c>
      <c r="CD1815" s="64">
        <f t="shared" si="497"/>
        <v>-1</v>
      </c>
      <c r="CE1815" s="30"/>
      <c r="CF1815" s="64" t="e">
        <f t="shared" si="498"/>
        <v>#N/A</v>
      </c>
      <c r="CG1815" s="65">
        <f t="shared" si="499"/>
        <v>1</v>
      </c>
      <c r="CH1815" s="64">
        <f t="shared" si="500"/>
        <v>0</v>
      </c>
      <c r="CI1815" s="66" t="e">
        <f>VLOOKUP(A1815,[1]DATA!$A$6:$AI$331,34,0)</f>
        <v>#N/A</v>
      </c>
      <c r="CJ1815" s="67" t="e">
        <f>VLOOKUP(A1815,[2]CHAMCONG!A$7:CI$333,79,0)</f>
        <v>#N/A</v>
      </c>
      <c r="CK1815" s="68" t="e">
        <f t="shared" si="501"/>
        <v>#N/A</v>
      </c>
    </row>
    <row r="1816" spans="1:89" x14ac:dyDescent="0.25">
      <c r="A1816" s="69"/>
      <c r="B1816" s="70"/>
      <c r="C1816" s="77"/>
      <c r="D1816" s="84"/>
      <c r="E1816" s="69"/>
      <c r="F1816" s="69"/>
      <c r="G1816" s="73"/>
      <c r="H1816" s="73"/>
      <c r="I1816" s="75"/>
      <c r="J1816" s="75"/>
      <c r="K1816" s="73"/>
      <c r="L1816" s="73"/>
      <c r="M1816" s="73"/>
      <c r="N1816" s="73"/>
      <c r="O1816" s="75"/>
      <c r="P1816" s="75"/>
      <c r="Q1816" s="73"/>
      <c r="R1816" s="73"/>
      <c r="S1816" s="73"/>
      <c r="T1816" s="73"/>
      <c r="U1816" s="73"/>
      <c r="V1816" s="73"/>
      <c r="W1816" s="73"/>
      <c r="X1816" s="73"/>
      <c r="Y1816" s="73"/>
      <c r="Z1816" s="73"/>
      <c r="AA1816" s="73"/>
      <c r="AB1816" s="73"/>
      <c r="AC1816" s="73"/>
      <c r="AD1816" s="73"/>
      <c r="AE1816" s="73"/>
      <c r="AF1816" s="73"/>
      <c r="AG1816" s="73"/>
      <c r="AH1816" s="73"/>
      <c r="AI1816" s="73"/>
      <c r="AJ1816" s="73"/>
      <c r="AK1816" s="73"/>
      <c r="AL1816" s="73"/>
      <c r="AM1816" s="73"/>
      <c r="AN1816" s="73"/>
      <c r="AO1816" s="73"/>
      <c r="AP1816" s="73"/>
      <c r="AQ1816" s="73"/>
      <c r="AR1816" s="73"/>
      <c r="AS1816" s="73"/>
      <c r="AT1816" s="73"/>
      <c r="AU1816" s="73"/>
      <c r="AV1816" s="73"/>
      <c r="AW1816" s="73"/>
      <c r="AX1816" s="73"/>
      <c r="AY1816" s="73"/>
      <c r="AZ1816" s="73"/>
      <c r="BA1816" s="73"/>
      <c r="BB1816" s="73"/>
      <c r="BC1816" s="73"/>
      <c r="BD1816" s="73"/>
      <c r="BE1816" s="73"/>
      <c r="BF1816" s="73"/>
      <c r="BG1816" s="73"/>
      <c r="BH1816" s="73"/>
      <c r="BI1816" s="73"/>
      <c r="BJ1816" s="73"/>
      <c r="BK1816" s="73"/>
      <c r="BL1816" s="73"/>
      <c r="BM1816" s="73"/>
      <c r="BN1816" s="73"/>
      <c r="BO1816" s="73"/>
      <c r="BP1816" s="73"/>
      <c r="BQ1816" s="62">
        <f t="shared" si="485"/>
        <v>0</v>
      </c>
      <c r="BR1816" s="62">
        <f t="shared" si="486"/>
        <v>0</v>
      </c>
      <c r="BS1816" s="62">
        <f t="shared" si="487"/>
        <v>0</v>
      </c>
      <c r="BT1816" s="62">
        <f t="shared" si="488"/>
        <v>0</v>
      </c>
      <c r="BU1816" s="62">
        <f t="shared" si="489"/>
        <v>0</v>
      </c>
      <c r="BV1816" s="62"/>
      <c r="BW1816" s="62">
        <f t="shared" si="490"/>
        <v>0</v>
      </c>
      <c r="BX1816" s="62">
        <f t="shared" si="491"/>
        <v>0</v>
      </c>
      <c r="BY1816" s="62">
        <f t="shared" si="492"/>
        <v>0</v>
      </c>
      <c r="BZ1816" s="63">
        <f t="shared" si="493"/>
        <v>0</v>
      </c>
      <c r="CA1816" s="22">
        <f t="shared" si="494"/>
        <v>0</v>
      </c>
      <c r="CB1816" s="23">
        <f t="shared" si="495"/>
        <v>0</v>
      </c>
      <c r="CC1816" s="24">
        <f t="shared" si="496"/>
        <v>0</v>
      </c>
      <c r="CD1816" s="64">
        <f t="shared" si="497"/>
        <v>-1</v>
      </c>
      <c r="CE1816" s="30"/>
      <c r="CF1816" s="64" t="e">
        <f t="shared" si="498"/>
        <v>#N/A</v>
      </c>
      <c r="CG1816" s="65">
        <f t="shared" si="499"/>
        <v>1</v>
      </c>
      <c r="CH1816" s="64">
        <f t="shared" si="500"/>
        <v>0</v>
      </c>
      <c r="CI1816" s="66" t="e">
        <f>VLOOKUP(A1816,[1]DATA!$A$6:$AI$331,34,0)</f>
        <v>#N/A</v>
      </c>
      <c r="CJ1816" s="67" t="e">
        <f>VLOOKUP(A1816,[2]CHAMCONG!A$7:CI$333,79,0)</f>
        <v>#N/A</v>
      </c>
      <c r="CK1816" s="68" t="e">
        <f t="shared" si="501"/>
        <v>#N/A</v>
      </c>
    </row>
    <row r="1817" spans="1:89" x14ac:dyDescent="0.25">
      <c r="A1817" s="69"/>
      <c r="B1817" s="70"/>
      <c r="C1817" s="77"/>
      <c r="D1817" s="84"/>
      <c r="E1817" s="69"/>
      <c r="F1817" s="69"/>
      <c r="G1817" s="73"/>
      <c r="H1817" s="73"/>
      <c r="I1817" s="75"/>
      <c r="J1817" s="75"/>
      <c r="K1817" s="73"/>
      <c r="L1817" s="73"/>
      <c r="M1817" s="73"/>
      <c r="N1817" s="73"/>
      <c r="O1817" s="75"/>
      <c r="P1817" s="75"/>
      <c r="Q1817" s="73"/>
      <c r="R1817" s="73"/>
      <c r="S1817" s="73"/>
      <c r="T1817" s="73"/>
      <c r="U1817" s="73"/>
      <c r="V1817" s="73"/>
      <c r="W1817" s="73"/>
      <c r="X1817" s="73"/>
      <c r="Y1817" s="73"/>
      <c r="Z1817" s="73"/>
      <c r="AA1817" s="73"/>
      <c r="AB1817" s="73"/>
      <c r="AC1817" s="73"/>
      <c r="AD1817" s="73"/>
      <c r="AE1817" s="73"/>
      <c r="AF1817" s="73"/>
      <c r="AG1817" s="73"/>
      <c r="AH1817" s="73"/>
      <c r="AI1817" s="73"/>
      <c r="AJ1817" s="73"/>
      <c r="AK1817" s="73"/>
      <c r="AL1817" s="73"/>
      <c r="AM1817" s="73"/>
      <c r="AN1817" s="73"/>
      <c r="AO1817" s="73"/>
      <c r="AP1817" s="73"/>
      <c r="AQ1817" s="73"/>
      <c r="AR1817" s="73"/>
      <c r="AS1817" s="73"/>
      <c r="AT1817" s="73"/>
      <c r="AU1817" s="73"/>
      <c r="AV1817" s="73"/>
      <c r="AW1817" s="73"/>
      <c r="AX1817" s="73"/>
      <c r="AY1817" s="73"/>
      <c r="AZ1817" s="73"/>
      <c r="BA1817" s="73"/>
      <c r="BB1817" s="73"/>
      <c r="BC1817" s="73"/>
      <c r="BD1817" s="73"/>
      <c r="BE1817" s="73"/>
      <c r="BF1817" s="73"/>
      <c r="BG1817" s="73"/>
      <c r="BH1817" s="73"/>
      <c r="BI1817" s="73"/>
      <c r="BJ1817" s="73"/>
      <c r="BK1817" s="73"/>
      <c r="BL1817" s="73"/>
      <c r="BM1817" s="73"/>
      <c r="BN1817" s="73"/>
      <c r="BO1817" s="73"/>
      <c r="BP1817" s="73"/>
      <c r="BQ1817" s="62">
        <f t="shared" si="485"/>
        <v>0</v>
      </c>
      <c r="BR1817" s="62">
        <f t="shared" si="486"/>
        <v>0</v>
      </c>
      <c r="BS1817" s="62">
        <f t="shared" si="487"/>
        <v>0</v>
      </c>
      <c r="BT1817" s="62">
        <f t="shared" si="488"/>
        <v>0</v>
      </c>
      <c r="BU1817" s="62">
        <f t="shared" si="489"/>
        <v>0</v>
      </c>
      <c r="BV1817" s="62"/>
      <c r="BW1817" s="62">
        <f t="shared" si="490"/>
        <v>0</v>
      </c>
      <c r="BX1817" s="62">
        <f t="shared" si="491"/>
        <v>0</v>
      </c>
      <c r="BY1817" s="62">
        <f t="shared" si="492"/>
        <v>0</v>
      </c>
      <c r="BZ1817" s="63">
        <f t="shared" si="493"/>
        <v>0</v>
      </c>
      <c r="CA1817" s="22">
        <f t="shared" si="494"/>
        <v>0</v>
      </c>
      <c r="CB1817" s="23">
        <f t="shared" si="495"/>
        <v>0</v>
      </c>
      <c r="CC1817" s="24">
        <f t="shared" si="496"/>
        <v>0</v>
      </c>
      <c r="CD1817" s="64">
        <f t="shared" si="497"/>
        <v>-1</v>
      </c>
      <c r="CE1817" s="30"/>
      <c r="CF1817" s="64" t="e">
        <f t="shared" si="498"/>
        <v>#N/A</v>
      </c>
      <c r="CG1817" s="65">
        <f t="shared" si="499"/>
        <v>1</v>
      </c>
      <c r="CH1817" s="64">
        <f t="shared" si="500"/>
        <v>0</v>
      </c>
      <c r="CI1817" s="66" t="e">
        <f>VLOOKUP(A1817,[1]DATA!$A$6:$AI$331,34,0)</f>
        <v>#N/A</v>
      </c>
      <c r="CJ1817" s="67" t="e">
        <f>VLOOKUP(A1817,[2]CHAMCONG!A$7:CI$333,79,0)</f>
        <v>#N/A</v>
      </c>
      <c r="CK1817" s="68" t="e">
        <f t="shared" si="501"/>
        <v>#N/A</v>
      </c>
    </row>
    <row r="1818" spans="1:89" x14ac:dyDescent="0.25">
      <c r="A1818" s="69"/>
      <c r="B1818" s="70"/>
      <c r="C1818" s="77"/>
      <c r="D1818" s="84"/>
      <c r="E1818" s="69"/>
      <c r="F1818" s="69"/>
      <c r="G1818" s="73"/>
      <c r="H1818" s="73"/>
      <c r="I1818" s="75"/>
      <c r="J1818" s="75"/>
      <c r="K1818" s="73"/>
      <c r="L1818" s="73"/>
      <c r="M1818" s="73"/>
      <c r="N1818" s="73"/>
      <c r="O1818" s="75"/>
      <c r="P1818" s="75"/>
      <c r="Q1818" s="73"/>
      <c r="R1818" s="73"/>
      <c r="S1818" s="73"/>
      <c r="T1818" s="73"/>
      <c r="U1818" s="73"/>
      <c r="V1818" s="73"/>
      <c r="W1818" s="73"/>
      <c r="X1818" s="73"/>
      <c r="Y1818" s="73"/>
      <c r="Z1818" s="73"/>
      <c r="AA1818" s="73"/>
      <c r="AB1818" s="73"/>
      <c r="AC1818" s="73"/>
      <c r="AD1818" s="73"/>
      <c r="AE1818" s="73"/>
      <c r="AF1818" s="73"/>
      <c r="AG1818" s="73"/>
      <c r="AH1818" s="73"/>
      <c r="AI1818" s="73"/>
      <c r="AJ1818" s="73"/>
      <c r="AK1818" s="73"/>
      <c r="AL1818" s="73"/>
      <c r="AM1818" s="73"/>
      <c r="AN1818" s="73"/>
      <c r="AO1818" s="73"/>
      <c r="AP1818" s="73"/>
      <c r="AQ1818" s="73"/>
      <c r="AR1818" s="73"/>
      <c r="AS1818" s="73"/>
      <c r="AT1818" s="73"/>
      <c r="AU1818" s="73"/>
      <c r="AV1818" s="73"/>
      <c r="AW1818" s="73"/>
      <c r="AX1818" s="73"/>
      <c r="AY1818" s="73"/>
      <c r="AZ1818" s="73"/>
      <c r="BA1818" s="73"/>
      <c r="BB1818" s="73"/>
      <c r="BC1818" s="73"/>
      <c r="BD1818" s="73"/>
      <c r="BE1818" s="73"/>
      <c r="BF1818" s="73"/>
      <c r="BG1818" s="73"/>
      <c r="BH1818" s="73"/>
      <c r="BI1818" s="73"/>
      <c r="BJ1818" s="73"/>
      <c r="BK1818" s="73"/>
      <c r="BL1818" s="73"/>
      <c r="BM1818" s="73"/>
      <c r="BN1818" s="73"/>
      <c r="BO1818" s="73"/>
      <c r="BP1818" s="73"/>
      <c r="BQ1818" s="62">
        <f t="shared" si="485"/>
        <v>0</v>
      </c>
      <c r="BR1818" s="62">
        <f t="shared" si="486"/>
        <v>0</v>
      </c>
      <c r="BS1818" s="62">
        <f t="shared" si="487"/>
        <v>0</v>
      </c>
      <c r="BT1818" s="62">
        <f t="shared" si="488"/>
        <v>0</v>
      </c>
      <c r="BU1818" s="62">
        <f t="shared" si="489"/>
        <v>0</v>
      </c>
      <c r="BV1818" s="62"/>
      <c r="BW1818" s="62">
        <f t="shared" si="490"/>
        <v>0</v>
      </c>
      <c r="BX1818" s="62">
        <f t="shared" si="491"/>
        <v>0</v>
      </c>
      <c r="BY1818" s="62">
        <f t="shared" si="492"/>
        <v>0</v>
      </c>
      <c r="BZ1818" s="63">
        <f t="shared" si="493"/>
        <v>0</v>
      </c>
      <c r="CA1818" s="22">
        <f t="shared" si="494"/>
        <v>0</v>
      </c>
      <c r="CB1818" s="23">
        <f t="shared" si="495"/>
        <v>0</v>
      </c>
      <c r="CC1818" s="24">
        <f t="shared" si="496"/>
        <v>0</v>
      </c>
      <c r="CD1818" s="64">
        <f t="shared" si="497"/>
        <v>-1</v>
      </c>
      <c r="CE1818" s="30"/>
      <c r="CF1818" s="64" t="e">
        <f t="shared" si="498"/>
        <v>#N/A</v>
      </c>
      <c r="CG1818" s="65">
        <f t="shared" si="499"/>
        <v>1</v>
      </c>
      <c r="CH1818" s="64">
        <f t="shared" si="500"/>
        <v>0</v>
      </c>
      <c r="CI1818" s="66" t="e">
        <f>VLOOKUP(A1818,[1]DATA!$A$6:$AI$331,34,0)</f>
        <v>#N/A</v>
      </c>
      <c r="CJ1818" s="67" t="e">
        <f>VLOOKUP(A1818,[2]CHAMCONG!A$7:CI$333,79,0)</f>
        <v>#N/A</v>
      </c>
      <c r="CK1818" s="68" t="e">
        <f t="shared" si="501"/>
        <v>#N/A</v>
      </c>
    </row>
    <row r="1819" spans="1:89" x14ac:dyDescent="0.25">
      <c r="A1819" s="69"/>
      <c r="B1819" s="70"/>
      <c r="C1819" s="77"/>
      <c r="D1819" s="84"/>
      <c r="E1819" s="69"/>
      <c r="F1819" s="69"/>
      <c r="G1819" s="73"/>
      <c r="H1819" s="73"/>
      <c r="I1819" s="75"/>
      <c r="J1819" s="75"/>
      <c r="K1819" s="73"/>
      <c r="L1819" s="73"/>
      <c r="M1819" s="73"/>
      <c r="N1819" s="73"/>
      <c r="O1819" s="75"/>
      <c r="P1819" s="75"/>
      <c r="Q1819" s="73"/>
      <c r="R1819" s="73"/>
      <c r="S1819" s="73"/>
      <c r="T1819" s="73"/>
      <c r="U1819" s="73"/>
      <c r="V1819" s="73"/>
      <c r="W1819" s="73"/>
      <c r="X1819" s="73"/>
      <c r="Y1819" s="73"/>
      <c r="Z1819" s="73"/>
      <c r="AA1819" s="73"/>
      <c r="AB1819" s="73"/>
      <c r="AC1819" s="73"/>
      <c r="AD1819" s="73"/>
      <c r="AE1819" s="73"/>
      <c r="AF1819" s="73"/>
      <c r="AG1819" s="73"/>
      <c r="AH1819" s="73"/>
      <c r="AI1819" s="73"/>
      <c r="AJ1819" s="73"/>
      <c r="AK1819" s="73"/>
      <c r="AL1819" s="73"/>
      <c r="AM1819" s="73"/>
      <c r="AN1819" s="73"/>
      <c r="AO1819" s="73"/>
      <c r="AP1819" s="73"/>
      <c r="AQ1819" s="73"/>
      <c r="AR1819" s="73"/>
      <c r="AS1819" s="73"/>
      <c r="AT1819" s="73"/>
      <c r="AU1819" s="73"/>
      <c r="AV1819" s="73"/>
      <c r="AW1819" s="73"/>
      <c r="AX1819" s="73"/>
      <c r="AY1819" s="73"/>
      <c r="AZ1819" s="73"/>
      <c r="BA1819" s="73"/>
      <c r="BB1819" s="73"/>
      <c r="BC1819" s="73"/>
      <c r="BD1819" s="73"/>
      <c r="BE1819" s="73"/>
      <c r="BF1819" s="73"/>
      <c r="BG1819" s="73"/>
      <c r="BH1819" s="73"/>
      <c r="BI1819" s="73"/>
      <c r="BJ1819" s="73"/>
      <c r="BK1819" s="73"/>
      <c r="BL1819" s="73"/>
      <c r="BM1819" s="73"/>
      <c r="BN1819" s="73"/>
      <c r="BO1819" s="73"/>
      <c r="BP1819" s="73"/>
      <c r="BQ1819" s="62">
        <f t="shared" si="485"/>
        <v>0</v>
      </c>
      <c r="BR1819" s="62">
        <f t="shared" si="486"/>
        <v>0</v>
      </c>
      <c r="BS1819" s="62">
        <f t="shared" si="487"/>
        <v>0</v>
      </c>
      <c r="BT1819" s="62">
        <f t="shared" si="488"/>
        <v>0</v>
      </c>
      <c r="BU1819" s="62">
        <f t="shared" si="489"/>
        <v>0</v>
      </c>
      <c r="BV1819" s="62"/>
      <c r="BW1819" s="62">
        <f t="shared" si="490"/>
        <v>0</v>
      </c>
      <c r="BX1819" s="62">
        <f t="shared" si="491"/>
        <v>0</v>
      </c>
      <c r="BY1819" s="62">
        <f t="shared" si="492"/>
        <v>0</v>
      </c>
      <c r="BZ1819" s="63">
        <f t="shared" si="493"/>
        <v>0</v>
      </c>
      <c r="CA1819" s="22">
        <f t="shared" si="494"/>
        <v>0</v>
      </c>
      <c r="CB1819" s="23">
        <f t="shared" si="495"/>
        <v>0</v>
      </c>
      <c r="CC1819" s="24">
        <f t="shared" si="496"/>
        <v>0</v>
      </c>
      <c r="CD1819" s="64">
        <f t="shared" si="497"/>
        <v>-1</v>
      </c>
      <c r="CE1819" s="30"/>
      <c r="CF1819" s="64" t="e">
        <f t="shared" si="498"/>
        <v>#N/A</v>
      </c>
      <c r="CG1819" s="65">
        <f t="shared" si="499"/>
        <v>1</v>
      </c>
      <c r="CH1819" s="64">
        <f t="shared" si="500"/>
        <v>0</v>
      </c>
      <c r="CI1819" s="66" t="e">
        <f>VLOOKUP(A1819,[1]DATA!$A$6:$AI$331,34,0)</f>
        <v>#N/A</v>
      </c>
      <c r="CJ1819" s="67" t="e">
        <f>VLOOKUP(A1819,[2]CHAMCONG!A$7:CI$333,79,0)</f>
        <v>#N/A</v>
      </c>
      <c r="CK1819" s="68" t="e">
        <f t="shared" si="501"/>
        <v>#N/A</v>
      </c>
    </row>
    <row r="1820" spans="1:89" x14ac:dyDescent="0.25">
      <c r="A1820" s="69"/>
      <c r="B1820" s="70"/>
      <c r="C1820" s="77"/>
      <c r="D1820" s="84"/>
      <c r="E1820" s="69"/>
      <c r="F1820" s="69"/>
      <c r="G1820" s="73"/>
      <c r="H1820" s="73"/>
      <c r="I1820" s="75"/>
      <c r="J1820" s="75"/>
      <c r="K1820" s="73"/>
      <c r="L1820" s="73"/>
      <c r="M1820" s="73"/>
      <c r="N1820" s="73"/>
      <c r="O1820" s="75"/>
      <c r="P1820" s="75"/>
      <c r="Q1820" s="73"/>
      <c r="R1820" s="73"/>
      <c r="S1820" s="73"/>
      <c r="T1820" s="73"/>
      <c r="U1820" s="73"/>
      <c r="V1820" s="73"/>
      <c r="W1820" s="73"/>
      <c r="X1820" s="73"/>
      <c r="Y1820" s="73"/>
      <c r="Z1820" s="73"/>
      <c r="AA1820" s="73"/>
      <c r="AB1820" s="73"/>
      <c r="AC1820" s="73"/>
      <c r="AD1820" s="73"/>
      <c r="AE1820" s="73"/>
      <c r="AF1820" s="73"/>
      <c r="AG1820" s="73"/>
      <c r="AH1820" s="73"/>
      <c r="AI1820" s="73"/>
      <c r="AJ1820" s="73"/>
      <c r="AK1820" s="73"/>
      <c r="AL1820" s="73"/>
      <c r="AM1820" s="73"/>
      <c r="AN1820" s="73"/>
      <c r="AO1820" s="73"/>
      <c r="AP1820" s="73"/>
      <c r="AQ1820" s="73"/>
      <c r="AR1820" s="73"/>
      <c r="AS1820" s="73"/>
      <c r="AT1820" s="73"/>
      <c r="AU1820" s="73"/>
      <c r="AV1820" s="73"/>
      <c r="AW1820" s="73"/>
      <c r="AX1820" s="73"/>
      <c r="AY1820" s="73"/>
      <c r="AZ1820" s="73"/>
      <c r="BA1820" s="73"/>
      <c r="BB1820" s="73"/>
      <c r="BC1820" s="73"/>
      <c r="BD1820" s="73"/>
      <c r="BE1820" s="73"/>
      <c r="BF1820" s="73"/>
      <c r="BG1820" s="73"/>
      <c r="BH1820" s="73"/>
      <c r="BI1820" s="73"/>
      <c r="BJ1820" s="73"/>
      <c r="BK1820" s="73"/>
      <c r="BL1820" s="73"/>
      <c r="BM1820" s="73"/>
      <c r="BN1820" s="73"/>
      <c r="BO1820" s="73"/>
      <c r="BP1820" s="73"/>
      <c r="BQ1820" s="62">
        <f t="shared" si="485"/>
        <v>0</v>
      </c>
      <c r="BR1820" s="62">
        <f t="shared" si="486"/>
        <v>0</v>
      </c>
      <c r="BS1820" s="62">
        <f t="shared" si="487"/>
        <v>0</v>
      </c>
      <c r="BT1820" s="62">
        <f t="shared" si="488"/>
        <v>0</v>
      </c>
      <c r="BU1820" s="62">
        <f t="shared" si="489"/>
        <v>0</v>
      </c>
      <c r="BV1820" s="62"/>
      <c r="BW1820" s="62">
        <f t="shared" si="490"/>
        <v>0</v>
      </c>
      <c r="BX1820" s="62">
        <f t="shared" si="491"/>
        <v>0</v>
      </c>
      <c r="BY1820" s="62">
        <f t="shared" si="492"/>
        <v>0</v>
      </c>
      <c r="BZ1820" s="63">
        <f t="shared" si="493"/>
        <v>0</v>
      </c>
      <c r="CA1820" s="22">
        <f t="shared" si="494"/>
        <v>0</v>
      </c>
      <c r="CB1820" s="23">
        <f t="shared" si="495"/>
        <v>0</v>
      </c>
      <c r="CC1820" s="24">
        <f t="shared" si="496"/>
        <v>0</v>
      </c>
      <c r="CD1820" s="64">
        <f t="shared" si="497"/>
        <v>-1</v>
      </c>
      <c r="CE1820" s="30"/>
      <c r="CF1820" s="64" t="e">
        <f t="shared" si="498"/>
        <v>#N/A</v>
      </c>
      <c r="CG1820" s="65">
        <f t="shared" si="499"/>
        <v>1</v>
      </c>
      <c r="CH1820" s="64">
        <f t="shared" si="500"/>
        <v>0</v>
      </c>
      <c r="CI1820" s="66" t="e">
        <f>VLOOKUP(A1820,[1]DATA!$A$6:$AI$331,34,0)</f>
        <v>#N/A</v>
      </c>
      <c r="CJ1820" s="67" t="e">
        <f>VLOOKUP(A1820,[2]CHAMCONG!A$7:CI$333,79,0)</f>
        <v>#N/A</v>
      </c>
      <c r="CK1820" s="68" t="e">
        <f t="shared" si="501"/>
        <v>#N/A</v>
      </c>
    </row>
    <row r="1821" spans="1:89" x14ac:dyDescent="0.25">
      <c r="A1821" s="69"/>
      <c r="B1821" s="70"/>
      <c r="C1821" s="77"/>
      <c r="D1821" s="84"/>
      <c r="E1821" s="69"/>
      <c r="F1821" s="69"/>
      <c r="G1821" s="73"/>
      <c r="H1821" s="73"/>
      <c r="I1821" s="75"/>
      <c r="J1821" s="75"/>
      <c r="K1821" s="73"/>
      <c r="L1821" s="73"/>
      <c r="M1821" s="73"/>
      <c r="N1821" s="73"/>
      <c r="O1821" s="75"/>
      <c r="P1821" s="75"/>
      <c r="Q1821" s="73"/>
      <c r="R1821" s="73"/>
      <c r="S1821" s="73"/>
      <c r="T1821" s="73"/>
      <c r="U1821" s="73"/>
      <c r="V1821" s="73"/>
      <c r="W1821" s="73"/>
      <c r="X1821" s="73"/>
      <c r="Y1821" s="73"/>
      <c r="Z1821" s="73"/>
      <c r="AA1821" s="73"/>
      <c r="AB1821" s="73"/>
      <c r="AC1821" s="73"/>
      <c r="AD1821" s="73"/>
      <c r="AE1821" s="73"/>
      <c r="AF1821" s="73"/>
      <c r="AG1821" s="73"/>
      <c r="AH1821" s="73"/>
      <c r="AI1821" s="73"/>
      <c r="AJ1821" s="73"/>
      <c r="AK1821" s="73"/>
      <c r="AL1821" s="73"/>
      <c r="AM1821" s="73"/>
      <c r="AN1821" s="73"/>
      <c r="AO1821" s="73"/>
      <c r="AP1821" s="73"/>
      <c r="AQ1821" s="73"/>
      <c r="AR1821" s="73"/>
      <c r="AS1821" s="73"/>
      <c r="AT1821" s="73"/>
      <c r="AU1821" s="73"/>
      <c r="AV1821" s="73"/>
      <c r="AW1821" s="73"/>
      <c r="AX1821" s="73"/>
      <c r="AY1821" s="73"/>
      <c r="AZ1821" s="73"/>
      <c r="BA1821" s="73"/>
      <c r="BB1821" s="73"/>
      <c r="BC1821" s="73"/>
      <c r="BD1821" s="73"/>
      <c r="BE1821" s="73"/>
      <c r="BF1821" s="73"/>
      <c r="BG1821" s="73"/>
      <c r="BH1821" s="73"/>
      <c r="BI1821" s="73"/>
      <c r="BJ1821" s="73"/>
      <c r="BK1821" s="73"/>
      <c r="BL1821" s="73"/>
      <c r="BM1821" s="73"/>
      <c r="BN1821" s="73"/>
      <c r="BO1821" s="73"/>
      <c r="BP1821" s="73"/>
      <c r="BQ1821" s="62">
        <f t="shared" si="485"/>
        <v>0</v>
      </c>
      <c r="BR1821" s="62">
        <f t="shared" si="486"/>
        <v>0</v>
      </c>
      <c r="BS1821" s="62">
        <f t="shared" si="487"/>
        <v>0</v>
      </c>
      <c r="BT1821" s="62">
        <f t="shared" si="488"/>
        <v>0</v>
      </c>
      <c r="BU1821" s="62">
        <f t="shared" si="489"/>
        <v>0</v>
      </c>
      <c r="BV1821" s="62"/>
      <c r="BW1821" s="62">
        <f t="shared" si="490"/>
        <v>0</v>
      </c>
      <c r="BX1821" s="62">
        <f t="shared" si="491"/>
        <v>0</v>
      </c>
      <c r="BY1821" s="62">
        <f t="shared" si="492"/>
        <v>0</v>
      </c>
      <c r="BZ1821" s="63">
        <f t="shared" si="493"/>
        <v>0</v>
      </c>
      <c r="CA1821" s="22">
        <f t="shared" si="494"/>
        <v>0</v>
      </c>
      <c r="CB1821" s="23">
        <f t="shared" si="495"/>
        <v>0</v>
      </c>
      <c r="CC1821" s="24">
        <f t="shared" si="496"/>
        <v>0</v>
      </c>
      <c r="CD1821" s="64">
        <f t="shared" si="497"/>
        <v>-1</v>
      </c>
      <c r="CE1821" s="30"/>
      <c r="CF1821" s="64" t="e">
        <f t="shared" si="498"/>
        <v>#N/A</v>
      </c>
      <c r="CG1821" s="65">
        <f t="shared" si="499"/>
        <v>1</v>
      </c>
      <c r="CH1821" s="64">
        <f t="shared" si="500"/>
        <v>0</v>
      </c>
      <c r="CI1821" s="66" t="e">
        <f>VLOOKUP(A1821,[1]DATA!$A$6:$AI$331,34,0)</f>
        <v>#N/A</v>
      </c>
      <c r="CJ1821" s="67" t="e">
        <f>VLOOKUP(A1821,[2]CHAMCONG!A$7:CI$333,79,0)</f>
        <v>#N/A</v>
      </c>
      <c r="CK1821" s="68" t="e">
        <f t="shared" si="501"/>
        <v>#N/A</v>
      </c>
    </row>
    <row r="1822" spans="1:89" x14ac:dyDescent="0.25">
      <c r="A1822" s="69"/>
      <c r="B1822" s="70"/>
      <c r="C1822" s="77"/>
      <c r="D1822" s="84"/>
      <c r="E1822" s="69"/>
      <c r="F1822" s="69"/>
      <c r="G1822" s="73"/>
      <c r="H1822" s="73"/>
      <c r="I1822" s="75"/>
      <c r="J1822" s="75"/>
      <c r="K1822" s="73"/>
      <c r="L1822" s="73"/>
      <c r="M1822" s="73"/>
      <c r="N1822" s="73"/>
      <c r="O1822" s="75"/>
      <c r="P1822" s="75"/>
      <c r="Q1822" s="73"/>
      <c r="R1822" s="73"/>
      <c r="S1822" s="73"/>
      <c r="T1822" s="73"/>
      <c r="U1822" s="73"/>
      <c r="V1822" s="73"/>
      <c r="W1822" s="73"/>
      <c r="X1822" s="73"/>
      <c r="Y1822" s="73"/>
      <c r="Z1822" s="73"/>
      <c r="AA1822" s="73"/>
      <c r="AB1822" s="73"/>
      <c r="AC1822" s="73"/>
      <c r="AD1822" s="73"/>
      <c r="AE1822" s="73"/>
      <c r="AF1822" s="73"/>
      <c r="AG1822" s="73"/>
      <c r="AH1822" s="73"/>
      <c r="AI1822" s="73"/>
      <c r="AJ1822" s="73"/>
      <c r="AK1822" s="73"/>
      <c r="AL1822" s="73"/>
      <c r="AM1822" s="73"/>
      <c r="AN1822" s="73"/>
      <c r="AO1822" s="73"/>
      <c r="AP1822" s="73"/>
      <c r="AQ1822" s="73"/>
      <c r="AR1822" s="73"/>
      <c r="AS1822" s="73"/>
      <c r="AT1822" s="73"/>
      <c r="AU1822" s="73"/>
      <c r="AV1822" s="73"/>
      <c r="AW1822" s="73"/>
      <c r="AX1822" s="73"/>
      <c r="AY1822" s="73"/>
      <c r="AZ1822" s="73"/>
      <c r="BA1822" s="73"/>
      <c r="BB1822" s="73"/>
      <c r="BC1822" s="73"/>
      <c r="BD1822" s="73"/>
      <c r="BE1822" s="73"/>
      <c r="BF1822" s="73"/>
      <c r="BG1822" s="73"/>
      <c r="BH1822" s="73"/>
      <c r="BI1822" s="73"/>
      <c r="BJ1822" s="73"/>
      <c r="BK1822" s="73"/>
      <c r="BL1822" s="73"/>
      <c r="BM1822" s="73"/>
      <c r="BN1822" s="73"/>
      <c r="BO1822" s="73"/>
      <c r="BP1822" s="73"/>
      <c r="BQ1822" s="62">
        <f t="shared" si="485"/>
        <v>0</v>
      </c>
      <c r="BR1822" s="62">
        <f t="shared" si="486"/>
        <v>0</v>
      </c>
      <c r="BS1822" s="62">
        <f t="shared" si="487"/>
        <v>0</v>
      </c>
      <c r="BT1822" s="62">
        <f t="shared" si="488"/>
        <v>0</v>
      </c>
      <c r="BU1822" s="62">
        <f t="shared" si="489"/>
        <v>0</v>
      </c>
      <c r="BV1822" s="62"/>
      <c r="BW1822" s="62">
        <f t="shared" si="490"/>
        <v>0</v>
      </c>
      <c r="BX1822" s="62">
        <f t="shared" si="491"/>
        <v>0</v>
      </c>
      <c r="BY1822" s="62">
        <f t="shared" si="492"/>
        <v>0</v>
      </c>
      <c r="BZ1822" s="63">
        <f t="shared" si="493"/>
        <v>0</v>
      </c>
      <c r="CA1822" s="22">
        <f t="shared" si="494"/>
        <v>0</v>
      </c>
      <c r="CB1822" s="23">
        <f t="shared" si="495"/>
        <v>0</v>
      </c>
      <c r="CC1822" s="24">
        <f t="shared" si="496"/>
        <v>0</v>
      </c>
      <c r="CD1822" s="64">
        <f t="shared" si="497"/>
        <v>-1</v>
      </c>
      <c r="CE1822" s="30"/>
      <c r="CF1822" s="64" t="e">
        <f t="shared" si="498"/>
        <v>#N/A</v>
      </c>
      <c r="CG1822" s="65">
        <f t="shared" si="499"/>
        <v>1</v>
      </c>
      <c r="CH1822" s="64">
        <f t="shared" si="500"/>
        <v>0</v>
      </c>
      <c r="CI1822" s="66" t="e">
        <f>VLOOKUP(A1822,[1]DATA!$A$6:$AI$331,34,0)</f>
        <v>#N/A</v>
      </c>
      <c r="CJ1822" s="67" t="e">
        <f>VLOOKUP(A1822,[2]CHAMCONG!A$7:CI$333,79,0)</f>
        <v>#N/A</v>
      </c>
      <c r="CK1822" s="68" t="e">
        <f t="shared" si="501"/>
        <v>#N/A</v>
      </c>
    </row>
    <row r="1823" spans="1:89" x14ac:dyDescent="0.25">
      <c r="A1823" s="69"/>
      <c r="B1823" s="70"/>
      <c r="C1823" s="77"/>
      <c r="D1823" s="84"/>
      <c r="E1823" s="69"/>
      <c r="F1823" s="69"/>
      <c r="G1823" s="73"/>
      <c r="H1823" s="73"/>
      <c r="I1823" s="75"/>
      <c r="J1823" s="75"/>
      <c r="K1823" s="73"/>
      <c r="L1823" s="73"/>
      <c r="M1823" s="73"/>
      <c r="N1823" s="73"/>
      <c r="O1823" s="75"/>
      <c r="P1823" s="75"/>
      <c r="Q1823" s="73"/>
      <c r="R1823" s="73"/>
      <c r="S1823" s="73"/>
      <c r="T1823" s="73"/>
      <c r="U1823" s="73"/>
      <c r="V1823" s="73"/>
      <c r="W1823" s="73"/>
      <c r="X1823" s="73"/>
      <c r="Y1823" s="73"/>
      <c r="Z1823" s="73"/>
      <c r="AA1823" s="73"/>
      <c r="AB1823" s="73"/>
      <c r="AC1823" s="73"/>
      <c r="AD1823" s="73"/>
      <c r="AE1823" s="73"/>
      <c r="AF1823" s="73"/>
      <c r="AG1823" s="73"/>
      <c r="AH1823" s="73"/>
      <c r="AI1823" s="73"/>
      <c r="AJ1823" s="73"/>
      <c r="AK1823" s="73"/>
      <c r="AL1823" s="73"/>
      <c r="AM1823" s="73"/>
      <c r="AN1823" s="73"/>
      <c r="AO1823" s="73"/>
      <c r="AP1823" s="73"/>
      <c r="AQ1823" s="73"/>
      <c r="AR1823" s="73"/>
      <c r="AS1823" s="73"/>
      <c r="AT1823" s="73"/>
      <c r="AU1823" s="73"/>
      <c r="AV1823" s="73"/>
      <c r="AW1823" s="73"/>
      <c r="AX1823" s="73"/>
      <c r="AY1823" s="73"/>
      <c r="AZ1823" s="73"/>
      <c r="BA1823" s="73"/>
      <c r="BB1823" s="73"/>
      <c r="BC1823" s="73"/>
      <c r="BD1823" s="73"/>
      <c r="BE1823" s="73"/>
      <c r="BF1823" s="73"/>
      <c r="BG1823" s="73"/>
      <c r="BH1823" s="73"/>
      <c r="BI1823" s="73"/>
      <c r="BJ1823" s="73"/>
      <c r="BK1823" s="73"/>
      <c r="BL1823" s="73"/>
      <c r="BM1823" s="73"/>
      <c r="BN1823" s="73"/>
      <c r="BO1823" s="73"/>
      <c r="BP1823" s="73"/>
      <c r="BQ1823" s="62">
        <f t="shared" si="485"/>
        <v>0</v>
      </c>
      <c r="BR1823" s="62">
        <f t="shared" si="486"/>
        <v>0</v>
      </c>
      <c r="BS1823" s="62">
        <f t="shared" si="487"/>
        <v>0</v>
      </c>
      <c r="BT1823" s="62">
        <f t="shared" si="488"/>
        <v>0</v>
      </c>
      <c r="BU1823" s="62">
        <f t="shared" si="489"/>
        <v>0</v>
      </c>
      <c r="BV1823" s="62"/>
      <c r="BW1823" s="62">
        <f t="shared" si="490"/>
        <v>0</v>
      </c>
      <c r="BX1823" s="62">
        <f t="shared" si="491"/>
        <v>0</v>
      </c>
      <c r="BY1823" s="62">
        <f t="shared" si="492"/>
        <v>0</v>
      </c>
      <c r="BZ1823" s="63">
        <f t="shared" si="493"/>
        <v>0</v>
      </c>
      <c r="CA1823" s="22">
        <f t="shared" si="494"/>
        <v>0</v>
      </c>
      <c r="CB1823" s="23">
        <f t="shared" si="495"/>
        <v>0</v>
      </c>
      <c r="CC1823" s="24">
        <f t="shared" si="496"/>
        <v>0</v>
      </c>
      <c r="CD1823" s="64">
        <f t="shared" si="497"/>
        <v>-1</v>
      </c>
      <c r="CE1823" s="30"/>
      <c r="CF1823" s="64" t="e">
        <f t="shared" si="498"/>
        <v>#N/A</v>
      </c>
      <c r="CG1823" s="65">
        <f t="shared" si="499"/>
        <v>1</v>
      </c>
      <c r="CH1823" s="64">
        <f t="shared" si="500"/>
        <v>0</v>
      </c>
      <c r="CI1823" s="66" t="e">
        <f>VLOOKUP(A1823,[1]DATA!$A$6:$AI$331,34,0)</f>
        <v>#N/A</v>
      </c>
      <c r="CJ1823" s="67" t="e">
        <f>VLOOKUP(A1823,[2]CHAMCONG!A$7:CI$333,79,0)</f>
        <v>#N/A</v>
      </c>
      <c r="CK1823" s="68" t="e">
        <f t="shared" si="501"/>
        <v>#N/A</v>
      </c>
    </row>
    <row r="1824" spans="1:89" x14ac:dyDescent="0.25">
      <c r="A1824" s="69"/>
      <c r="B1824" s="70"/>
      <c r="C1824" s="77"/>
      <c r="D1824" s="84"/>
      <c r="E1824" s="69"/>
      <c r="F1824" s="69"/>
      <c r="G1824" s="73"/>
      <c r="H1824" s="73"/>
      <c r="I1824" s="75"/>
      <c r="J1824" s="75"/>
      <c r="K1824" s="73"/>
      <c r="L1824" s="73"/>
      <c r="M1824" s="73"/>
      <c r="N1824" s="73"/>
      <c r="O1824" s="75"/>
      <c r="P1824" s="75"/>
      <c r="Q1824" s="73"/>
      <c r="R1824" s="73"/>
      <c r="S1824" s="73"/>
      <c r="T1824" s="73"/>
      <c r="U1824" s="73"/>
      <c r="V1824" s="73"/>
      <c r="W1824" s="73"/>
      <c r="X1824" s="73"/>
      <c r="Y1824" s="73"/>
      <c r="Z1824" s="73"/>
      <c r="AA1824" s="73"/>
      <c r="AB1824" s="73"/>
      <c r="AC1824" s="73"/>
      <c r="AD1824" s="73"/>
      <c r="AE1824" s="73"/>
      <c r="AF1824" s="73"/>
      <c r="AG1824" s="73"/>
      <c r="AH1824" s="73"/>
      <c r="AI1824" s="73"/>
      <c r="AJ1824" s="73"/>
      <c r="AK1824" s="73"/>
      <c r="AL1824" s="73"/>
      <c r="AM1824" s="73"/>
      <c r="AN1824" s="73"/>
      <c r="AO1824" s="73"/>
      <c r="AP1824" s="73"/>
      <c r="AQ1824" s="73"/>
      <c r="AR1824" s="73"/>
      <c r="AS1824" s="73"/>
      <c r="AT1824" s="73"/>
      <c r="AU1824" s="73"/>
      <c r="AV1824" s="73"/>
      <c r="AW1824" s="73"/>
      <c r="AX1824" s="73"/>
      <c r="AY1824" s="73"/>
      <c r="AZ1824" s="73"/>
      <c r="BA1824" s="73"/>
      <c r="BB1824" s="73"/>
      <c r="BC1824" s="73"/>
      <c r="BD1824" s="73"/>
      <c r="BE1824" s="73"/>
      <c r="BF1824" s="73"/>
      <c r="BG1824" s="73"/>
      <c r="BH1824" s="73"/>
      <c r="BI1824" s="73"/>
      <c r="BJ1824" s="73"/>
      <c r="BK1824" s="73"/>
      <c r="BL1824" s="73"/>
      <c r="BM1824" s="73"/>
      <c r="BN1824" s="73"/>
      <c r="BO1824" s="73"/>
      <c r="BP1824" s="73"/>
      <c r="BQ1824" s="62">
        <f t="shared" si="485"/>
        <v>0</v>
      </c>
      <c r="BR1824" s="62">
        <f t="shared" si="486"/>
        <v>0</v>
      </c>
      <c r="BS1824" s="62">
        <f t="shared" si="487"/>
        <v>0</v>
      </c>
      <c r="BT1824" s="62">
        <f t="shared" si="488"/>
        <v>0</v>
      </c>
      <c r="BU1824" s="62">
        <f t="shared" si="489"/>
        <v>0</v>
      </c>
      <c r="BV1824" s="62"/>
      <c r="BW1824" s="62">
        <f t="shared" si="490"/>
        <v>0</v>
      </c>
      <c r="BX1824" s="62">
        <f t="shared" si="491"/>
        <v>0</v>
      </c>
      <c r="BY1824" s="62">
        <f t="shared" si="492"/>
        <v>0</v>
      </c>
      <c r="BZ1824" s="63">
        <f t="shared" si="493"/>
        <v>0</v>
      </c>
      <c r="CA1824" s="22">
        <f t="shared" si="494"/>
        <v>0</v>
      </c>
      <c r="CB1824" s="23">
        <f t="shared" si="495"/>
        <v>0</v>
      </c>
      <c r="CC1824" s="24">
        <f t="shared" si="496"/>
        <v>0</v>
      </c>
      <c r="CD1824" s="64">
        <f t="shared" si="497"/>
        <v>-1</v>
      </c>
      <c r="CE1824" s="30"/>
      <c r="CF1824" s="64" t="e">
        <f t="shared" si="498"/>
        <v>#N/A</v>
      </c>
      <c r="CG1824" s="65">
        <f t="shared" si="499"/>
        <v>1</v>
      </c>
      <c r="CH1824" s="64">
        <f t="shared" si="500"/>
        <v>0</v>
      </c>
      <c r="CI1824" s="66" t="e">
        <f>VLOOKUP(A1824,[1]DATA!$A$6:$AI$331,34,0)</f>
        <v>#N/A</v>
      </c>
      <c r="CJ1824" s="67" t="e">
        <f>VLOOKUP(A1824,[2]CHAMCONG!A$7:CI$333,79,0)</f>
        <v>#N/A</v>
      </c>
      <c r="CK1824" s="68" t="e">
        <f t="shared" si="501"/>
        <v>#N/A</v>
      </c>
    </row>
    <row r="1825" spans="1:89" x14ac:dyDescent="0.25">
      <c r="A1825" s="69"/>
      <c r="B1825" s="70"/>
      <c r="C1825" s="77"/>
      <c r="D1825" s="84"/>
      <c r="E1825" s="69"/>
      <c r="F1825" s="69"/>
      <c r="G1825" s="73"/>
      <c r="H1825" s="73"/>
      <c r="I1825" s="75"/>
      <c r="J1825" s="75"/>
      <c r="K1825" s="73"/>
      <c r="L1825" s="73"/>
      <c r="M1825" s="73"/>
      <c r="N1825" s="73"/>
      <c r="O1825" s="75"/>
      <c r="P1825" s="75"/>
      <c r="Q1825" s="73"/>
      <c r="R1825" s="73"/>
      <c r="S1825" s="73"/>
      <c r="T1825" s="73"/>
      <c r="U1825" s="73"/>
      <c r="V1825" s="73"/>
      <c r="W1825" s="73"/>
      <c r="X1825" s="73"/>
      <c r="Y1825" s="73"/>
      <c r="Z1825" s="73"/>
      <c r="AA1825" s="73"/>
      <c r="AB1825" s="73"/>
      <c r="AC1825" s="73"/>
      <c r="AD1825" s="73"/>
      <c r="AE1825" s="73"/>
      <c r="AF1825" s="73"/>
      <c r="AG1825" s="73"/>
      <c r="AH1825" s="73"/>
      <c r="AI1825" s="73"/>
      <c r="AJ1825" s="73"/>
      <c r="AK1825" s="73"/>
      <c r="AL1825" s="73"/>
      <c r="AM1825" s="73"/>
      <c r="AN1825" s="73"/>
      <c r="AO1825" s="73"/>
      <c r="AP1825" s="73"/>
      <c r="AQ1825" s="73"/>
      <c r="AR1825" s="73"/>
      <c r="AS1825" s="73"/>
      <c r="AT1825" s="73"/>
      <c r="AU1825" s="73"/>
      <c r="AV1825" s="73"/>
      <c r="AW1825" s="73"/>
      <c r="AX1825" s="73"/>
      <c r="AY1825" s="73"/>
      <c r="AZ1825" s="73"/>
      <c r="BA1825" s="73"/>
      <c r="BB1825" s="73"/>
      <c r="BC1825" s="73"/>
      <c r="BD1825" s="73"/>
      <c r="BE1825" s="73"/>
      <c r="BF1825" s="73"/>
      <c r="BG1825" s="73"/>
      <c r="BH1825" s="73"/>
      <c r="BI1825" s="73"/>
      <c r="BJ1825" s="73"/>
      <c r="BK1825" s="73"/>
      <c r="BL1825" s="73"/>
      <c r="BM1825" s="73"/>
      <c r="BN1825" s="73"/>
      <c r="BO1825" s="73"/>
      <c r="BP1825" s="73"/>
      <c r="BQ1825" s="62">
        <f t="shared" si="485"/>
        <v>0</v>
      </c>
      <c r="BR1825" s="62">
        <f t="shared" si="486"/>
        <v>0</v>
      </c>
      <c r="BS1825" s="62">
        <f t="shared" si="487"/>
        <v>0</v>
      </c>
      <c r="BT1825" s="62">
        <f t="shared" si="488"/>
        <v>0</v>
      </c>
      <c r="BU1825" s="62">
        <f t="shared" si="489"/>
        <v>0</v>
      </c>
      <c r="BV1825" s="62"/>
      <c r="BW1825" s="62">
        <f t="shared" si="490"/>
        <v>0</v>
      </c>
      <c r="BX1825" s="62">
        <f t="shared" si="491"/>
        <v>0</v>
      </c>
      <c r="BY1825" s="62">
        <f t="shared" si="492"/>
        <v>0</v>
      </c>
      <c r="BZ1825" s="63">
        <f t="shared" si="493"/>
        <v>0</v>
      </c>
      <c r="CA1825" s="22">
        <f t="shared" si="494"/>
        <v>0</v>
      </c>
      <c r="CB1825" s="23">
        <f t="shared" si="495"/>
        <v>0</v>
      </c>
      <c r="CC1825" s="24">
        <f t="shared" si="496"/>
        <v>0</v>
      </c>
      <c r="CD1825" s="64">
        <f t="shared" si="497"/>
        <v>-1</v>
      </c>
      <c r="CE1825" s="30"/>
      <c r="CF1825" s="64" t="e">
        <f t="shared" si="498"/>
        <v>#N/A</v>
      </c>
      <c r="CG1825" s="65">
        <f t="shared" si="499"/>
        <v>1</v>
      </c>
      <c r="CH1825" s="64">
        <f t="shared" si="500"/>
        <v>0</v>
      </c>
      <c r="CI1825" s="66" t="e">
        <f>VLOOKUP(A1825,[1]DATA!$A$6:$AI$331,34,0)</f>
        <v>#N/A</v>
      </c>
      <c r="CJ1825" s="67" t="e">
        <f>VLOOKUP(A1825,[2]CHAMCONG!A$7:CI$333,79,0)</f>
        <v>#N/A</v>
      </c>
      <c r="CK1825" s="68" t="e">
        <f t="shared" si="501"/>
        <v>#N/A</v>
      </c>
    </row>
    <row r="1826" spans="1:89" x14ac:dyDescent="0.25">
      <c r="A1826" s="69"/>
      <c r="B1826" s="70"/>
      <c r="C1826" s="77"/>
      <c r="D1826" s="84"/>
      <c r="E1826" s="69"/>
      <c r="F1826" s="69"/>
      <c r="G1826" s="73"/>
      <c r="H1826" s="73"/>
      <c r="I1826" s="75"/>
      <c r="J1826" s="75"/>
      <c r="K1826" s="73"/>
      <c r="L1826" s="73"/>
      <c r="M1826" s="73"/>
      <c r="N1826" s="73"/>
      <c r="O1826" s="75"/>
      <c r="P1826" s="75"/>
      <c r="Q1826" s="73"/>
      <c r="R1826" s="73"/>
      <c r="S1826" s="73"/>
      <c r="T1826" s="73"/>
      <c r="U1826" s="73"/>
      <c r="V1826" s="73"/>
      <c r="W1826" s="73"/>
      <c r="X1826" s="73"/>
      <c r="Y1826" s="73"/>
      <c r="Z1826" s="73"/>
      <c r="AA1826" s="73"/>
      <c r="AB1826" s="73"/>
      <c r="AC1826" s="73"/>
      <c r="AD1826" s="73"/>
      <c r="AE1826" s="73"/>
      <c r="AF1826" s="73"/>
      <c r="AG1826" s="73"/>
      <c r="AH1826" s="73"/>
      <c r="AI1826" s="73"/>
      <c r="AJ1826" s="73"/>
      <c r="AK1826" s="73"/>
      <c r="AL1826" s="73"/>
      <c r="AM1826" s="73"/>
      <c r="AN1826" s="73"/>
      <c r="AO1826" s="73"/>
      <c r="AP1826" s="73"/>
      <c r="AQ1826" s="73"/>
      <c r="AR1826" s="73"/>
      <c r="AS1826" s="73"/>
      <c r="AT1826" s="73"/>
      <c r="AU1826" s="73"/>
      <c r="AV1826" s="73"/>
      <c r="AW1826" s="73"/>
      <c r="AX1826" s="73"/>
      <c r="AY1826" s="73"/>
      <c r="AZ1826" s="73"/>
      <c r="BA1826" s="73"/>
      <c r="BB1826" s="73"/>
      <c r="BC1826" s="73"/>
      <c r="BD1826" s="73"/>
      <c r="BE1826" s="73"/>
      <c r="BF1826" s="73"/>
      <c r="BG1826" s="73"/>
      <c r="BH1826" s="73"/>
      <c r="BI1826" s="73"/>
      <c r="BJ1826" s="73"/>
      <c r="BK1826" s="73"/>
      <c r="BL1826" s="73"/>
      <c r="BM1826" s="73"/>
      <c r="BN1826" s="73"/>
      <c r="BO1826" s="73"/>
      <c r="BP1826" s="73"/>
      <c r="BQ1826" s="62">
        <f t="shared" si="485"/>
        <v>0</v>
      </c>
      <c r="BR1826" s="62">
        <f t="shared" si="486"/>
        <v>0</v>
      </c>
      <c r="BS1826" s="62">
        <f t="shared" si="487"/>
        <v>0</v>
      </c>
      <c r="BT1826" s="62">
        <f t="shared" si="488"/>
        <v>0</v>
      </c>
      <c r="BU1826" s="62">
        <f t="shared" si="489"/>
        <v>0</v>
      </c>
      <c r="BV1826" s="62"/>
      <c r="BW1826" s="62">
        <f t="shared" si="490"/>
        <v>0</v>
      </c>
      <c r="BX1826" s="62">
        <f t="shared" si="491"/>
        <v>0</v>
      </c>
      <c r="BY1826" s="62">
        <f t="shared" si="492"/>
        <v>0</v>
      </c>
      <c r="BZ1826" s="63">
        <f t="shared" si="493"/>
        <v>0</v>
      </c>
      <c r="CA1826" s="22">
        <f t="shared" si="494"/>
        <v>0</v>
      </c>
      <c r="CB1826" s="23">
        <f t="shared" si="495"/>
        <v>0</v>
      </c>
      <c r="CC1826" s="24">
        <f t="shared" si="496"/>
        <v>0</v>
      </c>
      <c r="CD1826" s="64">
        <f t="shared" si="497"/>
        <v>-1</v>
      </c>
      <c r="CE1826" s="30"/>
      <c r="CF1826" s="64" t="e">
        <f t="shared" si="498"/>
        <v>#N/A</v>
      </c>
      <c r="CG1826" s="65">
        <f t="shared" si="499"/>
        <v>1</v>
      </c>
      <c r="CH1826" s="64">
        <f t="shared" si="500"/>
        <v>0</v>
      </c>
      <c r="CI1826" s="66" t="e">
        <f>VLOOKUP(A1826,[1]DATA!$A$6:$AI$331,34,0)</f>
        <v>#N/A</v>
      </c>
      <c r="CJ1826" s="67" t="e">
        <f>VLOOKUP(A1826,[2]CHAMCONG!A$7:CI$333,79,0)</f>
        <v>#N/A</v>
      </c>
      <c r="CK1826" s="68" t="e">
        <f t="shared" si="501"/>
        <v>#N/A</v>
      </c>
    </row>
    <row r="1827" spans="1:89" x14ac:dyDescent="0.25">
      <c r="A1827" s="69"/>
      <c r="B1827" s="70"/>
      <c r="C1827" s="77"/>
      <c r="D1827" s="84"/>
      <c r="E1827" s="69"/>
      <c r="F1827" s="69"/>
      <c r="G1827" s="73"/>
      <c r="H1827" s="73"/>
      <c r="I1827" s="75"/>
      <c r="J1827" s="75"/>
      <c r="K1827" s="73"/>
      <c r="L1827" s="73"/>
      <c r="M1827" s="73"/>
      <c r="N1827" s="73"/>
      <c r="O1827" s="75"/>
      <c r="P1827" s="75"/>
      <c r="Q1827" s="73"/>
      <c r="R1827" s="73"/>
      <c r="S1827" s="73"/>
      <c r="T1827" s="73"/>
      <c r="U1827" s="73"/>
      <c r="V1827" s="73"/>
      <c r="W1827" s="73"/>
      <c r="X1827" s="73"/>
      <c r="Y1827" s="73"/>
      <c r="Z1827" s="73"/>
      <c r="AA1827" s="73"/>
      <c r="AB1827" s="73"/>
      <c r="AC1827" s="73"/>
      <c r="AD1827" s="73"/>
      <c r="AE1827" s="73"/>
      <c r="AF1827" s="73"/>
      <c r="AG1827" s="73"/>
      <c r="AH1827" s="73"/>
      <c r="AI1827" s="73"/>
      <c r="AJ1827" s="73"/>
      <c r="AK1827" s="73"/>
      <c r="AL1827" s="73"/>
      <c r="AM1827" s="73"/>
      <c r="AN1827" s="73"/>
      <c r="AO1827" s="73"/>
      <c r="AP1827" s="73"/>
      <c r="AQ1827" s="73"/>
      <c r="AR1827" s="73"/>
      <c r="AS1827" s="73"/>
      <c r="AT1827" s="73"/>
      <c r="AU1827" s="73"/>
      <c r="AV1827" s="73"/>
      <c r="AW1827" s="73"/>
      <c r="AX1827" s="73"/>
      <c r="AY1827" s="73"/>
      <c r="AZ1827" s="73"/>
      <c r="BA1827" s="73"/>
      <c r="BB1827" s="73"/>
      <c r="BC1827" s="73"/>
      <c r="BD1827" s="73"/>
      <c r="BE1827" s="73"/>
      <c r="BF1827" s="73"/>
      <c r="BG1827" s="73"/>
      <c r="BH1827" s="73"/>
      <c r="BI1827" s="73"/>
      <c r="BJ1827" s="73"/>
      <c r="BK1827" s="73"/>
      <c r="BL1827" s="73"/>
      <c r="BM1827" s="73"/>
      <c r="BN1827" s="73"/>
      <c r="BO1827" s="73"/>
      <c r="BP1827" s="73"/>
      <c r="BQ1827" s="62">
        <f t="shared" si="485"/>
        <v>0</v>
      </c>
      <c r="BR1827" s="62">
        <f t="shared" si="486"/>
        <v>0</v>
      </c>
      <c r="BS1827" s="62">
        <f t="shared" si="487"/>
        <v>0</v>
      </c>
      <c r="BT1827" s="62">
        <f t="shared" si="488"/>
        <v>0</v>
      </c>
      <c r="BU1827" s="62">
        <f t="shared" si="489"/>
        <v>0</v>
      </c>
      <c r="BV1827" s="62"/>
      <c r="BW1827" s="62">
        <f t="shared" si="490"/>
        <v>0</v>
      </c>
      <c r="BX1827" s="62">
        <f t="shared" si="491"/>
        <v>0</v>
      </c>
      <c r="BY1827" s="62">
        <f t="shared" si="492"/>
        <v>0</v>
      </c>
      <c r="BZ1827" s="63">
        <f t="shared" si="493"/>
        <v>0</v>
      </c>
      <c r="CA1827" s="22">
        <f t="shared" si="494"/>
        <v>0</v>
      </c>
      <c r="CB1827" s="23">
        <f t="shared" si="495"/>
        <v>0</v>
      </c>
      <c r="CC1827" s="24">
        <f t="shared" si="496"/>
        <v>0</v>
      </c>
      <c r="CD1827" s="64">
        <f t="shared" si="497"/>
        <v>-1</v>
      </c>
      <c r="CE1827" s="30"/>
      <c r="CF1827" s="64" t="e">
        <f t="shared" si="498"/>
        <v>#N/A</v>
      </c>
      <c r="CG1827" s="65">
        <f t="shared" si="499"/>
        <v>1</v>
      </c>
      <c r="CH1827" s="64">
        <f t="shared" si="500"/>
        <v>0</v>
      </c>
      <c r="CI1827" s="66" t="e">
        <f>VLOOKUP(A1827,[1]DATA!$A$6:$AI$331,34,0)</f>
        <v>#N/A</v>
      </c>
      <c r="CJ1827" s="67" t="e">
        <f>VLOOKUP(A1827,[2]CHAMCONG!A$7:CI$333,79,0)</f>
        <v>#N/A</v>
      </c>
      <c r="CK1827" s="68" t="e">
        <f t="shared" si="501"/>
        <v>#N/A</v>
      </c>
    </row>
    <row r="1828" spans="1:89" x14ac:dyDescent="0.25">
      <c r="A1828" s="69"/>
      <c r="B1828" s="70"/>
      <c r="C1828" s="77"/>
      <c r="D1828" s="84"/>
      <c r="E1828" s="69"/>
      <c r="F1828" s="69"/>
      <c r="G1828" s="73"/>
      <c r="H1828" s="73"/>
      <c r="I1828" s="75"/>
      <c r="J1828" s="75"/>
      <c r="K1828" s="73"/>
      <c r="L1828" s="73"/>
      <c r="M1828" s="73"/>
      <c r="N1828" s="73"/>
      <c r="O1828" s="75"/>
      <c r="P1828" s="75"/>
      <c r="Q1828" s="73"/>
      <c r="R1828" s="73"/>
      <c r="S1828" s="73"/>
      <c r="T1828" s="73"/>
      <c r="U1828" s="73"/>
      <c r="V1828" s="73"/>
      <c r="W1828" s="73"/>
      <c r="X1828" s="73"/>
      <c r="Y1828" s="73"/>
      <c r="Z1828" s="73"/>
      <c r="AA1828" s="73"/>
      <c r="AB1828" s="73"/>
      <c r="AC1828" s="73"/>
      <c r="AD1828" s="73"/>
      <c r="AE1828" s="73"/>
      <c r="AF1828" s="73"/>
      <c r="AG1828" s="73"/>
      <c r="AH1828" s="73"/>
      <c r="AI1828" s="73"/>
      <c r="AJ1828" s="73"/>
      <c r="AK1828" s="73"/>
      <c r="AL1828" s="73"/>
      <c r="AM1828" s="73"/>
      <c r="AN1828" s="73"/>
      <c r="AO1828" s="73"/>
      <c r="AP1828" s="73"/>
      <c r="AQ1828" s="73"/>
      <c r="AR1828" s="73"/>
      <c r="AS1828" s="73"/>
      <c r="AT1828" s="73"/>
      <c r="AU1828" s="73"/>
      <c r="AV1828" s="73"/>
      <c r="AW1828" s="73"/>
      <c r="AX1828" s="73"/>
      <c r="AY1828" s="73"/>
      <c r="AZ1828" s="73"/>
      <c r="BA1828" s="73"/>
      <c r="BB1828" s="73"/>
      <c r="BC1828" s="73"/>
      <c r="BD1828" s="73"/>
      <c r="BE1828" s="73"/>
      <c r="BF1828" s="73"/>
      <c r="BG1828" s="73"/>
      <c r="BH1828" s="73"/>
      <c r="BI1828" s="73"/>
      <c r="BJ1828" s="73"/>
      <c r="BK1828" s="73"/>
      <c r="BL1828" s="73"/>
      <c r="BM1828" s="73"/>
      <c r="BN1828" s="73"/>
      <c r="BO1828" s="73"/>
      <c r="BP1828" s="73"/>
      <c r="BQ1828" s="62">
        <f t="shared" si="485"/>
        <v>0</v>
      </c>
      <c r="BR1828" s="62">
        <f t="shared" si="486"/>
        <v>0</v>
      </c>
      <c r="BS1828" s="62">
        <f t="shared" si="487"/>
        <v>0</v>
      </c>
      <c r="BT1828" s="62">
        <f t="shared" si="488"/>
        <v>0</v>
      </c>
      <c r="BU1828" s="62">
        <f t="shared" si="489"/>
        <v>0</v>
      </c>
      <c r="BV1828" s="62"/>
      <c r="BW1828" s="62">
        <f t="shared" si="490"/>
        <v>0</v>
      </c>
      <c r="BX1828" s="62">
        <f t="shared" si="491"/>
        <v>0</v>
      </c>
      <c r="BY1828" s="62">
        <f t="shared" si="492"/>
        <v>0</v>
      </c>
      <c r="BZ1828" s="63">
        <f t="shared" si="493"/>
        <v>0</v>
      </c>
      <c r="CA1828" s="22">
        <f t="shared" si="494"/>
        <v>0</v>
      </c>
      <c r="CB1828" s="23">
        <f t="shared" si="495"/>
        <v>0</v>
      </c>
      <c r="CC1828" s="24">
        <f t="shared" si="496"/>
        <v>0</v>
      </c>
      <c r="CD1828" s="64">
        <f t="shared" si="497"/>
        <v>-1</v>
      </c>
      <c r="CE1828" s="30"/>
      <c r="CF1828" s="64" t="e">
        <f t="shared" si="498"/>
        <v>#N/A</v>
      </c>
      <c r="CG1828" s="65">
        <f t="shared" si="499"/>
        <v>1</v>
      </c>
      <c r="CH1828" s="64">
        <f t="shared" si="500"/>
        <v>0</v>
      </c>
      <c r="CI1828" s="66" t="e">
        <f>VLOOKUP(A1828,[1]DATA!$A$6:$AI$331,34,0)</f>
        <v>#N/A</v>
      </c>
      <c r="CJ1828" s="67" t="e">
        <f>VLOOKUP(A1828,[2]CHAMCONG!A$7:CI$333,79,0)</f>
        <v>#N/A</v>
      </c>
      <c r="CK1828" s="68" t="e">
        <f t="shared" si="501"/>
        <v>#N/A</v>
      </c>
    </row>
    <row r="1829" spans="1:89" x14ac:dyDescent="0.25">
      <c r="A1829" s="69"/>
      <c r="B1829" s="70"/>
      <c r="C1829" s="77"/>
      <c r="D1829" s="84"/>
      <c r="E1829" s="69"/>
      <c r="F1829" s="69"/>
      <c r="G1829" s="73"/>
      <c r="H1829" s="73"/>
      <c r="I1829" s="75"/>
      <c r="J1829" s="75"/>
      <c r="K1829" s="73"/>
      <c r="L1829" s="73"/>
      <c r="M1829" s="73"/>
      <c r="N1829" s="73"/>
      <c r="O1829" s="75"/>
      <c r="P1829" s="75"/>
      <c r="Q1829" s="73"/>
      <c r="R1829" s="73"/>
      <c r="S1829" s="73"/>
      <c r="T1829" s="73"/>
      <c r="U1829" s="73"/>
      <c r="V1829" s="73"/>
      <c r="W1829" s="73"/>
      <c r="X1829" s="73"/>
      <c r="Y1829" s="73"/>
      <c r="Z1829" s="73"/>
      <c r="AA1829" s="73"/>
      <c r="AB1829" s="73"/>
      <c r="AC1829" s="73"/>
      <c r="AD1829" s="73"/>
      <c r="AE1829" s="73"/>
      <c r="AF1829" s="73"/>
      <c r="AG1829" s="73"/>
      <c r="AH1829" s="73"/>
      <c r="AI1829" s="73"/>
      <c r="AJ1829" s="73"/>
      <c r="AK1829" s="73"/>
      <c r="AL1829" s="73"/>
      <c r="AM1829" s="73"/>
      <c r="AN1829" s="73"/>
      <c r="AO1829" s="73"/>
      <c r="AP1829" s="73"/>
      <c r="AQ1829" s="73"/>
      <c r="AR1829" s="73"/>
      <c r="AS1829" s="73"/>
      <c r="AT1829" s="73"/>
      <c r="AU1829" s="73"/>
      <c r="AV1829" s="73"/>
      <c r="AW1829" s="73"/>
      <c r="AX1829" s="73"/>
      <c r="AY1829" s="73"/>
      <c r="AZ1829" s="73"/>
      <c r="BA1829" s="73"/>
      <c r="BB1829" s="73"/>
      <c r="BC1829" s="73"/>
      <c r="BD1829" s="73"/>
      <c r="BE1829" s="73"/>
      <c r="BF1829" s="73"/>
      <c r="BG1829" s="73"/>
      <c r="BH1829" s="73"/>
      <c r="BI1829" s="73"/>
      <c r="BJ1829" s="73"/>
      <c r="BK1829" s="73"/>
      <c r="BL1829" s="73"/>
      <c r="BM1829" s="73"/>
      <c r="BN1829" s="73"/>
      <c r="BO1829" s="73"/>
      <c r="BP1829" s="73"/>
      <c r="BQ1829" s="62">
        <f t="shared" si="485"/>
        <v>0</v>
      </c>
      <c r="BR1829" s="62">
        <f t="shared" si="486"/>
        <v>0</v>
      </c>
      <c r="BS1829" s="62">
        <f t="shared" si="487"/>
        <v>0</v>
      </c>
      <c r="BT1829" s="62">
        <f t="shared" si="488"/>
        <v>0</v>
      </c>
      <c r="BU1829" s="62">
        <f t="shared" si="489"/>
        <v>0</v>
      </c>
      <c r="BV1829" s="62"/>
      <c r="BW1829" s="62">
        <f t="shared" si="490"/>
        <v>0</v>
      </c>
      <c r="BX1829" s="62">
        <f t="shared" si="491"/>
        <v>0</v>
      </c>
      <c r="BY1829" s="62">
        <f t="shared" si="492"/>
        <v>0</v>
      </c>
      <c r="BZ1829" s="63">
        <f t="shared" si="493"/>
        <v>0</v>
      </c>
      <c r="CA1829" s="22">
        <f t="shared" si="494"/>
        <v>0</v>
      </c>
      <c r="CB1829" s="23">
        <f t="shared" si="495"/>
        <v>0</v>
      </c>
      <c r="CC1829" s="24">
        <f t="shared" si="496"/>
        <v>0</v>
      </c>
      <c r="CD1829" s="64">
        <f t="shared" si="497"/>
        <v>-1</v>
      </c>
      <c r="CE1829" s="30"/>
      <c r="CF1829" s="64" t="e">
        <f t="shared" si="498"/>
        <v>#N/A</v>
      </c>
      <c r="CG1829" s="65">
        <f t="shared" si="499"/>
        <v>1</v>
      </c>
      <c r="CH1829" s="64">
        <f t="shared" si="500"/>
        <v>0</v>
      </c>
      <c r="CI1829" s="66" t="e">
        <f>VLOOKUP(A1829,[1]DATA!$A$6:$AI$331,34,0)</f>
        <v>#N/A</v>
      </c>
      <c r="CJ1829" s="67" t="e">
        <f>VLOOKUP(A1829,[2]CHAMCONG!A$7:CI$333,79,0)</f>
        <v>#N/A</v>
      </c>
      <c r="CK1829" s="68" t="e">
        <f t="shared" si="501"/>
        <v>#N/A</v>
      </c>
    </row>
    <row r="1830" spans="1:89" x14ac:dyDescent="0.25">
      <c r="A1830" s="69"/>
      <c r="B1830" s="70"/>
      <c r="C1830" s="77"/>
      <c r="D1830" s="84"/>
      <c r="E1830" s="69"/>
      <c r="F1830" s="69"/>
      <c r="G1830" s="73"/>
      <c r="H1830" s="73"/>
      <c r="I1830" s="75"/>
      <c r="J1830" s="75"/>
      <c r="K1830" s="73"/>
      <c r="L1830" s="73"/>
      <c r="M1830" s="73"/>
      <c r="N1830" s="73"/>
      <c r="O1830" s="75"/>
      <c r="P1830" s="75"/>
      <c r="Q1830" s="73"/>
      <c r="R1830" s="73"/>
      <c r="S1830" s="73"/>
      <c r="T1830" s="73"/>
      <c r="U1830" s="73"/>
      <c r="V1830" s="73"/>
      <c r="W1830" s="73"/>
      <c r="X1830" s="73"/>
      <c r="Y1830" s="73"/>
      <c r="Z1830" s="73"/>
      <c r="AA1830" s="73"/>
      <c r="AB1830" s="73"/>
      <c r="AC1830" s="73"/>
      <c r="AD1830" s="73"/>
      <c r="AE1830" s="73"/>
      <c r="AF1830" s="73"/>
      <c r="AG1830" s="73"/>
      <c r="AH1830" s="73"/>
      <c r="AI1830" s="73"/>
      <c r="AJ1830" s="73"/>
      <c r="AK1830" s="73"/>
      <c r="AL1830" s="73"/>
      <c r="AM1830" s="73"/>
      <c r="AN1830" s="73"/>
      <c r="AO1830" s="73"/>
      <c r="AP1830" s="73"/>
      <c r="AQ1830" s="73"/>
      <c r="AR1830" s="73"/>
      <c r="AS1830" s="73"/>
      <c r="AT1830" s="73"/>
      <c r="AU1830" s="73"/>
      <c r="AV1830" s="73"/>
      <c r="AW1830" s="73"/>
      <c r="AX1830" s="73"/>
      <c r="AY1830" s="73"/>
      <c r="AZ1830" s="73"/>
      <c r="BA1830" s="73"/>
      <c r="BB1830" s="73"/>
      <c r="BC1830" s="73"/>
      <c r="BD1830" s="73"/>
      <c r="BE1830" s="73"/>
      <c r="BF1830" s="73"/>
      <c r="BG1830" s="73"/>
      <c r="BH1830" s="73"/>
      <c r="BI1830" s="73"/>
      <c r="BJ1830" s="73"/>
      <c r="BK1830" s="73"/>
      <c r="BL1830" s="73"/>
      <c r="BM1830" s="73"/>
      <c r="BN1830" s="73"/>
      <c r="BO1830" s="73"/>
      <c r="BP1830" s="73"/>
      <c r="BQ1830" s="62">
        <f t="shared" si="485"/>
        <v>0</v>
      </c>
      <c r="BR1830" s="62">
        <f t="shared" si="486"/>
        <v>0</v>
      </c>
      <c r="BS1830" s="62">
        <f t="shared" si="487"/>
        <v>0</v>
      </c>
      <c r="BT1830" s="62">
        <f t="shared" si="488"/>
        <v>0</v>
      </c>
      <c r="BU1830" s="62">
        <f t="shared" si="489"/>
        <v>0</v>
      </c>
      <c r="BV1830" s="62"/>
      <c r="BW1830" s="62">
        <f t="shared" si="490"/>
        <v>0</v>
      </c>
      <c r="BX1830" s="62">
        <f t="shared" si="491"/>
        <v>0</v>
      </c>
      <c r="BY1830" s="62">
        <f t="shared" si="492"/>
        <v>0</v>
      </c>
      <c r="BZ1830" s="63">
        <f t="shared" si="493"/>
        <v>0</v>
      </c>
      <c r="CA1830" s="22">
        <f t="shared" si="494"/>
        <v>0</v>
      </c>
      <c r="CB1830" s="23">
        <f t="shared" si="495"/>
        <v>0</v>
      </c>
      <c r="CC1830" s="24">
        <f t="shared" si="496"/>
        <v>0</v>
      </c>
      <c r="CD1830" s="64">
        <f t="shared" si="497"/>
        <v>-1</v>
      </c>
      <c r="CE1830" s="30"/>
      <c r="CF1830" s="64" t="e">
        <f t="shared" si="498"/>
        <v>#N/A</v>
      </c>
      <c r="CG1830" s="65">
        <f t="shared" si="499"/>
        <v>1</v>
      </c>
      <c r="CH1830" s="64">
        <f t="shared" si="500"/>
        <v>0</v>
      </c>
      <c r="CI1830" s="66" t="e">
        <f>VLOOKUP(A1830,[1]DATA!$A$6:$AI$331,34,0)</f>
        <v>#N/A</v>
      </c>
      <c r="CJ1830" s="67" t="e">
        <f>VLOOKUP(A1830,[2]CHAMCONG!A$7:CI$333,79,0)</f>
        <v>#N/A</v>
      </c>
      <c r="CK1830" s="68" t="e">
        <f t="shared" si="501"/>
        <v>#N/A</v>
      </c>
    </row>
    <row r="1831" spans="1:89" x14ac:dyDescent="0.25">
      <c r="A1831" s="69"/>
      <c r="B1831" s="70"/>
      <c r="C1831" s="77"/>
      <c r="D1831" s="84"/>
      <c r="E1831" s="69"/>
      <c r="F1831" s="69"/>
      <c r="G1831" s="73"/>
      <c r="H1831" s="73"/>
      <c r="I1831" s="75"/>
      <c r="J1831" s="75"/>
      <c r="K1831" s="73"/>
      <c r="L1831" s="73"/>
      <c r="M1831" s="73"/>
      <c r="N1831" s="73"/>
      <c r="O1831" s="75"/>
      <c r="P1831" s="75"/>
      <c r="Q1831" s="73"/>
      <c r="R1831" s="73"/>
      <c r="S1831" s="73"/>
      <c r="T1831" s="73"/>
      <c r="U1831" s="73"/>
      <c r="V1831" s="73"/>
      <c r="W1831" s="73"/>
      <c r="X1831" s="73"/>
      <c r="Y1831" s="73"/>
      <c r="Z1831" s="73"/>
      <c r="AA1831" s="73"/>
      <c r="AB1831" s="73"/>
      <c r="AC1831" s="73"/>
      <c r="AD1831" s="73"/>
      <c r="AE1831" s="73"/>
      <c r="AF1831" s="73"/>
      <c r="AG1831" s="73"/>
      <c r="AH1831" s="73"/>
      <c r="AI1831" s="73"/>
      <c r="AJ1831" s="73"/>
      <c r="AK1831" s="73"/>
      <c r="AL1831" s="73"/>
      <c r="AM1831" s="73"/>
      <c r="AN1831" s="73"/>
      <c r="AO1831" s="73"/>
      <c r="AP1831" s="73"/>
      <c r="AQ1831" s="73"/>
      <c r="AR1831" s="73"/>
      <c r="AS1831" s="73"/>
      <c r="AT1831" s="73"/>
      <c r="AU1831" s="73"/>
      <c r="AV1831" s="73"/>
      <c r="AW1831" s="73"/>
      <c r="AX1831" s="73"/>
      <c r="AY1831" s="73"/>
      <c r="AZ1831" s="73"/>
      <c r="BA1831" s="73"/>
      <c r="BB1831" s="73"/>
      <c r="BC1831" s="73"/>
      <c r="BD1831" s="73"/>
      <c r="BE1831" s="73"/>
      <c r="BF1831" s="73"/>
      <c r="BG1831" s="73"/>
      <c r="BH1831" s="73"/>
      <c r="BI1831" s="73"/>
      <c r="BJ1831" s="73"/>
      <c r="BK1831" s="73"/>
      <c r="BL1831" s="73"/>
      <c r="BM1831" s="73"/>
      <c r="BN1831" s="73"/>
      <c r="BO1831" s="73"/>
      <c r="BP1831" s="73"/>
      <c r="BQ1831" s="62">
        <f t="shared" si="485"/>
        <v>0</v>
      </c>
      <c r="BR1831" s="62">
        <f t="shared" si="486"/>
        <v>0</v>
      </c>
      <c r="BS1831" s="62">
        <f t="shared" si="487"/>
        <v>0</v>
      </c>
      <c r="BT1831" s="62">
        <f t="shared" si="488"/>
        <v>0</v>
      </c>
      <c r="BU1831" s="62">
        <f t="shared" si="489"/>
        <v>0</v>
      </c>
      <c r="BV1831" s="62"/>
      <c r="BW1831" s="62">
        <f t="shared" si="490"/>
        <v>0</v>
      </c>
      <c r="BX1831" s="62">
        <f t="shared" si="491"/>
        <v>0</v>
      </c>
      <c r="BY1831" s="62">
        <f t="shared" si="492"/>
        <v>0</v>
      </c>
      <c r="BZ1831" s="63">
        <f t="shared" si="493"/>
        <v>0</v>
      </c>
      <c r="CA1831" s="22">
        <f t="shared" si="494"/>
        <v>0</v>
      </c>
      <c r="CB1831" s="23">
        <f t="shared" si="495"/>
        <v>0</v>
      </c>
      <c r="CC1831" s="24">
        <f t="shared" si="496"/>
        <v>0</v>
      </c>
      <c r="CD1831" s="64">
        <f t="shared" si="497"/>
        <v>-1</v>
      </c>
      <c r="CE1831" s="30"/>
      <c r="CF1831" s="64" t="e">
        <f t="shared" si="498"/>
        <v>#N/A</v>
      </c>
      <c r="CG1831" s="65">
        <f t="shared" si="499"/>
        <v>1</v>
      </c>
      <c r="CH1831" s="64">
        <f t="shared" si="500"/>
        <v>0</v>
      </c>
      <c r="CI1831" s="66" t="e">
        <f>VLOOKUP(A1831,[1]DATA!$A$6:$AI$331,34,0)</f>
        <v>#N/A</v>
      </c>
      <c r="CJ1831" s="67" t="e">
        <f>VLOOKUP(A1831,[2]CHAMCONG!A$7:CI$333,79,0)</f>
        <v>#N/A</v>
      </c>
      <c r="CK1831" s="68" t="e">
        <f t="shared" si="501"/>
        <v>#N/A</v>
      </c>
    </row>
    <row r="1832" spans="1:89" x14ac:dyDescent="0.25">
      <c r="A1832" s="69"/>
      <c r="B1832" s="70"/>
      <c r="C1832" s="77"/>
      <c r="D1832" s="84"/>
      <c r="E1832" s="69"/>
      <c r="F1832" s="69"/>
      <c r="G1832" s="73"/>
      <c r="H1832" s="73"/>
      <c r="I1832" s="75"/>
      <c r="J1832" s="75"/>
      <c r="K1832" s="73"/>
      <c r="L1832" s="73"/>
      <c r="M1832" s="73"/>
      <c r="N1832" s="73"/>
      <c r="O1832" s="75"/>
      <c r="P1832" s="75"/>
      <c r="Q1832" s="73"/>
      <c r="R1832" s="73"/>
      <c r="S1832" s="73"/>
      <c r="T1832" s="73"/>
      <c r="U1832" s="73"/>
      <c r="V1832" s="73"/>
      <c r="W1832" s="73"/>
      <c r="X1832" s="73"/>
      <c r="Y1832" s="73"/>
      <c r="Z1832" s="73"/>
      <c r="AA1832" s="73"/>
      <c r="AB1832" s="73"/>
      <c r="AC1832" s="73"/>
      <c r="AD1832" s="73"/>
      <c r="AE1832" s="73"/>
      <c r="AF1832" s="73"/>
      <c r="AG1832" s="73"/>
      <c r="AH1832" s="73"/>
      <c r="AI1832" s="73"/>
      <c r="AJ1832" s="73"/>
      <c r="AK1832" s="73"/>
      <c r="AL1832" s="73"/>
      <c r="AM1832" s="73"/>
      <c r="AN1832" s="73"/>
      <c r="AO1832" s="73"/>
      <c r="AP1832" s="73"/>
      <c r="AQ1832" s="73"/>
      <c r="AR1832" s="73"/>
      <c r="AS1832" s="73"/>
      <c r="AT1832" s="73"/>
      <c r="AU1832" s="73"/>
      <c r="AV1832" s="73"/>
      <c r="AW1832" s="73"/>
      <c r="AX1832" s="73"/>
      <c r="AY1832" s="73"/>
      <c r="AZ1832" s="73"/>
      <c r="BA1832" s="73"/>
      <c r="BB1832" s="73"/>
      <c r="BC1832" s="73"/>
      <c r="BD1832" s="73"/>
      <c r="BE1832" s="73"/>
      <c r="BF1832" s="73"/>
      <c r="BG1832" s="73"/>
      <c r="BH1832" s="73"/>
      <c r="BI1832" s="73"/>
      <c r="BJ1832" s="73"/>
      <c r="BK1832" s="73"/>
      <c r="BL1832" s="73"/>
      <c r="BM1832" s="73"/>
      <c r="BN1832" s="73"/>
      <c r="BO1832" s="73"/>
      <c r="BP1832" s="73"/>
      <c r="BQ1832" s="62">
        <f t="shared" si="485"/>
        <v>0</v>
      </c>
      <c r="BR1832" s="62">
        <f t="shared" si="486"/>
        <v>0</v>
      </c>
      <c r="BS1832" s="62">
        <f t="shared" si="487"/>
        <v>0</v>
      </c>
      <c r="BT1832" s="62">
        <f t="shared" si="488"/>
        <v>0</v>
      </c>
      <c r="BU1832" s="62">
        <f t="shared" si="489"/>
        <v>0</v>
      </c>
      <c r="BV1832" s="62"/>
      <c r="BW1832" s="62">
        <f t="shared" si="490"/>
        <v>0</v>
      </c>
      <c r="BX1832" s="62">
        <f t="shared" si="491"/>
        <v>0</v>
      </c>
      <c r="BY1832" s="62">
        <f t="shared" si="492"/>
        <v>0</v>
      </c>
      <c r="BZ1832" s="63">
        <f t="shared" si="493"/>
        <v>0</v>
      </c>
      <c r="CA1832" s="22">
        <f t="shared" si="494"/>
        <v>0</v>
      </c>
      <c r="CB1832" s="23">
        <f t="shared" si="495"/>
        <v>0</v>
      </c>
      <c r="CC1832" s="24">
        <f t="shared" si="496"/>
        <v>0</v>
      </c>
      <c r="CD1832" s="64">
        <f t="shared" si="497"/>
        <v>-1</v>
      </c>
      <c r="CE1832" s="30"/>
      <c r="CF1832" s="64" t="e">
        <f t="shared" si="498"/>
        <v>#N/A</v>
      </c>
      <c r="CG1832" s="65">
        <f t="shared" si="499"/>
        <v>1</v>
      </c>
      <c r="CH1832" s="64">
        <f t="shared" si="500"/>
        <v>0</v>
      </c>
      <c r="CI1832" s="66" t="e">
        <f>VLOOKUP(A1832,[1]DATA!$A$6:$AI$331,34,0)</f>
        <v>#N/A</v>
      </c>
      <c r="CJ1832" s="67" t="e">
        <f>VLOOKUP(A1832,[2]CHAMCONG!A$7:CI$333,79,0)</f>
        <v>#N/A</v>
      </c>
      <c r="CK1832" s="68" t="e">
        <f t="shared" si="501"/>
        <v>#N/A</v>
      </c>
    </row>
    <row r="1833" spans="1:89" x14ac:dyDescent="0.25">
      <c r="A1833" s="69"/>
      <c r="B1833" s="70"/>
      <c r="C1833" s="77"/>
      <c r="D1833" s="84"/>
      <c r="E1833" s="69"/>
      <c r="F1833" s="69"/>
      <c r="G1833" s="73"/>
      <c r="H1833" s="73"/>
      <c r="I1833" s="75"/>
      <c r="J1833" s="75"/>
      <c r="K1833" s="73"/>
      <c r="L1833" s="73"/>
      <c r="M1833" s="73"/>
      <c r="N1833" s="73"/>
      <c r="O1833" s="75"/>
      <c r="P1833" s="75"/>
      <c r="Q1833" s="73"/>
      <c r="R1833" s="73"/>
      <c r="S1833" s="73"/>
      <c r="T1833" s="73"/>
      <c r="U1833" s="73"/>
      <c r="V1833" s="73"/>
      <c r="W1833" s="73"/>
      <c r="X1833" s="73"/>
      <c r="Y1833" s="73"/>
      <c r="Z1833" s="73"/>
      <c r="AA1833" s="73"/>
      <c r="AB1833" s="73"/>
      <c r="AC1833" s="73"/>
      <c r="AD1833" s="73"/>
      <c r="AE1833" s="73"/>
      <c r="AF1833" s="73"/>
      <c r="AG1833" s="73"/>
      <c r="AH1833" s="73"/>
      <c r="AI1833" s="73"/>
      <c r="AJ1833" s="73"/>
      <c r="AK1833" s="73"/>
      <c r="AL1833" s="73"/>
      <c r="AM1833" s="73"/>
      <c r="AN1833" s="73"/>
      <c r="AO1833" s="73"/>
      <c r="AP1833" s="73"/>
      <c r="AQ1833" s="73"/>
      <c r="AR1833" s="73"/>
      <c r="AS1833" s="73"/>
      <c r="AT1833" s="73"/>
      <c r="AU1833" s="73"/>
      <c r="AV1833" s="73"/>
      <c r="AW1833" s="73"/>
      <c r="AX1833" s="73"/>
      <c r="AY1833" s="73"/>
      <c r="AZ1833" s="73"/>
      <c r="BA1833" s="73"/>
      <c r="BB1833" s="73"/>
      <c r="BC1833" s="73"/>
      <c r="BD1833" s="73"/>
      <c r="BE1833" s="73"/>
      <c r="BF1833" s="73"/>
      <c r="BG1833" s="73"/>
      <c r="BH1833" s="73"/>
      <c r="BI1833" s="73"/>
      <c r="BJ1833" s="73"/>
      <c r="BK1833" s="73"/>
      <c r="BL1833" s="73"/>
      <c r="BM1833" s="73"/>
      <c r="BN1833" s="73"/>
      <c r="BO1833" s="73"/>
      <c r="BP1833" s="73"/>
      <c r="BQ1833" s="62">
        <f t="shared" si="485"/>
        <v>0</v>
      </c>
      <c r="BR1833" s="62">
        <f t="shared" si="486"/>
        <v>0</v>
      </c>
      <c r="BS1833" s="62">
        <f t="shared" si="487"/>
        <v>0</v>
      </c>
      <c r="BT1833" s="62">
        <f t="shared" si="488"/>
        <v>0</v>
      </c>
      <c r="BU1833" s="62">
        <f t="shared" si="489"/>
        <v>0</v>
      </c>
      <c r="BV1833" s="62"/>
      <c r="BW1833" s="62">
        <f t="shared" si="490"/>
        <v>0</v>
      </c>
      <c r="BX1833" s="62">
        <f t="shared" si="491"/>
        <v>0</v>
      </c>
      <c r="BY1833" s="62">
        <f t="shared" si="492"/>
        <v>0</v>
      </c>
      <c r="BZ1833" s="63">
        <f t="shared" si="493"/>
        <v>0</v>
      </c>
      <c r="CA1833" s="22">
        <f t="shared" si="494"/>
        <v>0</v>
      </c>
      <c r="CB1833" s="23">
        <f t="shared" si="495"/>
        <v>0</v>
      </c>
      <c r="CC1833" s="24">
        <f t="shared" si="496"/>
        <v>0</v>
      </c>
      <c r="CD1833" s="64">
        <f t="shared" si="497"/>
        <v>-1</v>
      </c>
      <c r="CE1833" s="30"/>
      <c r="CF1833" s="64" t="e">
        <f t="shared" si="498"/>
        <v>#N/A</v>
      </c>
      <c r="CG1833" s="65">
        <f t="shared" si="499"/>
        <v>1</v>
      </c>
      <c r="CH1833" s="64">
        <f t="shared" si="500"/>
        <v>0</v>
      </c>
      <c r="CI1833" s="66" t="e">
        <f>VLOOKUP(A1833,[1]DATA!$A$6:$AI$331,34,0)</f>
        <v>#N/A</v>
      </c>
      <c r="CJ1833" s="67" t="e">
        <f>VLOOKUP(A1833,[2]CHAMCONG!A$7:CI$333,79,0)</f>
        <v>#N/A</v>
      </c>
      <c r="CK1833" s="68" t="e">
        <f t="shared" si="501"/>
        <v>#N/A</v>
      </c>
    </row>
    <row r="1834" spans="1:89" x14ac:dyDescent="0.25">
      <c r="A1834" s="69"/>
      <c r="B1834" s="70"/>
      <c r="C1834" s="77"/>
      <c r="D1834" s="84"/>
      <c r="E1834" s="69"/>
      <c r="F1834" s="69"/>
      <c r="G1834" s="73"/>
      <c r="H1834" s="73"/>
      <c r="I1834" s="75"/>
      <c r="J1834" s="75"/>
      <c r="K1834" s="73"/>
      <c r="L1834" s="73"/>
      <c r="M1834" s="73"/>
      <c r="N1834" s="73"/>
      <c r="O1834" s="75"/>
      <c r="P1834" s="75"/>
      <c r="Q1834" s="73"/>
      <c r="R1834" s="73"/>
      <c r="S1834" s="73"/>
      <c r="T1834" s="73"/>
      <c r="U1834" s="73"/>
      <c r="V1834" s="73"/>
      <c r="W1834" s="73"/>
      <c r="X1834" s="73"/>
      <c r="Y1834" s="73"/>
      <c r="Z1834" s="73"/>
      <c r="AA1834" s="73"/>
      <c r="AB1834" s="73"/>
      <c r="AC1834" s="73"/>
      <c r="AD1834" s="73"/>
      <c r="AE1834" s="73"/>
      <c r="AF1834" s="73"/>
      <c r="AG1834" s="73"/>
      <c r="AH1834" s="73"/>
      <c r="AI1834" s="73"/>
      <c r="AJ1834" s="73"/>
      <c r="AK1834" s="73"/>
      <c r="AL1834" s="73"/>
      <c r="AM1834" s="73"/>
      <c r="AN1834" s="73"/>
      <c r="AO1834" s="73"/>
      <c r="AP1834" s="73"/>
      <c r="AQ1834" s="73"/>
      <c r="AR1834" s="73"/>
      <c r="AS1834" s="73"/>
      <c r="AT1834" s="73"/>
      <c r="AU1834" s="73"/>
      <c r="AV1834" s="73"/>
      <c r="AW1834" s="73"/>
      <c r="AX1834" s="73"/>
      <c r="AY1834" s="73"/>
      <c r="AZ1834" s="73"/>
      <c r="BA1834" s="73"/>
      <c r="BB1834" s="73"/>
      <c r="BC1834" s="73"/>
      <c r="BD1834" s="73"/>
      <c r="BE1834" s="73"/>
      <c r="BF1834" s="73"/>
      <c r="BG1834" s="73"/>
      <c r="BH1834" s="73"/>
      <c r="BI1834" s="73"/>
      <c r="BJ1834" s="73"/>
      <c r="BK1834" s="73"/>
      <c r="BL1834" s="73"/>
      <c r="BM1834" s="73"/>
      <c r="BN1834" s="73"/>
      <c r="BO1834" s="73"/>
      <c r="BP1834" s="73"/>
      <c r="BQ1834" s="62">
        <f t="shared" si="485"/>
        <v>0</v>
      </c>
      <c r="BR1834" s="62">
        <f t="shared" si="486"/>
        <v>0</v>
      </c>
      <c r="BS1834" s="62">
        <f t="shared" si="487"/>
        <v>0</v>
      </c>
      <c r="BT1834" s="62">
        <f t="shared" si="488"/>
        <v>0</v>
      </c>
      <c r="BU1834" s="62">
        <f t="shared" si="489"/>
        <v>0</v>
      </c>
      <c r="BV1834" s="62"/>
      <c r="BW1834" s="62">
        <f t="shared" si="490"/>
        <v>0</v>
      </c>
      <c r="BX1834" s="62">
        <f t="shared" si="491"/>
        <v>0</v>
      </c>
      <c r="BY1834" s="62">
        <f t="shared" si="492"/>
        <v>0</v>
      </c>
      <c r="BZ1834" s="63">
        <f t="shared" si="493"/>
        <v>0</v>
      </c>
      <c r="CA1834" s="22">
        <f t="shared" si="494"/>
        <v>0</v>
      </c>
      <c r="CB1834" s="23">
        <f t="shared" si="495"/>
        <v>0</v>
      </c>
      <c r="CC1834" s="24">
        <f t="shared" si="496"/>
        <v>0</v>
      </c>
      <c r="CD1834" s="64">
        <f t="shared" si="497"/>
        <v>-1</v>
      </c>
      <c r="CE1834" s="30"/>
      <c r="CF1834" s="64" t="e">
        <f t="shared" si="498"/>
        <v>#N/A</v>
      </c>
      <c r="CG1834" s="65">
        <f t="shared" si="499"/>
        <v>1</v>
      </c>
      <c r="CH1834" s="64">
        <f t="shared" si="500"/>
        <v>0</v>
      </c>
      <c r="CI1834" s="66" t="e">
        <f>VLOOKUP(A1834,[1]DATA!$A$6:$AI$331,34,0)</f>
        <v>#N/A</v>
      </c>
      <c r="CJ1834" s="67" t="e">
        <f>VLOOKUP(A1834,[2]CHAMCONG!A$7:CI$333,79,0)</f>
        <v>#N/A</v>
      </c>
      <c r="CK1834" s="68" t="e">
        <f t="shared" si="501"/>
        <v>#N/A</v>
      </c>
    </row>
    <row r="1835" spans="1:89" x14ac:dyDescent="0.25">
      <c r="A1835" s="69"/>
      <c r="B1835" s="70"/>
      <c r="C1835" s="77"/>
      <c r="D1835" s="84"/>
      <c r="E1835" s="69"/>
      <c r="F1835" s="69"/>
      <c r="G1835" s="73"/>
      <c r="H1835" s="73"/>
      <c r="I1835" s="75"/>
      <c r="J1835" s="75"/>
      <c r="K1835" s="73"/>
      <c r="L1835" s="73"/>
      <c r="M1835" s="73"/>
      <c r="N1835" s="73"/>
      <c r="O1835" s="75"/>
      <c r="P1835" s="75"/>
      <c r="Q1835" s="73"/>
      <c r="R1835" s="73"/>
      <c r="S1835" s="73"/>
      <c r="T1835" s="73"/>
      <c r="U1835" s="73"/>
      <c r="V1835" s="73"/>
      <c r="W1835" s="73"/>
      <c r="X1835" s="73"/>
      <c r="Y1835" s="73"/>
      <c r="Z1835" s="73"/>
      <c r="AA1835" s="73"/>
      <c r="AB1835" s="73"/>
      <c r="AC1835" s="73"/>
      <c r="AD1835" s="73"/>
      <c r="AE1835" s="73"/>
      <c r="AF1835" s="73"/>
      <c r="AG1835" s="73"/>
      <c r="AH1835" s="73"/>
      <c r="AI1835" s="73"/>
      <c r="AJ1835" s="73"/>
      <c r="AK1835" s="73"/>
      <c r="AL1835" s="73"/>
      <c r="AM1835" s="73"/>
      <c r="AN1835" s="73"/>
      <c r="AO1835" s="73"/>
      <c r="AP1835" s="73"/>
      <c r="AQ1835" s="73"/>
      <c r="AR1835" s="73"/>
      <c r="AS1835" s="73"/>
      <c r="AT1835" s="73"/>
      <c r="AU1835" s="73"/>
      <c r="AV1835" s="73"/>
      <c r="AW1835" s="73"/>
      <c r="AX1835" s="73"/>
      <c r="AY1835" s="73"/>
      <c r="AZ1835" s="73"/>
      <c r="BA1835" s="73"/>
      <c r="BB1835" s="73"/>
      <c r="BC1835" s="73"/>
      <c r="BD1835" s="73"/>
      <c r="BE1835" s="73"/>
      <c r="BF1835" s="73"/>
      <c r="BG1835" s="73"/>
      <c r="BH1835" s="73"/>
      <c r="BI1835" s="73"/>
      <c r="BJ1835" s="73"/>
      <c r="BK1835" s="73"/>
      <c r="BL1835" s="73"/>
      <c r="BM1835" s="73"/>
      <c r="BN1835" s="73"/>
      <c r="BO1835" s="73"/>
      <c r="BP1835" s="73"/>
      <c r="BQ1835" s="62">
        <f t="shared" si="485"/>
        <v>0</v>
      </c>
      <c r="BR1835" s="62">
        <f t="shared" si="486"/>
        <v>0</v>
      </c>
      <c r="BS1835" s="62">
        <f t="shared" si="487"/>
        <v>0</v>
      </c>
      <c r="BT1835" s="62">
        <f t="shared" si="488"/>
        <v>0</v>
      </c>
      <c r="BU1835" s="62">
        <f t="shared" si="489"/>
        <v>0</v>
      </c>
      <c r="BV1835" s="62"/>
      <c r="BW1835" s="62">
        <f t="shared" si="490"/>
        <v>0</v>
      </c>
      <c r="BX1835" s="62">
        <f t="shared" si="491"/>
        <v>0</v>
      </c>
      <c r="BY1835" s="62">
        <f t="shared" si="492"/>
        <v>0</v>
      </c>
      <c r="BZ1835" s="63">
        <f t="shared" si="493"/>
        <v>0</v>
      </c>
      <c r="CA1835" s="22">
        <f t="shared" si="494"/>
        <v>0</v>
      </c>
      <c r="CB1835" s="23">
        <f t="shared" si="495"/>
        <v>0</v>
      </c>
      <c r="CC1835" s="24">
        <f t="shared" si="496"/>
        <v>0</v>
      </c>
      <c r="CD1835" s="64">
        <f t="shared" si="497"/>
        <v>-1</v>
      </c>
      <c r="CE1835" s="30"/>
      <c r="CF1835" s="64" t="e">
        <f t="shared" si="498"/>
        <v>#N/A</v>
      </c>
      <c r="CG1835" s="65">
        <f t="shared" si="499"/>
        <v>1</v>
      </c>
      <c r="CH1835" s="64">
        <f t="shared" si="500"/>
        <v>0</v>
      </c>
      <c r="CI1835" s="66" t="e">
        <f>VLOOKUP(A1835,[1]DATA!$A$6:$AI$331,34,0)</f>
        <v>#N/A</v>
      </c>
      <c r="CJ1835" s="67" t="e">
        <f>VLOOKUP(A1835,[2]CHAMCONG!A$7:CI$333,79,0)</f>
        <v>#N/A</v>
      </c>
      <c r="CK1835" s="68" t="e">
        <f t="shared" si="501"/>
        <v>#N/A</v>
      </c>
    </row>
    <row r="1836" spans="1:89" x14ac:dyDescent="0.25">
      <c r="A1836" s="69"/>
      <c r="B1836" s="70"/>
      <c r="C1836" s="77"/>
      <c r="D1836" s="84"/>
      <c r="E1836" s="69"/>
      <c r="F1836" s="69"/>
      <c r="G1836" s="73"/>
      <c r="H1836" s="73"/>
      <c r="I1836" s="75"/>
      <c r="J1836" s="75"/>
      <c r="K1836" s="73"/>
      <c r="L1836" s="73"/>
      <c r="M1836" s="73"/>
      <c r="N1836" s="73"/>
      <c r="O1836" s="75"/>
      <c r="P1836" s="75"/>
      <c r="Q1836" s="73"/>
      <c r="R1836" s="73"/>
      <c r="S1836" s="73"/>
      <c r="T1836" s="73"/>
      <c r="U1836" s="73"/>
      <c r="V1836" s="73"/>
      <c r="W1836" s="73"/>
      <c r="X1836" s="73"/>
      <c r="Y1836" s="73"/>
      <c r="Z1836" s="73"/>
      <c r="AA1836" s="73"/>
      <c r="AB1836" s="73"/>
      <c r="AC1836" s="73"/>
      <c r="AD1836" s="73"/>
      <c r="AE1836" s="73"/>
      <c r="AF1836" s="73"/>
      <c r="AG1836" s="73"/>
      <c r="AH1836" s="73"/>
      <c r="AI1836" s="73"/>
      <c r="AJ1836" s="73"/>
      <c r="AK1836" s="73"/>
      <c r="AL1836" s="73"/>
      <c r="AM1836" s="73"/>
      <c r="AN1836" s="73"/>
      <c r="AO1836" s="73"/>
      <c r="AP1836" s="73"/>
      <c r="AQ1836" s="73"/>
      <c r="AR1836" s="73"/>
      <c r="AS1836" s="73"/>
      <c r="AT1836" s="73"/>
      <c r="AU1836" s="73"/>
      <c r="AV1836" s="73"/>
      <c r="AW1836" s="73"/>
      <c r="AX1836" s="73"/>
      <c r="AY1836" s="73"/>
      <c r="AZ1836" s="73"/>
      <c r="BA1836" s="73"/>
      <c r="BB1836" s="73"/>
      <c r="BC1836" s="73"/>
      <c r="BD1836" s="73"/>
      <c r="BE1836" s="73"/>
      <c r="BF1836" s="73"/>
      <c r="BG1836" s="73"/>
      <c r="BH1836" s="73"/>
      <c r="BI1836" s="73"/>
      <c r="BJ1836" s="73"/>
      <c r="BK1836" s="73"/>
      <c r="BL1836" s="73"/>
      <c r="BM1836" s="73"/>
      <c r="BN1836" s="73"/>
      <c r="BO1836" s="73"/>
      <c r="BP1836" s="73"/>
      <c r="BQ1836" s="62">
        <f t="shared" si="485"/>
        <v>0</v>
      </c>
      <c r="BR1836" s="62">
        <f t="shared" si="486"/>
        <v>0</v>
      </c>
      <c r="BS1836" s="62">
        <f t="shared" si="487"/>
        <v>0</v>
      </c>
      <c r="BT1836" s="62">
        <f t="shared" si="488"/>
        <v>0</v>
      </c>
      <c r="BU1836" s="62">
        <f t="shared" si="489"/>
        <v>0</v>
      </c>
      <c r="BV1836" s="62"/>
      <c r="BW1836" s="62">
        <f t="shared" si="490"/>
        <v>0</v>
      </c>
      <c r="BX1836" s="62">
        <f t="shared" si="491"/>
        <v>0</v>
      </c>
      <c r="BY1836" s="62">
        <f t="shared" si="492"/>
        <v>0</v>
      </c>
      <c r="BZ1836" s="63">
        <f t="shared" si="493"/>
        <v>0</v>
      </c>
      <c r="CA1836" s="22">
        <f t="shared" si="494"/>
        <v>0</v>
      </c>
      <c r="CB1836" s="23">
        <f t="shared" si="495"/>
        <v>0</v>
      </c>
      <c r="CC1836" s="24">
        <f t="shared" si="496"/>
        <v>0</v>
      </c>
      <c r="CD1836" s="64">
        <f t="shared" si="497"/>
        <v>-1</v>
      </c>
      <c r="CE1836" s="30"/>
      <c r="CF1836" s="64" t="e">
        <f t="shared" si="498"/>
        <v>#N/A</v>
      </c>
      <c r="CG1836" s="65">
        <f t="shared" si="499"/>
        <v>1</v>
      </c>
      <c r="CH1836" s="64">
        <f t="shared" si="500"/>
        <v>0</v>
      </c>
      <c r="CI1836" s="66" t="e">
        <f>VLOOKUP(A1836,[1]DATA!$A$6:$AI$331,34,0)</f>
        <v>#N/A</v>
      </c>
      <c r="CJ1836" s="67" t="e">
        <f>VLOOKUP(A1836,[2]CHAMCONG!A$7:CI$333,79,0)</f>
        <v>#N/A</v>
      </c>
      <c r="CK1836" s="68" t="e">
        <f t="shared" si="501"/>
        <v>#N/A</v>
      </c>
    </row>
    <row r="1837" spans="1:89" x14ac:dyDescent="0.25">
      <c r="A1837" s="69"/>
      <c r="B1837" s="70"/>
      <c r="C1837" s="77"/>
      <c r="D1837" s="84"/>
      <c r="E1837" s="69"/>
      <c r="F1837" s="69"/>
      <c r="G1837" s="73"/>
      <c r="H1837" s="73"/>
      <c r="I1837" s="75"/>
      <c r="J1837" s="75"/>
      <c r="K1837" s="73"/>
      <c r="L1837" s="73"/>
      <c r="M1837" s="73"/>
      <c r="N1837" s="73"/>
      <c r="O1837" s="75"/>
      <c r="P1837" s="75"/>
      <c r="Q1837" s="73"/>
      <c r="R1837" s="73"/>
      <c r="S1837" s="73"/>
      <c r="T1837" s="73"/>
      <c r="U1837" s="73"/>
      <c r="V1837" s="73"/>
      <c r="W1837" s="73"/>
      <c r="X1837" s="73"/>
      <c r="Y1837" s="73"/>
      <c r="Z1837" s="73"/>
      <c r="AA1837" s="73"/>
      <c r="AB1837" s="73"/>
      <c r="AC1837" s="73"/>
      <c r="AD1837" s="73"/>
      <c r="AE1837" s="73"/>
      <c r="AF1837" s="73"/>
      <c r="AG1837" s="73"/>
      <c r="AH1837" s="73"/>
      <c r="AI1837" s="73"/>
      <c r="AJ1837" s="73"/>
      <c r="AK1837" s="73"/>
      <c r="AL1837" s="73"/>
      <c r="AM1837" s="73"/>
      <c r="AN1837" s="73"/>
      <c r="AO1837" s="73"/>
      <c r="AP1837" s="73"/>
      <c r="AQ1837" s="73"/>
      <c r="AR1837" s="73"/>
      <c r="AS1837" s="73"/>
      <c r="AT1837" s="73"/>
      <c r="AU1837" s="73"/>
      <c r="AV1837" s="73"/>
      <c r="AW1837" s="73"/>
      <c r="AX1837" s="73"/>
      <c r="AY1837" s="73"/>
      <c r="AZ1837" s="73"/>
      <c r="BA1837" s="73"/>
      <c r="BB1837" s="73"/>
      <c r="BC1837" s="73"/>
      <c r="BD1837" s="73"/>
      <c r="BE1837" s="73"/>
      <c r="BF1837" s="73"/>
      <c r="BG1837" s="73"/>
      <c r="BH1837" s="73"/>
      <c r="BI1837" s="73"/>
      <c r="BJ1837" s="73"/>
      <c r="BK1837" s="73"/>
      <c r="BL1837" s="73"/>
      <c r="BM1837" s="73"/>
      <c r="BN1837" s="73"/>
      <c r="BO1837" s="73"/>
      <c r="BP1837" s="73"/>
      <c r="BQ1837" s="62">
        <f t="shared" si="485"/>
        <v>0</v>
      </c>
      <c r="BR1837" s="62">
        <f t="shared" si="486"/>
        <v>0</v>
      </c>
      <c r="BS1837" s="62">
        <f t="shared" si="487"/>
        <v>0</v>
      </c>
      <c r="BT1837" s="62">
        <f t="shared" si="488"/>
        <v>0</v>
      </c>
      <c r="BU1837" s="62">
        <f t="shared" si="489"/>
        <v>0</v>
      </c>
      <c r="BV1837" s="62"/>
      <c r="BW1837" s="62">
        <f t="shared" si="490"/>
        <v>0</v>
      </c>
      <c r="BX1837" s="62">
        <f t="shared" si="491"/>
        <v>0</v>
      </c>
      <c r="BY1837" s="62">
        <f t="shared" si="492"/>
        <v>0</v>
      </c>
      <c r="BZ1837" s="63">
        <f t="shared" si="493"/>
        <v>0</v>
      </c>
      <c r="CA1837" s="22">
        <f t="shared" si="494"/>
        <v>0</v>
      </c>
      <c r="CB1837" s="23">
        <f t="shared" si="495"/>
        <v>0</v>
      </c>
      <c r="CC1837" s="24">
        <f t="shared" si="496"/>
        <v>0</v>
      </c>
      <c r="CD1837" s="64">
        <f t="shared" si="497"/>
        <v>-1</v>
      </c>
      <c r="CE1837" s="30"/>
      <c r="CF1837" s="64" t="e">
        <f t="shared" si="498"/>
        <v>#N/A</v>
      </c>
      <c r="CG1837" s="65">
        <f t="shared" si="499"/>
        <v>1</v>
      </c>
      <c r="CH1837" s="64">
        <f t="shared" si="500"/>
        <v>0</v>
      </c>
      <c r="CI1837" s="66" t="e">
        <f>VLOOKUP(A1837,[1]DATA!$A$6:$AI$331,34,0)</f>
        <v>#N/A</v>
      </c>
      <c r="CJ1837" s="67" t="e">
        <f>VLOOKUP(A1837,[2]CHAMCONG!A$7:CI$333,79,0)</f>
        <v>#N/A</v>
      </c>
      <c r="CK1837" s="68" t="e">
        <f t="shared" si="501"/>
        <v>#N/A</v>
      </c>
    </row>
    <row r="1838" spans="1:89" x14ac:dyDescent="0.25">
      <c r="A1838" s="69"/>
      <c r="B1838" s="70"/>
      <c r="C1838" s="77"/>
      <c r="D1838" s="84"/>
      <c r="E1838" s="69"/>
      <c r="F1838" s="69"/>
      <c r="G1838" s="73"/>
      <c r="H1838" s="73"/>
      <c r="I1838" s="75"/>
      <c r="J1838" s="75"/>
      <c r="K1838" s="73"/>
      <c r="L1838" s="73"/>
      <c r="M1838" s="73"/>
      <c r="N1838" s="73"/>
      <c r="O1838" s="75"/>
      <c r="P1838" s="75"/>
      <c r="Q1838" s="73"/>
      <c r="R1838" s="73"/>
      <c r="S1838" s="73"/>
      <c r="T1838" s="73"/>
      <c r="U1838" s="73"/>
      <c r="V1838" s="73"/>
      <c r="W1838" s="73"/>
      <c r="X1838" s="73"/>
      <c r="Y1838" s="73"/>
      <c r="Z1838" s="73"/>
      <c r="AA1838" s="73"/>
      <c r="AB1838" s="73"/>
      <c r="AC1838" s="73"/>
      <c r="AD1838" s="73"/>
      <c r="AE1838" s="73"/>
      <c r="AF1838" s="73"/>
      <c r="AG1838" s="73"/>
      <c r="AH1838" s="73"/>
      <c r="AI1838" s="73"/>
      <c r="AJ1838" s="73"/>
      <c r="AK1838" s="73"/>
      <c r="AL1838" s="73"/>
      <c r="AM1838" s="73"/>
      <c r="AN1838" s="73"/>
      <c r="AO1838" s="73"/>
      <c r="AP1838" s="73"/>
      <c r="AQ1838" s="73"/>
      <c r="AR1838" s="73"/>
      <c r="AS1838" s="73"/>
      <c r="AT1838" s="73"/>
      <c r="AU1838" s="73"/>
      <c r="AV1838" s="73"/>
      <c r="AW1838" s="73"/>
      <c r="AX1838" s="73"/>
      <c r="AY1838" s="73"/>
      <c r="AZ1838" s="73"/>
      <c r="BA1838" s="73"/>
      <c r="BB1838" s="73"/>
      <c r="BC1838" s="73"/>
      <c r="BD1838" s="73"/>
      <c r="BE1838" s="73"/>
      <c r="BF1838" s="73"/>
      <c r="BG1838" s="73"/>
      <c r="BH1838" s="73"/>
      <c r="BI1838" s="73"/>
      <c r="BJ1838" s="73"/>
      <c r="BK1838" s="73"/>
      <c r="BL1838" s="73"/>
      <c r="BM1838" s="73"/>
      <c r="BN1838" s="73"/>
      <c r="BO1838" s="73"/>
      <c r="BP1838" s="73"/>
      <c r="BQ1838" s="62">
        <f t="shared" si="485"/>
        <v>0</v>
      </c>
      <c r="BR1838" s="62">
        <f t="shared" si="486"/>
        <v>0</v>
      </c>
      <c r="BS1838" s="62">
        <f t="shared" si="487"/>
        <v>0</v>
      </c>
      <c r="BT1838" s="62">
        <f t="shared" si="488"/>
        <v>0</v>
      </c>
      <c r="BU1838" s="62">
        <f t="shared" si="489"/>
        <v>0</v>
      </c>
      <c r="BV1838" s="62"/>
      <c r="BW1838" s="62">
        <f t="shared" si="490"/>
        <v>0</v>
      </c>
      <c r="BX1838" s="62">
        <f t="shared" si="491"/>
        <v>0</v>
      </c>
      <c r="BY1838" s="62">
        <f t="shared" si="492"/>
        <v>0</v>
      </c>
      <c r="BZ1838" s="63">
        <f t="shared" si="493"/>
        <v>0</v>
      </c>
      <c r="CA1838" s="22">
        <f t="shared" si="494"/>
        <v>0</v>
      </c>
      <c r="CB1838" s="23">
        <f t="shared" si="495"/>
        <v>0</v>
      </c>
      <c r="CC1838" s="24">
        <f t="shared" si="496"/>
        <v>0</v>
      </c>
      <c r="CD1838" s="64">
        <f t="shared" si="497"/>
        <v>-1</v>
      </c>
      <c r="CE1838" s="30"/>
      <c r="CF1838" s="64" t="e">
        <f t="shared" si="498"/>
        <v>#N/A</v>
      </c>
      <c r="CG1838" s="65">
        <f t="shared" si="499"/>
        <v>1</v>
      </c>
      <c r="CH1838" s="64">
        <f t="shared" si="500"/>
        <v>0</v>
      </c>
      <c r="CI1838" s="66" t="e">
        <f>VLOOKUP(A1838,[1]DATA!$A$6:$AI$331,34,0)</f>
        <v>#N/A</v>
      </c>
      <c r="CJ1838" s="67" t="e">
        <f>VLOOKUP(A1838,[2]CHAMCONG!A$7:CI$333,79,0)</f>
        <v>#N/A</v>
      </c>
      <c r="CK1838" s="68" t="e">
        <f t="shared" si="501"/>
        <v>#N/A</v>
      </c>
    </row>
    <row r="1839" spans="1:89" x14ac:dyDescent="0.25">
      <c r="A1839" s="69"/>
      <c r="B1839" s="70"/>
      <c r="C1839" s="77"/>
      <c r="D1839" s="84"/>
      <c r="E1839" s="69"/>
      <c r="F1839" s="69"/>
      <c r="G1839" s="73"/>
      <c r="H1839" s="73"/>
      <c r="I1839" s="75"/>
      <c r="J1839" s="75"/>
      <c r="K1839" s="73"/>
      <c r="L1839" s="73"/>
      <c r="M1839" s="73"/>
      <c r="N1839" s="73"/>
      <c r="O1839" s="75"/>
      <c r="P1839" s="75"/>
      <c r="Q1839" s="73"/>
      <c r="R1839" s="73"/>
      <c r="S1839" s="73"/>
      <c r="T1839" s="73"/>
      <c r="U1839" s="73"/>
      <c r="V1839" s="73"/>
      <c r="W1839" s="73"/>
      <c r="X1839" s="73"/>
      <c r="Y1839" s="73"/>
      <c r="Z1839" s="73"/>
      <c r="AA1839" s="73"/>
      <c r="AB1839" s="73"/>
      <c r="AC1839" s="73"/>
      <c r="AD1839" s="73"/>
      <c r="AE1839" s="73"/>
      <c r="AF1839" s="73"/>
      <c r="AG1839" s="73"/>
      <c r="AH1839" s="73"/>
      <c r="AI1839" s="73"/>
      <c r="AJ1839" s="73"/>
      <c r="AK1839" s="73"/>
      <c r="AL1839" s="73"/>
      <c r="AM1839" s="73"/>
      <c r="AN1839" s="73"/>
      <c r="AO1839" s="73"/>
      <c r="AP1839" s="73"/>
      <c r="AQ1839" s="73"/>
      <c r="AR1839" s="73"/>
      <c r="AS1839" s="73"/>
      <c r="AT1839" s="73"/>
      <c r="AU1839" s="73"/>
      <c r="AV1839" s="73"/>
      <c r="AW1839" s="73"/>
      <c r="AX1839" s="73"/>
      <c r="AY1839" s="73"/>
      <c r="AZ1839" s="73"/>
      <c r="BA1839" s="73"/>
      <c r="BB1839" s="73"/>
      <c r="BC1839" s="73"/>
      <c r="BD1839" s="73"/>
      <c r="BE1839" s="73"/>
      <c r="BF1839" s="73"/>
      <c r="BG1839" s="73"/>
      <c r="BH1839" s="73"/>
      <c r="BI1839" s="73"/>
      <c r="BJ1839" s="73"/>
      <c r="BK1839" s="73"/>
      <c r="BL1839" s="73"/>
      <c r="BM1839" s="73"/>
      <c r="BN1839" s="73"/>
      <c r="BO1839" s="73"/>
      <c r="BP1839" s="73"/>
      <c r="BQ1839" s="62">
        <f t="shared" si="485"/>
        <v>0</v>
      </c>
      <c r="BR1839" s="62">
        <f t="shared" si="486"/>
        <v>0</v>
      </c>
      <c r="BS1839" s="62">
        <f t="shared" si="487"/>
        <v>0</v>
      </c>
      <c r="BT1839" s="62">
        <f t="shared" si="488"/>
        <v>0</v>
      </c>
      <c r="BU1839" s="62">
        <f t="shared" si="489"/>
        <v>0</v>
      </c>
      <c r="BV1839" s="62"/>
      <c r="BW1839" s="62">
        <f t="shared" si="490"/>
        <v>0</v>
      </c>
      <c r="BX1839" s="62">
        <f t="shared" si="491"/>
        <v>0</v>
      </c>
      <c r="BY1839" s="62">
        <f t="shared" si="492"/>
        <v>0</v>
      </c>
      <c r="BZ1839" s="63">
        <f t="shared" si="493"/>
        <v>0</v>
      </c>
      <c r="CA1839" s="22">
        <f t="shared" si="494"/>
        <v>0</v>
      </c>
      <c r="CB1839" s="23">
        <f t="shared" si="495"/>
        <v>0</v>
      </c>
      <c r="CC1839" s="24">
        <f t="shared" si="496"/>
        <v>0</v>
      </c>
      <c r="CD1839" s="64">
        <f t="shared" si="497"/>
        <v>-1</v>
      </c>
      <c r="CE1839" s="30"/>
      <c r="CF1839" s="64" t="e">
        <f t="shared" si="498"/>
        <v>#N/A</v>
      </c>
      <c r="CG1839" s="65">
        <f t="shared" si="499"/>
        <v>1</v>
      </c>
      <c r="CH1839" s="64">
        <f t="shared" si="500"/>
        <v>0</v>
      </c>
      <c r="CI1839" s="66" t="e">
        <f>VLOOKUP(A1839,[1]DATA!$A$6:$AI$331,34,0)</f>
        <v>#N/A</v>
      </c>
      <c r="CJ1839" s="67" t="e">
        <f>VLOOKUP(A1839,[2]CHAMCONG!A$7:CI$333,79,0)</f>
        <v>#N/A</v>
      </c>
      <c r="CK1839" s="68" t="e">
        <f t="shared" si="501"/>
        <v>#N/A</v>
      </c>
    </row>
    <row r="1840" spans="1:89" x14ac:dyDescent="0.25">
      <c r="A1840" s="69"/>
      <c r="B1840" s="70"/>
      <c r="C1840" s="77"/>
      <c r="D1840" s="84"/>
      <c r="E1840" s="69"/>
      <c r="F1840" s="69"/>
      <c r="G1840" s="73"/>
      <c r="H1840" s="73"/>
      <c r="I1840" s="75"/>
      <c r="J1840" s="75"/>
      <c r="K1840" s="73"/>
      <c r="L1840" s="73"/>
      <c r="M1840" s="73"/>
      <c r="N1840" s="73"/>
      <c r="O1840" s="75"/>
      <c r="P1840" s="75"/>
      <c r="Q1840" s="73"/>
      <c r="R1840" s="73"/>
      <c r="S1840" s="73"/>
      <c r="T1840" s="73"/>
      <c r="U1840" s="73"/>
      <c r="V1840" s="73"/>
      <c r="W1840" s="73"/>
      <c r="X1840" s="73"/>
      <c r="Y1840" s="73"/>
      <c r="Z1840" s="73"/>
      <c r="AA1840" s="73"/>
      <c r="AB1840" s="73"/>
      <c r="AC1840" s="73"/>
      <c r="AD1840" s="73"/>
      <c r="AE1840" s="73"/>
      <c r="AF1840" s="73"/>
      <c r="AG1840" s="73"/>
      <c r="AH1840" s="73"/>
      <c r="AI1840" s="73"/>
      <c r="AJ1840" s="73"/>
      <c r="AK1840" s="73"/>
      <c r="AL1840" s="73"/>
      <c r="AM1840" s="73"/>
      <c r="AN1840" s="73"/>
      <c r="AO1840" s="73"/>
      <c r="AP1840" s="73"/>
      <c r="AQ1840" s="73"/>
      <c r="AR1840" s="73"/>
      <c r="AS1840" s="73"/>
      <c r="AT1840" s="73"/>
      <c r="AU1840" s="73"/>
      <c r="AV1840" s="73"/>
      <c r="AW1840" s="73"/>
      <c r="AX1840" s="73"/>
      <c r="AY1840" s="73"/>
      <c r="AZ1840" s="73"/>
      <c r="BA1840" s="73"/>
      <c r="BB1840" s="73"/>
      <c r="BC1840" s="73"/>
      <c r="BD1840" s="73"/>
      <c r="BE1840" s="73"/>
      <c r="BF1840" s="73"/>
      <c r="BG1840" s="73"/>
      <c r="BH1840" s="73"/>
      <c r="BI1840" s="73"/>
      <c r="BJ1840" s="73"/>
      <c r="BK1840" s="73"/>
      <c r="BL1840" s="73"/>
      <c r="BM1840" s="73"/>
      <c r="BN1840" s="73"/>
      <c r="BO1840" s="73"/>
      <c r="BP1840" s="73"/>
      <c r="BQ1840" s="62">
        <f t="shared" si="485"/>
        <v>0</v>
      </c>
      <c r="BR1840" s="62">
        <f t="shared" si="486"/>
        <v>0</v>
      </c>
      <c r="BS1840" s="62">
        <f t="shared" si="487"/>
        <v>0</v>
      </c>
      <c r="BT1840" s="62">
        <f t="shared" si="488"/>
        <v>0</v>
      </c>
      <c r="BU1840" s="62">
        <f t="shared" si="489"/>
        <v>0</v>
      </c>
      <c r="BV1840" s="62"/>
      <c r="BW1840" s="62">
        <f t="shared" si="490"/>
        <v>0</v>
      </c>
      <c r="BX1840" s="62">
        <f t="shared" si="491"/>
        <v>0</v>
      </c>
      <c r="BY1840" s="62">
        <f t="shared" si="492"/>
        <v>0</v>
      </c>
      <c r="BZ1840" s="63">
        <f t="shared" si="493"/>
        <v>0</v>
      </c>
      <c r="CA1840" s="22">
        <f t="shared" si="494"/>
        <v>0</v>
      </c>
      <c r="CB1840" s="23">
        <f t="shared" si="495"/>
        <v>0</v>
      </c>
      <c r="CC1840" s="24">
        <f t="shared" si="496"/>
        <v>0</v>
      </c>
      <c r="CD1840" s="64">
        <f t="shared" si="497"/>
        <v>-1</v>
      </c>
      <c r="CE1840" s="30"/>
      <c r="CF1840" s="64" t="e">
        <f t="shared" si="498"/>
        <v>#N/A</v>
      </c>
      <c r="CG1840" s="65">
        <f t="shared" si="499"/>
        <v>1</v>
      </c>
      <c r="CH1840" s="64">
        <f t="shared" si="500"/>
        <v>0</v>
      </c>
      <c r="CI1840" s="66" t="e">
        <f>VLOOKUP(A1840,[1]DATA!$A$6:$AI$331,34,0)</f>
        <v>#N/A</v>
      </c>
      <c r="CJ1840" s="67" t="e">
        <f>VLOOKUP(A1840,[2]CHAMCONG!A$7:CI$333,79,0)</f>
        <v>#N/A</v>
      </c>
      <c r="CK1840" s="68" t="e">
        <f t="shared" si="501"/>
        <v>#N/A</v>
      </c>
    </row>
    <row r="1841" spans="1:89" x14ac:dyDescent="0.25">
      <c r="A1841" s="69"/>
      <c r="B1841" s="70"/>
      <c r="C1841" s="77"/>
      <c r="D1841" s="84"/>
      <c r="E1841" s="69"/>
      <c r="F1841" s="69"/>
      <c r="G1841" s="73"/>
      <c r="H1841" s="73"/>
      <c r="I1841" s="75"/>
      <c r="J1841" s="75"/>
      <c r="K1841" s="73"/>
      <c r="L1841" s="73"/>
      <c r="M1841" s="73"/>
      <c r="N1841" s="73"/>
      <c r="O1841" s="75"/>
      <c r="P1841" s="75"/>
      <c r="Q1841" s="73"/>
      <c r="R1841" s="73"/>
      <c r="S1841" s="73"/>
      <c r="T1841" s="73"/>
      <c r="U1841" s="73"/>
      <c r="V1841" s="73"/>
      <c r="W1841" s="73"/>
      <c r="X1841" s="73"/>
      <c r="Y1841" s="73"/>
      <c r="Z1841" s="73"/>
      <c r="AA1841" s="73"/>
      <c r="AB1841" s="73"/>
      <c r="AC1841" s="73"/>
      <c r="AD1841" s="73"/>
      <c r="AE1841" s="73"/>
      <c r="AF1841" s="73"/>
      <c r="AG1841" s="73"/>
      <c r="AH1841" s="73"/>
      <c r="AI1841" s="73"/>
      <c r="AJ1841" s="73"/>
      <c r="AK1841" s="73"/>
      <c r="AL1841" s="73"/>
      <c r="AM1841" s="73"/>
      <c r="AN1841" s="73"/>
      <c r="AO1841" s="73"/>
      <c r="AP1841" s="73"/>
      <c r="AQ1841" s="73"/>
      <c r="AR1841" s="73"/>
      <c r="AS1841" s="73"/>
      <c r="AT1841" s="73"/>
      <c r="AU1841" s="73"/>
      <c r="AV1841" s="73"/>
      <c r="AW1841" s="73"/>
      <c r="AX1841" s="73"/>
      <c r="AY1841" s="73"/>
      <c r="AZ1841" s="73"/>
      <c r="BA1841" s="73"/>
      <c r="BB1841" s="73"/>
      <c r="BC1841" s="73"/>
      <c r="BD1841" s="73"/>
      <c r="BE1841" s="73"/>
      <c r="BF1841" s="73"/>
      <c r="BG1841" s="73"/>
      <c r="BH1841" s="73"/>
      <c r="BI1841" s="73"/>
      <c r="BJ1841" s="73"/>
      <c r="BK1841" s="73"/>
      <c r="BL1841" s="73"/>
      <c r="BM1841" s="73"/>
      <c r="BN1841" s="73"/>
      <c r="BO1841" s="73"/>
      <c r="BP1841" s="73"/>
      <c r="BQ1841" s="62">
        <f t="shared" si="485"/>
        <v>0</v>
      </c>
      <c r="BR1841" s="62">
        <f t="shared" si="486"/>
        <v>0</v>
      </c>
      <c r="BS1841" s="62">
        <f t="shared" si="487"/>
        <v>0</v>
      </c>
      <c r="BT1841" s="62">
        <f t="shared" si="488"/>
        <v>0</v>
      </c>
      <c r="BU1841" s="62">
        <f t="shared" si="489"/>
        <v>0</v>
      </c>
      <c r="BV1841" s="62"/>
      <c r="BW1841" s="62">
        <f t="shared" si="490"/>
        <v>0</v>
      </c>
      <c r="BX1841" s="62">
        <f t="shared" si="491"/>
        <v>0</v>
      </c>
      <c r="BY1841" s="62">
        <f t="shared" si="492"/>
        <v>0</v>
      </c>
      <c r="BZ1841" s="63">
        <f t="shared" si="493"/>
        <v>0</v>
      </c>
      <c r="CA1841" s="22">
        <f t="shared" si="494"/>
        <v>0</v>
      </c>
      <c r="CB1841" s="23">
        <f t="shared" si="495"/>
        <v>0</v>
      </c>
      <c r="CC1841" s="24">
        <f t="shared" si="496"/>
        <v>0</v>
      </c>
      <c r="CD1841" s="64">
        <f t="shared" si="497"/>
        <v>-1</v>
      </c>
      <c r="CE1841" s="30"/>
      <c r="CF1841" s="64" t="e">
        <f t="shared" si="498"/>
        <v>#N/A</v>
      </c>
      <c r="CG1841" s="65">
        <f t="shared" si="499"/>
        <v>1</v>
      </c>
      <c r="CH1841" s="64">
        <f t="shared" si="500"/>
        <v>0</v>
      </c>
      <c r="CI1841" s="66" t="e">
        <f>VLOOKUP(A1841,[1]DATA!$A$6:$AI$331,34,0)</f>
        <v>#N/A</v>
      </c>
      <c r="CJ1841" s="67" t="e">
        <f>VLOOKUP(A1841,[2]CHAMCONG!A$7:CI$333,79,0)</f>
        <v>#N/A</v>
      </c>
      <c r="CK1841" s="68" t="e">
        <f t="shared" si="501"/>
        <v>#N/A</v>
      </c>
    </row>
    <row r="1842" spans="1:89" x14ac:dyDescent="0.25">
      <c r="A1842" s="69"/>
      <c r="B1842" s="70"/>
      <c r="C1842" s="77"/>
      <c r="D1842" s="84"/>
      <c r="E1842" s="69"/>
      <c r="F1842" s="69"/>
      <c r="G1842" s="73"/>
      <c r="H1842" s="73"/>
      <c r="I1842" s="75"/>
      <c r="J1842" s="75"/>
      <c r="K1842" s="73"/>
      <c r="L1842" s="73"/>
      <c r="M1842" s="73"/>
      <c r="N1842" s="73"/>
      <c r="O1842" s="75"/>
      <c r="P1842" s="75"/>
      <c r="Q1842" s="73"/>
      <c r="R1842" s="73"/>
      <c r="S1842" s="73"/>
      <c r="T1842" s="73"/>
      <c r="U1842" s="73"/>
      <c r="V1842" s="73"/>
      <c r="W1842" s="73"/>
      <c r="X1842" s="73"/>
      <c r="Y1842" s="73"/>
      <c r="Z1842" s="73"/>
      <c r="AA1842" s="73"/>
      <c r="AB1842" s="73"/>
      <c r="AC1842" s="73"/>
      <c r="AD1842" s="73"/>
      <c r="AE1842" s="73"/>
      <c r="AF1842" s="73"/>
      <c r="AG1842" s="73"/>
      <c r="AH1842" s="73"/>
      <c r="AI1842" s="73"/>
      <c r="AJ1842" s="73"/>
      <c r="AK1842" s="73"/>
      <c r="AL1842" s="73"/>
      <c r="AM1842" s="73"/>
      <c r="AN1842" s="73"/>
      <c r="AO1842" s="73"/>
      <c r="AP1842" s="73"/>
      <c r="AQ1842" s="73"/>
      <c r="AR1842" s="73"/>
      <c r="AS1842" s="73"/>
      <c r="AT1842" s="73"/>
      <c r="AU1842" s="73"/>
      <c r="AV1842" s="73"/>
      <c r="AW1842" s="73"/>
      <c r="AX1842" s="73"/>
      <c r="AY1842" s="73"/>
      <c r="AZ1842" s="73"/>
      <c r="BA1842" s="73"/>
      <c r="BB1842" s="73"/>
      <c r="BC1842" s="73"/>
      <c r="BD1842" s="73"/>
      <c r="BE1842" s="73"/>
      <c r="BF1842" s="73"/>
      <c r="BG1842" s="73"/>
      <c r="BH1842" s="73"/>
      <c r="BI1842" s="73"/>
      <c r="BJ1842" s="73"/>
      <c r="BK1842" s="73"/>
      <c r="BL1842" s="73"/>
      <c r="BM1842" s="73"/>
      <c r="BN1842" s="73"/>
      <c r="BO1842" s="73"/>
      <c r="BP1842" s="73"/>
      <c r="BQ1842" s="62">
        <f t="shared" si="485"/>
        <v>0</v>
      </c>
      <c r="BR1842" s="62">
        <f t="shared" si="486"/>
        <v>0</v>
      </c>
      <c r="BS1842" s="62">
        <f t="shared" si="487"/>
        <v>0</v>
      </c>
      <c r="BT1842" s="62">
        <f t="shared" si="488"/>
        <v>0</v>
      </c>
      <c r="BU1842" s="62">
        <f t="shared" si="489"/>
        <v>0</v>
      </c>
      <c r="BV1842" s="62"/>
      <c r="BW1842" s="62">
        <f t="shared" si="490"/>
        <v>0</v>
      </c>
      <c r="BX1842" s="62">
        <f t="shared" si="491"/>
        <v>0</v>
      </c>
      <c r="BY1842" s="62">
        <f t="shared" si="492"/>
        <v>0</v>
      </c>
      <c r="BZ1842" s="63">
        <f t="shared" si="493"/>
        <v>0</v>
      </c>
      <c r="CA1842" s="22">
        <f t="shared" si="494"/>
        <v>0</v>
      </c>
      <c r="CB1842" s="23">
        <f t="shared" si="495"/>
        <v>0</v>
      </c>
      <c r="CC1842" s="24">
        <f t="shared" si="496"/>
        <v>0</v>
      </c>
      <c r="CD1842" s="64">
        <f t="shared" si="497"/>
        <v>-1</v>
      </c>
      <c r="CE1842" s="30"/>
      <c r="CF1842" s="64" t="e">
        <f t="shared" si="498"/>
        <v>#N/A</v>
      </c>
      <c r="CG1842" s="65">
        <f t="shared" si="499"/>
        <v>1</v>
      </c>
      <c r="CH1842" s="64">
        <f t="shared" si="500"/>
        <v>0</v>
      </c>
      <c r="CI1842" s="66" t="e">
        <f>VLOOKUP(A1842,[1]DATA!$A$6:$AI$331,34,0)</f>
        <v>#N/A</v>
      </c>
      <c r="CJ1842" s="67" t="e">
        <f>VLOOKUP(A1842,[2]CHAMCONG!A$7:CI$333,79,0)</f>
        <v>#N/A</v>
      </c>
      <c r="CK1842" s="68" t="e">
        <f t="shared" si="501"/>
        <v>#N/A</v>
      </c>
    </row>
    <row r="1843" spans="1:89" x14ac:dyDescent="0.25">
      <c r="A1843" s="69"/>
      <c r="B1843" s="70"/>
      <c r="C1843" s="77"/>
      <c r="D1843" s="84"/>
      <c r="E1843" s="69"/>
      <c r="F1843" s="69"/>
      <c r="G1843" s="73"/>
      <c r="H1843" s="73"/>
      <c r="I1843" s="75"/>
      <c r="J1843" s="75"/>
      <c r="K1843" s="73"/>
      <c r="L1843" s="73"/>
      <c r="M1843" s="73"/>
      <c r="N1843" s="73"/>
      <c r="O1843" s="75"/>
      <c r="P1843" s="75"/>
      <c r="Q1843" s="73"/>
      <c r="R1843" s="73"/>
      <c r="S1843" s="73"/>
      <c r="T1843" s="73"/>
      <c r="U1843" s="73"/>
      <c r="V1843" s="73"/>
      <c r="W1843" s="73"/>
      <c r="X1843" s="73"/>
      <c r="Y1843" s="73"/>
      <c r="Z1843" s="73"/>
      <c r="AA1843" s="73"/>
      <c r="AB1843" s="73"/>
      <c r="AC1843" s="73"/>
      <c r="AD1843" s="73"/>
      <c r="AE1843" s="73"/>
      <c r="AF1843" s="73"/>
      <c r="AG1843" s="73"/>
      <c r="AH1843" s="73"/>
      <c r="AI1843" s="73"/>
      <c r="AJ1843" s="73"/>
      <c r="AK1843" s="73"/>
      <c r="AL1843" s="73"/>
      <c r="AM1843" s="73"/>
      <c r="AN1843" s="73"/>
      <c r="AO1843" s="73"/>
      <c r="AP1843" s="73"/>
      <c r="AQ1843" s="73"/>
      <c r="AR1843" s="73"/>
      <c r="AS1843" s="73"/>
      <c r="AT1843" s="73"/>
      <c r="AU1843" s="73"/>
      <c r="AV1843" s="73"/>
      <c r="AW1843" s="73"/>
      <c r="AX1843" s="73"/>
      <c r="AY1843" s="73"/>
      <c r="AZ1843" s="73"/>
      <c r="BA1843" s="73"/>
      <c r="BB1843" s="73"/>
      <c r="BC1843" s="73"/>
      <c r="BD1843" s="73"/>
      <c r="BE1843" s="73"/>
      <c r="BF1843" s="73"/>
      <c r="BG1843" s="73"/>
      <c r="BH1843" s="73"/>
      <c r="BI1843" s="73"/>
      <c r="BJ1843" s="73"/>
      <c r="BK1843" s="73"/>
      <c r="BL1843" s="73"/>
      <c r="BM1843" s="73"/>
      <c r="BN1843" s="73"/>
      <c r="BO1843" s="73"/>
      <c r="BP1843" s="73"/>
      <c r="BQ1843" s="62">
        <f t="shared" si="485"/>
        <v>0</v>
      </c>
      <c r="BR1843" s="62">
        <f t="shared" si="486"/>
        <v>0</v>
      </c>
      <c r="BS1843" s="62">
        <f t="shared" si="487"/>
        <v>0</v>
      </c>
      <c r="BT1843" s="62">
        <f t="shared" si="488"/>
        <v>0</v>
      </c>
      <c r="BU1843" s="62">
        <f t="shared" si="489"/>
        <v>0</v>
      </c>
      <c r="BV1843" s="62"/>
      <c r="BW1843" s="62">
        <f t="shared" si="490"/>
        <v>0</v>
      </c>
      <c r="BX1843" s="62">
        <f t="shared" si="491"/>
        <v>0</v>
      </c>
      <c r="BY1843" s="62">
        <f t="shared" si="492"/>
        <v>0</v>
      </c>
      <c r="BZ1843" s="63">
        <f t="shared" si="493"/>
        <v>0</v>
      </c>
      <c r="CA1843" s="22">
        <f t="shared" si="494"/>
        <v>0</v>
      </c>
      <c r="CB1843" s="23">
        <f t="shared" si="495"/>
        <v>0</v>
      </c>
      <c r="CC1843" s="24">
        <f t="shared" si="496"/>
        <v>0</v>
      </c>
      <c r="CD1843" s="64">
        <f t="shared" si="497"/>
        <v>-1</v>
      </c>
      <c r="CE1843" s="30"/>
      <c r="CF1843" s="64" t="e">
        <f t="shared" si="498"/>
        <v>#N/A</v>
      </c>
      <c r="CG1843" s="65">
        <f t="shared" si="499"/>
        <v>1</v>
      </c>
      <c r="CH1843" s="64">
        <f t="shared" si="500"/>
        <v>0</v>
      </c>
      <c r="CI1843" s="66" t="e">
        <f>VLOOKUP(A1843,[1]DATA!$A$6:$AI$331,34,0)</f>
        <v>#N/A</v>
      </c>
      <c r="CJ1843" s="67" t="e">
        <f>VLOOKUP(A1843,[2]CHAMCONG!A$7:CI$333,79,0)</f>
        <v>#N/A</v>
      </c>
      <c r="CK1843" s="68" t="e">
        <f t="shared" si="501"/>
        <v>#N/A</v>
      </c>
    </row>
    <row r="1844" spans="1:89" x14ac:dyDescent="0.25">
      <c r="A1844" s="69"/>
      <c r="B1844" s="70"/>
      <c r="C1844" s="77"/>
      <c r="D1844" s="84"/>
      <c r="E1844" s="69"/>
      <c r="F1844" s="69"/>
      <c r="G1844" s="73"/>
      <c r="H1844" s="73"/>
      <c r="I1844" s="75"/>
      <c r="J1844" s="75"/>
      <c r="K1844" s="73"/>
      <c r="L1844" s="73"/>
      <c r="M1844" s="73"/>
      <c r="N1844" s="73"/>
      <c r="O1844" s="75"/>
      <c r="P1844" s="75"/>
      <c r="Q1844" s="73"/>
      <c r="R1844" s="73"/>
      <c r="S1844" s="73"/>
      <c r="T1844" s="73"/>
      <c r="U1844" s="73"/>
      <c r="V1844" s="73"/>
      <c r="W1844" s="73"/>
      <c r="X1844" s="73"/>
      <c r="Y1844" s="73"/>
      <c r="Z1844" s="73"/>
      <c r="AA1844" s="73"/>
      <c r="AB1844" s="73"/>
      <c r="AC1844" s="73"/>
      <c r="AD1844" s="73"/>
      <c r="AE1844" s="73"/>
      <c r="AF1844" s="73"/>
      <c r="AG1844" s="73"/>
      <c r="AH1844" s="73"/>
      <c r="AI1844" s="73"/>
      <c r="AJ1844" s="73"/>
      <c r="AK1844" s="73"/>
      <c r="AL1844" s="73"/>
      <c r="AM1844" s="73"/>
      <c r="AN1844" s="73"/>
      <c r="AO1844" s="73"/>
      <c r="AP1844" s="73"/>
      <c r="AQ1844" s="73"/>
      <c r="AR1844" s="73"/>
      <c r="AS1844" s="73"/>
      <c r="AT1844" s="73"/>
      <c r="AU1844" s="73"/>
      <c r="AV1844" s="73"/>
      <c r="AW1844" s="73"/>
      <c r="AX1844" s="73"/>
      <c r="AY1844" s="73"/>
      <c r="AZ1844" s="73"/>
      <c r="BA1844" s="73"/>
      <c r="BB1844" s="73"/>
      <c r="BC1844" s="73"/>
      <c r="BD1844" s="73"/>
      <c r="BE1844" s="73"/>
      <c r="BF1844" s="73"/>
      <c r="BG1844" s="73"/>
      <c r="BH1844" s="73"/>
      <c r="BI1844" s="73"/>
      <c r="BJ1844" s="73"/>
      <c r="BK1844" s="73"/>
      <c r="BL1844" s="73"/>
      <c r="BM1844" s="73"/>
      <c r="BN1844" s="73"/>
      <c r="BO1844" s="73"/>
      <c r="BP1844" s="73"/>
      <c r="BQ1844" s="62">
        <f t="shared" si="485"/>
        <v>0</v>
      </c>
      <c r="BR1844" s="62">
        <f t="shared" si="486"/>
        <v>0</v>
      </c>
      <c r="BS1844" s="62">
        <f t="shared" si="487"/>
        <v>0</v>
      </c>
      <c r="BT1844" s="62">
        <f t="shared" si="488"/>
        <v>0</v>
      </c>
      <c r="BU1844" s="62">
        <f t="shared" si="489"/>
        <v>0</v>
      </c>
      <c r="BV1844" s="62"/>
      <c r="BW1844" s="62">
        <f t="shared" si="490"/>
        <v>0</v>
      </c>
      <c r="BX1844" s="62">
        <f t="shared" si="491"/>
        <v>0</v>
      </c>
      <c r="BY1844" s="62">
        <f t="shared" si="492"/>
        <v>0</v>
      </c>
      <c r="BZ1844" s="63">
        <f t="shared" si="493"/>
        <v>0</v>
      </c>
      <c r="CA1844" s="22">
        <f t="shared" si="494"/>
        <v>0</v>
      </c>
      <c r="CB1844" s="23">
        <f t="shared" si="495"/>
        <v>0</v>
      </c>
      <c r="CC1844" s="24">
        <f t="shared" si="496"/>
        <v>0</v>
      </c>
      <c r="CD1844" s="64">
        <f t="shared" si="497"/>
        <v>-1</v>
      </c>
      <c r="CE1844" s="30"/>
      <c r="CF1844" s="64" t="e">
        <f t="shared" si="498"/>
        <v>#N/A</v>
      </c>
      <c r="CG1844" s="65">
        <f t="shared" si="499"/>
        <v>1</v>
      </c>
      <c r="CH1844" s="64">
        <f t="shared" si="500"/>
        <v>0</v>
      </c>
      <c r="CI1844" s="66" t="e">
        <f>VLOOKUP(A1844,[1]DATA!$A$6:$AI$331,34,0)</f>
        <v>#N/A</v>
      </c>
      <c r="CJ1844" s="67" t="e">
        <f>VLOOKUP(A1844,[2]CHAMCONG!A$7:CI$333,79,0)</f>
        <v>#N/A</v>
      </c>
      <c r="CK1844" s="68" t="e">
        <f t="shared" si="501"/>
        <v>#N/A</v>
      </c>
    </row>
    <row r="1845" spans="1:89" x14ac:dyDescent="0.25">
      <c r="A1845" s="69"/>
      <c r="B1845" s="70"/>
      <c r="C1845" s="77"/>
      <c r="D1845" s="84"/>
      <c r="E1845" s="69"/>
      <c r="F1845" s="69"/>
      <c r="G1845" s="73"/>
      <c r="H1845" s="73"/>
      <c r="I1845" s="75"/>
      <c r="J1845" s="75"/>
      <c r="K1845" s="73"/>
      <c r="L1845" s="73"/>
      <c r="M1845" s="73"/>
      <c r="N1845" s="73"/>
      <c r="O1845" s="75"/>
      <c r="P1845" s="75"/>
      <c r="Q1845" s="73"/>
      <c r="R1845" s="73"/>
      <c r="S1845" s="73"/>
      <c r="T1845" s="73"/>
      <c r="U1845" s="73"/>
      <c r="V1845" s="73"/>
      <c r="W1845" s="73"/>
      <c r="X1845" s="73"/>
      <c r="Y1845" s="73"/>
      <c r="Z1845" s="73"/>
      <c r="AA1845" s="73"/>
      <c r="AB1845" s="73"/>
      <c r="AC1845" s="73"/>
      <c r="AD1845" s="73"/>
      <c r="AE1845" s="73"/>
      <c r="AF1845" s="73"/>
      <c r="AG1845" s="73"/>
      <c r="AH1845" s="73"/>
      <c r="AI1845" s="73"/>
      <c r="AJ1845" s="73"/>
      <c r="AK1845" s="73"/>
      <c r="AL1845" s="73"/>
      <c r="AM1845" s="73"/>
      <c r="AN1845" s="73"/>
      <c r="AO1845" s="73"/>
      <c r="AP1845" s="73"/>
      <c r="AQ1845" s="73"/>
      <c r="AR1845" s="73"/>
      <c r="AS1845" s="73"/>
      <c r="AT1845" s="73"/>
      <c r="AU1845" s="73"/>
      <c r="AV1845" s="73"/>
      <c r="AW1845" s="73"/>
      <c r="AX1845" s="73"/>
      <c r="AY1845" s="73"/>
      <c r="AZ1845" s="73"/>
      <c r="BA1845" s="73"/>
      <c r="BB1845" s="73"/>
      <c r="BC1845" s="73"/>
      <c r="BD1845" s="73"/>
      <c r="BE1845" s="73"/>
      <c r="BF1845" s="73"/>
      <c r="BG1845" s="73"/>
      <c r="BH1845" s="73"/>
      <c r="BI1845" s="73"/>
      <c r="BJ1845" s="73"/>
      <c r="BK1845" s="73"/>
      <c r="BL1845" s="73"/>
      <c r="BM1845" s="73"/>
      <c r="BN1845" s="73"/>
      <c r="BO1845" s="73"/>
      <c r="BP1845" s="73"/>
      <c r="BQ1845" s="62">
        <f t="shared" si="485"/>
        <v>0</v>
      </c>
      <c r="BR1845" s="62">
        <f t="shared" si="486"/>
        <v>0</v>
      </c>
      <c r="BS1845" s="62">
        <f t="shared" si="487"/>
        <v>0</v>
      </c>
      <c r="BT1845" s="62">
        <f t="shared" si="488"/>
        <v>0</v>
      </c>
      <c r="BU1845" s="62">
        <f t="shared" si="489"/>
        <v>0</v>
      </c>
      <c r="BV1845" s="62"/>
      <c r="BW1845" s="62">
        <f t="shared" si="490"/>
        <v>0</v>
      </c>
      <c r="BX1845" s="62">
        <f t="shared" si="491"/>
        <v>0</v>
      </c>
      <c r="BY1845" s="62">
        <f t="shared" si="492"/>
        <v>0</v>
      </c>
      <c r="BZ1845" s="63">
        <f t="shared" si="493"/>
        <v>0</v>
      </c>
      <c r="CA1845" s="22">
        <f t="shared" si="494"/>
        <v>0</v>
      </c>
      <c r="CB1845" s="23">
        <f t="shared" si="495"/>
        <v>0</v>
      </c>
      <c r="CC1845" s="24">
        <f t="shared" si="496"/>
        <v>0</v>
      </c>
      <c r="CD1845" s="64">
        <f t="shared" si="497"/>
        <v>-1</v>
      </c>
      <c r="CE1845" s="30"/>
      <c r="CF1845" s="64" t="e">
        <f t="shared" si="498"/>
        <v>#N/A</v>
      </c>
      <c r="CG1845" s="65">
        <f t="shared" si="499"/>
        <v>1</v>
      </c>
      <c r="CH1845" s="64">
        <f t="shared" si="500"/>
        <v>0</v>
      </c>
      <c r="CI1845" s="66" t="e">
        <f>VLOOKUP(A1845,[1]DATA!$A$6:$AI$331,34,0)</f>
        <v>#N/A</v>
      </c>
      <c r="CJ1845" s="67" t="e">
        <f>VLOOKUP(A1845,[2]CHAMCONG!A$7:CI$333,79,0)</f>
        <v>#N/A</v>
      </c>
      <c r="CK1845" s="68" t="e">
        <f t="shared" si="501"/>
        <v>#N/A</v>
      </c>
    </row>
    <row r="1846" spans="1:89" x14ac:dyDescent="0.25">
      <c r="A1846" s="69"/>
      <c r="B1846" s="70"/>
      <c r="C1846" s="77"/>
      <c r="D1846" s="84"/>
      <c r="E1846" s="69"/>
      <c r="F1846" s="69"/>
      <c r="G1846" s="73"/>
      <c r="H1846" s="73"/>
      <c r="I1846" s="75"/>
      <c r="J1846" s="75"/>
      <c r="K1846" s="73"/>
      <c r="L1846" s="73"/>
      <c r="M1846" s="73"/>
      <c r="N1846" s="73"/>
      <c r="O1846" s="75"/>
      <c r="P1846" s="75"/>
      <c r="Q1846" s="73"/>
      <c r="R1846" s="73"/>
      <c r="S1846" s="73"/>
      <c r="T1846" s="73"/>
      <c r="U1846" s="73"/>
      <c r="V1846" s="73"/>
      <c r="W1846" s="73"/>
      <c r="X1846" s="73"/>
      <c r="Y1846" s="73"/>
      <c r="Z1846" s="73"/>
      <c r="AA1846" s="73"/>
      <c r="AB1846" s="73"/>
      <c r="AC1846" s="73"/>
      <c r="AD1846" s="73"/>
      <c r="AE1846" s="73"/>
      <c r="AF1846" s="73"/>
      <c r="AG1846" s="73"/>
      <c r="AH1846" s="73"/>
      <c r="AI1846" s="73"/>
      <c r="AJ1846" s="73"/>
      <c r="AK1846" s="73"/>
      <c r="AL1846" s="73"/>
      <c r="AM1846" s="73"/>
      <c r="AN1846" s="73"/>
      <c r="AO1846" s="73"/>
      <c r="AP1846" s="73"/>
      <c r="AQ1846" s="73"/>
      <c r="AR1846" s="73"/>
      <c r="AS1846" s="73"/>
      <c r="AT1846" s="73"/>
      <c r="AU1846" s="73"/>
      <c r="AV1846" s="73"/>
      <c r="AW1846" s="73"/>
      <c r="AX1846" s="73"/>
      <c r="AY1846" s="73"/>
      <c r="AZ1846" s="73"/>
      <c r="BA1846" s="73"/>
      <c r="BB1846" s="73"/>
      <c r="BC1846" s="73"/>
      <c r="BD1846" s="73"/>
      <c r="BE1846" s="73"/>
      <c r="BF1846" s="73"/>
      <c r="BG1846" s="73"/>
      <c r="BH1846" s="73"/>
      <c r="BI1846" s="73"/>
      <c r="BJ1846" s="73"/>
      <c r="BK1846" s="73"/>
      <c r="BL1846" s="73"/>
      <c r="BM1846" s="73"/>
      <c r="BN1846" s="73"/>
      <c r="BO1846" s="73"/>
      <c r="BP1846" s="73"/>
      <c r="BQ1846" s="62">
        <f t="shared" si="485"/>
        <v>0</v>
      </c>
      <c r="BR1846" s="62">
        <f t="shared" si="486"/>
        <v>0</v>
      </c>
      <c r="BS1846" s="62">
        <f t="shared" si="487"/>
        <v>0</v>
      </c>
      <c r="BT1846" s="62">
        <f t="shared" si="488"/>
        <v>0</v>
      </c>
      <c r="BU1846" s="62">
        <f t="shared" si="489"/>
        <v>0</v>
      </c>
      <c r="BV1846" s="62"/>
      <c r="BW1846" s="62">
        <f t="shared" si="490"/>
        <v>0</v>
      </c>
      <c r="BX1846" s="62">
        <f t="shared" si="491"/>
        <v>0</v>
      </c>
      <c r="BY1846" s="62">
        <f t="shared" si="492"/>
        <v>0</v>
      </c>
      <c r="BZ1846" s="63">
        <f t="shared" si="493"/>
        <v>0</v>
      </c>
      <c r="CA1846" s="22">
        <f t="shared" si="494"/>
        <v>0</v>
      </c>
      <c r="CB1846" s="23">
        <f t="shared" si="495"/>
        <v>0</v>
      </c>
      <c r="CC1846" s="24">
        <f t="shared" si="496"/>
        <v>0</v>
      </c>
      <c r="CD1846" s="64">
        <f t="shared" si="497"/>
        <v>-1</v>
      </c>
      <c r="CE1846" s="30"/>
      <c r="CF1846" s="64" t="e">
        <f t="shared" si="498"/>
        <v>#N/A</v>
      </c>
      <c r="CG1846" s="65">
        <f t="shared" si="499"/>
        <v>1</v>
      </c>
      <c r="CH1846" s="64">
        <f t="shared" si="500"/>
        <v>0</v>
      </c>
      <c r="CI1846" s="66" t="e">
        <f>VLOOKUP(A1846,[1]DATA!$A$6:$AI$331,34,0)</f>
        <v>#N/A</v>
      </c>
      <c r="CJ1846" s="67" t="e">
        <f>VLOOKUP(A1846,[2]CHAMCONG!A$7:CI$333,79,0)</f>
        <v>#N/A</v>
      </c>
      <c r="CK1846" s="68" t="e">
        <f t="shared" si="501"/>
        <v>#N/A</v>
      </c>
    </row>
    <row r="1847" spans="1:89" x14ac:dyDescent="0.25">
      <c r="A1847" s="69"/>
      <c r="B1847" s="70"/>
      <c r="C1847" s="77"/>
      <c r="D1847" s="84"/>
      <c r="E1847" s="69"/>
      <c r="F1847" s="69"/>
      <c r="G1847" s="73"/>
      <c r="H1847" s="73"/>
      <c r="I1847" s="75"/>
      <c r="J1847" s="75"/>
      <c r="K1847" s="73"/>
      <c r="L1847" s="73"/>
      <c r="M1847" s="73"/>
      <c r="N1847" s="73"/>
      <c r="O1847" s="75"/>
      <c r="P1847" s="75"/>
      <c r="Q1847" s="73"/>
      <c r="R1847" s="73"/>
      <c r="S1847" s="73"/>
      <c r="T1847" s="73"/>
      <c r="U1847" s="73"/>
      <c r="V1847" s="73"/>
      <c r="W1847" s="73"/>
      <c r="X1847" s="73"/>
      <c r="Y1847" s="73"/>
      <c r="Z1847" s="73"/>
      <c r="AA1847" s="73"/>
      <c r="AB1847" s="73"/>
      <c r="AC1847" s="73"/>
      <c r="AD1847" s="73"/>
      <c r="AE1847" s="73"/>
      <c r="AF1847" s="73"/>
      <c r="AG1847" s="73"/>
      <c r="AH1847" s="73"/>
      <c r="AI1847" s="73"/>
      <c r="AJ1847" s="73"/>
      <c r="AK1847" s="73"/>
      <c r="AL1847" s="73"/>
      <c r="AM1847" s="73"/>
      <c r="AN1847" s="73"/>
      <c r="AO1847" s="73"/>
      <c r="AP1847" s="73"/>
      <c r="AQ1847" s="73"/>
      <c r="AR1847" s="73"/>
      <c r="AS1847" s="73"/>
      <c r="AT1847" s="73"/>
      <c r="AU1847" s="73"/>
      <c r="AV1847" s="73"/>
      <c r="AW1847" s="73"/>
      <c r="AX1847" s="73"/>
      <c r="AY1847" s="73"/>
      <c r="AZ1847" s="73"/>
      <c r="BA1847" s="73"/>
      <c r="BB1847" s="73"/>
      <c r="BC1847" s="73"/>
      <c r="BD1847" s="73"/>
      <c r="BE1847" s="73"/>
      <c r="BF1847" s="73"/>
      <c r="BG1847" s="73"/>
      <c r="BH1847" s="73"/>
      <c r="BI1847" s="73"/>
      <c r="BJ1847" s="73"/>
      <c r="BK1847" s="73"/>
      <c r="BL1847" s="73"/>
      <c r="BM1847" s="73"/>
      <c r="BN1847" s="73"/>
      <c r="BO1847" s="73"/>
      <c r="BP1847" s="73"/>
      <c r="BQ1847" s="62">
        <f t="shared" si="485"/>
        <v>0</v>
      </c>
      <c r="BR1847" s="62">
        <f t="shared" si="486"/>
        <v>0</v>
      </c>
      <c r="BS1847" s="62">
        <f t="shared" si="487"/>
        <v>0</v>
      </c>
      <c r="BT1847" s="62">
        <f t="shared" si="488"/>
        <v>0</v>
      </c>
      <c r="BU1847" s="62">
        <f t="shared" si="489"/>
        <v>0</v>
      </c>
      <c r="BV1847" s="62"/>
      <c r="BW1847" s="62">
        <f t="shared" si="490"/>
        <v>0</v>
      </c>
      <c r="BX1847" s="62">
        <f t="shared" si="491"/>
        <v>0</v>
      </c>
      <c r="BY1847" s="62">
        <f t="shared" si="492"/>
        <v>0</v>
      </c>
      <c r="BZ1847" s="63">
        <f t="shared" si="493"/>
        <v>0</v>
      </c>
      <c r="CA1847" s="22">
        <f t="shared" si="494"/>
        <v>0</v>
      </c>
      <c r="CB1847" s="23">
        <f t="shared" si="495"/>
        <v>0</v>
      </c>
      <c r="CC1847" s="24">
        <f t="shared" si="496"/>
        <v>0</v>
      </c>
      <c r="CD1847" s="64">
        <f t="shared" si="497"/>
        <v>-1</v>
      </c>
      <c r="CE1847" s="30"/>
      <c r="CF1847" s="64" t="e">
        <f t="shared" si="498"/>
        <v>#N/A</v>
      </c>
      <c r="CG1847" s="65">
        <f t="shared" si="499"/>
        <v>1</v>
      </c>
      <c r="CH1847" s="64">
        <f t="shared" si="500"/>
        <v>0</v>
      </c>
      <c r="CI1847" s="66" t="e">
        <f>VLOOKUP(A1847,[1]DATA!$A$6:$AI$331,34,0)</f>
        <v>#N/A</v>
      </c>
      <c r="CJ1847" s="67" t="e">
        <f>VLOOKUP(A1847,[2]CHAMCONG!A$7:CI$333,79,0)</f>
        <v>#N/A</v>
      </c>
      <c r="CK1847" s="68" t="e">
        <f t="shared" si="501"/>
        <v>#N/A</v>
      </c>
    </row>
    <row r="1848" spans="1:89" x14ac:dyDescent="0.25">
      <c r="A1848" s="69"/>
      <c r="B1848" s="70"/>
      <c r="C1848" s="77"/>
      <c r="D1848" s="84"/>
      <c r="E1848" s="69"/>
      <c r="F1848" s="69"/>
      <c r="G1848" s="73"/>
      <c r="H1848" s="73"/>
      <c r="I1848" s="75"/>
      <c r="J1848" s="75"/>
      <c r="K1848" s="73"/>
      <c r="L1848" s="73"/>
      <c r="M1848" s="73"/>
      <c r="N1848" s="73"/>
      <c r="O1848" s="75"/>
      <c r="P1848" s="75"/>
      <c r="Q1848" s="73"/>
      <c r="R1848" s="73"/>
      <c r="S1848" s="73"/>
      <c r="T1848" s="73"/>
      <c r="U1848" s="73"/>
      <c r="V1848" s="73"/>
      <c r="W1848" s="73"/>
      <c r="X1848" s="73"/>
      <c r="Y1848" s="73"/>
      <c r="Z1848" s="73"/>
      <c r="AA1848" s="73"/>
      <c r="AB1848" s="73"/>
      <c r="AC1848" s="73"/>
      <c r="AD1848" s="73"/>
      <c r="AE1848" s="73"/>
      <c r="AF1848" s="73"/>
      <c r="AG1848" s="73"/>
      <c r="AH1848" s="73"/>
      <c r="AI1848" s="73"/>
      <c r="AJ1848" s="73"/>
      <c r="AK1848" s="73"/>
      <c r="AL1848" s="73"/>
      <c r="AM1848" s="73"/>
      <c r="AN1848" s="73"/>
      <c r="AO1848" s="73"/>
      <c r="AP1848" s="73"/>
      <c r="AQ1848" s="73"/>
      <c r="AR1848" s="73"/>
      <c r="AS1848" s="73"/>
      <c r="AT1848" s="73"/>
      <c r="AU1848" s="73"/>
      <c r="AV1848" s="73"/>
      <c r="AW1848" s="73"/>
      <c r="AX1848" s="73"/>
      <c r="AY1848" s="73"/>
      <c r="AZ1848" s="73"/>
      <c r="BA1848" s="73"/>
      <c r="BB1848" s="73"/>
      <c r="BC1848" s="73"/>
      <c r="BD1848" s="73"/>
      <c r="BE1848" s="73"/>
      <c r="BF1848" s="73"/>
      <c r="BG1848" s="73"/>
      <c r="BH1848" s="73"/>
      <c r="BI1848" s="73"/>
      <c r="BJ1848" s="73"/>
      <c r="BK1848" s="73"/>
      <c r="BL1848" s="73"/>
      <c r="BM1848" s="73"/>
      <c r="BN1848" s="73"/>
      <c r="BO1848" s="73"/>
      <c r="BP1848" s="73"/>
      <c r="BQ1848" s="62">
        <f t="shared" si="485"/>
        <v>0</v>
      </c>
      <c r="BR1848" s="62">
        <f t="shared" si="486"/>
        <v>0</v>
      </c>
      <c r="BS1848" s="62">
        <f t="shared" si="487"/>
        <v>0</v>
      </c>
      <c r="BT1848" s="62">
        <f t="shared" si="488"/>
        <v>0</v>
      </c>
      <c r="BU1848" s="62">
        <f t="shared" si="489"/>
        <v>0</v>
      </c>
      <c r="BV1848" s="62"/>
      <c r="BW1848" s="62">
        <f t="shared" si="490"/>
        <v>0</v>
      </c>
      <c r="BX1848" s="62">
        <f t="shared" si="491"/>
        <v>0</v>
      </c>
      <c r="BY1848" s="62">
        <f t="shared" si="492"/>
        <v>0</v>
      </c>
      <c r="BZ1848" s="63">
        <f t="shared" si="493"/>
        <v>0</v>
      </c>
      <c r="CA1848" s="22">
        <f t="shared" si="494"/>
        <v>0</v>
      </c>
      <c r="CB1848" s="23">
        <f t="shared" si="495"/>
        <v>0</v>
      </c>
      <c r="CC1848" s="24">
        <f t="shared" si="496"/>
        <v>0</v>
      </c>
      <c r="CD1848" s="64">
        <f t="shared" si="497"/>
        <v>-1</v>
      </c>
      <c r="CE1848" s="30"/>
      <c r="CF1848" s="64" t="e">
        <f t="shared" si="498"/>
        <v>#N/A</v>
      </c>
      <c r="CG1848" s="65">
        <f t="shared" si="499"/>
        <v>1</v>
      </c>
      <c r="CH1848" s="64">
        <f t="shared" si="500"/>
        <v>0</v>
      </c>
      <c r="CI1848" s="66" t="e">
        <f>VLOOKUP(A1848,[1]DATA!$A$6:$AI$331,34,0)</f>
        <v>#N/A</v>
      </c>
      <c r="CJ1848" s="67" t="e">
        <f>VLOOKUP(A1848,[2]CHAMCONG!A$7:CI$333,79,0)</f>
        <v>#N/A</v>
      </c>
      <c r="CK1848" s="68" t="e">
        <f t="shared" si="501"/>
        <v>#N/A</v>
      </c>
    </row>
    <row r="1849" spans="1:89" x14ac:dyDescent="0.25">
      <c r="A1849" s="69"/>
      <c r="B1849" s="70"/>
      <c r="C1849" s="77"/>
      <c r="D1849" s="84"/>
      <c r="E1849" s="69"/>
      <c r="F1849" s="69"/>
      <c r="G1849" s="73"/>
      <c r="H1849" s="73"/>
      <c r="I1849" s="75"/>
      <c r="J1849" s="75"/>
      <c r="K1849" s="73"/>
      <c r="L1849" s="73"/>
      <c r="M1849" s="73"/>
      <c r="N1849" s="73"/>
      <c r="O1849" s="75"/>
      <c r="P1849" s="75"/>
      <c r="Q1849" s="73"/>
      <c r="R1849" s="73"/>
      <c r="S1849" s="73"/>
      <c r="T1849" s="73"/>
      <c r="U1849" s="73"/>
      <c r="V1849" s="73"/>
      <c r="W1849" s="73"/>
      <c r="X1849" s="73"/>
      <c r="Y1849" s="73"/>
      <c r="Z1849" s="73"/>
      <c r="AA1849" s="73"/>
      <c r="AB1849" s="73"/>
      <c r="AC1849" s="73"/>
      <c r="AD1849" s="73"/>
      <c r="AE1849" s="73"/>
      <c r="AF1849" s="73"/>
      <c r="AG1849" s="73"/>
      <c r="AH1849" s="73"/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  <c r="BB1849" s="73"/>
      <c r="BC1849" s="73"/>
      <c r="BD1849" s="73"/>
      <c r="BE1849" s="73"/>
      <c r="BF1849" s="73"/>
      <c r="BG1849" s="73"/>
      <c r="BH1849" s="73"/>
      <c r="BI1849" s="73"/>
      <c r="BJ1849" s="73"/>
      <c r="BK1849" s="73"/>
      <c r="BL1849" s="73"/>
      <c r="BM1849" s="73"/>
      <c r="BN1849" s="73"/>
      <c r="BO1849" s="73"/>
      <c r="BP1849" s="73"/>
      <c r="BQ1849" s="62">
        <f t="shared" si="485"/>
        <v>0</v>
      </c>
      <c r="BR1849" s="62">
        <f t="shared" si="486"/>
        <v>0</v>
      </c>
      <c r="BS1849" s="62">
        <f t="shared" si="487"/>
        <v>0</v>
      </c>
      <c r="BT1849" s="62">
        <f t="shared" si="488"/>
        <v>0</v>
      </c>
      <c r="BU1849" s="62">
        <f t="shared" si="489"/>
        <v>0</v>
      </c>
      <c r="BV1849" s="62"/>
      <c r="BW1849" s="62">
        <f t="shared" si="490"/>
        <v>0</v>
      </c>
      <c r="BX1849" s="62">
        <f t="shared" si="491"/>
        <v>0</v>
      </c>
      <c r="BY1849" s="62">
        <f t="shared" si="492"/>
        <v>0</v>
      </c>
      <c r="BZ1849" s="63">
        <f t="shared" si="493"/>
        <v>0</v>
      </c>
      <c r="CA1849" s="22">
        <f t="shared" si="494"/>
        <v>0</v>
      </c>
      <c r="CB1849" s="23">
        <f t="shared" si="495"/>
        <v>0</v>
      </c>
      <c r="CC1849" s="24">
        <f t="shared" si="496"/>
        <v>0</v>
      </c>
      <c r="CD1849" s="64">
        <f t="shared" si="497"/>
        <v>-1</v>
      </c>
      <c r="CE1849" s="30"/>
      <c r="CF1849" s="64" t="e">
        <f t="shared" si="498"/>
        <v>#N/A</v>
      </c>
      <c r="CG1849" s="65">
        <f t="shared" si="499"/>
        <v>1</v>
      </c>
      <c r="CH1849" s="64">
        <f t="shared" si="500"/>
        <v>0</v>
      </c>
      <c r="CI1849" s="66" t="e">
        <f>VLOOKUP(A1849,[1]DATA!$A$6:$AI$331,34,0)</f>
        <v>#N/A</v>
      </c>
      <c r="CJ1849" s="67" t="e">
        <f>VLOOKUP(A1849,[2]CHAMCONG!A$7:CI$333,79,0)</f>
        <v>#N/A</v>
      </c>
      <c r="CK1849" s="68" t="e">
        <f t="shared" si="501"/>
        <v>#N/A</v>
      </c>
    </row>
    <row r="1850" spans="1:89" x14ac:dyDescent="0.25">
      <c r="A1850" s="69"/>
      <c r="B1850" s="70"/>
      <c r="C1850" s="77"/>
      <c r="D1850" s="84"/>
      <c r="E1850" s="69"/>
      <c r="F1850" s="69"/>
      <c r="G1850" s="73"/>
      <c r="H1850" s="73"/>
      <c r="I1850" s="75"/>
      <c r="J1850" s="75"/>
      <c r="K1850" s="73"/>
      <c r="L1850" s="73"/>
      <c r="M1850" s="73"/>
      <c r="N1850" s="73"/>
      <c r="O1850" s="75"/>
      <c r="P1850" s="75"/>
      <c r="Q1850" s="73"/>
      <c r="R1850" s="73"/>
      <c r="S1850" s="73"/>
      <c r="T1850" s="73"/>
      <c r="U1850" s="73"/>
      <c r="V1850" s="73"/>
      <c r="W1850" s="73"/>
      <c r="X1850" s="73"/>
      <c r="Y1850" s="73"/>
      <c r="Z1850" s="73"/>
      <c r="AA1850" s="73"/>
      <c r="AB1850" s="73"/>
      <c r="AC1850" s="73"/>
      <c r="AD1850" s="73"/>
      <c r="AE1850" s="73"/>
      <c r="AF1850" s="73"/>
      <c r="AG1850" s="73"/>
      <c r="AH1850" s="73"/>
      <c r="AI1850" s="73"/>
      <c r="AJ1850" s="73"/>
      <c r="AK1850" s="73"/>
      <c r="AL1850" s="73"/>
      <c r="AM1850" s="73"/>
      <c r="AN1850" s="73"/>
      <c r="AO1850" s="73"/>
      <c r="AP1850" s="73"/>
      <c r="AQ1850" s="73"/>
      <c r="AR1850" s="73"/>
      <c r="AS1850" s="73"/>
      <c r="AT1850" s="73"/>
      <c r="AU1850" s="73"/>
      <c r="AV1850" s="73"/>
      <c r="AW1850" s="73"/>
      <c r="AX1850" s="73"/>
      <c r="AY1850" s="73"/>
      <c r="AZ1850" s="73"/>
      <c r="BA1850" s="73"/>
      <c r="BB1850" s="73"/>
      <c r="BC1850" s="73"/>
      <c r="BD1850" s="73"/>
      <c r="BE1850" s="73"/>
      <c r="BF1850" s="73"/>
      <c r="BG1850" s="73"/>
      <c r="BH1850" s="73"/>
      <c r="BI1850" s="73"/>
      <c r="BJ1850" s="73"/>
      <c r="BK1850" s="73"/>
      <c r="BL1850" s="73"/>
      <c r="BM1850" s="73"/>
      <c r="BN1850" s="73"/>
      <c r="BO1850" s="73"/>
      <c r="BP1850" s="73"/>
      <c r="BQ1850" s="62">
        <f t="shared" si="485"/>
        <v>0</v>
      </c>
      <c r="BR1850" s="62">
        <f t="shared" si="486"/>
        <v>0</v>
      </c>
      <c r="BS1850" s="62">
        <f t="shared" si="487"/>
        <v>0</v>
      </c>
      <c r="BT1850" s="62">
        <f t="shared" si="488"/>
        <v>0</v>
      </c>
      <c r="BU1850" s="62">
        <f t="shared" si="489"/>
        <v>0</v>
      </c>
      <c r="BV1850" s="62"/>
      <c r="BW1850" s="62">
        <f t="shared" si="490"/>
        <v>0</v>
      </c>
      <c r="BX1850" s="62">
        <f t="shared" si="491"/>
        <v>0</v>
      </c>
      <c r="BY1850" s="62">
        <f t="shared" si="492"/>
        <v>0</v>
      </c>
      <c r="BZ1850" s="63">
        <f t="shared" si="493"/>
        <v>0</v>
      </c>
      <c r="CA1850" s="22">
        <f t="shared" si="494"/>
        <v>0</v>
      </c>
      <c r="CB1850" s="23">
        <f t="shared" si="495"/>
        <v>0</v>
      </c>
      <c r="CC1850" s="24">
        <f t="shared" si="496"/>
        <v>0</v>
      </c>
      <c r="CD1850" s="64">
        <f t="shared" si="497"/>
        <v>-1</v>
      </c>
      <c r="CE1850" s="30"/>
      <c r="CF1850" s="64" t="e">
        <f t="shared" si="498"/>
        <v>#N/A</v>
      </c>
      <c r="CG1850" s="65">
        <f t="shared" si="499"/>
        <v>1</v>
      </c>
      <c r="CH1850" s="64">
        <f t="shared" si="500"/>
        <v>0</v>
      </c>
      <c r="CI1850" s="66" t="e">
        <f>VLOOKUP(A1850,[1]DATA!$A$6:$AI$331,34,0)</f>
        <v>#N/A</v>
      </c>
      <c r="CJ1850" s="67" t="e">
        <f>VLOOKUP(A1850,[2]CHAMCONG!A$7:CI$333,79,0)</f>
        <v>#N/A</v>
      </c>
      <c r="CK1850" s="68" t="e">
        <f t="shared" si="501"/>
        <v>#N/A</v>
      </c>
    </row>
    <row r="1851" spans="1:89" x14ac:dyDescent="0.25">
      <c r="A1851" s="69"/>
      <c r="B1851" s="70"/>
      <c r="C1851" s="77"/>
      <c r="D1851" s="84"/>
      <c r="E1851" s="69"/>
      <c r="F1851" s="69"/>
      <c r="G1851" s="73"/>
      <c r="H1851" s="73"/>
      <c r="I1851" s="75"/>
      <c r="J1851" s="75"/>
      <c r="K1851" s="73"/>
      <c r="L1851" s="73"/>
      <c r="M1851" s="73"/>
      <c r="N1851" s="73"/>
      <c r="O1851" s="75"/>
      <c r="P1851" s="75"/>
      <c r="Q1851" s="73"/>
      <c r="R1851" s="73"/>
      <c r="S1851" s="73"/>
      <c r="T1851" s="73"/>
      <c r="U1851" s="73"/>
      <c r="V1851" s="73"/>
      <c r="W1851" s="73"/>
      <c r="X1851" s="73"/>
      <c r="Y1851" s="73"/>
      <c r="Z1851" s="73"/>
      <c r="AA1851" s="73"/>
      <c r="AB1851" s="73"/>
      <c r="AC1851" s="73"/>
      <c r="AD1851" s="73"/>
      <c r="AE1851" s="73"/>
      <c r="AF1851" s="73"/>
      <c r="AG1851" s="73"/>
      <c r="AH1851" s="73"/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  <c r="BB1851" s="73"/>
      <c r="BC1851" s="73"/>
      <c r="BD1851" s="73"/>
      <c r="BE1851" s="73"/>
      <c r="BF1851" s="73"/>
      <c r="BG1851" s="73"/>
      <c r="BH1851" s="73"/>
      <c r="BI1851" s="73"/>
      <c r="BJ1851" s="73"/>
      <c r="BK1851" s="73"/>
      <c r="BL1851" s="73"/>
      <c r="BM1851" s="73"/>
      <c r="BN1851" s="73"/>
      <c r="BO1851" s="73"/>
      <c r="BP1851" s="73"/>
      <c r="BQ1851" s="62">
        <f t="shared" si="485"/>
        <v>0</v>
      </c>
      <c r="BR1851" s="62">
        <f t="shared" si="486"/>
        <v>0</v>
      </c>
      <c r="BS1851" s="62">
        <f t="shared" si="487"/>
        <v>0</v>
      </c>
      <c r="BT1851" s="62">
        <f t="shared" si="488"/>
        <v>0</v>
      </c>
      <c r="BU1851" s="62">
        <f t="shared" si="489"/>
        <v>0</v>
      </c>
      <c r="BV1851" s="62"/>
      <c r="BW1851" s="62">
        <f t="shared" si="490"/>
        <v>0</v>
      </c>
      <c r="BX1851" s="62">
        <f t="shared" si="491"/>
        <v>0</v>
      </c>
      <c r="BY1851" s="62">
        <f t="shared" si="492"/>
        <v>0</v>
      </c>
      <c r="BZ1851" s="63">
        <f t="shared" si="493"/>
        <v>0</v>
      </c>
      <c r="CA1851" s="22">
        <f t="shared" si="494"/>
        <v>0</v>
      </c>
      <c r="CB1851" s="23">
        <f t="shared" si="495"/>
        <v>0</v>
      </c>
      <c r="CC1851" s="24">
        <f t="shared" si="496"/>
        <v>0</v>
      </c>
      <c r="CD1851" s="64">
        <f t="shared" si="497"/>
        <v>-1</v>
      </c>
      <c r="CE1851" s="30"/>
      <c r="CF1851" s="64" t="e">
        <f t="shared" si="498"/>
        <v>#N/A</v>
      </c>
      <c r="CG1851" s="65">
        <f t="shared" si="499"/>
        <v>1</v>
      </c>
      <c r="CH1851" s="64">
        <f t="shared" si="500"/>
        <v>0</v>
      </c>
      <c r="CI1851" s="66" t="e">
        <f>VLOOKUP(A1851,[1]DATA!$A$6:$AI$331,34,0)</f>
        <v>#N/A</v>
      </c>
      <c r="CJ1851" s="67" t="e">
        <f>VLOOKUP(A1851,[2]CHAMCONG!A$7:CI$333,79,0)</f>
        <v>#N/A</v>
      </c>
      <c r="CK1851" s="68" t="e">
        <f t="shared" si="501"/>
        <v>#N/A</v>
      </c>
    </row>
    <row r="1852" spans="1:89" x14ac:dyDescent="0.25">
      <c r="A1852" s="69"/>
      <c r="B1852" s="70"/>
      <c r="C1852" s="77"/>
      <c r="D1852" s="84"/>
      <c r="E1852" s="69"/>
      <c r="F1852" s="69"/>
      <c r="G1852" s="73"/>
      <c r="H1852" s="73"/>
      <c r="I1852" s="75"/>
      <c r="J1852" s="75"/>
      <c r="K1852" s="73"/>
      <c r="L1852" s="73"/>
      <c r="M1852" s="73"/>
      <c r="N1852" s="73"/>
      <c r="O1852" s="75"/>
      <c r="P1852" s="75"/>
      <c r="Q1852" s="73"/>
      <c r="R1852" s="73"/>
      <c r="S1852" s="73"/>
      <c r="T1852" s="73"/>
      <c r="U1852" s="73"/>
      <c r="V1852" s="73"/>
      <c r="W1852" s="73"/>
      <c r="X1852" s="73"/>
      <c r="Y1852" s="73"/>
      <c r="Z1852" s="73"/>
      <c r="AA1852" s="73"/>
      <c r="AB1852" s="73"/>
      <c r="AC1852" s="73"/>
      <c r="AD1852" s="73"/>
      <c r="AE1852" s="73"/>
      <c r="AF1852" s="73"/>
      <c r="AG1852" s="73"/>
      <c r="AH1852" s="73"/>
      <c r="AI1852" s="73"/>
      <c r="AJ1852" s="73"/>
      <c r="AK1852" s="73"/>
      <c r="AL1852" s="73"/>
      <c r="AM1852" s="73"/>
      <c r="AN1852" s="73"/>
      <c r="AO1852" s="73"/>
      <c r="AP1852" s="73"/>
      <c r="AQ1852" s="73"/>
      <c r="AR1852" s="73"/>
      <c r="AS1852" s="73"/>
      <c r="AT1852" s="73"/>
      <c r="AU1852" s="73"/>
      <c r="AV1852" s="73"/>
      <c r="AW1852" s="73"/>
      <c r="AX1852" s="73"/>
      <c r="AY1852" s="73"/>
      <c r="AZ1852" s="73"/>
      <c r="BA1852" s="73"/>
      <c r="BB1852" s="73"/>
      <c r="BC1852" s="73"/>
      <c r="BD1852" s="73"/>
      <c r="BE1852" s="73"/>
      <c r="BF1852" s="73"/>
      <c r="BG1852" s="73"/>
      <c r="BH1852" s="73"/>
      <c r="BI1852" s="73"/>
      <c r="BJ1852" s="73"/>
      <c r="BK1852" s="73"/>
      <c r="BL1852" s="73"/>
      <c r="BM1852" s="73"/>
      <c r="BN1852" s="73"/>
      <c r="BO1852" s="73"/>
      <c r="BP1852" s="73"/>
      <c r="BQ1852" s="62">
        <f t="shared" si="485"/>
        <v>0</v>
      </c>
      <c r="BR1852" s="62">
        <f t="shared" si="486"/>
        <v>0</v>
      </c>
      <c r="BS1852" s="62">
        <f t="shared" si="487"/>
        <v>0</v>
      </c>
      <c r="BT1852" s="62">
        <f t="shared" si="488"/>
        <v>0</v>
      </c>
      <c r="BU1852" s="62">
        <f t="shared" si="489"/>
        <v>0</v>
      </c>
      <c r="BV1852" s="62"/>
      <c r="BW1852" s="62">
        <f t="shared" si="490"/>
        <v>0</v>
      </c>
      <c r="BX1852" s="62">
        <f t="shared" si="491"/>
        <v>0</v>
      </c>
      <c r="BY1852" s="62">
        <f t="shared" si="492"/>
        <v>0</v>
      </c>
      <c r="BZ1852" s="63">
        <f t="shared" si="493"/>
        <v>0</v>
      </c>
      <c r="CA1852" s="22">
        <f t="shared" si="494"/>
        <v>0</v>
      </c>
      <c r="CB1852" s="23">
        <f t="shared" si="495"/>
        <v>0</v>
      </c>
      <c r="CC1852" s="24">
        <f t="shared" si="496"/>
        <v>0</v>
      </c>
      <c r="CD1852" s="64">
        <f t="shared" si="497"/>
        <v>-1</v>
      </c>
      <c r="CE1852" s="30"/>
      <c r="CF1852" s="64" t="e">
        <f t="shared" si="498"/>
        <v>#N/A</v>
      </c>
      <c r="CG1852" s="65">
        <f t="shared" si="499"/>
        <v>1</v>
      </c>
      <c r="CH1852" s="64">
        <f t="shared" si="500"/>
        <v>0</v>
      </c>
      <c r="CI1852" s="66" t="e">
        <f>VLOOKUP(A1852,[1]DATA!$A$6:$AI$331,34,0)</f>
        <v>#N/A</v>
      </c>
      <c r="CJ1852" s="67" t="e">
        <f>VLOOKUP(A1852,[2]CHAMCONG!A$7:CI$333,79,0)</f>
        <v>#N/A</v>
      </c>
      <c r="CK1852" s="68" t="e">
        <f t="shared" si="501"/>
        <v>#N/A</v>
      </c>
    </row>
    <row r="1853" spans="1:89" x14ac:dyDescent="0.25">
      <c r="A1853" s="69"/>
      <c r="B1853" s="70"/>
      <c r="C1853" s="77"/>
      <c r="D1853" s="84"/>
      <c r="E1853" s="69"/>
      <c r="F1853" s="69"/>
      <c r="G1853" s="73"/>
      <c r="H1853" s="73"/>
      <c r="I1853" s="75"/>
      <c r="J1853" s="75"/>
      <c r="K1853" s="73"/>
      <c r="L1853" s="73"/>
      <c r="M1853" s="73"/>
      <c r="N1853" s="73"/>
      <c r="O1853" s="75"/>
      <c r="P1853" s="75"/>
      <c r="Q1853" s="73"/>
      <c r="R1853" s="73"/>
      <c r="S1853" s="73"/>
      <c r="T1853" s="73"/>
      <c r="U1853" s="73"/>
      <c r="V1853" s="73"/>
      <c r="W1853" s="73"/>
      <c r="X1853" s="73"/>
      <c r="Y1853" s="73"/>
      <c r="Z1853" s="73"/>
      <c r="AA1853" s="73"/>
      <c r="AB1853" s="73"/>
      <c r="AC1853" s="73"/>
      <c r="AD1853" s="73"/>
      <c r="AE1853" s="73"/>
      <c r="AF1853" s="73"/>
      <c r="AG1853" s="73"/>
      <c r="AH1853" s="73"/>
      <c r="AI1853" s="73"/>
      <c r="AJ1853" s="73"/>
      <c r="AK1853" s="73"/>
      <c r="AL1853" s="73"/>
      <c r="AM1853" s="73"/>
      <c r="AN1853" s="73"/>
      <c r="AO1853" s="73"/>
      <c r="AP1853" s="73"/>
      <c r="AQ1853" s="73"/>
      <c r="AR1853" s="73"/>
      <c r="AS1853" s="73"/>
      <c r="AT1853" s="73"/>
      <c r="AU1853" s="73"/>
      <c r="AV1853" s="73"/>
      <c r="AW1853" s="73"/>
      <c r="AX1853" s="73"/>
      <c r="AY1853" s="73"/>
      <c r="AZ1853" s="73"/>
      <c r="BA1853" s="73"/>
      <c r="BB1853" s="73"/>
      <c r="BC1853" s="73"/>
      <c r="BD1853" s="73"/>
      <c r="BE1853" s="73"/>
      <c r="BF1853" s="73"/>
      <c r="BG1853" s="73"/>
      <c r="BH1853" s="73"/>
      <c r="BI1853" s="73"/>
      <c r="BJ1853" s="73"/>
      <c r="BK1853" s="73"/>
      <c r="BL1853" s="73"/>
      <c r="BM1853" s="73"/>
      <c r="BN1853" s="73"/>
      <c r="BO1853" s="73"/>
      <c r="BP1853" s="73"/>
      <c r="BQ1853" s="62">
        <f t="shared" si="485"/>
        <v>0</v>
      </c>
      <c r="BR1853" s="62">
        <f t="shared" si="486"/>
        <v>0</v>
      </c>
      <c r="BS1853" s="62">
        <f t="shared" si="487"/>
        <v>0</v>
      </c>
      <c r="BT1853" s="62">
        <f t="shared" si="488"/>
        <v>0</v>
      </c>
      <c r="BU1853" s="62">
        <f t="shared" si="489"/>
        <v>0</v>
      </c>
      <c r="BV1853" s="62"/>
      <c r="BW1853" s="62">
        <f t="shared" si="490"/>
        <v>0</v>
      </c>
      <c r="BX1853" s="62">
        <f t="shared" si="491"/>
        <v>0</v>
      </c>
      <c r="BY1853" s="62">
        <f t="shared" si="492"/>
        <v>0</v>
      </c>
      <c r="BZ1853" s="63">
        <f t="shared" si="493"/>
        <v>0</v>
      </c>
      <c r="CA1853" s="22">
        <f t="shared" si="494"/>
        <v>0</v>
      </c>
      <c r="CB1853" s="23">
        <f t="shared" si="495"/>
        <v>0</v>
      </c>
      <c r="CC1853" s="24">
        <f t="shared" si="496"/>
        <v>0</v>
      </c>
      <c r="CD1853" s="64">
        <f t="shared" si="497"/>
        <v>-1</v>
      </c>
      <c r="CE1853" s="30"/>
      <c r="CF1853" s="64" t="e">
        <f t="shared" si="498"/>
        <v>#N/A</v>
      </c>
      <c r="CG1853" s="65">
        <f t="shared" si="499"/>
        <v>1</v>
      </c>
      <c r="CH1853" s="64">
        <f t="shared" si="500"/>
        <v>0</v>
      </c>
      <c r="CI1853" s="66" t="e">
        <f>VLOOKUP(A1853,[1]DATA!$A$6:$AI$331,34,0)</f>
        <v>#N/A</v>
      </c>
      <c r="CJ1853" s="67" t="e">
        <f>VLOOKUP(A1853,[2]CHAMCONG!A$7:CI$333,79,0)</f>
        <v>#N/A</v>
      </c>
      <c r="CK1853" s="68" t="e">
        <f t="shared" si="501"/>
        <v>#N/A</v>
      </c>
    </row>
    <row r="1854" spans="1:89" x14ac:dyDescent="0.25">
      <c r="A1854" s="69"/>
      <c r="B1854" s="70"/>
      <c r="C1854" s="77"/>
      <c r="D1854" s="84"/>
      <c r="E1854" s="69"/>
      <c r="F1854" s="69"/>
      <c r="G1854" s="73"/>
      <c r="H1854" s="73"/>
      <c r="I1854" s="75"/>
      <c r="J1854" s="75"/>
      <c r="K1854" s="73"/>
      <c r="L1854" s="73"/>
      <c r="M1854" s="73"/>
      <c r="N1854" s="73"/>
      <c r="O1854" s="75"/>
      <c r="P1854" s="75"/>
      <c r="Q1854" s="73"/>
      <c r="R1854" s="73"/>
      <c r="S1854" s="73"/>
      <c r="T1854" s="73"/>
      <c r="U1854" s="73"/>
      <c r="V1854" s="73"/>
      <c r="W1854" s="73"/>
      <c r="X1854" s="73"/>
      <c r="Y1854" s="73"/>
      <c r="Z1854" s="73"/>
      <c r="AA1854" s="73"/>
      <c r="AB1854" s="73"/>
      <c r="AC1854" s="73"/>
      <c r="AD1854" s="73"/>
      <c r="AE1854" s="73"/>
      <c r="AF1854" s="73"/>
      <c r="AG1854" s="73"/>
      <c r="AH1854" s="73"/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  <c r="BB1854" s="73"/>
      <c r="BC1854" s="73"/>
      <c r="BD1854" s="73"/>
      <c r="BE1854" s="73"/>
      <c r="BF1854" s="73"/>
      <c r="BG1854" s="73"/>
      <c r="BH1854" s="73"/>
      <c r="BI1854" s="73"/>
      <c r="BJ1854" s="73"/>
      <c r="BK1854" s="73"/>
      <c r="BL1854" s="73"/>
      <c r="BM1854" s="73"/>
      <c r="BN1854" s="73"/>
      <c r="BO1854" s="73"/>
      <c r="BP1854" s="73"/>
      <c r="BQ1854" s="62">
        <f t="shared" si="485"/>
        <v>0</v>
      </c>
      <c r="BR1854" s="62">
        <f t="shared" si="486"/>
        <v>0</v>
      </c>
      <c r="BS1854" s="62">
        <f t="shared" si="487"/>
        <v>0</v>
      </c>
      <c r="BT1854" s="62">
        <f t="shared" si="488"/>
        <v>0</v>
      </c>
      <c r="BU1854" s="62">
        <f t="shared" si="489"/>
        <v>0</v>
      </c>
      <c r="BV1854" s="62"/>
      <c r="BW1854" s="62">
        <f t="shared" si="490"/>
        <v>0</v>
      </c>
      <c r="BX1854" s="62">
        <f t="shared" si="491"/>
        <v>0</v>
      </c>
      <c r="BY1854" s="62">
        <f t="shared" si="492"/>
        <v>0</v>
      </c>
      <c r="BZ1854" s="63">
        <f t="shared" si="493"/>
        <v>0</v>
      </c>
      <c r="CA1854" s="22">
        <f t="shared" si="494"/>
        <v>0</v>
      </c>
      <c r="CB1854" s="23">
        <f t="shared" si="495"/>
        <v>0</v>
      </c>
      <c r="CC1854" s="24">
        <f t="shared" si="496"/>
        <v>0</v>
      </c>
      <c r="CD1854" s="64">
        <f t="shared" si="497"/>
        <v>-1</v>
      </c>
      <c r="CE1854" s="30"/>
      <c r="CF1854" s="64" t="e">
        <f t="shared" si="498"/>
        <v>#N/A</v>
      </c>
      <c r="CG1854" s="65">
        <f t="shared" si="499"/>
        <v>1</v>
      </c>
      <c r="CH1854" s="64">
        <f t="shared" si="500"/>
        <v>0</v>
      </c>
      <c r="CI1854" s="66" t="e">
        <f>VLOOKUP(A1854,[1]DATA!$A$6:$AI$331,34,0)</f>
        <v>#N/A</v>
      </c>
      <c r="CJ1854" s="67" t="e">
        <f>VLOOKUP(A1854,[2]CHAMCONG!A$7:CI$333,79,0)</f>
        <v>#N/A</v>
      </c>
      <c r="CK1854" s="68" t="e">
        <f t="shared" si="501"/>
        <v>#N/A</v>
      </c>
    </row>
    <row r="1855" spans="1:89" x14ac:dyDescent="0.25">
      <c r="A1855" s="69"/>
      <c r="B1855" s="70"/>
      <c r="C1855" s="77"/>
      <c r="D1855" s="84"/>
      <c r="E1855" s="69"/>
      <c r="F1855" s="69"/>
      <c r="G1855" s="73"/>
      <c r="H1855" s="73"/>
      <c r="I1855" s="75"/>
      <c r="J1855" s="75"/>
      <c r="K1855" s="73"/>
      <c r="L1855" s="73"/>
      <c r="M1855" s="73"/>
      <c r="N1855" s="73"/>
      <c r="O1855" s="75"/>
      <c r="P1855" s="75"/>
      <c r="Q1855" s="73"/>
      <c r="R1855" s="73"/>
      <c r="S1855" s="73"/>
      <c r="T1855" s="73"/>
      <c r="U1855" s="73"/>
      <c r="V1855" s="73"/>
      <c r="W1855" s="73"/>
      <c r="X1855" s="73"/>
      <c r="Y1855" s="73"/>
      <c r="Z1855" s="73"/>
      <c r="AA1855" s="73"/>
      <c r="AB1855" s="73"/>
      <c r="AC1855" s="73"/>
      <c r="AD1855" s="73"/>
      <c r="AE1855" s="73"/>
      <c r="AF1855" s="73"/>
      <c r="AG1855" s="73"/>
      <c r="AH1855" s="73"/>
      <c r="AI1855" s="73"/>
      <c r="AJ1855" s="73"/>
      <c r="AK1855" s="73"/>
      <c r="AL1855" s="73"/>
      <c r="AM1855" s="73"/>
      <c r="AN1855" s="73"/>
      <c r="AO1855" s="73"/>
      <c r="AP1855" s="73"/>
      <c r="AQ1855" s="73"/>
      <c r="AR1855" s="73"/>
      <c r="AS1855" s="73"/>
      <c r="AT1855" s="73"/>
      <c r="AU1855" s="73"/>
      <c r="AV1855" s="73"/>
      <c r="AW1855" s="73"/>
      <c r="AX1855" s="73"/>
      <c r="AY1855" s="73"/>
      <c r="AZ1855" s="73"/>
      <c r="BA1855" s="73"/>
      <c r="BB1855" s="73"/>
      <c r="BC1855" s="73"/>
      <c r="BD1855" s="73"/>
      <c r="BE1855" s="73"/>
      <c r="BF1855" s="73"/>
      <c r="BG1855" s="73"/>
      <c r="BH1855" s="73"/>
      <c r="BI1855" s="73"/>
      <c r="BJ1855" s="73"/>
      <c r="BK1855" s="73"/>
      <c r="BL1855" s="73"/>
      <c r="BM1855" s="73"/>
      <c r="BN1855" s="73"/>
      <c r="BO1855" s="73"/>
      <c r="BP1855" s="73"/>
      <c r="BQ1855" s="62">
        <f t="shared" si="485"/>
        <v>0</v>
      </c>
      <c r="BR1855" s="62">
        <f t="shared" si="486"/>
        <v>0</v>
      </c>
      <c r="BS1855" s="62">
        <f t="shared" si="487"/>
        <v>0</v>
      </c>
      <c r="BT1855" s="62">
        <f t="shared" si="488"/>
        <v>0</v>
      </c>
      <c r="BU1855" s="62">
        <f t="shared" si="489"/>
        <v>0</v>
      </c>
      <c r="BV1855" s="62"/>
      <c r="BW1855" s="62">
        <f t="shared" si="490"/>
        <v>0</v>
      </c>
      <c r="BX1855" s="62">
        <f t="shared" si="491"/>
        <v>0</v>
      </c>
      <c r="BY1855" s="62">
        <f t="shared" si="492"/>
        <v>0</v>
      </c>
      <c r="BZ1855" s="63">
        <f t="shared" si="493"/>
        <v>0</v>
      </c>
      <c r="CA1855" s="22">
        <f t="shared" si="494"/>
        <v>0</v>
      </c>
      <c r="CB1855" s="23">
        <f t="shared" si="495"/>
        <v>0</v>
      </c>
      <c r="CC1855" s="24">
        <f t="shared" si="496"/>
        <v>0</v>
      </c>
      <c r="CD1855" s="64">
        <f t="shared" si="497"/>
        <v>-1</v>
      </c>
      <c r="CE1855" s="30"/>
      <c r="CF1855" s="64" t="e">
        <f t="shared" si="498"/>
        <v>#N/A</v>
      </c>
      <c r="CG1855" s="65">
        <f t="shared" si="499"/>
        <v>1</v>
      </c>
      <c r="CH1855" s="64">
        <f t="shared" si="500"/>
        <v>0</v>
      </c>
      <c r="CI1855" s="66" t="e">
        <f>VLOOKUP(A1855,[1]DATA!$A$6:$AI$331,34,0)</f>
        <v>#N/A</v>
      </c>
      <c r="CJ1855" s="67" t="e">
        <f>VLOOKUP(A1855,[2]CHAMCONG!A$7:CI$333,79,0)</f>
        <v>#N/A</v>
      </c>
      <c r="CK1855" s="68" t="e">
        <f t="shared" si="501"/>
        <v>#N/A</v>
      </c>
    </row>
    <row r="1856" spans="1:89" x14ac:dyDescent="0.25">
      <c r="A1856" s="69"/>
      <c r="B1856" s="70"/>
      <c r="C1856" s="77"/>
      <c r="D1856" s="84"/>
      <c r="E1856" s="69"/>
      <c r="F1856" s="69"/>
      <c r="G1856" s="73"/>
      <c r="H1856" s="73"/>
      <c r="I1856" s="75"/>
      <c r="J1856" s="75"/>
      <c r="K1856" s="73"/>
      <c r="L1856" s="73"/>
      <c r="M1856" s="73"/>
      <c r="N1856" s="73"/>
      <c r="O1856" s="75"/>
      <c r="P1856" s="75"/>
      <c r="Q1856" s="73"/>
      <c r="R1856" s="73"/>
      <c r="S1856" s="73"/>
      <c r="T1856" s="73"/>
      <c r="U1856" s="73"/>
      <c r="V1856" s="73"/>
      <c r="W1856" s="73"/>
      <c r="X1856" s="73"/>
      <c r="Y1856" s="73"/>
      <c r="Z1856" s="73"/>
      <c r="AA1856" s="73"/>
      <c r="AB1856" s="73"/>
      <c r="AC1856" s="73"/>
      <c r="AD1856" s="73"/>
      <c r="AE1856" s="73"/>
      <c r="AF1856" s="73"/>
      <c r="AG1856" s="73"/>
      <c r="AH1856" s="73"/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  <c r="BB1856" s="73"/>
      <c r="BC1856" s="73"/>
      <c r="BD1856" s="73"/>
      <c r="BE1856" s="73"/>
      <c r="BF1856" s="73"/>
      <c r="BG1856" s="73"/>
      <c r="BH1856" s="73"/>
      <c r="BI1856" s="73"/>
      <c r="BJ1856" s="73"/>
      <c r="BK1856" s="73"/>
      <c r="BL1856" s="73"/>
      <c r="BM1856" s="73"/>
      <c r="BN1856" s="73"/>
      <c r="BO1856" s="73"/>
      <c r="BP1856" s="73"/>
      <c r="BQ1856" s="62">
        <f t="shared" si="485"/>
        <v>0</v>
      </c>
      <c r="BR1856" s="62">
        <f t="shared" si="486"/>
        <v>0</v>
      </c>
      <c r="BS1856" s="62">
        <f t="shared" si="487"/>
        <v>0</v>
      </c>
      <c r="BT1856" s="62">
        <f t="shared" si="488"/>
        <v>0</v>
      </c>
      <c r="BU1856" s="62">
        <f t="shared" si="489"/>
        <v>0</v>
      </c>
      <c r="BV1856" s="62"/>
      <c r="BW1856" s="62">
        <f t="shared" si="490"/>
        <v>0</v>
      </c>
      <c r="BX1856" s="62">
        <f t="shared" si="491"/>
        <v>0</v>
      </c>
      <c r="BY1856" s="62">
        <f t="shared" si="492"/>
        <v>0</v>
      </c>
      <c r="BZ1856" s="63">
        <f t="shared" si="493"/>
        <v>0</v>
      </c>
      <c r="CA1856" s="22">
        <f t="shared" si="494"/>
        <v>0</v>
      </c>
      <c r="CB1856" s="23">
        <f t="shared" si="495"/>
        <v>0</v>
      </c>
      <c r="CC1856" s="24">
        <f t="shared" si="496"/>
        <v>0</v>
      </c>
      <c r="CD1856" s="64">
        <f t="shared" si="497"/>
        <v>-1</v>
      </c>
      <c r="CE1856" s="30"/>
      <c r="CF1856" s="64" t="e">
        <f t="shared" si="498"/>
        <v>#N/A</v>
      </c>
      <c r="CG1856" s="65">
        <f t="shared" si="499"/>
        <v>1</v>
      </c>
      <c r="CH1856" s="64">
        <f t="shared" si="500"/>
        <v>0</v>
      </c>
      <c r="CI1856" s="66" t="e">
        <f>VLOOKUP(A1856,[1]DATA!$A$6:$AI$331,34,0)</f>
        <v>#N/A</v>
      </c>
      <c r="CJ1856" s="67" t="e">
        <f>VLOOKUP(A1856,[2]CHAMCONG!A$7:CI$333,79,0)</f>
        <v>#N/A</v>
      </c>
      <c r="CK1856" s="68" t="e">
        <f t="shared" si="501"/>
        <v>#N/A</v>
      </c>
    </row>
    <row r="1857" spans="1:89" x14ac:dyDescent="0.25">
      <c r="A1857" s="69"/>
      <c r="B1857" s="70"/>
      <c r="C1857" s="77"/>
      <c r="D1857" s="84"/>
      <c r="E1857" s="69"/>
      <c r="F1857" s="69"/>
      <c r="G1857" s="73"/>
      <c r="H1857" s="73"/>
      <c r="I1857" s="75"/>
      <c r="J1857" s="75"/>
      <c r="K1857" s="73"/>
      <c r="L1857" s="73"/>
      <c r="M1857" s="73"/>
      <c r="N1857" s="73"/>
      <c r="O1857" s="75"/>
      <c r="P1857" s="75"/>
      <c r="Q1857" s="73"/>
      <c r="R1857" s="73"/>
      <c r="S1857" s="73"/>
      <c r="T1857" s="73"/>
      <c r="U1857" s="73"/>
      <c r="V1857" s="73"/>
      <c r="W1857" s="73"/>
      <c r="X1857" s="73"/>
      <c r="Y1857" s="73"/>
      <c r="Z1857" s="73"/>
      <c r="AA1857" s="73"/>
      <c r="AB1857" s="73"/>
      <c r="AC1857" s="73"/>
      <c r="AD1857" s="73"/>
      <c r="AE1857" s="73"/>
      <c r="AF1857" s="73"/>
      <c r="AG1857" s="73"/>
      <c r="AH1857" s="73"/>
      <c r="AI1857" s="73"/>
      <c r="AJ1857" s="73"/>
      <c r="AK1857" s="73"/>
      <c r="AL1857" s="73"/>
      <c r="AM1857" s="73"/>
      <c r="AN1857" s="73"/>
      <c r="AO1857" s="73"/>
      <c r="AP1857" s="73"/>
      <c r="AQ1857" s="73"/>
      <c r="AR1857" s="73"/>
      <c r="AS1857" s="73"/>
      <c r="AT1857" s="73"/>
      <c r="AU1857" s="73"/>
      <c r="AV1857" s="73"/>
      <c r="AW1857" s="73"/>
      <c r="AX1857" s="73"/>
      <c r="AY1857" s="73"/>
      <c r="AZ1857" s="73"/>
      <c r="BA1857" s="73"/>
      <c r="BB1857" s="73"/>
      <c r="BC1857" s="73"/>
      <c r="BD1857" s="73"/>
      <c r="BE1857" s="73"/>
      <c r="BF1857" s="73"/>
      <c r="BG1857" s="73"/>
      <c r="BH1857" s="73"/>
      <c r="BI1857" s="73"/>
      <c r="BJ1857" s="73"/>
      <c r="BK1857" s="73"/>
      <c r="BL1857" s="73"/>
      <c r="BM1857" s="73"/>
      <c r="BN1857" s="73"/>
      <c r="BO1857" s="73"/>
      <c r="BP1857" s="73"/>
      <c r="BQ1857" s="62">
        <f t="shared" si="485"/>
        <v>0</v>
      </c>
      <c r="BR1857" s="62">
        <f t="shared" si="486"/>
        <v>0</v>
      </c>
      <c r="BS1857" s="62">
        <f t="shared" si="487"/>
        <v>0</v>
      </c>
      <c r="BT1857" s="62">
        <f t="shared" si="488"/>
        <v>0</v>
      </c>
      <c r="BU1857" s="62">
        <f t="shared" si="489"/>
        <v>0</v>
      </c>
      <c r="BV1857" s="62"/>
      <c r="BW1857" s="62">
        <f t="shared" si="490"/>
        <v>0</v>
      </c>
      <c r="BX1857" s="62">
        <f t="shared" si="491"/>
        <v>0</v>
      </c>
      <c r="BY1857" s="62">
        <f t="shared" si="492"/>
        <v>0</v>
      </c>
      <c r="BZ1857" s="63">
        <f t="shared" si="493"/>
        <v>0</v>
      </c>
      <c r="CA1857" s="22">
        <f t="shared" si="494"/>
        <v>0</v>
      </c>
      <c r="CB1857" s="23">
        <f t="shared" si="495"/>
        <v>0</v>
      </c>
      <c r="CC1857" s="24">
        <f t="shared" si="496"/>
        <v>0</v>
      </c>
      <c r="CD1857" s="64">
        <f t="shared" si="497"/>
        <v>-1</v>
      </c>
      <c r="CE1857" s="30"/>
      <c r="CF1857" s="64" t="e">
        <f t="shared" si="498"/>
        <v>#N/A</v>
      </c>
      <c r="CG1857" s="65">
        <f t="shared" si="499"/>
        <v>1</v>
      </c>
      <c r="CH1857" s="64">
        <f t="shared" si="500"/>
        <v>0</v>
      </c>
      <c r="CI1857" s="66" t="e">
        <f>VLOOKUP(A1857,[1]DATA!$A$6:$AI$331,34,0)</f>
        <v>#N/A</v>
      </c>
      <c r="CJ1857" s="67" t="e">
        <f>VLOOKUP(A1857,[2]CHAMCONG!A$7:CI$333,79,0)</f>
        <v>#N/A</v>
      </c>
      <c r="CK1857" s="68" t="e">
        <f t="shared" si="501"/>
        <v>#N/A</v>
      </c>
    </row>
    <row r="1858" spans="1:89" x14ac:dyDescent="0.25">
      <c r="A1858" s="69"/>
      <c r="B1858" s="70"/>
      <c r="C1858" s="77"/>
      <c r="D1858" s="84"/>
      <c r="E1858" s="69"/>
      <c r="F1858" s="69"/>
      <c r="G1858" s="73"/>
      <c r="H1858" s="73"/>
      <c r="I1858" s="75"/>
      <c r="J1858" s="75"/>
      <c r="K1858" s="73"/>
      <c r="L1858" s="73"/>
      <c r="M1858" s="73"/>
      <c r="N1858" s="73"/>
      <c r="O1858" s="75"/>
      <c r="P1858" s="75"/>
      <c r="Q1858" s="73"/>
      <c r="R1858" s="73"/>
      <c r="S1858" s="73"/>
      <c r="T1858" s="73"/>
      <c r="U1858" s="73"/>
      <c r="V1858" s="73"/>
      <c r="W1858" s="73"/>
      <c r="X1858" s="73"/>
      <c r="Y1858" s="73"/>
      <c r="Z1858" s="73"/>
      <c r="AA1858" s="73"/>
      <c r="AB1858" s="73"/>
      <c r="AC1858" s="73"/>
      <c r="AD1858" s="73"/>
      <c r="AE1858" s="73"/>
      <c r="AF1858" s="73"/>
      <c r="AG1858" s="73"/>
      <c r="AH1858" s="73"/>
      <c r="AI1858" s="73"/>
      <c r="AJ1858" s="73"/>
      <c r="AK1858" s="73"/>
      <c r="AL1858" s="73"/>
      <c r="AM1858" s="73"/>
      <c r="AN1858" s="73"/>
      <c r="AO1858" s="73"/>
      <c r="AP1858" s="73"/>
      <c r="AQ1858" s="73"/>
      <c r="AR1858" s="73"/>
      <c r="AS1858" s="73"/>
      <c r="AT1858" s="73"/>
      <c r="AU1858" s="73"/>
      <c r="AV1858" s="73"/>
      <c r="AW1858" s="73"/>
      <c r="AX1858" s="73"/>
      <c r="AY1858" s="73"/>
      <c r="AZ1858" s="73"/>
      <c r="BA1858" s="73"/>
      <c r="BB1858" s="73"/>
      <c r="BC1858" s="73"/>
      <c r="BD1858" s="73"/>
      <c r="BE1858" s="73"/>
      <c r="BF1858" s="73"/>
      <c r="BG1858" s="73"/>
      <c r="BH1858" s="73"/>
      <c r="BI1858" s="73"/>
      <c r="BJ1858" s="73"/>
      <c r="BK1858" s="73"/>
      <c r="BL1858" s="73"/>
      <c r="BM1858" s="73"/>
      <c r="BN1858" s="73"/>
      <c r="BO1858" s="73"/>
      <c r="BP1858" s="73"/>
      <c r="BQ1858" s="62">
        <f t="shared" si="485"/>
        <v>0</v>
      </c>
      <c r="BR1858" s="62">
        <f t="shared" si="486"/>
        <v>0</v>
      </c>
      <c r="BS1858" s="62">
        <f t="shared" si="487"/>
        <v>0</v>
      </c>
      <c r="BT1858" s="62">
        <f t="shared" si="488"/>
        <v>0</v>
      </c>
      <c r="BU1858" s="62">
        <f t="shared" si="489"/>
        <v>0</v>
      </c>
      <c r="BV1858" s="62"/>
      <c r="BW1858" s="62">
        <f t="shared" si="490"/>
        <v>0</v>
      </c>
      <c r="BX1858" s="62">
        <f t="shared" si="491"/>
        <v>0</v>
      </c>
      <c r="BY1858" s="62">
        <f t="shared" si="492"/>
        <v>0</v>
      </c>
      <c r="BZ1858" s="63">
        <f t="shared" si="493"/>
        <v>0</v>
      </c>
      <c r="CA1858" s="22">
        <f t="shared" si="494"/>
        <v>0</v>
      </c>
      <c r="CB1858" s="23">
        <f t="shared" si="495"/>
        <v>0</v>
      </c>
      <c r="CC1858" s="24">
        <f t="shared" si="496"/>
        <v>0</v>
      </c>
      <c r="CD1858" s="64">
        <f t="shared" si="497"/>
        <v>-1</v>
      </c>
      <c r="CE1858" s="30"/>
      <c r="CF1858" s="64" t="e">
        <f t="shared" si="498"/>
        <v>#N/A</v>
      </c>
      <c r="CG1858" s="65">
        <f t="shared" si="499"/>
        <v>1</v>
      </c>
      <c r="CH1858" s="64">
        <f t="shared" si="500"/>
        <v>0</v>
      </c>
      <c r="CI1858" s="66" t="e">
        <f>VLOOKUP(A1858,[1]DATA!$A$6:$AI$331,34,0)</f>
        <v>#N/A</v>
      </c>
      <c r="CJ1858" s="67" t="e">
        <f>VLOOKUP(A1858,[2]CHAMCONG!A$7:CI$333,79,0)</f>
        <v>#N/A</v>
      </c>
      <c r="CK1858" s="68" t="e">
        <f t="shared" si="501"/>
        <v>#N/A</v>
      </c>
    </row>
    <row r="1859" spans="1:89" x14ac:dyDescent="0.25">
      <c r="A1859" s="69"/>
      <c r="B1859" s="70"/>
      <c r="C1859" s="77"/>
      <c r="D1859" s="84"/>
      <c r="E1859" s="69"/>
      <c r="F1859" s="69"/>
      <c r="G1859" s="73"/>
      <c r="H1859" s="73"/>
      <c r="I1859" s="75"/>
      <c r="J1859" s="75"/>
      <c r="K1859" s="73"/>
      <c r="L1859" s="73"/>
      <c r="M1859" s="73"/>
      <c r="N1859" s="73"/>
      <c r="O1859" s="75"/>
      <c r="P1859" s="75"/>
      <c r="Q1859" s="73"/>
      <c r="R1859" s="73"/>
      <c r="S1859" s="73"/>
      <c r="T1859" s="73"/>
      <c r="U1859" s="73"/>
      <c r="V1859" s="73"/>
      <c r="W1859" s="73"/>
      <c r="X1859" s="73"/>
      <c r="Y1859" s="73"/>
      <c r="Z1859" s="73"/>
      <c r="AA1859" s="73"/>
      <c r="AB1859" s="73"/>
      <c r="AC1859" s="73"/>
      <c r="AD1859" s="73"/>
      <c r="AE1859" s="73"/>
      <c r="AF1859" s="73"/>
      <c r="AG1859" s="73"/>
      <c r="AH1859" s="73"/>
      <c r="AI1859" s="73"/>
      <c r="AJ1859" s="73"/>
      <c r="AK1859" s="73"/>
      <c r="AL1859" s="73"/>
      <c r="AM1859" s="73"/>
      <c r="AN1859" s="73"/>
      <c r="AO1859" s="73"/>
      <c r="AP1859" s="73"/>
      <c r="AQ1859" s="73"/>
      <c r="AR1859" s="73"/>
      <c r="AS1859" s="73"/>
      <c r="AT1859" s="73"/>
      <c r="AU1859" s="73"/>
      <c r="AV1859" s="73"/>
      <c r="AW1859" s="73"/>
      <c r="AX1859" s="73"/>
      <c r="AY1859" s="73"/>
      <c r="AZ1859" s="73"/>
      <c r="BA1859" s="73"/>
      <c r="BB1859" s="73"/>
      <c r="BC1859" s="73"/>
      <c r="BD1859" s="73"/>
      <c r="BE1859" s="73"/>
      <c r="BF1859" s="73"/>
      <c r="BG1859" s="73"/>
      <c r="BH1859" s="73"/>
      <c r="BI1859" s="73"/>
      <c r="BJ1859" s="73"/>
      <c r="BK1859" s="73"/>
      <c r="BL1859" s="73"/>
      <c r="BM1859" s="73"/>
      <c r="BN1859" s="73"/>
      <c r="BO1859" s="73"/>
      <c r="BP1859" s="73"/>
      <c r="BQ1859" s="62">
        <f t="shared" si="485"/>
        <v>0</v>
      </c>
      <c r="BR1859" s="62">
        <f t="shared" si="486"/>
        <v>0</v>
      </c>
      <c r="BS1859" s="62">
        <f t="shared" si="487"/>
        <v>0</v>
      </c>
      <c r="BT1859" s="62">
        <f t="shared" si="488"/>
        <v>0</v>
      </c>
      <c r="BU1859" s="62">
        <f t="shared" si="489"/>
        <v>0</v>
      </c>
      <c r="BV1859" s="62"/>
      <c r="BW1859" s="62">
        <f t="shared" si="490"/>
        <v>0</v>
      </c>
      <c r="BX1859" s="62">
        <f t="shared" si="491"/>
        <v>0</v>
      </c>
      <c r="BY1859" s="62">
        <f t="shared" si="492"/>
        <v>0</v>
      </c>
      <c r="BZ1859" s="63">
        <f t="shared" si="493"/>
        <v>0</v>
      </c>
      <c r="CA1859" s="22">
        <f t="shared" si="494"/>
        <v>0</v>
      </c>
      <c r="CB1859" s="23">
        <f t="shared" si="495"/>
        <v>0</v>
      </c>
      <c r="CC1859" s="24">
        <f t="shared" si="496"/>
        <v>0</v>
      </c>
      <c r="CD1859" s="64">
        <f t="shared" si="497"/>
        <v>-1</v>
      </c>
      <c r="CE1859" s="30"/>
      <c r="CF1859" s="64" t="e">
        <f t="shared" si="498"/>
        <v>#N/A</v>
      </c>
      <c r="CG1859" s="65">
        <f t="shared" si="499"/>
        <v>1</v>
      </c>
      <c r="CH1859" s="64">
        <f t="shared" si="500"/>
        <v>0</v>
      </c>
      <c r="CI1859" s="66" t="e">
        <f>VLOOKUP(A1859,[1]DATA!$A$6:$AI$331,34,0)</f>
        <v>#N/A</v>
      </c>
      <c r="CJ1859" s="67" t="e">
        <f>VLOOKUP(A1859,[2]CHAMCONG!A$7:CI$333,79,0)</f>
        <v>#N/A</v>
      </c>
      <c r="CK1859" s="68" t="e">
        <f t="shared" si="501"/>
        <v>#N/A</v>
      </c>
    </row>
    <row r="1860" spans="1:89" x14ac:dyDescent="0.25">
      <c r="A1860" s="69"/>
      <c r="B1860" s="70"/>
      <c r="C1860" s="77"/>
      <c r="D1860" s="84"/>
      <c r="E1860" s="69"/>
      <c r="F1860" s="69"/>
      <c r="G1860" s="73"/>
      <c r="H1860" s="73"/>
      <c r="I1860" s="75"/>
      <c r="J1860" s="75"/>
      <c r="K1860" s="73"/>
      <c r="L1860" s="73"/>
      <c r="M1860" s="73"/>
      <c r="N1860" s="73"/>
      <c r="O1860" s="75"/>
      <c r="P1860" s="75"/>
      <c r="Q1860" s="73"/>
      <c r="R1860" s="73"/>
      <c r="S1860" s="73"/>
      <c r="T1860" s="73"/>
      <c r="U1860" s="73"/>
      <c r="V1860" s="73"/>
      <c r="W1860" s="73"/>
      <c r="X1860" s="73"/>
      <c r="Y1860" s="73"/>
      <c r="Z1860" s="73"/>
      <c r="AA1860" s="73"/>
      <c r="AB1860" s="73"/>
      <c r="AC1860" s="73"/>
      <c r="AD1860" s="73"/>
      <c r="AE1860" s="73"/>
      <c r="AF1860" s="73"/>
      <c r="AG1860" s="73"/>
      <c r="AH1860" s="73"/>
      <c r="AI1860" s="73"/>
      <c r="AJ1860" s="73"/>
      <c r="AK1860" s="73"/>
      <c r="AL1860" s="73"/>
      <c r="AM1860" s="73"/>
      <c r="AN1860" s="73"/>
      <c r="AO1860" s="73"/>
      <c r="AP1860" s="73"/>
      <c r="AQ1860" s="73"/>
      <c r="AR1860" s="73"/>
      <c r="AS1860" s="73"/>
      <c r="AT1860" s="73"/>
      <c r="AU1860" s="73"/>
      <c r="AV1860" s="73"/>
      <c r="AW1860" s="73"/>
      <c r="AX1860" s="73"/>
      <c r="AY1860" s="73"/>
      <c r="AZ1860" s="73"/>
      <c r="BA1860" s="73"/>
      <c r="BB1860" s="73"/>
      <c r="BC1860" s="73"/>
      <c r="BD1860" s="73"/>
      <c r="BE1860" s="73"/>
      <c r="BF1860" s="73"/>
      <c r="BG1860" s="73"/>
      <c r="BH1860" s="73"/>
      <c r="BI1860" s="73"/>
      <c r="BJ1860" s="73"/>
      <c r="BK1860" s="73"/>
      <c r="BL1860" s="73"/>
      <c r="BM1860" s="73"/>
      <c r="BN1860" s="73"/>
      <c r="BO1860" s="73"/>
      <c r="BP1860" s="73"/>
      <c r="BQ1860" s="62">
        <f t="shared" si="485"/>
        <v>0</v>
      </c>
      <c r="BR1860" s="62">
        <f t="shared" si="486"/>
        <v>0</v>
      </c>
      <c r="BS1860" s="62">
        <f t="shared" si="487"/>
        <v>0</v>
      </c>
      <c r="BT1860" s="62">
        <f t="shared" si="488"/>
        <v>0</v>
      </c>
      <c r="BU1860" s="62">
        <f t="shared" si="489"/>
        <v>0</v>
      </c>
      <c r="BV1860" s="62"/>
      <c r="BW1860" s="62">
        <f t="shared" si="490"/>
        <v>0</v>
      </c>
      <c r="BX1860" s="62">
        <f t="shared" si="491"/>
        <v>0</v>
      </c>
      <c r="BY1860" s="62">
        <f t="shared" si="492"/>
        <v>0</v>
      </c>
      <c r="BZ1860" s="63">
        <f t="shared" si="493"/>
        <v>0</v>
      </c>
      <c r="CA1860" s="22">
        <f t="shared" si="494"/>
        <v>0</v>
      </c>
      <c r="CB1860" s="23">
        <f t="shared" si="495"/>
        <v>0</v>
      </c>
      <c r="CC1860" s="24">
        <f t="shared" si="496"/>
        <v>0</v>
      </c>
      <c r="CD1860" s="64">
        <f t="shared" si="497"/>
        <v>-1</v>
      </c>
      <c r="CE1860" s="30"/>
      <c r="CF1860" s="64" t="e">
        <f t="shared" si="498"/>
        <v>#N/A</v>
      </c>
      <c r="CG1860" s="65">
        <f t="shared" si="499"/>
        <v>1</v>
      </c>
      <c r="CH1860" s="64">
        <f t="shared" si="500"/>
        <v>0</v>
      </c>
      <c r="CI1860" s="66" t="e">
        <f>VLOOKUP(A1860,[1]DATA!$A$6:$AI$331,34,0)</f>
        <v>#N/A</v>
      </c>
      <c r="CJ1860" s="67" t="e">
        <f>VLOOKUP(A1860,[2]CHAMCONG!A$7:CI$333,79,0)</f>
        <v>#N/A</v>
      </c>
      <c r="CK1860" s="68" t="e">
        <f t="shared" si="501"/>
        <v>#N/A</v>
      </c>
    </row>
    <row r="1861" spans="1:89" x14ac:dyDescent="0.25">
      <c r="A1861" s="69"/>
      <c r="B1861" s="70"/>
      <c r="C1861" s="77"/>
      <c r="D1861" s="84"/>
      <c r="E1861" s="69"/>
      <c r="F1861" s="69"/>
      <c r="G1861" s="73"/>
      <c r="H1861" s="73"/>
      <c r="I1861" s="75"/>
      <c r="J1861" s="75"/>
      <c r="K1861" s="73"/>
      <c r="L1861" s="73"/>
      <c r="M1861" s="73"/>
      <c r="N1861" s="73"/>
      <c r="O1861" s="75"/>
      <c r="P1861" s="75"/>
      <c r="Q1861" s="73"/>
      <c r="R1861" s="73"/>
      <c r="S1861" s="73"/>
      <c r="T1861" s="73"/>
      <c r="U1861" s="73"/>
      <c r="V1861" s="73"/>
      <c r="W1861" s="73"/>
      <c r="X1861" s="73"/>
      <c r="Y1861" s="73"/>
      <c r="Z1861" s="73"/>
      <c r="AA1861" s="73"/>
      <c r="AB1861" s="73"/>
      <c r="AC1861" s="73"/>
      <c r="AD1861" s="73"/>
      <c r="AE1861" s="73"/>
      <c r="AF1861" s="73"/>
      <c r="AG1861" s="73"/>
      <c r="AH1861" s="73"/>
      <c r="AI1861" s="73"/>
      <c r="AJ1861" s="73"/>
      <c r="AK1861" s="73"/>
      <c r="AL1861" s="73"/>
      <c r="AM1861" s="73"/>
      <c r="AN1861" s="73"/>
      <c r="AO1861" s="73"/>
      <c r="AP1861" s="73"/>
      <c r="AQ1861" s="73"/>
      <c r="AR1861" s="73"/>
      <c r="AS1861" s="73"/>
      <c r="AT1861" s="73"/>
      <c r="AU1861" s="73"/>
      <c r="AV1861" s="73"/>
      <c r="AW1861" s="73"/>
      <c r="AX1861" s="73"/>
      <c r="AY1861" s="73"/>
      <c r="AZ1861" s="73"/>
      <c r="BA1861" s="73"/>
      <c r="BB1861" s="73"/>
      <c r="BC1861" s="73"/>
      <c r="BD1861" s="73"/>
      <c r="BE1861" s="73"/>
      <c r="BF1861" s="73"/>
      <c r="BG1861" s="73"/>
      <c r="BH1861" s="73"/>
      <c r="BI1861" s="73"/>
      <c r="BJ1861" s="73"/>
      <c r="BK1861" s="73"/>
      <c r="BL1861" s="73"/>
      <c r="BM1861" s="73"/>
      <c r="BN1861" s="73"/>
      <c r="BO1861" s="73"/>
      <c r="BP1861" s="73"/>
      <c r="BQ1861" s="62">
        <f t="shared" si="485"/>
        <v>0</v>
      </c>
      <c r="BR1861" s="62">
        <f t="shared" si="486"/>
        <v>0</v>
      </c>
      <c r="BS1861" s="62">
        <f t="shared" si="487"/>
        <v>0</v>
      </c>
      <c r="BT1861" s="62">
        <f t="shared" si="488"/>
        <v>0</v>
      </c>
      <c r="BU1861" s="62">
        <f t="shared" si="489"/>
        <v>0</v>
      </c>
      <c r="BV1861" s="62"/>
      <c r="BW1861" s="62">
        <f t="shared" si="490"/>
        <v>0</v>
      </c>
      <c r="BX1861" s="62">
        <f t="shared" si="491"/>
        <v>0</v>
      </c>
      <c r="BY1861" s="62">
        <f t="shared" si="492"/>
        <v>0</v>
      </c>
      <c r="BZ1861" s="63">
        <f t="shared" si="493"/>
        <v>0</v>
      </c>
      <c r="CA1861" s="22">
        <f t="shared" si="494"/>
        <v>0</v>
      </c>
      <c r="CB1861" s="23">
        <f t="shared" si="495"/>
        <v>0</v>
      </c>
      <c r="CC1861" s="24">
        <f t="shared" si="496"/>
        <v>0</v>
      </c>
      <c r="CD1861" s="64">
        <f t="shared" si="497"/>
        <v>-1</v>
      </c>
      <c r="CE1861" s="30"/>
      <c r="CF1861" s="64" t="e">
        <f t="shared" si="498"/>
        <v>#N/A</v>
      </c>
      <c r="CG1861" s="65">
        <f t="shared" si="499"/>
        <v>1</v>
      </c>
      <c r="CH1861" s="64">
        <f t="shared" si="500"/>
        <v>0</v>
      </c>
      <c r="CI1861" s="66" t="e">
        <f>VLOOKUP(A1861,[1]DATA!$A$6:$AI$331,34,0)</f>
        <v>#N/A</v>
      </c>
      <c r="CJ1861" s="67" t="e">
        <f>VLOOKUP(A1861,[2]CHAMCONG!A$7:CI$333,79,0)</f>
        <v>#N/A</v>
      </c>
      <c r="CK1861" s="68" t="e">
        <f t="shared" si="501"/>
        <v>#N/A</v>
      </c>
    </row>
    <row r="1862" spans="1:89" x14ac:dyDescent="0.25">
      <c r="A1862" s="69"/>
      <c r="B1862" s="70"/>
      <c r="C1862" s="77"/>
      <c r="D1862" s="84"/>
      <c r="E1862" s="69"/>
      <c r="F1862" s="69"/>
      <c r="G1862" s="73"/>
      <c r="H1862" s="73"/>
      <c r="I1862" s="75"/>
      <c r="J1862" s="75"/>
      <c r="K1862" s="73"/>
      <c r="L1862" s="73"/>
      <c r="M1862" s="73"/>
      <c r="N1862" s="73"/>
      <c r="O1862" s="75"/>
      <c r="P1862" s="75"/>
      <c r="Q1862" s="73"/>
      <c r="R1862" s="73"/>
      <c r="S1862" s="73"/>
      <c r="T1862" s="73"/>
      <c r="U1862" s="73"/>
      <c r="V1862" s="73"/>
      <c r="W1862" s="73"/>
      <c r="X1862" s="73"/>
      <c r="Y1862" s="73"/>
      <c r="Z1862" s="73"/>
      <c r="AA1862" s="73"/>
      <c r="AB1862" s="73"/>
      <c r="AC1862" s="73"/>
      <c r="AD1862" s="73"/>
      <c r="AE1862" s="73"/>
      <c r="AF1862" s="73"/>
      <c r="AG1862" s="73"/>
      <c r="AH1862" s="73"/>
      <c r="AI1862" s="73"/>
      <c r="AJ1862" s="73"/>
      <c r="AK1862" s="73"/>
      <c r="AL1862" s="73"/>
      <c r="AM1862" s="73"/>
      <c r="AN1862" s="73"/>
      <c r="AO1862" s="73"/>
      <c r="AP1862" s="73"/>
      <c r="AQ1862" s="73"/>
      <c r="AR1862" s="73"/>
      <c r="AS1862" s="73"/>
      <c r="AT1862" s="73"/>
      <c r="AU1862" s="73"/>
      <c r="AV1862" s="73"/>
      <c r="AW1862" s="73"/>
      <c r="AX1862" s="73"/>
      <c r="AY1862" s="73"/>
      <c r="AZ1862" s="73"/>
      <c r="BA1862" s="73"/>
      <c r="BB1862" s="73"/>
      <c r="BC1862" s="73"/>
      <c r="BD1862" s="73"/>
      <c r="BE1862" s="73"/>
      <c r="BF1862" s="73"/>
      <c r="BG1862" s="73"/>
      <c r="BH1862" s="73"/>
      <c r="BI1862" s="73"/>
      <c r="BJ1862" s="73"/>
      <c r="BK1862" s="73"/>
      <c r="BL1862" s="73"/>
      <c r="BM1862" s="73"/>
      <c r="BN1862" s="73"/>
      <c r="BO1862" s="73"/>
      <c r="BP1862" s="73"/>
      <c r="BQ1862" s="62">
        <f t="shared" si="485"/>
        <v>0</v>
      </c>
      <c r="BR1862" s="62">
        <f t="shared" si="486"/>
        <v>0</v>
      </c>
      <c r="BS1862" s="62">
        <f t="shared" si="487"/>
        <v>0</v>
      </c>
      <c r="BT1862" s="62">
        <f t="shared" si="488"/>
        <v>0</v>
      </c>
      <c r="BU1862" s="62">
        <f t="shared" si="489"/>
        <v>0</v>
      </c>
      <c r="BV1862" s="62"/>
      <c r="BW1862" s="62">
        <f t="shared" si="490"/>
        <v>0</v>
      </c>
      <c r="BX1862" s="62">
        <f t="shared" si="491"/>
        <v>0</v>
      </c>
      <c r="BY1862" s="62">
        <f t="shared" si="492"/>
        <v>0</v>
      </c>
      <c r="BZ1862" s="63">
        <f t="shared" si="493"/>
        <v>0</v>
      </c>
      <c r="CA1862" s="22">
        <f t="shared" si="494"/>
        <v>0</v>
      </c>
      <c r="CB1862" s="23">
        <f t="shared" si="495"/>
        <v>0</v>
      </c>
      <c r="CC1862" s="24">
        <f t="shared" si="496"/>
        <v>0</v>
      </c>
      <c r="CD1862" s="64">
        <f t="shared" si="497"/>
        <v>-1</v>
      </c>
      <c r="CE1862" s="30"/>
      <c r="CF1862" s="64" t="e">
        <f t="shared" si="498"/>
        <v>#N/A</v>
      </c>
      <c r="CG1862" s="65">
        <f t="shared" si="499"/>
        <v>1</v>
      </c>
      <c r="CH1862" s="64">
        <f t="shared" si="500"/>
        <v>0</v>
      </c>
      <c r="CI1862" s="66" t="e">
        <f>VLOOKUP(A1862,[1]DATA!$A$6:$AI$331,34,0)</f>
        <v>#N/A</v>
      </c>
      <c r="CJ1862" s="67" t="e">
        <f>VLOOKUP(A1862,[2]CHAMCONG!A$7:CI$333,79,0)</f>
        <v>#N/A</v>
      </c>
      <c r="CK1862" s="68" t="e">
        <f t="shared" si="501"/>
        <v>#N/A</v>
      </c>
    </row>
    <row r="1863" spans="1:89" x14ac:dyDescent="0.25">
      <c r="A1863" s="69"/>
      <c r="B1863" s="70"/>
      <c r="C1863" s="77"/>
      <c r="D1863" s="84"/>
      <c r="E1863" s="69"/>
      <c r="F1863" s="69"/>
      <c r="G1863" s="73"/>
      <c r="H1863" s="73"/>
      <c r="I1863" s="75"/>
      <c r="J1863" s="75"/>
      <c r="K1863" s="73"/>
      <c r="L1863" s="73"/>
      <c r="M1863" s="73"/>
      <c r="N1863" s="73"/>
      <c r="O1863" s="75"/>
      <c r="P1863" s="75"/>
      <c r="Q1863" s="73"/>
      <c r="R1863" s="73"/>
      <c r="S1863" s="73"/>
      <c r="T1863" s="73"/>
      <c r="U1863" s="73"/>
      <c r="V1863" s="73"/>
      <c r="W1863" s="73"/>
      <c r="X1863" s="73"/>
      <c r="Y1863" s="73"/>
      <c r="Z1863" s="73"/>
      <c r="AA1863" s="73"/>
      <c r="AB1863" s="73"/>
      <c r="AC1863" s="73"/>
      <c r="AD1863" s="73"/>
      <c r="AE1863" s="73"/>
      <c r="AF1863" s="73"/>
      <c r="AG1863" s="73"/>
      <c r="AH1863" s="73"/>
      <c r="AI1863" s="73"/>
      <c r="AJ1863" s="73"/>
      <c r="AK1863" s="73"/>
      <c r="AL1863" s="73"/>
      <c r="AM1863" s="73"/>
      <c r="AN1863" s="73"/>
      <c r="AO1863" s="73"/>
      <c r="AP1863" s="73"/>
      <c r="AQ1863" s="73"/>
      <c r="AR1863" s="73"/>
      <c r="AS1863" s="73"/>
      <c r="AT1863" s="73"/>
      <c r="AU1863" s="73"/>
      <c r="AV1863" s="73"/>
      <c r="AW1863" s="73"/>
      <c r="AX1863" s="73"/>
      <c r="AY1863" s="73"/>
      <c r="AZ1863" s="73"/>
      <c r="BA1863" s="73"/>
      <c r="BB1863" s="73"/>
      <c r="BC1863" s="73"/>
      <c r="BD1863" s="73"/>
      <c r="BE1863" s="73"/>
      <c r="BF1863" s="73"/>
      <c r="BG1863" s="73"/>
      <c r="BH1863" s="73"/>
      <c r="BI1863" s="73"/>
      <c r="BJ1863" s="73"/>
      <c r="BK1863" s="73"/>
      <c r="BL1863" s="73"/>
      <c r="BM1863" s="73"/>
      <c r="BN1863" s="73"/>
      <c r="BO1863" s="73"/>
      <c r="BP1863" s="73"/>
      <c r="BQ1863" s="62">
        <f t="shared" si="485"/>
        <v>0</v>
      </c>
      <c r="BR1863" s="62">
        <f t="shared" si="486"/>
        <v>0</v>
      </c>
      <c r="BS1863" s="62">
        <f t="shared" si="487"/>
        <v>0</v>
      </c>
      <c r="BT1863" s="62">
        <f t="shared" si="488"/>
        <v>0</v>
      </c>
      <c r="BU1863" s="62">
        <f t="shared" si="489"/>
        <v>0</v>
      </c>
      <c r="BV1863" s="62"/>
      <c r="BW1863" s="62">
        <f t="shared" si="490"/>
        <v>0</v>
      </c>
      <c r="BX1863" s="62">
        <f t="shared" si="491"/>
        <v>0</v>
      </c>
      <c r="BY1863" s="62">
        <f t="shared" si="492"/>
        <v>0</v>
      </c>
      <c r="BZ1863" s="63">
        <f t="shared" si="493"/>
        <v>0</v>
      </c>
      <c r="CA1863" s="22">
        <f t="shared" si="494"/>
        <v>0</v>
      </c>
      <c r="CB1863" s="23">
        <f t="shared" si="495"/>
        <v>0</v>
      </c>
      <c r="CC1863" s="24">
        <f t="shared" si="496"/>
        <v>0</v>
      </c>
      <c r="CD1863" s="64">
        <f t="shared" si="497"/>
        <v>-1</v>
      </c>
      <c r="CE1863" s="30"/>
      <c r="CF1863" s="64" t="e">
        <f t="shared" si="498"/>
        <v>#N/A</v>
      </c>
      <c r="CG1863" s="65">
        <f t="shared" si="499"/>
        <v>1</v>
      </c>
      <c r="CH1863" s="64">
        <f t="shared" si="500"/>
        <v>0</v>
      </c>
      <c r="CI1863" s="66" t="e">
        <f>VLOOKUP(A1863,[1]DATA!$A$6:$AI$331,34,0)</f>
        <v>#N/A</v>
      </c>
      <c r="CJ1863" s="67" t="e">
        <f>VLOOKUP(A1863,[2]CHAMCONG!A$7:CI$333,79,0)</f>
        <v>#N/A</v>
      </c>
      <c r="CK1863" s="68" t="e">
        <f t="shared" si="501"/>
        <v>#N/A</v>
      </c>
    </row>
    <row r="1864" spans="1:89" x14ac:dyDescent="0.25">
      <c r="A1864" s="69"/>
      <c r="B1864" s="70"/>
      <c r="C1864" s="77"/>
      <c r="D1864" s="84"/>
      <c r="E1864" s="69"/>
      <c r="F1864" s="69"/>
      <c r="G1864" s="73"/>
      <c r="H1864" s="73"/>
      <c r="I1864" s="75"/>
      <c r="J1864" s="75"/>
      <c r="K1864" s="73"/>
      <c r="L1864" s="73"/>
      <c r="M1864" s="73"/>
      <c r="N1864" s="73"/>
      <c r="O1864" s="75"/>
      <c r="P1864" s="75"/>
      <c r="Q1864" s="73"/>
      <c r="R1864" s="73"/>
      <c r="S1864" s="73"/>
      <c r="T1864" s="73"/>
      <c r="U1864" s="73"/>
      <c r="V1864" s="73"/>
      <c r="W1864" s="73"/>
      <c r="X1864" s="73"/>
      <c r="Y1864" s="73"/>
      <c r="Z1864" s="73"/>
      <c r="AA1864" s="73"/>
      <c r="AB1864" s="73"/>
      <c r="AC1864" s="73"/>
      <c r="AD1864" s="73"/>
      <c r="AE1864" s="73"/>
      <c r="AF1864" s="73"/>
      <c r="AG1864" s="73"/>
      <c r="AH1864" s="73"/>
      <c r="AI1864" s="73"/>
      <c r="AJ1864" s="73"/>
      <c r="AK1864" s="73"/>
      <c r="AL1864" s="73"/>
      <c r="AM1864" s="73"/>
      <c r="AN1864" s="73"/>
      <c r="AO1864" s="73"/>
      <c r="AP1864" s="73"/>
      <c r="AQ1864" s="73"/>
      <c r="AR1864" s="73"/>
      <c r="AS1864" s="73"/>
      <c r="AT1864" s="73"/>
      <c r="AU1864" s="73"/>
      <c r="AV1864" s="73"/>
      <c r="AW1864" s="73"/>
      <c r="AX1864" s="73"/>
      <c r="AY1864" s="73"/>
      <c r="AZ1864" s="73"/>
      <c r="BA1864" s="73"/>
      <c r="BB1864" s="73"/>
      <c r="BC1864" s="73"/>
      <c r="BD1864" s="73"/>
      <c r="BE1864" s="73"/>
      <c r="BF1864" s="73"/>
      <c r="BG1864" s="73"/>
      <c r="BH1864" s="73"/>
      <c r="BI1864" s="73"/>
      <c r="BJ1864" s="73"/>
      <c r="BK1864" s="73"/>
      <c r="BL1864" s="73"/>
      <c r="BM1864" s="73"/>
      <c r="BN1864" s="73"/>
      <c r="BO1864" s="73"/>
      <c r="BP1864" s="73"/>
      <c r="BQ1864" s="62">
        <f t="shared" si="485"/>
        <v>0</v>
      </c>
      <c r="BR1864" s="62">
        <f t="shared" si="486"/>
        <v>0</v>
      </c>
      <c r="BS1864" s="62">
        <f t="shared" si="487"/>
        <v>0</v>
      </c>
      <c r="BT1864" s="62">
        <f t="shared" si="488"/>
        <v>0</v>
      </c>
      <c r="BU1864" s="62">
        <f t="shared" si="489"/>
        <v>0</v>
      </c>
      <c r="BV1864" s="62"/>
      <c r="BW1864" s="62">
        <f t="shared" si="490"/>
        <v>0</v>
      </c>
      <c r="BX1864" s="62">
        <f t="shared" si="491"/>
        <v>0</v>
      </c>
      <c r="BY1864" s="62">
        <f t="shared" si="492"/>
        <v>0</v>
      </c>
      <c r="BZ1864" s="63">
        <f t="shared" si="493"/>
        <v>0</v>
      </c>
      <c r="CA1864" s="22">
        <f t="shared" si="494"/>
        <v>0</v>
      </c>
      <c r="CB1864" s="23">
        <f t="shared" si="495"/>
        <v>0</v>
      </c>
      <c r="CC1864" s="24">
        <f t="shared" si="496"/>
        <v>0</v>
      </c>
      <c r="CD1864" s="64">
        <f t="shared" si="497"/>
        <v>-1</v>
      </c>
      <c r="CE1864" s="30"/>
      <c r="CF1864" s="64" t="e">
        <f t="shared" si="498"/>
        <v>#N/A</v>
      </c>
      <c r="CG1864" s="65">
        <f t="shared" si="499"/>
        <v>1</v>
      </c>
      <c r="CH1864" s="64">
        <f t="shared" si="500"/>
        <v>0</v>
      </c>
      <c r="CI1864" s="66" t="e">
        <f>VLOOKUP(A1864,[1]DATA!$A$6:$AI$331,34,0)</f>
        <v>#N/A</v>
      </c>
      <c r="CJ1864" s="67" t="e">
        <f>VLOOKUP(A1864,[2]CHAMCONG!A$7:CI$333,79,0)</f>
        <v>#N/A</v>
      </c>
      <c r="CK1864" s="68" t="e">
        <f t="shared" si="501"/>
        <v>#N/A</v>
      </c>
    </row>
    <row r="1865" spans="1:89" x14ac:dyDescent="0.25">
      <c r="A1865" s="69"/>
      <c r="B1865" s="70"/>
      <c r="C1865" s="77"/>
      <c r="D1865" s="84"/>
      <c r="E1865" s="69"/>
      <c r="F1865" s="69"/>
      <c r="G1865" s="73"/>
      <c r="H1865" s="73"/>
      <c r="I1865" s="75"/>
      <c r="J1865" s="75"/>
      <c r="K1865" s="73"/>
      <c r="L1865" s="73"/>
      <c r="M1865" s="73"/>
      <c r="N1865" s="73"/>
      <c r="O1865" s="75"/>
      <c r="P1865" s="75"/>
      <c r="Q1865" s="73"/>
      <c r="R1865" s="73"/>
      <c r="S1865" s="73"/>
      <c r="T1865" s="73"/>
      <c r="U1865" s="73"/>
      <c r="V1865" s="73"/>
      <c r="W1865" s="73"/>
      <c r="X1865" s="73"/>
      <c r="Y1865" s="73"/>
      <c r="Z1865" s="73"/>
      <c r="AA1865" s="73"/>
      <c r="AB1865" s="73"/>
      <c r="AC1865" s="73"/>
      <c r="AD1865" s="73"/>
      <c r="AE1865" s="73"/>
      <c r="AF1865" s="73"/>
      <c r="AG1865" s="73"/>
      <c r="AH1865" s="73"/>
      <c r="AI1865" s="73"/>
      <c r="AJ1865" s="73"/>
      <c r="AK1865" s="73"/>
      <c r="AL1865" s="73"/>
      <c r="AM1865" s="73"/>
      <c r="AN1865" s="73"/>
      <c r="AO1865" s="73"/>
      <c r="AP1865" s="73"/>
      <c r="AQ1865" s="73"/>
      <c r="AR1865" s="73"/>
      <c r="AS1865" s="73"/>
      <c r="AT1865" s="73"/>
      <c r="AU1865" s="73"/>
      <c r="AV1865" s="73"/>
      <c r="AW1865" s="73"/>
      <c r="AX1865" s="73"/>
      <c r="AY1865" s="73"/>
      <c r="AZ1865" s="73"/>
      <c r="BA1865" s="73"/>
      <c r="BB1865" s="73"/>
      <c r="BC1865" s="73"/>
      <c r="BD1865" s="73"/>
      <c r="BE1865" s="73"/>
      <c r="BF1865" s="73"/>
      <c r="BG1865" s="73"/>
      <c r="BH1865" s="73"/>
      <c r="BI1865" s="73"/>
      <c r="BJ1865" s="73"/>
      <c r="BK1865" s="73"/>
      <c r="BL1865" s="73"/>
      <c r="BM1865" s="73"/>
      <c r="BN1865" s="73"/>
      <c r="BO1865" s="73"/>
      <c r="BP1865" s="73"/>
      <c r="BQ1865" s="62">
        <f t="shared" si="485"/>
        <v>0</v>
      </c>
      <c r="BR1865" s="62">
        <f t="shared" si="486"/>
        <v>0</v>
      </c>
      <c r="BS1865" s="62">
        <f t="shared" si="487"/>
        <v>0</v>
      </c>
      <c r="BT1865" s="62">
        <f t="shared" si="488"/>
        <v>0</v>
      </c>
      <c r="BU1865" s="62">
        <f t="shared" si="489"/>
        <v>0</v>
      </c>
      <c r="BV1865" s="62"/>
      <c r="BW1865" s="62">
        <f t="shared" si="490"/>
        <v>0</v>
      </c>
      <c r="BX1865" s="62">
        <f t="shared" si="491"/>
        <v>0</v>
      </c>
      <c r="BY1865" s="62">
        <f t="shared" si="492"/>
        <v>0</v>
      </c>
      <c r="BZ1865" s="63">
        <f t="shared" si="493"/>
        <v>0</v>
      </c>
      <c r="CA1865" s="22">
        <f t="shared" si="494"/>
        <v>0</v>
      </c>
      <c r="CB1865" s="23">
        <f t="shared" si="495"/>
        <v>0</v>
      </c>
      <c r="CC1865" s="24">
        <f t="shared" si="496"/>
        <v>0</v>
      </c>
      <c r="CD1865" s="64">
        <f t="shared" si="497"/>
        <v>-1</v>
      </c>
      <c r="CE1865" s="30"/>
      <c r="CF1865" s="64" t="e">
        <f t="shared" si="498"/>
        <v>#N/A</v>
      </c>
      <c r="CG1865" s="65">
        <f t="shared" si="499"/>
        <v>1</v>
      </c>
      <c r="CH1865" s="64">
        <f t="shared" si="500"/>
        <v>0</v>
      </c>
      <c r="CI1865" s="66" t="e">
        <f>VLOOKUP(A1865,[1]DATA!$A$6:$AI$331,34,0)</f>
        <v>#N/A</v>
      </c>
      <c r="CJ1865" s="67" t="e">
        <f>VLOOKUP(A1865,[2]CHAMCONG!A$7:CI$333,79,0)</f>
        <v>#N/A</v>
      </c>
      <c r="CK1865" s="68" t="e">
        <f t="shared" si="501"/>
        <v>#N/A</v>
      </c>
    </row>
    <row r="1866" spans="1:89" x14ac:dyDescent="0.25">
      <c r="A1866" s="69"/>
      <c r="B1866" s="70"/>
      <c r="C1866" s="77"/>
      <c r="D1866" s="84"/>
      <c r="E1866" s="69"/>
      <c r="F1866" s="69"/>
      <c r="G1866" s="73"/>
      <c r="H1866" s="73"/>
      <c r="I1866" s="75"/>
      <c r="J1866" s="75"/>
      <c r="K1866" s="73"/>
      <c r="L1866" s="73"/>
      <c r="M1866" s="73"/>
      <c r="N1866" s="73"/>
      <c r="O1866" s="75"/>
      <c r="P1866" s="75"/>
      <c r="Q1866" s="73"/>
      <c r="R1866" s="73"/>
      <c r="S1866" s="73"/>
      <c r="T1866" s="73"/>
      <c r="U1866" s="73"/>
      <c r="V1866" s="73"/>
      <c r="W1866" s="73"/>
      <c r="X1866" s="73"/>
      <c r="Y1866" s="73"/>
      <c r="Z1866" s="73"/>
      <c r="AA1866" s="73"/>
      <c r="AB1866" s="73"/>
      <c r="AC1866" s="73"/>
      <c r="AD1866" s="73"/>
      <c r="AE1866" s="73"/>
      <c r="AF1866" s="73"/>
      <c r="AG1866" s="73"/>
      <c r="AH1866" s="73"/>
      <c r="AI1866" s="73"/>
      <c r="AJ1866" s="73"/>
      <c r="AK1866" s="73"/>
      <c r="AL1866" s="73"/>
      <c r="AM1866" s="73"/>
      <c r="AN1866" s="73"/>
      <c r="AO1866" s="73"/>
      <c r="AP1866" s="73"/>
      <c r="AQ1866" s="73"/>
      <c r="AR1866" s="73"/>
      <c r="AS1866" s="73"/>
      <c r="AT1866" s="73"/>
      <c r="AU1866" s="73"/>
      <c r="AV1866" s="73"/>
      <c r="AW1866" s="73"/>
      <c r="AX1866" s="73"/>
      <c r="AY1866" s="73"/>
      <c r="AZ1866" s="73"/>
      <c r="BA1866" s="73"/>
      <c r="BB1866" s="73"/>
      <c r="BC1866" s="73"/>
      <c r="BD1866" s="73"/>
      <c r="BE1866" s="73"/>
      <c r="BF1866" s="73"/>
      <c r="BG1866" s="73"/>
      <c r="BH1866" s="73"/>
      <c r="BI1866" s="73"/>
      <c r="BJ1866" s="73"/>
      <c r="BK1866" s="73"/>
      <c r="BL1866" s="73"/>
      <c r="BM1866" s="73"/>
      <c r="BN1866" s="73"/>
      <c r="BO1866" s="73"/>
      <c r="BP1866" s="73"/>
      <c r="BQ1866" s="62">
        <f t="shared" si="485"/>
        <v>0</v>
      </c>
      <c r="BR1866" s="62">
        <f t="shared" si="486"/>
        <v>0</v>
      </c>
      <c r="BS1866" s="62">
        <f t="shared" si="487"/>
        <v>0</v>
      </c>
      <c r="BT1866" s="62">
        <f t="shared" si="488"/>
        <v>0</v>
      </c>
      <c r="BU1866" s="62">
        <f t="shared" si="489"/>
        <v>0</v>
      </c>
      <c r="BV1866" s="62"/>
      <c r="BW1866" s="62">
        <f t="shared" si="490"/>
        <v>0</v>
      </c>
      <c r="BX1866" s="62">
        <f t="shared" si="491"/>
        <v>0</v>
      </c>
      <c r="BY1866" s="62">
        <f t="shared" si="492"/>
        <v>0</v>
      </c>
      <c r="BZ1866" s="63">
        <f t="shared" si="493"/>
        <v>0</v>
      </c>
      <c r="CA1866" s="22">
        <f t="shared" si="494"/>
        <v>0</v>
      </c>
      <c r="CB1866" s="23">
        <f t="shared" si="495"/>
        <v>0</v>
      </c>
      <c r="CC1866" s="24">
        <f t="shared" si="496"/>
        <v>0</v>
      </c>
      <c r="CD1866" s="64">
        <f t="shared" si="497"/>
        <v>-1</v>
      </c>
      <c r="CE1866" s="30"/>
      <c r="CF1866" s="64" t="e">
        <f t="shared" si="498"/>
        <v>#N/A</v>
      </c>
      <c r="CG1866" s="65">
        <f t="shared" si="499"/>
        <v>1</v>
      </c>
      <c r="CH1866" s="64">
        <f t="shared" si="500"/>
        <v>0</v>
      </c>
      <c r="CI1866" s="66" t="e">
        <f>VLOOKUP(A1866,[1]DATA!$A$6:$AI$331,34,0)</f>
        <v>#N/A</v>
      </c>
      <c r="CJ1866" s="67" t="e">
        <f>VLOOKUP(A1866,[2]CHAMCONG!A$7:CI$333,79,0)</f>
        <v>#N/A</v>
      </c>
      <c r="CK1866" s="68" t="e">
        <f t="shared" si="501"/>
        <v>#N/A</v>
      </c>
    </row>
    <row r="1867" spans="1:89" x14ac:dyDescent="0.25">
      <c r="A1867" s="69"/>
      <c r="B1867" s="70"/>
      <c r="C1867" s="77"/>
      <c r="D1867" s="84"/>
      <c r="E1867" s="69"/>
      <c r="F1867" s="69"/>
      <c r="G1867" s="73"/>
      <c r="H1867" s="73"/>
      <c r="I1867" s="75"/>
      <c r="J1867" s="75"/>
      <c r="K1867" s="73"/>
      <c r="L1867" s="73"/>
      <c r="M1867" s="73"/>
      <c r="N1867" s="73"/>
      <c r="O1867" s="75"/>
      <c r="P1867" s="75"/>
      <c r="Q1867" s="73"/>
      <c r="R1867" s="73"/>
      <c r="S1867" s="73"/>
      <c r="T1867" s="73"/>
      <c r="U1867" s="73"/>
      <c r="V1867" s="73"/>
      <c r="W1867" s="73"/>
      <c r="X1867" s="73"/>
      <c r="Y1867" s="73"/>
      <c r="Z1867" s="73"/>
      <c r="AA1867" s="73"/>
      <c r="AB1867" s="73"/>
      <c r="AC1867" s="73"/>
      <c r="AD1867" s="73"/>
      <c r="AE1867" s="73"/>
      <c r="AF1867" s="73"/>
      <c r="AG1867" s="73"/>
      <c r="AH1867" s="73"/>
      <c r="AI1867" s="73"/>
      <c r="AJ1867" s="73"/>
      <c r="AK1867" s="73"/>
      <c r="AL1867" s="73"/>
      <c r="AM1867" s="73"/>
      <c r="AN1867" s="73"/>
      <c r="AO1867" s="73"/>
      <c r="AP1867" s="73"/>
      <c r="AQ1867" s="73"/>
      <c r="AR1867" s="73"/>
      <c r="AS1867" s="73"/>
      <c r="AT1867" s="73"/>
      <c r="AU1867" s="73"/>
      <c r="AV1867" s="73"/>
      <c r="AW1867" s="73"/>
      <c r="AX1867" s="73"/>
      <c r="AY1867" s="73"/>
      <c r="AZ1867" s="73"/>
      <c r="BA1867" s="73"/>
      <c r="BB1867" s="73"/>
      <c r="BC1867" s="73"/>
      <c r="BD1867" s="73"/>
      <c r="BE1867" s="73"/>
      <c r="BF1867" s="73"/>
      <c r="BG1867" s="73"/>
      <c r="BH1867" s="73"/>
      <c r="BI1867" s="73"/>
      <c r="BJ1867" s="73"/>
      <c r="BK1867" s="73"/>
      <c r="BL1867" s="73"/>
      <c r="BM1867" s="73"/>
      <c r="BN1867" s="73"/>
      <c r="BO1867" s="73"/>
      <c r="BP1867" s="73"/>
      <c r="BQ1867" s="62">
        <f t="shared" ref="BQ1867:BQ1930" si="502">COUNTIF($G1867:$BP1867,"a")+COUNTIF($G1867:$BP1867,"r0,a5")/2+COUNTIF($G1867:$BP1867,"p5,a5")/2</f>
        <v>0</v>
      </c>
      <c r="BR1867" s="62">
        <f t="shared" ref="BR1867:BR1930" si="503">COUNTIF($G1867:$BP1867,"d")+COUNTIF($G1867:$BP1867,"r0,d5")/2+COUNTIF($G1867:$BP1867,"p5,d5")/2</f>
        <v>0</v>
      </c>
      <c r="BS1867" s="62">
        <f t="shared" ref="BS1867:BS1930" si="504">COUNTIF($G1867:$BP1867,"b")+COUNTIF($G1867:$BP1867,"r0,b5")/2+COUNTIF($G1867:$BP1867,"p5,b5")/2</f>
        <v>0</v>
      </c>
      <c r="BT1867" s="62">
        <f t="shared" ref="BT1867:BT1930" si="505">COUNTIF($G1867:$BP1867,"c")+COUNTIF($G1867:$BP1867,"r0,c5")/2+COUNTIF($G1867:$BP1867,"p5,c5")/2</f>
        <v>0</v>
      </c>
      <c r="BU1867" s="62">
        <f t="shared" ref="BU1867:BU1930" si="506">COUNTIF($G1867:$BP1867,"KH")+COUNTIF($G1867:$BP1867,"TL")+COUNTIF($G1867:$BP1867,"L")</f>
        <v>0</v>
      </c>
      <c r="BV1867" s="62"/>
      <c r="BW1867" s="62">
        <f t="shared" ref="BW1867:BW1930" si="507">COUNTIF($G1867:$BP1867,"hh")</f>
        <v>0</v>
      </c>
      <c r="BX1867" s="62">
        <f t="shared" ref="BX1867:BX1930" si="508">COUNTIF($G1867:$BP1867,"nt7")</f>
        <v>0</v>
      </c>
      <c r="BY1867" s="62">
        <f t="shared" ref="BY1867:BY1930" si="509">COUNTIF($G1867:$BP1867,"P")+COUNTIF($G1867:$BP1867,"p5,a5")/2+COUNTIF($G1867:$BP1867,"p5,b5")/2+COUNTIF($G1867:$BP1867,"p5,c5")/2+COUNTIF($G1867:$BP1867,"p5,d5")/2</f>
        <v>0</v>
      </c>
      <c r="BZ1867" s="63">
        <f t="shared" si="493"/>
        <v>0</v>
      </c>
      <c r="CA1867" s="22">
        <f t="shared" si="494"/>
        <v>0</v>
      </c>
      <c r="CB1867" s="23">
        <f t="shared" si="495"/>
        <v>0</v>
      </c>
      <c r="CC1867" s="24">
        <f t="shared" si="496"/>
        <v>0</v>
      </c>
      <c r="CD1867" s="64">
        <f t="shared" si="497"/>
        <v>-1</v>
      </c>
      <c r="CE1867" s="30"/>
      <c r="CF1867" s="64" t="e">
        <f t="shared" si="498"/>
        <v>#N/A</v>
      </c>
      <c r="CG1867" s="65">
        <f t="shared" si="499"/>
        <v>1</v>
      </c>
      <c r="CH1867" s="64">
        <f t="shared" si="500"/>
        <v>0</v>
      </c>
      <c r="CI1867" s="66" t="e">
        <f>VLOOKUP(A1867,[1]DATA!$A$6:$AI$331,34,0)</f>
        <v>#N/A</v>
      </c>
      <c r="CJ1867" s="67" t="e">
        <f>VLOOKUP(A1867,[2]CHAMCONG!A$7:CI$333,79,0)</f>
        <v>#N/A</v>
      </c>
      <c r="CK1867" s="68" t="e">
        <f t="shared" si="501"/>
        <v>#N/A</v>
      </c>
    </row>
    <row r="1868" spans="1:89" x14ac:dyDescent="0.25">
      <c r="A1868" s="69"/>
      <c r="B1868" s="70"/>
      <c r="C1868" s="77"/>
      <c r="D1868" s="84"/>
      <c r="E1868" s="69"/>
      <c r="F1868" s="69"/>
      <c r="G1868" s="73"/>
      <c r="H1868" s="73"/>
      <c r="I1868" s="75"/>
      <c r="J1868" s="75"/>
      <c r="K1868" s="73"/>
      <c r="L1868" s="73"/>
      <c r="M1868" s="73"/>
      <c r="N1868" s="73"/>
      <c r="O1868" s="75"/>
      <c r="P1868" s="75"/>
      <c r="Q1868" s="73"/>
      <c r="R1868" s="73"/>
      <c r="S1868" s="73"/>
      <c r="T1868" s="73"/>
      <c r="U1868" s="73"/>
      <c r="V1868" s="73"/>
      <c r="W1868" s="73"/>
      <c r="X1868" s="73"/>
      <c r="Y1868" s="73"/>
      <c r="Z1868" s="73"/>
      <c r="AA1868" s="73"/>
      <c r="AB1868" s="73"/>
      <c r="AC1868" s="73"/>
      <c r="AD1868" s="73"/>
      <c r="AE1868" s="73"/>
      <c r="AF1868" s="73"/>
      <c r="AG1868" s="73"/>
      <c r="AH1868" s="73"/>
      <c r="AI1868" s="73"/>
      <c r="AJ1868" s="73"/>
      <c r="AK1868" s="73"/>
      <c r="AL1868" s="73"/>
      <c r="AM1868" s="73"/>
      <c r="AN1868" s="73"/>
      <c r="AO1868" s="73"/>
      <c r="AP1868" s="73"/>
      <c r="AQ1868" s="73"/>
      <c r="AR1868" s="73"/>
      <c r="AS1868" s="73"/>
      <c r="AT1868" s="73"/>
      <c r="AU1868" s="73"/>
      <c r="AV1868" s="73"/>
      <c r="AW1868" s="73"/>
      <c r="AX1868" s="73"/>
      <c r="AY1868" s="73"/>
      <c r="AZ1868" s="73"/>
      <c r="BA1868" s="73"/>
      <c r="BB1868" s="73"/>
      <c r="BC1868" s="73"/>
      <c r="BD1868" s="73"/>
      <c r="BE1868" s="73"/>
      <c r="BF1868" s="73"/>
      <c r="BG1868" s="73"/>
      <c r="BH1868" s="73"/>
      <c r="BI1868" s="73"/>
      <c r="BJ1868" s="73"/>
      <c r="BK1868" s="73"/>
      <c r="BL1868" s="73"/>
      <c r="BM1868" s="73"/>
      <c r="BN1868" s="73"/>
      <c r="BO1868" s="73"/>
      <c r="BP1868" s="73"/>
      <c r="BQ1868" s="62">
        <f t="shared" si="502"/>
        <v>0</v>
      </c>
      <c r="BR1868" s="62">
        <f t="shared" si="503"/>
        <v>0</v>
      </c>
      <c r="BS1868" s="62">
        <f t="shared" si="504"/>
        <v>0</v>
      </c>
      <c r="BT1868" s="62">
        <f t="shared" si="505"/>
        <v>0</v>
      </c>
      <c r="BU1868" s="62">
        <f t="shared" si="506"/>
        <v>0</v>
      </c>
      <c r="BV1868" s="62"/>
      <c r="BW1868" s="62">
        <f t="shared" si="507"/>
        <v>0</v>
      </c>
      <c r="BX1868" s="62">
        <f t="shared" si="508"/>
        <v>0</v>
      </c>
      <c r="BY1868" s="62">
        <f t="shared" si="509"/>
        <v>0</v>
      </c>
      <c r="BZ1868" s="63">
        <f t="shared" si="493"/>
        <v>0</v>
      </c>
      <c r="CA1868" s="22">
        <f t="shared" si="494"/>
        <v>0</v>
      </c>
      <c r="CB1868" s="23">
        <f t="shared" si="495"/>
        <v>0</v>
      </c>
      <c r="CC1868" s="24">
        <f t="shared" si="496"/>
        <v>0</v>
      </c>
      <c r="CD1868" s="64">
        <f t="shared" si="497"/>
        <v>-1</v>
      </c>
      <c r="CE1868" s="30"/>
      <c r="CF1868" s="64" t="e">
        <f t="shared" si="498"/>
        <v>#N/A</v>
      </c>
      <c r="CG1868" s="65">
        <f t="shared" si="499"/>
        <v>1</v>
      </c>
      <c r="CH1868" s="64">
        <f t="shared" si="500"/>
        <v>0</v>
      </c>
      <c r="CI1868" s="66" t="e">
        <f>VLOOKUP(A1868,[1]DATA!$A$6:$AI$331,34,0)</f>
        <v>#N/A</v>
      </c>
      <c r="CJ1868" s="67" t="e">
        <f>VLOOKUP(A1868,[2]CHAMCONG!A$7:CI$333,79,0)</f>
        <v>#N/A</v>
      </c>
      <c r="CK1868" s="68" t="e">
        <f t="shared" si="501"/>
        <v>#N/A</v>
      </c>
    </row>
    <row r="1869" spans="1:89" x14ac:dyDescent="0.25">
      <c r="A1869" s="69"/>
      <c r="B1869" s="70"/>
      <c r="C1869" s="77"/>
      <c r="D1869" s="84"/>
      <c r="E1869" s="69"/>
      <c r="F1869" s="69"/>
      <c r="G1869" s="73"/>
      <c r="H1869" s="73"/>
      <c r="I1869" s="75"/>
      <c r="J1869" s="75"/>
      <c r="K1869" s="73"/>
      <c r="L1869" s="73"/>
      <c r="M1869" s="73"/>
      <c r="N1869" s="73"/>
      <c r="O1869" s="75"/>
      <c r="P1869" s="75"/>
      <c r="Q1869" s="73"/>
      <c r="R1869" s="73"/>
      <c r="S1869" s="73"/>
      <c r="T1869" s="73"/>
      <c r="U1869" s="73"/>
      <c r="V1869" s="73"/>
      <c r="W1869" s="73"/>
      <c r="X1869" s="73"/>
      <c r="Y1869" s="73"/>
      <c r="Z1869" s="73"/>
      <c r="AA1869" s="73"/>
      <c r="AB1869" s="73"/>
      <c r="AC1869" s="73"/>
      <c r="AD1869" s="73"/>
      <c r="AE1869" s="73"/>
      <c r="AF1869" s="73"/>
      <c r="AG1869" s="73"/>
      <c r="AH1869" s="73"/>
      <c r="AI1869" s="73"/>
      <c r="AJ1869" s="73"/>
      <c r="AK1869" s="73"/>
      <c r="AL1869" s="73"/>
      <c r="AM1869" s="73"/>
      <c r="AN1869" s="73"/>
      <c r="AO1869" s="73"/>
      <c r="AP1869" s="73"/>
      <c r="AQ1869" s="73"/>
      <c r="AR1869" s="73"/>
      <c r="AS1869" s="73"/>
      <c r="AT1869" s="73"/>
      <c r="AU1869" s="73"/>
      <c r="AV1869" s="73"/>
      <c r="AW1869" s="73"/>
      <c r="AX1869" s="73"/>
      <c r="AY1869" s="73"/>
      <c r="AZ1869" s="73"/>
      <c r="BA1869" s="73"/>
      <c r="BB1869" s="73"/>
      <c r="BC1869" s="73"/>
      <c r="BD1869" s="73"/>
      <c r="BE1869" s="73"/>
      <c r="BF1869" s="73"/>
      <c r="BG1869" s="73"/>
      <c r="BH1869" s="73"/>
      <c r="BI1869" s="73"/>
      <c r="BJ1869" s="73"/>
      <c r="BK1869" s="73"/>
      <c r="BL1869" s="73"/>
      <c r="BM1869" s="73"/>
      <c r="BN1869" s="73"/>
      <c r="BO1869" s="73"/>
      <c r="BP1869" s="73"/>
      <c r="BQ1869" s="62">
        <f t="shared" si="502"/>
        <v>0</v>
      </c>
      <c r="BR1869" s="62">
        <f t="shared" si="503"/>
        <v>0</v>
      </c>
      <c r="BS1869" s="62">
        <f t="shared" si="504"/>
        <v>0</v>
      </c>
      <c r="BT1869" s="62">
        <f t="shared" si="505"/>
        <v>0</v>
      </c>
      <c r="BU1869" s="62">
        <f t="shared" si="506"/>
        <v>0</v>
      </c>
      <c r="BV1869" s="62"/>
      <c r="BW1869" s="62">
        <f t="shared" si="507"/>
        <v>0</v>
      </c>
      <c r="BX1869" s="62">
        <f t="shared" si="508"/>
        <v>0</v>
      </c>
      <c r="BY1869" s="62">
        <f t="shared" si="509"/>
        <v>0</v>
      </c>
      <c r="BZ1869" s="63">
        <f t="shared" ref="BZ1869:BZ1932" si="510">SUBTOTAL(9,BQ1869:BY1869)</f>
        <v>0</v>
      </c>
      <c r="CA1869" s="22">
        <f t="shared" ref="CA1869:CA1932" si="511">SUM(J1869,L1869,N1869,P1869,R1869,T1869,X1869,Z1869,AB1869,AD1869,AF1869,AH1869,AL1869,AN1869,AP1869,AR1869,AT1869,AV1869,AZ1869,BB1869,BD1869,BF1869,BH1869,BP1869)</f>
        <v>0</v>
      </c>
      <c r="CB1869" s="23">
        <f t="shared" ref="CB1869:CB1932" si="512">SUM(H1869,V1869,AJ1869,AX1869,BL1869)</f>
        <v>0</v>
      </c>
      <c r="CC1869" s="24">
        <f t="shared" ref="CC1869:CC1932" si="513">SUM(BJ1869,BN1869)</f>
        <v>0</v>
      </c>
      <c r="CD1869" s="64">
        <f t="shared" ref="CD1869:CD1932" si="514">IF(BZ1869&gt;25,4,IF(BZ1869&gt;18,3,IF(BZ1869&gt;12,2,IF(BZ1869&gt;4,1,0))))-BX1869-2+1</f>
        <v>-1</v>
      </c>
      <c r="CE1869" s="30"/>
      <c r="CF1869" s="64" t="e">
        <f t="shared" ref="CF1869:CF1932" si="515">CD1869*CI1869</f>
        <v>#N/A</v>
      </c>
      <c r="CG1869" s="65">
        <f t="shared" ref="CG1869:CG1932" si="516">F1869-BY1869+1</f>
        <v>1</v>
      </c>
      <c r="CH1869" s="64">
        <f t="shared" ref="CH1869:CH1932" si="517">CE1869*16</f>
        <v>0</v>
      </c>
      <c r="CI1869" s="66" t="e">
        <f>VLOOKUP(A1869,[1]DATA!$A$6:$AI$331,34,0)</f>
        <v>#N/A</v>
      </c>
      <c r="CJ1869" s="67" t="e">
        <f>VLOOKUP(A1869,[2]CHAMCONG!A$7:CI$333,79,0)</f>
        <v>#N/A</v>
      </c>
      <c r="CK1869" s="68" t="e">
        <f t="shared" ref="CK1869:CK1932" si="518">CJ1869-CA1869</f>
        <v>#N/A</v>
      </c>
    </row>
    <row r="1870" spans="1:89" x14ac:dyDescent="0.25">
      <c r="A1870" s="69"/>
      <c r="B1870" s="70"/>
      <c r="C1870" s="77"/>
      <c r="D1870" s="84"/>
      <c r="E1870" s="69"/>
      <c r="F1870" s="69"/>
      <c r="G1870" s="73"/>
      <c r="H1870" s="73"/>
      <c r="I1870" s="75"/>
      <c r="J1870" s="75"/>
      <c r="K1870" s="73"/>
      <c r="L1870" s="73"/>
      <c r="M1870" s="73"/>
      <c r="N1870" s="73"/>
      <c r="O1870" s="75"/>
      <c r="P1870" s="75"/>
      <c r="Q1870" s="73"/>
      <c r="R1870" s="73"/>
      <c r="S1870" s="73"/>
      <c r="T1870" s="73"/>
      <c r="U1870" s="73"/>
      <c r="V1870" s="73"/>
      <c r="W1870" s="73"/>
      <c r="X1870" s="73"/>
      <c r="Y1870" s="73"/>
      <c r="Z1870" s="73"/>
      <c r="AA1870" s="73"/>
      <c r="AB1870" s="73"/>
      <c r="AC1870" s="73"/>
      <c r="AD1870" s="73"/>
      <c r="AE1870" s="73"/>
      <c r="AF1870" s="73"/>
      <c r="AG1870" s="73"/>
      <c r="AH1870" s="73"/>
      <c r="AI1870" s="73"/>
      <c r="AJ1870" s="73"/>
      <c r="AK1870" s="73"/>
      <c r="AL1870" s="73"/>
      <c r="AM1870" s="73"/>
      <c r="AN1870" s="73"/>
      <c r="AO1870" s="73"/>
      <c r="AP1870" s="73"/>
      <c r="AQ1870" s="73"/>
      <c r="AR1870" s="73"/>
      <c r="AS1870" s="73"/>
      <c r="AT1870" s="73"/>
      <c r="AU1870" s="73"/>
      <c r="AV1870" s="73"/>
      <c r="AW1870" s="73"/>
      <c r="AX1870" s="73"/>
      <c r="AY1870" s="73"/>
      <c r="AZ1870" s="73"/>
      <c r="BA1870" s="73"/>
      <c r="BB1870" s="73"/>
      <c r="BC1870" s="73"/>
      <c r="BD1870" s="73"/>
      <c r="BE1870" s="73"/>
      <c r="BF1870" s="73"/>
      <c r="BG1870" s="73"/>
      <c r="BH1870" s="73"/>
      <c r="BI1870" s="73"/>
      <c r="BJ1870" s="73"/>
      <c r="BK1870" s="73"/>
      <c r="BL1870" s="73"/>
      <c r="BM1870" s="73"/>
      <c r="BN1870" s="73"/>
      <c r="BO1870" s="73"/>
      <c r="BP1870" s="73"/>
      <c r="BQ1870" s="62">
        <f t="shared" si="502"/>
        <v>0</v>
      </c>
      <c r="BR1870" s="62">
        <f t="shared" si="503"/>
        <v>0</v>
      </c>
      <c r="BS1870" s="62">
        <f t="shared" si="504"/>
        <v>0</v>
      </c>
      <c r="BT1870" s="62">
        <f t="shared" si="505"/>
        <v>0</v>
      </c>
      <c r="BU1870" s="62">
        <f t="shared" si="506"/>
        <v>0</v>
      </c>
      <c r="BV1870" s="62"/>
      <c r="BW1870" s="62">
        <f t="shared" si="507"/>
        <v>0</v>
      </c>
      <c r="BX1870" s="62">
        <f t="shared" si="508"/>
        <v>0</v>
      </c>
      <c r="BY1870" s="62">
        <f t="shared" si="509"/>
        <v>0</v>
      </c>
      <c r="BZ1870" s="63">
        <f t="shared" si="510"/>
        <v>0</v>
      </c>
      <c r="CA1870" s="22">
        <f t="shared" si="511"/>
        <v>0</v>
      </c>
      <c r="CB1870" s="23">
        <f t="shared" si="512"/>
        <v>0</v>
      </c>
      <c r="CC1870" s="24">
        <f t="shared" si="513"/>
        <v>0</v>
      </c>
      <c r="CD1870" s="64">
        <f t="shared" si="514"/>
        <v>-1</v>
      </c>
      <c r="CE1870" s="30"/>
      <c r="CF1870" s="64" t="e">
        <f t="shared" si="515"/>
        <v>#N/A</v>
      </c>
      <c r="CG1870" s="65">
        <f t="shared" si="516"/>
        <v>1</v>
      </c>
      <c r="CH1870" s="64">
        <f t="shared" si="517"/>
        <v>0</v>
      </c>
      <c r="CI1870" s="66" t="e">
        <f>VLOOKUP(A1870,[1]DATA!$A$6:$AI$331,34,0)</f>
        <v>#N/A</v>
      </c>
      <c r="CJ1870" s="67" t="e">
        <f>VLOOKUP(A1870,[2]CHAMCONG!A$7:CI$333,79,0)</f>
        <v>#N/A</v>
      </c>
      <c r="CK1870" s="68" t="e">
        <f t="shared" si="518"/>
        <v>#N/A</v>
      </c>
    </row>
    <row r="1871" spans="1:89" x14ac:dyDescent="0.25">
      <c r="A1871" s="69"/>
      <c r="B1871" s="70"/>
      <c r="C1871" s="77"/>
      <c r="D1871" s="84"/>
      <c r="E1871" s="69"/>
      <c r="F1871" s="69"/>
      <c r="G1871" s="73"/>
      <c r="H1871" s="73"/>
      <c r="I1871" s="75"/>
      <c r="J1871" s="75"/>
      <c r="K1871" s="73"/>
      <c r="L1871" s="73"/>
      <c r="M1871" s="73"/>
      <c r="N1871" s="73"/>
      <c r="O1871" s="75"/>
      <c r="P1871" s="75"/>
      <c r="Q1871" s="73"/>
      <c r="R1871" s="73"/>
      <c r="S1871" s="73"/>
      <c r="T1871" s="73"/>
      <c r="U1871" s="73"/>
      <c r="V1871" s="73"/>
      <c r="W1871" s="73"/>
      <c r="X1871" s="73"/>
      <c r="Y1871" s="73"/>
      <c r="Z1871" s="73"/>
      <c r="AA1871" s="73"/>
      <c r="AB1871" s="73"/>
      <c r="AC1871" s="73"/>
      <c r="AD1871" s="73"/>
      <c r="AE1871" s="73"/>
      <c r="AF1871" s="73"/>
      <c r="AG1871" s="73"/>
      <c r="AH1871" s="73"/>
      <c r="AI1871" s="73"/>
      <c r="AJ1871" s="73"/>
      <c r="AK1871" s="73"/>
      <c r="AL1871" s="73"/>
      <c r="AM1871" s="73"/>
      <c r="AN1871" s="73"/>
      <c r="AO1871" s="73"/>
      <c r="AP1871" s="73"/>
      <c r="AQ1871" s="73"/>
      <c r="AR1871" s="73"/>
      <c r="AS1871" s="73"/>
      <c r="AT1871" s="73"/>
      <c r="AU1871" s="73"/>
      <c r="AV1871" s="73"/>
      <c r="AW1871" s="73"/>
      <c r="AX1871" s="73"/>
      <c r="AY1871" s="73"/>
      <c r="AZ1871" s="73"/>
      <c r="BA1871" s="73"/>
      <c r="BB1871" s="73"/>
      <c r="BC1871" s="73"/>
      <c r="BD1871" s="73"/>
      <c r="BE1871" s="73"/>
      <c r="BF1871" s="73"/>
      <c r="BG1871" s="73"/>
      <c r="BH1871" s="73"/>
      <c r="BI1871" s="73"/>
      <c r="BJ1871" s="73"/>
      <c r="BK1871" s="73"/>
      <c r="BL1871" s="73"/>
      <c r="BM1871" s="73"/>
      <c r="BN1871" s="73"/>
      <c r="BO1871" s="73"/>
      <c r="BP1871" s="73"/>
      <c r="BQ1871" s="62">
        <f t="shared" si="502"/>
        <v>0</v>
      </c>
      <c r="BR1871" s="62">
        <f t="shared" si="503"/>
        <v>0</v>
      </c>
      <c r="BS1871" s="62">
        <f t="shared" si="504"/>
        <v>0</v>
      </c>
      <c r="BT1871" s="62">
        <f t="shared" si="505"/>
        <v>0</v>
      </c>
      <c r="BU1871" s="62">
        <f t="shared" si="506"/>
        <v>0</v>
      </c>
      <c r="BV1871" s="62"/>
      <c r="BW1871" s="62">
        <f t="shared" si="507"/>
        <v>0</v>
      </c>
      <c r="BX1871" s="62">
        <f t="shared" si="508"/>
        <v>0</v>
      </c>
      <c r="BY1871" s="62">
        <f t="shared" si="509"/>
        <v>0</v>
      </c>
      <c r="BZ1871" s="63">
        <f t="shared" si="510"/>
        <v>0</v>
      </c>
      <c r="CA1871" s="22">
        <f t="shared" si="511"/>
        <v>0</v>
      </c>
      <c r="CB1871" s="23">
        <f t="shared" si="512"/>
        <v>0</v>
      </c>
      <c r="CC1871" s="24">
        <f t="shared" si="513"/>
        <v>0</v>
      </c>
      <c r="CD1871" s="64">
        <f t="shared" si="514"/>
        <v>-1</v>
      </c>
      <c r="CE1871" s="30"/>
      <c r="CF1871" s="64" t="e">
        <f t="shared" si="515"/>
        <v>#N/A</v>
      </c>
      <c r="CG1871" s="65">
        <f t="shared" si="516"/>
        <v>1</v>
      </c>
      <c r="CH1871" s="64">
        <f t="shared" si="517"/>
        <v>0</v>
      </c>
      <c r="CI1871" s="66" t="e">
        <f>VLOOKUP(A1871,[1]DATA!$A$6:$AI$331,34,0)</f>
        <v>#N/A</v>
      </c>
      <c r="CJ1871" s="67" t="e">
        <f>VLOOKUP(A1871,[2]CHAMCONG!A$7:CI$333,79,0)</f>
        <v>#N/A</v>
      </c>
      <c r="CK1871" s="68" t="e">
        <f t="shared" si="518"/>
        <v>#N/A</v>
      </c>
    </row>
    <row r="1872" spans="1:89" x14ac:dyDescent="0.25">
      <c r="A1872" s="69"/>
      <c r="B1872" s="70"/>
      <c r="C1872" s="77"/>
      <c r="D1872" s="84"/>
      <c r="E1872" s="69"/>
      <c r="F1872" s="69"/>
      <c r="G1872" s="73"/>
      <c r="H1872" s="73"/>
      <c r="I1872" s="75"/>
      <c r="J1872" s="75"/>
      <c r="K1872" s="73"/>
      <c r="L1872" s="73"/>
      <c r="M1872" s="73"/>
      <c r="N1872" s="73"/>
      <c r="O1872" s="75"/>
      <c r="P1872" s="75"/>
      <c r="Q1872" s="73"/>
      <c r="R1872" s="73"/>
      <c r="S1872" s="73"/>
      <c r="T1872" s="73"/>
      <c r="U1872" s="73"/>
      <c r="V1872" s="73"/>
      <c r="W1872" s="73"/>
      <c r="X1872" s="73"/>
      <c r="Y1872" s="73"/>
      <c r="Z1872" s="73"/>
      <c r="AA1872" s="73"/>
      <c r="AB1872" s="73"/>
      <c r="AC1872" s="73"/>
      <c r="AD1872" s="73"/>
      <c r="AE1872" s="73"/>
      <c r="AF1872" s="73"/>
      <c r="AG1872" s="73"/>
      <c r="AH1872" s="73"/>
      <c r="AI1872" s="73"/>
      <c r="AJ1872" s="73"/>
      <c r="AK1872" s="73"/>
      <c r="AL1872" s="73"/>
      <c r="AM1872" s="73"/>
      <c r="AN1872" s="73"/>
      <c r="AO1872" s="73"/>
      <c r="AP1872" s="73"/>
      <c r="AQ1872" s="73"/>
      <c r="AR1872" s="73"/>
      <c r="AS1872" s="73"/>
      <c r="AT1872" s="73"/>
      <c r="AU1872" s="73"/>
      <c r="AV1872" s="73"/>
      <c r="AW1872" s="73"/>
      <c r="AX1872" s="73"/>
      <c r="AY1872" s="73"/>
      <c r="AZ1872" s="73"/>
      <c r="BA1872" s="73"/>
      <c r="BB1872" s="73"/>
      <c r="BC1872" s="73"/>
      <c r="BD1872" s="73"/>
      <c r="BE1872" s="73"/>
      <c r="BF1872" s="73"/>
      <c r="BG1872" s="73"/>
      <c r="BH1872" s="73"/>
      <c r="BI1872" s="73"/>
      <c r="BJ1872" s="73"/>
      <c r="BK1872" s="73"/>
      <c r="BL1872" s="73"/>
      <c r="BM1872" s="73"/>
      <c r="BN1872" s="73"/>
      <c r="BO1872" s="73"/>
      <c r="BP1872" s="73"/>
      <c r="BQ1872" s="62">
        <f t="shared" si="502"/>
        <v>0</v>
      </c>
      <c r="BR1872" s="62">
        <f t="shared" si="503"/>
        <v>0</v>
      </c>
      <c r="BS1872" s="62">
        <f t="shared" si="504"/>
        <v>0</v>
      </c>
      <c r="BT1872" s="62">
        <f t="shared" si="505"/>
        <v>0</v>
      </c>
      <c r="BU1872" s="62">
        <f t="shared" si="506"/>
        <v>0</v>
      </c>
      <c r="BV1872" s="62"/>
      <c r="BW1872" s="62">
        <f t="shared" si="507"/>
        <v>0</v>
      </c>
      <c r="BX1872" s="62">
        <f t="shared" si="508"/>
        <v>0</v>
      </c>
      <c r="BY1872" s="62">
        <f t="shared" si="509"/>
        <v>0</v>
      </c>
      <c r="BZ1872" s="63">
        <f t="shared" si="510"/>
        <v>0</v>
      </c>
      <c r="CA1872" s="22">
        <f t="shared" si="511"/>
        <v>0</v>
      </c>
      <c r="CB1872" s="23">
        <f t="shared" si="512"/>
        <v>0</v>
      </c>
      <c r="CC1872" s="24">
        <f t="shared" si="513"/>
        <v>0</v>
      </c>
      <c r="CD1872" s="64">
        <f t="shared" si="514"/>
        <v>-1</v>
      </c>
      <c r="CE1872" s="30"/>
      <c r="CF1872" s="64" t="e">
        <f t="shared" si="515"/>
        <v>#N/A</v>
      </c>
      <c r="CG1872" s="65">
        <f t="shared" si="516"/>
        <v>1</v>
      </c>
      <c r="CH1872" s="64">
        <f t="shared" si="517"/>
        <v>0</v>
      </c>
      <c r="CI1872" s="66" t="e">
        <f>VLOOKUP(A1872,[1]DATA!$A$6:$AI$331,34,0)</f>
        <v>#N/A</v>
      </c>
      <c r="CJ1872" s="67" t="e">
        <f>VLOOKUP(A1872,[2]CHAMCONG!A$7:CI$333,79,0)</f>
        <v>#N/A</v>
      </c>
      <c r="CK1872" s="68" t="e">
        <f t="shared" si="518"/>
        <v>#N/A</v>
      </c>
    </row>
    <row r="1873" spans="1:89" x14ac:dyDescent="0.25">
      <c r="A1873" s="69"/>
      <c r="B1873" s="70"/>
      <c r="C1873" s="77"/>
      <c r="D1873" s="84"/>
      <c r="E1873" s="69"/>
      <c r="F1873" s="69"/>
      <c r="G1873" s="73"/>
      <c r="H1873" s="73"/>
      <c r="I1873" s="75"/>
      <c r="J1873" s="75"/>
      <c r="K1873" s="73"/>
      <c r="L1873" s="73"/>
      <c r="M1873" s="73"/>
      <c r="N1873" s="73"/>
      <c r="O1873" s="75"/>
      <c r="P1873" s="75"/>
      <c r="Q1873" s="73"/>
      <c r="R1873" s="73"/>
      <c r="S1873" s="73"/>
      <c r="T1873" s="73"/>
      <c r="U1873" s="73"/>
      <c r="V1873" s="73"/>
      <c r="W1873" s="73"/>
      <c r="X1873" s="73"/>
      <c r="Y1873" s="73"/>
      <c r="Z1873" s="73"/>
      <c r="AA1873" s="73"/>
      <c r="AB1873" s="73"/>
      <c r="AC1873" s="73"/>
      <c r="AD1873" s="73"/>
      <c r="AE1873" s="73"/>
      <c r="AF1873" s="73"/>
      <c r="AG1873" s="73"/>
      <c r="AH1873" s="73"/>
      <c r="AI1873" s="73"/>
      <c r="AJ1873" s="73"/>
      <c r="AK1873" s="73"/>
      <c r="AL1873" s="73"/>
      <c r="AM1873" s="73"/>
      <c r="AN1873" s="73"/>
      <c r="AO1873" s="73"/>
      <c r="AP1873" s="73"/>
      <c r="AQ1873" s="73"/>
      <c r="AR1873" s="73"/>
      <c r="AS1873" s="73"/>
      <c r="AT1873" s="73"/>
      <c r="AU1873" s="73"/>
      <c r="AV1873" s="73"/>
      <c r="AW1873" s="73"/>
      <c r="AX1873" s="73"/>
      <c r="AY1873" s="73"/>
      <c r="AZ1873" s="73"/>
      <c r="BA1873" s="73"/>
      <c r="BB1873" s="73"/>
      <c r="BC1873" s="73"/>
      <c r="BD1873" s="73"/>
      <c r="BE1873" s="73"/>
      <c r="BF1873" s="73"/>
      <c r="BG1873" s="73"/>
      <c r="BH1873" s="73"/>
      <c r="BI1873" s="73"/>
      <c r="BJ1873" s="73"/>
      <c r="BK1873" s="73"/>
      <c r="BL1873" s="73"/>
      <c r="BM1873" s="73"/>
      <c r="BN1873" s="73"/>
      <c r="BO1873" s="73"/>
      <c r="BP1873" s="73"/>
      <c r="BQ1873" s="62">
        <f t="shared" si="502"/>
        <v>0</v>
      </c>
      <c r="BR1873" s="62">
        <f t="shared" si="503"/>
        <v>0</v>
      </c>
      <c r="BS1873" s="62">
        <f t="shared" si="504"/>
        <v>0</v>
      </c>
      <c r="BT1873" s="62">
        <f t="shared" si="505"/>
        <v>0</v>
      </c>
      <c r="BU1873" s="62">
        <f t="shared" si="506"/>
        <v>0</v>
      </c>
      <c r="BV1873" s="62"/>
      <c r="BW1873" s="62">
        <f t="shared" si="507"/>
        <v>0</v>
      </c>
      <c r="BX1873" s="62">
        <f t="shared" si="508"/>
        <v>0</v>
      </c>
      <c r="BY1873" s="62">
        <f t="shared" si="509"/>
        <v>0</v>
      </c>
      <c r="BZ1873" s="63">
        <f t="shared" si="510"/>
        <v>0</v>
      </c>
      <c r="CA1873" s="22">
        <f t="shared" si="511"/>
        <v>0</v>
      </c>
      <c r="CB1873" s="23">
        <f t="shared" si="512"/>
        <v>0</v>
      </c>
      <c r="CC1873" s="24">
        <f t="shared" si="513"/>
        <v>0</v>
      </c>
      <c r="CD1873" s="64">
        <f t="shared" si="514"/>
        <v>-1</v>
      </c>
      <c r="CE1873" s="30"/>
      <c r="CF1873" s="64" t="e">
        <f t="shared" si="515"/>
        <v>#N/A</v>
      </c>
      <c r="CG1873" s="65">
        <f t="shared" si="516"/>
        <v>1</v>
      </c>
      <c r="CH1873" s="64">
        <f t="shared" si="517"/>
        <v>0</v>
      </c>
      <c r="CI1873" s="66" t="e">
        <f>VLOOKUP(A1873,[1]DATA!$A$6:$AI$331,34,0)</f>
        <v>#N/A</v>
      </c>
      <c r="CJ1873" s="67" t="e">
        <f>VLOOKUP(A1873,[2]CHAMCONG!A$7:CI$333,79,0)</f>
        <v>#N/A</v>
      </c>
      <c r="CK1873" s="68" t="e">
        <f t="shared" si="518"/>
        <v>#N/A</v>
      </c>
    </row>
    <row r="1874" spans="1:89" x14ac:dyDescent="0.25">
      <c r="A1874" s="69"/>
      <c r="B1874" s="70"/>
      <c r="C1874" s="77"/>
      <c r="D1874" s="84"/>
      <c r="E1874" s="69"/>
      <c r="F1874" s="69"/>
      <c r="G1874" s="73"/>
      <c r="H1874" s="73"/>
      <c r="I1874" s="75"/>
      <c r="J1874" s="75"/>
      <c r="K1874" s="73"/>
      <c r="L1874" s="73"/>
      <c r="M1874" s="73"/>
      <c r="N1874" s="73"/>
      <c r="O1874" s="75"/>
      <c r="P1874" s="75"/>
      <c r="Q1874" s="73"/>
      <c r="R1874" s="73"/>
      <c r="S1874" s="73"/>
      <c r="T1874" s="73"/>
      <c r="U1874" s="73"/>
      <c r="V1874" s="73"/>
      <c r="W1874" s="73"/>
      <c r="X1874" s="73"/>
      <c r="Y1874" s="73"/>
      <c r="Z1874" s="73"/>
      <c r="AA1874" s="73"/>
      <c r="AB1874" s="73"/>
      <c r="AC1874" s="73"/>
      <c r="AD1874" s="73"/>
      <c r="AE1874" s="73"/>
      <c r="AF1874" s="73"/>
      <c r="AG1874" s="73"/>
      <c r="AH1874" s="73"/>
      <c r="AI1874" s="73"/>
      <c r="AJ1874" s="73"/>
      <c r="AK1874" s="73"/>
      <c r="AL1874" s="73"/>
      <c r="AM1874" s="73"/>
      <c r="AN1874" s="73"/>
      <c r="AO1874" s="73"/>
      <c r="AP1874" s="73"/>
      <c r="AQ1874" s="73"/>
      <c r="AR1874" s="73"/>
      <c r="AS1874" s="73"/>
      <c r="AT1874" s="73"/>
      <c r="AU1874" s="73"/>
      <c r="AV1874" s="73"/>
      <c r="AW1874" s="73"/>
      <c r="AX1874" s="73"/>
      <c r="AY1874" s="73"/>
      <c r="AZ1874" s="73"/>
      <c r="BA1874" s="73"/>
      <c r="BB1874" s="73"/>
      <c r="BC1874" s="73"/>
      <c r="BD1874" s="73"/>
      <c r="BE1874" s="73"/>
      <c r="BF1874" s="73"/>
      <c r="BG1874" s="73"/>
      <c r="BH1874" s="73"/>
      <c r="BI1874" s="73"/>
      <c r="BJ1874" s="73"/>
      <c r="BK1874" s="73"/>
      <c r="BL1874" s="73"/>
      <c r="BM1874" s="73"/>
      <c r="BN1874" s="73"/>
      <c r="BO1874" s="73"/>
      <c r="BP1874" s="73"/>
      <c r="BQ1874" s="62">
        <f t="shared" si="502"/>
        <v>0</v>
      </c>
      <c r="BR1874" s="62">
        <f t="shared" si="503"/>
        <v>0</v>
      </c>
      <c r="BS1874" s="62">
        <f t="shared" si="504"/>
        <v>0</v>
      </c>
      <c r="BT1874" s="62">
        <f t="shared" si="505"/>
        <v>0</v>
      </c>
      <c r="BU1874" s="62">
        <f t="shared" si="506"/>
        <v>0</v>
      </c>
      <c r="BV1874" s="62"/>
      <c r="BW1874" s="62">
        <f t="shared" si="507"/>
        <v>0</v>
      </c>
      <c r="BX1874" s="62">
        <f t="shared" si="508"/>
        <v>0</v>
      </c>
      <c r="BY1874" s="62">
        <f t="shared" si="509"/>
        <v>0</v>
      </c>
      <c r="BZ1874" s="63">
        <f t="shared" si="510"/>
        <v>0</v>
      </c>
      <c r="CA1874" s="22">
        <f t="shared" si="511"/>
        <v>0</v>
      </c>
      <c r="CB1874" s="23">
        <f t="shared" si="512"/>
        <v>0</v>
      </c>
      <c r="CC1874" s="24">
        <f t="shared" si="513"/>
        <v>0</v>
      </c>
      <c r="CD1874" s="64">
        <f t="shared" si="514"/>
        <v>-1</v>
      </c>
      <c r="CE1874" s="30"/>
      <c r="CF1874" s="64" t="e">
        <f t="shared" si="515"/>
        <v>#N/A</v>
      </c>
      <c r="CG1874" s="65">
        <f t="shared" si="516"/>
        <v>1</v>
      </c>
      <c r="CH1874" s="64">
        <f t="shared" si="517"/>
        <v>0</v>
      </c>
      <c r="CI1874" s="66" t="e">
        <f>VLOOKUP(A1874,[1]DATA!$A$6:$AI$331,34,0)</f>
        <v>#N/A</v>
      </c>
      <c r="CJ1874" s="67" t="e">
        <f>VLOOKUP(A1874,[2]CHAMCONG!A$7:CI$333,79,0)</f>
        <v>#N/A</v>
      </c>
      <c r="CK1874" s="68" t="e">
        <f t="shared" si="518"/>
        <v>#N/A</v>
      </c>
    </row>
    <row r="1875" spans="1:89" x14ac:dyDescent="0.25">
      <c r="A1875" s="69"/>
      <c r="B1875" s="70"/>
      <c r="C1875" s="77"/>
      <c r="D1875" s="84"/>
      <c r="E1875" s="69"/>
      <c r="F1875" s="69"/>
      <c r="G1875" s="73"/>
      <c r="H1875" s="73"/>
      <c r="I1875" s="75"/>
      <c r="J1875" s="75"/>
      <c r="K1875" s="73"/>
      <c r="L1875" s="73"/>
      <c r="M1875" s="73"/>
      <c r="N1875" s="73"/>
      <c r="O1875" s="75"/>
      <c r="P1875" s="75"/>
      <c r="Q1875" s="73"/>
      <c r="R1875" s="73"/>
      <c r="S1875" s="73"/>
      <c r="T1875" s="73"/>
      <c r="U1875" s="73"/>
      <c r="V1875" s="73"/>
      <c r="W1875" s="73"/>
      <c r="X1875" s="73"/>
      <c r="Y1875" s="73"/>
      <c r="Z1875" s="73"/>
      <c r="AA1875" s="73"/>
      <c r="AB1875" s="73"/>
      <c r="AC1875" s="73"/>
      <c r="AD1875" s="73"/>
      <c r="AE1875" s="73"/>
      <c r="AF1875" s="73"/>
      <c r="AG1875" s="73"/>
      <c r="AH1875" s="73"/>
      <c r="AI1875" s="73"/>
      <c r="AJ1875" s="73"/>
      <c r="AK1875" s="73"/>
      <c r="AL1875" s="73"/>
      <c r="AM1875" s="73"/>
      <c r="AN1875" s="73"/>
      <c r="AO1875" s="73"/>
      <c r="AP1875" s="73"/>
      <c r="AQ1875" s="73"/>
      <c r="AR1875" s="73"/>
      <c r="AS1875" s="73"/>
      <c r="AT1875" s="73"/>
      <c r="AU1875" s="73"/>
      <c r="AV1875" s="73"/>
      <c r="AW1875" s="73"/>
      <c r="AX1875" s="73"/>
      <c r="AY1875" s="73"/>
      <c r="AZ1875" s="73"/>
      <c r="BA1875" s="73"/>
      <c r="BB1875" s="73"/>
      <c r="BC1875" s="73"/>
      <c r="BD1875" s="73"/>
      <c r="BE1875" s="73"/>
      <c r="BF1875" s="73"/>
      <c r="BG1875" s="73"/>
      <c r="BH1875" s="73"/>
      <c r="BI1875" s="73"/>
      <c r="BJ1875" s="73"/>
      <c r="BK1875" s="73"/>
      <c r="BL1875" s="73"/>
      <c r="BM1875" s="73"/>
      <c r="BN1875" s="73"/>
      <c r="BO1875" s="73"/>
      <c r="BP1875" s="73"/>
      <c r="BQ1875" s="62">
        <f t="shared" si="502"/>
        <v>0</v>
      </c>
      <c r="BR1875" s="62">
        <f t="shared" si="503"/>
        <v>0</v>
      </c>
      <c r="BS1875" s="62">
        <f t="shared" si="504"/>
        <v>0</v>
      </c>
      <c r="BT1875" s="62">
        <f t="shared" si="505"/>
        <v>0</v>
      </c>
      <c r="BU1875" s="62">
        <f t="shared" si="506"/>
        <v>0</v>
      </c>
      <c r="BV1875" s="62"/>
      <c r="BW1875" s="62">
        <f t="shared" si="507"/>
        <v>0</v>
      </c>
      <c r="BX1875" s="62">
        <f t="shared" si="508"/>
        <v>0</v>
      </c>
      <c r="BY1875" s="62">
        <f t="shared" si="509"/>
        <v>0</v>
      </c>
      <c r="BZ1875" s="63">
        <f t="shared" si="510"/>
        <v>0</v>
      </c>
      <c r="CA1875" s="22">
        <f t="shared" si="511"/>
        <v>0</v>
      </c>
      <c r="CB1875" s="23">
        <f t="shared" si="512"/>
        <v>0</v>
      </c>
      <c r="CC1875" s="24">
        <f t="shared" si="513"/>
        <v>0</v>
      </c>
      <c r="CD1875" s="64">
        <f t="shared" si="514"/>
        <v>-1</v>
      </c>
      <c r="CE1875" s="30"/>
      <c r="CF1875" s="64" t="e">
        <f t="shared" si="515"/>
        <v>#N/A</v>
      </c>
      <c r="CG1875" s="65">
        <f t="shared" si="516"/>
        <v>1</v>
      </c>
      <c r="CH1875" s="64">
        <f t="shared" si="517"/>
        <v>0</v>
      </c>
      <c r="CI1875" s="66" t="e">
        <f>VLOOKUP(A1875,[1]DATA!$A$6:$AI$331,34,0)</f>
        <v>#N/A</v>
      </c>
      <c r="CJ1875" s="67" t="e">
        <f>VLOOKUP(A1875,[2]CHAMCONG!A$7:CI$333,79,0)</f>
        <v>#N/A</v>
      </c>
      <c r="CK1875" s="68" t="e">
        <f t="shared" si="518"/>
        <v>#N/A</v>
      </c>
    </row>
    <row r="1876" spans="1:89" x14ac:dyDescent="0.25">
      <c r="A1876" s="69"/>
      <c r="B1876" s="70"/>
      <c r="C1876" s="77"/>
      <c r="D1876" s="84"/>
      <c r="E1876" s="69"/>
      <c r="F1876" s="69"/>
      <c r="G1876" s="73"/>
      <c r="H1876" s="73"/>
      <c r="I1876" s="75"/>
      <c r="J1876" s="75"/>
      <c r="K1876" s="73"/>
      <c r="L1876" s="73"/>
      <c r="M1876" s="73"/>
      <c r="N1876" s="73"/>
      <c r="O1876" s="75"/>
      <c r="P1876" s="75"/>
      <c r="Q1876" s="73"/>
      <c r="R1876" s="73"/>
      <c r="S1876" s="73"/>
      <c r="T1876" s="73"/>
      <c r="U1876" s="73"/>
      <c r="V1876" s="73"/>
      <c r="W1876" s="73"/>
      <c r="X1876" s="73"/>
      <c r="Y1876" s="73"/>
      <c r="Z1876" s="73"/>
      <c r="AA1876" s="73"/>
      <c r="AB1876" s="73"/>
      <c r="AC1876" s="73"/>
      <c r="AD1876" s="73"/>
      <c r="AE1876" s="73"/>
      <c r="AF1876" s="73"/>
      <c r="AG1876" s="73"/>
      <c r="AH1876" s="73"/>
      <c r="AI1876" s="73"/>
      <c r="AJ1876" s="73"/>
      <c r="AK1876" s="73"/>
      <c r="AL1876" s="73"/>
      <c r="AM1876" s="73"/>
      <c r="AN1876" s="73"/>
      <c r="AO1876" s="73"/>
      <c r="AP1876" s="73"/>
      <c r="AQ1876" s="73"/>
      <c r="AR1876" s="73"/>
      <c r="AS1876" s="73"/>
      <c r="AT1876" s="73"/>
      <c r="AU1876" s="73"/>
      <c r="AV1876" s="73"/>
      <c r="AW1876" s="73"/>
      <c r="AX1876" s="73"/>
      <c r="AY1876" s="73"/>
      <c r="AZ1876" s="73"/>
      <c r="BA1876" s="73"/>
      <c r="BB1876" s="73"/>
      <c r="BC1876" s="73"/>
      <c r="BD1876" s="73"/>
      <c r="BE1876" s="73"/>
      <c r="BF1876" s="73"/>
      <c r="BG1876" s="73"/>
      <c r="BH1876" s="73"/>
      <c r="BI1876" s="73"/>
      <c r="BJ1876" s="73"/>
      <c r="BK1876" s="73"/>
      <c r="BL1876" s="73"/>
      <c r="BM1876" s="73"/>
      <c r="BN1876" s="73"/>
      <c r="BO1876" s="73"/>
      <c r="BP1876" s="73"/>
      <c r="BQ1876" s="62">
        <f t="shared" si="502"/>
        <v>0</v>
      </c>
      <c r="BR1876" s="62">
        <f t="shared" si="503"/>
        <v>0</v>
      </c>
      <c r="BS1876" s="62">
        <f t="shared" si="504"/>
        <v>0</v>
      </c>
      <c r="BT1876" s="62">
        <f t="shared" si="505"/>
        <v>0</v>
      </c>
      <c r="BU1876" s="62">
        <f t="shared" si="506"/>
        <v>0</v>
      </c>
      <c r="BV1876" s="62"/>
      <c r="BW1876" s="62">
        <f t="shared" si="507"/>
        <v>0</v>
      </c>
      <c r="BX1876" s="62">
        <f t="shared" si="508"/>
        <v>0</v>
      </c>
      <c r="BY1876" s="62">
        <f t="shared" si="509"/>
        <v>0</v>
      </c>
      <c r="BZ1876" s="63">
        <f t="shared" si="510"/>
        <v>0</v>
      </c>
      <c r="CA1876" s="22">
        <f t="shared" si="511"/>
        <v>0</v>
      </c>
      <c r="CB1876" s="23">
        <f t="shared" si="512"/>
        <v>0</v>
      </c>
      <c r="CC1876" s="24">
        <f t="shared" si="513"/>
        <v>0</v>
      </c>
      <c r="CD1876" s="64">
        <f t="shared" si="514"/>
        <v>-1</v>
      </c>
      <c r="CE1876" s="30"/>
      <c r="CF1876" s="64" t="e">
        <f t="shared" si="515"/>
        <v>#N/A</v>
      </c>
      <c r="CG1876" s="65">
        <f t="shared" si="516"/>
        <v>1</v>
      </c>
      <c r="CH1876" s="64">
        <f t="shared" si="517"/>
        <v>0</v>
      </c>
      <c r="CI1876" s="66" t="e">
        <f>VLOOKUP(A1876,[1]DATA!$A$6:$AI$331,34,0)</f>
        <v>#N/A</v>
      </c>
      <c r="CJ1876" s="67" t="e">
        <f>VLOOKUP(A1876,[2]CHAMCONG!A$7:CI$333,79,0)</f>
        <v>#N/A</v>
      </c>
      <c r="CK1876" s="68" t="e">
        <f t="shared" si="518"/>
        <v>#N/A</v>
      </c>
    </row>
    <row r="1877" spans="1:89" x14ac:dyDescent="0.25">
      <c r="A1877" s="69"/>
      <c r="B1877" s="70"/>
      <c r="C1877" s="77"/>
      <c r="D1877" s="84"/>
      <c r="E1877" s="69"/>
      <c r="F1877" s="69"/>
      <c r="G1877" s="73"/>
      <c r="H1877" s="73"/>
      <c r="I1877" s="75"/>
      <c r="J1877" s="75"/>
      <c r="K1877" s="73"/>
      <c r="L1877" s="73"/>
      <c r="M1877" s="73"/>
      <c r="N1877" s="73"/>
      <c r="O1877" s="75"/>
      <c r="P1877" s="75"/>
      <c r="Q1877" s="73"/>
      <c r="R1877" s="73"/>
      <c r="S1877" s="73"/>
      <c r="T1877" s="73"/>
      <c r="U1877" s="73"/>
      <c r="V1877" s="73"/>
      <c r="W1877" s="73"/>
      <c r="X1877" s="73"/>
      <c r="Y1877" s="73"/>
      <c r="Z1877" s="73"/>
      <c r="AA1877" s="73"/>
      <c r="AB1877" s="73"/>
      <c r="AC1877" s="73"/>
      <c r="AD1877" s="73"/>
      <c r="AE1877" s="73"/>
      <c r="AF1877" s="73"/>
      <c r="AG1877" s="73"/>
      <c r="AH1877" s="73"/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  <c r="BB1877" s="73"/>
      <c r="BC1877" s="73"/>
      <c r="BD1877" s="73"/>
      <c r="BE1877" s="73"/>
      <c r="BF1877" s="73"/>
      <c r="BG1877" s="73"/>
      <c r="BH1877" s="73"/>
      <c r="BI1877" s="73"/>
      <c r="BJ1877" s="73"/>
      <c r="BK1877" s="73"/>
      <c r="BL1877" s="73"/>
      <c r="BM1877" s="73"/>
      <c r="BN1877" s="73"/>
      <c r="BO1877" s="73"/>
      <c r="BP1877" s="73"/>
      <c r="BQ1877" s="62">
        <f t="shared" si="502"/>
        <v>0</v>
      </c>
      <c r="BR1877" s="62">
        <f t="shared" si="503"/>
        <v>0</v>
      </c>
      <c r="BS1877" s="62">
        <f t="shared" si="504"/>
        <v>0</v>
      </c>
      <c r="BT1877" s="62">
        <f t="shared" si="505"/>
        <v>0</v>
      </c>
      <c r="BU1877" s="62">
        <f t="shared" si="506"/>
        <v>0</v>
      </c>
      <c r="BV1877" s="62"/>
      <c r="BW1877" s="62">
        <f t="shared" si="507"/>
        <v>0</v>
      </c>
      <c r="BX1877" s="62">
        <f t="shared" si="508"/>
        <v>0</v>
      </c>
      <c r="BY1877" s="62">
        <f t="shared" si="509"/>
        <v>0</v>
      </c>
      <c r="BZ1877" s="63">
        <f t="shared" si="510"/>
        <v>0</v>
      </c>
      <c r="CA1877" s="22">
        <f t="shared" si="511"/>
        <v>0</v>
      </c>
      <c r="CB1877" s="23">
        <f t="shared" si="512"/>
        <v>0</v>
      </c>
      <c r="CC1877" s="24">
        <f t="shared" si="513"/>
        <v>0</v>
      </c>
      <c r="CD1877" s="64">
        <f t="shared" si="514"/>
        <v>-1</v>
      </c>
      <c r="CE1877" s="30"/>
      <c r="CF1877" s="64" t="e">
        <f t="shared" si="515"/>
        <v>#N/A</v>
      </c>
      <c r="CG1877" s="65">
        <f t="shared" si="516"/>
        <v>1</v>
      </c>
      <c r="CH1877" s="64">
        <f t="shared" si="517"/>
        <v>0</v>
      </c>
      <c r="CI1877" s="66" t="e">
        <f>VLOOKUP(A1877,[1]DATA!$A$6:$AI$331,34,0)</f>
        <v>#N/A</v>
      </c>
      <c r="CJ1877" s="67" t="e">
        <f>VLOOKUP(A1877,[2]CHAMCONG!A$7:CI$333,79,0)</f>
        <v>#N/A</v>
      </c>
      <c r="CK1877" s="68" t="e">
        <f t="shared" si="518"/>
        <v>#N/A</v>
      </c>
    </row>
    <row r="1878" spans="1:89" x14ac:dyDescent="0.25">
      <c r="A1878" s="69"/>
      <c r="B1878" s="70"/>
      <c r="C1878" s="77"/>
      <c r="D1878" s="84"/>
      <c r="E1878" s="69"/>
      <c r="F1878" s="69"/>
      <c r="G1878" s="73"/>
      <c r="H1878" s="73"/>
      <c r="I1878" s="75"/>
      <c r="J1878" s="75"/>
      <c r="K1878" s="73"/>
      <c r="L1878" s="73"/>
      <c r="M1878" s="73"/>
      <c r="N1878" s="73"/>
      <c r="O1878" s="75"/>
      <c r="P1878" s="75"/>
      <c r="Q1878" s="73"/>
      <c r="R1878" s="73"/>
      <c r="S1878" s="73"/>
      <c r="T1878" s="73"/>
      <c r="U1878" s="73"/>
      <c r="V1878" s="73"/>
      <c r="W1878" s="73"/>
      <c r="X1878" s="73"/>
      <c r="Y1878" s="73"/>
      <c r="Z1878" s="73"/>
      <c r="AA1878" s="73"/>
      <c r="AB1878" s="73"/>
      <c r="AC1878" s="73"/>
      <c r="AD1878" s="73"/>
      <c r="AE1878" s="73"/>
      <c r="AF1878" s="73"/>
      <c r="AG1878" s="73"/>
      <c r="AH1878" s="73"/>
      <c r="AI1878" s="73"/>
      <c r="AJ1878" s="73"/>
      <c r="AK1878" s="73"/>
      <c r="AL1878" s="73"/>
      <c r="AM1878" s="73"/>
      <c r="AN1878" s="73"/>
      <c r="AO1878" s="73"/>
      <c r="AP1878" s="73"/>
      <c r="AQ1878" s="73"/>
      <c r="AR1878" s="73"/>
      <c r="AS1878" s="73"/>
      <c r="AT1878" s="73"/>
      <c r="AU1878" s="73"/>
      <c r="AV1878" s="73"/>
      <c r="AW1878" s="73"/>
      <c r="AX1878" s="73"/>
      <c r="AY1878" s="73"/>
      <c r="AZ1878" s="73"/>
      <c r="BA1878" s="73"/>
      <c r="BB1878" s="73"/>
      <c r="BC1878" s="73"/>
      <c r="BD1878" s="73"/>
      <c r="BE1878" s="73"/>
      <c r="BF1878" s="73"/>
      <c r="BG1878" s="73"/>
      <c r="BH1878" s="73"/>
      <c r="BI1878" s="73"/>
      <c r="BJ1878" s="73"/>
      <c r="BK1878" s="73"/>
      <c r="BL1878" s="73"/>
      <c r="BM1878" s="73"/>
      <c r="BN1878" s="73"/>
      <c r="BO1878" s="73"/>
      <c r="BP1878" s="73"/>
      <c r="BQ1878" s="62">
        <f t="shared" si="502"/>
        <v>0</v>
      </c>
      <c r="BR1878" s="62">
        <f t="shared" si="503"/>
        <v>0</v>
      </c>
      <c r="BS1878" s="62">
        <f t="shared" si="504"/>
        <v>0</v>
      </c>
      <c r="BT1878" s="62">
        <f t="shared" si="505"/>
        <v>0</v>
      </c>
      <c r="BU1878" s="62">
        <f t="shared" si="506"/>
        <v>0</v>
      </c>
      <c r="BV1878" s="62"/>
      <c r="BW1878" s="62">
        <f t="shared" si="507"/>
        <v>0</v>
      </c>
      <c r="BX1878" s="62">
        <f t="shared" si="508"/>
        <v>0</v>
      </c>
      <c r="BY1878" s="62">
        <f t="shared" si="509"/>
        <v>0</v>
      </c>
      <c r="BZ1878" s="63">
        <f t="shared" si="510"/>
        <v>0</v>
      </c>
      <c r="CA1878" s="22">
        <f t="shared" si="511"/>
        <v>0</v>
      </c>
      <c r="CB1878" s="23">
        <f t="shared" si="512"/>
        <v>0</v>
      </c>
      <c r="CC1878" s="24">
        <f t="shared" si="513"/>
        <v>0</v>
      </c>
      <c r="CD1878" s="64">
        <f t="shared" si="514"/>
        <v>-1</v>
      </c>
      <c r="CE1878" s="30"/>
      <c r="CF1878" s="64" t="e">
        <f t="shared" si="515"/>
        <v>#N/A</v>
      </c>
      <c r="CG1878" s="65">
        <f t="shared" si="516"/>
        <v>1</v>
      </c>
      <c r="CH1878" s="64">
        <f t="shared" si="517"/>
        <v>0</v>
      </c>
      <c r="CI1878" s="66" t="e">
        <f>VLOOKUP(A1878,[1]DATA!$A$6:$AI$331,34,0)</f>
        <v>#N/A</v>
      </c>
      <c r="CJ1878" s="67" t="e">
        <f>VLOOKUP(A1878,[2]CHAMCONG!A$7:CI$333,79,0)</f>
        <v>#N/A</v>
      </c>
      <c r="CK1878" s="68" t="e">
        <f t="shared" si="518"/>
        <v>#N/A</v>
      </c>
    </row>
    <row r="1879" spans="1:89" x14ac:dyDescent="0.25">
      <c r="A1879" s="69"/>
      <c r="B1879" s="70"/>
      <c r="C1879" s="77"/>
      <c r="D1879" s="84"/>
      <c r="E1879" s="69"/>
      <c r="F1879" s="69"/>
      <c r="G1879" s="73"/>
      <c r="H1879" s="73"/>
      <c r="I1879" s="75"/>
      <c r="J1879" s="75"/>
      <c r="K1879" s="73"/>
      <c r="L1879" s="73"/>
      <c r="M1879" s="73"/>
      <c r="N1879" s="73"/>
      <c r="O1879" s="75"/>
      <c r="P1879" s="75"/>
      <c r="Q1879" s="73"/>
      <c r="R1879" s="73"/>
      <c r="S1879" s="73"/>
      <c r="T1879" s="73"/>
      <c r="U1879" s="73"/>
      <c r="V1879" s="73"/>
      <c r="W1879" s="73"/>
      <c r="X1879" s="73"/>
      <c r="Y1879" s="73"/>
      <c r="Z1879" s="73"/>
      <c r="AA1879" s="73"/>
      <c r="AB1879" s="73"/>
      <c r="AC1879" s="73"/>
      <c r="AD1879" s="73"/>
      <c r="AE1879" s="73"/>
      <c r="AF1879" s="73"/>
      <c r="AG1879" s="73"/>
      <c r="AH1879" s="73"/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  <c r="BB1879" s="73"/>
      <c r="BC1879" s="73"/>
      <c r="BD1879" s="73"/>
      <c r="BE1879" s="73"/>
      <c r="BF1879" s="73"/>
      <c r="BG1879" s="73"/>
      <c r="BH1879" s="73"/>
      <c r="BI1879" s="73"/>
      <c r="BJ1879" s="73"/>
      <c r="BK1879" s="73"/>
      <c r="BL1879" s="73"/>
      <c r="BM1879" s="73"/>
      <c r="BN1879" s="73"/>
      <c r="BO1879" s="73"/>
      <c r="BP1879" s="73"/>
      <c r="BQ1879" s="62">
        <f t="shared" si="502"/>
        <v>0</v>
      </c>
      <c r="BR1879" s="62">
        <f t="shared" si="503"/>
        <v>0</v>
      </c>
      <c r="BS1879" s="62">
        <f t="shared" si="504"/>
        <v>0</v>
      </c>
      <c r="BT1879" s="62">
        <f t="shared" si="505"/>
        <v>0</v>
      </c>
      <c r="BU1879" s="62">
        <f t="shared" si="506"/>
        <v>0</v>
      </c>
      <c r="BV1879" s="62"/>
      <c r="BW1879" s="62">
        <f t="shared" si="507"/>
        <v>0</v>
      </c>
      <c r="BX1879" s="62">
        <f t="shared" si="508"/>
        <v>0</v>
      </c>
      <c r="BY1879" s="62">
        <f t="shared" si="509"/>
        <v>0</v>
      </c>
      <c r="BZ1879" s="63">
        <f t="shared" si="510"/>
        <v>0</v>
      </c>
      <c r="CA1879" s="22">
        <f t="shared" si="511"/>
        <v>0</v>
      </c>
      <c r="CB1879" s="23">
        <f t="shared" si="512"/>
        <v>0</v>
      </c>
      <c r="CC1879" s="24">
        <f t="shared" si="513"/>
        <v>0</v>
      </c>
      <c r="CD1879" s="64">
        <f t="shared" si="514"/>
        <v>-1</v>
      </c>
      <c r="CE1879" s="30"/>
      <c r="CF1879" s="64" t="e">
        <f t="shared" si="515"/>
        <v>#N/A</v>
      </c>
      <c r="CG1879" s="65">
        <f t="shared" si="516"/>
        <v>1</v>
      </c>
      <c r="CH1879" s="64">
        <f t="shared" si="517"/>
        <v>0</v>
      </c>
      <c r="CI1879" s="66" t="e">
        <f>VLOOKUP(A1879,[1]DATA!$A$6:$AI$331,34,0)</f>
        <v>#N/A</v>
      </c>
      <c r="CJ1879" s="67" t="e">
        <f>VLOOKUP(A1879,[2]CHAMCONG!A$7:CI$333,79,0)</f>
        <v>#N/A</v>
      </c>
      <c r="CK1879" s="68" t="e">
        <f t="shared" si="518"/>
        <v>#N/A</v>
      </c>
    </row>
    <row r="1880" spans="1:89" x14ac:dyDescent="0.25">
      <c r="A1880" s="69"/>
      <c r="B1880" s="70"/>
      <c r="C1880" s="77"/>
      <c r="D1880" s="84"/>
      <c r="E1880" s="69"/>
      <c r="F1880" s="69"/>
      <c r="G1880" s="73"/>
      <c r="H1880" s="73"/>
      <c r="I1880" s="75"/>
      <c r="J1880" s="75"/>
      <c r="K1880" s="73"/>
      <c r="L1880" s="73"/>
      <c r="M1880" s="73"/>
      <c r="N1880" s="73"/>
      <c r="O1880" s="75"/>
      <c r="P1880" s="75"/>
      <c r="Q1880" s="73"/>
      <c r="R1880" s="73"/>
      <c r="S1880" s="73"/>
      <c r="T1880" s="73"/>
      <c r="U1880" s="73"/>
      <c r="V1880" s="73"/>
      <c r="W1880" s="73"/>
      <c r="X1880" s="73"/>
      <c r="Y1880" s="73"/>
      <c r="Z1880" s="73"/>
      <c r="AA1880" s="73"/>
      <c r="AB1880" s="73"/>
      <c r="AC1880" s="73"/>
      <c r="AD1880" s="73"/>
      <c r="AE1880" s="73"/>
      <c r="AF1880" s="73"/>
      <c r="AG1880" s="73"/>
      <c r="AH1880" s="73"/>
      <c r="AI1880" s="73"/>
      <c r="AJ1880" s="73"/>
      <c r="AK1880" s="73"/>
      <c r="AL1880" s="73"/>
      <c r="AM1880" s="73"/>
      <c r="AN1880" s="73"/>
      <c r="AO1880" s="73"/>
      <c r="AP1880" s="73"/>
      <c r="AQ1880" s="73"/>
      <c r="AR1880" s="73"/>
      <c r="AS1880" s="73"/>
      <c r="AT1880" s="73"/>
      <c r="AU1880" s="73"/>
      <c r="AV1880" s="73"/>
      <c r="AW1880" s="73"/>
      <c r="AX1880" s="73"/>
      <c r="AY1880" s="73"/>
      <c r="AZ1880" s="73"/>
      <c r="BA1880" s="73"/>
      <c r="BB1880" s="73"/>
      <c r="BC1880" s="73"/>
      <c r="BD1880" s="73"/>
      <c r="BE1880" s="73"/>
      <c r="BF1880" s="73"/>
      <c r="BG1880" s="73"/>
      <c r="BH1880" s="73"/>
      <c r="BI1880" s="73"/>
      <c r="BJ1880" s="73"/>
      <c r="BK1880" s="73"/>
      <c r="BL1880" s="73"/>
      <c r="BM1880" s="73"/>
      <c r="BN1880" s="73"/>
      <c r="BO1880" s="73"/>
      <c r="BP1880" s="73"/>
      <c r="BQ1880" s="62">
        <f t="shared" si="502"/>
        <v>0</v>
      </c>
      <c r="BR1880" s="62">
        <f t="shared" si="503"/>
        <v>0</v>
      </c>
      <c r="BS1880" s="62">
        <f t="shared" si="504"/>
        <v>0</v>
      </c>
      <c r="BT1880" s="62">
        <f t="shared" si="505"/>
        <v>0</v>
      </c>
      <c r="BU1880" s="62">
        <f t="shared" si="506"/>
        <v>0</v>
      </c>
      <c r="BV1880" s="62"/>
      <c r="BW1880" s="62">
        <f t="shared" si="507"/>
        <v>0</v>
      </c>
      <c r="BX1880" s="62">
        <f t="shared" si="508"/>
        <v>0</v>
      </c>
      <c r="BY1880" s="62">
        <f t="shared" si="509"/>
        <v>0</v>
      </c>
      <c r="BZ1880" s="63">
        <f t="shared" si="510"/>
        <v>0</v>
      </c>
      <c r="CA1880" s="22">
        <f t="shared" si="511"/>
        <v>0</v>
      </c>
      <c r="CB1880" s="23">
        <f t="shared" si="512"/>
        <v>0</v>
      </c>
      <c r="CC1880" s="24">
        <f t="shared" si="513"/>
        <v>0</v>
      </c>
      <c r="CD1880" s="64">
        <f t="shared" si="514"/>
        <v>-1</v>
      </c>
      <c r="CE1880" s="30"/>
      <c r="CF1880" s="64" t="e">
        <f t="shared" si="515"/>
        <v>#N/A</v>
      </c>
      <c r="CG1880" s="65">
        <f t="shared" si="516"/>
        <v>1</v>
      </c>
      <c r="CH1880" s="64">
        <f t="shared" si="517"/>
        <v>0</v>
      </c>
      <c r="CI1880" s="66" t="e">
        <f>VLOOKUP(A1880,[1]DATA!$A$6:$AI$331,34,0)</f>
        <v>#N/A</v>
      </c>
      <c r="CJ1880" s="67" t="e">
        <f>VLOOKUP(A1880,[2]CHAMCONG!A$7:CI$333,79,0)</f>
        <v>#N/A</v>
      </c>
      <c r="CK1880" s="68" t="e">
        <f t="shared" si="518"/>
        <v>#N/A</v>
      </c>
    </row>
    <row r="1881" spans="1:89" x14ac:dyDescent="0.25">
      <c r="A1881" s="69"/>
      <c r="B1881" s="70"/>
      <c r="C1881" s="77"/>
      <c r="D1881" s="84"/>
      <c r="E1881" s="69"/>
      <c r="F1881" s="69"/>
      <c r="G1881" s="73"/>
      <c r="H1881" s="73"/>
      <c r="I1881" s="75"/>
      <c r="J1881" s="75"/>
      <c r="K1881" s="73"/>
      <c r="L1881" s="73"/>
      <c r="M1881" s="73"/>
      <c r="N1881" s="73"/>
      <c r="O1881" s="75"/>
      <c r="P1881" s="75"/>
      <c r="Q1881" s="73"/>
      <c r="R1881" s="73"/>
      <c r="S1881" s="73"/>
      <c r="T1881" s="73"/>
      <c r="U1881" s="73"/>
      <c r="V1881" s="73"/>
      <c r="W1881" s="73"/>
      <c r="X1881" s="73"/>
      <c r="Y1881" s="73"/>
      <c r="Z1881" s="73"/>
      <c r="AA1881" s="73"/>
      <c r="AB1881" s="73"/>
      <c r="AC1881" s="73"/>
      <c r="AD1881" s="73"/>
      <c r="AE1881" s="73"/>
      <c r="AF1881" s="73"/>
      <c r="AG1881" s="73"/>
      <c r="AH1881" s="73"/>
      <c r="AI1881" s="73"/>
      <c r="AJ1881" s="73"/>
      <c r="AK1881" s="73"/>
      <c r="AL1881" s="73"/>
      <c r="AM1881" s="73"/>
      <c r="AN1881" s="73"/>
      <c r="AO1881" s="73"/>
      <c r="AP1881" s="73"/>
      <c r="AQ1881" s="73"/>
      <c r="AR1881" s="73"/>
      <c r="AS1881" s="73"/>
      <c r="AT1881" s="73"/>
      <c r="AU1881" s="73"/>
      <c r="AV1881" s="73"/>
      <c r="AW1881" s="73"/>
      <c r="AX1881" s="73"/>
      <c r="AY1881" s="73"/>
      <c r="AZ1881" s="73"/>
      <c r="BA1881" s="73"/>
      <c r="BB1881" s="73"/>
      <c r="BC1881" s="73"/>
      <c r="BD1881" s="73"/>
      <c r="BE1881" s="73"/>
      <c r="BF1881" s="73"/>
      <c r="BG1881" s="73"/>
      <c r="BH1881" s="73"/>
      <c r="BI1881" s="73"/>
      <c r="BJ1881" s="73"/>
      <c r="BK1881" s="73"/>
      <c r="BL1881" s="73"/>
      <c r="BM1881" s="73"/>
      <c r="BN1881" s="73"/>
      <c r="BO1881" s="73"/>
      <c r="BP1881" s="73"/>
      <c r="BQ1881" s="62">
        <f t="shared" si="502"/>
        <v>0</v>
      </c>
      <c r="BR1881" s="62">
        <f t="shared" si="503"/>
        <v>0</v>
      </c>
      <c r="BS1881" s="62">
        <f t="shared" si="504"/>
        <v>0</v>
      </c>
      <c r="BT1881" s="62">
        <f t="shared" si="505"/>
        <v>0</v>
      </c>
      <c r="BU1881" s="62">
        <f t="shared" si="506"/>
        <v>0</v>
      </c>
      <c r="BV1881" s="62"/>
      <c r="BW1881" s="62">
        <f t="shared" si="507"/>
        <v>0</v>
      </c>
      <c r="BX1881" s="62">
        <f t="shared" si="508"/>
        <v>0</v>
      </c>
      <c r="BY1881" s="62">
        <f t="shared" si="509"/>
        <v>0</v>
      </c>
      <c r="BZ1881" s="63">
        <f t="shared" si="510"/>
        <v>0</v>
      </c>
      <c r="CA1881" s="22">
        <f t="shared" si="511"/>
        <v>0</v>
      </c>
      <c r="CB1881" s="23">
        <f t="shared" si="512"/>
        <v>0</v>
      </c>
      <c r="CC1881" s="24">
        <f t="shared" si="513"/>
        <v>0</v>
      </c>
      <c r="CD1881" s="64">
        <f t="shared" si="514"/>
        <v>-1</v>
      </c>
      <c r="CE1881" s="30"/>
      <c r="CF1881" s="64" t="e">
        <f t="shared" si="515"/>
        <v>#N/A</v>
      </c>
      <c r="CG1881" s="65">
        <f t="shared" si="516"/>
        <v>1</v>
      </c>
      <c r="CH1881" s="64">
        <f t="shared" si="517"/>
        <v>0</v>
      </c>
      <c r="CI1881" s="66" t="e">
        <f>VLOOKUP(A1881,[1]DATA!$A$6:$AI$331,34,0)</f>
        <v>#N/A</v>
      </c>
      <c r="CJ1881" s="67" t="e">
        <f>VLOOKUP(A1881,[2]CHAMCONG!A$7:CI$333,79,0)</f>
        <v>#N/A</v>
      </c>
      <c r="CK1881" s="68" t="e">
        <f t="shared" si="518"/>
        <v>#N/A</v>
      </c>
    </row>
    <row r="1882" spans="1:89" x14ac:dyDescent="0.25">
      <c r="A1882" s="69"/>
      <c r="B1882" s="70"/>
      <c r="C1882" s="77"/>
      <c r="D1882" s="84"/>
      <c r="E1882" s="69"/>
      <c r="F1882" s="69"/>
      <c r="G1882" s="73"/>
      <c r="H1882" s="73"/>
      <c r="I1882" s="75"/>
      <c r="J1882" s="75"/>
      <c r="K1882" s="73"/>
      <c r="L1882" s="73"/>
      <c r="M1882" s="73"/>
      <c r="N1882" s="73"/>
      <c r="O1882" s="75"/>
      <c r="P1882" s="75"/>
      <c r="Q1882" s="73"/>
      <c r="R1882" s="73"/>
      <c r="S1882" s="73"/>
      <c r="T1882" s="73"/>
      <c r="U1882" s="73"/>
      <c r="V1882" s="73"/>
      <c r="W1882" s="73"/>
      <c r="X1882" s="73"/>
      <c r="Y1882" s="73"/>
      <c r="Z1882" s="73"/>
      <c r="AA1882" s="73"/>
      <c r="AB1882" s="73"/>
      <c r="AC1882" s="73"/>
      <c r="AD1882" s="73"/>
      <c r="AE1882" s="73"/>
      <c r="AF1882" s="73"/>
      <c r="AG1882" s="73"/>
      <c r="AH1882" s="73"/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  <c r="BB1882" s="73"/>
      <c r="BC1882" s="73"/>
      <c r="BD1882" s="73"/>
      <c r="BE1882" s="73"/>
      <c r="BF1882" s="73"/>
      <c r="BG1882" s="73"/>
      <c r="BH1882" s="73"/>
      <c r="BI1882" s="73"/>
      <c r="BJ1882" s="73"/>
      <c r="BK1882" s="73"/>
      <c r="BL1882" s="73"/>
      <c r="BM1882" s="73"/>
      <c r="BN1882" s="73"/>
      <c r="BO1882" s="73"/>
      <c r="BP1882" s="73"/>
      <c r="BQ1882" s="62">
        <f t="shared" si="502"/>
        <v>0</v>
      </c>
      <c r="BR1882" s="62">
        <f t="shared" si="503"/>
        <v>0</v>
      </c>
      <c r="BS1882" s="62">
        <f t="shared" si="504"/>
        <v>0</v>
      </c>
      <c r="BT1882" s="62">
        <f t="shared" si="505"/>
        <v>0</v>
      </c>
      <c r="BU1882" s="62">
        <f t="shared" si="506"/>
        <v>0</v>
      </c>
      <c r="BV1882" s="62"/>
      <c r="BW1882" s="62">
        <f t="shared" si="507"/>
        <v>0</v>
      </c>
      <c r="BX1882" s="62">
        <f t="shared" si="508"/>
        <v>0</v>
      </c>
      <c r="BY1882" s="62">
        <f t="shared" si="509"/>
        <v>0</v>
      </c>
      <c r="BZ1882" s="63">
        <f t="shared" si="510"/>
        <v>0</v>
      </c>
      <c r="CA1882" s="22">
        <f t="shared" si="511"/>
        <v>0</v>
      </c>
      <c r="CB1882" s="23">
        <f t="shared" si="512"/>
        <v>0</v>
      </c>
      <c r="CC1882" s="24">
        <f t="shared" si="513"/>
        <v>0</v>
      </c>
      <c r="CD1882" s="64">
        <f t="shared" si="514"/>
        <v>-1</v>
      </c>
      <c r="CE1882" s="30"/>
      <c r="CF1882" s="64" t="e">
        <f t="shared" si="515"/>
        <v>#N/A</v>
      </c>
      <c r="CG1882" s="65">
        <f t="shared" si="516"/>
        <v>1</v>
      </c>
      <c r="CH1882" s="64">
        <f t="shared" si="517"/>
        <v>0</v>
      </c>
      <c r="CI1882" s="66" t="e">
        <f>VLOOKUP(A1882,[1]DATA!$A$6:$AI$331,34,0)</f>
        <v>#N/A</v>
      </c>
      <c r="CJ1882" s="67" t="e">
        <f>VLOOKUP(A1882,[2]CHAMCONG!A$7:CI$333,79,0)</f>
        <v>#N/A</v>
      </c>
      <c r="CK1882" s="68" t="e">
        <f t="shared" si="518"/>
        <v>#N/A</v>
      </c>
    </row>
    <row r="1883" spans="1:89" x14ac:dyDescent="0.25">
      <c r="A1883" s="69"/>
      <c r="B1883" s="70"/>
      <c r="C1883" s="77"/>
      <c r="D1883" s="84"/>
      <c r="E1883" s="69"/>
      <c r="F1883" s="69"/>
      <c r="G1883" s="73"/>
      <c r="H1883" s="73"/>
      <c r="I1883" s="75"/>
      <c r="J1883" s="75"/>
      <c r="K1883" s="73"/>
      <c r="L1883" s="73"/>
      <c r="M1883" s="73"/>
      <c r="N1883" s="73"/>
      <c r="O1883" s="75"/>
      <c r="P1883" s="75"/>
      <c r="Q1883" s="73"/>
      <c r="R1883" s="73"/>
      <c r="S1883" s="73"/>
      <c r="T1883" s="73"/>
      <c r="U1883" s="73"/>
      <c r="V1883" s="73"/>
      <c r="W1883" s="73"/>
      <c r="X1883" s="73"/>
      <c r="Y1883" s="73"/>
      <c r="Z1883" s="73"/>
      <c r="AA1883" s="73"/>
      <c r="AB1883" s="73"/>
      <c r="AC1883" s="73"/>
      <c r="AD1883" s="73"/>
      <c r="AE1883" s="73"/>
      <c r="AF1883" s="73"/>
      <c r="AG1883" s="73"/>
      <c r="AH1883" s="73"/>
      <c r="AI1883" s="73"/>
      <c r="AJ1883" s="73"/>
      <c r="AK1883" s="73"/>
      <c r="AL1883" s="73"/>
      <c r="AM1883" s="73"/>
      <c r="AN1883" s="73"/>
      <c r="AO1883" s="73"/>
      <c r="AP1883" s="73"/>
      <c r="AQ1883" s="73"/>
      <c r="AR1883" s="73"/>
      <c r="AS1883" s="73"/>
      <c r="AT1883" s="73"/>
      <c r="AU1883" s="73"/>
      <c r="AV1883" s="73"/>
      <c r="AW1883" s="73"/>
      <c r="AX1883" s="73"/>
      <c r="AY1883" s="73"/>
      <c r="AZ1883" s="73"/>
      <c r="BA1883" s="73"/>
      <c r="BB1883" s="73"/>
      <c r="BC1883" s="73"/>
      <c r="BD1883" s="73"/>
      <c r="BE1883" s="73"/>
      <c r="BF1883" s="73"/>
      <c r="BG1883" s="73"/>
      <c r="BH1883" s="73"/>
      <c r="BI1883" s="73"/>
      <c r="BJ1883" s="73"/>
      <c r="BK1883" s="73"/>
      <c r="BL1883" s="73"/>
      <c r="BM1883" s="73"/>
      <c r="BN1883" s="73"/>
      <c r="BO1883" s="73"/>
      <c r="BP1883" s="73"/>
      <c r="BQ1883" s="62">
        <f t="shared" si="502"/>
        <v>0</v>
      </c>
      <c r="BR1883" s="62">
        <f t="shared" si="503"/>
        <v>0</v>
      </c>
      <c r="BS1883" s="62">
        <f t="shared" si="504"/>
        <v>0</v>
      </c>
      <c r="BT1883" s="62">
        <f t="shared" si="505"/>
        <v>0</v>
      </c>
      <c r="BU1883" s="62">
        <f t="shared" si="506"/>
        <v>0</v>
      </c>
      <c r="BV1883" s="62"/>
      <c r="BW1883" s="62">
        <f t="shared" si="507"/>
        <v>0</v>
      </c>
      <c r="BX1883" s="62">
        <f t="shared" si="508"/>
        <v>0</v>
      </c>
      <c r="BY1883" s="62">
        <f t="shared" si="509"/>
        <v>0</v>
      </c>
      <c r="BZ1883" s="63">
        <f t="shared" si="510"/>
        <v>0</v>
      </c>
      <c r="CA1883" s="22">
        <f t="shared" si="511"/>
        <v>0</v>
      </c>
      <c r="CB1883" s="23">
        <f t="shared" si="512"/>
        <v>0</v>
      </c>
      <c r="CC1883" s="24">
        <f t="shared" si="513"/>
        <v>0</v>
      </c>
      <c r="CD1883" s="64">
        <f t="shared" si="514"/>
        <v>-1</v>
      </c>
      <c r="CE1883" s="30"/>
      <c r="CF1883" s="64" t="e">
        <f t="shared" si="515"/>
        <v>#N/A</v>
      </c>
      <c r="CG1883" s="65">
        <f t="shared" si="516"/>
        <v>1</v>
      </c>
      <c r="CH1883" s="64">
        <f t="shared" si="517"/>
        <v>0</v>
      </c>
      <c r="CI1883" s="66" t="e">
        <f>VLOOKUP(A1883,[1]DATA!$A$6:$AI$331,34,0)</f>
        <v>#N/A</v>
      </c>
      <c r="CJ1883" s="67" t="e">
        <f>VLOOKUP(A1883,[2]CHAMCONG!A$7:CI$333,79,0)</f>
        <v>#N/A</v>
      </c>
      <c r="CK1883" s="68" t="e">
        <f t="shared" si="518"/>
        <v>#N/A</v>
      </c>
    </row>
    <row r="1884" spans="1:89" x14ac:dyDescent="0.25">
      <c r="A1884" s="69"/>
      <c r="B1884" s="70"/>
      <c r="C1884" s="77"/>
      <c r="D1884" s="84"/>
      <c r="E1884" s="69"/>
      <c r="F1884" s="69"/>
      <c r="G1884" s="73"/>
      <c r="H1884" s="73"/>
      <c r="I1884" s="75"/>
      <c r="J1884" s="75"/>
      <c r="K1884" s="73"/>
      <c r="L1884" s="73"/>
      <c r="M1884" s="73"/>
      <c r="N1884" s="73"/>
      <c r="O1884" s="75"/>
      <c r="P1884" s="75"/>
      <c r="Q1884" s="73"/>
      <c r="R1884" s="73"/>
      <c r="S1884" s="73"/>
      <c r="T1884" s="73"/>
      <c r="U1884" s="73"/>
      <c r="V1884" s="73"/>
      <c r="W1884" s="73"/>
      <c r="X1884" s="73"/>
      <c r="Y1884" s="73"/>
      <c r="Z1884" s="73"/>
      <c r="AA1884" s="73"/>
      <c r="AB1884" s="73"/>
      <c r="AC1884" s="73"/>
      <c r="AD1884" s="73"/>
      <c r="AE1884" s="73"/>
      <c r="AF1884" s="73"/>
      <c r="AG1884" s="73"/>
      <c r="AH1884" s="73"/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  <c r="BB1884" s="73"/>
      <c r="BC1884" s="73"/>
      <c r="BD1884" s="73"/>
      <c r="BE1884" s="73"/>
      <c r="BF1884" s="73"/>
      <c r="BG1884" s="73"/>
      <c r="BH1884" s="73"/>
      <c r="BI1884" s="73"/>
      <c r="BJ1884" s="73"/>
      <c r="BK1884" s="73"/>
      <c r="BL1884" s="73"/>
      <c r="BM1884" s="73"/>
      <c r="BN1884" s="73"/>
      <c r="BO1884" s="73"/>
      <c r="BP1884" s="73"/>
      <c r="BQ1884" s="62">
        <f t="shared" si="502"/>
        <v>0</v>
      </c>
      <c r="BR1884" s="62">
        <f t="shared" si="503"/>
        <v>0</v>
      </c>
      <c r="BS1884" s="62">
        <f t="shared" si="504"/>
        <v>0</v>
      </c>
      <c r="BT1884" s="62">
        <f t="shared" si="505"/>
        <v>0</v>
      </c>
      <c r="BU1884" s="62">
        <f t="shared" si="506"/>
        <v>0</v>
      </c>
      <c r="BV1884" s="62"/>
      <c r="BW1884" s="62">
        <f t="shared" si="507"/>
        <v>0</v>
      </c>
      <c r="BX1884" s="62">
        <f t="shared" si="508"/>
        <v>0</v>
      </c>
      <c r="BY1884" s="62">
        <f t="shared" si="509"/>
        <v>0</v>
      </c>
      <c r="BZ1884" s="63">
        <f t="shared" si="510"/>
        <v>0</v>
      </c>
      <c r="CA1884" s="22">
        <f t="shared" si="511"/>
        <v>0</v>
      </c>
      <c r="CB1884" s="23">
        <f t="shared" si="512"/>
        <v>0</v>
      </c>
      <c r="CC1884" s="24">
        <f t="shared" si="513"/>
        <v>0</v>
      </c>
      <c r="CD1884" s="64">
        <f t="shared" si="514"/>
        <v>-1</v>
      </c>
      <c r="CE1884" s="30"/>
      <c r="CF1884" s="64" t="e">
        <f t="shared" si="515"/>
        <v>#N/A</v>
      </c>
      <c r="CG1884" s="65">
        <f t="shared" si="516"/>
        <v>1</v>
      </c>
      <c r="CH1884" s="64">
        <f t="shared" si="517"/>
        <v>0</v>
      </c>
      <c r="CI1884" s="66" t="e">
        <f>VLOOKUP(A1884,[1]DATA!$A$6:$AI$331,34,0)</f>
        <v>#N/A</v>
      </c>
      <c r="CJ1884" s="67" t="e">
        <f>VLOOKUP(A1884,[2]CHAMCONG!A$7:CI$333,79,0)</f>
        <v>#N/A</v>
      </c>
      <c r="CK1884" s="68" t="e">
        <f t="shared" si="518"/>
        <v>#N/A</v>
      </c>
    </row>
    <row r="1885" spans="1:89" x14ac:dyDescent="0.25">
      <c r="A1885" s="69"/>
      <c r="B1885" s="70"/>
      <c r="C1885" s="77"/>
      <c r="D1885" s="84"/>
      <c r="E1885" s="69"/>
      <c r="F1885" s="69"/>
      <c r="G1885" s="73"/>
      <c r="H1885" s="73"/>
      <c r="I1885" s="75"/>
      <c r="J1885" s="75"/>
      <c r="K1885" s="73"/>
      <c r="L1885" s="73"/>
      <c r="M1885" s="73"/>
      <c r="N1885" s="73"/>
      <c r="O1885" s="75"/>
      <c r="P1885" s="75"/>
      <c r="Q1885" s="73"/>
      <c r="R1885" s="73"/>
      <c r="S1885" s="73"/>
      <c r="T1885" s="73"/>
      <c r="U1885" s="73"/>
      <c r="V1885" s="73"/>
      <c r="W1885" s="73"/>
      <c r="X1885" s="73"/>
      <c r="Y1885" s="73"/>
      <c r="Z1885" s="73"/>
      <c r="AA1885" s="73"/>
      <c r="AB1885" s="73"/>
      <c r="AC1885" s="73"/>
      <c r="AD1885" s="73"/>
      <c r="AE1885" s="73"/>
      <c r="AF1885" s="73"/>
      <c r="AG1885" s="73"/>
      <c r="AH1885" s="73"/>
      <c r="AI1885" s="73"/>
      <c r="AJ1885" s="73"/>
      <c r="AK1885" s="73"/>
      <c r="AL1885" s="73"/>
      <c r="AM1885" s="73"/>
      <c r="AN1885" s="73"/>
      <c r="AO1885" s="73"/>
      <c r="AP1885" s="73"/>
      <c r="AQ1885" s="73"/>
      <c r="AR1885" s="73"/>
      <c r="AS1885" s="73"/>
      <c r="AT1885" s="73"/>
      <c r="AU1885" s="73"/>
      <c r="AV1885" s="73"/>
      <c r="AW1885" s="73"/>
      <c r="AX1885" s="73"/>
      <c r="AY1885" s="73"/>
      <c r="AZ1885" s="73"/>
      <c r="BA1885" s="73"/>
      <c r="BB1885" s="73"/>
      <c r="BC1885" s="73"/>
      <c r="BD1885" s="73"/>
      <c r="BE1885" s="73"/>
      <c r="BF1885" s="73"/>
      <c r="BG1885" s="73"/>
      <c r="BH1885" s="73"/>
      <c r="BI1885" s="73"/>
      <c r="BJ1885" s="73"/>
      <c r="BK1885" s="73"/>
      <c r="BL1885" s="73"/>
      <c r="BM1885" s="73"/>
      <c r="BN1885" s="73"/>
      <c r="BO1885" s="73"/>
      <c r="BP1885" s="73"/>
      <c r="BQ1885" s="62">
        <f t="shared" si="502"/>
        <v>0</v>
      </c>
      <c r="BR1885" s="62">
        <f t="shared" si="503"/>
        <v>0</v>
      </c>
      <c r="BS1885" s="62">
        <f t="shared" si="504"/>
        <v>0</v>
      </c>
      <c r="BT1885" s="62">
        <f t="shared" si="505"/>
        <v>0</v>
      </c>
      <c r="BU1885" s="62">
        <f t="shared" si="506"/>
        <v>0</v>
      </c>
      <c r="BV1885" s="62"/>
      <c r="BW1885" s="62">
        <f t="shared" si="507"/>
        <v>0</v>
      </c>
      <c r="BX1885" s="62">
        <f t="shared" si="508"/>
        <v>0</v>
      </c>
      <c r="BY1885" s="62">
        <f t="shared" si="509"/>
        <v>0</v>
      </c>
      <c r="BZ1885" s="63">
        <f t="shared" si="510"/>
        <v>0</v>
      </c>
      <c r="CA1885" s="22">
        <f t="shared" si="511"/>
        <v>0</v>
      </c>
      <c r="CB1885" s="23">
        <f t="shared" si="512"/>
        <v>0</v>
      </c>
      <c r="CC1885" s="24">
        <f t="shared" si="513"/>
        <v>0</v>
      </c>
      <c r="CD1885" s="64">
        <f t="shared" si="514"/>
        <v>-1</v>
      </c>
      <c r="CE1885" s="30"/>
      <c r="CF1885" s="64" t="e">
        <f t="shared" si="515"/>
        <v>#N/A</v>
      </c>
      <c r="CG1885" s="65">
        <f t="shared" si="516"/>
        <v>1</v>
      </c>
      <c r="CH1885" s="64">
        <f t="shared" si="517"/>
        <v>0</v>
      </c>
      <c r="CI1885" s="66" t="e">
        <f>VLOOKUP(A1885,[1]DATA!$A$6:$AI$331,34,0)</f>
        <v>#N/A</v>
      </c>
      <c r="CJ1885" s="67" t="e">
        <f>VLOOKUP(A1885,[2]CHAMCONG!A$7:CI$333,79,0)</f>
        <v>#N/A</v>
      </c>
      <c r="CK1885" s="68" t="e">
        <f t="shared" si="518"/>
        <v>#N/A</v>
      </c>
    </row>
    <row r="1886" spans="1:89" x14ac:dyDescent="0.25">
      <c r="A1886" s="69"/>
      <c r="B1886" s="70"/>
      <c r="C1886" s="77"/>
      <c r="D1886" s="84"/>
      <c r="E1886" s="69"/>
      <c r="F1886" s="69"/>
      <c r="G1886" s="73"/>
      <c r="H1886" s="73"/>
      <c r="I1886" s="75"/>
      <c r="J1886" s="75"/>
      <c r="K1886" s="73"/>
      <c r="L1886" s="73"/>
      <c r="M1886" s="73"/>
      <c r="N1886" s="73"/>
      <c r="O1886" s="75"/>
      <c r="P1886" s="75"/>
      <c r="Q1886" s="73"/>
      <c r="R1886" s="73"/>
      <c r="S1886" s="73"/>
      <c r="T1886" s="73"/>
      <c r="U1886" s="73"/>
      <c r="V1886" s="73"/>
      <c r="W1886" s="73"/>
      <c r="X1886" s="73"/>
      <c r="Y1886" s="73"/>
      <c r="Z1886" s="73"/>
      <c r="AA1886" s="73"/>
      <c r="AB1886" s="73"/>
      <c r="AC1886" s="73"/>
      <c r="AD1886" s="73"/>
      <c r="AE1886" s="73"/>
      <c r="AF1886" s="73"/>
      <c r="AG1886" s="73"/>
      <c r="AH1886" s="73"/>
      <c r="AI1886" s="73"/>
      <c r="AJ1886" s="73"/>
      <c r="AK1886" s="73"/>
      <c r="AL1886" s="73"/>
      <c r="AM1886" s="73"/>
      <c r="AN1886" s="73"/>
      <c r="AO1886" s="73"/>
      <c r="AP1886" s="73"/>
      <c r="AQ1886" s="73"/>
      <c r="AR1886" s="73"/>
      <c r="AS1886" s="73"/>
      <c r="AT1886" s="73"/>
      <c r="AU1886" s="73"/>
      <c r="AV1886" s="73"/>
      <c r="AW1886" s="73"/>
      <c r="AX1886" s="73"/>
      <c r="AY1886" s="73"/>
      <c r="AZ1886" s="73"/>
      <c r="BA1886" s="73"/>
      <c r="BB1886" s="73"/>
      <c r="BC1886" s="73"/>
      <c r="BD1886" s="73"/>
      <c r="BE1886" s="73"/>
      <c r="BF1886" s="73"/>
      <c r="BG1886" s="73"/>
      <c r="BH1886" s="73"/>
      <c r="BI1886" s="73"/>
      <c r="BJ1886" s="73"/>
      <c r="BK1886" s="73"/>
      <c r="BL1886" s="73"/>
      <c r="BM1886" s="73"/>
      <c r="BN1886" s="73"/>
      <c r="BO1886" s="73"/>
      <c r="BP1886" s="73"/>
      <c r="BQ1886" s="62">
        <f t="shared" si="502"/>
        <v>0</v>
      </c>
      <c r="BR1886" s="62">
        <f t="shared" si="503"/>
        <v>0</v>
      </c>
      <c r="BS1886" s="62">
        <f t="shared" si="504"/>
        <v>0</v>
      </c>
      <c r="BT1886" s="62">
        <f t="shared" si="505"/>
        <v>0</v>
      </c>
      <c r="BU1886" s="62">
        <f t="shared" si="506"/>
        <v>0</v>
      </c>
      <c r="BV1886" s="62"/>
      <c r="BW1886" s="62">
        <f t="shared" si="507"/>
        <v>0</v>
      </c>
      <c r="BX1886" s="62">
        <f t="shared" si="508"/>
        <v>0</v>
      </c>
      <c r="BY1886" s="62">
        <f t="shared" si="509"/>
        <v>0</v>
      </c>
      <c r="BZ1886" s="63">
        <f t="shared" si="510"/>
        <v>0</v>
      </c>
      <c r="CA1886" s="22">
        <f t="shared" si="511"/>
        <v>0</v>
      </c>
      <c r="CB1886" s="23">
        <f t="shared" si="512"/>
        <v>0</v>
      </c>
      <c r="CC1886" s="24">
        <f t="shared" si="513"/>
        <v>0</v>
      </c>
      <c r="CD1886" s="64">
        <f t="shared" si="514"/>
        <v>-1</v>
      </c>
      <c r="CE1886" s="30"/>
      <c r="CF1886" s="64" t="e">
        <f t="shared" si="515"/>
        <v>#N/A</v>
      </c>
      <c r="CG1886" s="65">
        <f t="shared" si="516"/>
        <v>1</v>
      </c>
      <c r="CH1886" s="64">
        <f t="shared" si="517"/>
        <v>0</v>
      </c>
      <c r="CI1886" s="66" t="e">
        <f>VLOOKUP(A1886,[1]DATA!$A$6:$AI$331,34,0)</f>
        <v>#N/A</v>
      </c>
      <c r="CJ1886" s="67" t="e">
        <f>VLOOKUP(A1886,[2]CHAMCONG!A$7:CI$333,79,0)</f>
        <v>#N/A</v>
      </c>
      <c r="CK1886" s="68" t="e">
        <f t="shared" si="518"/>
        <v>#N/A</v>
      </c>
    </row>
    <row r="1887" spans="1:89" x14ac:dyDescent="0.25">
      <c r="A1887" s="69"/>
      <c r="B1887" s="70"/>
      <c r="C1887" s="77"/>
      <c r="D1887" s="84"/>
      <c r="E1887" s="69"/>
      <c r="F1887" s="69"/>
      <c r="G1887" s="73"/>
      <c r="H1887" s="73"/>
      <c r="I1887" s="75"/>
      <c r="J1887" s="75"/>
      <c r="K1887" s="73"/>
      <c r="L1887" s="73"/>
      <c r="M1887" s="73"/>
      <c r="N1887" s="73"/>
      <c r="O1887" s="75"/>
      <c r="P1887" s="75"/>
      <c r="Q1887" s="73"/>
      <c r="R1887" s="73"/>
      <c r="S1887" s="73"/>
      <c r="T1887" s="73"/>
      <c r="U1887" s="73"/>
      <c r="V1887" s="73"/>
      <c r="W1887" s="73"/>
      <c r="X1887" s="73"/>
      <c r="Y1887" s="73"/>
      <c r="Z1887" s="73"/>
      <c r="AA1887" s="73"/>
      <c r="AB1887" s="73"/>
      <c r="AC1887" s="73"/>
      <c r="AD1887" s="73"/>
      <c r="AE1887" s="73"/>
      <c r="AF1887" s="73"/>
      <c r="AG1887" s="73"/>
      <c r="AH1887" s="73"/>
      <c r="AI1887" s="73"/>
      <c r="AJ1887" s="73"/>
      <c r="AK1887" s="73"/>
      <c r="AL1887" s="73"/>
      <c r="AM1887" s="73"/>
      <c r="AN1887" s="73"/>
      <c r="AO1887" s="73"/>
      <c r="AP1887" s="73"/>
      <c r="AQ1887" s="73"/>
      <c r="AR1887" s="73"/>
      <c r="AS1887" s="73"/>
      <c r="AT1887" s="73"/>
      <c r="AU1887" s="73"/>
      <c r="AV1887" s="73"/>
      <c r="AW1887" s="73"/>
      <c r="AX1887" s="73"/>
      <c r="AY1887" s="73"/>
      <c r="AZ1887" s="73"/>
      <c r="BA1887" s="73"/>
      <c r="BB1887" s="73"/>
      <c r="BC1887" s="73"/>
      <c r="BD1887" s="73"/>
      <c r="BE1887" s="73"/>
      <c r="BF1887" s="73"/>
      <c r="BG1887" s="73"/>
      <c r="BH1887" s="73"/>
      <c r="BI1887" s="73"/>
      <c r="BJ1887" s="73"/>
      <c r="BK1887" s="73"/>
      <c r="BL1887" s="73"/>
      <c r="BM1887" s="73"/>
      <c r="BN1887" s="73"/>
      <c r="BO1887" s="73"/>
      <c r="BP1887" s="73"/>
      <c r="BQ1887" s="62">
        <f t="shared" si="502"/>
        <v>0</v>
      </c>
      <c r="BR1887" s="62">
        <f t="shared" si="503"/>
        <v>0</v>
      </c>
      <c r="BS1887" s="62">
        <f t="shared" si="504"/>
        <v>0</v>
      </c>
      <c r="BT1887" s="62">
        <f t="shared" si="505"/>
        <v>0</v>
      </c>
      <c r="BU1887" s="62">
        <f t="shared" si="506"/>
        <v>0</v>
      </c>
      <c r="BV1887" s="62"/>
      <c r="BW1887" s="62">
        <f t="shared" si="507"/>
        <v>0</v>
      </c>
      <c r="BX1887" s="62">
        <f t="shared" si="508"/>
        <v>0</v>
      </c>
      <c r="BY1887" s="62">
        <f t="shared" si="509"/>
        <v>0</v>
      </c>
      <c r="BZ1887" s="63">
        <f t="shared" si="510"/>
        <v>0</v>
      </c>
      <c r="CA1887" s="22">
        <f t="shared" si="511"/>
        <v>0</v>
      </c>
      <c r="CB1887" s="23">
        <f t="shared" si="512"/>
        <v>0</v>
      </c>
      <c r="CC1887" s="24">
        <f t="shared" si="513"/>
        <v>0</v>
      </c>
      <c r="CD1887" s="64">
        <f t="shared" si="514"/>
        <v>-1</v>
      </c>
      <c r="CE1887" s="30"/>
      <c r="CF1887" s="64" t="e">
        <f t="shared" si="515"/>
        <v>#N/A</v>
      </c>
      <c r="CG1887" s="65">
        <f t="shared" si="516"/>
        <v>1</v>
      </c>
      <c r="CH1887" s="64">
        <f t="shared" si="517"/>
        <v>0</v>
      </c>
      <c r="CI1887" s="66" t="e">
        <f>VLOOKUP(A1887,[1]DATA!$A$6:$AI$331,34,0)</f>
        <v>#N/A</v>
      </c>
      <c r="CJ1887" s="67" t="e">
        <f>VLOOKUP(A1887,[2]CHAMCONG!A$7:CI$333,79,0)</f>
        <v>#N/A</v>
      </c>
      <c r="CK1887" s="68" t="e">
        <f t="shared" si="518"/>
        <v>#N/A</v>
      </c>
    </row>
    <row r="1888" spans="1:89" x14ac:dyDescent="0.25">
      <c r="A1888" s="69"/>
      <c r="B1888" s="70"/>
      <c r="C1888" s="77"/>
      <c r="D1888" s="84"/>
      <c r="E1888" s="69"/>
      <c r="F1888" s="69"/>
      <c r="G1888" s="73"/>
      <c r="H1888" s="73"/>
      <c r="I1888" s="75"/>
      <c r="J1888" s="75"/>
      <c r="K1888" s="73"/>
      <c r="L1888" s="73"/>
      <c r="M1888" s="73"/>
      <c r="N1888" s="73"/>
      <c r="O1888" s="75"/>
      <c r="P1888" s="75"/>
      <c r="Q1888" s="73"/>
      <c r="R1888" s="73"/>
      <c r="S1888" s="73"/>
      <c r="T1888" s="73"/>
      <c r="U1888" s="73"/>
      <c r="V1888" s="73"/>
      <c r="W1888" s="73"/>
      <c r="X1888" s="73"/>
      <c r="Y1888" s="73"/>
      <c r="Z1888" s="73"/>
      <c r="AA1888" s="73"/>
      <c r="AB1888" s="73"/>
      <c r="AC1888" s="73"/>
      <c r="AD1888" s="73"/>
      <c r="AE1888" s="73"/>
      <c r="AF1888" s="73"/>
      <c r="AG1888" s="73"/>
      <c r="AH1888" s="73"/>
      <c r="AI1888" s="73"/>
      <c r="AJ1888" s="73"/>
      <c r="AK1888" s="73"/>
      <c r="AL1888" s="73"/>
      <c r="AM1888" s="73"/>
      <c r="AN1888" s="73"/>
      <c r="AO1888" s="73"/>
      <c r="AP1888" s="73"/>
      <c r="AQ1888" s="73"/>
      <c r="AR1888" s="73"/>
      <c r="AS1888" s="73"/>
      <c r="AT1888" s="73"/>
      <c r="AU1888" s="73"/>
      <c r="AV1888" s="73"/>
      <c r="AW1888" s="73"/>
      <c r="AX1888" s="73"/>
      <c r="AY1888" s="73"/>
      <c r="AZ1888" s="73"/>
      <c r="BA1888" s="73"/>
      <c r="BB1888" s="73"/>
      <c r="BC1888" s="73"/>
      <c r="BD1888" s="73"/>
      <c r="BE1888" s="73"/>
      <c r="BF1888" s="73"/>
      <c r="BG1888" s="73"/>
      <c r="BH1888" s="73"/>
      <c r="BI1888" s="73"/>
      <c r="BJ1888" s="73"/>
      <c r="BK1888" s="73"/>
      <c r="BL1888" s="73"/>
      <c r="BM1888" s="73"/>
      <c r="BN1888" s="73"/>
      <c r="BO1888" s="73"/>
      <c r="BP1888" s="73"/>
      <c r="BQ1888" s="62">
        <f t="shared" si="502"/>
        <v>0</v>
      </c>
      <c r="BR1888" s="62">
        <f t="shared" si="503"/>
        <v>0</v>
      </c>
      <c r="BS1888" s="62">
        <f t="shared" si="504"/>
        <v>0</v>
      </c>
      <c r="BT1888" s="62">
        <f t="shared" si="505"/>
        <v>0</v>
      </c>
      <c r="BU1888" s="62">
        <f t="shared" si="506"/>
        <v>0</v>
      </c>
      <c r="BV1888" s="62"/>
      <c r="BW1888" s="62">
        <f t="shared" si="507"/>
        <v>0</v>
      </c>
      <c r="BX1888" s="62">
        <f t="shared" si="508"/>
        <v>0</v>
      </c>
      <c r="BY1888" s="62">
        <f t="shared" si="509"/>
        <v>0</v>
      </c>
      <c r="BZ1888" s="63">
        <f t="shared" si="510"/>
        <v>0</v>
      </c>
      <c r="CA1888" s="22">
        <f t="shared" si="511"/>
        <v>0</v>
      </c>
      <c r="CB1888" s="23">
        <f t="shared" si="512"/>
        <v>0</v>
      </c>
      <c r="CC1888" s="24">
        <f t="shared" si="513"/>
        <v>0</v>
      </c>
      <c r="CD1888" s="64">
        <f t="shared" si="514"/>
        <v>-1</v>
      </c>
      <c r="CE1888" s="30"/>
      <c r="CF1888" s="64" t="e">
        <f t="shared" si="515"/>
        <v>#N/A</v>
      </c>
      <c r="CG1888" s="65">
        <f t="shared" si="516"/>
        <v>1</v>
      </c>
      <c r="CH1888" s="64">
        <f t="shared" si="517"/>
        <v>0</v>
      </c>
      <c r="CI1888" s="66" t="e">
        <f>VLOOKUP(A1888,[1]DATA!$A$6:$AI$331,34,0)</f>
        <v>#N/A</v>
      </c>
      <c r="CJ1888" s="67" t="e">
        <f>VLOOKUP(A1888,[2]CHAMCONG!A$7:CI$333,79,0)</f>
        <v>#N/A</v>
      </c>
      <c r="CK1888" s="68" t="e">
        <f t="shared" si="518"/>
        <v>#N/A</v>
      </c>
    </row>
    <row r="1889" spans="1:89" x14ac:dyDescent="0.25">
      <c r="A1889" s="69"/>
      <c r="B1889" s="70"/>
      <c r="C1889" s="77"/>
      <c r="D1889" s="84"/>
      <c r="E1889" s="69"/>
      <c r="F1889" s="69"/>
      <c r="G1889" s="73"/>
      <c r="H1889" s="73"/>
      <c r="I1889" s="75"/>
      <c r="J1889" s="75"/>
      <c r="K1889" s="73"/>
      <c r="L1889" s="73"/>
      <c r="M1889" s="73"/>
      <c r="N1889" s="73"/>
      <c r="O1889" s="75"/>
      <c r="P1889" s="75"/>
      <c r="Q1889" s="73"/>
      <c r="R1889" s="73"/>
      <c r="S1889" s="73"/>
      <c r="T1889" s="73"/>
      <c r="U1889" s="73"/>
      <c r="V1889" s="73"/>
      <c r="W1889" s="73"/>
      <c r="X1889" s="73"/>
      <c r="Y1889" s="73"/>
      <c r="Z1889" s="73"/>
      <c r="AA1889" s="73"/>
      <c r="AB1889" s="73"/>
      <c r="AC1889" s="73"/>
      <c r="AD1889" s="73"/>
      <c r="AE1889" s="73"/>
      <c r="AF1889" s="73"/>
      <c r="AG1889" s="73"/>
      <c r="AH1889" s="73"/>
      <c r="AI1889" s="73"/>
      <c r="AJ1889" s="73"/>
      <c r="AK1889" s="73"/>
      <c r="AL1889" s="73"/>
      <c r="AM1889" s="73"/>
      <c r="AN1889" s="73"/>
      <c r="AO1889" s="73"/>
      <c r="AP1889" s="73"/>
      <c r="AQ1889" s="73"/>
      <c r="AR1889" s="73"/>
      <c r="AS1889" s="73"/>
      <c r="AT1889" s="73"/>
      <c r="AU1889" s="73"/>
      <c r="AV1889" s="73"/>
      <c r="AW1889" s="73"/>
      <c r="AX1889" s="73"/>
      <c r="AY1889" s="73"/>
      <c r="AZ1889" s="73"/>
      <c r="BA1889" s="73"/>
      <c r="BB1889" s="73"/>
      <c r="BC1889" s="73"/>
      <c r="BD1889" s="73"/>
      <c r="BE1889" s="73"/>
      <c r="BF1889" s="73"/>
      <c r="BG1889" s="73"/>
      <c r="BH1889" s="73"/>
      <c r="BI1889" s="73"/>
      <c r="BJ1889" s="73"/>
      <c r="BK1889" s="73"/>
      <c r="BL1889" s="73"/>
      <c r="BM1889" s="73"/>
      <c r="BN1889" s="73"/>
      <c r="BO1889" s="73"/>
      <c r="BP1889" s="73"/>
      <c r="BQ1889" s="62">
        <f t="shared" si="502"/>
        <v>0</v>
      </c>
      <c r="BR1889" s="62">
        <f t="shared" si="503"/>
        <v>0</v>
      </c>
      <c r="BS1889" s="62">
        <f t="shared" si="504"/>
        <v>0</v>
      </c>
      <c r="BT1889" s="62">
        <f t="shared" si="505"/>
        <v>0</v>
      </c>
      <c r="BU1889" s="62">
        <f t="shared" si="506"/>
        <v>0</v>
      </c>
      <c r="BV1889" s="62"/>
      <c r="BW1889" s="62">
        <f t="shared" si="507"/>
        <v>0</v>
      </c>
      <c r="BX1889" s="62">
        <f t="shared" si="508"/>
        <v>0</v>
      </c>
      <c r="BY1889" s="62">
        <f t="shared" si="509"/>
        <v>0</v>
      </c>
      <c r="BZ1889" s="63">
        <f t="shared" si="510"/>
        <v>0</v>
      </c>
      <c r="CA1889" s="22">
        <f t="shared" si="511"/>
        <v>0</v>
      </c>
      <c r="CB1889" s="23">
        <f t="shared" si="512"/>
        <v>0</v>
      </c>
      <c r="CC1889" s="24">
        <f t="shared" si="513"/>
        <v>0</v>
      </c>
      <c r="CD1889" s="64">
        <f t="shared" si="514"/>
        <v>-1</v>
      </c>
      <c r="CE1889" s="30"/>
      <c r="CF1889" s="64" t="e">
        <f t="shared" si="515"/>
        <v>#N/A</v>
      </c>
      <c r="CG1889" s="65">
        <f t="shared" si="516"/>
        <v>1</v>
      </c>
      <c r="CH1889" s="64">
        <f t="shared" si="517"/>
        <v>0</v>
      </c>
      <c r="CI1889" s="66" t="e">
        <f>VLOOKUP(A1889,[1]DATA!$A$6:$AI$331,34,0)</f>
        <v>#N/A</v>
      </c>
      <c r="CJ1889" s="67" t="e">
        <f>VLOOKUP(A1889,[2]CHAMCONG!A$7:CI$333,79,0)</f>
        <v>#N/A</v>
      </c>
      <c r="CK1889" s="68" t="e">
        <f t="shared" si="518"/>
        <v>#N/A</v>
      </c>
    </row>
    <row r="1890" spans="1:89" x14ac:dyDescent="0.25">
      <c r="A1890" s="69"/>
      <c r="B1890" s="70"/>
      <c r="C1890" s="77"/>
      <c r="D1890" s="84"/>
      <c r="E1890" s="69"/>
      <c r="F1890" s="69"/>
      <c r="G1890" s="73"/>
      <c r="H1890" s="73"/>
      <c r="I1890" s="75"/>
      <c r="J1890" s="75"/>
      <c r="K1890" s="73"/>
      <c r="L1890" s="73"/>
      <c r="M1890" s="73"/>
      <c r="N1890" s="73"/>
      <c r="O1890" s="75"/>
      <c r="P1890" s="75"/>
      <c r="Q1890" s="73"/>
      <c r="R1890" s="73"/>
      <c r="S1890" s="73"/>
      <c r="T1890" s="73"/>
      <c r="U1890" s="73"/>
      <c r="V1890" s="73"/>
      <c r="W1890" s="73"/>
      <c r="X1890" s="73"/>
      <c r="Y1890" s="73"/>
      <c r="Z1890" s="73"/>
      <c r="AA1890" s="73"/>
      <c r="AB1890" s="73"/>
      <c r="AC1890" s="73"/>
      <c r="AD1890" s="73"/>
      <c r="AE1890" s="73"/>
      <c r="AF1890" s="73"/>
      <c r="AG1890" s="73"/>
      <c r="AH1890" s="73"/>
      <c r="AI1890" s="73"/>
      <c r="AJ1890" s="73"/>
      <c r="AK1890" s="73"/>
      <c r="AL1890" s="73"/>
      <c r="AM1890" s="73"/>
      <c r="AN1890" s="73"/>
      <c r="AO1890" s="73"/>
      <c r="AP1890" s="73"/>
      <c r="AQ1890" s="73"/>
      <c r="AR1890" s="73"/>
      <c r="AS1890" s="73"/>
      <c r="AT1890" s="73"/>
      <c r="AU1890" s="73"/>
      <c r="AV1890" s="73"/>
      <c r="AW1890" s="73"/>
      <c r="AX1890" s="73"/>
      <c r="AY1890" s="73"/>
      <c r="AZ1890" s="73"/>
      <c r="BA1890" s="73"/>
      <c r="BB1890" s="73"/>
      <c r="BC1890" s="73"/>
      <c r="BD1890" s="73"/>
      <c r="BE1890" s="73"/>
      <c r="BF1890" s="73"/>
      <c r="BG1890" s="73"/>
      <c r="BH1890" s="73"/>
      <c r="BI1890" s="73"/>
      <c r="BJ1890" s="73"/>
      <c r="BK1890" s="73"/>
      <c r="BL1890" s="73"/>
      <c r="BM1890" s="73"/>
      <c r="BN1890" s="73"/>
      <c r="BO1890" s="73"/>
      <c r="BP1890" s="73"/>
      <c r="BQ1890" s="62">
        <f t="shared" si="502"/>
        <v>0</v>
      </c>
      <c r="BR1890" s="62">
        <f t="shared" si="503"/>
        <v>0</v>
      </c>
      <c r="BS1890" s="62">
        <f t="shared" si="504"/>
        <v>0</v>
      </c>
      <c r="BT1890" s="62">
        <f t="shared" si="505"/>
        <v>0</v>
      </c>
      <c r="BU1890" s="62">
        <f t="shared" si="506"/>
        <v>0</v>
      </c>
      <c r="BV1890" s="62"/>
      <c r="BW1890" s="62">
        <f t="shared" si="507"/>
        <v>0</v>
      </c>
      <c r="BX1890" s="62">
        <f t="shared" si="508"/>
        <v>0</v>
      </c>
      <c r="BY1890" s="62">
        <f t="shared" si="509"/>
        <v>0</v>
      </c>
      <c r="BZ1890" s="63">
        <f t="shared" si="510"/>
        <v>0</v>
      </c>
      <c r="CA1890" s="22">
        <f t="shared" si="511"/>
        <v>0</v>
      </c>
      <c r="CB1890" s="23">
        <f t="shared" si="512"/>
        <v>0</v>
      </c>
      <c r="CC1890" s="24">
        <f t="shared" si="513"/>
        <v>0</v>
      </c>
      <c r="CD1890" s="64">
        <f t="shared" si="514"/>
        <v>-1</v>
      </c>
      <c r="CE1890" s="30"/>
      <c r="CF1890" s="64" t="e">
        <f t="shared" si="515"/>
        <v>#N/A</v>
      </c>
      <c r="CG1890" s="65">
        <f t="shared" si="516"/>
        <v>1</v>
      </c>
      <c r="CH1890" s="64">
        <f t="shared" si="517"/>
        <v>0</v>
      </c>
      <c r="CI1890" s="66" t="e">
        <f>VLOOKUP(A1890,[1]DATA!$A$6:$AI$331,34,0)</f>
        <v>#N/A</v>
      </c>
      <c r="CJ1890" s="67" t="e">
        <f>VLOOKUP(A1890,[2]CHAMCONG!A$7:CI$333,79,0)</f>
        <v>#N/A</v>
      </c>
      <c r="CK1890" s="68" t="e">
        <f t="shared" si="518"/>
        <v>#N/A</v>
      </c>
    </row>
    <row r="1891" spans="1:89" x14ac:dyDescent="0.25">
      <c r="A1891" s="69"/>
      <c r="B1891" s="70"/>
      <c r="C1891" s="77"/>
      <c r="D1891" s="84"/>
      <c r="E1891" s="69"/>
      <c r="F1891" s="69"/>
      <c r="G1891" s="73"/>
      <c r="H1891" s="73"/>
      <c r="I1891" s="75"/>
      <c r="J1891" s="75"/>
      <c r="K1891" s="73"/>
      <c r="L1891" s="73"/>
      <c r="M1891" s="73"/>
      <c r="N1891" s="73"/>
      <c r="O1891" s="75"/>
      <c r="P1891" s="75"/>
      <c r="Q1891" s="73"/>
      <c r="R1891" s="73"/>
      <c r="S1891" s="73"/>
      <c r="T1891" s="73"/>
      <c r="U1891" s="73"/>
      <c r="V1891" s="73"/>
      <c r="W1891" s="73"/>
      <c r="X1891" s="73"/>
      <c r="Y1891" s="73"/>
      <c r="Z1891" s="73"/>
      <c r="AA1891" s="73"/>
      <c r="AB1891" s="73"/>
      <c r="AC1891" s="73"/>
      <c r="AD1891" s="73"/>
      <c r="AE1891" s="73"/>
      <c r="AF1891" s="73"/>
      <c r="AG1891" s="73"/>
      <c r="AH1891" s="73"/>
      <c r="AI1891" s="73"/>
      <c r="AJ1891" s="73"/>
      <c r="AK1891" s="73"/>
      <c r="AL1891" s="73"/>
      <c r="AM1891" s="73"/>
      <c r="AN1891" s="73"/>
      <c r="AO1891" s="73"/>
      <c r="AP1891" s="73"/>
      <c r="AQ1891" s="73"/>
      <c r="AR1891" s="73"/>
      <c r="AS1891" s="73"/>
      <c r="AT1891" s="73"/>
      <c r="AU1891" s="73"/>
      <c r="AV1891" s="73"/>
      <c r="AW1891" s="73"/>
      <c r="AX1891" s="73"/>
      <c r="AY1891" s="73"/>
      <c r="AZ1891" s="73"/>
      <c r="BA1891" s="73"/>
      <c r="BB1891" s="73"/>
      <c r="BC1891" s="73"/>
      <c r="BD1891" s="73"/>
      <c r="BE1891" s="73"/>
      <c r="BF1891" s="73"/>
      <c r="BG1891" s="73"/>
      <c r="BH1891" s="73"/>
      <c r="BI1891" s="73"/>
      <c r="BJ1891" s="73"/>
      <c r="BK1891" s="73"/>
      <c r="BL1891" s="73"/>
      <c r="BM1891" s="73"/>
      <c r="BN1891" s="73"/>
      <c r="BO1891" s="73"/>
      <c r="BP1891" s="73"/>
      <c r="BQ1891" s="62">
        <f t="shared" si="502"/>
        <v>0</v>
      </c>
      <c r="BR1891" s="62">
        <f t="shared" si="503"/>
        <v>0</v>
      </c>
      <c r="BS1891" s="62">
        <f t="shared" si="504"/>
        <v>0</v>
      </c>
      <c r="BT1891" s="62">
        <f t="shared" si="505"/>
        <v>0</v>
      </c>
      <c r="BU1891" s="62">
        <f t="shared" si="506"/>
        <v>0</v>
      </c>
      <c r="BV1891" s="62"/>
      <c r="BW1891" s="62">
        <f t="shared" si="507"/>
        <v>0</v>
      </c>
      <c r="BX1891" s="62">
        <f t="shared" si="508"/>
        <v>0</v>
      </c>
      <c r="BY1891" s="62">
        <f t="shared" si="509"/>
        <v>0</v>
      </c>
      <c r="BZ1891" s="63">
        <f t="shared" si="510"/>
        <v>0</v>
      </c>
      <c r="CA1891" s="22">
        <f t="shared" si="511"/>
        <v>0</v>
      </c>
      <c r="CB1891" s="23">
        <f t="shared" si="512"/>
        <v>0</v>
      </c>
      <c r="CC1891" s="24">
        <f t="shared" si="513"/>
        <v>0</v>
      </c>
      <c r="CD1891" s="64">
        <f t="shared" si="514"/>
        <v>-1</v>
      </c>
      <c r="CE1891" s="30"/>
      <c r="CF1891" s="64" t="e">
        <f t="shared" si="515"/>
        <v>#N/A</v>
      </c>
      <c r="CG1891" s="65">
        <f t="shared" si="516"/>
        <v>1</v>
      </c>
      <c r="CH1891" s="64">
        <f t="shared" si="517"/>
        <v>0</v>
      </c>
      <c r="CI1891" s="66" t="e">
        <f>VLOOKUP(A1891,[1]DATA!$A$6:$AI$331,34,0)</f>
        <v>#N/A</v>
      </c>
      <c r="CJ1891" s="67" t="e">
        <f>VLOOKUP(A1891,[2]CHAMCONG!A$7:CI$333,79,0)</f>
        <v>#N/A</v>
      </c>
      <c r="CK1891" s="68" t="e">
        <f t="shared" si="518"/>
        <v>#N/A</v>
      </c>
    </row>
    <row r="1892" spans="1:89" x14ac:dyDescent="0.25">
      <c r="A1892" s="69"/>
      <c r="B1892" s="70"/>
      <c r="C1892" s="77"/>
      <c r="D1892" s="84"/>
      <c r="E1892" s="69"/>
      <c r="F1892" s="69"/>
      <c r="G1892" s="73"/>
      <c r="H1892" s="73"/>
      <c r="I1892" s="75"/>
      <c r="J1892" s="75"/>
      <c r="K1892" s="73"/>
      <c r="L1892" s="73"/>
      <c r="M1892" s="73"/>
      <c r="N1892" s="73"/>
      <c r="O1892" s="75"/>
      <c r="P1892" s="75"/>
      <c r="Q1892" s="73"/>
      <c r="R1892" s="73"/>
      <c r="S1892" s="73"/>
      <c r="T1892" s="73"/>
      <c r="U1892" s="73"/>
      <c r="V1892" s="73"/>
      <c r="W1892" s="73"/>
      <c r="X1892" s="73"/>
      <c r="Y1892" s="73"/>
      <c r="Z1892" s="73"/>
      <c r="AA1892" s="73"/>
      <c r="AB1892" s="73"/>
      <c r="AC1892" s="73"/>
      <c r="AD1892" s="73"/>
      <c r="AE1892" s="73"/>
      <c r="AF1892" s="73"/>
      <c r="AG1892" s="73"/>
      <c r="AH1892" s="73"/>
      <c r="AI1892" s="73"/>
      <c r="AJ1892" s="73"/>
      <c r="AK1892" s="73"/>
      <c r="AL1892" s="73"/>
      <c r="AM1892" s="73"/>
      <c r="AN1892" s="73"/>
      <c r="AO1892" s="73"/>
      <c r="AP1892" s="73"/>
      <c r="AQ1892" s="73"/>
      <c r="AR1892" s="73"/>
      <c r="AS1892" s="73"/>
      <c r="AT1892" s="73"/>
      <c r="AU1892" s="73"/>
      <c r="AV1892" s="73"/>
      <c r="AW1892" s="73"/>
      <c r="AX1892" s="73"/>
      <c r="AY1892" s="73"/>
      <c r="AZ1892" s="73"/>
      <c r="BA1892" s="73"/>
      <c r="BB1892" s="73"/>
      <c r="BC1892" s="73"/>
      <c r="BD1892" s="73"/>
      <c r="BE1892" s="73"/>
      <c r="BF1892" s="73"/>
      <c r="BG1892" s="73"/>
      <c r="BH1892" s="73"/>
      <c r="BI1892" s="73"/>
      <c r="BJ1892" s="73"/>
      <c r="BK1892" s="73"/>
      <c r="BL1892" s="73"/>
      <c r="BM1892" s="73"/>
      <c r="BN1892" s="73"/>
      <c r="BO1892" s="73"/>
      <c r="BP1892" s="73"/>
      <c r="BQ1892" s="62">
        <f t="shared" si="502"/>
        <v>0</v>
      </c>
      <c r="BR1892" s="62">
        <f t="shared" si="503"/>
        <v>0</v>
      </c>
      <c r="BS1892" s="62">
        <f t="shared" si="504"/>
        <v>0</v>
      </c>
      <c r="BT1892" s="62">
        <f t="shared" si="505"/>
        <v>0</v>
      </c>
      <c r="BU1892" s="62">
        <f t="shared" si="506"/>
        <v>0</v>
      </c>
      <c r="BV1892" s="62"/>
      <c r="BW1892" s="62">
        <f t="shared" si="507"/>
        <v>0</v>
      </c>
      <c r="BX1892" s="62">
        <f t="shared" si="508"/>
        <v>0</v>
      </c>
      <c r="BY1892" s="62">
        <f t="shared" si="509"/>
        <v>0</v>
      </c>
      <c r="BZ1892" s="63">
        <f t="shared" si="510"/>
        <v>0</v>
      </c>
      <c r="CA1892" s="22">
        <f t="shared" si="511"/>
        <v>0</v>
      </c>
      <c r="CB1892" s="23">
        <f t="shared" si="512"/>
        <v>0</v>
      </c>
      <c r="CC1892" s="24">
        <f t="shared" si="513"/>
        <v>0</v>
      </c>
      <c r="CD1892" s="64">
        <f t="shared" si="514"/>
        <v>-1</v>
      </c>
      <c r="CE1892" s="30"/>
      <c r="CF1892" s="64" t="e">
        <f t="shared" si="515"/>
        <v>#N/A</v>
      </c>
      <c r="CG1892" s="65">
        <f t="shared" si="516"/>
        <v>1</v>
      </c>
      <c r="CH1892" s="64">
        <f t="shared" si="517"/>
        <v>0</v>
      </c>
      <c r="CI1892" s="66" t="e">
        <f>VLOOKUP(A1892,[1]DATA!$A$6:$AI$331,34,0)</f>
        <v>#N/A</v>
      </c>
      <c r="CJ1892" s="67" t="e">
        <f>VLOOKUP(A1892,[2]CHAMCONG!A$7:CI$333,79,0)</f>
        <v>#N/A</v>
      </c>
      <c r="CK1892" s="68" t="e">
        <f t="shared" si="518"/>
        <v>#N/A</v>
      </c>
    </row>
    <row r="1893" spans="1:89" x14ac:dyDescent="0.25">
      <c r="A1893" s="69"/>
      <c r="B1893" s="70"/>
      <c r="C1893" s="77"/>
      <c r="D1893" s="84"/>
      <c r="E1893" s="69"/>
      <c r="F1893" s="69"/>
      <c r="G1893" s="73"/>
      <c r="H1893" s="73"/>
      <c r="I1893" s="75"/>
      <c r="J1893" s="75"/>
      <c r="K1893" s="73"/>
      <c r="L1893" s="73"/>
      <c r="M1893" s="73"/>
      <c r="N1893" s="73"/>
      <c r="O1893" s="75"/>
      <c r="P1893" s="75"/>
      <c r="Q1893" s="73"/>
      <c r="R1893" s="73"/>
      <c r="S1893" s="73"/>
      <c r="T1893" s="73"/>
      <c r="U1893" s="73"/>
      <c r="V1893" s="73"/>
      <c r="W1893" s="73"/>
      <c r="X1893" s="73"/>
      <c r="Y1893" s="73"/>
      <c r="Z1893" s="73"/>
      <c r="AA1893" s="73"/>
      <c r="AB1893" s="73"/>
      <c r="AC1893" s="73"/>
      <c r="AD1893" s="73"/>
      <c r="AE1893" s="73"/>
      <c r="AF1893" s="73"/>
      <c r="AG1893" s="73"/>
      <c r="AH1893" s="73"/>
      <c r="AI1893" s="73"/>
      <c r="AJ1893" s="73"/>
      <c r="AK1893" s="73"/>
      <c r="AL1893" s="73"/>
      <c r="AM1893" s="73"/>
      <c r="AN1893" s="73"/>
      <c r="AO1893" s="73"/>
      <c r="AP1893" s="73"/>
      <c r="AQ1893" s="73"/>
      <c r="AR1893" s="73"/>
      <c r="AS1893" s="73"/>
      <c r="AT1893" s="73"/>
      <c r="AU1893" s="73"/>
      <c r="AV1893" s="73"/>
      <c r="AW1893" s="73"/>
      <c r="AX1893" s="73"/>
      <c r="AY1893" s="73"/>
      <c r="AZ1893" s="73"/>
      <c r="BA1893" s="73"/>
      <c r="BB1893" s="73"/>
      <c r="BC1893" s="73"/>
      <c r="BD1893" s="73"/>
      <c r="BE1893" s="73"/>
      <c r="BF1893" s="73"/>
      <c r="BG1893" s="73"/>
      <c r="BH1893" s="73"/>
      <c r="BI1893" s="73"/>
      <c r="BJ1893" s="73"/>
      <c r="BK1893" s="73"/>
      <c r="BL1893" s="73"/>
      <c r="BM1893" s="73"/>
      <c r="BN1893" s="73"/>
      <c r="BO1893" s="73"/>
      <c r="BP1893" s="73"/>
      <c r="BQ1893" s="62">
        <f t="shared" si="502"/>
        <v>0</v>
      </c>
      <c r="BR1893" s="62">
        <f t="shared" si="503"/>
        <v>0</v>
      </c>
      <c r="BS1893" s="62">
        <f t="shared" si="504"/>
        <v>0</v>
      </c>
      <c r="BT1893" s="62">
        <f t="shared" si="505"/>
        <v>0</v>
      </c>
      <c r="BU1893" s="62">
        <f t="shared" si="506"/>
        <v>0</v>
      </c>
      <c r="BV1893" s="62"/>
      <c r="BW1893" s="62">
        <f t="shared" si="507"/>
        <v>0</v>
      </c>
      <c r="BX1893" s="62">
        <f t="shared" si="508"/>
        <v>0</v>
      </c>
      <c r="BY1893" s="62">
        <f t="shared" si="509"/>
        <v>0</v>
      </c>
      <c r="BZ1893" s="63">
        <f t="shared" si="510"/>
        <v>0</v>
      </c>
      <c r="CA1893" s="22">
        <f t="shared" si="511"/>
        <v>0</v>
      </c>
      <c r="CB1893" s="23">
        <f t="shared" si="512"/>
        <v>0</v>
      </c>
      <c r="CC1893" s="24">
        <f t="shared" si="513"/>
        <v>0</v>
      </c>
      <c r="CD1893" s="64">
        <f t="shared" si="514"/>
        <v>-1</v>
      </c>
      <c r="CE1893" s="30"/>
      <c r="CF1893" s="64" t="e">
        <f t="shared" si="515"/>
        <v>#N/A</v>
      </c>
      <c r="CG1893" s="65">
        <f t="shared" si="516"/>
        <v>1</v>
      </c>
      <c r="CH1893" s="64">
        <f t="shared" si="517"/>
        <v>0</v>
      </c>
      <c r="CI1893" s="66" t="e">
        <f>VLOOKUP(A1893,[1]DATA!$A$6:$AI$331,34,0)</f>
        <v>#N/A</v>
      </c>
      <c r="CJ1893" s="67" t="e">
        <f>VLOOKUP(A1893,[2]CHAMCONG!A$7:CI$333,79,0)</f>
        <v>#N/A</v>
      </c>
      <c r="CK1893" s="68" t="e">
        <f t="shared" si="518"/>
        <v>#N/A</v>
      </c>
    </row>
    <row r="1894" spans="1:89" x14ac:dyDescent="0.25">
      <c r="A1894" s="69"/>
      <c r="B1894" s="70"/>
      <c r="C1894" s="77"/>
      <c r="D1894" s="84"/>
      <c r="E1894" s="69"/>
      <c r="F1894" s="69"/>
      <c r="G1894" s="73"/>
      <c r="H1894" s="73"/>
      <c r="I1894" s="75"/>
      <c r="J1894" s="75"/>
      <c r="K1894" s="73"/>
      <c r="L1894" s="73"/>
      <c r="M1894" s="73"/>
      <c r="N1894" s="73"/>
      <c r="O1894" s="75"/>
      <c r="P1894" s="75"/>
      <c r="Q1894" s="73"/>
      <c r="R1894" s="73"/>
      <c r="S1894" s="73"/>
      <c r="T1894" s="73"/>
      <c r="U1894" s="73"/>
      <c r="V1894" s="73"/>
      <c r="W1894" s="73"/>
      <c r="X1894" s="73"/>
      <c r="Y1894" s="73"/>
      <c r="Z1894" s="73"/>
      <c r="AA1894" s="73"/>
      <c r="AB1894" s="73"/>
      <c r="AC1894" s="73"/>
      <c r="AD1894" s="73"/>
      <c r="AE1894" s="73"/>
      <c r="AF1894" s="73"/>
      <c r="AG1894" s="73"/>
      <c r="AH1894" s="73"/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  <c r="BB1894" s="73"/>
      <c r="BC1894" s="73"/>
      <c r="BD1894" s="73"/>
      <c r="BE1894" s="73"/>
      <c r="BF1894" s="73"/>
      <c r="BG1894" s="73"/>
      <c r="BH1894" s="73"/>
      <c r="BI1894" s="73"/>
      <c r="BJ1894" s="73"/>
      <c r="BK1894" s="73"/>
      <c r="BL1894" s="73"/>
      <c r="BM1894" s="73"/>
      <c r="BN1894" s="73"/>
      <c r="BO1894" s="73"/>
      <c r="BP1894" s="73"/>
      <c r="BQ1894" s="62">
        <f t="shared" si="502"/>
        <v>0</v>
      </c>
      <c r="BR1894" s="62">
        <f t="shared" si="503"/>
        <v>0</v>
      </c>
      <c r="BS1894" s="62">
        <f t="shared" si="504"/>
        <v>0</v>
      </c>
      <c r="BT1894" s="62">
        <f t="shared" si="505"/>
        <v>0</v>
      </c>
      <c r="BU1894" s="62">
        <f t="shared" si="506"/>
        <v>0</v>
      </c>
      <c r="BV1894" s="62"/>
      <c r="BW1894" s="62">
        <f t="shared" si="507"/>
        <v>0</v>
      </c>
      <c r="BX1894" s="62">
        <f t="shared" si="508"/>
        <v>0</v>
      </c>
      <c r="BY1894" s="62">
        <f t="shared" si="509"/>
        <v>0</v>
      </c>
      <c r="BZ1894" s="63">
        <f t="shared" si="510"/>
        <v>0</v>
      </c>
      <c r="CA1894" s="22">
        <f t="shared" si="511"/>
        <v>0</v>
      </c>
      <c r="CB1894" s="23">
        <f t="shared" si="512"/>
        <v>0</v>
      </c>
      <c r="CC1894" s="24">
        <f t="shared" si="513"/>
        <v>0</v>
      </c>
      <c r="CD1894" s="64">
        <f t="shared" si="514"/>
        <v>-1</v>
      </c>
      <c r="CE1894" s="30"/>
      <c r="CF1894" s="64" t="e">
        <f t="shared" si="515"/>
        <v>#N/A</v>
      </c>
      <c r="CG1894" s="65">
        <f t="shared" si="516"/>
        <v>1</v>
      </c>
      <c r="CH1894" s="64">
        <f t="shared" si="517"/>
        <v>0</v>
      </c>
      <c r="CI1894" s="66" t="e">
        <f>VLOOKUP(A1894,[1]DATA!$A$6:$AI$331,34,0)</f>
        <v>#N/A</v>
      </c>
      <c r="CJ1894" s="67" t="e">
        <f>VLOOKUP(A1894,[2]CHAMCONG!A$7:CI$333,79,0)</f>
        <v>#N/A</v>
      </c>
      <c r="CK1894" s="68" t="e">
        <f t="shared" si="518"/>
        <v>#N/A</v>
      </c>
    </row>
    <row r="1895" spans="1:89" x14ac:dyDescent="0.25">
      <c r="A1895" s="69"/>
      <c r="B1895" s="70"/>
      <c r="C1895" s="77"/>
      <c r="D1895" s="84"/>
      <c r="E1895" s="69"/>
      <c r="F1895" s="69"/>
      <c r="G1895" s="73"/>
      <c r="H1895" s="73"/>
      <c r="I1895" s="75"/>
      <c r="J1895" s="75"/>
      <c r="K1895" s="73"/>
      <c r="L1895" s="73"/>
      <c r="M1895" s="73"/>
      <c r="N1895" s="73"/>
      <c r="O1895" s="75"/>
      <c r="P1895" s="75"/>
      <c r="Q1895" s="73"/>
      <c r="R1895" s="73"/>
      <c r="S1895" s="73"/>
      <c r="T1895" s="73"/>
      <c r="U1895" s="73"/>
      <c r="V1895" s="73"/>
      <c r="W1895" s="73"/>
      <c r="X1895" s="73"/>
      <c r="Y1895" s="73"/>
      <c r="Z1895" s="73"/>
      <c r="AA1895" s="73"/>
      <c r="AB1895" s="73"/>
      <c r="AC1895" s="73"/>
      <c r="AD1895" s="73"/>
      <c r="AE1895" s="73"/>
      <c r="AF1895" s="73"/>
      <c r="AG1895" s="73"/>
      <c r="AH1895" s="73"/>
      <c r="AI1895" s="73"/>
      <c r="AJ1895" s="73"/>
      <c r="AK1895" s="73"/>
      <c r="AL1895" s="73"/>
      <c r="AM1895" s="73"/>
      <c r="AN1895" s="73"/>
      <c r="AO1895" s="73"/>
      <c r="AP1895" s="73"/>
      <c r="AQ1895" s="73"/>
      <c r="AR1895" s="73"/>
      <c r="AS1895" s="73"/>
      <c r="AT1895" s="73"/>
      <c r="AU1895" s="73"/>
      <c r="AV1895" s="73"/>
      <c r="AW1895" s="73"/>
      <c r="AX1895" s="73"/>
      <c r="AY1895" s="73"/>
      <c r="AZ1895" s="73"/>
      <c r="BA1895" s="73"/>
      <c r="BB1895" s="73"/>
      <c r="BC1895" s="73"/>
      <c r="BD1895" s="73"/>
      <c r="BE1895" s="73"/>
      <c r="BF1895" s="73"/>
      <c r="BG1895" s="73"/>
      <c r="BH1895" s="73"/>
      <c r="BI1895" s="73"/>
      <c r="BJ1895" s="73"/>
      <c r="BK1895" s="73"/>
      <c r="BL1895" s="73"/>
      <c r="BM1895" s="73"/>
      <c r="BN1895" s="73"/>
      <c r="BO1895" s="73"/>
      <c r="BP1895" s="73"/>
      <c r="BQ1895" s="62">
        <f t="shared" si="502"/>
        <v>0</v>
      </c>
      <c r="BR1895" s="62">
        <f t="shared" si="503"/>
        <v>0</v>
      </c>
      <c r="BS1895" s="62">
        <f t="shared" si="504"/>
        <v>0</v>
      </c>
      <c r="BT1895" s="62">
        <f t="shared" si="505"/>
        <v>0</v>
      </c>
      <c r="BU1895" s="62">
        <f t="shared" si="506"/>
        <v>0</v>
      </c>
      <c r="BV1895" s="62"/>
      <c r="BW1895" s="62">
        <f t="shared" si="507"/>
        <v>0</v>
      </c>
      <c r="BX1895" s="62">
        <f t="shared" si="508"/>
        <v>0</v>
      </c>
      <c r="BY1895" s="62">
        <f t="shared" si="509"/>
        <v>0</v>
      </c>
      <c r="BZ1895" s="63">
        <f t="shared" si="510"/>
        <v>0</v>
      </c>
      <c r="CA1895" s="22">
        <f t="shared" si="511"/>
        <v>0</v>
      </c>
      <c r="CB1895" s="23">
        <f t="shared" si="512"/>
        <v>0</v>
      </c>
      <c r="CC1895" s="24">
        <f t="shared" si="513"/>
        <v>0</v>
      </c>
      <c r="CD1895" s="64">
        <f t="shared" si="514"/>
        <v>-1</v>
      </c>
      <c r="CE1895" s="30"/>
      <c r="CF1895" s="64" t="e">
        <f t="shared" si="515"/>
        <v>#N/A</v>
      </c>
      <c r="CG1895" s="65">
        <f t="shared" si="516"/>
        <v>1</v>
      </c>
      <c r="CH1895" s="64">
        <f t="shared" si="517"/>
        <v>0</v>
      </c>
      <c r="CI1895" s="66" t="e">
        <f>VLOOKUP(A1895,[1]DATA!$A$6:$AI$331,34,0)</f>
        <v>#N/A</v>
      </c>
      <c r="CJ1895" s="67" t="e">
        <f>VLOOKUP(A1895,[2]CHAMCONG!A$7:CI$333,79,0)</f>
        <v>#N/A</v>
      </c>
      <c r="CK1895" s="68" t="e">
        <f t="shared" si="518"/>
        <v>#N/A</v>
      </c>
    </row>
    <row r="1896" spans="1:89" x14ac:dyDescent="0.25">
      <c r="A1896" s="69"/>
      <c r="B1896" s="70"/>
      <c r="C1896" s="77"/>
      <c r="D1896" s="84"/>
      <c r="E1896" s="69"/>
      <c r="F1896" s="69"/>
      <c r="G1896" s="73"/>
      <c r="H1896" s="73"/>
      <c r="I1896" s="75"/>
      <c r="J1896" s="75"/>
      <c r="K1896" s="73"/>
      <c r="L1896" s="73"/>
      <c r="M1896" s="73"/>
      <c r="N1896" s="73"/>
      <c r="O1896" s="75"/>
      <c r="P1896" s="75"/>
      <c r="Q1896" s="73"/>
      <c r="R1896" s="73"/>
      <c r="S1896" s="73"/>
      <c r="T1896" s="73"/>
      <c r="U1896" s="73"/>
      <c r="V1896" s="73"/>
      <c r="W1896" s="73"/>
      <c r="X1896" s="73"/>
      <c r="Y1896" s="73"/>
      <c r="Z1896" s="73"/>
      <c r="AA1896" s="73"/>
      <c r="AB1896" s="73"/>
      <c r="AC1896" s="73"/>
      <c r="AD1896" s="73"/>
      <c r="AE1896" s="73"/>
      <c r="AF1896" s="73"/>
      <c r="AG1896" s="73"/>
      <c r="AH1896" s="73"/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  <c r="BB1896" s="73"/>
      <c r="BC1896" s="73"/>
      <c r="BD1896" s="73"/>
      <c r="BE1896" s="73"/>
      <c r="BF1896" s="73"/>
      <c r="BG1896" s="73"/>
      <c r="BH1896" s="73"/>
      <c r="BI1896" s="73"/>
      <c r="BJ1896" s="73"/>
      <c r="BK1896" s="73"/>
      <c r="BL1896" s="73"/>
      <c r="BM1896" s="73"/>
      <c r="BN1896" s="73"/>
      <c r="BO1896" s="73"/>
      <c r="BP1896" s="73"/>
      <c r="BQ1896" s="62">
        <f t="shared" si="502"/>
        <v>0</v>
      </c>
      <c r="BR1896" s="62">
        <f t="shared" si="503"/>
        <v>0</v>
      </c>
      <c r="BS1896" s="62">
        <f t="shared" si="504"/>
        <v>0</v>
      </c>
      <c r="BT1896" s="62">
        <f t="shared" si="505"/>
        <v>0</v>
      </c>
      <c r="BU1896" s="62">
        <f t="shared" si="506"/>
        <v>0</v>
      </c>
      <c r="BV1896" s="62"/>
      <c r="BW1896" s="62">
        <f t="shared" si="507"/>
        <v>0</v>
      </c>
      <c r="BX1896" s="62">
        <f t="shared" si="508"/>
        <v>0</v>
      </c>
      <c r="BY1896" s="62">
        <f t="shared" si="509"/>
        <v>0</v>
      </c>
      <c r="BZ1896" s="63">
        <f t="shared" si="510"/>
        <v>0</v>
      </c>
      <c r="CA1896" s="22">
        <f t="shared" si="511"/>
        <v>0</v>
      </c>
      <c r="CB1896" s="23">
        <f t="shared" si="512"/>
        <v>0</v>
      </c>
      <c r="CC1896" s="24">
        <f t="shared" si="513"/>
        <v>0</v>
      </c>
      <c r="CD1896" s="64">
        <f t="shared" si="514"/>
        <v>-1</v>
      </c>
      <c r="CE1896" s="30"/>
      <c r="CF1896" s="64" t="e">
        <f t="shared" si="515"/>
        <v>#N/A</v>
      </c>
      <c r="CG1896" s="65">
        <f t="shared" si="516"/>
        <v>1</v>
      </c>
      <c r="CH1896" s="64">
        <f t="shared" si="517"/>
        <v>0</v>
      </c>
      <c r="CI1896" s="66" t="e">
        <f>VLOOKUP(A1896,[1]DATA!$A$6:$AI$331,34,0)</f>
        <v>#N/A</v>
      </c>
      <c r="CJ1896" s="67" t="e">
        <f>VLOOKUP(A1896,[2]CHAMCONG!A$7:CI$333,79,0)</f>
        <v>#N/A</v>
      </c>
      <c r="CK1896" s="68" t="e">
        <f t="shared" si="518"/>
        <v>#N/A</v>
      </c>
    </row>
    <row r="1897" spans="1:89" x14ac:dyDescent="0.25">
      <c r="A1897" s="69"/>
      <c r="B1897" s="70"/>
      <c r="C1897" s="77"/>
      <c r="D1897" s="84"/>
      <c r="E1897" s="69"/>
      <c r="F1897" s="69"/>
      <c r="G1897" s="73"/>
      <c r="H1897" s="73"/>
      <c r="I1897" s="75"/>
      <c r="J1897" s="75"/>
      <c r="K1897" s="73"/>
      <c r="L1897" s="73"/>
      <c r="M1897" s="73"/>
      <c r="N1897" s="73"/>
      <c r="O1897" s="75"/>
      <c r="P1897" s="75"/>
      <c r="Q1897" s="73"/>
      <c r="R1897" s="73"/>
      <c r="S1897" s="73"/>
      <c r="T1897" s="73"/>
      <c r="U1897" s="73"/>
      <c r="V1897" s="73"/>
      <c r="W1897" s="73"/>
      <c r="X1897" s="73"/>
      <c r="Y1897" s="73"/>
      <c r="Z1897" s="73"/>
      <c r="AA1897" s="73"/>
      <c r="AB1897" s="73"/>
      <c r="AC1897" s="73"/>
      <c r="AD1897" s="73"/>
      <c r="AE1897" s="73"/>
      <c r="AF1897" s="73"/>
      <c r="AG1897" s="73"/>
      <c r="AH1897" s="73"/>
      <c r="AI1897" s="73"/>
      <c r="AJ1897" s="73"/>
      <c r="AK1897" s="73"/>
      <c r="AL1897" s="73"/>
      <c r="AM1897" s="73"/>
      <c r="AN1897" s="73"/>
      <c r="AO1897" s="73"/>
      <c r="AP1897" s="73"/>
      <c r="AQ1897" s="73"/>
      <c r="AR1897" s="73"/>
      <c r="AS1897" s="73"/>
      <c r="AT1897" s="73"/>
      <c r="AU1897" s="73"/>
      <c r="AV1897" s="73"/>
      <c r="AW1897" s="73"/>
      <c r="AX1897" s="73"/>
      <c r="AY1897" s="73"/>
      <c r="AZ1897" s="73"/>
      <c r="BA1897" s="73"/>
      <c r="BB1897" s="73"/>
      <c r="BC1897" s="73"/>
      <c r="BD1897" s="73"/>
      <c r="BE1897" s="73"/>
      <c r="BF1897" s="73"/>
      <c r="BG1897" s="73"/>
      <c r="BH1897" s="73"/>
      <c r="BI1897" s="73"/>
      <c r="BJ1897" s="73"/>
      <c r="BK1897" s="73"/>
      <c r="BL1897" s="73"/>
      <c r="BM1897" s="73"/>
      <c r="BN1897" s="73"/>
      <c r="BO1897" s="73"/>
      <c r="BP1897" s="73"/>
      <c r="BQ1897" s="62">
        <f t="shared" si="502"/>
        <v>0</v>
      </c>
      <c r="BR1897" s="62">
        <f t="shared" si="503"/>
        <v>0</v>
      </c>
      <c r="BS1897" s="62">
        <f t="shared" si="504"/>
        <v>0</v>
      </c>
      <c r="BT1897" s="62">
        <f t="shared" si="505"/>
        <v>0</v>
      </c>
      <c r="BU1897" s="62">
        <f t="shared" si="506"/>
        <v>0</v>
      </c>
      <c r="BV1897" s="62"/>
      <c r="BW1897" s="62">
        <f t="shared" si="507"/>
        <v>0</v>
      </c>
      <c r="BX1897" s="62">
        <f t="shared" si="508"/>
        <v>0</v>
      </c>
      <c r="BY1897" s="62">
        <f t="shared" si="509"/>
        <v>0</v>
      </c>
      <c r="BZ1897" s="63">
        <f t="shared" si="510"/>
        <v>0</v>
      </c>
      <c r="CA1897" s="22">
        <f t="shared" si="511"/>
        <v>0</v>
      </c>
      <c r="CB1897" s="23">
        <f t="shared" si="512"/>
        <v>0</v>
      </c>
      <c r="CC1897" s="24">
        <f t="shared" si="513"/>
        <v>0</v>
      </c>
      <c r="CD1897" s="64">
        <f t="shared" si="514"/>
        <v>-1</v>
      </c>
      <c r="CE1897" s="30"/>
      <c r="CF1897" s="64" t="e">
        <f t="shared" si="515"/>
        <v>#N/A</v>
      </c>
      <c r="CG1897" s="65">
        <f t="shared" si="516"/>
        <v>1</v>
      </c>
      <c r="CH1897" s="64">
        <f t="shared" si="517"/>
        <v>0</v>
      </c>
      <c r="CI1897" s="66" t="e">
        <f>VLOOKUP(A1897,[1]DATA!$A$6:$AI$331,34,0)</f>
        <v>#N/A</v>
      </c>
      <c r="CJ1897" s="67" t="e">
        <f>VLOOKUP(A1897,[2]CHAMCONG!A$7:CI$333,79,0)</f>
        <v>#N/A</v>
      </c>
      <c r="CK1897" s="68" t="e">
        <f t="shared" si="518"/>
        <v>#N/A</v>
      </c>
    </row>
    <row r="1898" spans="1:89" x14ac:dyDescent="0.25">
      <c r="A1898" s="69"/>
      <c r="B1898" s="70"/>
      <c r="C1898" s="77"/>
      <c r="D1898" s="84"/>
      <c r="E1898" s="69"/>
      <c r="F1898" s="69"/>
      <c r="G1898" s="73"/>
      <c r="H1898" s="73"/>
      <c r="I1898" s="75"/>
      <c r="J1898" s="75"/>
      <c r="K1898" s="73"/>
      <c r="L1898" s="73"/>
      <c r="M1898" s="73"/>
      <c r="N1898" s="73"/>
      <c r="O1898" s="75"/>
      <c r="P1898" s="75"/>
      <c r="Q1898" s="73"/>
      <c r="R1898" s="73"/>
      <c r="S1898" s="73"/>
      <c r="T1898" s="73"/>
      <c r="U1898" s="73"/>
      <c r="V1898" s="73"/>
      <c r="W1898" s="73"/>
      <c r="X1898" s="73"/>
      <c r="Y1898" s="73"/>
      <c r="Z1898" s="73"/>
      <c r="AA1898" s="73"/>
      <c r="AB1898" s="73"/>
      <c r="AC1898" s="73"/>
      <c r="AD1898" s="73"/>
      <c r="AE1898" s="73"/>
      <c r="AF1898" s="73"/>
      <c r="AG1898" s="73"/>
      <c r="AH1898" s="73"/>
      <c r="AI1898" s="73"/>
      <c r="AJ1898" s="73"/>
      <c r="AK1898" s="73"/>
      <c r="AL1898" s="73"/>
      <c r="AM1898" s="73"/>
      <c r="AN1898" s="73"/>
      <c r="AO1898" s="73"/>
      <c r="AP1898" s="73"/>
      <c r="AQ1898" s="73"/>
      <c r="AR1898" s="73"/>
      <c r="AS1898" s="73"/>
      <c r="AT1898" s="73"/>
      <c r="AU1898" s="73"/>
      <c r="AV1898" s="73"/>
      <c r="AW1898" s="73"/>
      <c r="AX1898" s="73"/>
      <c r="AY1898" s="73"/>
      <c r="AZ1898" s="73"/>
      <c r="BA1898" s="73"/>
      <c r="BB1898" s="73"/>
      <c r="BC1898" s="73"/>
      <c r="BD1898" s="73"/>
      <c r="BE1898" s="73"/>
      <c r="BF1898" s="73"/>
      <c r="BG1898" s="73"/>
      <c r="BH1898" s="73"/>
      <c r="BI1898" s="73"/>
      <c r="BJ1898" s="73"/>
      <c r="BK1898" s="73"/>
      <c r="BL1898" s="73"/>
      <c r="BM1898" s="73"/>
      <c r="BN1898" s="73"/>
      <c r="BO1898" s="73"/>
      <c r="BP1898" s="73"/>
      <c r="BQ1898" s="62">
        <f t="shared" si="502"/>
        <v>0</v>
      </c>
      <c r="BR1898" s="62">
        <f t="shared" si="503"/>
        <v>0</v>
      </c>
      <c r="BS1898" s="62">
        <f t="shared" si="504"/>
        <v>0</v>
      </c>
      <c r="BT1898" s="62">
        <f t="shared" si="505"/>
        <v>0</v>
      </c>
      <c r="BU1898" s="62">
        <f t="shared" si="506"/>
        <v>0</v>
      </c>
      <c r="BV1898" s="62"/>
      <c r="BW1898" s="62">
        <f t="shared" si="507"/>
        <v>0</v>
      </c>
      <c r="BX1898" s="62">
        <f t="shared" si="508"/>
        <v>0</v>
      </c>
      <c r="BY1898" s="62">
        <f t="shared" si="509"/>
        <v>0</v>
      </c>
      <c r="BZ1898" s="63">
        <f t="shared" si="510"/>
        <v>0</v>
      </c>
      <c r="CA1898" s="22">
        <f t="shared" si="511"/>
        <v>0</v>
      </c>
      <c r="CB1898" s="23">
        <f t="shared" si="512"/>
        <v>0</v>
      </c>
      <c r="CC1898" s="24">
        <f t="shared" si="513"/>
        <v>0</v>
      </c>
      <c r="CD1898" s="64">
        <f t="shared" si="514"/>
        <v>-1</v>
      </c>
      <c r="CE1898" s="30"/>
      <c r="CF1898" s="64" t="e">
        <f t="shared" si="515"/>
        <v>#N/A</v>
      </c>
      <c r="CG1898" s="65">
        <f t="shared" si="516"/>
        <v>1</v>
      </c>
      <c r="CH1898" s="64">
        <f t="shared" si="517"/>
        <v>0</v>
      </c>
      <c r="CI1898" s="66" t="e">
        <f>VLOOKUP(A1898,[1]DATA!$A$6:$AI$331,34,0)</f>
        <v>#N/A</v>
      </c>
      <c r="CJ1898" s="67" t="e">
        <f>VLOOKUP(A1898,[2]CHAMCONG!A$7:CI$333,79,0)</f>
        <v>#N/A</v>
      </c>
      <c r="CK1898" s="68" t="e">
        <f t="shared" si="518"/>
        <v>#N/A</v>
      </c>
    </row>
    <row r="1899" spans="1:89" x14ac:dyDescent="0.25">
      <c r="A1899" s="69"/>
      <c r="B1899" s="70"/>
      <c r="C1899" s="77"/>
      <c r="D1899" s="84"/>
      <c r="E1899" s="69"/>
      <c r="F1899" s="69"/>
      <c r="G1899" s="73"/>
      <c r="H1899" s="73"/>
      <c r="I1899" s="75"/>
      <c r="J1899" s="75"/>
      <c r="K1899" s="73"/>
      <c r="L1899" s="73"/>
      <c r="M1899" s="73"/>
      <c r="N1899" s="73"/>
      <c r="O1899" s="75"/>
      <c r="P1899" s="75"/>
      <c r="Q1899" s="73"/>
      <c r="R1899" s="73"/>
      <c r="S1899" s="73"/>
      <c r="T1899" s="73"/>
      <c r="U1899" s="73"/>
      <c r="V1899" s="73"/>
      <c r="W1899" s="73"/>
      <c r="X1899" s="73"/>
      <c r="Y1899" s="73"/>
      <c r="Z1899" s="73"/>
      <c r="AA1899" s="73"/>
      <c r="AB1899" s="73"/>
      <c r="AC1899" s="73"/>
      <c r="AD1899" s="73"/>
      <c r="AE1899" s="73"/>
      <c r="AF1899" s="73"/>
      <c r="AG1899" s="73"/>
      <c r="AH1899" s="73"/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  <c r="BB1899" s="73"/>
      <c r="BC1899" s="73"/>
      <c r="BD1899" s="73"/>
      <c r="BE1899" s="73"/>
      <c r="BF1899" s="73"/>
      <c r="BG1899" s="73"/>
      <c r="BH1899" s="73"/>
      <c r="BI1899" s="73"/>
      <c r="BJ1899" s="73"/>
      <c r="BK1899" s="73"/>
      <c r="BL1899" s="73"/>
      <c r="BM1899" s="73"/>
      <c r="BN1899" s="73"/>
      <c r="BO1899" s="73"/>
      <c r="BP1899" s="73"/>
      <c r="BQ1899" s="62">
        <f t="shared" si="502"/>
        <v>0</v>
      </c>
      <c r="BR1899" s="62">
        <f t="shared" si="503"/>
        <v>0</v>
      </c>
      <c r="BS1899" s="62">
        <f t="shared" si="504"/>
        <v>0</v>
      </c>
      <c r="BT1899" s="62">
        <f t="shared" si="505"/>
        <v>0</v>
      </c>
      <c r="BU1899" s="62">
        <f t="shared" si="506"/>
        <v>0</v>
      </c>
      <c r="BV1899" s="62"/>
      <c r="BW1899" s="62">
        <f t="shared" si="507"/>
        <v>0</v>
      </c>
      <c r="BX1899" s="62">
        <f t="shared" si="508"/>
        <v>0</v>
      </c>
      <c r="BY1899" s="62">
        <f t="shared" si="509"/>
        <v>0</v>
      </c>
      <c r="BZ1899" s="63">
        <f t="shared" si="510"/>
        <v>0</v>
      </c>
      <c r="CA1899" s="22">
        <f t="shared" si="511"/>
        <v>0</v>
      </c>
      <c r="CB1899" s="23">
        <f t="shared" si="512"/>
        <v>0</v>
      </c>
      <c r="CC1899" s="24">
        <f t="shared" si="513"/>
        <v>0</v>
      </c>
      <c r="CD1899" s="64">
        <f t="shared" si="514"/>
        <v>-1</v>
      </c>
      <c r="CE1899" s="30"/>
      <c r="CF1899" s="64" t="e">
        <f t="shared" si="515"/>
        <v>#N/A</v>
      </c>
      <c r="CG1899" s="65">
        <f t="shared" si="516"/>
        <v>1</v>
      </c>
      <c r="CH1899" s="64">
        <f t="shared" si="517"/>
        <v>0</v>
      </c>
      <c r="CI1899" s="66" t="e">
        <f>VLOOKUP(A1899,[1]DATA!$A$6:$AI$331,34,0)</f>
        <v>#N/A</v>
      </c>
      <c r="CJ1899" s="67" t="e">
        <f>VLOOKUP(A1899,[2]CHAMCONG!A$7:CI$333,79,0)</f>
        <v>#N/A</v>
      </c>
      <c r="CK1899" s="68" t="e">
        <f t="shared" si="518"/>
        <v>#N/A</v>
      </c>
    </row>
    <row r="1900" spans="1:89" x14ac:dyDescent="0.25">
      <c r="A1900" s="69"/>
      <c r="B1900" s="70"/>
      <c r="C1900" s="77"/>
      <c r="D1900" s="84"/>
      <c r="E1900" s="69"/>
      <c r="F1900" s="69"/>
      <c r="G1900" s="73"/>
      <c r="H1900" s="73"/>
      <c r="I1900" s="75"/>
      <c r="J1900" s="75"/>
      <c r="K1900" s="73"/>
      <c r="L1900" s="73"/>
      <c r="M1900" s="73"/>
      <c r="N1900" s="73"/>
      <c r="O1900" s="75"/>
      <c r="P1900" s="75"/>
      <c r="Q1900" s="73"/>
      <c r="R1900" s="73"/>
      <c r="S1900" s="73"/>
      <c r="T1900" s="73"/>
      <c r="U1900" s="73"/>
      <c r="V1900" s="73"/>
      <c r="W1900" s="73"/>
      <c r="X1900" s="73"/>
      <c r="Y1900" s="73"/>
      <c r="Z1900" s="73"/>
      <c r="AA1900" s="73"/>
      <c r="AB1900" s="73"/>
      <c r="AC1900" s="73"/>
      <c r="AD1900" s="73"/>
      <c r="AE1900" s="73"/>
      <c r="AF1900" s="73"/>
      <c r="AG1900" s="73"/>
      <c r="AH1900" s="73"/>
      <c r="AI1900" s="73"/>
      <c r="AJ1900" s="73"/>
      <c r="AK1900" s="73"/>
      <c r="AL1900" s="73"/>
      <c r="AM1900" s="73"/>
      <c r="AN1900" s="73"/>
      <c r="AO1900" s="73"/>
      <c r="AP1900" s="73"/>
      <c r="AQ1900" s="73"/>
      <c r="AR1900" s="73"/>
      <c r="AS1900" s="73"/>
      <c r="AT1900" s="73"/>
      <c r="AU1900" s="73"/>
      <c r="AV1900" s="73"/>
      <c r="AW1900" s="73"/>
      <c r="AX1900" s="73"/>
      <c r="AY1900" s="73"/>
      <c r="AZ1900" s="73"/>
      <c r="BA1900" s="73"/>
      <c r="BB1900" s="73"/>
      <c r="BC1900" s="73"/>
      <c r="BD1900" s="73"/>
      <c r="BE1900" s="73"/>
      <c r="BF1900" s="73"/>
      <c r="BG1900" s="73"/>
      <c r="BH1900" s="73"/>
      <c r="BI1900" s="73"/>
      <c r="BJ1900" s="73"/>
      <c r="BK1900" s="73"/>
      <c r="BL1900" s="73"/>
      <c r="BM1900" s="73"/>
      <c r="BN1900" s="73"/>
      <c r="BO1900" s="73"/>
      <c r="BP1900" s="73"/>
      <c r="BQ1900" s="62">
        <f t="shared" si="502"/>
        <v>0</v>
      </c>
      <c r="BR1900" s="62">
        <f t="shared" si="503"/>
        <v>0</v>
      </c>
      <c r="BS1900" s="62">
        <f t="shared" si="504"/>
        <v>0</v>
      </c>
      <c r="BT1900" s="62">
        <f t="shared" si="505"/>
        <v>0</v>
      </c>
      <c r="BU1900" s="62">
        <f t="shared" si="506"/>
        <v>0</v>
      </c>
      <c r="BV1900" s="62"/>
      <c r="BW1900" s="62">
        <f t="shared" si="507"/>
        <v>0</v>
      </c>
      <c r="BX1900" s="62">
        <f t="shared" si="508"/>
        <v>0</v>
      </c>
      <c r="BY1900" s="62">
        <f t="shared" si="509"/>
        <v>0</v>
      </c>
      <c r="BZ1900" s="63">
        <f t="shared" si="510"/>
        <v>0</v>
      </c>
      <c r="CA1900" s="22">
        <f t="shared" si="511"/>
        <v>0</v>
      </c>
      <c r="CB1900" s="23">
        <f t="shared" si="512"/>
        <v>0</v>
      </c>
      <c r="CC1900" s="24">
        <f t="shared" si="513"/>
        <v>0</v>
      </c>
      <c r="CD1900" s="64">
        <f t="shared" si="514"/>
        <v>-1</v>
      </c>
      <c r="CE1900" s="30"/>
      <c r="CF1900" s="64" t="e">
        <f t="shared" si="515"/>
        <v>#N/A</v>
      </c>
      <c r="CG1900" s="65">
        <f t="shared" si="516"/>
        <v>1</v>
      </c>
      <c r="CH1900" s="64">
        <f t="shared" si="517"/>
        <v>0</v>
      </c>
      <c r="CI1900" s="66" t="e">
        <f>VLOOKUP(A1900,[1]DATA!$A$6:$AI$331,34,0)</f>
        <v>#N/A</v>
      </c>
      <c r="CJ1900" s="67" t="e">
        <f>VLOOKUP(A1900,[2]CHAMCONG!A$7:CI$333,79,0)</f>
        <v>#N/A</v>
      </c>
      <c r="CK1900" s="68" t="e">
        <f t="shared" si="518"/>
        <v>#N/A</v>
      </c>
    </row>
    <row r="1901" spans="1:89" x14ac:dyDescent="0.25">
      <c r="A1901" s="69"/>
      <c r="B1901" s="70"/>
      <c r="C1901" s="77"/>
      <c r="D1901" s="84"/>
      <c r="E1901" s="69"/>
      <c r="F1901" s="69"/>
      <c r="G1901" s="73"/>
      <c r="H1901" s="73"/>
      <c r="I1901" s="75"/>
      <c r="J1901" s="75"/>
      <c r="K1901" s="73"/>
      <c r="L1901" s="73"/>
      <c r="M1901" s="73"/>
      <c r="N1901" s="73"/>
      <c r="O1901" s="75"/>
      <c r="P1901" s="75"/>
      <c r="Q1901" s="73"/>
      <c r="R1901" s="73"/>
      <c r="S1901" s="73"/>
      <c r="T1901" s="73"/>
      <c r="U1901" s="73"/>
      <c r="V1901" s="73"/>
      <c r="W1901" s="73"/>
      <c r="X1901" s="73"/>
      <c r="Y1901" s="73"/>
      <c r="Z1901" s="73"/>
      <c r="AA1901" s="73"/>
      <c r="AB1901" s="73"/>
      <c r="AC1901" s="73"/>
      <c r="AD1901" s="73"/>
      <c r="AE1901" s="73"/>
      <c r="AF1901" s="73"/>
      <c r="AG1901" s="73"/>
      <c r="AH1901" s="73"/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  <c r="BB1901" s="73"/>
      <c r="BC1901" s="73"/>
      <c r="BD1901" s="73"/>
      <c r="BE1901" s="73"/>
      <c r="BF1901" s="73"/>
      <c r="BG1901" s="73"/>
      <c r="BH1901" s="73"/>
      <c r="BI1901" s="73"/>
      <c r="BJ1901" s="73"/>
      <c r="BK1901" s="73"/>
      <c r="BL1901" s="73"/>
      <c r="BM1901" s="73"/>
      <c r="BN1901" s="73"/>
      <c r="BO1901" s="73"/>
      <c r="BP1901" s="73"/>
      <c r="BQ1901" s="62">
        <f t="shared" si="502"/>
        <v>0</v>
      </c>
      <c r="BR1901" s="62">
        <f t="shared" si="503"/>
        <v>0</v>
      </c>
      <c r="BS1901" s="62">
        <f t="shared" si="504"/>
        <v>0</v>
      </c>
      <c r="BT1901" s="62">
        <f t="shared" si="505"/>
        <v>0</v>
      </c>
      <c r="BU1901" s="62">
        <f t="shared" si="506"/>
        <v>0</v>
      </c>
      <c r="BV1901" s="62"/>
      <c r="BW1901" s="62">
        <f t="shared" si="507"/>
        <v>0</v>
      </c>
      <c r="BX1901" s="62">
        <f t="shared" si="508"/>
        <v>0</v>
      </c>
      <c r="BY1901" s="62">
        <f t="shared" si="509"/>
        <v>0</v>
      </c>
      <c r="BZ1901" s="63">
        <f t="shared" si="510"/>
        <v>0</v>
      </c>
      <c r="CA1901" s="22">
        <f t="shared" si="511"/>
        <v>0</v>
      </c>
      <c r="CB1901" s="23">
        <f t="shared" si="512"/>
        <v>0</v>
      </c>
      <c r="CC1901" s="24">
        <f t="shared" si="513"/>
        <v>0</v>
      </c>
      <c r="CD1901" s="64">
        <f t="shared" si="514"/>
        <v>-1</v>
      </c>
      <c r="CE1901" s="30"/>
      <c r="CF1901" s="64" t="e">
        <f t="shared" si="515"/>
        <v>#N/A</v>
      </c>
      <c r="CG1901" s="65">
        <f t="shared" si="516"/>
        <v>1</v>
      </c>
      <c r="CH1901" s="64">
        <f t="shared" si="517"/>
        <v>0</v>
      </c>
      <c r="CI1901" s="66" t="e">
        <f>VLOOKUP(A1901,[1]DATA!$A$6:$AI$331,34,0)</f>
        <v>#N/A</v>
      </c>
      <c r="CJ1901" s="67" t="e">
        <f>VLOOKUP(A1901,[2]CHAMCONG!A$7:CI$333,79,0)</f>
        <v>#N/A</v>
      </c>
      <c r="CK1901" s="68" t="e">
        <f t="shared" si="518"/>
        <v>#N/A</v>
      </c>
    </row>
    <row r="1902" spans="1:89" x14ac:dyDescent="0.25">
      <c r="A1902" s="69"/>
      <c r="B1902" s="70"/>
      <c r="C1902" s="77"/>
      <c r="D1902" s="84"/>
      <c r="E1902" s="69"/>
      <c r="F1902" s="69"/>
      <c r="G1902" s="73"/>
      <c r="H1902" s="73"/>
      <c r="I1902" s="75"/>
      <c r="J1902" s="75"/>
      <c r="K1902" s="73"/>
      <c r="L1902" s="73"/>
      <c r="M1902" s="73"/>
      <c r="N1902" s="73"/>
      <c r="O1902" s="75"/>
      <c r="P1902" s="75"/>
      <c r="Q1902" s="73"/>
      <c r="R1902" s="73"/>
      <c r="S1902" s="73"/>
      <c r="T1902" s="73"/>
      <c r="U1902" s="73"/>
      <c r="V1902" s="73"/>
      <c r="W1902" s="73"/>
      <c r="X1902" s="73"/>
      <c r="Y1902" s="73"/>
      <c r="Z1902" s="73"/>
      <c r="AA1902" s="73"/>
      <c r="AB1902" s="73"/>
      <c r="AC1902" s="73"/>
      <c r="AD1902" s="73"/>
      <c r="AE1902" s="73"/>
      <c r="AF1902" s="73"/>
      <c r="AG1902" s="73"/>
      <c r="AH1902" s="73"/>
      <c r="AI1902" s="73"/>
      <c r="AJ1902" s="73"/>
      <c r="AK1902" s="73"/>
      <c r="AL1902" s="73"/>
      <c r="AM1902" s="73"/>
      <c r="AN1902" s="73"/>
      <c r="AO1902" s="73"/>
      <c r="AP1902" s="73"/>
      <c r="AQ1902" s="73"/>
      <c r="AR1902" s="73"/>
      <c r="AS1902" s="73"/>
      <c r="AT1902" s="73"/>
      <c r="AU1902" s="73"/>
      <c r="AV1902" s="73"/>
      <c r="AW1902" s="73"/>
      <c r="AX1902" s="73"/>
      <c r="AY1902" s="73"/>
      <c r="AZ1902" s="73"/>
      <c r="BA1902" s="73"/>
      <c r="BB1902" s="73"/>
      <c r="BC1902" s="73"/>
      <c r="BD1902" s="73"/>
      <c r="BE1902" s="73"/>
      <c r="BF1902" s="73"/>
      <c r="BG1902" s="73"/>
      <c r="BH1902" s="73"/>
      <c r="BI1902" s="73"/>
      <c r="BJ1902" s="73"/>
      <c r="BK1902" s="73"/>
      <c r="BL1902" s="73"/>
      <c r="BM1902" s="73"/>
      <c r="BN1902" s="73"/>
      <c r="BO1902" s="73"/>
      <c r="BP1902" s="73"/>
      <c r="BQ1902" s="62">
        <f t="shared" si="502"/>
        <v>0</v>
      </c>
      <c r="BR1902" s="62">
        <f t="shared" si="503"/>
        <v>0</v>
      </c>
      <c r="BS1902" s="62">
        <f t="shared" si="504"/>
        <v>0</v>
      </c>
      <c r="BT1902" s="62">
        <f t="shared" si="505"/>
        <v>0</v>
      </c>
      <c r="BU1902" s="62">
        <f t="shared" si="506"/>
        <v>0</v>
      </c>
      <c r="BV1902" s="62"/>
      <c r="BW1902" s="62">
        <f t="shared" si="507"/>
        <v>0</v>
      </c>
      <c r="BX1902" s="62">
        <f t="shared" si="508"/>
        <v>0</v>
      </c>
      <c r="BY1902" s="62">
        <f t="shared" si="509"/>
        <v>0</v>
      </c>
      <c r="BZ1902" s="63">
        <f t="shared" si="510"/>
        <v>0</v>
      </c>
      <c r="CA1902" s="22">
        <f t="shared" si="511"/>
        <v>0</v>
      </c>
      <c r="CB1902" s="23">
        <f t="shared" si="512"/>
        <v>0</v>
      </c>
      <c r="CC1902" s="24">
        <f t="shared" si="513"/>
        <v>0</v>
      </c>
      <c r="CD1902" s="64">
        <f t="shared" si="514"/>
        <v>-1</v>
      </c>
      <c r="CE1902" s="30"/>
      <c r="CF1902" s="64" t="e">
        <f t="shared" si="515"/>
        <v>#N/A</v>
      </c>
      <c r="CG1902" s="65">
        <f t="shared" si="516"/>
        <v>1</v>
      </c>
      <c r="CH1902" s="64">
        <f t="shared" si="517"/>
        <v>0</v>
      </c>
      <c r="CI1902" s="66" t="e">
        <f>VLOOKUP(A1902,[1]DATA!$A$6:$AI$331,34,0)</f>
        <v>#N/A</v>
      </c>
      <c r="CJ1902" s="67" t="e">
        <f>VLOOKUP(A1902,[2]CHAMCONG!A$7:CI$333,79,0)</f>
        <v>#N/A</v>
      </c>
      <c r="CK1902" s="68" t="e">
        <f t="shared" si="518"/>
        <v>#N/A</v>
      </c>
    </row>
    <row r="1903" spans="1:89" x14ac:dyDescent="0.25">
      <c r="A1903" s="69"/>
      <c r="B1903" s="70"/>
      <c r="C1903" s="77"/>
      <c r="D1903" s="84"/>
      <c r="E1903" s="69"/>
      <c r="F1903" s="69"/>
      <c r="G1903" s="73"/>
      <c r="H1903" s="73"/>
      <c r="I1903" s="75"/>
      <c r="J1903" s="75"/>
      <c r="K1903" s="73"/>
      <c r="L1903" s="73"/>
      <c r="M1903" s="73"/>
      <c r="N1903" s="73"/>
      <c r="O1903" s="75"/>
      <c r="P1903" s="75"/>
      <c r="Q1903" s="73"/>
      <c r="R1903" s="73"/>
      <c r="S1903" s="73"/>
      <c r="T1903" s="73"/>
      <c r="U1903" s="73"/>
      <c r="V1903" s="73"/>
      <c r="W1903" s="73"/>
      <c r="X1903" s="73"/>
      <c r="Y1903" s="73"/>
      <c r="Z1903" s="73"/>
      <c r="AA1903" s="73"/>
      <c r="AB1903" s="73"/>
      <c r="AC1903" s="73"/>
      <c r="AD1903" s="73"/>
      <c r="AE1903" s="73"/>
      <c r="AF1903" s="73"/>
      <c r="AG1903" s="73"/>
      <c r="AH1903" s="73"/>
      <c r="AI1903" s="73"/>
      <c r="AJ1903" s="73"/>
      <c r="AK1903" s="73"/>
      <c r="AL1903" s="73"/>
      <c r="AM1903" s="73"/>
      <c r="AN1903" s="73"/>
      <c r="AO1903" s="73"/>
      <c r="AP1903" s="73"/>
      <c r="AQ1903" s="73"/>
      <c r="AR1903" s="73"/>
      <c r="AS1903" s="73"/>
      <c r="AT1903" s="73"/>
      <c r="AU1903" s="73"/>
      <c r="AV1903" s="73"/>
      <c r="AW1903" s="73"/>
      <c r="AX1903" s="73"/>
      <c r="AY1903" s="73"/>
      <c r="AZ1903" s="73"/>
      <c r="BA1903" s="73"/>
      <c r="BB1903" s="73"/>
      <c r="BC1903" s="73"/>
      <c r="BD1903" s="73"/>
      <c r="BE1903" s="73"/>
      <c r="BF1903" s="73"/>
      <c r="BG1903" s="73"/>
      <c r="BH1903" s="73"/>
      <c r="BI1903" s="73"/>
      <c r="BJ1903" s="73"/>
      <c r="BK1903" s="73"/>
      <c r="BL1903" s="73"/>
      <c r="BM1903" s="73"/>
      <c r="BN1903" s="73"/>
      <c r="BO1903" s="73"/>
      <c r="BP1903" s="73"/>
      <c r="BQ1903" s="62">
        <f t="shared" si="502"/>
        <v>0</v>
      </c>
      <c r="BR1903" s="62">
        <f t="shared" si="503"/>
        <v>0</v>
      </c>
      <c r="BS1903" s="62">
        <f t="shared" si="504"/>
        <v>0</v>
      </c>
      <c r="BT1903" s="62">
        <f t="shared" si="505"/>
        <v>0</v>
      </c>
      <c r="BU1903" s="62">
        <f t="shared" si="506"/>
        <v>0</v>
      </c>
      <c r="BV1903" s="62"/>
      <c r="BW1903" s="62">
        <f t="shared" si="507"/>
        <v>0</v>
      </c>
      <c r="BX1903" s="62">
        <f t="shared" si="508"/>
        <v>0</v>
      </c>
      <c r="BY1903" s="62">
        <f t="shared" si="509"/>
        <v>0</v>
      </c>
      <c r="BZ1903" s="63">
        <f t="shared" si="510"/>
        <v>0</v>
      </c>
      <c r="CA1903" s="22">
        <f t="shared" si="511"/>
        <v>0</v>
      </c>
      <c r="CB1903" s="23">
        <f t="shared" si="512"/>
        <v>0</v>
      </c>
      <c r="CC1903" s="24">
        <f t="shared" si="513"/>
        <v>0</v>
      </c>
      <c r="CD1903" s="64">
        <f t="shared" si="514"/>
        <v>-1</v>
      </c>
      <c r="CE1903" s="30"/>
      <c r="CF1903" s="64" t="e">
        <f t="shared" si="515"/>
        <v>#N/A</v>
      </c>
      <c r="CG1903" s="65">
        <f t="shared" si="516"/>
        <v>1</v>
      </c>
      <c r="CH1903" s="64">
        <f t="shared" si="517"/>
        <v>0</v>
      </c>
      <c r="CI1903" s="66" t="e">
        <f>VLOOKUP(A1903,[1]DATA!$A$6:$AI$331,34,0)</f>
        <v>#N/A</v>
      </c>
      <c r="CJ1903" s="67" t="e">
        <f>VLOOKUP(A1903,[2]CHAMCONG!A$7:CI$333,79,0)</f>
        <v>#N/A</v>
      </c>
      <c r="CK1903" s="68" t="e">
        <f t="shared" si="518"/>
        <v>#N/A</v>
      </c>
    </row>
    <row r="1904" spans="1:89" x14ac:dyDescent="0.25">
      <c r="A1904" s="69"/>
      <c r="B1904" s="70"/>
      <c r="C1904" s="77"/>
      <c r="D1904" s="84"/>
      <c r="E1904" s="69"/>
      <c r="F1904" s="69"/>
      <c r="G1904" s="73"/>
      <c r="H1904" s="73"/>
      <c r="I1904" s="75"/>
      <c r="J1904" s="75"/>
      <c r="K1904" s="73"/>
      <c r="L1904" s="73"/>
      <c r="M1904" s="73"/>
      <c r="N1904" s="73"/>
      <c r="O1904" s="75"/>
      <c r="P1904" s="75"/>
      <c r="Q1904" s="73"/>
      <c r="R1904" s="73"/>
      <c r="S1904" s="73"/>
      <c r="T1904" s="73"/>
      <c r="U1904" s="73"/>
      <c r="V1904" s="73"/>
      <c r="W1904" s="73"/>
      <c r="X1904" s="73"/>
      <c r="Y1904" s="73"/>
      <c r="Z1904" s="73"/>
      <c r="AA1904" s="73"/>
      <c r="AB1904" s="73"/>
      <c r="AC1904" s="73"/>
      <c r="AD1904" s="73"/>
      <c r="AE1904" s="73"/>
      <c r="AF1904" s="73"/>
      <c r="AG1904" s="73"/>
      <c r="AH1904" s="73"/>
      <c r="AI1904" s="73"/>
      <c r="AJ1904" s="73"/>
      <c r="AK1904" s="73"/>
      <c r="AL1904" s="73"/>
      <c r="AM1904" s="73"/>
      <c r="AN1904" s="73"/>
      <c r="AO1904" s="73"/>
      <c r="AP1904" s="73"/>
      <c r="AQ1904" s="73"/>
      <c r="AR1904" s="73"/>
      <c r="AS1904" s="73"/>
      <c r="AT1904" s="73"/>
      <c r="AU1904" s="73"/>
      <c r="AV1904" s="73"/>
      <c r="AW1904" s="73"/>
      <c r="AX1904" s="73"/>
      <c r="AY1904" s="73"/>
      <c r="AZ1904" s="73"/>
      <c r="BA1904" s="73"/>
      <c r="BB1904" s="73"/>
      <c r="BC1904" s="73"/>
      <c r="BD1904" s="73"/>
      <c r="BE1904" s="73"/>
      <c r="BF1904" s="73"/>
      <c r="BG1904" s="73"/>
      <c r="BH1904" s="73"/>
      <c r="BI1904" s="73"/>
      <c r="BJ1904" s="73"/>
      <c r="BK1904" s="73"/>
      <c r="BL1904" s="73"/>
      <c r="BM1904" s="73"/>
      <c r="BN1904" s="73"/>
      <c r="BO1904" s="73"/>
      <c r="BP1904" s="73"/>
      <c r="BQ1904" s="62">
        <f t="shared" si="502"/>
        <v>0</v>
      </c>
      <c r="BR1904" s="62">
        <f t="shared" si="503"/>
        <v>0</v>
      </c>
      <c r="BS1904" s="62">
        <f t="shared" si="504"/>
        <v>0</v>
      </c>
      <c r="BT1904" s="62">
        <f t="shared" si="505"/>
        <v>0</v>
      </c>
      <c r="BU1904" s="62">
        <f t="shared" si="506"/>
        <v>0</v>
      </c>
      <c r="BV1904" s="62"/>
      <c r="BW1904" s="62">
        <f t="shared" si="507"/>
        <v>0</v>
      </c>
      <c r="BX1904" s="62">
        <f t="shared" si="508"/>
        <v>0</v>
      </c>
      <c r="BY1904" s="62">
        <f t="shared" si="509"/>
        <v>0</v>
      </c>
      <c r="BZ1904" s="63">
        <f t="shared" si="510"/>
        <v>0</v>
      </c>
      <c r="CA1904" s="22">
        <f t="shared" si="511"/>
        <v>0</v>
      </c>
      <c r="CB1904" s="23">
        <f t="shared" si="512"/>
        <v>0</v>
      </c>
      <c r="CC1904" s="24">
        <f t="shared" si="513"/>
        <v>0</v>
      </c>
      <c r="CD1904" s="64">
        <f t="shared" si="514"/>
        <v>-1</v>
      </c>
      <c r="CE1904" s="30"/>
      <c r="CF1904" s="64" t="e">
        <f t="shared" si="515"/>
        <v>#N/A</v>
      </c>
      <c r="CG1904" s="65">
        <f t="shared" si="516"/>
        <v>1</v>
      </c>
      <c r="CH1904" s="64">
        <f t="shared" si="517"/>
        <v>0</v>
      </c>
      <c r="CI1904" s="66" t="e">
        <f>VLOOKUP(A1904,[1]DATA!$A$6:$AI$331,34,0)</f>
        <v>#N/A</v>
      </c>
      <c r="CJ1904" s="67" t="e">
        <f>VLOOKUP(A1904,[2]CHAMCONG!A$7:CI$333,79,0)</f>
        <v>#N/A</v>
      </c>
      <c r="CK1904" s="68" t="e">
        <f t="shared" si="518"/>
        <v>#N/A</v>
      </c>
    </row>
    <row r="1905" spans="1:89" x14ac:dyDescent="0.25">
      <c r="A1905" s="69"/>
      <c r="B1905" s="70"/>
      <c r="C1905" s="77"/>
      <c r="D1905" s="84"/>
      <c r="E1905" s="69"/>
      <c r="F1905" s="69"/>
      <c r="G1905" s="73"/>
      <c r="H1905" s="73"/>
      <c r="I1905" s="75"/>
      <c r="J1905" s="75"/>
      <c r="K1905" s="73"/>
      <c r="L1905" s="73"/>
      <c r="M1905" s="73"/>
      <c r="N1905" s="73"/>
      <c r="O1905" s="75"/>
      <c r="P1905" s="75"/>
      <c r="Q1905" s="73"/>
      <c r="R1905" s="73"/>
      <c r="S1905" s="73"/>
      <c r="T1905" s="73"/>
      <c r="U1905" s="73"/>
      <c r="V1905" s="73"/>
      <c r="W1905" s="73"/>
      <c r="X1905" s="73"/>
      <c r="Y1905" s="73"/>
      <c r="Z1905" s="73"/>
      <c r="AA1905" s="73"/>
      <c r="AB1905" s="73"/>
      <c r="AC1905" s="73"/>
      <c r="AD1905" s="73"/>
      <c r="AE1905" s="73"/>
      <c r="AF1905" s="73"/>
      <c r="AG1905" s="73"/>
      <c r="AH1905" s="73"/>
      <c r="AI1905" s="73"/>
      <c r="AJ1905" s="73"/>
      <c r="AK1905" s="73"/>
      <c r="AL1905" s="73"/>
      <c r="AM1905" s="73"/>
      <c r="AN1905" s="73"/>
      <c r="AO1905" s="73"/>
      <c r="AP1905" s="73"/>
      <c r="AQ1905" s="73"/>
      <c r="AR1905" s="73"/>
      <c r="AS1905" s="73"/>
      <c r="AT1905" s="73"/>
      <c r="AU1905" s="73"/>
      <c r="AV1905" s="73"/>
      <c r="AW1905" s="73"/>
      <c r="AX1905" s="73"/>
      <c r="AY1905" s="73"/>
      <c r="AZ1905" s="73"/>
      <c r="BA1905" s="73"/>
      <c r="BB1905" s="73"/>
      <c r="BC1905" s="73"/>
      <c r="BD1905" s="73"/>
      <c r="BE1905" s="73"/>
      <c r="BF1905" s="73"/>
      <c r="BG1905" s="73"/>
      <c r="BH1905" s="73"/>
      <c r="BI1905" s="73"/>
      <c r="BJ1905" s="73"/>
      <c r="BK1905" s="73"/>
      <c r="BL1905" s="73"/>
      <c r="BM1905" s="73"/>
      <c r="BN1905" s="73"/>
      <c r="BO1905" s="73"/>
      <c r="BP1905" s="73"/>
      <c r="BQ1905" s="62">
        <f t="shared" si="502"/>
        <v>0</v>
      </c>
      <c r="BR1905" s="62">
        <f t="shared" si="503"/>
        <v>0</v>
      </c>
      <c r="BS1905" s="62">
        <f t="shared" si="504"/>
        <v>0</v>
      </c>
      <c r="BT1905" s="62">
        <f t="shared" si="505"/>
        <v>0</v>
      </c>
      <c r="BU1905" s="62">
        <f t="shared" si="506"/>
        <v>0</v>
      </c>
      <c r="BV1905" s="62"/>
      <c r="BW1905" s="62">
        <f t="shared" si="507"/>
        <v>0</v>
      </c>
      <c r="BX1905" s="62">
        <f t="shared" si="508"/>
        <v>0</v>
      </c>
      <c r="BY1905" s="62">
        <f t="shared" si="509"/>
        <v>0</v>
      </c>
      <c r="BZ1905" s="63">
        <f t="shared" si="510"/>
        <v>0</v>
      </c>
      <c r="CA1905" s="22">
        <f t="shared" si="511"/>
        <v>0</v>
      </c>
      <c r="CB1905" s="23">
        <f t="shared" si="512"/>
        <v>0</v>
      </c>
      <c r="CC1905" s="24">
        <f t="shared" si="513"/>
        <v>0</v>
      </c>
      <c r="CD1905" s="64">
        <f t="shared" si="514"/>
        <v>-1</v>
      </c>
      <c r="CE1905" s="30"/>
      <c r="CF1905" s="64" t="e">
        <f t="shared" si="515"/>
        <v>#N/A</v>
      </c>
      <c r="CG1905" s="65">
        <f t="shared" si="516"/>
        <v>1</v>
      </c>
      <c r="CH1905" s="64">
        <f t="shared" si="517"/>
        <v>0</v>
      </c>
      <c r="CI1905" s="66" t="e">
        <f>VLOOKUP(A1905,[1]DATA!$A$6:$AI$331,34,0)</f>
        <v>#N/A</v>
      </c>
      <c r="CJ1905" s="67" t="e">
        <f>VLOOKUP(A1905,[2]CHAMCONG!A$7:CI$333,79,0)</f>
        <v>#N/A</v>
      </c>
      <c r="CK1905" s="68" t="e">
        <f t="shared" si="518"/>
        <v>#N/A</v>
      </c>
    </row>
    <row r="1906" spans="1:89" x14ac:dyDescent="0.25">
      <c r="A1906" s="69"/>
      <c r="B1906" s="70"/>
      <c r="C1906" s="77"/>
      <c r="D1906" s="84"/>
      <c r="E1906" s="69"/>
      <c r="F1906" s="69"/>
      <c r="G1906" s="73"/>
      <c r="H1906" s="73"/>
      <c r="I1906" s="75"/>
      <c r="J1906" s="75"/>
      <c r="K1906" s="73"/>
      <c r="L1906" s="73"/>
      <c r="M1906" s="73"/>
      <c r="N1906" s="73"/>
      <c r="O1906" s="75"/>
      <c r="P1906" s="75"/>
      <c r="Q1906" s="73"/>
      <c r="R1906" s="73"/>
      <c r="S1906" s="73"/>
      <c r="T1906" s="73"/>
      <c r="U1906" s="73"/>
      <c r="V1906" s="73"/>
      <c r="W1906" s="73"/>
      <c r="X1906" s="73"/>
      <c r="Y1906" s="73"/>
      <c r="Z1906" s="73"/>
      <c r="AA1906" s="73"/>
      <c r="AB1906" s="73"/>
      <c r="AC1906" s="73"/>
      <c r="AD1906" s="73"/>
      <c r="AE1906" s="73"/>
      <c r="AF1906" s="73"/>
      <c r="AG1906" s="73"/>
      <c r="AH1906" s="73"/>
      <c r="AI1906" s="73"/>
      <c r="AJ1906" s="73"/>
      <c r="AK1906" s="73"/>
      <c r="AL1906" s="73"/>
      <c r="AM1906" s="73"/>
      <c r="AN1906" s="73"/>
      <c r="AO1906" s="73"/>
      <c r="AP1906" s="73"/>
      <c r="AQ1906" s="73"/>
      <c r="AR1906" s="73"/>
      <c r="AS1906" s="73"/>
      <c r="AT1906" s="73"/>
      <c r="AU1906" s="73"/>
      <c r="AV1906" s="73"/>
      <c r="AW1906" s="73"/>
      <c r="AX1906" s="73"/>
      <c r="AY1906" s="73"/>
      <c r="AZ1906" s="73"/>
      <c r="BA1906" s="73"/>
      <c r="BB1906" s="73"/>
      <c r="BC1906" s="73"/>
      <c r="BD1906" s="73"/>
      <c r="BE1906" s="73"/>
      <c r="BF1906" s="73"/>
      <c r="BG1906" s="73"/>
      <c r="BH1906" s="73"/>
      <c r="BI1906" s="73"/>
      <c r="BJ1906" s="73"/>
      <c r="BK1906" s="73"/>
      <c r="BL1906" s="73"/>
      <c r="BM1906" s="73"/>
      <c r="BN1906" s="73"/>
      <c r="BO1906" s="73"/>
      <c r="BP1906" s="73"/>
      <c r="BQ1906" s="62">
        <f t="shared" si="502"/>
        <v>0</v>
      </c>
      <c r="BR1906" s="62">
        <f t="shared" si="503"/>
        <v>0</v>
      </c>
      <c r="BS1906" s="62">
        <f t="shared" si="504"/>
        <v>0</v>
      </c>
      <c r="BT1906" s="62">
        <f t="shared" si="505"/>
        <v>0</v>
      </c>
      <c r="BU1906" s="62">
        <f t="shared" si="506"/>
        <v>0</v>
      </c>
      <c r="BV1906" s="62"/>
      <c r="BW1906" s="62">
        <f t="shared" si="507"/>
        <v>0</v>
      </c>
      <c r="BX1906" s="62">
        <f t="shared" si="508"/>
        <v>0</v>
      </c>
      <c r="BY1906" s="62">
        <f t="shared" si="509"/>
        <v>0</v>
      </c>
      <c r="BZ1906" s="63">
        <f t="shared" si="510"/>
        <v>0</v>
      </c>
      <c r="CA1906" s="22">
        <f t="shared" si="511"/>
        <v>0</v>
      </c>
      <c r="CB1906" s="23">
        <f t="shared" si="512"/>
        <v>0</v>
      </c>
      <c r="CC1906" s="24">
        <f t="shared" si="513"/>
        <v>0</v>
      </c>
      <c r="CD1906" s="64">
        <f t="shared" si="514"/>
        <v>-1</v>
      </c>
      <c r="CE1906" s="30"/>
      <c r="CF1906" s="64" t="e">
        <f t="shared" si="515"/>
        <v>#N/A</v>
      </c>
      <c r="CG1906" s="65">
        <f t="shared" si="516"/>
        <v>1</v>
      </c>
      <c r="CH1906" s="64">
        <f t="shared" si="517"/>
        <v>0</v>
      </c>
      <c r="CI1906" s="66" t="e">
        <f>VLOOKUP(A1906,[1]DATA!$A$6:$AI$331,34,0)</f>
        <v>#N/A</v>
      </c>
      <c r="CJ1906" s="67" t="e">
        <f>VLOOKUP(A1906,[2]CHAMCONG!A$7:CI$333,79,0)</f>
        <v>#N/A</v>
      </c>
      <c r="CK1906" s="68" t="e">
        <f t="shared" si="518"/>
        <v>#N/A</v>
      </c>
    </row>
    <row r="1907" spans="1:89" x14ac:dyDescent="0.25">
      <c r="A1907" s="69"/>
      <c r="B1907" s="70"/>
      <c r="C1907" s="77"/>
      <c r="D1907" s="84"/>
      <c r="E1907" s="69"/>
      <c r="F1907" s="69"/>
      <c r="G1907" s="73"/>
      <c r="H1907" s="73"/>
      <c r="I1907" s="75"/>
      <c r="J1907" s="75"/>
      <c r="K1907" s="73"/>
      <c r="L1907" s="73"/>
      <c r="M1907" s="73"/>
      <c r="N1907" s="73"/>
      <c r="O1907" s="75"/>
      <c r="P1907" s="75"/>
      <c r="Q1907" s="73"/>
      <c r="R1907" s="73"/>
      <c r="S1907" s="73"/>
      <c r="T1907" s="73"/>
      <c r="U1907" s="73"/>
      <c r="V1907" s="73"/>
      <c r="W1907" s="73"/>
      <c r="X1907" s="73"/>
      <c r="Y1907" s="73"/>
      <c r="Z1907" s="73"/>
      <c r="AA1907" s="73"/>
      <c r="AB1907" s="73"/>
      <c r="AC1907" s="73"/>
      <c r="AD1907" s="73"/>
      <c r="AE1907" s="73"/>
      <c r="AF1907" s="73"/>
      <c r="AG1907" s="73"/>
      <c r="AH1907" s="73"/>
      <c r="AI1907" s="73"/>
      <c r="AJ1907" s="73"/>
      <c r="AK1907" s="73"/>
      <c r="AL1907" s="73"/>
      <c r="AM1907" s="73"/>
      <c r="AN1907" s="73"/>
      <c r="AO1907" s="73"/>
      <c r="AP1907" s="73"/>
      <c r="AQ1907" s="73"/>
      <c r="AR1907" s="73"/>
      <c r="AS1907" s="73"/>
      <c r="AT1907" s="73"/>
      <c r="AU1907" s="73"/>
      <c r="AV1907" s="73"/>
      <c r="AW1907" s="73"/>
      <c r="AX1907" s="73"/>
      <c r="AY1907" s="73"/>
      <c r="AZ1907" s="73"/>
      <c r="BA1907" s="73"/>
      <c r="BB1907" s="73"/>
      <c r="BC1907" s="73"/>
      <c r="BD1907" s="73"/>
      <c r="BE1907" s="73"/>
      <c r="BF1907" s="73"/>
      <c r="BG1907" s="73"/>
      <c r="BH1907" s="73"/>
      <c r="BI1907" s="73"/>
      <c r="BJ1907" s="73"/>
      <c r="BK1907" s="73"/>
      <c r="BL1907" s="73"/>
      <c r="BM1907" s="73"/>
      <c r="BN1907" s="73"/>
      <c r="BO1907" s="73"/>
      <c r="BP1907" s="73"/>
      <c r="BQ1907" s="62">
        <f t="shared" si="502"/>
        <v>0</v>
      </c>
      <c r="BR1907" s="62">
        <f t="shared" si="503"/>
        <v>0</v>
      </c>
      <c r="BS1907" s="62">
        <f t="shared" si="504"/>
        <v>0</v>
      </c>
      <c r="BT1907" s="62">
        <f t="shared" si="505"/>
        <v>0</v>
      </c>
      <c r="BU1907" s="62">
        <f t="shared" si="506"/>
        <v>0</v>
      </c>
      <c r="BV1907" s="62"/>
      <c r="BW1907" s="62">
        <f t="shared" si="507"/>
        <v>0</v>
      </c>
      <c r="BX1907" s="62">
        <f t="shared" si="508"/>
        <v>0</v>
      </c>
      <c r="BY1907" s="62">
        <f t="shared" si="509"/>
        <v>0</v>
      </c>
      <c r="BZ1907" s="63">
        <f t="shared" si="510"/>
        <v>0</v>
      </c>
      <c r="CA1907" s="22">
        <f t="shared" si="511"/>
        <v>0</v>
      </c>
      <c r="CB1907" s="23">
        <f t="shared" si="512"/>
        <v>0</v>
      </c>
      <c r="CC1907" s="24">
        <f t="shared" si="513"/>
        <v>0</v>
      </c>
      <c r="CD1907" s="64">
        <f t="shared" si="514"/>
        <v>-1</v>
      </c>
      <c r="CE1907" s="30"/>
      <c r="CF1907" s="64" t="e">
        <f t="shared" si="515"/>
        <v>#N/A</v>
      </c>
      <c r="CG1907" s="65">
        <f t="shared" si="516"/>
        <v>1</v>
      </c>
      <c r="CH1907" s="64">
        <f t="shared" si="517"/>
        <v>0</v>
      </c>
      <c r="CI1907" s="66" t="e">
        <f>VLOOKUP(A1907,[1]DATA!$A$6:$AI$331,34,0)</f>
        <v>#N/A</v>
      </c>
      <c r="CJ1907" s="67" t="e">
        <f>VLOOKUP(A1907,[2]CHAMCONG!A$7:CI$333,79,0)</f>
        <v>#N/A</v>
      </c>
      <c r="CK1907" s="68" t="e">
        <f t="shared" si="518"/>
        <v>#N/A</v>
      </c>
    </row>
    <row r="1908" spans="1:89" x14ac:dyDescent="0.25">
      <c r="A1908" s="69"/>
      <c r="B1908" s="70"/>
      <c r="C1908" s="77"/>
      <c r="D1908" s="84"/>
      <c r="E1908" s="69"/>
      <c r="F1908" s="69"/>
      <c r="G1908" s="73"/>
      <c r="H1908" s="73"/>
      <c r="I1908" s="75"/>
      <c r="J1908" s="75"/>
      <c r="K1908" s="73"/>
      <c r="L1908" s="73"/>
      <c r="M1908" s="73"/>
      <c r="N1908" s="73"/>
      <c r="O1908" s="75"/>
      <c r="P1908" s="75"/>
      <c r="Q1908" s="73"/>
      <c r="R1908" s="73"/>
      <c r="S1908" s="73"/>
      <c r="T1908" s="73"/>
      <c r="U1908" s="73"/>
      <c r="V1908" s="73"/>
      <c r="W1908" s="73"/>
      <c r="X1908" s="73"/>
      <c r="Y1908" s="73"/>
      <c r="Z1908" s="73"/>
      <c r="AA1908" s="73"/>
      <c r="AB1908" s="73"/>
      <c r="AC1908" s="73"/>
      <c r="AD1908" s="73"/>
      <c r="AE1908" s="73"/>
      <c r="AF1908" s="73"/>
      <c r="AG1908" s="73"/>
      <c r="AH1908" s="73"/>
      <c r="AI1908" s="73"/>
      <c r="AJ1908" s="73"/>
      <c r="AK1908" s="73"/>
      <c r="AL1908" s="73"/>
      <c r="AM1908" s="73"/>
      <c r="AN1908" s="73"/>
      <c r="AO1908" s="73"/>
      <c r="AP1908" s="73"/>
      <c r="AQ1908" s="73"/>
      <c r="AR1908" s="73"/>
      <c r="AS1908" s="73"/>
      <c r="AT1908" s="73"/>
      <c r="AU1908" s="73"/>
      <c r="AV1908" s="73"/>
      <c r="AW1908" s="73"/>
      <c r="AX1908" s="73"/>
      <c r="AY1908" s="73"/>
      <c r="AZ1908" s="73"/>
      <c r="BA1908" s="73"/>
      <c r="BB1908" s="73"/>
      <c r="BC1908" s="73"/>
      <c r="BD1908" s="73"/>
      <c r="BE1908" s="73"/>
      <c r="BF1908" s="73"/>
      <c r="BG1908" s="73"/>
      <c r="BH1908" s="73"/>
      <c r="BI1908" s="73"/>
      <c r="BJ1908" s="73"/>
      <c r="BK1908" s="73"/>
      <c r="BL1908" s="73"/>
      <c r="BM1908" s="73"/>
      <c r="BN1908" s="73"/>
      <c r="BO1908" s="73"/>
      <c r="BP1908" s="73"/>
      <c r="BQ1908" s="62">
        <f t="shared" si="502"/>
        <v>0</v>
      </c>
      <c r="BR1908" s="62">
        <f t="shared" si="503"/>
        <v>0</v>
      </c>
      <c r="BS1908" s="62">
        <f t="shared" si="504"/>
        <v>0</v>
      </c>
      <c r="BT1908" s="62">
        <f t="shared" si="505"/>
        <v>0</v>
      </c>
      <c r="BU1908" s="62">
        <f t="shared" si="506"/>
        <v>0</v>
      </c>
      <c r="BV1908" s="62"/>
      <c r="BW1908" s="62">
        <f t="shared" si="507"/>
        <v>0</v>
      </c>
      <c r="BX1908" s="62">
        <f t="shared" si="508"/>
        <v>0</v>
      </c>
      <c r="BY1908" s="62">
        <f t="shared" si="509"/>
        <v>0</v>
      </c>
      <c r="BZ1908" s="63">
        <f t="shared" si="510"/>
        <v>0</v>
      </c>
      <c r="CA1908" s="22">
        <f t="shared" si="511"/>
        <v>0</v>
      </c>
      <c r="CB1908" s="23">
        <f t="shared" si="512"/>
        <v>0</v>
      </c>
      <c r="CC1908" s="24">
        <f t="shared" si="513"/>
        <v>0</v>
      </c>
      <c r="CD1908" s="64">
        <f t="shared" si="514"/>
        <v>-1</v>
      </c>
      <c r="CE1908" s="30"/>
      <c r="CF1908" s="64" t="e">
        <f t="shared" si="515"/>
        <v>#N/A</v>
      </c>
      <c r="CG1908" s="65">
        <f t="shared" si="516"/>
        <v>1</v>
      </c>
      <c r="CH1908" s="64">
        <f t="shared" si="517"/>
        <v>0</v>
      </c>
      <c r="CI1908" s="66" t="e">
        <f>VLOOKUP(A1908,[1]DATA!$A$6:$AI$331,34,0)</f>
        <v>#N/A</v>
      </c>
      <c r="CJ1908" s="67" t="e">
        <f>VLOOKUP(A1908,[2]CHAMCONG!A$7:CI$333,79,0)</f>
        <v>#N/A</v>
      </c>
      <c r="CK1908" s="68" t="e">
        <f t="shared" si="518"/>
        <v>#N/A</v>
      </c>
    </row>
    <row r="1909" spans="1:89" x14ac:dyDescent="0.25">
      <c r="A1909" s="69"/>
      <c r="B1909" s="70"/>
      <c r="C1909" s="77"/>
      <c r="D1909" s="84"/>
      <c r="E1909" s="69"/>
      <c r="F1909" s="69"/>
      <c r="G1909" s="73"/>
      <c r="H1909" s="73"/>
      <c r="I1909" s="75"/>
      <c r="J1909" s="75"/>
      <c r="K1909" s="73"/>
      <c r="L1909" s="73"/>
      <c r="M1909" s="73"/>
      <c r="N1909" s="73"/>
      <c r="O1909" s="75"/>
      <c r="P1909" s="75"/>
      <c r="Q1909" s="73"/>
      <c r="R1909" s="73"/>
      <c r="S1909" s="73"/>
      <c r="T1909" s="73"/>
      <c r="U1909" s="73"/>
      <c r="V1909" s="73"/>
      <c r="W1909" s="73"/>
      <c r="X1909" s="73"/>
      <c r="Y1909" s="73"/>
      <c r="Z1909" s="73"/>
      <c r="AA1909" s="73"/>
      <c r="AB1909" s="73"/>
      <c r="AC1909" s="73"/>
      <c r="AD1909" s="73"/>
      <c r="AE1909" s="73"/>
      <c r="AF1909" s="73"/>
      <c r="AG1909" s="73"/>
      <c r="AH1909" s="73"/>
      <c r="AI1909" s="73"/>
      <c r="AJ1909" s="73"/>
      <c r="AK1909" s="73"/>
      <c r="AL1909" s="73"/>
      <c r="AM1909" s="73"/>
      <c r="AN1909" s="73"/>
      <c r="AO1909" s="73"/>
      <c r="AP1909" s="73"/>
      <c r="AQ1909" s="73"/>
      <c r="AR1909" s="73"/>
      <c r="AS1909" s="73"/>
      <c r="AT1909" s="73"/>
      <c r="AU1909" s="73"/>
      <c r="AV1909" s="73"/>
      <c r="AW1909" s="73"/>
      <c r="AX1909" s="73"/>
      <c r="AY1909" s="73"/>
      <c r="AZ1909" s="73"/>
      <c r="BA1909" s="73"/>
      <c r="BB1909" s="73"/>
      <c r="BC1909" s="73"/>
      <c r="BD1909" s="73"/>
      <c r="BE1909" s="73"/>
      <c r="BF1909" s="73"/>
      <c r="BG1909" s="73"/>
      <c r="BH1909" s="73"/>
      <c r="BI1909" s="73"/>
      <c r="BJ1909" s="73"/>
      <c r="BK1909" s="73"/>
      <c r="BL1909" s="73"/>
      <c r="BM1909" s="73"/>
      <c r="BN1909" s="73"/>
      <c r="BO1909" s="73"/>
      <c r="BP1909" s="73"/>
      <c r="BQ1909" s="62">
        <f t="shared" si="502"/>
        <v>0</v>
      </c>
      <c r="BR1909" s="62">
        <f t="shared" si="503"/>
        <v>0</v>
      </c>
      <c r="BS1909" s="62">
        <f t="shared" si="504"/>
        <v>0</v>
      </c>
      <c r="BT1909" s="62">
        <f t="shared" si="505"/>
        <v>0</v>
      </c>
      <c r="BU1909" s="62">
        <f t="shared" si="506"/>
        <v>0</v>
      </c>
      <c r="BV1909" s="62"/>
      <c r="BW1909" s="62">
        <f t="shared" si="507"/>
        <v>0</v>
      </c>
      <c r="BX1909" s="62">
        <f t="shared" si="508"/>
        <v>0</v>
      </c>
      <c r="BY1909" s="62">
        <f t="shared" si="509"/>
        <v>0</v>
      </c>
      <c r="BZ1909" s="63">
        <f t="shared" si="510"/>
        <v>0</v>
      </c>
      <c r="CA1909" s="22">
        <f t="shared" si="511"/>
        <v>0</v>
      </c>
      <c r="CB1909" s="23">
        <f t="shared" si="512"/>
        <v>0</v>
      </c>
      <c r="CC1909" s="24">
        <f t="shared" si="513"/>
        <v>0</v>
      </c>
      <c r="CD1909" s="64">
        <f t="shared" si="514"/>
        <v>-1</v>
      </c>
      <c r="CE1909" s="30"/>
      <c r="CF1909" s="64" t="e">
        <f t="shared" si="515"/>
        <v>#N/A</v>
      </c>
      <c r="CG1909" s="65">
        <f t="shared" si="516"/>
        <v>1</v>
      </c>
      <c r="CH1909" s="64">
        <f t="shared" si="517"/>
        <v>0</v>
      </c>
      <c r="CI1909" s="66" t="e">
        <f>VLOOKUP(A1909,[1]DATA!$A$6:$AI$331,34,0)</f>
        <v>#N/A</v>
      </c>
      <c r="CJ1909" s="67" t="e">
        <f>VLOOKUP(A1909,[2]CHAMCONG!A$7:CI$333,79,0)</f>
        <v>#N/A</v>
      </c>
      <c r="CK1909" s="68" t="e">
        <f t="shared" si="518"/>
        <v>#N/A</v>
      </c>
    </row>
    <row r="1910" spans="1:89" x14ac:dyDescent="0.25">
      <c r="A1910" s="69"/>
      <c r="B1910" s="70"/>
      <c r="C1910" s="77"/>
      <c r="D1910" s="84"/>
      <c r="E1910" s="69"/>
      <c r="F1910" s="69"/>
      <c r="G1910" s="73"/>
      <c r="H1910" s="73"/>
      <c r="I1910" s="75"/>
      <c r="J1910" s="75"/>
      <c r="K1910" s="73"/>
      <c r="L1910" s="73"/>
      <c r="M1910" s="73"/>
      <c r="N1910" s="73"/>
      <c r="O1910" s="75"/>
      <c r="P1910" s="75"/>
      <c r="Q1910" s="73"/>
      <c r="R1910" s="73"/>
      <c r="S1910" s="73"/>
      <c r="T1910" s="73"/>
      <c r="U1910" s="73"/>
      <c r="V1910" s="73"/>
      <c r="W1910" s="73"/>
      <c r="X1910" s="73"/>
      <c r="Y1910" s="73"/>
      <c r="Z1910" s="73"/>
      <c r="AA1910" s="73"/>
      <c r="AB1910" s="73"/>
      <c r="AC1910" s="73"/>
      <c r="AD1910" s="73"/>
      <c r="AE1910" s="73"/>
      <c r="AF1910" s="73"/>
      <c r="AG1910" s="73"/>
      <c r="AH1910" s="73"/>
      <c r="AI1910" s="73"/>
      <c r="AJ1910" s="73"/>
      <c r="AK1910" s="73"/>
      <c r="AL1910" s="73"/>
      <c r="AM1910" s="73"/>
      <c r="AN1910" s="73"/>
      <c r="AO1910" s="73"/>
      <c r="AP1910" s="73"/>
      <c r="AQ1910" s="73"/>
      <c r="AR1910" s="73"/>
      <c r="AS1910" s="73"/>
      <c r="AT1910" s="73"/>
      <c r="AU1910" s="73"/>
      <c r="AV1910" s="73"/>
      <c r="AW1910" s="73"/>
      <c r="AX1910" s="73"/>
      <c r="AY1910" s="73"/>
      <c r="AZ1910" s="73"/>
      <c r="BA1910" s="73"/>
      <c r="BB1910" s="73"/>
      <c r="BC1910" s="73"/>
      <c r="BD1910" s="73"/>
      <c r="BE1910" s="73"/>
      <c r="BF1910" s="73"/>
      <c r="BG1910" s="73"/>
      <c r="BH1910" s="73"/>
      <c r="BI1910" s="73"/>
      <c r="BJ1910" s="73"/>
      <c r="BK1910" s="73"/>
      <c r="BL1910" s="73"/>
      <c r="BM1910" s="73"/>
      <c r="BN1910" s="73"/>
      <c r="BO1910" s="73"/>
      <c r="BP1910" s="73"/>
      <c r="BQ1910" s="62">
        <f t="shared" si="502"/>
        <v>0</v>
      </c>
      <c r="BR1910" s="62">
        <f t="shared" si="503"/>
        <v>0</v>
      </c>
      <c r="BS1910" s="62">
        <f t="shared" si="504"/>
        <v>0</v>
      </c>
      <c r="BT1910" s="62">
        <f t="shared" si="505"/>
        <v>0</v>
      </c>
      <c r="BU1910" s="62">
        <f t="shared" si="506"/>
        <v>0</v>
      </c>
      <c r="BV1910" s="62"/>
      <c r="BW1910" s="62">
        <f t="shared" si="507"/>
        <v>0</v>
      </c>
      <c r="BX1910" s="62">
        <f t="shared" si="508"/>
        <v>0</v>
      </c>
      <c r="BY1910" s="62">
        <f t="shared" si="509"/>
        <v>0</v>
      </c>
      <c r="BZ1910" s="63">
        <f t="shared" si="510"/>
        <v>0</v>
      </c>
      <c r="CA1910" s="22">
        <f t="shared" si="511"/>
        <v>0</v>
      </c>
      <c r="CB1910" s="23">
        <f t="shared" si="512"/>
        <v>0</v>
      </c>
      <c r="CC1910" s="24">
        <f t="shared" si="513"/>
        <v>0</v>
      </c>
      <c r="CD1910" s="64">
        <f t="shared" si="514"/>
        <v>-1</v>
      </c>
      <c r="CE1910" s="30"/>
      <c r="CF1910" s="64" t="e">
        <f t="shared" si="515"/>
        <v>#N/A</v>
      </c>
      <c r="CG1910" s="65">
        <f t="shared" si="516"/>
        <v>1</v>
      </c>
      <c r="CH1910" s="64">
        <f t="shared" si="517"/>
        <v>0</v>
      </c>
      <c r="CI1910" s="66" t="e">
        <f>VLOOKUP(A1910,[1]DATA!$A$6:$AI$331,34,0)</f>
        <v>#N/A</v>
      </c>
      <c r="CJ1910" s="67" t="e">
        <f>VLOOKUP(A1910,[2]CHAMCONG!A$7:CI$333,79,0)</f>
        <v>#N/A</v>
      </c>
      <c r="CK1910" s="68" t="e">
        <f t="shared" si="518"/>
        <v>#N/A</v>
      </c>
    </row>
    <row r="1911" spans="1:89" x14ac:dyDescent="0.25">
      <c r="A1911" s="69"/>
      <c r="B1911" s="70"/>
      <c r="C1911" s="77"/>
      <c r="D1911" s="84"/>
      <c r="E1911" s="69"/>
      <c r="F1911" s="69"/>
      <c r="G1911" s="73"/>
      <c r="H1911" s="73"/>
      <c r="I1911" s="75"/>
      <c r="J1911" s="75"/>
      <c r="K1911" s="73"/>
      <c r="L1911" s="73"/>
      <c r="M1911" s="73"/>
      <c r="N1911" s="73"/>
      <c r="O1911" s="75"/>
      <c r="P1911" s="75"/>
      <c r="Q1911" s="73"/>
      <c r="R1911" s="73"/>
      <c r="S1911" s="73"/>
      <c r="T1911" s="73"/>
      <c r="U1911" s="73"/>
      <c r="V1911" s="73"/>
      <c r="W1911" s="73"/>
      <c r="X1911" s="73"/>
      <c r="Y1911" s="73"/>
      <c r="Z1911" s="73"/>
      <c r="AA1911" s="73"/>
      <c r="AB1911" s="73"/>
      <c r="AC1911" s="73"/>
      <c r="AD1911" s="73"/>
      <c r="AE1911" s="73"/>
      <c r="AF1911" s="73"/>
      <c r="AG1911" s="73"/>
      <c r="AH1911" s="73"/>
      <c r="AI1911" s="73"/>
      <c r="AJ1911" s="73"/>
      <c r="AK1911" s="73"/>
      <c r="AL1911" s="73"/>
      <c r="AM1911" s="73"/>
      <c r="AN1911" s="73"/>
      <c r="AO1911" s="73"/>
      <c r="AP1911" s="73"/>
      <c r="AQ1911" s="73"/>
      <c r="AR1911" s="73"/>
      <c r="AS1911" s="73"/>
      <c r="AT1911" s="73"/>
      <c r="AU1911" s="73"/>
      <c r="AV1911" s="73"/>
      <c r="AW1911" s="73"/>
      <c r="AX1911" s="73"/>
      <c r="AY1911" s="73"/>
      <c r="AZ1911" s="73"/>
      <c r="BA1911" s="73"/>
      <c r="BB1911" s="73"/>
      <c r="BC1911" s="73"/>
      <c r="BD1911" s="73"/>
      <c r="BE1911" s="73"/>
      <c r="BF1911" s="73"/>
      <c r="BG1911" s="73"/>
      <c r="BH1911" s="73"/>
      <c r="BI1911" s="73"/>
      <c r="BJ1911" s="73"/>
      <c r="BK1911" s="73"/>
      <c r="BL1911" s="73"/>
      <c r="BM1911" s="73"/>
      <c r="BN1911" s="73"/>
      <c r="BO1911" s="73"/>
      <c r="BP1911" s="73"/>
      <c r="BQ1911" s="62">
        <f t="shared" si="502"/>
        <v>0</v>
      </c>
      <c r="BR1911" s="62">
        <f t="shared" si="503"/>
        <v>0</v>
      </c>
      <c r="BS1911" s="62">
        <f t="shared" si="504"/>
        <v>0</v>
      </c>
      <c r="BT1911" s="62">
        <f t="shared" si="505"/>
        <v>0</v>
      </c>
      <c r="BU1911" s="62">
        <f t="shared" si="506"/>
        <v>0</v>
      </c>
      <c r="BV1911" s="62"/>
      <c r="BW1911" s="62">
        <f t="shared" si="507"/>
        <v>0</v>
      </c>
      <c r="BX1911" s="62">
        <f t="shared" si="508"/>
        <v>0</v>
      </c>
      <c r="BY1911" s="62">
        <f t="shared" si="509"/>
        <v>0</v>
      </c>
      <c r="BZ1911" s="63">
        <f t="shared" si="510"/>
        <v>0</v>
      </c>
      <c r="CA1911" s="22">
        <f t="shared" si="511"/>
        <v>0</v>
      </c>
      <c r="CB1911" s="23">
        <f t="shared" si="512"/>
        <v>0</v>
      </c>
      <c r="CC1911" s="24">
        <f t="shared" si="513"/>
        <v>0</v>
      </c>
      <c r="CD1911" s="64">
        <f t="shared" si="514"/>
        <v>-1</v>
      </c>
      <c r="CE1911" s="30"/>
      <c r="CF1911" s="64" t="e">
        <f t="shared" si="515"/>
        <v>#N/A</v>
      </c>
      <c r="CG1911" s="65">
        <f t="shared" si="516"/>
        <v>1</v>
      </c>
      <c r="CH1911" s="64">
        <f t="shared" si="517"/>
        <v>0</v>
      </c>
      <c r="CI1911" s="66" t="e">
        <f>VLOOKUP(A1911,[1]DATA!$A$6:$AI$331,34,0)</f>
        <v>#N/A</v>
      </c>
      <c r="CJ1911" s="67" t="e">
        <f>VLOOKUP(A1911,[2]CHAMCONG!A$7:CI$333,79,0)</f>
        <v>#N/A</v>
      </c>
      <c r="CK1911" s="68" t="e">
        <f t="shared" si="518"/>
        <v>#N/A</v>
      </c>
    </row>
    <row r="1912" spans="1:89" x14ac:dyDescent="0.25">
      <c r="A1912" s="69"/>
      <c r="B1912" s="70"/>
      <c r="C1912" s="77"/>
      <c r="D1912" s="84"/>
      <c r="E1912" s="69"/>
      <c r="F1912" s="69"/>
      <c r="G1912" s="73"/>
      <c r="H1912" s="73"/>
      <c r="I1912" s="75"/>
      <c r="J1912" s="75"/>
      <c r="K1912" s="73"/>
      <c r="L1912" s="73"/>
      <c r="M1912" s="73"/>
      <c r="N1912" s="73"/>
      <c r="O1912" s="75"/>
      <c r="P1912" s="75"/>
      <c r="Q1912" s="73"/>
      <c r="R1912" s="73"/>
      <c r="S1912" s="73"/>
      <c r="T1912" s="73"/>
      <c r="U1912" s="73"/>
      <c r="V1912" s="73"/>
      <c r="W1912" s="73"/>
      <c r="X1912" s="73"/>
      <c r="Y1912" s="73"/>
      <c r="Z1912" s="73"/>
      <c r="AA1912" s="73"/>
      <c r="AB1912" s="73"/>
      <c r="AC1912" s="73"/>
      <c r="AD1912" s="73"/>
      <c r="AE1912" s="73"/>
      <c r="AF1912" s="73"/>
      <c r="AG1912" s="73"/>
      <c r="AH1912" s="73"/>
      <c r="AI1912" s="73"/>
      <c r="AJ1912" s="73"/>
      <c r="AK1912" s="73"/>
      <c r="AL1912" s="73"/>
      <c r="AM1912" s="73"/>
      <c r="AN1912" s="73"/>
      <c r="AO1912" s="73"/>
      <c r="AP1912" s="73"/>
      <c r="AQ1912" s="73"/>
      <c r="AR1912" s="73"/>
      <c r="AS1912" s="73"/>
      <c r="AT1912" s="73"/>
      <c r="AU1912" s="73"/>
      <c r="AV1912" s="73"/>
      <c r="AW1912" s="73"/>
      <c r="AX1912" s="73"/>
      <c r="AY1912" s="73"/>
      <c r="AZ1912" s="73"/>
      <c r="BA1912" s="73"/>
      <c r="BB1912" s="73"/>
      <c r="BC1912" s="73"/>
      <c r="BD1912" s="73"/>
      <c r="BE1912" s="73"/>
      <c r="BF1912" s="73"/>
      <c r="BG1912" s="73"/>
      <c r="BH1912" s="73"/>
      <c r="BI1912" s="73"/>
      <c r="BJ1912" s="73"/>
      <c r="BK1912" s="73"/>
      <c r="BL1912" s="73"/>
      <c r="BM1912" s="73"/>
      <c r="BN1912" s="73"/>
      <c r="BO1912" s="73"/>
      <c r="BP1912" s="73"/>
      <c r="BQ1912" s="62">
        <f t="shared" si="502"/>
        <v>0</v>
      </c>
      <c r="BR1912" s="62">
        <f t="shared" si="503"/>
        <v>0</v>
      </c>
      <c r="BS1912" s="62">
        <f t="shared" si="504"/>
        <v>0</v>
      </c>
      <c r="BT1912" s="62">
        <f t="shared" si="505"/>
        <v>0</v>
      </c>
      <c r="BU1912" s="62">
        <f t="shared" si="506"/>
        <v>0</v>
      </c>
      <c r="BV1912" s="62"/>
      <c r="BW1912" s="62">
        <f t="shared" si="507"/>
        <v>0</v>
      </c>
      <c r="BX1912" s="62">
        <f t="shared" si="508"/>
        <v>0</v>
      </c>
      <c r="BY1912" s="62">
        <f t="shared" si="509"/>
        <v>0</v>
      </c>
      <c r="BZ1912" s="63">
        <f t="shared" si="510"/>
        <v>0</v>
      </c>
      <c r="CA1912" s="22">
        <f t="shared" si="511"/>
        <v>0</v>
      </c>
      <c r="CB1912" s="23">
        <f t="shared" si="512"/>
        <v>0</v>
      </c>
      <c r="CC1912" s="24">
        <f t="shared" si="513"/>
        <v>0</v>
      </c>
      <c r="CD1912" s="64">
        <f t="shared" si="514"/>
        <v>-1</v>
      </c>
      <c r="CE1912" s="30"/>
      <c r="CF1912" s="64" t="e">
        <f t="shared" si="515"/>
        <v>#N/A</v>
      </c>
      <c r="CG1912" s="65">
        <f t="shared" si="516"/>
        <v>1</v>
      </c>
      <c r="CH1912" s="64">
        <f t="shared" si="517"/>
        <v>0</v>
      </c>
      <c r="CI1912" s="66" t="e">
        <f>VLOOKUP(A1912,[1]DATA!$A$6:$AI$331,34,0)</f>
        <v>#N/A</v>
      </c>
      <c r="CJ1912" s="67" t="e">
        <f>VLOOKUP(A1912,[2]CHAMCONG!A$7:CI$333,79,0)</f>
        <v>#N/A</v>
      </c>
      <c r="CK1912" s="68" t="e">
        <f t="shared" si="518"/>
        <v>#N/A</v>
      </c>
    </row>
    <row r="1913" spans="1:89" x14ac:dyDescent="0.25">
      <c r="A1913" s="69"/>
      <c r="B1913" s="70"/>
      <c r="C1913" s="77"/>
      <c r="D1913" s="84"/>
      <c r="E1913" s="69"/>
      <c r="F1913" s="69"/>
      <c r="G1913" s="73"/>
      <c r="H1913" s="73"/>
      <c r="I1913" s="75"/>
      <c r="J1913" s="75"/>
      <c r="K1913" s="73"/>
      <c r="L1913" s="73"/>
      <c r="M1913" s="73"/>
      <c r="N1913" s="73"/>
      <c r="O1913" s="75"/>
      <c r="P1913" s="75"/>
      <c r="Q1913" s="73"/>
      <c r="R1913" s="73"/>
      <c r="S1913" s="73"/>
      <c r="T1913" s="73"/>
      <c r="U1913" s="73"/>
      <c r="V1913" s="73"/>
      <c r="W1913" s="73"/>
      <c r="X1913" s="73"/>
      <c r="Y1913" s="73"/>
      <c r="Z1913" s="73"/>
      <c r="AA1913" s="73"/>
      <c r="AB1913" s="73"/>
      <c r="AC1913" s="73"/>
      <c r="AD1913" s="73"/>
      <c r="AE1913" s="73"/>
      <c r="AF1913" s="73"/>
      <c r="AG1913" s="73"/>
      <c r="AH1913" s="73"/>
      <c r="AI1913" s="73"/>
      <c r="AJ1913" s="73"/>
      <c r="AK1913" s="73"/>
      <c r="AL1913" s="73"/>
      <c r="AM1913" s="73"/>
      <c r="AN1913" s="73"/>
      <c r="AO1913" s="73"/>
      <c r="AP1913" s="73"/>
      <c r="AQ1913" s="73"/>
      <c r="AR1913" s="73"/>
      <c r="AS1913" s="73"/>
      <c r="AT1913" s="73"/>
      <c r="AU1913" s="73"/>
      <c r="AV1913" s="73"/>
      <c r="AW1913" s="73"/>
      <c r="AX1913" s="73"/>
      <c r="AY1913" s="73"/>
      <c r="AZ1913" s="73"/>
      <c r="BA1913" s="73"/>
      <c r="BB1913" s="73"/>
      <c r="BC1913" s="73"/>
      <c r="BD1913" s="73"/>
      <c r="BE1913" s="73"/>
      <c r="BF1913" s="73"/>
      <c r="BG1913" s="73"/>
      <c r="BH1913" s="73"/>
      <c r="BI1913" s="73"/>
      <c r="BJ1913" s="73"/>
      <c r="BK1913" s="73"/>
      <c r="BL1913" s="73"/>
      <c r="BM1913" s="73"/>
      <c r="BN1913" s="73"/>
      <c r="BO1913" s="73"/>
      <c r="BP1913" s="73"/>
      <c r="BQ1913" s="62">
        <f t="shared" si="502"/>
        <v>0</v>
      </c>
      <c r="BR1913" s="62">
        <f t="shared" si="503"/>
        <v>0</v>
      </c>
      <c r="BS1913" s="62">
        <f t="shared" si="504"/>
        <v>0</v>
      </c>
      <c r="BT1913" s="62">
        <f t="shared" si="505"/>
        <v>0</v>
      </c>
      <c r="BU1913" s="62">
        <f t="shared" si="506"/>
        <v>0</v>
      </c>
      <c r="BV1913" s="62"/>
      <c r="BW1913" s="62">
        <f t="shared" si="507"/>
        <v>0</v>
      </c>
      <c r="BX1913" s="62">
        <f t="shared" si="508"/>
        <v>0</v>
      </c>
      <c r="BY1913" s="62">
        <f t="shared" si="509"/>
        <v>0</v>
      </c>
      <c r="BZ1913" s="63">
        <f t="shared" si="510"/>
        <v>0</v>
      </c>
      <c r="CA1913" s="22">
        <f t="shared" si="511"/>
        <v>0</v>
      </c>
      <c r="CB1913" s="23">
        <f t="shared" si="512"/>
        <v>0</v>
      </c>
      <c r="CC1913" s="24">
        <f t="shared" si="513"/>
        <v>0</v>
      </c>
      <c r="CD1913" s="64">
        <f t="shared" si="514"/>
        <v>-1</v>
      </c>
      <c r="CE1913" s="30"/>
      <c r="CF1913" s="64" t="e">
        <f t="shared" si="515"/>
        <v>#N/A</v>
      </c>
      <c r="CG1913" s="65">
        <f t="shared" si="516"/>
        <v>1</v>
      </c>
      <c r="CH1913" s="64">
        <f t="shared" si="517"/>
        <v>0</v>
      </c>
      <c r="CI1913" s="66" t="e">
        <f>VLOOKUP(A1913,[1]DATA!$A$6:$AI$331,34,0)</f>
        <v>#N/A</v>
      </c>
      <c r="CJ1913" s="67" t="e">
        <f>VLOOKUP(A1913,[2]CHAMCONG!A$7:CI$333,79,0)</f>
        <v>#N/A</v>
      </c>
      <c r="CK1913" s="68" t="e">
        <f t="shared" si="518"/>
        <v>#N/A</v>
      </c>
    </row>
    <row r="1914" spans="1:89" x14ac:dyDescent="0.25">
      <c r="A1914" s="69"/>
      <c r="B1914" s="70"/>
      <c r="C1914" s="77"/>
      <c r="D1914" s="84"/>
      <c r="E1914" s="69"/>
      <c r="F1914" s="69"/>
      <c r="G1914" s="73"/>
      <c r="H1914" s="73"/>
      <c r="I1914" s="75"/>
      <c r="J1914" s="75"/>
      <c r="K1914" s="73"/>
      <c r="L1914" s="73"/>
      <c r="M1914" s="73"/>
      <c r="N1914" s="73"/>
      <c r="O1914" s="75"/>
      <c r="P1914" s="75"/>
      <c r="Q1914" s="73"/>
      <c r="R1914" s="73"/>
      <c r="S1914" s="73"/>
      <c r="T1914" s="73"/>
      <c r="U1914" s="73"/>
      <c r="V1914" s="73"/>
      <c r="W1914" s="73"/>
      <c r="X1914" s="73"/>
      <c r="Y1914" s="73"/>
      <c r="Z1914" s="73"/>
      <c r="AA1914" s="73"/>
      <c r="AB1914" s="73"/>
      <c r="AC1914" s="73"/>
      <c r="AD1914" s="73"/>
      <c r="AE1914" s="73"/>
      <c r="AF1914" s="73"/>
      <c r="AG1914" s="73"/>
      <c r="AH1914" s="73"/>
      <c r="AI1914" s="73"/>
      <c r="AJ1914" s="73"/>
      <c r="AK1914" s="73"/>
      <c r="AL1914" s="73"/>
      <c r="AM1914" s="73"/>
      <c r="AN1914" s="73"/>
      <c r="AO1914" s="73"/>
      <c r="AP1914" s="73"/>
      <c r="AQ1914" s="73"/>
      <c r="AR1914" s="73"/>
      <c r="AS1914" s="73"/>
      <c r="AT1914" s="73"/>
      <c r="AU1914" s="73"/>
      <c r="AV1914" s="73"/>
      <c r="AW1914" s="73"/>
      <c r="AX1914" s="73"/>
      <c r="AY1914" s="73"/>
      <c r="AZ1914" s="73"/>
      <c r="BA1914" s="73"/>
      <c r="BB1914" s="73"/>
      <c r="BC1914" s="73"/>
      <c r="BD1914" s="73"/>
      <c r="BE1914" s="73"/>
      <c r="BF1914" s="73"/>
      <c r="BG1914" s="73"/>
      <c r="BH1914" s="73"/>
      <c r="BI1914" s="73"/>
      <c r="BJ1914" s="73"/>
      <c r="BK1914" s="73"/>
      <c r="BL1914" s="73"/>
      <c r="BM1914" s="73"/>
      <c r="BN1914" s="73"/>
      <c r="BO1914" s="73"/>
      <c r="BP1914" s="73"/>
      <c r="BQ1914" s="62">
        <f t="shared" si="502"/>
        <v>0</v>
      </c>
      <c r="BR1914" s="62">
        <f t="shared" si="503"/>
        <v>0</v>
      </c>
      <c r="BS1914" s="62">
        <f t="shared" si="504"/>
        <v>0</v>
      </c>
      <c r="BT1914" s="62">
        <f t="shared" si="505"/>
        <v>0</v>
      </c>
      <c r="BU1914" s="62">
        <f t="shared" si="506"/>
        <v>0</v>
      </c>
      <c r="BV1914" s="62"/>
      <c r="BW1914" s="62">
        <f t="shared" si="507"/>
        <v>0</v>
      </c>
      <c r="BX1914" s="62">
        <f t="shared" si="508"/>
        <v>0</v>
      </c>
      <c r="BY1914" s="62">
        <f t="shared" si="509"/>
        <v>0</v>
      </c>
      <c r="BZ1914" s="63">
        <f t="shared" si="510"/>
        <v>0</v>
      </c>
      <c r="CA1914" s="22">
        <f t="shared" si="511"/>
        <v>0</v>
      </c>
      <c r="CB1914" s="23">
        <f t="shared" si="512"/>
        <v>0</v>
      </c>
      <c r="CC1914" s="24">
        <f t="shared" si="513"/>
        <v>0</v>
      </c>
      <c r="CD1914" s="64">
        <f t="shared" si="514"/>
        <v>-1</v>
      </c>
      <c r="CE1914" s="30"/>
      <c r="CF1914" s="64" t="e">
        <f t="shared" si="515"/>
        <v>#N/A</v>
      </c>
      <c r="CG1914" s="65">
        <f t="shared" si="516"/>
        <v>1</v>
      </c>
      <c r="CH1914" s="64">
        <f t="shared" si="517"/>
        <v>0</v>
      </c>
      <c r="CI1914" s="66" t="e">
        <f>VLOOKUP(A1914,[1]DATA!$A$6:$AI$331,34,0)</f>
        <v>#N/A</v>
      </c>
      <c r="CJ1914" s="67" t="e">
        <f>VLOOKUP(A1914,[2]CHAMCONG!A$7:CI$333,79,0)</f>
        <v>#N/A</v>
      </c>
      <c r="CK1914" s="68" t="e">
        <f t="shared" si="518"/>
        <v>#N/A</v>
      </c>
    </row>
    <row r="1915" spans="1:89" x14ac:dyDescent="0.25">
      <c r="A1915" s="69"/>
      <c r="B1915" s="70"/>
      <c r="C1915" s="77"/>
      <c r="D1915" s="84"/>
      <c r="E1915" s="69"/>
      <c r="F1915" s="69"/>
      <c r="G1915" s="73"/>
      <c r="H1915" s="73"/>
      <c r="I1915" s="75"/>
      <c r="J1915" s="75"/>
      <c r="K1915" s="73"/>
      <c r="L1915" s="73"/>
      <c r="M1915" s="73"/>
      <c r="N1915" s="73"/>
      <c r="O1915" s="75"/>
      <c r="P1915" s="75"/>
      <c r="Q1915" s="73"/>
      <c r="R1915" s="73"/>
      <c r="S1915" s="73"/>
      <c r="T1915" s="73"/>
      <c r="U1915" s="73"/>
      <c r="V1915" s="73"/>
      <c r="W1915" s="73"/>
      <c r="X1915" s="73"/>
      <c r="Y1915" s="73"/>
      <c r="Z1915" s="73"/>
      <c r="AA1915" s="73"/>
      <c r="AB1915" s="73"/>
      <c r="AC1915" s="73"/>
      <c r="AD1915" s="73"/>
      <c r="AE1915" s="73"/>
      <c r="AF1915" s="73"/>
      <c r="AG1915" s="73"/>
      <c r="AH1915" s="73"/>
      <c r="AI1915" s="73"/>
      <c r="AJ1915" s="73"/>
      <c r="AK1915" s="73"/>
      <c r="AL1915" s="73"/>
      <c r="AM1915" s="73"/>
      <c r="AN1915" s="73"/>
      <c r="AO1915" s="73"/>
      <c r="AP1915" s="73"/>
      <c r="AQ1915" s="73"/>
      <c r="AR1915" s="73"/>
      <c r="AS1915" s="73"/>
      <c r="AT1915" s="73"/>
      <c r="AU1915" s="73"/>
      <c r="AV1915" s="73"/>
      <c r="AW1915" s="73"/>
      <c r="AX1915" s="73"/>
      <c r="AY1915" s="73"/>
      <c r="AZ1915" s="73"/>
      <c r="BA1915" s="73"/>
      <c r="BB1915" s="73"/>
      <c r="BC1915" s="73"/>
      <c r="BD1915" s="73"/>
      <c r="BE1915" s="73"/>
      <c r="BF1915" s="73"/>
      <c r="BG1915" s="73"/>
      <c r="BH1915" s="73"/>
      <c r="BI1915" s="73"/>
      <c r="BJ1915" s="73"/>
      <c r="BK1915" s="73"/>
      <c r="BL1915" s="73"/>
      <c r="BM1915" s="73"/>
      <c r="BN1915" s="73"/>
      <c r="BO1915" s="73"/>
      <c r="BP1915" s="73"/>
      <c r="BQ1915" s="62">
        <f t="shared" si="502"/>
        <v>0</v>
      </c>
      <c r="BR1915" s="62">
        <f t="shared" si="503"/>
        <v>0</v>
      </c>
      <c r="BS1915" s="62">
        <f t="shared" si="504"/>
        <v>0</v>
      </c>
      <c r="BT1915" s="62">
        <f t="shared" si="505"/>
        <v>0</v>
      </c>
      <c r="BU1915" s="62">
        <f t="shared" si="506"/>
        <v>0</v>
      </c>
      <c r="BV1915" s="62"/>
      <c r="BW1915" s="62">
        <f t="shared" si="507"/>
        <v>0</v>
      </c>
      <c r="BX1915" s="62">
        <f t="shared" si="508"/>
        <v>0</v>
      </c>
      <c r="BY1915" s="62">
        <f t="shared" si="509"/>
        <v>0</v>
      </c>
      <c r="BZ1915" s="63">
        <f t="shared" si="510"/>
        <v>0</v>
      </c>
      <c r="CA1915" s="22">
        <f t="shared" si="511"/>
        <v>0</v>
      </c>
      <c r="CB1915" s="23">
        <f t="shared" si="512"/>
        <v>0</v>
      </c>
      <c r="CC1915" s="24">
        <f t="shared" si="513"/>
        <v>0</v>
      </c>
      <c r="CD1915" s="64">
        <f t="shared" si="514"/>
        <v>-1</v>
      </c>
      <c r="CE1915" s="30"/>
      <c r="CF1915" s="64" t="e">
        <f t="shared" si="515"/>
        <v>#N/A</v>
      </c>
      <c r="CG1915" s="65">
        <f t="shared" si="516"/>
        <v>1</v>
      </c>
      <c r="CH1915" s="64">
        <f t="shared" si="517"/>
        <v>0</v>
      </c>
      <c r="CI1915" s="66" t="e">
        <f>VLOOKUP(A1915,[1]DATA!$A$6:$AI$331,34,0)</f>
        <v>#N/A</v>
      </c>
      <c r="CJ1915" s="67" t="e">
        <f>VLOOKUP(A1915,[2]CHAMCONG!A$7:CI$333,79,0)</f>
        <v>#N/A</v>
      </c>
      <c r="CK1915" s="68" t="e">
        <f t="shared" si="518"/>
        <v>#N/A</v>
      </c>
    </row>
    <row r="1916" spans="1:89" x14ac:dyDescent="0.25">
      <c r="A1916" s="69"/>
      <c r="B1916" s="70"/>
      <c r="C1916" s="77"/>
      <c r="D1916" s="84"/>
      <c r="E1916" s="69"/>
      <c r="F1916" s="69"/>
      <c r="G1916" s="73"/>
      <c r="H1916" s="73"/>
      <c r="I1916" s="75"/>
      <c r="J1916" s="75"/>
      <c r="K1916" s="73"/>
      <c r="L1916" s="73"/>
      <c r="M1916" s="73"/>
      <c r="N1916" s="73"/>
      <c r="O1916" s="75"/>
      <c r="P1916" s="75"/>
      <c r="Q1916" s="73"/>
      <c r="R1916" s="73"/>
      <c r="S1916" s="73"/>
      <c r="T1916" s="73"/>
      <c r="U1916" s="73"/>
      <c r="V1916" s="73"/>
      <c r="W1916" s="73"/>
      <c r="X1916" s="73"/>
      <c r="Y1916" s="73"/>
      <c r="Z1916" s="73"/>
      <c r="AA1916" s="73"/>
      <c r="AB1916" s="73"/>
      <c r="AC1916" s="73"/>
      <c r="AD1916" s="73"/>
      <c r="AE1916" s="73"/>
      <c r="AF1916" s="73"/>
      <c r="AG1916" s="73"/>
      <c r="AH1916" s="73"/>
      <c r="AI1916" s="73"/>
      <c r="AJ1916" s="73"/>
      <c r="AK1916" s="73"/>
      <c r="AL1916" s="73"/>
      <c r="AM1916" s="73"/>
      <c r="AN1916" s="73"/>
      <c r="AO1916" s="73"/>
      <c r="AP1916" s="73"/>
      <c r="AQ1916" s="73"/>
      <c r="AR1916" s="73"/>
      <c r="AS1916" s="73"/>
      <c r="AT1916" s="73"/>
      <c r="AU1916" s="73"/>
      <c r="AV1916" s="73"/>
      <c r="AW1916" s="73"/>
      <c r="AX1916" s="73"/>
      <c r="AY1916" s="73"/>
      <c r="AZ1916" s="73"/>
      <c r="BA1916" s="73"/>
      <c r="BB1916" s="73"/>
      <c r="BC1916" s="73"/>
      <c r="BD1916" s="73"/>
      <c r="BE1916" s="73"/>
      <c r="BF1916" s="73"/>
      <c r="BG1916" s="73"/>
      <c r="BH1916" s="73"/>
      <c r="BI1916" s="73"/>
      <c r="BJ1916" s="73"/>
      <c r="BK1916" s="73"/>
      <c r="BL1916" s="73"/>
      <c r="BM1916" s="73"/>
      <c r="BN1916" s="73"/>
      <c r="BO1916" s="73"/>
      <c r="BP1916" s="73"/>
      <c r="BQ1916" s="62">
        <f t="shared" si="502"/>
        <v>0</v>
      </c>
      <c r="BR1916" s="62">
        <f t="shared" si="503"/>
        <v>0</v>
      </c>
      <c r="BS1916" s="62">
        <f t="shared" si="504"/>
        <v>0</v>
      </c>
      <c r="BT1916" s="62">
        <f t="shared" si="505"/>
        <v>0</v>
      </c>
      <c r="BU1916" s="62">
        <f t="shared" si="506"/>
        <v>0</v>
      </c>
      <c r="BV1916" s="62"/>
      <c r="BW1916" s="62">
        <f t="shared" si="507"/>
        <v>0</v>
      </c>
      <c r="BX1916" s="62">
        <f t="shared" si="508"/>
        <v>0</v>
      </c>
      <c r="BY1916" s="62">
        <f t="shared" si="509"/>
        <v>0</v>
      </c>
      <c r="BZ1916" s="63">
        <f t="shared" si="510"/>
        <v>0</v>
      </c>
      <c r="CA1916" s="22">
        <f t="shared" si="511"/>
        <v>0</v>
      </c>
      <c r="CB1916" s="23">
        <f t="shared" si="512"/>
        <v>0</v>
      </c>
      <c r="CC1916" s="24">
        <f t="shared" si="513"/>
        <v>0</v>
      </c>
      <c r="CD1916" s="64">
        <f t="shared" si="514"/>
        <v>-1</v>
      </c>
      <c r="CE1916" s="30"/>
      <c r="CF1916" s="64" t="e">
        <f t="shared" si="515"/>
        <v>#N/A</v>
      </c>
      <c r="CG1916" s="65">
        <f t="shared" si="516"/>
        <v>1</v>
      </c>
      <c r="CH1916" s="64">
        <f t="shared" si="517"/>
        <v>0</v>
      </c>
      <c r="CI1916" s="66" t="e">
        <f>VLOOKUP(A1916,[1]DATA!$A$6:$AI$331,34,0)</f>
        <v>#N/A</v>
      </c>
      <c r="CJ1916" s="67" t="e">
        <f>VLOOKUP(A1916,[2]CHAMCONG!A$7:CI$333,79,0)</f>
        <v>#N/A</v>
      </c>
      <c r="CK1916" s="68" t="e">
        <f t="shared" si="518"/>
        <v>#N/A</v>
      </c>
    </row>
    <row r="1917" spans="1:89" x14ac:dyDescent="0.25">
      <c r="A1917" s="69"/>
      <c r="B1917" s="70"/>
      <c r="C1917" s="77"/>
      <c r="D1917" s="84"/>
      <c r="E1917" s="69"/>
      <c r="F1917" s="69"/>
      <c r="G1917" s="73"/>
      <c r="H1917" s="73"/>
      <c r="I1917" s="75"/>
      <c r="J1917" s="75"/>
      <c r="K1917" s="73"/>
      <c r="L1917" s="73"/>
      <c r="M1917" s="73"/>
      <c r="N1917" s="73"/>
      <c r="O1917" s="75"/>
      <c r="P1917" s="75"/>
      <c r="Q1917" s="73"/>
      <c r="R1917" s="73"/>
      <c r="S1917" s="73"/>
      <c r="T1917" s="73"/>
      <c r="U1917" s="73"/>
      <c r="V1917" s="73"/>
      <c r="W1917" s="73"/>
      <c r="X1917" s="73"/>
      <c r="Y1917" s="73"/>
      <c r="Z1917" s="73"/>
      <c r="AA1917" s="73"/>
      <c r="AB1917" s="73"/>
      <c r="AC1917" s="73"/>
      <c r="AD1917" s="73"/>
      <c r="AE1917" s="73"/>
      <c r="AF1917" s="73"/>
      <c r="AG1917" s="73"/>
      <c r="AH1917" s="73"/>
      <c r="AI1917" s="73"/>
      <c r="AJ1917" s="73"/>
      <c r="AK1917" s="73"/>
      <c r="AL1917" s="73"/>
      <c r="AM1917" s="73"/>
      <c r="AN1917" s="73"/>
      <c r="AO1917" s="73"/>
      <c r="AP1917" s="73"/>
      <c r="AQ1917" s="73"/>
      <c r="AR1917" s="73"/>
      <c r="AS1917" s="73"/>
      <c r="AT1917" s="73"/>
      <c r="AU1917" s="73"/>
      <c r="AV1917" s="73"/>
      <c r="AW1917" s="73"/>
      <c r="AX1917" s="73"/>
      <c r="AY1917" s="73"/>
      <c r="AZ1917" s="73"/>
      <c r="BA1917" s="73"/>
      <c r="BB1917" s="73"/>
      <c r="BC1917" s="73"/>
      <c r="BD1917" s="73"/>
      <c r="BE1917" s="73"/>
      <c r="BF1917" s="73"/>
      <c r="BG1917" s="73"/>
      <c r="BH1917" s="73"/>
      <c r="BI1917" s="73"/>
      <c r="BJ1917" s="73"/>
      <c r="BK1917" s="73"/>
      <c r="BL1917" s="73"/>
      <c r="BM1917" s="73"/>
      <c r="BN1917" s="73"/>
      <c r="BO1917" s="73"/>
      <c r="BP1917" s="73"/>
      <c r="BQ1917" s="62">
        <f t="shared" si="502"/>
        <v>0</v>
      </c>
      <c r="BR1917" s="62">
        <f t="shared" si="503"/>
        <v>0</v>
      </c>
      <c r="BS1917" s="62">
        <f t="shared" si="504"/>
        <v>0</v>
      </c>
      <c r="BT1917" s="62">
        <f t="shared" si="505"/>
        <v>0</v>
      </c>
      <c r="BU1917" s="62">
        <f t="shared" si="506"/>
        <v>0</v>
      </c>
      <c r="BV1917" s="62"/>
      <c r="BW1917" s="62">
        <f t="shared" si="507"/>
        <v>0</v>
      </c>
      <c r="BX1917" s="62">
        <f t="shared" si="508"/>
        <v>0</v>
      </c>
      <c r="BY1917" s="62">
        <f t="shared" si="509"/>
        <v>0</v>
      </c>
      <c r="BZ1917" s="63">
        <f t="shared" si="510"/>
        <v>0</v>
      </c>
      <c r="CA1917" s="22">
        <f t="shared" si="511"/>
        <v>0</v>
      </c>
      <c r="CB1917" s="23">
        <f t="shared" si="512"/>
        <v>0</v>
      </c>
      <c r="CC1917" s="24">
        <f t="shared" si="513"/>
        <v>0</v>
      </c>
      <c r="CD1917" s="64">
        <f t="shared" si="514"/>
        <v>-1</v>
      </c>
      <c r="CE1917" s="30"/>
      <c r="CF1917" s="64" t="e">
        <f t="shared" si="515"/>
        <v>#N/A</v>
      </c>
      <c r="CG1917" s="65">
        <f t="shared" si="516"/>
        <v>1</v>
      </c>
      <c r="CH1917" s="64">
        <f t="shared" si="517"/>
        <v>0</v>
      </c>
      <c r="CI1917" s="66" t="e">
        <f>VLOOKUP(A1917,[1]DATA!$A$6:$AI$331,34,0)</f>
        <v>#N/A</v>
      </c>
      <c r="CJ1917" s="67" t="e">
        <f>VLOOKUP(A1917,[2]CHAMCONG!A$7:CI$333,79,0)</f>
        <v>#N/A</v>
      </c>
      <c r="CK1917" s="68" t="e">
        <f t="shared" si="518"/>
        <v>#N/A</v>
      </c>
    </row>
    <row r="1918" spans="1:89" x14ac:dyDescent="0.25">
      <c r="A1918" s="69"/>
      <c r="B1918" s="70"/>
      <c r="C1918" s="77"/>
      <c r="D1918" s="84"/>
      <c r="E1918" s="69"/>
      <c r="F1918" s="69"/>
      <c r="G1918" s="73"/>
      <c r="H1918" s="73"/>
      <c r="I1918" s="75"/>
      <c r="J1918" s="75"/>
      <c r="K1918" s="73"/>
      <c r="L1918" s="73"/>
      <c r="M1918" s="73"/>
      <c r="N1918" s="73"/>
      <c r="O1918" s="75"/>
      <c r="P1918" s="75"/>
      <c r="Q1918" s="73"/>
      <c r="R1918" s="73"/>
      <c r="S1918" s="73"/>
      <c r="T1918" s="73"/>
      <c r="U1918" s="73"/>
      <c r="V1918" s="73"/>
      <c r="W1918" s="73"/>
      <c r="X1918" s="73"/>
      <c r="Y1918" s="73"/>
      <c r="Z1918" s="73"/>
      <c r="AA1918" s="73"/>
      <c r="AB1918" s="73"/>
      <c r="AC1918" s="73"/>
      <c r="AD1918" s="73"/>
      <c r="AE1918" s="73"/>
      <c r="AF1918" s="73"/>
      <c r="AG1918" s="73"/>
      <c r="AH1918" s="73"/>
      <c r="AI1918" s="73"/>
      <c r="AJ1918" s="73"/>
      <c r="AK1918" s="73"/>
      <c r="AL1918" s="73"/>
      <c r="AM1918" s="73"/>
      <c r="AN1918" s="73"/>
      <c r="AO1918" s="73"/>
      <c r="AP1918" s="73"/>
      <c r="AQ1918" s="73"/>
      <c r="AR1918" s="73"/>
      <c r="AS1918" s="73"/>
      <c r="AT1918" s="73"/>
      <c r="AU1918" s="73"/>
      <c r="AV1918" s="73"/>
      <c r="AW1918" s="73"/>
      <c r="AX1918" s="73"/>
      <c r="AY1918" s="73"/>
      <c r="AZ1918" s="73"/>
      <c r="BA1918" s="73"/>
      <c r="BB1918" s="73"/>
      <c r="BC1918" s="73"/>
      <c r="BD1918" s="73"/>
      <c r="BE1918" s="73"/>
      <c r="BF1918" s="73"/>
      <c r="BG1918" s="73"/>
      <c r="BH1918" s="73"/>
      <c r="BI1918" s="73"/>
      <c r="BJ1918" s="73"/>
      <c r="BK1918" s="73"/>
      <c r="BL1918" s="73"/>
      <c r="BM1918" s="73"/>
      <c r="BN1918" s="73"/>
      <c r="BO1918" s="73"/>
      <c r="BP1918" s="73"/>
      <c r="BQ1918" s="62">
        <f t="shared" si="502"/>
        <v>0</v>
      </c>
      <c r="BR1918" s="62">
        <f t="shared" si="503"/>
        <v>0</v>
      </c>
      <c r="BS1918" s="62">
        <f t="shared" si="504"/>
        <v>0</v>
      </c>
      <c r="BT1918" s="62">
        <f t="shared" si="505"/>
        <v>0</v>
      </c>
      <c r="BU1918" s="62">
        <f t="shared" si="506"/>
        <v>0</v>
      </c>
      <c r="BV1918" s="62"/>
      <c r="BW1918" s="62">
        <f t="shared" si="507"/>
        <v>0</v>
      </c>
      <c r="BX1918" s="62">
        <f t="shared" si="508"/>
        <v>0</v>
      </c>
      <c r="BY1918" s="62">
        <f t="shared" si="509"/>
        <v>0</v>
      </c>
      <c r="BZ1918" s="63">
        <f t="shared" si="510"/>
        <v>0</v>
      </c>
      <c r="CA1918" s="22">
        <f t="shared" si="511"/>
        <v>0</v>
      </c>
      <c r="CB1918" s="23">
        <f t="shared" si="512"/>
        <v>0</v>
      </c>
      <c r="CC1918" s="24">
        <f t="shared" si="513"/>
        <v>0</v>
      </c>
      <c r="CD1918" s="64">
        <f t="shared" si="514"/>
        <v>-1</v>
      </c>
      <c r="CE1918" s="30"/>
      <c r="CF1918" s="64" t="e">
        <f t="shared" si="515"/>
        <v>#N/A</v>
      </c>
      <c r="CG1918" s="65">
        <f t="shared" si="516"/>
        <v>1</v>
      </c>
      <c r="CH1918" s="64">
        <f t="shared" si="517"/>
        <v>0</v>
      </c>
      <c r="CI1918" s="66" t="e">
        <f>VLOOKUP(A1918,[1]DATA!$A$6:$AI$331,34,0)</f>
        <v>#N/A</v>
      </c>
      <c r="CJ1918" s="67" t="e">
        <f>VLOOKUP(A1918,[2]CHAMCONG!A$7:CI$333,79,0)</f>
        <v>#N/A</v>
      </c>
      <c r="CK1918" s="68" t="e">
        <f t="shared" si="518"/>
        <v>#N/A</v>
      </c>
    </row>
    <row r="1919" spans="1:89" x14ac:dyDescent="0.25">
      <c r="A1919" s="69"/>
      <c r="B1919" s="70"/>
      <c r="C1919" s="77"/>
      <c r="D1919" s="84"/>
      <c r="E1919" s="69"/>
      <c r="F1919" s="69"/>
      <c r="G1919" s="73"/>
      <c r="H1919" s="73"/>
      <c r="I1919" s="75"/>
      <c r="J1919" s="75"/>
      <c r="K1919" s="73"/>
      <c r="L1919" s="73"/>
      <c r="M1919" s="73"/>
      <c r="N1919" s="73"/>
      <c r="O1919" s="75"/>
      <c r="P1919" s="75"/>
      <c r="Q1919" s="73"/>
      <c r="R1919" s="73"/>
      <c r="S1919" s="73"/>
      <c r="T1919" s="73"/>
      <c r="U1919" s="73"/>
      <c r="V1919" s="73"/>
      <c r="W1919" s="73"/>
      <c r="X1919" s="73"/>
      <c r="Y1919" s="73"/>
      <c r="Z1919" s="73"/>
      <c r="AA1919" s="73"/>
      <c r="AB1919" s="73"/>
      <c r="AC1919" s="73"/>
      <c r="AD1919" s="73"/>
      <c r="AE1919" s="73"/>
      <c r="AF1919" s="73"/>
      <c r="AG1919" s="73"/>
      <c r="AH1919" s="73"/>
      <c r="AI1919" s="73"/>
      <c r="AJ1919" s="73"/>
      <c r="AK1919" s="73"/>
      <c r="AL1919" s="73"/>
      <c r="AM1919" s="73"/>
      <c r="AN1919" s="73"/>
      <c r="AO1919" s="73"/>
      <c r="AP1919" s="73"/>
      <c r="AQ1919" s="73"/>
      <c r="AR1919" s="73"/>
      <c r="AS1919" s="73"/>
      <c r="AT1919" s="73"/>
      <c r="AU1919" s="73"/>
      <c r="AV1919" s="73"/>
      <c r="AW1919" s="73"/>
      <c r="AX1919" s="73"/>
      <c r="AY1919" s="73"/>
      <c r="AZ1919" s="73"/>
      <c r="BA1919" s="73"/>
      <c r="BB1919" s="73"/>
      <c r="BC1919" s="73"/>
      <c r="BD1919" s="73"/>
      <c r="BE1919" s="73"/>
      <c r="BF1919" s="73"/>
      <c r="BG1919" s="73"/>
      <c r="BH1919" s="73"/>
      <c r="BI1919" s="73"/>
      <c r="BJ1919" s="73"/>
      <c r="BK1919" s="73"/>
      <c r="BL1919" s="73"/>
      <c r="BM1919" s="73"/>
      <c r="BN1919" s="73"/>
      <c r="BO1919" s="73"/>
      <c r="BP1919" s="73"/>
      <c r="BQ1919" s="62">
        <f t="shared" si="502"/>
        <v>0</v>
      </c>
      <c r="BR1919" s="62">
        <f t="shared" si="503"/>
        <v>0</v>
      </c>
      <c r="BS1919" s="62">
        <f t="shared" si="504"/>
        <v>0</v>
      </c>
      <c r="BT1919" s="62">
        <f t="shared" si="505"/>
        <v>0</v>
      </c>
      <c r="BU1919" s="62">
        <f t="shared" si="506"/>
        <v>0</v>
      </c>
      <c r="BV1919" s="62"/>
      <c r="BW1919" s="62">
        <f t="shared" si="507"/>
        <v>0</v>
      </c>
      <c r="BX1919" s="62">
        <f t="shared" si="508"/>
        <v>0</v>
      </c>
      <c r="BY1919" s="62">
        <f t="shared" si="509"/>
        <v>0</v>
      </c>
      <c r="BZ1919" s="63">
        <f t="shared" si="510"/>
        <v>0</v>
      </c>
      <c r="CA1919" s="22">
        <f t="shared" si="511"/>
        <v>0</v>
      </c>
      <c r="CB1919" s="23">
        <f t="shared" si="512"/>
        <v>0</v>
      </c>
      <c r="CC1919" s="24">
        <f t="shared" si="513"/>
        <v>0</v>
      </c>
      <c r="CD1919" s="64">
        <f t="shared" si="514"/>
        <v>-1</v>
      </c>
      <c r="CE1919" s="30"/>
      <c r="CF1919" s="64" t="e">
        <f t="shared" si="515"/>
        <v>#N/A</v>
      </c>
      <c r="CG1919" s="65">
        <f t="shared" si="516"/>
        <v>1</v>
      </c>
      <c r="CH1919" s="64">
        <f t="shared" si="517"/>
        <v>0</v>
      </c>
      <c r="CI1919" s="66" t="e">
        <f>VLOOKUP(A1919,[1]DATA!$A$6:$AI$331,34,0)</f>
        <v>#N/A</v>
      </c>
      <c r="CJ1919" s="67" t="e">
        <f>VLOOKUP(A1919,[2]CHAMCONG!A$7:CI$333,79,0)</f>
        <v>#N/A</v>
      </c>
      <c r="CK1919" s="68" t="e">
        <f t="shared" si="518"/>
        <v>#N/A</v>
      </c>
    </row>
    <row r="1920" spans="1:89" x14ac:dyDescent="0.25">
      <c r="A1920" s="69"/>
      <c r="B1920" s="70"/>
      <c r="C1920" s="77"/>
      <c r="D1920" s="84"/>
      <c r="E1920" s="69"/>
      <c r="F1920" s="69"/>
      <c r="G1920" s="73"/>
      <c r="H1920" s="73"/>
      <c r="I1920" s="75"/>
      <c r="J1920" s="75"/>
      <c r="K1920" s="73"/>
      <c r="L1920" s="73"/>
      <c r="M1920" s="73"/>
      <c r="N1920" s="73"/>
      <c r="O1920" s="75"/>
      <c r="P1920" s="75"/>
      <c r="Q1920" s="73"/>
      <c r="R1920" s="73"/>
      <c r="S1920" s="73"/>
      <c r="T1920" s="73"/>
      <c r="U1920" s="73"/>
      <c r="V1920" s="73"/>
      <c r="W1920" s="73"/>
      <c r="X1920" s="73"/>
      <c r="Y1920" s="73"/>
      <c r="Z1920" s="73"/>
      <c r="AA1920" s="73"/>
      <c r="AB1920" s="73"/>
      <c r="AC1920" s="73"/>
      <c r="AD1920" s="73"/>
      <c r="AE1920" s="73"/>
      <c r="AF1920" s="73"/>
      <c r="AG1920" s="73"/>
      <c r="AH1920" s="73"/>
      <c r="AI1920" s="73"/>
      <c r="AJ1920" s="73"/>
      <c r="AK1920" s="73"/>
      <c r="AL1920" s="73"/>
      <c r="AM1920" s="73"/>
      <c r="AN1920" s="73"/>
      <c r="AO1920" s="73"/>
      <c r="AP1920" s="73"/>
      <c r="AQ1920" s="73"/>
      <c r="AR1920" s="73"/>
      <c r="AS1920" s="73"/>
      <c r="AT1920" s="73"/>
      <c r="AU1920" s="73"/>
      <c r="AV1920" s="73"/>
      <c r="AW1920" s="73"/>
      <c r="AX1920" s="73"/>
      <c r="AY1920" s="73"/>
      <c r="AZ1920" s="73"/>
      <c r="BA1920" s="73"/>
      <c r="BB1920" s="73"/>
      <c r="BC1920" s="73"/>
      <c r="BD1920" s="73"/>
      <c r="BE1920" s="73"/>
      <c r="BF1920" s="73"/>
      <c r="BG1920" s="73"/>
      <c r="BH1920" s="73"/>
      <c r="BI1920" s="73"/>
      <c r="BJ1920" s="73"/>
      <c r="BK1920" s="73"/>
      <c r="BL1920" s="73"/>
      <c r="BM1920" s="73"/>
      <c r="BN1920" s="73"/>
      <c r="BO1920" s="73"/>
      <c r="BP1920" s="73"/>
      <c r="BQ1920" s="62">
        <f t="shared" si="502"/>
        <v>0</v>
      </c>
      <c r="BR1920" s="62">
        <f t="shared" si="503"/>
        <v>0</v>
      </c>
      <c r="BS1920" s="62">
        <f t="shared" si="504"/>
        <v>0</v>
      </c>
      <c r="BT1920" s="62">
        <f t="shared" si="505"/>
        <v>0</v>
      </c>
      <c r="BU1920" s="62">
        <f t="shared" si="506"/>
        <v>0</v>
      </c>
      <c r="BV1920" s="62"/>
      <c r="BW1920" s="62">
        <f t="shared" si="507"/>
        <v>0</v>
      </c>
      <c r="BX1920" s="62">
        <f t="shared" si="508"/>
        <v>0</v>
      </c>
      <c r="BY1920" s="62">
        <f t="shared" si="509"/>
        <v>0</v>
      </c>
      <c r="BZ1920" s="63">
        <f t="shared" si="510"/>
        <v>0</v>
      </c>
      <c r="CA1920" s="22">
        <f t="shared" si="511"/>
        <v>0</v>
      </c>
      <c r="CB1920" s="23">
        <f t="shared" si="512"/>
        <v>0</v>
      </c>
      <c r="CC1920" s="24">
        <f t="shared" si="513"/>
        <v>0</v>
      </c>
      <c r="CD1920" s="64">
        <f t="shared" si="514"/>
        <v>-1</v>
      </c>
      <c r="CE1920" s="30"/>
      <c r="CF1920" s="64" t="e">
        <f t="shared" si="515"/>
        <v>#N/A</v>
      </c>
      <c r="CG1920" s="65">
        <f t="shared" si="516"/>
        <v>1</v>
      </c>
      <c r="CH1920" s="64">
        <f t="shared" si="517"/>
        <v>0</v>
      </c>
      <c r="CI1920" s="66" t="e">
        <f>VLOOKUP(A1920,[1]DATA!$A$6:$AI$331,34,0)</f>
        <v>#N/A</v>
      </c>
      <c r="CJ1920" s="67" t="e">
        <f>VLOOKUP(A1920,[2]CHAMCONG!A$7:CI$333,79,0)</f>
        <v>#N/A</v>
      </c>
      <c r="CK1920" s="68" t="e">
        <f t="shared" si="518"/>
        <v>#N/A</v>
      </c>
    </row>
    <row r="1921" spans="1:89" x14ac:dyDescent="0.25">
      <c r="A1921" s="69"/>
      <c r="B1921" s="70"/>
      <c r="C1921" s="77"/>
      <c r="D1921" s="84"/>
      <c r="E1921" s="69"/>
      <c r="F1921" s="69"/>
      <c r="G1921" s="73"/>
      <c r="H1921" s="73"/>
      <c r="I1921" s="75"/>
      <c r="J1921" s="75"/>
      <c r="K1921" s="73"/>
      <c r="L1921" s="73"/>
      <c r="M1921" s="73"/>
      <c r="N1921" s="73"/>
      <c r="O1921" s="75"/>
      <c r="P1921" s="75"/>
      <c r="Q1921" s="73"/>
      <c r="R1921" s="73"/>
      <c r="S1921" s="73"/>
      <c r="T1921" s="73"/>
      <c r="U1921" s="73"/>
      <c r="V1921" s="73"/>
      <c r="W1921" s="73"/>
      <c r="X1921" s="73"/>
      <c r="Y1921" s="73"/>
      <c r="Z1921" s="73"/>
      <c r="AA1921" s="73"/>
      <c r="AB1921" s="73"/>
      <c r="AC1921" s="73"/>
      <c r="AD1921" s="73"/>
      <c r="AE1921" s="73"/>
      <c r="AF1921" s="73"/>
      <c r="AG1921" s="73"/>
      <c r="AH1921" s="73"/>
      <c r="AI1921" s="73"/>
      <c r="AJ1921" s="73"/>
      <c r="AK1921" s="73"/>
      <c r="AL1921" s="73"/>
      <c r="AM1921" s="73"/>
      <c r="AN1921" s="73"/>
      <c r="AO1921" s="73"/>
      <c r="AP1921" s="73"/>
      <c r="AQ1921" s="73"/>
      <c r="AR1921" s="73"/>
      <c r="AS1921" s="73"/>
      <c r="AT1921" s="73"/>
      <c r="AU1921" s="73"/>
      <c r="AV1921" s="73"/>
      <c r="AW1921" s="73"/>
      <c r="AX1921" s="73"/>
      <c r="AY1921" s="73"/>
      <c r="AZ1921" s="73"/>
      <c r="BA1921" s="73"/>
      <c r="BB1921" s="73"/>
      <c r="BC1921" s="73"/>
      <c r="BD1921" s="73"/>
      <c r="BE1921" s="73"/>
      <c r="BF1921" s="73"/>
      <c r="BG1921" s="73"/>
      <c r="BH1921" s="73"/>
      <c r="BI1921" s="73"/>
      <c r="BJ1921" s="73"/>
      <c r="BK1921" s="73"/>
      <c r="BL1921" s="73"/>
      <c r="BM1921" s="73"/>
      <c r="BN1921" s="73"/>
      <c r="BO1921" s="73"/>
      <c r="BP1921" s="73"/>
      <c r="BQ1921" s="62">
        <f t="shared" si="502"/>
        <v>0</v>
      </c>
      <c r="BR1921" s="62">
        <f t="shared" si="503"/>
        <v>0</v>
      </c>
      <c r="BS1921" s="62">
        <f t="shared" si="504"/>
        <v>0</v>
      </c>
      <c r="BT1921" s="62">
        <f t="shared" si="505"/>
        <v>0</v>
      </c>
      <c r="BU1921" s="62">
        <f t="shared" si="506"/>
        <v>0</v>
      </c>
      <c r="BV1921" s="62"/>
      <c r="BW1921" s="62">
        <f t="shared" si="507"/>
        <v>0</v>
      </c>
      <c r="BX1921" s="62">
        <f t="shared" si="508"/>
        <v>0</v>
      </c>
      <c r="BY1921" s="62">
        <f t="shared" si="509"/>
        <v>0</v>
      </c>
      <c r="BZ1921" s="63">
        <f t="shared" si="510"/>
        <v>0</v>
      </c>
      <c r="CA1921" s="22">
        <f t="shared" si="511"/>
        <v>0</v>
      </c>
      <c r="CB1921" s="23">
        <f t="shared" si="512"/>
        <v>0</v>
      </c>
      <c r="CC1921" s="24">
        <f t="shared" si="513"/>
        <v>0</v>
      </c>
      <c r="CD1921" s="64">
        <f t="shared" si="514"/>
        <v>-1</v>
      </c>
      <c r="CE1921" s="30"/>
      <c r="CF1921" s="64" t="e">
        <f t="shared" si="515"/>
        <v>#N/A</v>
      </c>
      <c r="CG1921" s="65">
        <f t="shared" si="516"/>
        <v>1</v>
      </c>
      <c r="CH1921" s="64">
        <f t="shared" si="517"/>
        <v>0</v>
      </c>
      <c r="CI1921" s="66" t="e">
        <f>VLOOKUP(A1921,[1]DATA!$A$6:$AI$331,34,0)</f>
        <v>#N/A</v>
      </c>
      <c r="CJ1921" s="67" t="e">
        <f>VLOOKUP(A1921,[2]CHAMCONG!A$7:CI$333,79,0)</f>
        <v>#N/A</v>
      </c>
      <c r="CK1921" s="68" t="e">
        <f t="shared" si="518"/>
        <v>#N/A</v>
      </c>
    </row>
    <row r="1922" spans="1:89" x14ac:dyDescent="0.25">
      <c r="A1922" s="69"/>
      <c r="B1922" s="70"/>
      <c r="C1922" s="77"/>
      <c r="D1922" s="84"/>
      <c r="E1922" s="69"/>
      <c r="F1922" s="69"/>
      <c r="G1922" s="73"/>
      <c r="H1922" s="73"/>
      <c r="I1922" s="75"/>
      <c r="J1922" s="75"/>
      <c r="K1922" s="73"/>
      <c r="L1922" s="73"/>
      <c r="M1922" s="73"/>
      <c r="N1922" s="73"/>
      <c r="O1922" s="75"/>
      <c r="P1922" s="75"/>
      <c r="Q1922" s="73"/>
      <c r="R1922" s="73"/>
      <c r="S1922" s="73"/>
      <c r="T1922" s="73"/>
      <c r="U1922" s="73"/>
      <c r="V1922" s="73"/>
      <c r="W1922" s="73"/>
      <c r="X1922" s="73"/>
      <c r="Y1922" s="73"/>
      <c r="Z1922" s="73"/>
      <c r="AA1922" s="73"/>
      <c r="AB1922" s="73"/>
      <c r="AC1922" s="73"/>
      <c r="AD1922" s="73"/>
      <c r="AE1922" s="73"/>
      <c r="AF1922" s="73"/>
      <c r="AG1922" s="73"/>
      <c r="AH1922" s="73"/>
      <c r="AI1922" s="73"/>
      <c r="AJ1922" s="73"/>
      <c r="AK1922" s="73"/>
      <c r="AL1922" s="73"/>
      <c r="AM1922" s="73"/>
      <c r="AN1922" s="73"/>
      <c r="AO1922" s="73"/>
      <c r="AP1922" s="73"/>
      <c r="AQ1922" s="73"/>
      <c r="AR1922" s="73"/>
      <c r="AS1922" s="73"/>
      <c r="AT1922" s="73"/>
      <c r="AU1922" s="73"/>
      <c r="AV1922" s="73"/>
      <c r="AW1922" s="73"/>
      <c r="AX1922" s="73"/>
      <c r="AY1922" s="73"/>
      <c r="AZ1922" s="73"/>
      <c r="BA1922" s="73"/>
      <c r="BB1922" s="73"/>
      <c r="BC1922" s="73"/>
      <c r="BD1922" s="73"/>
      <c r="BE1922" s="73"/>
      <c r="BF1922" s="73"/>
      <c r="BG1922" s="73"/>
      <c r="BH1922" s="73"/>
      <c r="BI1922" s="73"/>
      <c r="BJ1922" s="73"/>
      <c r="BK1922" s="73"/>
      <c r="BL1922" s="73"/>
      <c r="BM1922" s="73"/>
      <c r="BN1922" s="73"/>
      <c r="BO1922" s="73"/>
      <c r="BP1922" s="73"/>
      <c r="BQ1922" s="62">
        <f t="shared" si="502"/>
        <v>0</v>
      </c>
      <c r="BR1922" s="62">
        <f t="shared" si="503"/>
        <v>0</v>
      </c>
      <c r="BS1922" s="62">
        <f t="shared" si="504"/>
        <v>0</v>
      </c>
      <c r="BT1922" s="62">
        <f t="shared" si="505"/>
        <v>0</v>
      </c>
      <c r="BU1922" s="62">
        <f t="shared" si="506"/>
        <v>0</v>
      </c>
      <c r="BV1922" s="62"/>
      <c r="BW1922" s="62">
        <f t="shared" si="507"/>
        <v>0</v>
      </c>
      <c r="BX1922" s="62">
        <f t="shared" si="508"/>
        <v>0</v>
      </c>
      <c r="BY1922" s="62">
        <f t="shared" si="509"/>
        <v>0</v>
      </c>
      <c r="BZ1922" s="63">
        <f t="shared" si="510"/>
        <v>0</v>
      </c>
      <c r="CA1922" s="22">
        <f t="shared" si="511"/>
        <v>0</v>
      </c>
      <c r="CB1922" s="23">
        <f t="shared" si="512"/>
        <v>0</v>
      </c>
      <c r="CC1922" s="24">
        <f t="shared" si="513"/>
        <v>0</v>
      </c>
      <c r="CD1922" s="64">
        <f t="shared" si="514"/>
        <v>-1</v>
      </c>
      <c r="CE1922" s="30"/>
      <c r="CF1922" s="64" t="e">
        <f t="shared" si="515"/>
        <v>#N/A</v>
      </c>
      <c r="CG1922" s="65">
        <f t="shared" si="516"/>
        <v>1</v>
      </c>
      <c r="CH1922" s="64">
        <f t="shared" si="517"/>
        <v>0</v>
      </c>
      <c r="CI1922" s="66" t="e">
        <f>VLOOKUP(A1922,[1]DATA!$A$6:$AI$331,34,0)</f>
        <v>#N/A</v>
      </c>
      <c r="CJ1922" s="67" t="e">
        <f>VLOOKUP(A1922,[2]CHAMCONG!A$7:CI$333,79,0)</f>
        <v>#N/A</v>
      </c>
      <c r="CK1922" s="68" t="e">
        <f t="shared" si="518"/>
        <v>#N/A</v>
      </c>
    </row>
    <row r="1923" spans="1:89" x14ac:dyDescent="0.25">
      <c r="A1923" s="69"/>
      <c r="B1923" s="70"/>
      <c r="C1923" s="77"/>
      <c r="D1923" s="84"/>
      <c r="E1923" s="69"/>
      <c r="F1923" s="69"/>
      <c r="G1923" s="73"/>
      <c r="H1923" s="73"/>
      <c r="I1923" s="75"/>
      <c r="J1923" s="75"/>
      <c r="K1923" s="73"/>
      <c r="L1923" s="73"/>
      <c r="M1923" s="73"/>
      <c r="N1923" s="73"/>
      <c r="O1923" s="75"/>
      <c r="P1923" s="75"/>
      <c r="Q1923" s="73"/>
      <c r="R1923" s="73"/>
      <c r="S1923" s="73"/>
      <c r="T1923" s="73"/>
      <c r="U1923" s="73"/>
      <c r="V1923" s="73"/>
      <c r="W1923" s="73"/>
      <c r="X1923" s="73"/>
      <c r="Y1923" s="73"/>
      <c r="Z1923" s="73"/>
      <c r="AA1923" s="73"/>
      <c r="AB1923" s="73"/>
      <c r="AC1923" s="73"/>
      <c r="AD1923" s="73"/>
      <c r="AE1923" s="73"/>
      <c r="AF1923" s="73"/>
      <c r="AG1923" s="73"/>
      <c r="AH1923" s="73"/>
      <c r="AI1923" s="73"/>
      <c r="AJ1923" s="73"/>
      <c r="AK1923" s="73"/>
      <c r="AL1923" s="73"/>
      <c r="AM1923" s="73"/>
      <c r="AN1923" s="73"/>
      <c r="AO1923" s="73"/>
      <c r="AP1923" s="73"/>
      <c r="AQ1923" s="73"/>
      <c r="AR1923" s="73"/>
      <c r="AS1923" s="73"/>
      <c r="AT1923" s="73"/>
      <c r="AU1923" s="73"/>
      <c r="AV1923" s="73"/>
      <c r="AW1923" s="73"/>
      <c r="AX1923" s="73"/>
      <c r="AY1923" s="73"/>
      <c r="AZ1923" s="73"/>
      <c r="BA1923" s="73"/>
      <c r="BB1923" s="73"/>
      <c r="BC1923" s="73"/>
      <c r="BD1923" s="73"/>
      <c r="BE1923" s="73"/>
      <c r="BF1923" s="73"/>
      <c r="BG1923" s="73"/>
      <c r="BH1923" s="73"/>
      <c r="BI1923" s="73"/>
      <c r="BJ1923" s="73"/>
      <c r="BK1923" s="73"/>
      <c r="BL1923" s="73"/>
      <c r="BM1923" s="73"/>
      <c r="BN1923" s="73"/>
      <c r="BO1923" s="73"/>
      <c r="BP1923" s="73"/>
      <c r="BQ1923" s="62">
        <f t="shared" si="502"/>
        <v>0</v>
      </c>
      <c r="BR1923" s="62">
        <f t="shared" si="503"/>
        <v>0</v>
      </c>
      <c r="BS1923" s="62">
        <f t="shared" si="504"/>
        <v>0</v>
      </c>
      <c r="BT1923" s="62">
        <f t="shared" si="505"/>
        <v>0</v>
      </c>
      <c r="BU1923" s="62">
        <f t="shared" si="506"/>
        <v>0</v>
      </c>
      <c r="BV1923" s="62"/>
      <c r="BW1923" s="62">
        <f t="shared" si="507"/>
        <v>0</v>
      </c>
      <c r="BX1923" s="62">
        <f t="shared" si="508"/>
        <v>0</v>
      </c>
      <c r="BY1923" s="62">
        <f t="shared" si="509"/>
        <v>0</v>
      </c>
      <c r="BZ1923" s="63">
        <f t="shared" si="510"/>
        <v>0</v>
      </c>
      <c r="CA1923" s="22">
        <f t="shared" si="511"/>
        <v>0</v>
      </c>
      <c r="CB1923" s="23">
        <f t="shared" si="512"/>
        <v>0</v>
      </c>
      <c r="CC1923" s="24">
        <f t="shared" si="513"/>
        <v>0</v>
      </c>
      <c r="CD1923" s="64">
        <f t="shared" si="514"/>
        <v>-1</v>
      </c>
      <c r="CE1923" s="30"/>
      <c r="CF1923" s="64" t="e">
        <f t="shared" si="515"/>
        <v>#N/A</v>
      </c>
      <c r="CG1923" s="65">
        <f t="shared" si="516"/>
        <v>1</v>
      </c>
      <c r="CH1923" s="64">
        <f t="shared" si="517"/>
        <v>0</v>
      </c>
      <c r="CI1923" s="66" t="e">
        <f>VLOOKUP(A1923,[1]DATA!$A$6:$AI$331,34,0)</f>
        <v>#N/A</v>
      </c>
      <c r="CJ1923" s="67" t="e">
        <f>VLOOKUP(A1923,[2]CHAMCONG!A$7:CI$333,79,0)</f>
        <v>#N/A</v>
      </c>
      <c r="CK1923" s="68" t="e">
        <f t="shared" si="518"/>
        <v>#N/A</v>
      </c>
    </row>
    <row r="1924" spans="1:89" x14ac:dyDescent="0.25">
      <c r="A1924" s="69"/>
      <c r="B1924" s="70"/>
      <c r="C1924" s="77"/>
      <c r="D1924" s="84"/>
      <c r="E1924" s="69"/>
      <c r="F1924" s="69"/>
      <c r="G1924" s="73"/>
      <c r="H1924" s="73"/>
      <c r="I1924" s="75"/>
      <c r="J1924" s="75"/>
      <c r="K1924" s="73"/>
      <c r="L1924" s="73"/>
      <c r="M1924" s="73"/>
      <c r="N1924" s="73"/>
      <c r="O1924" s="75"/>
      <c r="P1924" s="75"/>
      <c r="Q1924" s="73"/>
      <c r="R1924" s="73"/>
      <c r="S1924" s="73"/>
      <c r="T1924" s="73"/>
      <c r="U1924" s="73"/>
      <c r="V1924" s="73"/>
      <c r="W1924" s="73"/>
      <c r="X1924" s="73"/>
      <c r="Y1924" s="73"/>
      <c r="Z1924" s="73"/>
      <c r="AA1924" s="73"/>
      <c r="AB1924" s="73"/>
      <c r="AC1924" s="73"/>
      <c r="AD1924" s="73"/>
      <c r="AE1924" s="73"/>
      <c r="AF1924" s="73"/>
      <c r="AG1924" s="73"/>
      <c r="AH1924" s="73"/>
      <c r="AI1924" s="73"/>
      <c r="AJ1924" s="73"/>
      <c r="AK1924" s="73"/>
      <c r="AL1924" s="73"/>
      <c r="AM1924" s="73"/>
      <c r="AN1924" s="73"/>
      <c r="AO1924" s="73"/>
      <c r="AP1924" s="73"/>
      <c r="AQ1924" s="73"/>
      <c r="AR1924" s="73"/>
      <c r="AS1924" s="73"/>
      <c r="AT1924" s="73"/>
      <c r="AU1924" s="73"/>
      <c r="AV1924" s="73"/>
      <c r="AW1924" s="73"/>
      <c r="AX1924" s="73"/>
      <c r="AY1924" s="73"/>
      <c r="AZ1924" s="73"/>
      <c r="BA1924" s="73"/>
      <c r="BB1924" s="73"/>
      <c r="BC1924" s="73"/>
      <c r="BD1924" s="73"/>
      <c r="BE1924" s="73"/>
      <c r="BF1924" s="73"/>
      <c r="BG1924" s="73"/>
      <c r="BH1924" s="73"/>
      <c r="BI1924" s="73"/>
      <c r="BJ1924" s="73"/>
      <c r="BK1924" s="73"/>
      <c r="BL1924" s="73"/>
      <c r="BM1924" s="73"/>
      <c r="BN1924" s="73"/>
      <c r="BO1924" s="73"/>
      <c r="BP1924" s="73"/>
      <c r="BQ1924" s="62">
        <f t="shared" si="502"/>
        <v>0</v>
      </c>
      <c r="BR1924" s="62">
        <f t="shared" si="503"/>
        <v>0</v>
      </c>
      <c r="BS1924" s="62">
        <f t="shared" si="504"/>
        <v>0</v>
      </c>
      <c r="BT1924" s="62">
        <f t="shared" si="505"/>
        <v>0</v>
      </c>
      <c r="BU1924" s="62">
        <f t="shared" si="506"/>
        <v>0</v>
      </c>
      <c r="BV1924" s="62"/>
      <c r="BW1924" s="62">
        <f t="shared" si="507"/>
        <v>0</v>
      </c>
      <c r="BX1924" s="62">
        <f t="shared" si="508"/>
        <v>0</v>
      </c>
      <c r="BY1924" s="62">
        <f t="shared" si="509"/>
        <v>0</v>
      </c>
      <c r="BZ1924" s="63">
        <f t="shared" si="510"/>
        <v>0</v>
      </c>
      <c r="CA1924" s="22">
        <f t="shared" si="511"/>
        <v>0</v>
      </c>
      <c r="CB1924" s="23">
        <f t="shared" si="512"/>
        <v>0</v>
      </c>
      <c r="CC1924" s="24">
        <f t="shared" si="513"/>
        <v>0</v>
      </c>
      <c r="CD1924" s="64">
        <f t="shared" si="514"/>
        <v>-1</v>
      </c>
      <c r="CE1924" s="30"/>
      <c r="CF1924" s="64" t="e">
        <f t="shared" si="515"/>
        <v>#N/A</v>
      </c>
      <c r="CG1924" s="65">
        <f t="shared" si="516"/>
        <v>1</v>
      </c>
      <c r="CH1924" s="64">
        <f t="shared" si="517"/>
        <v>0</v>
      </c>
      <c r="CI1924" s="66" t="e">
        <f>VLOOKUP(A1924,[1]DATA!$A$6:$AI$331,34,0)</f>
        <v>#N/A</v>
      </c>
      <c r="CJ1924" s="67" t="e">
        <f>VLOOKUP(A1924,[2]CHAMCONG!A$7:CI$333,79,0)</f>
        <v>#N/A</v>
      </c>
      <c r="CK1924" s="68" t="e">
        <f t="shared" si="518"/>
        <v>#N/A</v>
      </c>
    </row>
    <row r="1925" spans="1:89" x14ac:dyDescent="0.25">
      <c r="A1925" s="69"/>
      <c r="B1925" s="70"/>
      <c r="C1925" s="77"/>
      <c r="D1925" s="84"/>
      <c r="E1925" s="69"/>
      <c r="F1925" s="69"/>
      <c r="G1925" s="73"/>
      <c r="H1925" s="73"/>
      <c r="I1925" s="75"/>
      <c r="J1925" s="75"/>
      <c r="K1925" s="73"/>
      <c r="L1925" s="73"/>
      <c r="M1925" s="73"/>
      <c r="N1925" s="73"/>
      <c r="O1925" s="75"/>
      <c r="P1925" s="75"/>
      <c r="Q1925" s="73"/>
      <c r="R1925" s="73"/>
      <c r="S1925" s="73"/>
      <c r="T1925" s="73"/>
      <c r="U1925" s="73"/>
      <c r="V1925" s="73"/>
      <c r="W1925" s="73"/>
      <c r="X1925" s="73"/>
      <c r="Y1925" s="73"/>
      <c r="Z1925" s="73"/>
      <c r="AA1925" s="73"/>
      <c r="AB1925" s="73"/>
      <c r="AC1925" s="73"/>
      <c r="AD1925" s="73"/>
      <c r="AE1925" s="73"/>
      <c r="AF1925" s="73"/>
      <c r="AG1925" s="73"/>
      <c r="AH1925" s="73"/>
      <c r="AI1925" s="73"/>
      <c r="AJ1925" s="73"/>
      <c r="AK1925" s="73"/>
      <c r="AL1925" s="73"/>
      <c r="AM1925" s="73"/>
      <c r="AN1925" s="73"/>
      <c r="AO1925" s="73"/>
      <c r="AP1925" s="73"/>
      <c r="AQ1925" s="73"/>
      <c r="AR1925" s="73"/>
      <c r="AS1925" s="73"/>
      <c r="AT1925" s="73"/>
      <c r="AU1925" s="73"/>
      <c r="AV1925" s="73"/>
      <c r="AW1925" s="73"/>
      <c r="AX1925" s="73"/>
      <c r="AY1925" s="73"/>
      <c r="AZ1925" s="73"/>
      <c r="BA1925" s="73"/>
      <c r="BB1925" s="73"/>
      <c r="BC1925" s="73"/>
      <c r="BD1925" s="73"/>
      <c r="BE1925" s="73"/>
      <c r="BF1925" s="73"/>
      <c r="BG1925" s="73"/>
      <c r="BH1925" s="73"/>
      <c r="BI1925" s="73"/>
      <c r="BJ1925" s="73"/>
      <c r="BK1925" s="73"/>
      <c r="BL1925" s="73"/>
      <c r="BM1925" s="73"/>
      <c r="BN1925" s="73"/>
      <c r="BO1925" s="73"/>
      <c r="BP1925" s="73"/>
      <c r="BQ1925" s="62">
        <f t="shared" si="502"/>
        <v>0</v>
      </c>
      <c r="BR1925" s="62">
        <f t="shared" si="503"/>
        <v>0</v>
      </c>
      <c r="BS1925" s="62">
        <f t="shared" si="504"/>
        <v>0</v>
      </c>
      <c r="BT1925" s="62">
        <f t="shared" si="505"/>
        <v>0</v>
      </c>
      <c r="BU1925" s="62">
        <f t="shared" si="506"/>
        <v>0</v>
      </c>
      <c r="BV1925" s="62"/>
      <c r="BW1925" s="62">
        <f t="shared" si="507"/>
        <v>0</v>
      </c>
      <c r="BX1925" s="62">
        <f t="shared" si="508"/>
        <v>0</v>
      </c>
      <c r="BY1925" s="62">
        <f t="shared" si="509"/>
        <v>0</v>
      </c>
      <c r="BZ1925" s="63">
        <f t="shared" si="510"/>
        <v>0</v>
      </c>
      <c r="CA1925" s="22">
        <f t="shared" si="511"/>
        <v>0</v>
      </c>
      <c r="CB1925" s="23">
        <f t="shared" si="512"/>
        <v>0</v>
      </c>
      <c r="CC1925" s="24">
        <f t="shared" si="513"/>
        <v>0</v>
      </c>
      <c r="CD1925" s="64">
        <f t="shared" si="514"/>
        <v>-1</v>
      </c>
      <c r="CE1925" s="30"/>
      <c r="CF1925" s="64" t="e">
        <f t="shared" si="515"/>
        <v>#N/A</v>
      </c>
      <c r="CG1925" s="65">
        <f t="shared" si="516"/>
        <v>1</v>
      </c>
      <c r="CH1925" s="64">
        <f t="shared" si="517"/>
        <v>0</v>
      </c>
      <c r="CI1925" s="66" t="e">
        <f>VLOOKUP(A1925,[1]DATA!$A$6:$AI$331,34,0)</f>
        <v>#N/A</v>
      </c>
      <c r="CJ1925" s="67" t="e">
        <f>VLOOKUP(A1925,[2]CHAMCONG!A$7:CI$333,79,0)</f>
        <v>#N/A</v>
      </c>
      <c r="CK1925" s="68" t="e">
        <f t="shared" si="518"/>
        <v>#N/A</v>
      </c>
    </row>
    <row r="1926" spans="1:89" x14ac:dyDescent="0.25">
      <c r="A1926" s="69"/>
      <c r="B1926" s="70"/>
      <c r="C1926" s="77"/>
      <c r="D1926" s="84"/>
      <c r="E1926" s="69"/>
      <c r="F1926" s="69"/>
      <c r="G1926" s="73"/>
      <c r="H1926" s="73"/>
      <c r="I1926" s="75"/>
      <c r="J1926" s="75"/>
      <c r="K1926" s="73"/>
      <c r="L1926" s="73"/>
      <c r="M1926" s="73"/>
      <c r="N1926" s="73"/>
      <c r="O1926" s="75"/>
      <c r="P1926" s="75"/>
      <c r="Q1926" s="73"/>
      <c r="R1926" s="73"/>
      <c r="S1926" s="73"/>
      <c r="T1926" s="73"/>
      <c r="U1926" s="73"/>
      <c r="V1926" s="73"/>
      <c r="W1926" s="73"/>
      <c r="X1926" s="73"/>
      <c r="Y1926" s="73"/>
      <c r="Z1926" s="73"/>
      <c r="AA1926" s="73"/>
      <c r="AB1926" s="73"/>
      <c r="AC1926" s="73"/>
      <c r="AD1926" s="73"/>
      <c r="AE1926" s="73"/>
      <c r="AF1926" s="73"/>
      <c r="AG1926" s="73"/>
      <c r="AH1926" s="73"/>
      <c r="AI1926" s="73"/>
      <c r="AJ1926" s="73"/>
      <c r="AK1926" s="73"/>
      <c r="AL1926" s="73"/>
      <c r="AM1926" s="73"/>
      <c r="AN1926" s="73"/>
      <c r="AO1926" s="73"/>
      <c r="AP1926" s="73"/>
      <c r="AQ1926" s="73"/>
      <c r="AR1926" s="73"/>
      <c r="AS1926" s="73"/>
      <c r="AT1926" s="73"/>
      <c r="AU1926" s="73"/>
      <c r="AV1926" s="73"/>
      <c r="AW1926" s="73"/>
      <c r="AX1926" s="73"/>
      <c r="AY1926" s="73"/>
      <c r="AZ1926" s="73"/>
      <c r="BA1926" s="73"/>
      <c r="BB1926" s="73"/>
      <c r="BC1926" s="73"/>
      <c r="BD1926" s="73"/>
      <c r="BE1926" s="73"/>
      <c r="BF1926" s="73"/>
      <c r="BG1926" s="73"/>
      <c r="BH1926" s="73"/>
      <c r="BI1926" s="73"/>
      <c r="BJ1926" s="73"/>
      <c r="BK1926" s="73"/>
      <c r="BL1926" s="73"/>
      <c r="BM1926" s="73"/>
      <c r="BN1926" s="73"/>
      <c r="BO1926" s="73"/>
      <c r="BP1926" s="73"/>
      <c r="BQ1926" s="62">
        <f t="shared" si="502"/>
        <v>0</v>
      </c>
      <c r="BR1926" s="62">
        <f t="shared" si="503"/>
        <v>0</v>
      </c>
      <c r="BS1926" s="62">
        <f t="shared" si="504"/>
        <v>0</v>
      </c>
      <c r="BT1926" s="62">
        <f t="shared" si="505"/>
        <v>0</v>
      </c>
      <c r="BU1926" s="62">
        <f t="shared" si="506"/>
        <v>0</v>
      </c>
      <c r="BV1926" s="62"/>
      <c r="BW1926" s="62">
        <f t="shared" si="507"/>
        <v>0</v>
      </c>
      <c r="BX1926" s="62">
        <f t="shared" si="508"/>
        <v>0</v>
      </c>
      <c r="BY1926" s="62">
        <f t="shared" si="509"/>
        <v>0</v>
      </c>
      <c r="BZ1926" s="63">
        <f t="shared" si="510"/>
        <v>0</v>
      </c>
      <c r="CA1926" s="22">
        <f t="shared" si="511"/>
        <v>0</v>
      </c>
      <c r="CB1926" s="23">
        <f t="shared" si="512"/>
        <v>0</v>
      </c>
      <c r="CC1926" s="24">
        <f t="shared" si="513"/>
        <v>0</v>
      </c>
      <c r="CD1926" s="64">
        <f t="shared" si="514"/>
        <v>-1</v>
      </c>
      <c r="CE1926" s="30"/>
      <c r="CF1926" s="64" t="e">
        <f t="shared" si="515"/>
        <v>#N/A</v>
      </c>
      <c r="CG1926" s="65">
        <f t="shared" si="516"/>
        <v>1</v>
      </c>
      <c r="CH1926" s="64">
        <f t="shared" si="517"/>
        <v>0</v>
      </c>
      <c r="CI1926" s="66" t="e">
        <f>VLOOKUP(A1926,[1]DATA!$A$6:$AI$331,34,0)</f>
        <v>#N/A</v>
      </c>
      <c r="CJ1926" s="67" t="e">
        <f>VLOOKUP(A1926,[2]CHAMCONG!A$7:CI$333,79,0)</f>
        <v>#N/A</v>
      </c>
      <c r="CK1926" s="68" t="e">
        <f t="shared" si="518"/>
        <v>#N/A</v>
      </c>
    </row>
    <row r="1927" spans="1:89" x14ac:dyDescent="0.25">
      <c r="A1927" s="69"/>
      <c r="B1927" s="70"/>
      <c r="C1927" s="77"/>
      <c r="D1927" s="84"/>
      <c r="E1927" s="69"/>
      <c r="F1927" s="69"/>
      <c r="G1927" s="73"/>
      <c r="H1927" s="73"/>
      <c r="I1927" s="75"/>
      <c r="J1927" s="75"/>
      <c r="K1927" s="73"/>
      <c r="L1927" s="73"/>
      <c r="M1927" s="73"/>
      <c r="N1927" s="73"/>
      <c r="O1927" s="75"/>
      <c r="P1927" s="75"/>
      <c r="Q1927" s="73"/>
      <c r="R1927" s="73"/>
      <c r="S1927" s="73"/>
      <c r="T1927" s="73"/>
      <c r="U1927" s="73"/>
      <c r="V1927" s="73"/>
      <c r="W1927" s="73"/>
      <c r="X1927" s="73"/>
      <c r="Y1927" s="73"/>
      <c r="Z1927" s="73"/>
      <c r="AA1927" s="73"/>
      <c r="AB1927" s="73"/>
      <c r="AC1927" s="73"/>
      <c r="AD1927" s="73"/>
      <c r="AE1927" s="73"/>
      <c r="AF1927" s="73"/>
      <c r="AG1927" s="73"/>
      <c r="AH1927" s="73"/>
      <c r="AI1927" s="73"/>
      <c r="AJ1927" s="73"/>
      <c r="AK1927" s="73"/>
      <c r="AL1927" s="73"/>
      <c r="AM1927" s="73"/>
      <c r="AN1927" s="73"/>
      <c r="AO1927" s="73"/>
      <c r="AP1927" s="73"/>
      <c r="AQ1927" s="73"/>
      <c r="AR1927" s="73"/>
      <c r="AS1927" s="73"/>
      <c r="AT1927" s="73"/>
      <c r="AU1927" s="73"/>
      <c r="AV1927" s="73"/>
      <c r="AW1927" s="73"/>
      <c r="AX1927" s="73"/>
      <c r="AY1927" s="73"/>
      <c r="AZ1927" s="73"/>
      <c r="BA1927" s="73"/>
      <c r="BB1927" s="73"/>
      <c r="BC1927" s="73"/>
      <c r="BD1927" s="73"/>
      <c r="BE1927" s="73"/>
      <c r="BF1927" s="73"/>
      <c r="BG1927" s="73"/>
      <c r="BH1927" s="73"/>
      <c r="BI1927" s="73"/>
      <c r="BJ1927" s="73"/>
      <c r="BK1927" s="73"/>
      <c r="BL1927" s="73"/>
      <c r="BM1927" s="73"/>
      <c r="BN1927" s="73"/>
      <c r="BO1927" s="73"/>
      <c r="BP1927" s="73"/>
      <c r="BQ1927" s="62">
        <f t="shared" si="502"/>
        <v>0</v>
      </c>
      <c r="BR1927" s="62">
        <f t="shared" si="503"/>
        <v>0</v>
      </c>
      <c r="BS1927" s="62">
        <f t="shared" si="504"/>
        <v>0</v>
      </c>
      <c r="BT1927" s="62">
        <f t="shared" si="505"/>
        <v>0</v>
      </c>
      <c r="BU1927" s="62">
        <f t="shared" si="506"/>
        <v>0</v>
      </c>
      <c r="BV1927" s="62"/>
      <c r="BW1927" s="62">
        <f t="shared" si="507"/>
        <v>0</v>
      </c>
      <c r="BX1927" s="62">
        <f t="shared" si="508"/>
        <v>0</v>
      </c>
      <c r="BY1927" s="62">
        <f t="shared" si="509"/>
        <v>0</v>
      </c>
      <c r="BZ1927" s="63">
        <f t="shared" si="510"/>
        <v>0</v>
      </c>
      <c r="CA1927" s="22">
        <f t="shared" si="511"/>
        <v>0</v>
      </c>
      <c r="CB1927" s="23">
        <f t="shared" si="512"/>
        <v>0</v>
      </c>
      <c r="CC1927" s="24">
        <f t="shared" si="513"/>
        <v>0</v>
      </c>
      <c r="CD1927" s="64">
        <f t="shared" si="514"/>
        <v>-1</v>
      </c>
      <c r="CE1927" s="30"/>
      <c r="CF1927" s="64" t="e">
        <f t="shared" si="515"/>
        <v>#N/A</v>
      </c>
      <c r="CG1927" s="65">
        <f t="shared" si="516"/>
        <v>1</v>
      </c>
      <c r="CH1927" s="64">
        <f t="shared" si="517"/>
        <v>0</v>
      </c>
      <c r="CI1927" s="66" t="e">
        <f>VLOOKUP(A1927,[1]DATA!$A$6:$AI$331,34,0)</f>
        <v>#N/A</v>
      </c>
      <c r="CJ1927" s="67" t="e">
        <f>VLOOKUP(A1927,[2]CHAMCONG!A$7:CI$333,79,0)</f>
        <v>#N/A</v>
      </c>
      <c r="CK1927" s="68" t="e">
        <f t="shared" si="518"/>
        <v>#N/A</v>
      </c>
    </row>
    <row r="1928" spans="1:89" x14ac:dyDescent="0.25">
      <c r="A1928" s="69"/>
      <c r="B1928" s="70"/>
      <c r="C1928" s="77"/>
      <c r="D1928" s="84"/>
      <c r="E1928" s="69"/>
      <c r="F1928" s="69"/>
      <c r="G1928" s="73"/>
      <c r="H1928" s="73"/>
      <c r="I1928" s="75"/>
      <c r="J1928" s="75"/>
      <c r="K1928" s="73"/>
      <c r="L1928" s="73"/>
      <c r="M1928" s="73"/>
      <c r="N1928" s="73"/>
      <c r="O1928" s="75"/>
      <c r="P1928" s="75"/>
      <c r="Q1928" s="73"/>
      <c r="R1928" s="73"/>
      <c r="S1928" s="73"/>
      <c r="T1928" s="73"/>
      <c r="U1928" s="73"/>
      <c r="V1928" s="73"/>
      <c r="W1928" s="73"/>
      <c r="X1928" s="73"/>
      <c r="Y1928" s="73"/>
      <c r="Z1928" s="73"/>
      <c r="AA1928" s="73"/>
      <c r="AB1928" s="73"/>
      <c r="AC1928" s="73"/>
      <c r="AD1928" s="73"/>
      <c r="AE1928" s="73"/>
      <c r="AF1928" s="73"/>
      <c r="AG1928" s="73"/>
      <c r="AH1928" s="73"/>
      <c r="AI1928" s="73"/>
      <c r="AJ1928" s="73"/>
      <c r="AK1928" s="73"/>
      <c r="AL1928" s="73"/>
      <c r="AM1928" s="73"/>
      <c r="AN1928" s="73"/>
      <c r="AO1928" s="73"/>
      <c r="AP1928" s="73"/>
      <c r="AQ1928" s="73"/>
      <c r="AR1928" s="73"/>
      <c r="AS1928" s="73"/>
      <c r="AT1928" s="73"/>
      <c r="AU1928" s="73"/>
      <c r="AV1928" s="73"/>
      <c r="AW1928" s="73"/>
      <c r="AX1928" s="73"/>
      <c r="AY1928" s="73"/>
      <c r="AZ1928" s="73"/>
      <c r="BA1928" s="73"/>
      <c r="BB1928" s="73"/>
      <c r="BC1928" s="73"/>
      <c r="BD1928" s="73"/>
      <c r="BE1928" s="73"/>
      <c r="BF1928" s="73"/>
      <c r="BG1928" s="73"/>
      <c r="BH1928" s="73"/>
      <c r="BI1928" s="73"/>
      <c r="BJ1928" s="73"/>
      <c r="BK1928" s="73"/>
      <c r="BL1928" s="73"/>
      <c r="BM1928" s="73"/>
      <c r="BN1928" s="73"/>
      <c r="BO1928" s="73"/>
      <c r="BP1928" s="73"/>
      <c r="BQ1928" s="62">
        <f t="shared" si="502"/>
        <v>0</v>
      </c>
      <c r="BR1928" s="62">
        <f t="shared" si="503"/>
        <v>0</v>
      </c>
      <c r="BS1928" s="62">
        <f t="shared" si="504"/>
        <v>0</v>
      </c>
      <c r="BT1928" s="62">
        <f t="shared" si="505"/>
        <v>0</v>
      </c>
      <c r="BU1928" s="62">
        <f t="shared" si="506"/>
        <v>0</v>
      </c>
      <c r="BV1928" s="62"/>
      <c r="BW1928" s="62">
        <f t="shared" si="507"/>
        <v>0</v>
      </c>
      <c r="BX1928" s="62">
        <f t="shared" si="508"/>
        <v>0</v>
      </c>
      <c r="BY1928" s="62">
        <f t="shared" si="509"/>
        <v>0</v>
      </c>
      <c r="BZ1928" s="63">
        <f t="shared" si="510"/>
        <v>0</v>
      </c>
      <c r="CA1928" s="22">
        <f t="shared" si="511"/>
        <v>0</v>
      </c>
      <c r="CB1928" s="23">
        <f t="shared" si="512"/>
        <v>0</v>
      </c>
      <c r="CC1928" s="24">
        <f t="shared" si="513"/>
        <v>0</v>
      </c>
      <c r="CD1928" s="64">
        <f t="shared" si="514"/>
        <v>-1</v>
      </c>
      <c r="CE1928" s="30"/>
      <c r="CF1928" s="64" t="e">
        <f t="shared" si="515"/>
        <v>#N/A</v>
      </c>
      <c r="CG1928" s="65">
        <f t="shared" si="516"/>
        <v>1</v>
      </c>
      <c r="CH1928" s="64">
        <f t="shared" si="517"/>
        <v>0</v>
      </c>
      <c r="CI1928" s="66" t="e">
        <f>VLOOKUP(A1928,[1]DATA!$A$6:$AI$331,34,0)</f>
        <v>#N/A</v>
      </c>
      <c r="CJ1928" s="67" t="e">
        <f>VLOOKUP(A1928,[2]CHAMCONG!A$7:CI$333,79,0)</f>
        <v>#N/A</v>
      </c>
      <c r="CK1928" s="68" t="e">
        <f t="shared" si="518"/>
        <v>#N/A</v>
      </c>
    </row>
    <row r="1929" spans="1:89" x14ac:dyDescent="0.25">
      <c r="A1929" s="69"/>
      <c r="B1929" s="70"/>
      <c r="C1929" s="77"/>
      <c r="D1929" s="84"/>
      <c r="E1929" s="69"/>
      <c r="F1929" s="69"/>
      <c r="G1929" s="73"/>
      <c r="H1929" s="73"/>
      <c r="I1929" s="75"/>
      <c r="J1929" s="75"/>
      <c r="K1929" s="73"/>
      <c r="L1929" s="73"/>
      <c r="M1929" s="73"/>
      <c r="N1929" s="73"/>
      <c r="O1929" s="75"/>
      <c r="P1929" s="75"/>
      <c r="Q1929" s="73"/>
      <c r="R1929" s="73"/>
      <c r="S1929" s="73"/>
      <c r="T1929" s="73"/>
      <c r="U1929" s="73"/>
      <c r="V1929" s="73"/>
      <c r="W1929" s="73"/>
      <c r="X1929" s="73"/>
      <c r="Y1929" s="73"/>
      <c r="Z1929" s="73"/>
      <c r="AA1929" s="73"/>
      <c r="AB1929" s="73"/>
      <c r="AC1929" s="73"/>
      <c r="AD1929" s="73"/>
      <c r="AE1929" s="73"/>
      <c r="AF1929" s="73"/>
      <c r="AG1929" s="73"/>
      <c r="AH1929" s="73"/>
      <c r="AI1929" s="73"/>
      <c r="AJ1929" s="73"/>
      <c r="AK1929" s="73"/>
      <c r="AL1929" s="73"/>
      <c r="AM1929" s="73"/>
      <c r="AN1929" s="73"/>
      <c r="AO1929" s="73"/>
      <c r="AP1929" s="73"/>
      <c r="AQ1929" s="73"/>
      <c r="AR1929" s="73"/>
      <c r="AS1929" s="73"/>
      <c r="AT1929" s="73"/>
      <c r="AU1929" s="73"/>
      <c r="AV1929" s="73"/>
      <c r="AW1929" s="73"/>
      <c r="AX1929" s="73"/>
      <c r="AY1929" s="73"/>
      <c r="AZ1929" s="73"/>
      <c r="BA1929" s="73"/>
      <c r="BB1929" s="73"/>
      <c r="BC1929" s="73"/>
      <c r="BD1929" s="73"/>
      <c r="BE1929" s="73"/>
      <c r="BF1929" s="73"/>
      <c r="BG1929" s="73"/>
      <c r="BH1929" s="73"/>
      <c r="BI1929" s="73"/>
      <c r="BJ1929" s="73"/>
      <c r="BK1929" s="73"/>
      <c r="BL1929" s="73"/>
      <c r="BM1929" s="73"/>
      <c r="BN1929" s="73"/>
      <c r="BO1929" s="73"/>
      <c r="BP1929" s="73"/>
      <c r="BQ1929" s="62">
        <f t="shared" si="502"/>
        <v>0</v>
      </c>
      <c r="BR1929" s="62">
        <f t="shared" si="503"/>
        <v>0</v>
      </c>
      <c r="BS1929" s="62">
        <f t="shared" si="504"/>
        <v>0</v>
      </c>
      <c r="BT1929" s="62">
        <f t="shared" si="505"/>
        <v>0</v>
      </c>
      <c r="BU1929" s="62">
        <f t="shared" si="506"/>
        <v>0</v>
      </c>
      <c r="BV1929" s="62"/>
      <c r="BW1929" s="62">
        <f t="shared" si="507"/>
        <v>0</v>
      </c>
      <c r="BX1929" s="62">
        <f t="shared" si="508"/>
        <v>0</v>
      </c>
      <c r="BY1929" s="62">
        <f t="shared" si="509"/>
        <v>0</v>
      </c>
      <c r="BZ1929" s="63">
        <f t="shared" si="510"/>
        <v>0</v>
      </c>
      <c r="CA1929" s="22">
        <f t="shared" si="511"/>
        <v>0</v>
      </c>
      <c r="CB1929" s="23">
        <f t="shared" si="512"/>
        <v>0</v>
      </c>
      <c r="CC1929" s="24">
        <f t="shared" si="513"/>
        <v>0</v>
      </c>
      <c r="CD1929" s="64">
        <f t="shared" si="514"/>
        <v>-1</v>
      </c>
      <c r="CE1929" s="30"/>
      <c r="CF1929" s="64" t="e">
        <f t="shared" si="515"/>
        <v>#N/A</v>
      </c>
      <c r="CG1929" s="65">
        <f t="shared" si="516"/>
        <v>1</v>
      </c>
      <c r="CH1929" s="64">
        <f t="shared" si="517"/>
        <v>0</v>
      </c>
      <c r="CI1929" s="66" t="e">
        <f>VLOOKUP(A1929,[1]DATA!$A$6:$AI$331,34,0)</f>
        <v>#N/A</v>
      </c>
      <c r="CJ1929" s="67" t="e">
        <f>VLOOKUP(A1929,[2]CHAMCONG!A$7:CI$333,79,0)</f>
        <v>#N/A</v>
      </c>
      <c r="CK1929" s="68" t="e">
        <f t="shared" si="518"/>
        <v>#N/A</v>
      </c>
    </row>
    <row r="1930" spans="1:89" x14ac:dyDescent="0.25">
      <c r="A1930" s="69"/>
      <c r="B1930" s="70"/>
      <c r="C1930" s="77"/>
      <c r="D1930" s="84"/>
      <c r="E1930" s="69"/>
      <c r="F1930" s="69"/>
      <c r="G1930" s="73"/>
      <c r="H1930" s="73"/>
      <c r="I1930" s="75"/>
      <c r="J1930" s="75"/>
      <c r="K1930" s="73"/>
      <c r="L1930" s="73"/>
      <c r="M1930" s="73"/>
      <c r="N1930" s="73"/>
      <c r="O1930" s="75"/>
      <c r="P1930" s="75"/>
      <c r="Q1930" s="73"/>
      <c r="R1930" s="73"/>
      <c r="S1930" s="73"/>
      <c r="T1930" s="73"/>
      <c r="U1930" s="73"/>
      <c r="V1930" s="73"/>
      <c r="W1930" s="73"/>
      <c r="X1930" s="73"/>
      <c r="Y1930" s="73"/>
      <c r="Z1930" s="73"/>
      <c r="AA1930" s="73"/>
      <c r="AB1930" s="73"/>
      <c r="AC1930" s="73"/>
      <c r="AD1930" s="73"/>
      <c r="AE1930" s="73"/>
      <c r="AF1930" s="73"/>
      <c r="AG1930" s="73"/>
      <c r="AH1930" s="73"/>
      <c r="AI1930" s="73"/>
      <c r="AJ1930" s="73"/>
      <c r="AK1930" s="73"/>
      <c r="AL1930" s="73"/>
      <c r="AM1930" s="73"/>
      <c r="AN1930" s="73"/>
      <c r="AO1930" s="73"/>
      <c r="AP1930" s="73"/>
      <c r="AQ1930" s="73"/>
      <c r="AR1930" s="73"/>
      <c r="AS1930" s="73"/>
      <c r="AT1930" s="73"/>
      <c r="AU1930" s="73"/>
      <c r="AV1930" s="73"/>
      <c r="AW1930" s="73"/>
      <c r="AX1930" s="73"/>
      <c r="AY1930" s="73"/>
      <c r="AZ1930" s="73"/>
      <c r="BA1930" s="73"/>
      <c r="BB1930" s="73"/>
      <c r="BC1930" s="73"/>
      <c r="BD1930" s="73"/>
      <c r="BE1930" s="73"/>
      <c r="BF1930" s="73"/>
      <c r="BG1930" s="73"/>
      <c r="BH1930" s="73"/>
      <c r="BI1930" s="73"/>
      <c r="BJ1930" s="73"/>
      <c r="BK1930" s="73"/>
      <c r="BL1930" s="73"/>
      <c r="BM1930" s="73"/>
      <c r="BN1930" s="73"/>
      <c r="BO1930" s="73"/>
      <c r="BP1930" s="73"/>
      <c r="BQ1930" s="62">
        <f t="shared" si="502"/>
        <v>0</v>
      </c>
      <c r="BR1930" s="62">
        <f t="shared" si="503"/>
        <v>0</v>
      </c>
      <c r="BS1930" s="62">
        <f t="shared" si="504"/>
        <v>0</v>
      </c>
      <c r="BT1930" s="62">
        <f t="shared" si="505"/>
        <v>0</v>
      </c>
      <c r="BU1930" s="62">
        <f t="shared" si="506"/>
        <v>0</v>
      </c>
      <c r="BV1930" s="62"/>
      <c r="BW1930" s="62">
        <f t="shared" si="507"/>
        <v>0</v>
      </c>
      <c r="BX1930" s="62">
        <f t="shared" si="508"/>
        <v>0</v>
      </c>
      <c r="BY1930" s="62">
        <f t="shared" si="509"/>
        <v>0</v>
      </c>
      <c r="BZ1930" s="63">
        <f t="shared" si="510"/>
        <v>0</v>
      </c>
      <c r="CA1930" s="22">
        <f t="shared" si="511"/>
        <v>0</v>
      </c>
      <c r="CB1930" s="23">
        <f t="shared" si="512"/>
        <v>0</v>
      </c>
      <c r="CC1930" s="24">
        <f t="shared" si="513"/>
        <v>0</v>
      </c>
      <c r="CD1930" s="64">
        <f t="shared" si="514"/>
        <v>-1</v>
      </c>
      <c r="CE1930" s="30"/>
      <c r="CF1930" s="64" t="e">
        <f t="shared" si="515"/>
        <v>#N/A</v>
      </c>
      <c r="CG1930" s="65">
        <f t="shared" si="516"/>
        <v>1</v>
      </c>
      <c r="CH1930" s="64">
        <f t="shared" si="517"/>
        <v>0</v>
      </c>
      <c r="CI1930" s="66" t="e">
        <f>VLOOKUP(A1930,[1]DATA!$A$6:$AI$331,34,0)</f>
        <v>#N/A</v>
      </c>
      <c r="CJ1930" s="67" t="e">
        <f>VLOOKUP(A1930,[2]CHAMCONG!A$7:CI$333,79,0)</f>
        <v>#N/A</v>
      </c>
      <c r="CK1930" s="68" t="e">
        <f t="shared" si="518"/>
        <v>#N/A</v>
      </c>
    </row>
    <row r="1931" spans="1:89" x14ac:dyDescent="0.25">
      <c r="A1931" s="69"/>
      <c r="B1931" s="70"/>
      <c r="C1931" s="77"/>
      <c r="D1931" s="84"/>
      <c r="E1931" s="69"/>
      <c r="F1931" s="69"/>
      <c r="G1931" s="73"/>
      <c r="H1931" s="73"/>
      <c r="I1931" s="75"/>
      <c r="J1931" s="75"/>
      <c r="K1931" s="73"/>
      <c r="L1931" s="73"/>
      <c r="M1931" s="73"/>
      <c r="N1931" s="73"/>
      <c r="O1931" s="75"/>
      <c r="P1931" s="75"/>
      <c r="Q1931" s="73"/>
      <c r="R1931" s="73"/>
      <c r="S1931" s="73"/>
      <c r="T1931" s="73"/>
      <c r="U1931" s="73"/>
      <c r="V1931" s="73"/>
      <c r="W1931" s="73"/>
      <c r="X1931" s="73"/>
      <c r="Y1931" s="73"/>
      <c r="Z1931" s="73"/>
      <c r="AA1931" s="73"/>
      <c r="AB1931" s="73"/>
      <c r="AC1931" s="73"/>
      <c r="AD1931" s="73"/>
      <c r="AE1931" s="73"/>
      <c r="AF1931" s="73"/>
      <c r="AG1931" s="73"/>
      <c r="AH1931" s="73"/>
      <c r="AI1931" s="73"/>
      <c r="AJ1931" s="73"/>
      <c r="AK1931" s="73"/>
      <c r="AL1931" s="73"/>
      <c r="AM1931" s="73"/>
      <c r="AN1931" s="73"/>
      <c r="AO1931" s="73"/>
      <c r="AP1931" s="73"/>
      <c r="AQ1931" s="73"/>
      <c r="AR1931" s="73"/>
      <c r="AS1931" s="73"/>
      <c r="AT1931" s="73"/>
      <c r="AU1931" s="73"/>
      <c r="AV1931" s="73"/>
      <c r="AW1931" s="73"/>
      <c r="AX1931" s="73"/>
      <c r="AY1931" s="73"/>
      <c r="AZ1931" s="73"/>
      <c r="BA1931" s="73"/>
      <c r="BB1931" s="73"/>
      <c r="BC1931" s="73"/>
      <c r="BD1931" s="73"/>
      <c r="BE1931" s="73"/>
      <c r="BF1931" s="73"/>
      <c r="BG1931" s="73"/>
      <c r="BH1931" s="73"/>
      <c r="BI1931" s="73"/>
      <c r="BJ1931" s="73"/>
      <c r="BK1931" s="73"/>
      <c r="BL1931" s="73"/>
      <c r="BM1931" s="73"/>
      <c r="BN1931" s="73"/>
      <c r="BO1931" s="73"/>
      <c r="BP1931" s="73"/>
      <c r="BQ1931" s="62">
        <f t="shared" ref="BQ1931:BQ1994" si="519">COUNTIF($G1931:$BP1931,"a")+COUNTIF($G1931:$BP1931,"r0,a5")/2+COUNTIF($G1931:$BP1931,"p5,a5")/2</f>
        <v>0</v>
      </c>
      <c r="BR1931" s="62">
        <f t="shared" ref="BR1931:BR1994" si="520">COUNTIF($G1931:$BP1931,"d")+COUNTIF($G1931:$BP1931,"r0,d5")/2+COUNTIF($G1931:$BP1931,"p5,d5")/2</f>
        <v>0</v>
      </c>
      <c r="BS1931" s="62">
        <f t="shared" ref="BS1931:BS1994" si="521">COUNTIF($G1931:$BP1931,"b")+COUNTIF($G1931:$BP1931,"r0,b5")/2+COUNTIF($G1931:$BP1931,"p5,b5")/2</f>
        <v>0</v>
      </c>
      <c r="BT1931" s="62">
        <f t="shared" ref="BT1931:BT1994" si="522">COUNTIF($G1931:$BP1931,"c")+COUNTIF($G1931:$BP1931,"r0,c5")/2+COUNTIF($G1931:$BP1931,"p5,c5")/2</f>
        <v>0</v>
      </c>
      <c r="BU1931" s="62">
        <f t="shared" ref="BU1931:BU1994" si="523">COUNTIF($G1931:$BP1931,"KH")+COUNTIF($G1931:$BP1931,"TL")+COUNTIF($G1931:$BP1931,"L")</f>
        <v>0</v>
      </c>
      <c r="BV1931" s="62"/>
      <c r="BW1931" s="62">
        <f t="shared" ref="BW1931:BW1994" si="524">COUNTIF($G1931:$BP1931,"hh")</f>
        <v>0</v>
      </c>
      <c r="BX1931" s="62">
        <f t="shared" ref="BX1931:BX1994" si="525">COUNTIF($G1931:$BP1931,"nt7")</f>
        <v>0</v>
      </c>
      <c r="BY1931" s="62">
        <f t="shared" ref="BY1931:BY1994" si="526">COUNTIF($G1931:$BP1931,"P")+COUNTIF($G1931:$BP1931,"p5,a5")/2+COUNTIF($G1931:$BP1931,"p5,b5")/2+COUNTIF($G1931:$BP1931,"p5,c5")/2+COUNTIF($G1931:$BP1931,"p5,d5")/2</f>
        <v>0</v>
      </c>
      <c r="BZ1931" s="63">
        <f t="shared" si="510"/>
        <v>0</v>
      </c>
      <c r="CA1931" s="22">
        <f t="shared" si="511"/>
        <v>0</v>
      </c>
      <c r="CB1931" s="23">
        <f t="shared" si="512"/>
        <v>0</v>
      </c>
      <c r="CC1931" s="24">
        <f t="shared" si="513"/>
        <v>0</v>
      </c>
      <c r="CD1931" s="64">
        <f t="shared" si="514"/>
        <v>-1</v>
      </c>
      <c r="CE1931" s="30"/>
      <c r="CF1931" s="64" t="e">
        <f t="shared" si="515"/>
        <v>#N/A</v>
      </c>
      <c r="CG1931" s="65">
        <f t="shared" si="516"/>
        <v>1</v>
      </c>
      <c r="CH1931" s="64">
        <f t="shared" si="517"/>
        <v>0</v>
      </c>
      <c r="CI1931" s="66" t="e">
        <f>VLOOKUP(A1931,[1]DATA!$A$6:$AI$331,34,0)</f>
        <v>#N/A</v>
      </c>
      <c r="CJ1931" s="67" t="e">
        <f>VLOOKUP(A1931,[2]CHAMCONG!A$7:CI$333,79,0)</f>
        <v>#N/A</v>
      </c>
      <c r="CK1931" s="68" t="e">
        <f t="shared" si="518"/>
        <v>#N/A</v>
      </c>
    </row>
    <row r="1932" spans="1:89" x14ac:dyDescent="0.25">
      <c r="A1932" s="69"/>
      <c r="B1932" s="70"/>
      <c r="C1932" s="77"/>
      <c r="D1932" s="84"/>
      <c r="E1932" s="69"/>
      <c r="F1932" s="69"/>
      <c r="G1932" s="73"/>
      <c r="H1932" s="73"/>
      <c r="I1932" s="75"/>
      <c r="J1932" s="75"/>
      <c r="K1932" s="73"/>
      <c r="L1932" s="73"/>
      <c r="M1932" s="73"/>
      <c r="N1932" s="73"/>
      <c r="O1932" s="75"/>
      <c r="P1932" s="75"/>
      <c r="Q1932" s="73"/>
      <c r="R1932" s="73"/>
      <c r="S1932" s="73"/>
      <c r="T1932" s="73"/>
      <c r="U1932" s="73"/>
      <c r="V1932" s="73"/>
      <c r="W1932" s="73"/>
      <c r="X1932" s="73"/>
      <c r="Y1932" s="73"/>
      <c r="Z1932" s="73"/>
      <c r="AA1932" s="73"/>
      <c r="AB1932" s="73"/>
      <c r="AC1932" s="73"/>
      <c r="AD1932" s="73"/>
      <c r="AE1932" s="73"/>
      <c r="AF1932" s="73"/>
      <c r="AG1932" s="73"/>
      <c r="AH1932" s="73"/>
      <c r="AI1932" s="73"/>
      <c r="AJ1932" s="73"/>
      <c r="AK1932" s="73"/>
      <c r="AL1932" s="73"/>
      <c r="AM1932" s="73"/>
      <c r="AN1932" s="73"/>
      <c r="AO1932" s="73"/>
      <c r="AP1932" s="73"/>
      <c r="AQ1932" s="73"/>
      <c r="AR1932" s="73"/>
      <c r="AS1932" s="73"/>
      <c r="AT1932" s="73"/>
      <c r="AU1932" s="73"/>
      <c r="AV1932" s="73"/>
      <c r="AW1932" s="73"/>
      <c r="AX1932" s="73"/>
      <c r="AY1932" s="73"/>
      <c r="AZ1932" s="73"/>
      <c r="BA1932" s="73"/>
      <c r="BB1932" s="73"/>
      <c r="BC1932" s="73"/>
      <c r="BD1932" s="73"/>
      <c r="BE1932" s="73"/>
      <c r="BF1932" s="73"/>
      <c r="BG1932" s="73"/>
      <c r="BH1932" s="73"/>
      <c r="BI1932" s="73"/>
      <c r="BJ1932" s="73"/>
      <c r="BK1932" s="73"/>
      <c r="BL1932" s="73"/>
      <c r="BM1932" s="73"/>
      <c r="BN1932" s="73"/>
      <c r="BO1932" s="73"/>
      <c r="BP1932" s="73"/>
      <c r="BQ1932" s="62">
        <f t="shared" si="519"/>
        <v>0</v>
      </c>
      <c r="BR1932" s="62">
        <f t="shared" si="520"/>
        <v>0</v>
      </c>
      <c r="BS1932" s="62">
        <f t="shared" si="521"/>
        <v>0</v>
      </c>
      <c r="BT1932" s="62">
        <f t="shared" si="522"/>
        <v>0</v>
      </c>
      <c r="BU1932" s="62">
        <f t="shared" si="523"/>
        <v>0</v>
      </c>
      <c r="BV1932" s="62"/>
      <c r="BW1932" s="62">
        <f t="shared" si="524"/>
        <v>0</v>
      </c>
      <c r="BX1932" s="62">
        <f t="shared" si="525"/>
        <v>0</v>
      </c>
      <c r="BY1932" s="62">
        <f t="shared" si="526"/>
        <v>0</v>
      </c>
      <c r="BZ1932" s="63">
        <f t="shared" si="510"/>
        <v>0</v>
      </c>
      <c r="CA1932" s="22">
        <f t="shared" si="511"/>
        <v>0</v>
      </c>
      <c r="CB1932" s="23">
        <f t="shared" si="512"/>
        <v>0</v>
      </c>
      <c r="CC1932" s="24">
        <f t="shared" si="513"/>
        <v>0</v>
      </c>
      <c r="CD1932" s="64">
        <f t="shared" si="514"/>
        <v>-1</v>
      </c>
      <c r="CE1932" s="30"/>
      <c r="CF1932" s="64" t="e">
        <f t="shared" si="515"/>
        <v>#N/A</v>
      </c>
      <c r="CG1932" s="65">
        <f t="shared" si="516"/>
        <v>1</v>
      </c>
      <c r="CH1932" s="64">
        <f t="shared" si="517"/>
        <v>0</v>
      </c>
      <c r="CI1932" s="66" t="e">
        <f>VLOOKUP(A1932,[1]DATA!$A$6:$AI$331,34,0)</f>
        <v>#N/A</v>
      </c>
      <c r="CJ1932" s="67" t="e">
        <f>VLOOKUP(A1932,[2]CHAMCONG!A$7:CI$333,79,0)</f>
        <v>#N/A</v>
      </c>
      <c r="CK1932" s="68" t="e">
        <f t="shared" si="518"/>
        <v>#N/A</v>
      </c>
    </row>
    <row r="1933" spans="1:89" x14ac:dyDescent="0.25">
      <c r="A1933" s="69"/>
      <c r="B1933" s="70"/>
      <c r="C1933" s="77"/>
      <c r="D1933" s="84"/>
      <c r="E1933" s="69"/>
      <c r="F1933" s="69"/>
      <c r="G1933" s="73"/>
      <c r="H1933" s="73"/>
      <c r="I1933" s="75"/>
      <c r="J1933" s="75"/>
      <c r="K1933" s="73"/>
      <c r="L1933" s="73"/>
      <c r="M1933" s="73"/>
      <c r="N1933" s="73"/>
      <c r="O1933" s="75"/>
      <c r="P1933" s="75"/>
      <c r="Q1933" s="73"/>
      <c r="R1933" s="73"/>
      <c r="S1933" s="73"/>
      <c r="T1933" s="73"/>
      <c r="U1933" s="73"/>
      <c r="V1933" s="73"/>
      <c r="W1933" s="73"/>
      <c r="X1933" s="73"/>
      <c r="Y1933" s="73"/>
      <c r="Z1933" s="73"/>
      <c r="AA1933" s="73"/>
      <c r="AB1933" s="73"/>
      <c r="AC1933" s="73"/>
      <c r="AD1933" s="73"/>
      <c r="AE1933" s="73"/>
      <c r="AF1933" s="73"/>
      <c r="AG1933" s="73"/>
      <c r="AH1933" s="73"/>
      <c r="AI1933" s="73"/>
      <c r="AJ1933" s="73"/>
      <c r="AK1933" s="73"/>
      <c r="AL1933" s="73"/>
      <c r="AM1933" s="73"/>
      <c r="AN1933" s="73"/>
      <c r="AO1933" s="73"/>
      <c r="AP1933" s="73"/>
      <c r="AQ1933" s="73"/>
      <c r="AR1933" s="73"/>
      <c r="AS1933" s="73"/>
      <c r="AT1933" s="73"/>
      <c r="AU1933" s="73"/>
      <c r="AV1933" s="73"/>
      <c r="AW1933" s="73"/>
      <c r="AX1933" s="73"/>
      <c r="AY1933" s="73"/>
      <c r="AZ1933" s="73"/>
      <c r="BA1933" s="73"/>
      <c r="BB1933" s="73"/>
      <c r="BC1933" s="73"/>
      <c r="BD1933" s="73"/>
      <c r="BE1933" s="73"/>
      <c r="BF1933" s="73"/>
      <c r="BG1933" s="73"/>
      <c r="BH1933" s="73"/>
      <c r="BI1933" s="73"/>
      <c r="BJ1933" s="73"/>
      <c r="BK1933" s="73"/>
      <c r="BL1933" s="73"/>
      <c r="BM1933" s="73"/>
      <c r="BN1933" s="73"/>
      <c r="BO1933" s="73"/>
      <c r="BP1933" s="73"/>
      <c r="BQ1933" s="62">
        <f t="shared" si="519"/>
        <v>0</v>
      </c>
      <c r="BR1933" s="62">
        <f t="shared" si="520"/>
        <v>0</v>
      </c>
      <c r="BS1933" s="62">
        <f t="shared" si="521"/>
        <v>0</v>
      </c>
      <c r="BT1933" s="62">
        <f t="shared" si="522"/>
        <v>0</v>
      </c>
      <c r="BU1933" s="62">
        <f t="shared" si="523"/>
        <v>0</v>
      </c>
      <c r="BV1933" s="62"/>
      <c r="BW1933" s="62">
        <f t="shared" si="524"/>
        <v>0</v>
      </c>
      <c r="BX1933" s="62">
        <f t="shared" si="525"/>
        <v>0</v>
      </c>
      <c r="BY1933" s="62">
        <f t="shared" si="526"/>
        <v>0</v>
      </c>
      <c r="BZ1933" s="63">
        <f t="shared" ref="BZ1933:BZ1996" si="527">SUBTOTAL(9,BQ1933:BY1933)</f>
        <v>0</v>
      </c>
      <c r="CA1933" s="22">
        <f t="shared" ref="CA1933:CA1996" si="528">SUM(J1933,L1933,N1933,P1933,R1933,T1933,X1933,Z1933,AB1933,AD1933,AF1933,AH1933,AL1933,AN1933,AP1933,AR1933,AT1933,AV1933,AZ1933,BB1933,BD1933,BF1933,BH1933,BP1933)</f>
        <v>0</v>
      </c>
      <c r="CB1933" s="23">
        <f t="shared" ref="CB1933:CB1996" si="529">SUM(H1933,V1933,AJ1933,AX1933,BL1933)</f>
        <v>0</v>
      </c>
      <c r="CC1933" s="24">
        <f t="shared" ref="CC1933:CC1996" si="530">SUM(BJ1933,BN1933)</f>
        <v>0</v>
      </c>
      <c r="CD1933" s="64">
        <f t="shared" ref="CD1933:CD1996" si="531">IF(BZ1933&gt;25,4,IF(BZ1933&gt;18,3,IF(BZ1933&gt;12,2,IF(BZ1933&gt;4,1,0))))-BX1933-2+1</f>
        <v>-1</v>
      </c>
      <c r="CE1933" s="30"/>
      <c r="CF1933" s="64" t="e">
        <f t="shared" ref="CF1933:CF1996" si="532">CD1933*CI1933</f>
        <v>#N/A</v>
      </c>
      <c r="CG1933" s="65">
        <f t="shared" ref="CG1933:CG1996" si="533">F1933-BY1933+1</f>
        <v>1</v>
      </c>
      <c r="CH1933" s="64">
        <f t="shared" ref="CH1933:CH1996" si="534">CE1933*16</f>
        <v>0</v>
      </c>
      <c r="CI1933" s="66" t="e">
        <f>VLOOKUP(A1933,[1]DATA!$A$6:$AI$331,34,0)</f>
        <v>#N/A</v>
      </c>
      <c r="CJ1933" s="67" t="e">
        <f>VLOOKUP(A1933,[2]CHAMCONG!A$7:CI$333,79,0)</f>
        <v>#N/A</v>
      </c>
      <c r="CK1933" s="68" t="e">
        <f t="shared" ref="CK1933:CK1996" si="535">CJ1933-CA1933</f>
        <v>#N/A</v>
      </c>
    </row>
    <row r="1934" spans="1:89" x14ac:dyDescent="0.25">
      <c r="A1934" s="69"/>
      <c r="B1934" s="70"/>
      <c r="C1934" s="77"/>
      <c r="D1934" s="84"/>
      <c r="E1934" s="69"/>
      <c r="F1934" s="69"/>
      <c r="G1934" s="73"/>
      <c r="H1934" s="73"/>
      <c r="I1934" s="75"/>
      <c r="J1934" s="75"/>
      <c r="K1934" s="73"/>
      <c r="L1934" s="73"/>
      <c r="M1934" s="73"/>
      <c r="N1934" s="73"/>
      <c r="O1934" s="75"/>
      <c r="P1934" s="75"/>
      <c r="Q1934" s="73"/>
      <c r="R1934" s="73"/>
      <c r="S1934" s="73"/>
      <c r="T1934" s="73"/>
      <c r="U1934" s="73"/>
      <c r="V1934" s="73"/>
      <c r="W1934" s="73"/>
      <c r="X1934" s="73"/>
      <c r="Y1934" s="73"/>
      <c r="Z1934" s="73"/>
      <c r="AA1934" s="73"/>
      <c r="AB1934" s="73"/>
      <c r="AC1934" s="73"/>
      <c r="AD1934" s="73"/>
      <c r="AE1934" s="73"/>
      <c r="AF1934" s="73"/>
      <c r="AG1934" s="73"/>
      <c r="AH1934" s="73"/>
      <c r="AI1934" s="73"/>
      <c r="AJ1934" s="73"/>
      <c r="AK1934" s="73"/>
      <c r="AL1934" s="73"/>
      <c r="AM1934" s="73"/>
      <c r="AN1934" s="73"/>
      <c r="AO1934" s="73"/>
      <c r="AP1934" s="73"/>
      <c r="AQ1934" s="73"/>
      <c r="AR1934" s="73"/>
      <c r="AS1934" s="73"/>
      <c r="AT1934" s="73"/>
      <c r="AU1934" s="73"/>
      <c r="AV1934" s="73"/>
      <c r="AW1934" s="73"/>
      <c r="AX1934" s="73"/>
      <c r="AY1934" s="73"/>
      <c r="AZ1934" s="73"/>
      <c r="BA1934" s="73"/>
      <c r="BB1934" s="73"/>
      <c r="BC1934" s="73"/>
      <c r="BD1934" s="73"/>
      <c r="BE1934" s="73"/>
      <c r="BF1934" s="73"/>
      <c r="BG1934" s="73"/>
      <c r="BH1934" s="73"/>
      <c r="BI1934" s="73"/>
      <c r="BJ1934" s="73"/>
      <c r="BK1934" s="73"/>
      <c r="BL1934" s="73"/>
      <c r="BM1934" s="73"/>
      <c r="BN1934" s="73"/>
      <c r="BO1934" s="73"/>
      <c r="BP1934" s="73"/>
      <c r="BQ1934" s="62">
        <f t="shared" si="519"/>
        <v>0</v>
      </c>
      <c r="BR1934" s="62">
        <f t="shared" si="520"/>
        <v>0</v>
      </c>
      <c r="BS1934" s="62">
        <f t="shared" si="521"/>
        <v>0</v>
      </c>
      <c r="BT1934" s="62">
        <f t="shared" si="522"/>
        <v>0</v>
      </c>
      <c r="BU1934" s="62">
        <f t="shared" si="523"/>
        <v>0</v>
      </c>
      <c r="BV1934" s="62"/>
      <c r="BW1934" s="62">
        <f t="shared" si="524"/>
        <v>0</v>
      </c>
      <c r="BX1934" s="62">
        <f t="shared" si="525"/>
        <v>0</v>
      </c>
      <c r="BY1934" s="62">
        <f t="shared" si="526"/>
        <v>0</v>
      </c>
      <c r="BZ1934" s="63">
        <f t="shared" si="527"/>
        <v>0</v>
      </c>
      <c r="CA1934" s="22">
        <f t="shared" si="528"/>
        <v>0</v>
      </c>
      <c r="CB1934" s="23">
        <f t="shared" si="529"/>
        <v>0</v>
      </c>
      <c r="CC1934" s="24">
        <f t="shared" si="530"/>
        <v>0</v>
      </c>
      <c r="CD1934" s="64">
        <f t="shared" si="531"/>
        <v>-1</v>
      </c>
      <c r="CE1934" s="30"/>
      <c r="CF1934" s="64" t="e">
        <f t="shared" si="532"/>
        <v>#N/A</v>
      </c>
      <c r="CG1934" s="65">
        <f t="shared" si="533"/>
        <v>1</v>
      </c>
      <c r="CH1934" s="64">
        <f t="shared" si="534"/>
        <v>0</v>
      </c>
      <c r="CI1934" s="66" t="e">
        <f>VLOOKUP(A1934,[1]DATA!$A$6:$AI$331,34,0)</f>
        <v>#N/A</v>
      </c>
      <c r="CJ1934" s="67" t="e">
        <f>VLOOKUP(A1934,[2]CHAMCONG!A$7:CI$333,79,0)</f>
        <v>#N/A</v>
      </c>
      <c r="CK1934" s="68" t="e">
        <f t="shared" si="535"/>
        <v>#N/A</v>
      </c>
    </row>
    <row r="1935" spans="1:89" x14ac:dyDescent="0.25">
      <c r="A1935" s="69"/>
      <c r="B1935" s="70"/>
      <c r="C1935" s="77"/>
      <c r="D1935" s="84"/>
      <c r="E1935" s="69"/>
      <c r="F1935" s="69"/>
      <c r="G1935" s="73"/>
      <c r="H1935" s="73"/>
      <c r="I1935" s="75"/>
      <c r="J1935" s="75"/>
      <c r="K1935" s="73"/>
      <c r="L1935" s="73"/>
      <c r="M1935" s="73"/>
      <c r="N1935" s="73"/>
      <c r="O1935" s="75"/>
      <c r="P1935" s="75"/>
      <c r="Q1935" s="73"/>
      <c r="R1935" s="73"/>
      <c r="S1935" s="73"/>
      <c r="T1935" s="73"/>
      <c r="U1935" s="73"/>
      <c r="V1935" s="73"/>
      <c r="W1935" s="73"/>
      <c r="X1935" s="73"/>
      <c r="Y1935" s="73"/>
      <c r="Z1935" s="73"/>
      <c r="AA1935" s="73"/>
      <c r="AB1935" s="73"/>
      <c r="AC1935" s="73"/>
      <c r="AD1935" s="73"/>
      <c r="AE1935" s="73"/>
      <c r="AF1935" s="73"/>
      <c r="AG1935" s="73"/>
      <c r="AH1935" s="73"/>
      <c r="AI1935" s="73"/>
      <c r="AJ1935" s="73"/>
      <c r="AK1935" s="73"/>
      <c r="AL1935" s="73"/>
      <c r="AM1935" s="73"/>
      <c r="AN1935" s="73"/>
      <c r="AO1935" s="73"/>
      <c r="AP1935" s="73"/>
      <c r="AQ1935" s="73"/>
      <c r="AR1935" s="73"/>
      <c r="AS1935" s="73"/>
      <c r="AT1935" s="73"/>
      <c r="AU1935" s="73"/>
      <c r="AV1935" s="73"/>
      <c r="AW1935" s="73"/>
      <c r="AX1935" s="73"/>
      <c r="AY1935" s="73"/>
      <c r="AZ1935" s="73"/>
      <c r="BA1935" s="73"/>
      <c r="BB1935" s="73"/>
      <c r="BC1935" s="73"/>
      <c r="BD1935" s="73"/>
      <c r="BE1935" s="73"/>
      <c r="BF1935" s="73"/>
      <c r="BG1935" s="73"/>
      <c r="BH1935" s="73"/>
      <c r="BI1935" s="73"/>
      <c r="BJ1935" s="73"/>
      <c r="BK1935" s="73"/>
      <c r="BL1935" s="73"/>
      <c r="BM1935" s="73"/>
      <c r="BN1935" s="73"/>
      <c r="BO1935" s="73"/>
      <c r="BP1935" s="73"/>
      <c r="BQ1935" s="62">
        <f t="shared" si="519"/>
        <v>0</v>
      </c>
      <c r="BR1935" s="62">
        <f t="shared" si="520"/>
        <v>0</v>
      </c>
      <c r="BS1935" s="62">
        <f t="shared" si="521"/>
        <v>0</v>
      </c>
      <c r="BT1935" s="62">
        <f t="shared" si="522"/>
        <v>0</v>
      </c>
      <c r="BU1935" s="62">
        <f t="shared" si="523"/>
        <v>0</v>
      </c>
      <c r="BV1935" s="62"/>
      <c r="BW1935" s="62">
        <f t="shared" si="524"/>
        <v>0</v>
      </c>
      <c r="BX1935" s="62">
        <f t="shared" si="525"/>
        <v>0</v>
      </c>
      <c r="BY1935" s="62">
        <f t="shared" si="526"/>
        <v>0</v>
      </c>
      <c r="BZ1935" s="63">
        <f t="shared" si="527"/>
        <v>0</v>
      </c>
      <c r="CA1935" s="22">
        <f t="shared" si="528"/>
        <v>0</v>
      </c>
      <c r="CB1935" s="23">
        <f t="shared" si="529"/>
        <v>0</v>
      </c>
      <c r="CC1935" s="24">
        <f t="shared" si="530"/>
        <v>0</v>
      </c>
      <c r="CD1935" s="64">
        <f t="shared" si="531"/>
        <v>-1</v>
      </c>
      <c r="CE1935" s="30"/>
      <c r="CF1935" s="64" t="e">
        <f t="shared" si="532"/>
        <v>#N/A</v>
      </c>
      <c r="CG1935" s="65">
        <f t="shared" si="533"/>
        <v>1</v>
      </c>
      <c r="CH1935" s="64">
        <f t="shared" si="534"/>
        <v>0</v>
      </c>
      <c r="CI1935" s="66" t="e">
        <f>VLOOKUP(A1935,[1]DATA!$A$6:$AI$331,34,0)</f>
        <v>#N/A</v>
      </c>
      <c r="CJ1935" s="67" t="e">
        <f>VLOOKUP(A1935,[2]CHAMCONG!A$7:CI$333,79,0)</f>
        <v>#N/A</v>
      </c>
      <c r="CK1935" s="68" t="e">
        <f t="shared" si="535"/>
        <v>#N/A</v>
      </c>
    </row>
    <row r="1936" spans="1:89" x14ac:dyDescent="0.25">
      <c r="A1936" s="69"/>
      <c r="B1936" s="70"/>
      <c r="C1936" s="77"/>
      <c r="D1936" s="84"/>
      <c r="E1936" s="69"/>
      <c r="F1936" s="69"/>
      <c r="G1936" s="73"/>
      <c r="H1936" s="73"/>
      <c r="I1936" s="75"/>
      <c r="J1936" s="75"/>
      <c r="K1936" s="73"/>
      <c r="L1936" s="73"/>
      <c r="M1936" s="73"/>
      <c r="N1936" s="73"/>
      <c r="O1936" s="75"/>
      <c r="P1936" s="75"/>
      <c r="Q1936" s="73"/>
      <c r="R1936" s="73"/>
      <c r="S1936" s="73"/>
      <c r="T1936" s="73"/>
      <c r="U1936" s="73"/>
      <c r="V1936" s="73"/>
      <c r="W1936" s="73"/>
      <c r="X1936" s="73"/>
      <c r="Y1936" s="73"/>
      <c r="Z1936" s="73"/>
      <c r="AA1936" s="73"/>
      <c r="AB1936" s="73"/>
      <c r="AC1936" s="73"/>
      <c r="AD1936" s="73"/>
      <c r="AE1936" s="73"/>
      <c r="AF1936" s="73"/>
      <c r="AG1936" s="73"/>
      <c r="AH1936" s="73"/>
      <c r="AI1936" s="73"/>
      <c r="AJ1936" s="73"/>
      <c r="AK1936" s="73"/>
      <c r="AL1936" s="73"/>
      <c r="AM1936" s="73"/>
      <c r="AN1936" s="73"/>
      <c r="AO1936" s="73"/>
      <c r="AP1936" s="73"/>
      <c r="AQ1936" s="73"/>
      <c r="AR1936" s="73"/>
      <c r="AS1936" s="73"/>
      <c r="AT1936" s="73"/>
      <c r="AU1936" s="73"/>
      <c r="AV1936" s="73"/>
      <c r="AW1936" s="73"/>
      <c r="AX1936" s="73"/>
      <c r="AY1936" s="73"/>
      <c r="AZ1936" s="73"/>
      <c r="BA1936" s="73"/>
      <c r="BB1936" s="73"/>
      <c r="BC1936" s="73"/>
      <c r="BD1936" s="73"/>
      <c r="BE1936" s="73"/>
      <c r="BF1936" s="73"/>
      <c r="BG1936" s="73"/>
      <c r="BH1936" s="73"/>
      <c r="BI1936" s="73"/>
      <c r="BJ1936" s="73"/>
      <c r="BK1936" s="73"/>
      <c r="BL1936" s="73"/>
      <c r="BM1936" s="73"/>
      <c r="BN1936" s="73"/>
      <c r="BO1936" s="73"/>
      <c r="BP1936" s="73"/>
      <c r="BQ1936" s="62">
        <f t="shared" si="519"/>
        <v>0</v>
      </c>
      <c r="BR1936" s="62">
        <f t="shared" si="520"/>
        <v>0</v>
      </c>
      <c r="BS1936" s="62">
        <f t="shared" si="521"/>
        <v>0</v>
      </c>
      <c r="BT1936" s="62">
        <f t="shared" si="522"/>
        <v>0</v>
      </c>
      <c r="BU1936" s="62">
        <f t="shared" si="523"/>
        <v>0</v>
      </c>
      <c r="BV1936" s="62"/>
      <c r="BW1936" s="62">
        <f t="shared" si="524"/>
        <v>0</v>
      </c>
      <c r="BX1936" s="62">
        <f t="shared" si="525"/>
        <v>0</v>
      </c>
      <c r="BY1936" s="62">
        <f t="shared" si="526"/>
        <v>0</v>
      </c>
      <c r="BZ1936" s="63">
        <f t="shared" si="527"/>
        <v>0</v>
      </c>
      <c r="CA1936" s="22">
        <f t="shared" si="528"/>
        <v>0</v>
      </c>
      <c r="CB1936" s="23">
        <f t="shared" si="529"/>
        <v>0</v>
      </c>
      <c r="CC1936" s="24">
        <f t="shared" si="530"/>
        <v>0</v>
      </c>
      <c r="CD1936" s="64">
        <f t="shared" si="531"/>
        <v>-1</v>
      </c>
      <c r="CE1936" s="30"/>
      <c r="CF1936" s="64" t="e">
        <f t="shared" si="532"/>
        <v>#N/A</v>
      </c>
      <c r="CG1936" s="65">
        <f t="shared" si="533"/>
        <v>1</v>
      </c>
      <c r="CH1936" s="64">
        <f t="shared" si="534"/>
        <v>0</v>
      </c>
      <c r="CI1936" s="66" t="e">
        <f>VLOOKUP(A1936,[1]DATA!$A$6:$AI$331,34,0)</f>
        <v>#N/A</v>
      </c>
      <c r="CJ1936" s="67" t="e">
        <f>VLOOKUP(A1936,[2]CHAMCONG!A$7:CI$333,79,0)</f>
        <v>#N/A</v>
      </c>
      <c r="CK1936" s="68" t="e">
        <f t="shared" si="535"/>
        <v>#N/A</v>
      </c>
    </row>
    <row r="1937" spans="1:89" x14ac:dyDescent="0.25">
      <c r="A1937" s="69"/>
      <c r="B1937" s="70"/>
      <c r="C1937" s="77"/>
      <c r="D1937" s="84"/>
      <c r="E1937" s="69"/>
      <c r="F1937" s="69"/>
      <c r="G1937" s="73"/>
      <c r="H1937" s="73"/>
      <c r="I1937" s="75"/>
      <c r="J1937" s="75"/>
      <c r="K1937" s="73"/>
      <c r="L1937" s="73"/>
      <c r="M1937" s="73"/>
      <c r="N1937" s="73"/>
      <c r="O1937" s="75"/>
      <c r="P1937" s="75"/>
      <c r="Q1937" s="73"/>
      <c r="R1937" s="73"/>
      <c r="S1937" s="73"/>
      <c r="T1937" s="73"/>
      <c r="U1937" s="73"/>
      <c r="V1937" s="73"/>
      <c r="W1937" s="73"/>
      <c r="X1937" s="73"/>
      <c r="Y1937" s="73"/>
      <c r="Z1937" s="73"/>
      <c r="AA1937" s="73"/>
      <c r="AB1937" s="73"/>
      <c r="AC1937" s="73"/>
      <c r="AD1937" s="73"/>
      <c r="AE1937" s="73"/>
      <c r="AF1937" s="73"/>
      <c r="AG1937" s="73"/>
      <c r="AH1937" s="73"/>
      <c r="AI1937" s="73"/>
      <c r="AJ1937" s="73"/>
      <c r="AK1937" s="73"/>
      <c r="AL1937" s="73"/>
      <c r="AM1937" s="73"/>
      <c r="AN1937" s="73"/>
      <c r="AO1937" s="73"/>
      <c r="AP1937" s="73"/>
      <c r="AQ1937" s="73"/>
      <c r="AR1937" s="73"/>
      <c r="AS1937" s="73"/>
      <c r="AT1937" s="73"/>
      <c r="AU1937" s="73"/>
      <c r="AV1937" s="73"/>
      <c r="AW1937" s="73"/>
      <c r="AX1937" s="73"/>
      <c r="AY1937" s="73"/>
      <c r="AZ1937" s="73"/>
      <c r="BA1937" s="73"/>
      <c r="BB1937" s="73"/>
      <c r="BC1937" s="73"/>
      <c r="BD1937" s="73"/>
      <c r="BE1937" s="73"/>
      <c r="BF1937" s="73"/>
      <c r="BG1937" s="73"/>
      <c r="BH1937" s="73"/>
      <c r="BI1937" s="73"/>
      <c r="BJ1937" s="73"/>
      <c r="BK1937" s="73"/>
      <c r="BL1937" s="73"/>
      <c r="BM1937" s="73"/>
      <c r="BN1937" s="73"/>
      <c r="BO1937" s="73"/>
      <c r="BP1937" s="73"/>
      <c r="BQ1937" s="62">
        <f t="shared" si="519"/>
        <v>0</v>
      </c>
      <c r="BR1937" s="62">
        <f t="shared" si="520"/>
        <v>0</v>
      </c>
      <c r="BS1937" s="62">
        <f t="shared" si="521"/>
        <v>0</v>
      </c>
      <c r="BT1937" s="62">
        <f t="shared" si="522"/>
        <v>0</v>
      </c>
      <c r="BU1937" s="62">
        <f t="shared" si="523"/>
        <v>0</v>
      </c>
      <c r="BV1937" s="62"/>
      <c r="BW1937" s="62">
        <f t="shared" si="524"/>
        <v>0</v>
      </c>
      <c r="BX1937" s="62">
        <f t="shared" si="525"/>
        <v>0</v>
      </c>
      <c r="BY1937" s="62">
        <f t="shared" si="526"/>
        <v>0</v>
      </c>
      <c r="BZ1937" s="63">
        <f t="shared" si="527"/>
        <v>0</v>
      </c>
      <c r="CA1937" s="22">
        <f t="shared" si="528"/>
        <v>0</v>
      </c>
      <c r="CB1937" s="23">
        <f t="shared" si="529"/>
        <v>0</v>
      </c>
      <c r="CC1937" s="24">
        <f t="shared" si="530"/>
        <v>0</v>
      </c>
      <c r="CD1937" s="64">
        <f t="shared" si="531"/>
        <v>-1</v>
      </c>
      <c r="CE1937" s="30"/>
      <c r="CF1937" s="64" t="e">
        <f t="shared" si="532"/>
        <v>#N/A</v>
      </c>
      <c r="CG1937" s="65">
        <f t="shared" si="533"/>
        <v>1</v>
      </c>
      <c r="CH1937" s="64">
        <f t="shared" si="534"/>
        <v>0</v>
      </c>
      <c r="CI1937" s="66" t="e">
        <f>VLOOKUP(A1937,[1]DATA!$A$6:$AI$331,34,0)</f>
        <v>#N/A</v>
      </c>
      <c r="CJ1937" s="67" t="e">
        <f>VLOOKUP(A1937,[2]CHAMCONG!A$7:CI$333,79,0)</f>
        <v>#N/A</v>
      </c>
      <c r="CK1937" s="68" t="e">
        <f t="shared" si="535"/>
        <v>#N/A</v>
      </c>
    </row>
    <row r="1938" spans="1:89" x14ac:dyDescent="0.25">
      <c r="A1938" s="69"/>
      <c r="B1938" s="70"/>
      <c r="C1938" s="77"/>
      <c r="D1938" s="84"/>
      <c r="E1938" s="69"/>
      <c r="F1938" s="69"/>
      <c r="G1938" s="73"/>
      <c r="H1938" s="73"/>
      <c r="I1938" s="75"/>
      <c r="J1938" s="75"/>
      <c r="K1938" s="73"/>
      <c r="L1938" s="73"/>
      <c r="M1938" s="73"/>
      <c r="N1938" s="73"/>
      <c r="O1938" s="75"/>
      <c r="P1938" s="75"/>
      <c r="Q1938" s="73"/>
      <c r="R1938" s="73"/>
      <c r="S1938" s="73"/>
      <c r="T1938" s="73"/>
      <c r="U1938" s="73"/>
      <c r="V1938" s="73"/>
      <c r="W1938" s="73"/>
      <c r="X1938" s="73"/>
      <c r="Y1938" s="73"/>
      <c r="Z1938" s="73"/>
      <c r="AA1938" s="73"/>
      <c r="AB1938" s="73"/>
      <c r="AC1938" s="73"/>
      <c r="AD1938" s="73"/>
      <c r="AE1938" s="73"/>
      <c r="AF1938" s="73"/>
      <c r="AG1938" s="73"/>
      <c r="AH1938" s="73"/>
      <c r="AI1938" s="73"/>
      <c r="AJ1938" s="73"/>
      <c r="AK1938" s="73"/>
      <c r="AL1938" s="73"/>
      <c r="AM1938" s="73"/>
      <c r="AN1938" s="73"/>
      <c r="AO1938" s="73"/>
      <c r="AP1938" s="73"/>
      <c r="AQ1938" s="73"/>
      <c r="AR1938" s="73"/>
      <c r="AS1938" s="73"/>
      <c r="AT1938" s="73"/>
      <c r="AU1938" s="73"/>
      <c r="AV1938" s="73"/>
      <c r="AW1938" s="73"/>
      <c r="AX1938" s="73"/>
      <c r="AY1938" s="73"/>
      <c r="AZ1938" s="73"/>
      <c r="BA1938" s="73"/>
      <c r="BB1938" s="73"/>
      <c r="BC1938" s="73"/>
      <c r="BD1938" s="73"/>
      <c r="BE1938" s="73"/>
      <c r="BF1938" s="73"/>
      <c r="BG1938" s="73"/>
      <c r="BH1938" s="73"/>
      <c r="BI1938" s="73"/>
      <c r="BJ1938" s="73"/>
      <c r="BK1938" s="73"/>
      <c r="BL1938" s="73"/>
      <c r="BM1938" s="73"/>
      <c r="BN1938" s="73"/>
      <c r="BO1938" s="73"/>
      <c r="BP1938" s="73"/>
      <c r="BQ1938" s="62">
        <f t="shared" si="519"/>
        <v>0</v>
      </c>
      <c r="BR1938" s="62">
        <f t="shared" si="520"/>
        <v>0</v>
      </c>
      <c r="BS1938" s="62">
        <f t="shared" si="521"/>
        <v>0</v>
      </c>
      <c r="BT1938" s="62">
        <f t="shared" si="522"/>
        <v>0</v>
      </c>
      <c r="BU1938" s="62">
        <f t="shared" si="523"/>
        <v>0</v>
      </c>
      <c r="BV1938" s="62"/>
      <c r="BW1938" s="62">
        <f t="shared" si="524"/>
        <v>0</v>
      </c>
      <c r="BX1938" s="62">
        <f t="shared" si="525"/>
        <v>0</v>
      </c>
      <c r="BY1938" s="62">
        <f t="shared" si="526"/>
        <v>0</v>
      </c>
      <c r="BZ1938" s="63">
        <f t="shared" si="527"/>
        <v>0</v>
      </c>
      <c r="CA1938" s="22">
        <f t="shared" si="528"/>
        <v>0</v>
      </c>
      <c r="CB1938" s="23">
        <f t="shared" si="529"/>
        <v>0</v>
      </c>
      <c r="CC1938" s="24">
        <f t="shared" si="530"/>
        <v>0</v>
      </c>
      <c r="CD1938" s="64">
        <f t="shared" si="531"/>
        <v>-1</v>
      </c>
      <c r="CE1938" s="30"/>
      <c r="CF1938" s="64" t="e">
        <f t="shared" si="532"/>
        <v>#N/A</v>
      </c>
      <c r="CG1938" s="65">
        <f t="shared" si="533"/>
        <v>1</v>
      </c>
      <c r="CH1938" s="64">
        <f t="shared" si="534"/>
        <v>0</v>
      </c>
      <c r="CI1938" s="66" t="e">
        <f>VLOOKUP(A1938,[1]DATA!$A$6:$AI$331,34,0)</f>
        <v>#N/A</v>
      </c>
      <c r="CJ1938" s="67" t="e">
        <f>VLOOKUP(A1938,[2]CHAMCONG!A$7:CI$333,79,0)</f>
        <v>#N/A</v>
      </c>
      <c r="CK1938" s="68" t="e">
        <f t="shared" si="535"/>
        <v>#N/A</v>
      </c>
    </row>
    <row r="1939" spans="1:89" x14ac:dyDescent="0.25">
      <c r="A1939" s="69"/>
      <c r="B1939" s="70"/>
      <c r="C1939" s="77"/>
      <c r="D1939" s="84"/>
      <c r="E1939" s="69"/>
      <c r="F1939" s="69"/>
      <c r="G1939" s="73"/>
      <c r="H1939" s="73"/>
      <c r="I1939" s="75"/>
      <c r="J1939" s="75"/>
      <c r="K1939" s="73"/>
      <c r="L1939" s="73"/>
      <c r="M1939" s="73"/>
      <c r="N1939" s="73"/>
      <c r="O1939" s="75"/>
      <c r="P1939" s="75"/>
      <c r="Q1939" s="73"/>
      <c r="R1939" s="73"/>
      <c r="S1939" s="73"/>
      <c r="T1939" s="73"/>
      <c r="U1939" s="73"/>
      <c r="V1939" s="73"/>
      <c r="W1939" s="73"/>
      <c r="X1939" s="73"/>
      <c r="Y1939" s="73"/>
      <c r="Z1939" s="73"/>
      <c r="AA1939" s="73"/>
      <c r="AB1939" s="73"/>
      <c r="AC1939" s="73"/>
      <c r="AD1939" s="73"/>
      <c r="AE1939" s="73"/>
      <c r="AF1939" s="73"/>
      <c r="AG1939" s="73"/>
      <c r="AH1939" s="73"/>
      <c r="AI1939" s="73"/>
      <c r="AJ1939" s="73"/>
      <c r="AK1939" s="73"/>
      <c r="AL1939" s="73"/>
      <c r="AM1939" s="73"/>
      <c r="AN1939" s="73"/>
      <c r="AO1939" s="73"/>
      <c r="AP1939" s="73"/>
      <c r="AQ1939" s="73"/>
      <c r="AR1939" s="73"/>
      <c r="AS1939" s="73"/>
      <c r="AT1939" s="73"/>
      <c r="AU1939" s="73"/>
      <c r="AV1939" s="73"/>
      <c r="AW1939" s="73"/>
      <c r="AX1939" s="73"/>
      <c r="AY1939" s="73"/>
      <c r="AZ1939" s="73"/>
      <c r="BA1939" s="73"/>
      <c r="BB1939" s="73"/>
      <c r="BC1939" s="73"/>
      <c r="BD1939" s="73"/>
      <c r="BE1939" s="73"/>
      <c r="BF1939" s="73"/>
      <c r="BG1939" s="73"/>
      <c r="BH1939" s="73"/>
      <c r="BI1939" s="73"/>
      <c r="BJ1939" s="73"/>
      <c r="BK1939" s="73"/>
      <c r="BL1939" s="73"/>
      <c r="BM1939" s="73"/>
      <c r="BN1939" s="73"/>
      <c r="BO1939" s="73"/>
      <c r="BP1939" s="73"/>
      <c r="BQ1939" s="62">
        <f t="shared" si="519"/>
        <v>0</v>
      </c>
      <c r="BR1939" s="62">
        <f t="shared" si="520"/>
        <v>0</v>
      </c>
      <c r="BS1939" s="62">
        <f t="shared" si="521"/>
        <v>0</v>
      </c>
      <c r="BT1939" s="62">
        <f t="shared" si="522"/>
        <v>0</v>
      </c>
      <c r="BU1939" s="62">
        <f t="shared" si="523"/>
        <v>0</v>
      </c>
      <c r="BV1939" s="62"/>
      <c r="BW1939" s="62">
        <f t="shared" si="524"/>
        <v>0</v>
      </c>
      <c r="BX1939" s="62">
        <f t="shared" si="525"/>
        <v>0</v>
      </c>
      <c r="BY1939" s="62">
        <f t="shared" si="526"/>
        <v>0</v>
      </c>
      <c r="BZ1939" s="63">
        <f t="shared" si="527"/>
        <v>0</v>
      </c>
      <c r="CA1939" s="22">
        <f t="shared" si="528"/>
        <v>0</v>
      </c>
      <c r="CB1939" s="23">
        <f t="shared" si="529"/>
        <v>0</v>
      </c>
      <c r="CC1939" s="24">
        <f t="shared" si="530"/>
        <v>0</v>
      </c>
      <c r="CD1939" s="64">
        <f t="shared" si="531"/>
        <v>-1</v>
      </c>
      <c r="CE1939" s="30"/>
      <c r="CF1939" s="64" t="e">
        <f t="shared" si="532"/>
        <v>#N/A</v>
      </c>
      <c r="CG1939" s="65">
        <f t="shared" si="533"/>
        <v>1</v>
      </c>
      <c r="CH1939" s="64">
        <f t="shared" si="534"/>
        <v>0</v>
      </c>
      <c r="CI1939" s="66" t="e">
        <f>VLOOKUP(A1939,[1]DATA!$A$6:$AI$331,34,0)</f>
        <v>#N/A</v>
      </c>
      <c r="CJ1939" s="67" t="e">
        <f>VLOOKUP(A1939,[2]CHAMCONG!A$7:CI$333,79,0)</f>
        <v>#N/A</v>
      </c>
      <c r="CK1939" s="68" t="e">
        <f t="shared" si="535"/>
        <v>#N/A</v>
      </c>
    </row>
    <row r="1940" spans="1:89" x14ac:dyDescent="0.25">
      <c r="A1940" s="69"/>
      <c r="B1940" s="70"/>
      <c r="C1940" s="77"/>
      <c r="D1940" s="84"/>
      <c r="E1940" s="69"/>
      <c r="F1940" s="69"/>
      <c r="G1940" s="73"/>
      <c r="H1940" s="73"/>
      <c r="I1940" s="75"/>
      <c r="J1940" s="75"/>
      <c r="K1940" s="73"/>
      <c r="L1940" s="73"/>
      <c r="M1940" s="73"/>
      <c r="N1940" s="73"/>
      <c r="O1940" s="75"/>
      <c r="P1940" s="75"/>
      <c r="Q1940" s="73"/>
      <c r="R1940" s="73"/>
      <c r="S1940" s="73"/>
      <c r="T1940" s="73"/>
      <c r="U1940" s="73"/>
      <c r="V1940" s="73"/>
      <c r="W1940" s="73"/>
      <c r="X1940" s="73"/>
      <c r="Y1940" s="73"/>
      <c r="Z1940" s="73"/>
      <c r="AA1940" s="73"/>
      <c r="AB1940" s="73"/>
      <c r="AC1940" s="73"/>
      <c r="AD1940" s="73"/>
      <c r="AE1940" s="73"/>
      <c r="AF1940" s="73"/>
      <c r="AG1940" s="73"/>
      <c r="AH1940" s="73"/>
      <c r="AI1940" s="73"/>
      <c r="AJ1940" s="73"/>
      <c r="AK1940" s="73"/>
      <c r="AL1940" s="73"/>
      <c r="AM1940" s="73"/>
      <c r="AN1940" s="73"/>
      <c r="AO1940" s="73"/>
      <c r="AP1940" s="73"/>
      <c r="AQ1940" s="73"/>
      <c r="AR1940" s="73"/>
      <c r="AS1940" s="73"/>
      <c r="AT1940" s="73"/>
      <c r="AU1940" s="73"/>
      <c r="AV1940" s="73"/>
      <c r="AW1940" s="73"/>
      <c r="AX1940" s="73"/>
      <c r="AY1940" s="73"/>
      <c r="AZ1940" s="73"/>
      <c r="BA1940" s="73"/>
      <c r="BB1940" s="73"/>
      <c r="BC1940" s="73"/>
      <c r="BD1940" s="73"/>
      <c r="BE1940" s="73"/>
      <c r="BF1940" s="73"/>
      <c r="BG1940" s="73"/>
      <c r="BH1940" s="73"/>
      <c r="BI1940" s="73"/>
      <c r="BJ1940" s="73"/>
      <c r="BK1940" s="73"/>
      <c r="BL1940" s="73"/>
      <c r="BM1940" s="73"/>
      <c r="BN1940" s="73"/>
      <c r="BO1940" s="73"/>
      <c r="BP1940" s="73"/>
      <c r="BQ1940" s="62">
        <f t="shared" si="519"/>
        <v>0</v>
      </c>
      <c r="BR1940" s="62">
        <f t="shared" si="520"/>
        <v>0</v>
      </c>
      <c r="BS1940" s="62">
        <f t="shared" si="521"/>
        <v>0</v>
      </c>
      <c r="BT1940" s="62">
        <f t="shared" si="522"/>
        <v>0</v>
      </c>
      <c r="BU1940" s="62">
        <f t="shared" si="523"/>
        <v>0</v>
      </c>
      <c r="BV1940" s="62"/>
      <c r="BW1940" s="62">
        <f t="shared" si="524"/>
        <v>0</v>
      </c>
      <c r="BX1940" s="62">
        <f t="shared" si="525"/>
        <v>0</v>
      </c>
      <c r="BY1940" s="62">
        <f t="shared" si="526"/>
        <v>0</v>
      </c>
      <c r="BZ1940" s="63">
        <f t="shared" si="527"/>
        <v>0</v>
      </c>
      <c r="CA1940" s="22">
        <f t="shared" si="528"/>
        <v>0</v>
      </c>
      <c r="CB1940" s="23">
        <f t="shared" si="529"/>
        <v>0</v>
      </c>
      <c r="CC1940" s="24">
        <f t="shared" si="530"/>
        <v>0</v>
      </c>
      <c r="CD1940" s="64">
        <f t="shared" si="531"/>
        <v>-1</v>
      </c>
      <c r="CE1940" s="30"/>
      <c r="CF1940" s="64" t="e">
        <f t="shared" si="532"/>
        <v>#N/A</v>
      </c>
      <c r="CG1940" s="65">
        <f t="shared" si="533"/>
        <v>1</v>
      </c>
      <c r="CH1940" s="64">
        <f t="shared" si="534"/>
        <v>0</v>
      </c>
      <c r="CI1940" s="66" t="e">
        <f>VLOOKUP(A1940,[1]DATA!$A$6:$AI$331,34,0)</f>
        <v>#N/A</v>
      </c>
      <c r="CJ1940" s="67" t="e">
        <f>VLOOKUP(A1940,[2]CHAMCONG!A$7:CI$333,79,0)</f>
        <v>#N/A</v>
      </c>
      <c r="CK1940" s="68" t="e">
        <f t="shared" si="535"/>
        <v>#N/A</v>
      </c>
    </row>
    <row r="1941" spans="1:89" x14ac:dyDescent="0.25">
      <c r="A1941" s="69"/>
      <c r="B1941" s="70"/>
      <c r="C1941" s="77"/>
      <c r="D1941" s="84"/>
      <c r="E1941" s="69"/>
      <c r="F1941" s="69"/>
      <c r="G1941" s="73"/>
      <c r="H1941" s="73"/>
      <c r="I1941" s="75"/>
      <c r="J1941" s="75"/>
      <c r="K1941" s="73"/>
      <c r="L1941" s="73"/>
      <c r="M1941" s="73"/>
      <c r="N1941" s="73"/>
      <c r="O1941" s="75"/>
      <c r="P1941" s="75"/>
      <c r="Q1941" s="73"/>
      <c r="R1941" s="73"/>
      <c r="S1941" s="73"/>
      <c r="T1941" s="73"/>
      <c r="U1941" s="73"/>
      <c r="V1941" s="73"/>
      <c r="W1941" s="73"/>
      <c r="X1941" s="73"/>
      <c r="Y1941" s="73"/>
      <c r="Z1941" s="73"/>
      <c r="AA1941" s="73"/>
      <c r="AB1941" s="73"/>
      <c r="AC1941" s="73"/>
      <c r="AD1941" s="73"/>
      <c r="AE1941" s="73"/>
      <c r="AF1941" s="73"/>
      <c r="AG1941" s="73"/>
      <c r="AH1941" s="73"/>
      <c r="AI1941" s="73"/>
      <c r="AJ1941" s="73"/>
      <c r="AK1941" s="73"/>
      <c r="AL1941" s="73"/>
      <c r="AM1941" s="73"/>
      <c r="AN1941" s="73"/>
      <c r="AO1941" s="73"/>
      <c r="AP1941" s="73"/>
      <c r="AQ1941" s="73"/>
      <c r="AR1941" s="73"/>
      <c r="AS1941" s="73"/>
      <c r="AT1941" s="73"/>
      <c r="AU1941" s="73"/>
      <c r="AV1941" s="73"/>
      <c r="AW1941" s="73"/>
      <c r="AX1941" s="73"/>
      <c r="AY1941" s="73"/>
      <c r="AZ1941" s="73"/>
      <c r="BA1941" s="73"/>
      <c r="BB1941" s="73"/>
      <c r="BC1941" s="73"/>
      <c r="BD1941" s="73"/>
      <c r="BE1941" s="73"/>
      <c r="BF1941" s="73"/>
      <c r="BG1941" s="73"/>
      <c r="BH1941" s="73"/>
      <c r="BI1941" s="73"/>
      <c r="BJ1941" s="73"/>
      <c r="BK1941" s="73"/>
      <c r="BL1941" s="73"/>
      <c r="BM1941" s="73"/>
      <c r="BN1941" s="73"/>
      <c r="BO1941" s="73"/>
      <c r="BP1941" s="73"/>
      <c r="BQ1941" s="62">
        <f t="shared" si="519"/>
        <v>0</v>
      </c>
      <c r="BR1941" s="62">
        <f t="shared" si="520"/>
        <v>0</v>
      </c>
      <c r="BS1941" s="62">
        <f t="shared" si="521"/>
        <v>0</v>
      </c>
      <c r="BT1941" s="62">
        <f t="shared" si="522"/>
        <v>0</v>
      </c>
      <c r="BU1941" s="62">
        <f t="shared" si="523"/>
        <v>0</v>
      </c>
      <c r="BV1941" s="62"/>
      <c r="BW1941" s="62">
        <f t="shared" si="524"/>
        <v>0</v>
      </c>
      <c r="BX1941" s="62">
        <f t="shared" si="525"/>
        <v>0</v>
      </c>
      <c r="BY1941" s="62">
        <f t="shared" si="526"/>
        <v>0</v>
      </c>
      <c r="BZ1941" s="63">
        <f t="shared" si="527"/>
        <v>0</v>
      </c>
      <c r="CA1941" s="22">
        <f t="shared" si="528"/>
        <v>0</v>
      </c>
      <c r="CB1941" s="23">
        <f t="shared" si="529"/>
        <v>0</v>
      </c>
      <c r="CC1941" s="24">
        <f t="shared" si="530"/>
        <v>0</v>
      </c>
      <c r="CD1941" s="64">
        <f t="shared" si="531"/>
        <v>-1</v>
      </c>
      <c r="CE1941" s="30"/>
      <c r="CF1941" s="64" t="e">
        <f t="shared" si="532"/>
        <v>#N/A</v>
      </c>
      <c r="CG1941" s="65">
        <f t="shared" si="533"/>
        <v>1</v>
      </c>
      <c r="CH1941" s="64">
        <f t="shared" si="534"/>
        <v>0</v>
      </c>
      <c r="CI1941" s="66" t="e">
        <f>VLOOKUP(A1941,[1]DATA!$A$6:$AI$331,34,0)</f>
        <v>#N/A</v>
      </c>
      <c r="CJ1941" s="67" t="e">
        <f>VLOOKUP(A1941,[2]CHAMCONG!A$7:CI$333,79,0)</f>
        <v>#N/A</v>
      </c>
      <c r="CK1941" s="68" t="e">
        <f t="shared" si="535"/>
        <v>#N/A</v>
      </c>
    </row>
    <row r="1942" spans="1:89" x14ac:dyDescent="0.25">
      <c r="A1942" s="69"/>
      <c r="B1942" s="70"/>
      <c r="C1942" s="77"/>
      <c r="D1942" s="84"/>
      <c r="E1942" s="69"/>
      <c r="F1942" s="69"/>
      <c r="G1942" s="73"/>
      <c r="H1942" s="73"/>
      <c r="I1942" s="75"/>
      <c r="J1942" s="75"/>
      <c r="K1942" s="73"/>
      <c r="L1942" s="73"/>
      <c r="M1942" s="73"/>
      <c r="N1942" s="73"/>
      <c r="O1942" s="75"/>
      <c r="P1942" s="75"/>
      <c r="Q1942" s="73"/>
      <c r="R1942" s="73"/>
      <c r="S1942" s="73"/>
      <c r="T1942" s="73"/>
      <c r="U1942" s="73"/>
      <c r="V1942" s="73"/>
      <c r="W1942" s="73"/>
      <c r="X1942" s="73"/>
      <c r="Y1942" s="73"/>
      <c r="Z1942" s="73"/>
      <c r="AA1942" s="73"/>
      <c r="AB1942" s="73"/>
      <c r="AC1942" s="73"/>
      <c r="AD1942" s="73"/>
      <c r="AE1942" s="73"/>
      <c r="AF1942" s="73"/>
      <c r="AG1942" s="73"/>
      <c r="AH1942" s="73"/>
      <c r="AI1942" s="73"/>
      <c r="AJ1942" s="73"/>
      <c r="AK1942" s="73"/>
      <c r="AL1942" s="73"/>
      <c r="AM1942" s="73"/>
      <c r="AN1942" s="73"/>
      <c r="AO1942" s="73"/>
      <c r="AP1942" s="73"/>
      <c r="AQ1942" s="73"/>
      <c r="AR1942" s="73"/>
      <c r="AS1942" s="73"/>
      <c r="AT1942" s="73"/>
      <c r="AU1942" s="73"/>
      <c r="AV1942" s="73"/>
      <c r="AW1942" s="73"/>
      <c r="AX1942" s="73"/>
      <c r="AY1942" s="73"/>
      <c r="AZ1942" s="73"/>
      <c r="BA1942" s="73"/>
      <c r="BB1942" s="73"/>
      <c r="BC1942" s="73"/>
      <c r="BD1942" s="73"/>
      <c r="BE1942" s="73"/>
      <c r="BF1942" s="73"/>
      <c r="BG1942" s="73"/>
      <c r="BH1942" s="73"/>
      <c r="BI1942" s="73"/>
      <c r="BJ1942" s="73"/>
      <c r="BK1942" s="73"/>
      <c r="BL1942" s="73"/>
      <c r="BM1942" s="73"/>
      <c r="BN1942" s="73"/>
      <c r="BO1942" s="73"/>
      <c r="BP1942" s="73"/>
      <c r="BQ1942" s="62">
        <f t="shared" si="519"/>
        <v>0</v>
      </c>
      <c r="BR1942" s="62">
        <f t="shared" si="520"/>
        <v>0</v>
      </c>
      <c r="BS1942" s="62">
        <f t="shared" si="521"/>
        <v>0</v>
      </c>
      <c r="BT1942" s="62">
        <f t="shared" si="522"/>
        <v>0</v>
      </c>
      <c r="BU1942" s="62">
        <f t="shared" si="523"/>
        <v>0</v>
      </c>
      <c r="BV1942" s="62"/>
      <c r="BW1942" s="62">
        <f t="shared" si="524"/>
        <v>0</v>
      </c>
      <c r="BX1942" s="62">
        <f t="shared" si="525"/>
        <v>0</v>
      </c>
      <c r="BY1942" s="62">
        <f t="shared" si="526"/>
        <v>0</v>
      </c>
      <c r="BZ1942" s="63">
        <f t="shared" si="527"/>
        <v>0</v>
      </c>
      <c r="CA1942" s="22">
        <f t="shared" si="528"/>
        <v>0</v>
      </c>
      <c r="CB1942" s="23">
        <f t="shared" si="529"/>
        <v>0</v>
      </c>
      <c r="CC1942" s="24">
        <f t="shared" si="530"/>
        <v>0</v>
      </c>
      <c r="CD1942" s="64">
        <f t="shared" si="531"/>
        <v>-1</v>
      </c>
      <c r="CE1942" s="30"/>
      <c r="CF1942" s="64" t="e">
        <f t="shared" si="532"/>
        <v>#N/A</v>
      </c>
      <c r="CG1942" s="65">
        <f t="shared" si="533"/>
        <v>1</v>
      </c>
      <c r="CH1942" s="64">
        <f t="shared" si="534"/>
        <v>0</v>
      </c>
      <c r="CI1942" s="66" t="e">
        <f>VLOOKUP(A1942,[1]DATA!$A$6:$AI$331,34,0)</f>
        <v>#N/A</v>
      </c>
      <c r="CJ1942" s="67" t="e">
        <f>VLOOKUP(A1942,[2]CHAMCONG!A$7:CI$333,79,0)</f>
        <v>#N/A</v>
      </c>
      <c r="CK1942" s="68" t="e">
        <f t="shared" si="535"/>
        <v>#N/A</v>
      </c>
    </row>
    <row r="1943" spans="1:89" x14ac:dyDescent="0.25">
      <c r="A1943" s="69"/>
      <c r="B1943" s="70"/>
      <c r="C1943" s="77"/>
      <c r="D1943" s="84"/>
      <c r="E1943" s="69"/>
      <c r="F1943" s="69"/>
      <c r="G1943" s="73"/>
      <c r="H1943" s="73"/>
      <c r="I1943" s="75"/>
      <c r="J1943" s="75"/>
      <c r="K1943" s="73"/>
      <c r="L1943" s="73"/>
      <c r="M1943" s="73"/>
      <c r="N1943" s="73"/>
      <c r="O1943" s="75"/>
      <c r="P1943" s="75"/>
      <c r="Q1943" s="73"/>
      <c r="R1943" s="73"/>
      <c r="S1943" s="73"/>
      <c r="T1943" s="73"/>
      <c r="U1943" s="73"/>
      <c r="V1943" s="73"/>
      <c r="W1943" s="73"/>
      <c r="X1943" s="73"/>
      <c r="Y1943" s="73"/>
      <c r="Z1943" s="73"/>
      <c r="AA1943" s="73"/>
      <c r="AB1943" s="73"/>
      <c r="AC1943" s="73"/>
      <c r="AD1943" s="73"/>
      <c r="AE1943" s="73"/>
      <c r="AF1943" s="73"/>
      <c r="AG1943" s="73"/>
      <c r="AH1943" s="73"/>
      <c r="AI1943" s="73"/>
      <c r="AJ1943" s="73"/>
      <c r="AK1943" s="73"/>
      <c r="AL1943" s="73"/>
      <c r="AM1943" s="73"/>
      <c r="AN1943" s="73"/>
      <c r="AO1943" s="73"/>
      <c r="AP1943" s="73"/>
      <c r="AQ1943" s="73"/>
      <c r="AR1943" s="73"/>
      <c r="AS1943" s="73"/>
      <c r="AT1943" s="73"/>
      <c r="AU1943" s="73"/>
      <c r="AV1943" s="73"/>
      <c r="AW1943" s="73"/>
      <c r="AX1943" s="73"/>
      <c r="AY1943" s="73"/>
      <c r="AZ1943" s="73"/>
      <c r="BA1943" s="73"/>
      <c r="BB1943" s="73"/>
      <c r="BC1943" s="73"/>
      <c r="BD1943" s="73"/>
      <c r="BE1943" s="73"/>
      <c r="BF1943" s="73"/>
      <c r="BG1943" s="73"/>
      <c r="BH1943" s="73"/>
      <c r="BI1943" s="73"/>
      <c r="BJ1943" s="73"/>
      <c r="BK1943" s="73"/>
      <c r="BL1943" s="73"/>
      <c r="BM1943" s="73"/>
      <c r="BN1943" s="73"/>
      <c r="BO1943" s="73"/>
      <c r="BP1943" s="73"/>
      <c r="BQ1943" s="62">
        <f t="shared" si="519"/>
        <v>0</v>
      </c>
      <c r="BR1943" s="62">
        <f t="shared" si="520"/>
        <v>0</v>
      </c>
      <c r="BS1943" s="62">
        <f t="shared" si="521"/>
        <v>0</v>
      </c>
      <c r="BT1943" s="62">
        <f t="shared" si="522"/>
        <v>0</v>
      </c>
      <c r="BU1943" s="62">
        <f t="shared" si="523"/>
        <v>0</v>
      </c>
      <c r="BV1943" s="62"/>
      <c r="BW1943" s="62">
        <f t="shared" si="524"/>
        <v>0</v>
      </c>
      <c r="BX1943" s="62">
        <f t="shared" si="525"/>
        <v>0</v>
      </c>
      <c r="BY1943" s="62">
        <f t="shared" si="526"/>
        <v>0</v>
      </c>
      <c r="BZ1943" s="63">
        <f t="shared" si="527"/>
        <v>0</v>
      </c>
      <c r="CA1943" s="22">
        <f t="shared" si="528"/>
        <v>0</v>
      </c>
      <c r="CB1943" s="23">
        <f t="shared" si="529"/>
        <v>0</v>
      </c>
      <c r="CC1943" s="24">
        <f t="shared" si="530"/>
        <v>0</v>
      </c>
      <c r="CD1943" s="64">
        <f t="shared" si="531"/>
        <v>-1</v>
      </c>
      <c r="CE1943" s="30"/>
      <c r="CF1943" s="64" t="e">
        <f t="shared" si="532"/>
        <v>#N/A</v>
      </c>
      <c r="CG1943" s="65">
        <f t="shared" si="533"/>
        <v>1</v>
      </c>
      <c r="CH1943" s="64">
        <f t="shared" si="534"/>
        <v>0</v>
      </c>
      <c r="CI1943" s="66" t="e">
        <f>VLOOKUP(A1943,[1]DATA!$A$6:$AI$331,34,0)</f>
        <v>#N/A</v>
      </c>
      <c r="CJ1943" s="67" t="e">
        <f>VLOOKUP(A1943,[2]CHAMCONG!A$7:CI$333,79,0)</f>
        <v>#N/A</v>
      </c>
      <c r="CK1943" s="68" t="e">
        <f t="shared" si="535"/>
        <v>#N/A</v>
      </c>
    </row>
    <row r="1944" spans="1:89" x14ac:dyDescent="0.25">
      <c r="A1944" s="69"/>
      <c r="B1944" s="70"/>
      <c r="C1944" s="77"/>
      <c r="D1944" s="84"/>
      <c r="E1944" s="69"/>
      <c r="F1944" s="69"/>
      <c r="G1944" s="73"/>
      <c r="H1944" s="73"/>
      <c r="I1944" s="75"/>
      <c r="J1944" s="75"/>
      <c r="K1944" s="73"/>
      <c r="L1944" s="73"/>
      <c r="M1944" s="73"/>
      <c r="N1944" s="73"/>
      <c r="O1944" s="75"/>
      <c r="P1944" s="75"/>
      <c r="Q1944" s="73"/>
      <c r="R1944" s="73"/>
      <c r="S1944" s="73"/>
      <c r="T1944" s="73"/>
      <c r="U1944" s="73"/>
      <c r="V1944" s="73"/>
      <c r="W1944" s="73"/>
      <c r="X1944" s="73"/>
      <c r="Y1944" s="73"/>
      <c r="Z1944" s="73"/>
      <c r="AA1944" s="73"/>
      <c r="AB1944" s="73"/>
      <c r="AC1944" s="73"/>
      <c r="AD1944" s="73"/>
      <c r="AE1944" s="73"/>
      <c r="AF1944" s="73"/>
      <c r="AG1944" s="73"/>
      <c r="AH1944" s="73"/>
      <c r="AI1944" s="73"/>
      <c r="AJ1944" s="73"/>
      <c r="AK1944" s="73"/>
      <c r="AL1944" s="73"/>
      <c r="AM1944" s="73"/>
      <c r="AN1944" s="73"/>
      <c r="AO1944" s="73"/>
      <c r="AP1944" s="73"/>
      <c r="AQ1944" s="73"/>
      <c r="AR1944" s="73"/>
      <c r="AS1944" s="73"/>
      <c r="AT1944" s="73"/>
      <c r="AU1944" s="73"/>
      <c r="AV1944" s="73"/>
      <c r="AW1944" s="73"/>
      <c r="AX1944" s="73"/>
      <c r="AY1944" s="73"/>
      <c r="AZ1944" s="73"/>
      <c r="BA1944" s="73"/>
      <c r="BB1944" s="73"/>
      <c r="BC1944" s="73"/>
      <c r="BD1944" s="73"/>
      <c r="BE1944" s="73"/>
      <c r="BF1944" s="73"/>
      <c r="BG1944" s="73"/>
      <c r="BH1944" s="73"/>
      <c r="BI1944" s="73"/>
      <c r="BJ1944" s="73"/>
      <c r="BK1944" s="73"/>
      <c r="BL1944" s="73"/>
      <c r="BM1944" s="73"/>
      <c r="BN1944" s="73"/>
      <c r="BO1944" s="73"/>
      <c r="BP1944" s="73"/>
      <c r="BQ1944" s="62">
        <f t="shared" si="519"/>
        <v>0</v>
      </c>
      <c r="BR1944" s="62">
        <f t="shared" si="520"/>
        <v>0</v>
      </c>
      <c r="BS1944" s="62">
        <f t="shared" si="521"/>
        <v>0</v>
      </c>
      <c r="BT1944" s="62">
        <f t="shared" si="522"/>
        <v>0</v>
      </c>
      <c r="BU1944" s="62">
        <f t="shared" si="523"/>
        <v>0</v>
      </c>
      <c r="BV1944" s="62"/>
      <c r="BW1944" s="62">
        <f t="shared" si="524"/>
        <v>0</v>
      </c>
      <c r="BX1944" s="62">
        <f t="shared" si="525"/>
        <v>0</v>
      </c>
      <c r="BY1944" s="62">
        <f t="shared" si="526"/>
        <v>0</v>
      </c>
      <c r="BZ1944" s="63">
        <f t="shared" si="527"/>
        <v>0</v>
      </c>
      <c r="CA1944" s="22">
        <f t="shared" si="528"/>
        <v>0</v>
      </c>
      <c r="CB1944" s="23">
        <f t="shared" si="529"/>
        <v>0</v>
      </c>
      <c r="CC1944" s="24">
        <f t="shared" si="530"/>
        <v>0</v>
      </c>
      <c r="CD1944" s="64">
        <f t="shared" si="531"/>
        <v>-1</v>
      </c>
      <c r="CE1944" s="30"/>
      <c r="CF1944" s="64" t="e">
        <f t="shared" si="532"/>
        <v>#N/A</v>
      </c>
      <c r="CG1944" s="65">
        <f t="shared" si="533"/>
        <v>1</v>
      </c>
      <c r="CH1944" s="64">
        <f t="shared" si="534"/>
        <v>0</v>
      </c>
      <c r="CI1944" s="66" t="e">
        <f>VLOOKUP(A1944,[1]DATA!$A$6:$AI$331,34,0)</f>
        <v>#N/A</v>
      </c>
      <c r="CJ1944" s="67" t="e">
        <f>VLOOKUP(A1944,[2]CHAMCONG!A$7:CI$333,79,0)</f>
        <v>#N/A</v>
      </c>
      <c r="CK1944" s="68" t="e">
        <f t="shared" si="535"/>
        <v>#N/A</v>
      </c>
    </row>
    <row r="1945" spans="1:89" x14ac:dyDescent="0.25">
      <c r="A1945" s="69"/>
      <c r="B1945" s="70"/>
      <c r="C1945" s="77"/>
      <c r="D1945" s="84"/>
      <c r="E1945" s="69"/>
      <c r="F1945" s="69"/>
      <c r="G1945" s="73"/>
      <c r="H1945" s="73"/>
      <c r="I1945" s="75"/>
      <c r="J1945" s="75"/>
      <c r="K1945" s="73"/>
      <c r="L1945" s="73"/>
      <c r="M1945" s="73"/>
      <c r="N1945" s="73"/>
      <c r="O1945" s="75"/>
      <c r="P1945" s="75"/>
      <c r="Q1945" s="73"/>
      <c r="R1945" s="73"/>
      <c r="S1945" s="73"/>
      <c r="T1945" s="73"/>
      <c r="U1945" s="73"/>
      <c r="V1945" s="73"/>
      <c r="W1945" s="73"/>
      <c r="X1945" s="73"/>
      <c r="Y1945" s="73"/>
      <c r="Z1945" s="73"/>
      <c r="AA1945" s="73"/>
      <c r="AB1945" s="73"/>
      <c r="AC1945" s="73"/>
      <c r="AD1945" s="73"/>
      <c r="AE1945" s="73"/>
      <c r="AF1945" s="73"/>
      <c r="AG1945" s="73"/>
      <c r="AH1945" s="73"/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  <c r="BB1945" s="73"/>
      <c r="BC1945" s="73"/>
      <c r="BD1945" s="73"/>
      <c r="BE1945" s="73"/>
      <c r="BF1945" s="73"/>
      <c r="BG1945" s="73"/>
      <c r="BH1945" s="73"/>
      <c r="BI1945" s="73"/>
      <c r="BJ1945" s="73"/>
      <c r="BK1945" s="73"/>
      <c r="BL1945" s="73"/>
      <c r="BM1945" s="73"/>
      <c r="BN1945" s="73"/>
      <c r="BO1945" s="73"/>
      <c r="BP1945" s="73"/>
      <c r="BQ1945" s="62">
        <f t="shared" si="519"/>
        <v>0</v>
      </c>
      <c r="BR1945" s="62">
        <f t="shared" si="520"/>
        <v>0</v>
      </c>
      <c r="BS1945" s="62">
        <f t="shared" si="521"/>
        <v>0</v>
      </c>
      <c r="BT1945" s="62">
        <f t="shared" si="522"/>
        <v>0</v>
      </c>
      <c r="BU1945" s="62">
        <f t="shared" si="523"/>
        <v>0</v>
      </c>
      <c r="BV1945" s="62"/>
      <c r="BW1945" s="62">
        <f t="shared" si="524"/>
        <v>0</v>
      </c>
      <c r="BX1945" s="62">
        <f t="shared" si="525"/>
        <v>0</v>
      </c>
      <c r="BY1945" s="62">
        <f t="shared" si="526"/>
        <v>0</v>
      </c>
      <c r="BZ1945" s="63">
        <f t="shared" si="527"/>
        <v>0</v>
      </c>
      <c r="CA1945" s="22">
        <f t="shared" si="528"/>
        <v>0</v>
      </c>
      <c r="CB1945" s="23">
        <f t="shared" si="529"/>
        <v>0</v>
      </c>
      <c r="CC1945" s="24">
        <f t="shared" si="530"/>
        <v>0</v>
      </c>
      <c r="CD1945" s="64">
        <f t="shared" si="531"/>
        <v>-1</v>
      </c>
      <c r="CE1945" s="30"/>
      <c r="CF1945" s="64" t="e">
        <f t="shared" si="532"/>
        <v>#N/A</v>
      </c>
      <c r="CG1945" s="65">
        <f t="shared" si="533"/>
        <v>1</v>
      </c>
      <c r="CH1945" s="64">
        <f t="shared" si="534"/>
        <v>0</v>
      </c>
      <c r="CI1945" s="66" t="e">
        <f>VLOOKUP(A1945,[1]DATA!$A$6:$AI$331,34,0)</f>
        <v>#N/A</v>
      </c>
      <c r="CJ1945" s="67" t="e">
        <f>VLOOKUP(A1945,[2]CHAMCONG!A$7:CI$333,79,0)</f>
        <v>#N/A</v>
      </c>
      <c r="CK1945" s="68" t="e">
        <f t="shared" si="535"/>
        <v>#N/A</v>
      </c>
    </row>
    <row r="1946" spans="1:89" x14ac:dyDescent="0.25">
      <c r="A1946" s="69"/>
      <c r="B1946" s="70"/>
      <c r="C1946" s="77"/>
      <c r="D1946" s="84"/>
      <c r="E1946" s="69"/>
      <c r="F1946" s="69"/>
      <c r="G1946" s="73"/>
      <c r="H1946" s="73"/>
      <c r="I1946" s="75"/>
      <c r="J1946" s="75"/>
      <c r="K1946" s="73"/>
      <c r="L1946" s="73"/>
      <c r="M1946" s="73"/>
      <c r="N1946" s="73"/>
      <c r="O1946" s="75"/>
      <c r="P1946" s="75"/>
      <c r="Q1946" s="73"/>
      <c r="R1946" s="73"/>
      <c r="S1946" s="73"/>
      <c r="T1946" s="73"/>
      <c r="U1946" s="73"/>
      <c r="V1946" s="73"/>
      <c r="W1946" s="73"/>
      <c r="X1946" s="73"/>
      <c r="Y1946" s="73"/>
      <c r="Z1946" s="73"/>
      <c r="AA1946" s="73"/>
      <c r="AB1946" s="73"/>
      <c r="AC1946" s="73"/>
      <c r="AD1946" s="73"/>
      <c r="AE1946" s="73"/>
      <c r="AF1946" s="73"/>
      <c r="AG1946" s="73"/>
      <c r="AH1946" s="73"/>
      <c r="AI1946" s="73"/>
      <c r="AJ1946" s="73"/>
      <c r="AK1946" s="73"/>
      <c r="AL1946" s="73"/>
      <c r="AM1946" s="73"/>
      <c r="AN1946" s="73"/>
      <c r="AO1946" s="73"/>
      <c r="AP1946" s="73"/>
      <c r="AQ1946" s="73"/>
      <c r="AR1946" s="73"/>
      <c r="AS1946" s="73"/>
      <c r="AT1946" s="73"/>
      <c r="AU1946" s="73"/>
      <c r="AV1946" s="73"/>
      <c r="AW1946" s="73"/>
      <c r="AX1946" s="73"/>
      <c r="AY1946" s="73"/>
      <c r="AZ1946" s="73"/>
      <c r="BA1946" s="73"/>
      <c r="BB1946" s="73"/>
      <c r="BC1946" s="73"/>
      <c r="BD1946" s="73"/>
      <c r="BE1946" s="73"/>
      <c r="BF1946" s="73"/>
      <c r="BG1946" s="73"/>
      <c r="BH1946" s="73"/>
      <c r="BI1946" s="73"/>
      <c r="BJ1946" s="73"/>
      <c r="BK1946" s="73"/>
      <c r="BL1946" s="73"/>
      <c r="BM1946" s="73"/>
      <c r="BN1946" s="73"/>
      <c r="BO1946" s="73"/>
      <c r="BP1946" s="73"/>
      <c r="BQ1946" s="62">
        <f t="shared" si="519"/>
        <v>0</v>
      </c>
      <c r="BR1946" s="62">
        <f t="shared" si="520"/>
        <v>0</v>
      </c>
      <c r="BS1946" s="62">
        <f t="shared" si="521"/>
        <v>0</v>
      </c>
      <c r="BT1946" s="62">
        <f t="shared" si="522"/>
        <v>0</v>
      </c>
      <c r="BU1946" s="62">
        <f t="shared" si="523"/>
        <v>0</v>
      </c>
      <c r="BV1946" s="62"/>
      <c r="BW1946" s="62">
        <f t="shared" si="524"/>
        <v>0</v>
      </c>
      <c r="BX1946" s="62">
        <f t="shared" si="525"/>
        <v>0</v>
      </c>
      <c r="BY1946" s="62">
        <f t="shared" si="526"/>
        <v>0</v>
      </c>
      <c r="BZ1946" s="63">
        <f t="shared" si="527"/>
        <v>0</v>
      </c>
      <c r="CA1946" s="22">
        <f t="shared" si="528"/>
        <v>0</v>
      </c>
      <c r="CB1946" s="23">
        <f t="shared" si="529"/>
        <v>0</v>
      </c>
      <c r="CC1946" s="24">
        <f t="shared" si="530"/>
        <v>0</v>
      </c>
      <c r="CD1946" s="64">
        <f t="shared" si="531"/>
        <v>-1</v>
      </c>
      <c r="CE1946" s="30"/>
      <c r="CF1946" s="64" t="e">
        <f t="shared" si="532"/>
        <v>#N/A</v>
      </c>
      <c r="CG1946" s="65">
        <f t="shared" si="533"/>
        <v>1</v>
      </c>
      <c r="CH1946" s="64">
        <f t="shared" si="534"/>
        <v>0</v>
      </c>
      <c r="CI1946" s="66" t="e">
        <f>VLOOKUP(A1946,[1]DATA!$A$6:$AI$331,34,0)</f>
        <v>#N/A</v>
      </c>
      <c r="CJ1946" s="67" t="e">
        <f>VLOOKUP(A1946,[2]CHAMCONG!A$7:CI$333,79,0)</f>
        <v>#N/A</v>
      </c>
      <c r="CK1946" s="68" t="e">
        <f t="shared" si="535"/>
        <v>#N/A</v>
      </c>
    </row>
    <row r="1947" spans="1:89" x14ac:dyDescent="0.25">
      <c r="A1947" s="69"/>
      <c r="B1947" s="70"/>
      <c r="C1947" s="77"/>
      <c r="D1947" s="84"/>
      <c r="E1947" s="69"/>
      <c r="F1947" s="69"/>
      <c r="G1947" s="73"/>
      <c r="H1947" s="73"/>
      <c r="I1947" s="75"/>
      <c r="J1947" s="75"/>
      <c r="K1947" s="73"/>
      <c r="L1947" s="73"/>
      <c r="M1947" s="73"/>
      <c r="N1947" s="73"/>
      <c r="O1947" s="75"/>
      <c r="P1947" s="75"/>
      <c r="Q1947" s="73"/>
      <c r="R1947" s="73"/>
      <c r="S1947" s="73"/>
      <c r="T1947" s="73"/>
      <c r="U1947" s="73"/>
      <c r="V1947" s="73"/>
      <c r="W1947" s="73"/>
      <c r="X1947" s="73"/>
      <c r="Y1947" s="73"/>
      <c r="Z1947" s="73"/>
      <c r="AA1947" s="73"/>
      <c r="AB1947" s="73"/>
      <c r="AC1947" s="73"/>
      <c r="AD1947" s="73"/>
      <c r="AE1947" s="73"/>
      <c r="AF1947" s="73"/>
      <c r="AG1947" s="73"/>
      <c r="AH1947" s="73"/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  <c r="BB1947" s="73"/>
      <c r="BC1947" s="73"/>
      <c r="BD1947" s="73"/>
      <c r="BE1947" s="73"/>
      <c r="BF1947" s="73"/>
      <c r="BG1947" s="73"/>
      <c r="BH1947" s="73"/>
      <c r="BI1947" s="73"/>
      <c r="BJ1947" s="73"/>
      <c r="BK1947" s="73"/>
      <c r="BL1947" s="73"/>
      <c r="BM1947" s="73"/>
      <c r="BN1947" s="73"/>
      <c r="BO1947" s="73"/>
      <c r="BP1947" s="73"/>
      <c r="BQ1947" s="62">
        <f t="shared" si="519"/>
        <v>0</v>
      </c>
      <c r="BR1947" s="62">
        <f t="shared" si="520"/>
        <v>0</v>
      </c>
      <c r="BS1947" s="62">
        <f t="shared" si="521"/>
        <v>0</v>
      </c>
      <c r="BT1947" s="62">
        <f t="shared" si="522"/>
        <v>0</v>
      </c>
      <c r="BU1947" s="62">
        <f t="shared" si="523"/>
        <v>0</v>
      </c>
      <c r="BV1947" s="62"/>
      <c r="BW1947" s="62">
        <f t="shared" si="524"/>
        <v>0</v>
      </c>
      <c r="BX1947" s="62">
        <f t="shared" si="525"/>
        <v>0</v>
      </c>
      <c r="BY1947" s="62">
        <f t="shared" si="526"/>
        <v>0</v>
      </c>
      <c r="BZ1947" s="63">
        <f t="shared" si="527"/>
        <v>0</v>
      </c>
      <c r="CA1947" s="22">
        <f t="shared" si="528"/>
        <v>0</v>
      </c>
      <c r="CB1947" s="23">
        <f t="shared" si="529"/>
        <v>0</v>
      </c>
      <c r="CC1947" s="24">
        <f t="shared" si="530"/>
        <v>0</v>
      </c>
      <c r="CD1947" s="64">
        <f t="shared" si="531"/>
        <v>-1</v>
      </c>
      <c r="CE1947" s="30"/>
      <c r="CF1947" s="64" t="e">
        <f t="shared" si="532"/>
        <v>#N/A</v>
      </c>
      <c r="CG1947" s="65">
        <f t="shared" si="533"/>
        <v>1</v>
      </c>
      <c r="CH1947" s="64">
        <f t="shared" si="534"/>
        <v>0</v>
      </c>
      <c r="CI1947" s="66" t="e">
        <f>VLOOKUP(A1947,[1]DATA!$A$6:$AI$331,34,0)</f>
        <v>#N/A</v>
      </c>
      <c r="CJ1947" s="67" t="e">
        <f>VLOOKUP(A1947,[2]CHAMCONG!A$7:CI$333,79,0)</f>
        <v>#N/A</v>
      </c>
      <c r="CK1947" s="68" t="e">
        <f t="shared" si="535"/>
        <v>#N/A</v>
      </c>
    </row>
    <row r="1948" spans="1:89" x14ac:dyDescent="0.25">
      <c r="A1948" s="69"/>
      <c r="B1948" s="70"/>
      <c r="C1948" s="77"/>
      <c r="D1948" s="84"/>
      <c r="E1948" s="69"/>
      <c r="F1948" s="69"/>
      <c r="G1948" s="73"/>
      <c r="H1948" s="73"/>
      <c r="I1948" s="75"/>
      <c r="J1948" s="75"/>
      <c r="K1948" s="73"/>
      <c r="L1948" s="73"/>
      <c r="M1948" s="73"/>
      <c r="N1948" s="73"/>
      <c r="O1948" s="75"/>
      <c r="P1948" s="75"/>
      <c r="Q1948" s="73"/>
      <c r="R1948" s="73"/>
      <c r="S1948" s="73"/>
      <c r="T1948" s="73"/>
      <c r="U1948" s="73"/>
      <c r="V1948" s="73"/>
      <c r="W1948" s="73"/>
      <c r="X1948" s="73"/>
      <c r="Y1948" s="73"/>
      <c r="Z1948" s="73"/>
      <c r="AA1948" s="73"/>
      <c r="AB1948" s="73"/>
      <c r="AC1948" s="73"/>
      <c r="AD1948" s="73"/>
      <c r="AE1948" s="73"/>
      <c r="AF1948" s="73"/>
      <c r="AG1948" s="73"/>
      <c r="AH1948" s="73"/>
      <c r="AI1948" s="73"/>
      <c r="AJ1948" s="73"/>
      <c r="AK1948" s="73"/>
      <c r="AL1948" s="73"/>
      <c r="AM1948" s="73"/>
      <c r="AN1948" s="73"/>
      <c r="AO1948" s="73"/>
      <c r="AP1948" s="73"/>
      <c r="AQ1948" s="73"/>
      <c r="AR1948" s="73"/>
      <c r="AS1948" s="73"/>
      <c r="AT1948" s="73"/>
      <c r="AU1948" s="73"/>
      <c r="AV1948" s="73"/>
      <c r="AW1948" s="73"/>
      <c r="AX1948" s="73"/>
      <c r="AY1948" s="73"/>
      <c r="AZ1948" s="73"/>
      <c r="BA1948" s="73"/>
      <c r="BB1948" s="73"/>
      <c r="BC1948" s="73"/>
      <c r="BD1948" s="73"/>
      <c r="BE1948" s="73"/>
      <c r="BF1948" s="73"/>
      <c r="BG1948" s="73"/>
      <c r="BH1948" s="73"/>
      <c r="BI1948" s="73"/>
      <c r="BJ1948" s="73"/>
      <c r="BK1948" s="73"/>
      <c r="BL1948" s="73"/>
      <c r="BM1948" s="73"/>
      <c r="BN1948" s="73"/>
      <c r="BO1948" s="73"/>
      <c r="BP1948" s="73"/>
      <c r="BQ1948" s="62">
        <f t="shared" si="519"/>
        <v>0</v>
      </c>
      <c r="BR1948" s="62">
        <f t="shared" si="520"/>
        <v>0</v>
      </c>
      <c r="BS1948" s="62">
        <f t="shared" si="521"/>
        <v>0</v>
      </c>
      <c r="BT1948" s="62">
        <f t="shared" si="522"/>
        <v>0</v>
      </c>
      <c r="BU1948" s="62">
        <f t="shared" si="523"/>
        <v>0</v>
      </c>
      <c r="BV1948" s="62"/>
      <c r="BW1948" s="62">
        <f t="shared" si="524"/>
        <v>0</v>
      </c>
      <c r="BX1948" s="62">
        <f t="shared" si="525"/>
        <v>0</v>
      </c>
      <c r="BY1948" s="62">
        <f t="shared" si="526"/>
        <v>0</v>
      </c>
      <c r="BZ1948" s="63">
        <f t="shared" si="527"/>
        <v>0</v>
      </c>
      <c r="CA1948" s="22">
        <f t="shared" si="528"/>
        <v>0</v>
      </c>
      <c r="CB1948" s="23">
        <f t="shared" si="529"/>
        <v>0</v>
      </c>
      <c r="CC1948" s="24">
        <f t="shared" si="530"/>
        <v>0</v>
      </c>
      <c r="CD1948" s="64">
        <f t="shared" si="531"/>
        <v>-1</v>
      </c>
      <c r="CE1948" s="30"/>
      <c r="CF1948" s="64" t="e">
        <f t="shared" si="532"/>
        <v>#N/A</v>
      </c>
      <c r="CG1948" s="65">
        <f t="shared" si="533"/>
        <v>1</v>
      </c>
      <c r="CH1948" s="64">
        <f t="shared" si="534"/>
        <v>0</v>
      </c>
      <c r="CI1948" s="66" t="e">
        <f>VLOOKUP(A1948,[1]DATA!$A$6:$AI$331,34,0)</f>
        <v>#N/A</v>
      </c>
      <c r="CJ1948" s="67" t="e">
        <f>VLOOKUP(A1948,[2]CHAMCONG!A$7:CI$333,79,0)</f>
        <v>#N/A</v>
      </c>
      <c r="CK1948" s="68" t="e">
        <f t="shared" si="535"/>
        <v>#N/A</v>
      </c>
    </row>
    <row r="1949" spans="1:89" x14ac:dyDescent="0.25">
      <c r="A1949" s="69"/>
      <c r="B1949" s="70"/>
      <c r="C1949" s="77"/>
      <c r="D1949" s="84"/>
      <c r="E1949" s="69"/>
      <c r="F1949" s="69"/>
      <c r="G1949" s="73"/>
      <c r="H1949" s="73"/>
      <c r="I1949" s="75"/>
      <c r="J1949" s="75"/>
      <c r="K1949" s="73"/>
      <c r="L1949" s="73"/>
      <c r="M1949" s="73"/>
      <c r="N1949" s="73"/>
      <c r="O1949" s="75"/>
      <c r="P1949" s="75"/>
      <c r="Q1949" s="73"/>
      <c r="R1949" s="73"/>
      <c r="S1949" s="73"/>
      <c r="T1949" s="73"/>
      <c r="U1949" s="73"/>
      <c r="V1949" s="73"/>
      <c r="W1949" s="73"/>
      <c r="X1949" s="73"/>
      <c r="Y1949" s="73"/>
      <c r="Z1949" s="73"/>
      <c r="AA1949" s="73"/>
      <c r="AB1949" s="73"/>
      <c r="AC1949" s="73"/>
      <c r="AD1949" s="73"/>
      <c r="AE1949" s="73"/>
      <c r="AF1949" s="73"/>
      <c r="AG1949" s="73"/>
      <c r="AH1949" s="73"/>
      <c r="AI1949" s="73"/>
      <c r="AJ1949" s="73"/>
      <c r="AK1949" s="73"/>
      <c r="AL1949" s="73"/>
      <c r="AM1949" s="73"/>
      <c r="AN1949" s="73"/>
      <c r="AO1949" s="73"/>
      <c r="AP1949" s="73"/>
      <c r="AQ1949" s="73"/>
      <c r="AR1949" s="73"/>
      <c r="AS1949" s="73"/>
      <c r="AT1949" s="73"/>
      <c r="AU1949" s="73"/>
      <c r="AV1949" s="73"/>
      <c r="AW1949" s="73"/>
      <c r="AX1949" s="73"/>
      <c r="AY1949" s="73"/>
      <c r="AZ1949" s="73"/>
      <c r="BA1949" s="73"/>
      <c r="BB1949" s="73"/>
      <c r="BC1949" s="73"/>
      <c r="BD1949" s="73"/>
      <c r="BE1949" s="73"/>
      <c r="BF1949" s="73"/>
      <c r="BG1949" s="73"/>
      <c r="BH1949" s="73"/>
      <c r="BI1949" s="73"/>
      <c r="BJ1949" s="73"/>
      <c r="BK1949" s="73"/>
      <c r="BL1949" s="73"/>
      <c r="BM1949" s="73"/>
      <c r="BN1949" s="73"/>
      <c r="BO1949" s="73"/>
      <c r="BP1949" s="73"/>
      <c r="BQ1949" s="62">
        <f t="shared" si="519"/>
        <v>0</v>
      </c>
      <c r="BR1949" s="62">
        <f t="shared" si="520"/>
        <v>0</v>
      </c>
      <c r="BS1949" s="62">
        <f t="shared" si="521"/>
        <v>0</v>
      </c>
      <c r="BT1949" s="62">
        <f t="shared" si="522"/>
        <v>0</v>
      </c>
      <c r="BU1949" s="62">
        <f t="shared" si="523"/>
        <v>0</v>
      </c>
      <c r="BV1949" s="62"/>
      <c r="BW1949" s="62">
        <f t="shared" si="524"/>
        <v>0</v>
      </c>
      <c r="BX1949" s="62">
        <f t="shared" si="525"/>
        <v>0</v>
      </c>
      <c r="BY1949" s="62">
        <f t="shared" si="526"/>
        <v>0</v>
      </c>
      <c r="BZ1949" s="63">
        <f t="shared" si="527"/>
        <v>0</v>
      </c>
      <c r="CA1949" s="22">
        <f t="shared" si="528"/>
        <v>0</v>
      </c>
      <c r="CB1949" s="23">
        <f t="shared" si="529"/>
        <v>0</v>
      </c>
      <c r="CC1949" s="24">
        <f t="shared" si="530"/>
        <v>0</v>
      </c>
      <c r="CD1949" s="64">
        <f t="shared" si="531"/>
        <v>-1</v>
      </c>
      <c r="CE1949" s="30"/>
      <c r="CF1949" s="64" t="e">
        <f t="shared" si="532"/>
        <v>#N/A</v>
      </c>
      <c r="CG1949" s="65">
        <f t="shared" si="533"/>
        <v>1</v>
      </c>
      <c r="CH1949" s="64">
        <f t="shared" si="534"/>
        <v>0</v>
      </c>
      <c r="CI1949" s="66" t="e">
        <f>VLOOKUP(A1949,[1]DATA!$A$6:$AI$331,34,0)</f>
        <v>#N/A</v>
      </c>
      <c r="CJ1949" s="67" t="e">
        <f>VLOOKUP(A1949,[2]CHAMCONG!A$7:CI$333,79,0)</f>
        <v>#N/A</v>
      </c>
      <c r="CK1949" s="68" t="e">
        <f t="shared" si="535"/>
        <v>#N/A</v>
      </c>
    </row>
    <row r="1950" spans="1:89" x14ac:dyDescent="0.25">
      <c r="A1950" s="69"/>
      <c r="B1950" s="70"/>
      <c r="C1950" s="77"/>
      <c r="D1950" s="84"/>
      <c r="E1950" s="69"/>
      <c r="F1950" s="69"/>
      <c r="G1950" s="73"/>
      <c r="H1950" s="73"/>
      <c r="I1950" s="75"/>
      <c r="J1950" s="75"/>
      <c r="K1950" s="73"/>
      <c r="L1950" s="73"/>
      <c r="M1950" s="73"/>
      <c r="N1950" s="73"/>
      <c r="O1950" s="75"/>
      <c r="P1950" s="75"/>
      <c r="Q1950" s="73"/>
      <c r="R1950" s="73"/>
      <c r="S1950" s="73"/>
      <c r="T1950" s="73"/>
      <c r="U1950" s="73"/>
      <c r="V1950" s="73"/>
      <c r="W1950" s="73"/>
      <c r="X1950" s="73"/>
      <c r="Y1950" s="73"/>
      <c r="Z1950" s="73"/>
      <c r="AA1950" s="73"/>
      <c r="AB1950" s="73"/>
      <c r="AC1950" s="73"/>
      <c r="AD1950" s="73"/>
      <c r="AE1950" s="73"/>
      <c r="AF1950" s="73"/>
      <c r="AG1950" s="73"/>
      <c r="AH1950" s="73"/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  <c r="BB1950" s="73"/>
      <c r="BC1950" s="73"/>
      <c r="BD1950" s="73"/>
      <c r="BE1950" s="73"/>
      <c r="BF1950" s="73"/>
      <c r="BG1950" s="73"/>
      <c r="BH1950" s="73"/>
      <c r="BI1950" s="73"/>
      <c r="BJ1950" s="73"/>
      <c r="BK1950" s="73"/>
      <c r="BL1950" s="73"/>
      <c r="BM1950" s="73"/>
      <c r="BN1950" s="73"/>
      <c r="BO1950" s="73"/>
      <c r="BP1950" s="73"/>
      <c r="BQ1950" s="62">
        <f t="shared" si="519"/>
        <v>0</v>
      </c>
      <c r="BR1950" s="62">
        <f t="shared" si="520"/>
        <v>0</v>
      </c>
      <c r="BS1950" s="62">
        <f t="shared" si="521"/>
        <v>0</v>
      </c>
      <c r="BT1950" s="62">
        <f t="shared" si="522"/>
        <v>0</v>
      </c>
      <c r="BU1950" s="62">
        <f t="shared" si="523"/>
        <v>0</v>
      </c>
      <c r="BV1950" s="62"/>
      <c r="BW1950" s="62">
        <f t="shared" si="524"/>
        <v>0</v>
      </c>
      <c r="BX1950" s="62">
        <f t="shared" si="525"/>
        <v>0</v>
      </c>
      <c r="BY1950" s="62">
        <f t="shared" si="526"/>
        <v>0</v>
      </c>
      <c r="BZ1950" s="63">
        <f t="shared" si="527"/>
        <v>0</v>
      </c>
      <c r="CA1950" s="22">
        <f t="shared" si="528"/>
        <v>0</v>
      </c>
      <c r="CB1950" s="23">
        <f t="shared" si="529"/>
        <v>0</v>
      </c>
      <c r="CC1950" s="24">
        <f t="shared" si="530"/>
        <v>0</v>
      </c>
      <c r="CD1950" s="64">
        <f t="shared" si="531"/>
        <v>-1</v>
      </c>
      <c r="CE1950" s="30"/>
      <c r="CF1950" s="64" t="e">
        <f t="shared" si="532"/>
        <v>#N/A</v>
      </c>
      <c r="CG1950" s="65">
        <f t="shared" si="533"/>
        <v>1</v>
      </c>
      <c r="CH1950" s="64">
        <f t="shared" si="534"/>
        <v>0</v>
      </c>
      <c r="CI1950" s="66" t="e">
        <f>VLOOKUP(A1950,[1]DATA!$A$6:$AI$331,34,0)</f>
        <v>#N/A</v>
      </c>
      <c r="CJ1950" s="67" t="e">
        <f>VLOOKUP(A1950,[2]CHAMCONG!A$7:CI$333,79,0)</f>
        <v>#N/A</v>
      </c>
      <c r="CK1950" s="68" t="e">
        <f t="shared" si="535"/>
        <v>#N/A</v>
      </c>
    </row>
    <row r="1951" spans="1:89" x14ac:dyDescent="0.25">
      <c r="A1951" s="69"/>
      <c r="B1951" s="70"/>
      <c r="C1951" s="77"/>
      <c r="D1951" s="84"/>
      <c r="E1951" s="69"/>
      <c r="F1951" s="69"/>
      <c r="G1951" s="73"/>
      <c r="H1951" s="73"/>
      <c r="I1951" s="75"/>
      <c r="J1951" s="75"/>
      <c r="K1951" s="73"/>
      <c r="L1951" s="73"/>
      <c r="M1951" s="73"/>
      <c r="N1951" s="73"/>
      <c r="O1951" s="75"/>
      <c r="P1951" s="75"/>
      <c r="Q1951" s="73"/>
      <c r="R1951" s="73"/>
      <c r="S1951" s="73"/>
      <c r="T1951" s="73"/>
      <c r="U1951" s="73"/>
      <c r="V1951" s="73"/>
      <c r="W1951" s="73"/>
      <c r="X1951" s="73"/>
      <c r="Y1951" s="73"/>
      <c r="Z1951" s="73"/>
      <c r="AA1951" s="73"/>
      <c r="AB1951" s="73"/>
      <c r="AC1951" s="73"/>
      <c r="AD1951" s="73"/>
      <c r="AE1951" s="73"/>
      <c r="AF1951" s="73"/>
      <c r="AG1951" s="73"/>
      <c r="AH1951" s="73"/>
      <c r="AI1951" s="73"/>
      <c r="AJ1951" s="73"/>
      <c r="AK1951" s="73"/>
      <c r="AL1951" s="73"/>
      <c r="AM1951" s="73"/>
      <c r="AN1951" s="73"/>
      <c r="AO1951" s="73"/>
      <c r="AP1951" s="73"/>
      <c r="AQ1951" s="73"/>
      <c r="AR1951" s="73"/>
      <c r="AS1951" s="73"/>
      <c r="AT1951" s="73"/>
      <c r="AU1951" s="73"/>
      <c r="AV1951" s="73"/>
      <c r="AW1951" s="73"/>
      <c r="AX1951" s="73"/>
      <c r="AY1951" s="73"/>
      <c r="AZ1951" s="73"/>
      <c r="BA1951" s="73"/>
      <c r="BB1951" s="73"/>
      <c r="BC1951" s="73"/>
      <c r="BD1951" s="73"/>
      <c r="BE1951" s="73"/>
      <c r="BF1951" s="73"/>
      <c r="BG1951" s="73"/>
      <c r="BH1951" s="73"/>
      <c r="BI1951" s="73"/>
      <c r="BJ1951" s="73"/>
      <c r="BK1951" s="73"/>
      <c r="BL1951" s="73"/>
      <c r="BM1951" s="73"/>
      <c r="BN1951" s="73"/>
      <c r="BO1951" s="73"/>
      <c r="BP1951" s="73"/>
      <c r="BQ1951" s="62">
        <f t="shared" si="519"/>
        <v>0</v>
      </c>
      <c r="BR1951" s="62">
        <f t="shared" si="520"/>
        <v>0</v>
      </c>
      <c r="BS1951" s="62">
        <f t="shared" si="521"/>
        <v>0</v>
      </c>
      <c r="BT1951" s="62">
        <f t="shared" si="522"/>
        <v>0</v>
      </c>
      <c r="BU1951" s="62">
        <f t="shared" si="523"/>
        <v>0</v>
      </c>
      <c r="BV1951" s="62"/>
      <c r="BW1951" s="62">
        <f t="shared" si="524"/>
        <v>0</v>
      </c>
      <c r="BX1951" s="62">
        <f t="shared" si="525"/>
        <v>0</v>
      </c>
      <c r="BY1951" s="62">
        <f t="shared" si="526"/>
        <v>0</v>
      </c>
      <c r="BZ1951" s="63">
        <f t="shared" si="527"/>
        <v>0</v>
      </c>
      <c r="CA1951" s="22">
        <f t="shared" si="528"/>
        <v>0</v>
      </c>
      <c r="CB1951" s="23">
        <f t="shared" si="529"/>
        <v>0</v>
      </c>
      <c r="CC1951" s="24">
        <f t="shared" si="530"/>
        <v>0</v>
      </c>
      <c r="CD1951" s="64">
        <f t="shared" si="531"/>
        <v>-1</v>
      </c>
      <c r="CE1951" s="30"/>
      <c r="CF1951" s="64" t="e">
        <f t="shared" si="532"/>
        <v>#N/A</v>
      </c>
      <c r="CG1951" s="65">
        <f t="shared" si="533"/>
        <v>1</v>
      </c>
      <c r="CH1951" s="64">
        <f t="shared" si="534"/>
        <v>0</v>
      </c>
      <c r="CI1951" s="66" t="e">
        <f>VLOOKUP(A1951,[1]DATA!$A$6:$AI$331,34,0)</f>
        <v>#N/A</v>
      </c>
      <c r="CJ1951" s="67" t="e">
        <f>VLOOKUP(A1951,[2]CHAMCONG!A$7:CI$333,79,0)</f>
        <v>#N/A</v>
      </c>
      <c r="CK1951" s="68" t="e">
        <f t="shared" si="535"/>
        <v>#N/A</v>
      </c>
    </row>
    <row r="1952" spans="1:89" x14ac:dyDescent="0.25">
      <c r="A1952" s="69"/>
      <c r="B1952" s="70"/>
      <c r="C1952" s="77"/>
      <c r="D1952" s="84"/>
      <c r="E1952" s="69"/>
      <c r="F1952" s="69"/>
      <c r="G1952" s="73"/>
      <c r="H1952" s="73"/>
      <c r="I1952" s="75"/>
      <c r="J1952" s="75"/>
      <c r="K1952" s="73"/>
      <c r="L1952" s="73"/>
      <c r="M1952" s="73"/>
      <c r="N1952" s="73"/>
      <c r="O1952" s="75"/>
      <c r="P1952" s="75"/>
      <c r="Q1952" s="73"/>
      <c r="R1952" s="73"/>
      <c r="S1952" s="73"/>
      <c r="T1952" s="73"/>
      <c r="U1952" s="73"/>
      <c r="V1952" s="73"/>
      <c r="W1952" s="73"/>
      <c r="X1952" s="73"/>
      <c r="Y1952" s="73"/>
      <c r="Z1952" s="73"/>
      <c r="AA1952" s="73"/>
      <c r="AB1952" s="73"/>
      <c r="AC1952" s="73"/>
      <c r="AD1952" s="73"/>
      <c r="AE1952" s="73"/>
      <c r="AF1952" s="73"/>
      <c r="AG1952" s="73"/>
      <c r="AH1952" s="73"/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  <c r="BB1952" s="73"/>
      <c r="BC1952" s="73"/>
      <c r="BD1952" s="73"/>
      <c r="BE1952" s="73"/>
      <c r="BF1952" s="73"/>
      <c r="BG1952" s="73"/>
      <c r="BH1952" s="73"/>
      <c r="BI1952" s="73"/>
      <c r="BJ1952" s="73"/>
      <c r="BK1952" s="73"/>
      <c r="BL1952" s="73"/>
      <c r="BM1952" s="73"/>
      <c r="BN1952" s="73"/>
      <c r="BO1952" s="73"/>
      <c r="BP1952" s="73"/>
      <c r="BQ1952" s="62">
        <f t="shared" si="519"/>
        <v>0</v>
      </c>
      <c r="BR1952" s="62">
        <f t="shared" si="520"/>
        <v>0</v>
      </c>
      <c r="BS1952" s="62">
        <f t="shared" si="521"/>
        <v>0</v>
      </c>
      <c r="BT1952" s="62">
        <f t="shared" si="522"/>
        <v>0</v>
      </c>
      <c r="BU1952" s="62">
        <f t="shared" si="523"/>
        <v>0</v>
      </c>
      <c r="BV1952" s="62"/>
      <c r="BW1952" s="62">
        <f t="shared" si="524"/>
        <v>0</v>
      </c>
      <c r="BX1952" s="62">
        <f t="shared" si="525"/>
        <v>0</v>
      </c>
      <c r="BY1952" s="62">
        <f t="shared" si="526"/>
        <v>0</v>
      </c>
      <c r="BZ1952" s="63">
        <f t="shared" si="527"/>
        <v>0</v>
      </c>
      <c r="CA1952" s="22">
        <f t="shared" si="528"/>
        <v>0</v>
      </c>
      <c r="CB1952" s="23">
        <f t="shared" si="529"/>
        <v>0</v>
      </c>
      <c r="CC1952" s="24">
        <f t="shared" si="530"/>
        <v>0</v>
      </c>
      <c r="CD1952" s="64">
        <f t="shared" si="531"/>
        <v>-1</v>
      </c>
      <c r="CE1952" s="30"/>
      <c r="CF1952" s="64" t="e">
        <f t="shared" si="532"/>
        <v>#N/A</v>
      </c>
      <c r="CG1952" s="65">
        <f t="shared" si="533"/>
        <v>1</v>
      </c>
      <c r="CH1952" s="64">
        <f t="shared" si="534"/>
        <v>0</v>
      </c>
      <c r="CI1952" s="66" t="e">
        <f>VLOOKUP(A1952,[1]DATA!$A$6:$AI$331,34,0)</f>
        <v>#N/A</v>
      </c>
      <c r="CJ1952" s="67" t="e">
        <f>VLOOKUP(A1952,[2]CHAMCONG!A$7:CI$333,79,0)</f>
        <v>#N/A</v>
      </c>
      <c r="CK1952" s="68" t="e">
        <f t="shared" si="535"/>
        <v>#N/A</v>
      </c>
    </row>
    <row r="1953" spans="1:89" x14ac:dyDescent="0.25">
      <c r="A1953" s="69"/>
      <c r="B1953" s="70"/>
      <c r="C1953" s="77"/>
      <c r="D1953" s="84"/>
      <c r="E1953" s="69"/>
      <c r="F1953" s="69"/>
      <c r="G1953" s="73"/>
      <c r="H1953" s="73"/>
      <c r="I1953" s="75"/>
      <c r="J1953" s="75"/>
      <c r="K1953" s="73"/>
      <c r="L1953" s="73"/>
      <c r="M1953" s="73"/>
      <c r="N1953" s="73"/>
      <c r="O1953" s="75"/>
      <c r="P1953" s="75"/>
      <c r="Q1953" s="73"/>
      <c r="R1953" s="73"/>
      <c r="S1953" s="73"/>
      <c r="T1953" s="73"/>
      <c r="U1953" s="73"/>
      <c r="V1953" s="73"/>
      <c r="W1953" s="73"/>
      <c r="X1953" s="73"/>
      <c r="Y1953" s="73"/>
      <c r="Z1953" s="73"/>
      <c r="AA1953" s="73"/>
      <c r="AB1953" s="73"/>
      <c r="AC1953" s="73"/>
      <c r="AD1953" s="73"/>
      <c r="AE1953" s="73"/>
      <c r="AF1953" s="73"/>
      <c r="AG1953" s="73"/>
      <c r="AH1953" s="73"/>
      <c r="AI1953" s="73"/>
      <c r="AJ1953" s="73"/>
      <c r="AK1953" s="73"/>
      <c r="AL1953" s="73"/>
      <c r="AM1953" s="73"/>
      <c r="AN1953" s="73"/>
      <c r="AO1953" s="73"/>
      <c r="AP1953" s="73"/>
      <c r="AQ1953" s="73"/>
      <c r="AR1953" s="73"/>
      <c r="AS1953" s="73"/>
      <c r="AT1953" s="73"/>
      <c r="AU1953" s="73"/>
      <c r="AV1953" s="73"/>
      <c r="AW1953" s="73"/>
      <c r="AX1953" s="73"/>
      <c r="AY1953" s="73"/>
      <c r="AZ1953" s="73"/>
      <c r="BA1953" s="73"/>
      <c r="BB1953" s="73"/>
      <c r="BC1953" s="73"/>
      <c r="BD1953" s="73"/>
      <c r="BE1953" s="73"/>
      <c r="BF1953" s="73"/>
      <c r="BG1953" s="73"/>
      <c r="BH1953" s="73"/>
      <c r="BI1953" s="73"/>
      <c r="BJ1953" s="73"/>
      <c r="BK1953" s="73"/>
      <c r="BL1953" s="73"/>
      <c r="BM1953" s="73"/>
      <c r="BN1953" s="73"/>
      <c r="BO1953" s="73"/>
      <c r="BP1953" s="73"/>
      <c r="BQ1953" s="62">
        <f t="shared" si="519"/>
        <v>0</v>
      </c>
      <c r="BR1953" s="62">
        <f t="shared" si="520"/>
        <v>0</v>
      </c>
      <c r="BS1953" s="62">
        <f t="shared" si="521"/>
        <v>0</v>
      </c>
      <c r="BT1953" s="62">
        <f t="shared" si="522"/>
        <v>0</v>
      </c>
      <c r="BU1953" s="62">
        <f t="shared" si="523"/>
        <v>0</v>
      </c>
      <c r="BV1953" s="62"/>
      <c r="BW1953" s="62">
        <f t="shared" si="524"/>
        <v>0</v>
      </c>
      <c r="BX1953" s="62">
        <f t="shared" si="525"/>
        <v>0</v>
      </c>
      <c r="BY1953" s="62">
        <f t="shared" si="526"/>
        <v>0</v>
      </c>
      <c r="BZ1953" s="63">
        <f t="shared" si="527"/>
        <v>0</v>
      </c>
      <c r="CA1953" s="22">
        <f t="shared" si="528"/>
        <v>0</v>
      </c>
      <c r="CB1953" s="23">
        <f t="shared" si="529"/>
        <v>0</v>
      </c>
      <c r="CC1953" s="24">
        <f t="shared" si="530"/>
        <v>0</v>
      </c>
      <c r="CD1953" s="64">
        <f t="shared" si="531"/>
        <v>-1</v>
      </c>
      <c r="CE1953" s="30"/>
      <c r="CF1953" s="64" t="e">
        <f t="shared" si="532"/>
        <v>#N/A</v>
      </c>
      <c r="CG1953" s="65">
        <f t="shared" si="533"/>
        <v>1</v>
      </c>
      <c r="CH1953" s="64">
        <f t="shared" si="534"/>
        <v>0</v>
      </c>
      <c r="CI1953" s="66" t="e">
        <f>VLOOKUP(A1953,[1]DATA!$A$6:$AI$331,34,0)</f>
        <v>#N/A</v>
      </c>
      <c r="CJ1953" s="67" t="e">
        <f>VLOOKUP(A1953,[2]CHAMCONG!A$7:CI$333,79,0)</f>
        <v>#N/A</v>
      </c>
      <c r="CK1953" s="68" t="e">
        <f t="shared" si="535"/>
        <v>#N/A</v>
      </c>
    </row>
    <row r="1954" spans="1:89" x14ac:dyDescent="0.25">
      <c r="A1954" s="69"/>
      <c r="B1954" s="70"/>
      <c r="C1954" s="77"/>
      <c r="D1954" s="84"/>
      <c r="E1954" s="69"/>
      <c r="F1954" s="69"/>
      <c r="G1954" s="73"/>
      <c r="H1954" s="73"/>
      <c r="I1954" s="75"/>
      <c r="J1954" s="75"/>
      <c r="K1954" s="73"/>
      <c r="L1954" s="73"/>
      <c r="M1954" s="73"/>
      <c r="N1954" s="73"/>
      <c r="O1954" s="75"/>
      <c r="P1954" s="75"/>
      <c r="Q1954" s="73"/>
      <c r="R1954" s="73"/>
      <c r="S1954" s="73"/>
      <c r="T1954" s="73"/>
      <c r="U1954" s="73"/>
      <c r="V1954" s="73"/>
      <c r="W1954" s="73"/>
      <c r="X1954" s="73"/>
      <c r="Y1954" s="73"/>
      <c r="Z1954" s="73"/>
      <c r="AA1954" s="73"/>
      <c r="AB1954" s="73"/>
      <c r="AC1954" s="73"/>
      <c r="AD1954" s="73"/>
      <c r="AE1954" s="73"/>
      <c r="AF1954" s="73"/>
      <c r="AG1954" s="73"/>
      <c r="AH1954" s="73"/>
      <c r="AI1954" s="73"/>
      <c r="AJ1954" s="73"/>
      <c r="AK1954" s="73"/>
      <c r="AL1954" s="73"/>
      <c r="AM1954" s="73"/>
      <c r="AN1954" s="73"/>
      <c r="AO1954" s="73"/>
      <c r="AP1954" s="73"/>
      <c r="AQ1954" s="73"/>
      <c r="AR1954" s="73"/>
      <c r="AS1954" s="73"/>
      <c r="AT1954" s="73"/>
      <c r="AU1954" s="73"/>
      <c r="AV1954" s="73"/>
      <c r="AW1954" s="73"/>
      <c r="AX1954" s="73"/>
      <c r="AY1954" s="73"/>
      <c r="AZ1954" s="73"/>
      <c r="BA1954" s="73"/>
      <c r="BB1954" s="73"/>
      <c r="BC1954" s="73"/>
      <c r="BD1954" s="73"/>
      <c r="BE1954" s="73"/>
      <c r="BF1954" s="73"/>
      <c r="BG1954" s="73"/>
      <c r="BH1954" s="73"/>
      <c r="BI1954" s="73"/>
      <c r="BJ1954" s="73"/>
      <c r="BK1954" s="73"/>
      <c r="BL1954" s="73"/>
      <c r="BM1954" s="73"/>
      <c r="BN1954" s="73"/>
      <c r="BO1954" s="73"/>
      <c r="BP1954" s="73"/>
      <c r="BQ1954" s="62">
        <f t="shared" si="519"/>
        <v>0</v>
      </c>
      <c r="BR1954" s="62">
        <f t="shared" si="520"/>
        <v>0</v>
      </c>
      <c r="BS1954" s="62">
        <f t="shared" si="521"/>
        <v>0</v>
      </c>
      <c r="BT1954" s="62">
        <f t="shared" si="522"/>
        <v>0</v>
      </c>
      <c r="BU1954" s="62">
        <f t="shared" si="523"/>
        <v>0</v>
      </c>
      <c r="BV1954" s="62"/>
      <c r="BW1954" s="62">
        <f t="shared" si="524"/>
        <v>0</v>
      </c>
      <c r="BX1954" s="62">
        <f t="shared" si="525"/>
        <v>0</v>
      </c>
      <c r="BY1954" s="62">
        <f t="shared" si="526"/>
        <v>0</v>
      </c>
      <c r="BZ1954" s="63">
        <f t="shared" si="527"/>
        <v>0</v>
      </c>
      <c r="CA1954" s="22">
        <f t="shared" si="528"/>
        <v>0</v>
      </c>
      <c r="CB1954" s="23">
        <f t="shared" si="529"/>
        <v>0</v>
      </c>
      <c r="CC1954" s="24">
        <f t="shared" si="530"/>
        <v>0</v>
      </c>
      <c r="CD1954" s="64">
        <f t="shared" si="531"/>
        <v>-1</v>
      </c>
      <c r="CE1954" s="30"/>
      <c r="CF1954" s="64" t="e">
        <f t="shared" si="532"/>
        <v>#N/A</v>
      </c>
      <c r="CG1954" s="65">
        <f t="shared" si="533"/>
        <v>1</v>
      </c>
      <c r="CH1954" s="64">
        <f t="shared" si="534"/>
        <v>0</v>
      </c>
      <c r="CI1954" s="66" t="e">
        <f>VLOOKUP(A1954,[1]DATA!$A$6:$AI$331,34,0)</f>
        <v>#N/A</v>
      </c>
      <c r="CJ1954" s="67" t="e">
        <f>VLOOKUP(A1954,[2]CHAMCONG!A$7:CI$333,79,0)</f>
        <v>#N/A</v>
      </c>
      <c r="CK1954" s="68" t="e">
        <f t="shared" si="535"/>
        <v>#N/A</v>
      </c>
    </row>
    <row r="1955" spans="1:89" x14ac:dyDescent="0.25">
      <c r="A1955" s="69"/>
      <c r="B1955" s="70"/>
      <c r="C1955" s="77"/>
      <c r="D1955" s="84"/>
      <c r="E1955" s="69"/>
      <c r="F1955" s="69"/>
      <c r="G1955" s="73"/>
      <c r="H1955" s="73"/>
      <c r="I1955" s="75"/>
      <c r="J1955" s="75"/>
      <c r="K1955" s="73"/>
      <c r="L1955" s="73"/>
      <c r="M1955" s="73"/>
      <c r="N1955" s="73"/>
      <c r="O1955" s="75"/>
      <c r="P1955" s="75"/>
      <c r="Q1955" s="73"/>
      <c r="R1955" s="73"/>
      <c r="S1955" s="73"/>
      <c r="T1955" s="73"/>
      <c r="U1955" s="73"/>
      <c r="V1955" s="73"/>
      <c r="W1955" s="73"/>
      <c r="X1955" s="73"/>
      <c r="Y1955" s="73"/>
      <c r="Z1955" s="73"/>
      <c r="AA1955" s="73"/>
      <c r="AB1955" s="73"/>
      <c r="AC1955" s="73"/>
      <c r="AD1955" s="73"/>
      <c r="AE1955" s="73"/>
      <c r="AF1955" s="73"/>
      <c r="AG1955" s="73"/>
      <c r="AH1955" s="73"/>
      <c r="AI1955" s="73"/>
      <c r="AJ1955" s="73"/>
      <c r="AK1955" s="73"/>
      <c r="AL1955" s="73"/>
      <c r="AM1955" s="73"/>
      <c r="AN1955" s="73"/>
      <c r="AO1955" s="73"/>
      <c r="AP1955" s="73"/>
      <c r="AQ1955" s="73"/>
      <c r="AR1955" s="73"/>
      <c r="AS1955" s="73"/>
      <c r="AT1955" s="73"/>
      <c r="AU1955" s="73"/>
      <c r="AV1955" s="73"/>
      <c r="AW1955" s="73"/>
      <c r="AX1955" s="73"/>
      <c r="AY1955" s="73"/>
      <c r="AZ1955" s="73"/>
      <c r="BA1955" s="73"/>
      <c r="BB1955" s="73"/>
      <c r="BC1955" s="73"/>
      <c r="BD1955" s="73"/>
      <c r="BE1955" s="73"/>
      <c r="BF1955" s="73"/>
      <c r="BG1955" s="73"/>
      <c r="BH1955" s="73"/>
      <c r="BI1955" s="73"/>
      <c r="BJ1955" s="73"/>
      <c r="BK1955" s="73"/>
      <c r="BL1955" s="73"/>
      <c r="BM1955" s="73"/>
      <c r="BN1955" s="73"/>
      <c r="BO1955" s="73"/>
      <c r="BP1955" s="73"/>
      <c r="BQ1955" s="62">
        <f t="shared" si="519"/>
        <v>0</v>
      </c>
      <c r="BR1955" s="62">
        <f t="shared" si="520"/>
        <v>0</v>
      </c>
      <c r="BS1955" s="62">
        <f t="shared" si="521"/>
        <v>0</v>
      </c>
      <c r="BT1955" s="62">
        <f t="shared" si="522"/>
        <v>0</v>
      </c>
      <c r="BU1955" s="62">
        <f t="shared" si="523"/>
        <v>0</v>
      </c>
      <c r="BV1955" s="62"/>
      <c r="BW1955" s="62">
        <f t="shared" si="524"/>
        <v>0</v>
      </c>
      <c r="BX1955" s="62">
        <f t="shared" si="525"/>
        <v>0</v>
      </c>
      <c r="BY1955" s="62">
        <f t="shared" si="526"/>
        <v>0</v>
      </c>
      <c r="BZ1955" s="63">
        <f t="shared" si="527"/>
        <v>0</v>
      </c>
      <c r="CA1955" s="22">
        <f t="shared" si="528"/>
        <v>0</v>
      </c>
      <c r="CB1955" s="23">
        <f t="shared" si="529"/>
        <v>0</v>
      </c>
      <c r="CC1955" s="24">
        <f t="shared" si="530"/>
        <v>0</v>
      </c>
      <c r="CD1955" s="64">
        <f t="shared" si="531"/>
        <v>-1</v>
      </c>
      <c r="CE1955" s="30"/>
      <c r="CF1955" s="64" t="e">
        <f t="shared" si="532"/>
        <v>#N/A</v>
      </c>
      <c r="CG1955" s="65">
        <f t="shared" si="533"/>
        <v>1</v>
      </c>
      <c r="CH1955" s="64">
        <f t="shared" si="534"/>
        <v>0</v>
      </c>
      <c r="CI1955" s="66" t="e">
        <f>VLOOKUP(A1955,[1]DATA!$A$6:$AI$331,34,0)</f>
        <v>#N/A</v>
      </c>
      <c r="CJ1955" s="67" t="e">
        <f>VLOOKUP(A1955,[2]CHAMCONG!A$7:CI$333,79,0)</f>
        <v>#N/A</v>
      </c>
      <c r="CK1955" s="68" t="e">
        <f t="shared" si="535"/>
        <v>#N/A</v>
      </c>
    </row>
    <row r="1956" spans="1:89" x14ac:dyDescent="0.25">
      <c r="A1956" s="69"/>
      <c r="B1956" s="70"/>
      <c r="C1956" s="77"/>
      <c r="D1956" s="84"/>
      <c r="E1956" s="69"/>
      <c r="F1956" s="69"/>
      <c r="G1956" s="73"/>
      <c r="H1956" s="73"/>
      <c r="I1956" s="75"/>
      <c r="J1956" s="75"/>
      <c r="K1956" s="73"/>
      <c r="L1956" s="73"/>
      <c r="M1956" s="73"/>
      <c r="N1956" s="73"/>
      <c r="O1956" s="75"/>
      <c r="P1956" s="75"/>
      <c r="Q1956" s="73"/>
      <c r="R1956" s="73"/>
      <c r="S1956" s="73"/>
      <c r="T1956" s="73"/>
      <c r="U1956" s="73"/>
      <c r="V1956" s="73"/>
      <c r="W1956" s="73"/>
      <c r="X1956" s="73"/>
      <c r="Y1956" s="73"/>
      <c r="Z1956" s="73"/>
      <c r="AA1956" s="73"/>
      <c r="AB1956" s="73"/>
      <c r="AC1956" s="73"/>
      <c r="AD1956" s="73"/>
      <c r="AE1956" s="73"/>
      <c r="AF1956" s="73"/>
      <c r="AG1956" s="73"/>
      <c r="AH1956" s="73"/>
      <c r="AI1956" s="73"/>
      <c r="AJ1956" s="73"/>
      <c r="AK1956" s="73"/>
      <c r="AL1956" s="73"/>
      <c r="AM1956" s="73"/>
      <c r="AN1956" s="73"/>
      <c r="AO1956" s="73"/>
      <c r="AP1956" s="73"/>
      <c r="AQ1956" s="73"/>
      <c r="AR1956" s="73"/>
      <c r="AS1956" s="73"/>
      <c r="AT1956" s="73"/>
      <c r="AU1956" s="73"/>
      <c r="AV1956" s="73"/>
      <c r="AW1956" s="73"/>
      <c r="AX1956" s="73"/>
      <c r="AY1956" s="73"/>
      <c r="AZ1956" s="73"/>
      <c r="BA1956" s="73"/>
      <c r="BB1956" s="73"/>
      <c r="BC1956" s="73"/>
      <c r="BD1956" s="73"/>
      <c r="BE1956" s="73"/>
      <c r="BF1956" s="73"/>
      <c r="BG1956" s="73"/>
      <c r="BH1956" s="73"/>
      <c r="BI1956" s="73"/>
      <c r="BJ1956" s="73"/>
      <c r="BK1956" s="73"/>
      <c r="BL1956" s="73"/>
      <c r="BM1956" s="73"/>
      <c r="BN1956" s="73"/>
      <c r="BO1956" s="73"/>
      <c r="BP1956" s="73"/>
      <c r="BQ1956" s="62">
        <f t="shared" si="519"/>
        <v>0</v>
      </c>
      <c r="BR1956" s="62">
        <f t="shared" si="520"/>
        <v>0</v>
      </c>
      <c r="BS1956" s="62">
        <f t="shared" si="521"/>
        <v>0</v>
      </c>
      <c r="BT1956" s="62">
        <f t="shared" si="522"/>
        <v>0</v>
      </c>
      <c r="BU1956" s="62">
        <f t="shared" si="523"/>
        <v>0</v>
      </c>
      <c r="BV1956" s="62"/>
      <c r="BW1956" s="62">
        <f t="shared" si="524"/>
        <v>0</v>
      </c>
      <c r="BX1956" s="62">
        <f t="shared" si="525"/>
        <v>0</v>
      </c>
      <c r="BY1956" s="62">
        <f t="shared" si="526"/>
        <v>0</v>
      </c>
      <c r="BZ1956" s="63">
        <f t="shared" si="527"/>
        <v>0</v>
      </c>
      <c r="CA1956" s="22">
        <f t="shared" si="528"/>
        <v>0</v>
      </c>
      <c r="CB1956" s="23">
        <f t="shared" si="529"/>
        <v>0</v>
      </c>
      <c r="CC1956" s="24">
        <f t="shared" si="530"/>
        <v>0</v>
      </c>
      <c r="CD1956" s="64">
        <f t="shared" si="531"/>
        <v>-1</v>
      </c>
      <c r="CE1956" s="30"/>
      <c r="CF1956" s="64" t="e">
        <f t="shared" si="532"/>
        <v>#N/A</v>
      </c>
      <c r="CG1956" s="65">
        <f t="shared" si="533"/>
        <v>1</v>
      </c>
      <c r="CH1956" s="64">
        <f t="shared" si="534"/>
        <v>0</v>
      </c>
      <c r="CI1956" s="66" t="e">
        <f>VLOOKUP(A1956,[1]DATA!$A$6:$AI$331,34,0)</f>
        <v>#N/A</v>
      </c>
      <c r="CJ1956" s="67" t="e">
        <f>VLOOKUP(A1956,[2]CHAMCONG!A$7:CI$333,79,0)</f>
        <v>#N/A</v>
      </c>
      <c r="CK1956" s="68" t="e">
        <f t="shared" si="535"/>
        <v>#N/A</v>
      </c>
    </row>
    <row r="1957" spans="1:89" x14ac:dyDescent="0.25">
      <c r="A1957" s="69"/>
      <c r="B1957" s="70"/>
      <c r="C1957" s="77"/>
      <c r="D1957" s="84"/>
      <c r="E1957" s="69"/>
      <c r="F1957" s="69"/>
      <c r="G1957" s="73"/>
      <c r="H1957" s="73"/>
      <c r="I1957" s="75"/>
      <c r="J1957" s="75"/>
      <c r="K1957" s="73"/>
      <c r="L1957" s="73"/>
      <c r="M1957" s="73"/>
      <c r="N1957" s="73"/>
      <c r="O1957" s="75"/>
      <c r="P1957" s="75"/>
      <c r="Q1957" s="73"/>
      <c r="R1957" s="73"/>
      <c r="S1957" s="73"/>
      <c r="T1957" s="73"/>
      <c r="U1957" s="73"/>
      <c r="V1957" s="73"/>
      <c r="W1957" s="73"/>
      <c r="X1957" s="73"/>
      <c r="Y1957" s="73"/>
      <c r="Z1957" s="73"/>
      <c r="AA1957" s="73"/>
      <c r="AB1957" s="73"/>
      <c r="AC1957" s="73"/>
      <c r="AD1957" s="73"/>
      <c r="AE1957" s="73"/>
      <c r="AF1957" s="73"/>
      <c r="AG1957" s="73"/>
      <c r="AH1957" s="73"/>
      <c r="AI1957" s="73"/>
      <c r="AJ1957" s="73"/>
      <c r="AK1957" s="73"/>
      <c r="AL1957" s="73"/>
      <c r="AM1957" s="73"/>
      <c r="AN1957" s="73"/>
      <c r="AO1957" s="73"/>
      <c r="AP1957" s="73"/>
      <c r="AQ1957" s="73"/>
      <c r="AR1957" s="73"/>
      <c r="AS1957" s="73"/>
      <c r="AT1957" s="73"/>
      <c r="AU1957" s="73"/>
      <c r="AV1957" s="73"/>
      <c r="AW1957" s="73"/>
      <c r="AX1957" s="73"/>
      <c r="AY1957" s="73"/>
      <c r="AZ1957" s="73"/>
      <c r="BA1957" s="73"/>
      <c r="BB1957" s="73"/>
      <c r="BC1957" s="73"/>
      <c r="BD1957" s="73"/>
      <c r="BE1957" s="73"/>
      <c r="BF1957" s="73"/>
      <c r="BG1957" s="73"/>
      <c r="BH1957" s="73"/>
      <c r="BI1957" s="73"/>
      <c r="BJ1957" s="73"/>
      <c r="BK1957" s="73"/>
      <c r="BL1957" s="73"/>
      <c r="BM1957" s="73"/>
      <c r="BN1957" s="73"/>
      <c r="BO1957" s="73"/>
      <c r="BP1957" s="73"/>
      <c r="BQ1957" s="62">
        <f t="shared" si="519"/>
        <v>0</v>
      </c>
      <c r="BR1957" s="62">
        <f t="shared" si="520"/>
        <v>0</v>
      </c>
      <c r="BS1957" s="62">
        <f t="shared" si="521"/>
        <v>0</v>
      </c>
      <c r="BT1957" s="62">
        <f t="shared" si="522"/>
        <v>0</v>
      </c>
      <c r="BU1957" s="62">
        <f t="shared" si="523"/>
        <v>0</v>
      </c>
      <c r="BV1957" s="62"/>
      <c r="BW1957" s="62">
        <f t="shared" si="524"/>
        <v>0</v>
      </c>
      <c r="BX1957" s="62">
        <f t="shared" si="525"/>
        <v>0</v>
      </c>
      <c r="BY1957" s="62">
        <f t="shared" si="526"/>
        <v>0</v>
      </c>
      <c r="BZ1957" s="63">
        <f t="shared" si="527"/>
        <v>0</v>
      </c>
      <c r="CA1957" s="22">
        <f t="shared" si="528"/>
        <v>0</v>
      </c>
      <c r="CB1957" s="23">
        <f t="shared" si="529"/>
        <v>0</v>
      </c>
      <c r="CC1957" s="24">
        <f t="shared" si="530"/>
        <v>0</v>
      </c>
      <c r="CD1957" s="64">
        <f t="shared" si="531"/>
        <v>-1</v>
      </c>
      <c r="CE1957" s="30"/>
      <c r="CF1957" s="64" t="e">
        <f t="shared" si="532"/>
        <v>#N/A</v>
      </c>
      <c r="CG1957" s="65">
        <f t="shared" si="533"/>
        <v>1</v>
      </c>
      <c r="CH1957" s="64">
        <f t="shared" si="534"/>
        <v>0</v>
      </c>
      <c r="CI1957" s="66" t="e">
        <f>VLOOKUP(A1957,[1]DATA!$A$6:$AI$331,34,0)</f>
        <v>#N/A</v>
      </c>
      <c r="CJ1957" s="67" t="e">
        <f>VLOOKUP(A1957,[2]CHAMCONG!A$7:CI$333,79,0)</f>
        <v>#N/A</v>
      </c>
      <c r="CK1957" s="68" t="e">
        <f t="shared" si="535"/>
        <v>#N/A</v>
      </c>
    </row>
    <row r="1958" spans="1:89" x14ac:dyDescent="0.25">
      <c r="A1958" s="69"/>
      <c r="B1958" s="70"/>
      <c r="C1958" s="77"/>
      <c r="D1958" s="84"/>
      <c r="E1958" s="69"/>
      <c r="F1958" s="69"/>
      <c r="G1958" s="73"/>
      <c r="H1958" s="73"/>
      <c r="I1958" s="75"/>
      <c r="J1958" s="75"/>
      <c r="K1958" s="73"/>
      <c r="L1958" s="73"/>
      <c r="M1958" s="73"/>
      <c r="N1958" s="73"/>
      <c r="O1958" s="75"/>
      <c r="P1958" s="75"/>
      <c r="Q1958" s="73"/>
      <c r="R1958" s="73"/>
      <c r="S1958" s="73"/>
      <c r="T1958" s="73"/>
      <c r="U1958" s="73"/>
      <c r="V1958" s="73"/>
      <c r="W1958" s="73"/>
      <c r="X1958" s="73"/>
      <c r="Y1958" s="73"/>
      <c r="Z1958" s="73"/>
      <c r="AA1958" s="73"/>
      <c r="AB1958" s="73"/>
      <c r="AC1958" s="73"/>
      <c r="AD1958" s="73"/>
      <c r="AE1958" s="73"/>
      <c r="AF1958" s="73"/>
      <c r="AG1958" s="73"/>
      <c r="AH1958" s="73"/>
      <c r="AI1958" s="73"/>
      <c r="AJ1958" s="73"/>
      <c r="AK1958" s="73"/>
      <c r="AL1958" s="73"/>
      <c r="AM1958" s="73"/>
      <c r="AN1958" s="73"/>
      <c r="AO1958" s="73"/>
      <c r="AP1958" s="73"/>
      <c r="AQ1958" s="73"/>
      <c r="AR1958" s="73"/>
      <c r="AS1958" s="73"/>
      <c r="AT1958" s="73"/>
      <c r="AU1958" s="73"/>
      <c r="AV1958" s="73"/>
      <c r="AW1958" s="73"/>
      <c r="AX1958" s="73"/>
      <c r="AY1958" s="73"/>
      <c r="AZ1958" s="73"/>
      <c r="BA1958" s="73"/>
      <c r="BB1958" s="73"/>
      <c r="BC1958" s="73"/>
      <c r="BD1958" s="73"/>
      <c r="BE1958" s="73"/>
      <c r="BF1958" s="73"/>
      <c r="BG1958" s="73"/>
      <c r="BH1958" s="73"/>
      <c r="BI1958" s="73"/>
      <c r="BJ1958" s="73"/>
      <c r="BK1958" s="73"/>
      <c r="BL1958" s="73"/>
      <c r="BM1958" s="73"/>
      <c r="BN1958" s="73"/>
      <c r="BO1958" s="73"/>
      <c r="BP1958" s="73"/>
      <c r="BQ1958" s="62">
        <f t="shared" si="519"/>
        <v>0</v>
      </c>
      <c r="BR1958" s="62">
        <f t="shared" si="520"/>
        <v>0</v>
      </c>
      <c r="BS1958" s="62">
        <f t="shared" si="521"/>
        <v>0</v>
      </c>
      <c r="BT1958" s="62">
        <f t="shared" si="522"/>
        <v>0</v>
      </c>
      <c r="BU1958" s="62">
        <f t="shared" si="523"/>
        <v>0</v>
      </c>
      <c r="BV1958" s="62"/>
      <c r="BW1958" s="62">
        <f t="shared" si="524"/>
        <v>0</v>
      </c>
      <c r="BX1958" s="62">
        <f t="shared" si="525"/>
        <v>0</v>
      </c>
      <c r="BY1958" s="62">
        <f t="shared" si="526"/>
        <v>0</v>
      </c>
      <c r="BZ1958" s="63">
        <f t="shared" si="527"/>
        <v>0</v>
      </c>
      <c r="CA1958" s="22">
        <f t="shared" si="528"/>
        <v>0</v>
      </c>
      <c r="CB1958" s="23">
        <f t="shared" si="529"/>
        <v>0</v>
      </c>
      <c r="CC1958" s="24">
        <f t="shared" si="530"/>
        <v>0</v>
      </c>
      <c r="CD1958" s="64">
        <f t="shared" si="531"/>
        <v>-1</v>
      </c>
      <c r="CE1958" s="30"/>
      <c r="CF1958" s="64" t="e">
        <f t="shared" si="532"/>
        <v>#N/A</v>
      </c>
      <c r="CG1958" s="65">
        <f t="shared" si="533"/>
        <v>1</v>
      </c>
      <c r="CH1958" s="64">
        <f t="shared" si="534"/>
        <v>0</v>
      </c>
      <c r="CI1958" s="66" t="e">
        <f>VLOOKUP(A1958,[1]DATA!$A$6:$AI$331,34,0)</f>
        <v>#N/A</v>
      </c>
      <c r="CJ1958" s="67" t="e">
        <f>VLOOKUP(A1958,[2]CHAMCONG!A$7:CI$333,79,0)</f>
        <v>#N/A</v>
      </c>
      <c r="CK1958" s="68" t="e">
        <f t="shared" si="535"/>
        <v>#N/A</v>
      </c>
    </row>
    <row r="1959" spans="1:89" x14ac:dyDescent="0.25">
      <c r="A1959" s="69"/>
      <c r="B1959" s="70"/>
      <c r="C1959" s="77"/>
      <c r="D1959" s="84"/>
      <c r="E1959" s="69"/>
      <c r="F1959" s="69"/>
      <c r="G1959" s="73"/>
      <c r="H1959" s="73"/>
      <c r="I1959" s="75"/>
      <c r="J1959" s="75"/>
      <c r="K1959" s="73"/>
      <c r="L1959" s="73"/>
      <c r="M1959" s="73"/>
      <c r="N1959" s="73"/>
      <c r="O1959" s="75"/>
      <c r="P1959" s="75"/>
      <c r="Q1959" s="73"/>
      <c r="R1959" s="73"/>
      <c r="S1959" s="73"/>
      <c r="T1959" s="73"/>
      <c r="U1959" s="73"/>
      <c r="V1959" s="73"/>
      <c r="W1959" s="73"/>
      <c r="X1959" s="73"/>
      <c r="Y1959" s="73"/>
      <c r="Z1959" s="73"/>
      <c r="AA1959" s="73"/>
      <c r="AB1959" s="73"/>
      <c r="AC1959" s="73"/>
      <c r="AD1959" s="73"/>
      <c r="AE1959" s="73"/>
      <c r="AF1959" s="73"/>
      <c r="AG1959" s="73"/>
      <c r="AH1959" s="73"/>
      <c r="AI1959" s="73"/>
      <c r="AJ1959" s="73"/>
      <c r="AK1959" s="73"/>
      <c r="AL1959" s="73"/>
      <c r="AM1959" s="73"/>
      <c r="AN1959" s="73"/>
      <c r="AO1959" s="73"/>
      <c r="AP1959" s="73"/>
      <c r="AQ1959" s="73"/>
      <c r="AR1959" s="73"/>
      <c r="AS1959" s="73"/>
      <c r="AT1959" s="73"/>
      <c r="AU1959" s="73"/>
      <c r="AV1959" s="73"/>
      <c r="AW1959" s="73"/>
      <c r="AX1959" s="73"/>
      <c r="AY1959" s="73"/>
      <c r="AZ1959" s="73"/>
      <c r="BA1959" s="73"/>
      <c r="BB1959" s="73"/>
      <c r="BC1959" s="73"/>
      <c r="BD1959" s="73"/>
      <c r="BE1959" s="73"/>
      <c r="BF1959" s="73"/>
      <c r="BG1959" s="73"/>
      <c r="BH1959" s="73"/>
      <c r="BI1959" s="73"/>
      <c r="BJ1959" s="73"/>
      <c r="BK1959" s="73"/>
      <c r="BL1959" s="73"/>
      <c r="BM1959" s="73"/>
      <c r="BN1959" s="73"/>
      <c r="BO1959" s="73"/>
      <c r="BP1959" s="73"/>
      <c r="BQ1959" s="62">
        <f t="shared" si="519"/>
        <v>0</v>
      </c>
      <c r="BR1959" s="62">
        <f t="shared" si="520"/>
        <v>0</v>
      </c>
      <c r="BS1959" s="62">
        <f t="shared" si="521"/>
        <v>0</v>
      </c>
      <c r="BT1959" s="62">
        <f t="shared" si="522"/>
        <v>0</v>
      </c>
      <c r="BU1959" s="62">
        <f t="shared" si="523"/>
        <v>0</v>
      </c>
      <c r="BV1959" s="62"/>
      <c r="BW1959" s="62">
        <f t="shared" si="524"/>
        <v>0</v>
      </c>
      <c r="BX1959" s="62">
        <f t="shared" si="525"/>
        <v>0</v>
      </c>
      <c r="BY1959" s="62">
        <f t="shared" si="526"/>
        <v>0</v>
      </c>
      <c r="BZ1959" s="63">
        <f t="shared" si="527"/>
        <v>0</v>
      </c>
      <c r="CA1959" s="22">
        <f t="shared" si="528"/>
        <v>0</v>
      </c>
      <c r="CB1959" s="23">
        <f t="shared" si="529"/>
        <v>0</v>
      </c>
      <c r="CC1959" s="24">
        <f t="shared" si="530"/>
        <v>0</v>
      </c>
      <c r="CD1959" s="64">
        <f t="shared" si="531"/>
        <v>-1</v>
      </c>
      <c r="CE1959" s="30"/>
      <c r="CF1959" s="64" t="e">
        <f t="shared" si="532"/>
        <v>#N/A</v>
      </c>
      <c r="CG1959" s="65">
        <f t="shared" si="533"/>
        <v>1</v>
      </c>
      <c r="CH1959" s="64">
        <f t="shared" si="534"/>
        <v>0</v>
      </c>
      <c r="CI1959" s="66" t="e">
        <f>VLOOKUP(A1959,[1]DATA!$A$6:$AI$331,34,0)</f>
        <v>#N/A</v>
      </c>
      <c r="CJ1959" s="67" t="e">
        <f>VLOOKUP(A1959,[2]CHAMCONG!A$7:CI$333,79,0)</f>
        <v>#N/A</v>
      </c>
      <c r="CK1959" s="68" t="e">
        <f t="shared" si="535"/>
        <v>#N/A</v>
      </c>
    </row>
    <row r="1960" spans="1:89" x14ac:dyDescent="0.25">
      <c r="A1960" s="69"/>
      <c r="B1960" s="70"/>
      <c r="C1960" s="77"/>
      <c r="D1960" s="84"/>
      <c r="E1960" s="69"/>
      <c r="F1960" s="69"/>
      <c r="G1960" s="73"/>
      <c r="H1960" s="73"/>
      <c r="I1960" s="75"/>
      <c r="J1960" s="75"/>
      <c r="K1960" s="73"/>
      <c r="L1960" s="73"/>
      <c r="M1960" s="73"/>
      <c r="N1960" s="73"/>
      <c r="O1960" s="75"/>
      <c r="P1960" s="75"/>
      <c r="Q1960" s="73"/>
      <c r="R1960" s="73"/>
      <c r="S1960" s="73"/>
      <c r="T1960" s="73"/>
      <c r="U1960" s="73"/>
      <c r="V1960" s="73"/>
      <c r="W1960" s="73"/>
      <c r="X1960" s="73"/>
      <c r="Y1960" s="73"/>
      <c r="Z1960" s="73"/>
      <c r="AA1960" s="73"/>
      <c r="AB1960" s="73"/>
      <c r="AC1960" s="73"/>
      <c r="AD1960" s="73"/>
      <c r="AE1960" s="73"/>
      <c r="AF1960" s="73"/>
      <c r="AG1960" s="73"/>
      <c r="AH1960" s="73"/>
      <c r="AI1960" s="73"/>
      <c r="AJ1960" s="73"/>
      <c r="AK1960" s="73"/>
      <c r="AL1960" s="73"/>
      <c r="AM1960" s="73"/>
      <c r="AN1960" s="73"/>
      <c r="AO1960" s="73"/>
      <c r="AP1960" s="73"/>
      <c r="AQ1960" s="73"/>
      <c r="AR1960" s="73"/>
      <c r="AS1960" s="73"/>
      <c r="AT1960" s="73"/>
      <c r="AU1960" s="73"/>
      <c r="AV1960" s="73"/>
      <c r="AW1960" s="73"/>
      <c r="AX1960" s="73"/>
      <c r="AY1960" s="73"/>
      <c r="AZ1960" s="73"/>
      <c r="BA1960" s="73"/>
      <c r="BB1960" s="73"/>
      <c r="BC1960" s="73"/>
      <c r="BD1960" s="73"/>
      <c r="BE1960" s="73"/>
      <c r="BF1960" s="73"/>
      <c r="BG1960" s="73"/>
      <c r="BH1960" s="73"/>
      <c r="BI1960" s="73"/>
      <c r="BJ1960" s="73"/>
      <c r="BK1960" s="73"/>
      <c r="BL1960" s="73"/>
      <c r="BM1960" s="73"/>
      <c r="BN1960" s="73"/>
      <c r="BO1960" s="73"/>
      <c r="BP1960" s="73"/>
      <c r="BQ1960" s="62">
        <f t="shared" si="519"/>
        <v>0</v>
      </c>
      <c r="BR1960" s="62">
        <f t="shared" si="520"/>
        <v>0</v>
      </c>
      <c r="BS1960" s="62">
        <f t="shared" si="521"/>
        <v>0</v>
      </c>
      <c r="BT1960" s="62">
        <f t="shared" si="522"/>
        <v>0</v>
      </c>
      <c r="BU1960" s="62">
        <f t="shared" si="523"/>
        <v>0</v>
      </c>
      <c r="BV1960" s="62"/>
      <c r="BW1960" s="62">
        <f t="shared" si="524"/>
        <v>0</v>
      </c>
      <c r="BX1960" s="62">
        <f t="shared" si="525"/>
        <v>0</v>
      </c>
      <c r="BY1960" s="62">
        <f t="shared" si="526"/>
        <v>0</v>
      </c>
      <c r="BZ1960" s="63">
        <f t="shared" si="527"/>
        <v>0</v>
      </c>
      <c r="CA1960" s="22">
        <f t="shared" si="528"/>
        <v>0</v>
      </c>
      <c r="CB1960" s="23">
        <f t="shared" si="529"/>
        <v>0</v>
      </c>
      <c r="CC1960" s="24">
        <f t="shared" si="530"/>
        <v>0</v>
      </c>
      <c r="CD1960" s="64">
        <f t="shared" si="531"/>
        <v>-1</v>
      </c>
      <c r="CE1960" s="30"/>
      <c r="CF1960" s="64" t="e">
        <f t="shared" si="532"/>
        <v>#N/A</v>
      </c>
      <c r="CG1960" s="65">
        <f t="shared" si="533"/>
        <v>1</v>
      </c>
      <c r="CH1960" s="64">
        <f t="shared" si="534"/>
        <v>0</v>
      </c>
      <c r="CI1960" s="66" t="e">
        <f>VLOOKUP(A1960,[1]DATA!$A$6:$AI$331,34,0)</f>
        <v>#N/A</v>
      </c>
      <c r="CJ1960" s="67" t="e">
        <f>VLOOKUP(A1960,[2]CHAMCONG!A$7:CI$333,79,0)</f>
        <v>#N/A</v>
      </c>
      <c r="CK1960" s="68" t="e">
        <f t="shared" si="535"/>
        <v>#N/A</v>
      </c>
    </row>
    <row r="1961" spans="1:89" x14ac:dyDescent="0.25">
      <c r="A1961" s="69"/>
      <c r="B1961" s="70"/>
      <c r="C1961" s="77"/>
      <c r="D1961" s="84"/>
      <c r="E1961" s="69"/>
      <c r="F1961" s="69"/>
      <c r="G1961" s="73"/>
      <c r="H1961" s="73"/>
      <c r="I1961" s="75"/>
      <c r="J1961" s="75"/>
      <c r="K1961" s="73"/>
      <c r="L1961" s="73"/>
      <c r="M1961" s="73"/>
      <c r="N1961" s="73"/>
      <c r="O1961" s="75"/>
      <c r="P1961" s="75"/>
      <c r="Q1961" s="73"/>
      <c r="R1961" s="73"/>
      <c r="S1961" s="73"/>
      <c r="T1961" s="73"/>
      <c r="U1961" s="73"/>
      <c r="V1961" s="73"/>
      <c r="W1961" s="73"/>
      <c r="X1961" s="73"/>
      <c r="Y1961" s="73"/>
      <c r="Z1961" s="73"/>
      <c r="AA1961" s="73"/>
      <c r="AB1961" s="73"/>
      <c r="AC1961" s="73"/>
      <c r="AD1961" s="73"/>
      <c r="AE1961" s="73"/>
      <c r="AF1961" s="73"/>
      <c r="AG1961" s="73"/>
      <c r="AH1961" s="73"/>
      <c r="AI1961" s="73"/>
      <c r="AJ1961" s="73"/>
      <c r="AK1961" s="73"/>
      <c r="AL1961" s="73"/>
      <c r="AM1961" s="73"/>
      <c r="AN1961" s="73"/>
      <c r="AO1961" s="73"/>
      <c r="AP1961" s="73"/>
      <c r="AQ1961" s="73"/>
      <c r="AR1961" s="73"/>
      <c r="AS1961" s="73"/>
      <c r="AT1961" s="73"/>
      <c r="AU1961" s="73"/>
      <c r="AV1961" s="73"/>
      <c r="AW1961" s="73"/>
      <c r="AX1961" s="73"/>
      <c r="AY1961" s="73"/>
      <c r="AZ1961" s="73"/>
      <c r="BA1961" s="73"/>
      <c r="BB1961" s="73"/>
      <c r="BC1961" s="73"/>
      <c r="BD1961" s="73"/>
      <c r="BE1961" s="73"/>
      <c r="BF1961" s="73"/>
      <c r="BG1961" s="73"/>
      <c r="BH1961" s="73"/>
      <c r="BI1961" s="73"/>
      <c r="BJ1961" s="73"/>
      <c r="BK1961" s="73"/>
      <c r="BL1961" s="73"/>
      <c r="BM1961" s="73"/>
      <c r="BN1961" s="73"/>
      <c r="BO1961" s="73"/>
      <c r="BP1961" s="73"/>
      <c r="BQ1961" s="62">
        <f t="shared" si="519"/>
        <v>0</v>
      </c>
      <c r="BR1961" s="62">
        <f t="shared" si="520"/>
        <v>0</v>
      </c>
      <c r="BS1961" s="62">
        <f t="shared" si="521"/>
        <v>0</v>
      </c>
      <c r="BT1961" s="62">
        <f t="shared" si="522"/>
        <v>0</v>
      </c>
      <c r="BU1961" s="62">
        <f t="shared" si="523"/>
        <v>0</v>
      </c>
      <c r="BV1961" s="62"/>
      <c r="BW1961" s="62">
        <f t="shared" si="524"/>
        <v>0</v>
      </c>
      <c r="BX1961" s="62">
        <f t="shared" si="525"/>
        <v>0</v>
      </c>
      <c r="BY1961" s="62">
        <f t="shared" si="526"/>
        <v>0</v>
      </c>
      <c r="BZ1961" s="63">
        <f t="shared" si="527"/>
        <v>0</v>
      </c>
      <c r="CA1961" s="22">
        <f t="shared" si="528"/>
        <v>0</v>
      </c>
      <c r="CB1961" s="23">
        <f t="shared" si="529"/>
        <v>0</v>
      </c>
      <c r="CC1961" s="24">
        <f t="shared" si="530"/>
        <v>0</v>
      </c>
      <c r="CD1961" s="64">
        <f t="shared" si="531"/>
        <v>-1</v>
      </c>
      <c r="CE1961" s="30"/>
      <c r="CF1961" s="64" t="e">
        <f t="shared" si="532"/>
        <v>#N/A</v>
      </c>
      <c r="CG1961" s="65">
        <f t="shared" si="533"/>
        <v>1</v>
      </c>
      <c r="CH1961" s="64">
        <f t="shared" si="534"/>
        <v>0</v>
      </c>
      <c r="CI1961" s="66" t="e">
        <f>VLOOKUP(A1961,[1]DATA!$A$6:$AI$331,34,0)</f>
        <v>#N/A</v>
      </c>
      <c r="CJ1961" s="67" t="e">
        <f>VLOOKUP(A1961,[2]CHAMCONG!A$7:CI$333,79,0)</f>
        <v>#N/A</v>
      </c>
      <c r="CK1961" s="68" t="e">
        <f t="shared" si="535"/>
        <v>#N/A</v>
      </c>
    </row>
    <row r="1962" spans="1:89" x14ac:dyDescent="0.25">
      <c r="A1962" s="69"/>
      <c r="B1962" s="70"/>
      <c r="C1962" s="77"/>
      <c r="D1962" s="84"/>
      <c r="E1962" s="69"/>
      <c r="F1962" s="69"/>
      <c r="G1962" s="73"/>
      <c r="H1962" s="73"/>
      <c r="I1962" s="75"/>
      <c r="J1962" s="75"/>
      <c r="K1962" s="73"/>
      <c r="L1962" s="73"/>
      <c r="M1962" s="73"/>
      <c r="N1962" s="73"/>
      <c r="O1962" s="75"/>
      <c r="P1962" s="75"/>
      <c r="Q1962" s="73"/>
      <c r="R1962" s="73"/>
      <c r="S1962" s="73"/>
      <c r="T1962" s="73"/>
      <c r="U1962" s="73"/>
      <c r="V1962" s="73"/>
      <c r="W1962" s="73"/>
      <c r="X1962" s="73"/>
      <c r="Y1962" s="73"/>
      <c r="Z1962" s="73"/>
      <c r="AA1962" s="73"/>
      <c r="AB1962" s="73"/>
      <c r="AC1962" s="73"/>
      <c r="AD1962" s="73"/>
      <c r="AE1962" s="73"/>
      <c r="AF1962" s="73"/>
      <c r="AG1962" s="73"/>
      <c r="AH1962" s="73"/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  <c r="BB1962" s="73"/>
      <c r="BC1962" s="73"/>
      <c r="BD1962" s="73"/>
      <c r="BE1962" s="73"/>
      <c r="BF1962" s="73"/>
      <c r="BG1962" s="73"/>
      <c r="BH1962" s="73"/>
      <c r="BI1962" s="73"/>
      <c r="BJ1962" s="73"/>
      <c r="BK1962" s="73"/>
      <c r="BL1962" s="73"/>
      <c r="BM1962" s="73"/>
      <c r="BN1962" s="73"/>
      <c r="BO1962" s="73"/>
      <c r="BP1962" s="73"/>
      <c r="BQ1962" s="62">
        <f t="shared" si="519"/>
        <v>0</v>
      </c>
      <c r="BR1962" s="62">
        <f t="shared" si="520"/>
        <v>0</v>
      </c>
      <c r="BS1962" s="62">
        <f t="shared" si="521"/>
        <v>0</v>
      </c>
      <c r="BT1962" s="62">
        <f t="shared" si="522"/>
        <v>0</v>
      </c>
      <c r="BU1962" s="62">
        <f t="shared" si="523"/>
        <v>0</v>
      </c>
      <c r="BV1962" s="62"/>
      <c r="BW1962" s="62">
        <f t="shared" si="524"/>
        <v>0</v>
      </c>
      <c r="BX1962" s="62">
        <f t="shared" si="525"/>
        <v>0</v>
      </c>
      <c r="BY1962" s="62">
        <f t="shared" si="526"/>
        <v>0</v>
      </c>
      <c r="BZ1962" s="63">
        <f t="shared" si="527"/>
        <v>0</v>
      </c>
      <c r="CA1962" s="22">
        <f t="shared" si="528"/>
        <v>0</v>
      </c>
      <c r="CB1962" s="23">
        <f t="shared" si="529"/>
        <v>0</v>
      </c>
      <c r="CC1962" s="24">
        <f t="shared" si="530"/>
        <v>0</v>
      </c>
      <c r="CD1962" s="64">
        <f t="shared" si="531"/>
        <v>-1</v>
      </c>
      <c r="CE1962" s="30"/>
      <c r="CF1962" s="64" t="e">
        <f t="shared" si="532"/>
        <v>#N/A</v>
      </c>
      <c r="CG1962" s="65">
        <f t="shared" si="533"/>
        <v>1</v>
      </c>
      <c r="CH1962" s="64">
        <f t="shared" si="534"/>
        <v>0</v>
      </c>
      <c r="CI1962" s="66" t="e">
        <f>VLOOKUP(A1962,[1]DATA!$A$6:$AI$331,34,0)</f>
        <v>#N/A</v>
      </c>
      <c r="CJ1962" s="67" t="e">
        <f>VLOOKUP(A1962,[2]CHAMCONG!A$7:CI$333,79,0)</f>
        <v>#N/A</v>
      </c>
      <c r="CK1962" s="68" t="e">
        <f t="shared" si="535"/>
        <v>#N/A</v>
      </c>
    </row>
    <row r="1963" spans="1:89" x14ac:dyDescent="0.25">
      <c r="A1963" s="69"/>
      <c r="B1963" s="70"/>
      <c r="C1963" s="77"/>
      <c r="D1963" s="84"/>
      <c r="E1963" s="69"/>
      <c r="F1963" s="69"/>
      <c r="G1963" s="73"/>
      <c r="H1963" s="73"/>
      <c r="I1963" s="75"/>
      <c r="J1963" s="75"/>
      <c r="K1963" s="73"/>
      <c r="L1963" s="73"/>
      <c r="M1963" s="73"/>
      <c r="N1963" s="73"/>
      <c r="O1963" s="75"/>
      <c r="P1963" s="75"/>
      <c r="Q1963" s="73"/>
      <c r="R1963" s="73"/>
      <c r="S1963" s="73"/>
      <c r="T1963" s="73"/>
      <c r="U1963" s="73"/>
      <c r="V1963" s="73"/>
      <c r="W1963" s="73"/>
      <c r="X1963" s="73"/>
      <c r="Y1963" s="73"/>
      <c r="Z1963" s="73"/>
      <c r="AA1963" s="73"/>
      <c r="AB1963" s="73"/>
      <c r="AC1963" s="73"/>
      <c r="AD1963" s="73"/>
      <c r="AE1963" s="73"/>
      <c r="AF1963" s="73"/>
      <c r="AG1963" s="73"/>
      <c r="AH1963" s="73"/>
      <c r="AI1963" s="73"/>
      <c r="AJ1963" s="73"/>
      <c r="AK1963" s="73"/>
      <c r="AL1963" s="73"/>
      <c r="AM1963" s="73"/>
      <c r="AN1963" s="73"/>
      <c r="AO1963" s="73"/>
      <c r="AP1963" s="73"/>
      <c r="AQ1963" s="73"/>
      <c r="AR1963" s="73"/>
      <c r="AS1963" s="73"/>
      <c r="AT1963" s="73"/>
      <c r="AU1963" s="73"/>
      <c r="AV1963" s="73"/>
      <c r="AW1963" s="73"/>
      <c r="AX1963" s="73"/>
      <c r="AY1963" s="73"/>
      <c r="AZ1963" s="73"/>
      <c r="BA1963" s="73"/>
      <c r="BB1963" s="73"/>
      <c r="BC1963" s="73"/>
      <c r="BD1963" s="73"/>
      <c r="BE1963" s="73"/>
      <c r="BF1963" s="73"/>
      <c r="BG1963" s="73"/>
      <c r="BH1963" s="73"/>
      <c r="BI1963" s="73"/>
      <c r="BJ1963" s="73"/>
      <c r="BK1963" s="73"/>
      <c r="BL1963" s="73"/>
      <c r="BM1963" s="73"/>
      <c r="BN1963" s="73"/>
      <c r="BO1963" s="73"/>
      <c r="BP1963" s="73"/>
      <c r="BQ1963" s="62">
        <f t="shared" si="519"/>
        <v>0</v>
      </c>
      <c r="BR1963" s="62">
        <f t="shared" si="520"/>
        <v>0</v>
      </c>
      <c r="BS1963" s="62">
        <f t="shared" si="521"/>
        <v>0</v>
      </c>
      <c r="BT1963" s="62">
        <f t="shared" si="522"/>
        <v>0</v>
      </c>
      <c r="BU1963" s="62">
        <f t="shared" si="523"/>
        <v>0</v>
      </c>
      <c r="BV1963" s="62"/>
      <c r="BW1963" s="62">
        <f t="shared" si="524"/>
        <v>0</v>
      </c>
      <c r="BX1963" s="62">
        <f t="shared" si="525"/>
        <v>0</v>
      </c>
      <c r="BY1963" s="62">
        <f t="shared" si="526"/>
        <v>0</v>
      </c>
      <c r="BZ1963" s="63">
        <f t="shared" si="527"/>
        <v>0</v>
      </c>
      <c r="CA1963" s="22">
        <f t="shared" si="528"/>
        <v>0</v>
      </c>
      <c r="CB1963" s="23">
        <f t="shared" si="529"/>
        <v>0</v>
      </c>
      <c r="CC1963" s="24">
        <f t="shared" si="530"/>
        <v>0</v>
      </c>
      <c r="CD1963" s="64">
        <f t="shared" si="531"/>
        <v>-1</v>
      </c>
      <c r="CE1963" s="30"/>
      <c r="CF1963" s="64" t="e">
        <f t="shared" si="532"/>
        <v>#N/A</v>
      </c>
      <c r="CG1963" s="65">
        <f t="shared" si="533"/>
        <v>1</v>
      </c>
      <c r="CH1963" s="64">
        <f t="shared" si="534"/>
        <v>0</v>
      </c>
      <c r="CI1963" s="66" t="e">
        <f>VLOOKUP(A1963,[1]DATA!$A$6:$AI$331,34,0)</f>
        <v>#N/A</v>
      </c>
      <c r="CJ1963" s="67" t="e">
        <f>VLOOKUP(A1963,[2]CHAMCONG!A$7:CI$333,79,0)</f>
        <v>#N/A</v>
      </c>
      <c r="CK1963" s="68" t="e">
        <f t="shared" si="535"/>
        <v>#N/A</v>
      </c>
    </row>
    <row r="1964" spans="1:89" x14ac:dyDescent="0.25">
      <c r="A1964" s="69"/>
      <c r="B1964" s="70"/>
      <c r="C1964" s="77"/>
      <c r="D1964" s="84"/>
      <c r="E1964" s="69"/>
      <c r="F1964" s="69"/>
      <c r="G1964" s="73"/>
      <c r="H1964" s="73"/>
      <c r="I1964" s="75"/>
      <c r="J1964" s="75"/>
      <c r="K1964" s="73"/>
      <c r="L1964" s="73"/>
      <c r="M1964" s="73"/>
      <c r="N1964" s="73"/>
      <c r="O1964" s="75"/>
      <c r="P1964" s="75"/>
      <c r="Q1964" s="73"/>
      <c r="R1964" s="73"/>
      <c r="S1964" s="73"/>
      <c r="T1964" s="73"/>
      <c r="U1964" s="73"/>
      <c r="V1964" s="73"/>
      <c r="W1964" s="73"/>
      <c r="X1964" s="73"/>
      <c r="Y1964" s="73"/>
      <c r="Z1964" s="73"/>
      <c r="AA1964" s="73"/>
      <c r="AB1964" s="73"/>
      <c r="AC1964" s="73"/>
      <c r="AD1964" s="73"/>
      <c r="AE1964" s="73"/>
      <c r="AF1964" s="73"/>
      <c r="AG1964" s="73"/>
      <c r="AH1964" s="73"/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  <c r="BB1964" s="73"/>
      <c r="BC1964" s="73"/>
      <c r="BD1964" s="73"/>
      <c r="BE1964" s="73"/>
      <c r="BF1964" s="73"/>
      <c r="BG1964" s="73"/>
      <c r="BH1964" s="73"/>
      <c r="BI1964" s="73"/>
      <c r="BJ1964" s="73"/>
      <c r="BK1964" s="73"/>
      <c r="BL1964" s="73"/>
      <c r="BM1964" s="73"/>
      <c r="BN1964" s="73"/>
      <c r="BO1964" s="73"/>
      <c r="BP1964" s="73"/>
      <c r="BQ1964" s="62">
        <f t="shared" si="519"/>
        <v>0</v>
      </c>
      <c r="BR1964" s="62">
        <f t="shared" si="520"/>
        <v>0</v>
      </c>
      <c r="BS1964" s="62">
        <f t="shared" si="521"/>
        <v>0</v>
      </c>
      <c r="BT1964" s="62">
        <f t="shared" si="522"/>
        <v>0</v>
      </c>
      <c r="BU1964" s="62">
        <f t="shared" si="523"/>
        <v>0</v>
      </c>
      <c r="BV1964" s="62"/>
      <c r="BW1964" s="62">
        <f t="shared" si="524"/>
        <v>0</v>
      </c>
      <c r="BX1964" s="62">
        <f t="shared" si="525"/>
        <v>0</v>
      </c>
      <c r="BY1964" s="62">
        <f t="shared" si="526"/>
        <v>0</v>
      </c>
      <c r="BZ1964" s="63">
        <f t="shared" si="527"/>
        <v>0</v>
      </c>
      <c r="CA1964" s="22">
        <f t="shared" si="528"/>
        <v>0</v>
      </c>
      <c r="CB1964" s="23">
        <f t="shared" si="529"/>
        <v>0</v>
      </c>
      <c r="CC1964" s="24">
        <f t="shared" si="530"/>
        <v>0</v>
      </c>
      <c r="CD1964" s="64">
        <f t="shared" si="531"/>
        <v>-1</v>
      </c>
      <c r="CE1964" s="30"/>
      <c r="CF1964" s="64" t="e">
        <f t="shared" si="532"/>
        <v>#N/A</v>
      </c>
      <c r="CG1964" s="65">
        <f t="shared" si="533"/>
        <v>1</v>
      </c>
      <c r="CH1964" s="64">
        <f t="shared" si="534"/>
        <v>0</v>
      </c>
      <c r="CI1964" s="66" t="e">
        <f>VLOOKUP(A1964,[1]DATA!$A$6:$AI$331,34,0)</f>
        <v>#N/A</v>
      </c>
      <c r="CJ1964" s="67" t="e">
        <f>VLOOKUP(A1964,[2]CHAMCONG!A$7:CI$333,79,0)</f>
        <v>#N/A</v>
      </c>
      <c r="CK1964" s="68" t="e">
        <f t="shared" si="535"/>
        <v>#N/A</v>
      </c>
    </row>
    <row r="1965" spans="1:89" x14ac:dyDescent="0.25">
      <c r="A1965" s="69"/>
      <c r="B1965" s="70"/>
      <c r="C1965" s="77"/>
      <c r="D1965" s="84"/>
      <c r="E1965" s="69"/>
      <c r="F1965" s="69"/>
      <c r="G1965" s="73"/>
      <c r="H1965" s="73"/>
      <c r="I1965" s="75"/>
      <c r="J1965" s="75"/>
      <c r="K1965" s="73"/>
      <c r="L1965" s="73"/>
      <c r="M1965" s="73"/>
      <c r="N1965" s="73"/>
      <c r="O1965" s="75"/>
      <c r="P1965" s="75"/>
      <c r="Q1965" s="73"/>
      <c r="R1965" s="73"/>
      <c r="S1965" s="73"/>
      <c r="T1965" s="73"/>
      <c r="U1965" s="73"/>
      <c r="V1965" s="73"/>
      <c r="W1965" s="73"/>
      <c r="X1965" s="73"/>
      <c r="Y1965" s="73"/>
      <c r="Z1965" s="73"/>
      <c r="AA1965" s="73"/>
      <c r="AB1965" s="73"/>
      <c r="AC1965" s="73"/>
      <c r="AD1965" s="73"/>
      <c r="AE1965" s="73"/>
      <c r="AF1965" s="73"/>
      <c r="AG1965" s="73"/>
      <c r="AH1965" s="73"/>
      <c r="AI1965" s="73"/>
      <c r="AJ1965" s="73"/>
      <c r="AK1965" s="73"/>
      <c r="AL1965" s="73"/>
      <c r="AM1965" s="73"/>
      <c r="AN1965" s="73"/>
      <c r="AO1965" s="73"/>
      <c r="AP1965" s="73"/>
      <c r="AQ1965" s="73"/>
      <c r="AR1965" s="73"/>
      <c r="AS1965" s="73"/>
      <c r="AT1965" s="73"/>
      <c r="AU1965" s="73"/>
      <c r="AV1965" s="73"/>
      <c r="AW1965" s="73"/>
      <c r="AX1965" s="73"/>
      <c r="AY1965" s="73"/>
      <c r="AZ1965" s="73"/>
      <c r="BA1965" s="73"/>
      <c r="BB1965" s="73"/>
      <c r="BC1965" s="73"/>
      <c r="BD1965" s="73"/>
      <c r="BE1965" s="73"/>
      <c r="BF1965" s="73"/>
      <c r="BG1965" s="73"/>
      <c r="BH1965" s="73"/>
      <c r="BI1965" s="73"/>
      <c r="BJ1965" s="73"/>
      <c r="BK1965" s="73"/>
      <c r="BL1965" s="73"/>
      <c r="BM1965" s="73"/>
      <c r="BN1965" s="73"/>
      <c r="BO1965" s="73"/>
      <c r="BP1965" s="73"/>
      <c r="BQ1965" s="62">
        <f t="shared" si="519"/>
        <v>0</v>
      </c>
      <c r="BR1965" s="62">
        <f t="shared" si="520"/>
        <v>0</v>
      </c>
      <c r="BS1965" s="62">
        <f t="shared" si="521"/>
        <v>0</v>
      </c>
      <c r="BT1965" s="62">
        <f t="shared" si="522"/>
        <v>0</v>
      </c>
      <c r="BU1965" s="62">
        <f t="shared" si="523"/>
        <v>0</v>
      </c>
      <c r="BV1965" s="62"/>
      <c r="BW1965" s="62">
        <f t="shared" si="524"/>
        <v>0</v>
      </c>
      <c r="BX1965" s="62">
        <f t="shared" si="525"/>
        <v>0</v>
      </c>
      <c r="BY1965" s="62">
        <f t="shared" si="526"/>
        <v>0</v>
      </c>
      <c r="BZ1965" s="63">
        <f t="shared" si="527"/>
        <v>0</v>
      </c>
      <c r="CA1965" s="22">
        <f t="shared" si="528"/>
        <v>0</v>
      </c>
      <c r="CB1965" s="23">
        <f t="shared" si="529"/>
        <v>0</v>
      </c>
      <c r="CC1965" s="24">
        <f t="shared" si="530"/>
        <v>0</v>
      </c>
      <c r="CD1965" s="64">
        <f t="shared" si="531"/>
        <v>-1</v>
      </c>
      <c r="CE1965" s="30"/>
      <c r="CF1965" s="64" t="e">
        <f t="shared" si="532"/>
        <v>#N/A</v>
      </c>
      <c r="CG1965" s="65">
        <f t="shared" si="533"/>
        <v>1</v>
      </c>
      <c r="CH1965" s="64">
        <f t="shared" si="534"/>
        <v>0</v>
      </c>
      <c r="CI1965" s="66" t="e">
        <f>VLOOKUP(A1965,[1]DATA!$A$6:$AI$331,34,0)</f>
        <v>#N/A</v>
      </c>
      <c r="CJ1965" s="67" t="e">
        <f>VLOOKUP(A1965,[2]CHAMCONG!A$7:CI$333,79,0)</f>
        <v>#N/A</v>
      </c>
      <c r="CK1965" s="68" t="e">
        <f t="shared" si="535"/>
        <v>#N/A</v>
      </c>
    </row>
    <row r="1966" spans="1:89" x14ac:dyDescent="0.25">
      <c r="A1966" s="69"/>
      <c r="B1966" s="70"/>
      <c r="C1966" s="77"/>
      <c r="D1966" s="84"/>
      <c r="E1966" s="69"/>
      <c r="F1966" s="69"/>
      <c r="G1966" s="73"/>
      <c r="H1966" s="73"/>
      <c r="I1966" s="75"/>
      <c r="J1966" s="75"/>
      <c r="K1966" s="73"/>
      <c r="L1966" s="73"/>
      <c r="M1966" s="73"/>
      <c r="N1966" s="73"/>
      <c r="O1966" s="75"/>
      <c r="P1966" s="75"/>
      <c r="Q1966" s="73"/>
      <c r="R1966" s="73"/>
      <c r="S1966" s="73"/>
      <c r="T1966" s="73"/>
      <c r="U1966" s="73"/>
      <c r="V1966" s="73"/>
      <c r="W1966" s="73"/>
      <c r="X1966" s="73"/>
      <c r="Y1966" s="73"/>
      <c r="Z1966" s="73"/>
      <c r="AA1966" s="73"/>
      <c r="AB1966" s="73"/>
      <c r="AC1966" s="73"/>
      <c r="AD1966" s="73"/>
      <c r="AE1966" s="73"/>
      <c r="AF1966" s="73"/>
      <c r="AG1966" s="73"/>
      <c r="AH1966" s="73"/>
      <c r="AI1966" s="73"/>
      <c r="AJ1966" s="73"/>
      <c r="AK1966" s="73"/>
      <c r="AL1966" s="73"/>
      <c r="AM1966" s="73"/>
      <c r="AN1966" s="73"/>
      <c r="AO1966" s="73"/>
      <c r="AP1966" s="73"/>
      <c r="AQ1966" s="73"/>
      <c r="AR1966" s="73"/>
      <c r="AS1966" s="73"/>
      <c r="AT1966" s="73"/>
      <c r="AU1966" s="73"/>
      <c r="AV1966" s="73"/>
      <c r="AW1966" s="73"/>
      <c r="AX1966" s="73"/>
      <c r="AY1966" s="73"/>
      <c r="AZ1966" s="73"/>
      <c r="BA1966" s="73"/>
      <c r="BB1966" s="73"/>
      <c r="BC1966" s="73"/>
      <c r="BD1966" s="73"/>
      <c r="BE1966" s="73"/>
      <c r="BF1966" s="73"/>
      <c r="BG1966" s="73"/>
      <c r="BH1966" s="73"/>
      <c r="BI1966" s="73"/>
      <c r="BJ1966" s="73"/>
      <c r="BK1966" s="73"/>
      <c r="BL1966" s="73"/>
      <c r="BM1966" s="73"/>
      <c r="BN1966" s="73"/>
      <c r="BO1966" s="73"/>
      <c r="BP1966" s="73"/>
      <c r="BQ1966" s="62">
        <f t="shared" si="519"/>
        <v>0</v>
      </c>
      <c r="BR1966" s="62">
        <f t="shared" si="520"/>
        <v>0</v>
      </c>
      <c r="BS1966" s="62">
        <f t="shared" si="521"/>
        <v>0</v>
      </c>
      <c r="BT1966" s="62">
        <f t="shared" si="522"/>
        <v>0</v>
      </c>
      <c r="BU1966" s="62">
        <f t="shared" si="523"/>
        <v>0</v>
      </c>
      <c r="BV1966" s="62"/>
      <c r="BW1966" s="62">
        <f t="shared" si="524"/>
        <v>0</v>
      </c>
      <c r="BX1966" s="62">
        <f t="shared" si="525"/>
        <v>0</v>
      </c>
      <c r="BY1966" s="62">
        <f t="shared" si="526"/>
        <v>0</v>
      </c>
      <c r="BZ1966" s="63">
        <f t="shared" si="527"/>
        <v>0</v>
      </c>
      <c r="CA1966" s="22">
        <f t="shared" si="528"/>
        <v>0</v>
      </c>
      <c r="CB1966" s="23">
        <f t="shared" si="529"/>
        <v>0</v>
      </c>
      <c r="CC1966" s="24">
        <f t="shared" si="530"/>
        <v>0</v>
      </c>
      <c r="CD1966" s="64">
        <f t="shared" si="531"/>
        <v>-1</v>
      </c>
      <c r="CE1966" s="30"/>
      <c r="CF1966" s="64" t="e">
        <f t="shared" si="532"/>
        <v>#N/A</v>
      </c>
      <c r="CG1966" s="65">
        <f t="shared" si="533"/>
        <v>1</v>
      </c>
      <c r="CH1966" s="64">
        <f t="shared" si="534"/>
        <v>0</v>
      </c>
      <c r="CI1966" s="66" t="e">
        <f>VLOOKUP(A1966,[1]DATA!$A$6:$AI$331,34,0)</f>
        <v>#N/A</v>
      </c>
      <c r="CJ1966" s="67" t="e">
        <f>VLOOKUP(A1966,[2]CHAMCONG!A$7:CI$333,79,0)</f>
        <v>#N/A</v>
      </c>
      <c r="CK1966" s="68" t="e">
        <f t="shared" si="535"/>
        <v>#N/A</v>
      </c>
    </row>
    <row r="1967" spans="1:89" x14ac:dyDescent="0.25">
      <c r="A1967" s="69"/>
      <c r="B1967" s="70"/>
      <c r="C1967" s="77"/>
      <c r="D1967" s="84"/>
      <c r="E1967" s="69"/>
      <c r="F1967" s="69"/>
      <c r="G1967" s="73"/>
      <c r="H1967" s="73"/>
      <c r="I1967" s="75"/>
      <c r="J1967" s="75"/>
      <c r="K1967" s="73"/>
      <c r="L1967" s="73"/>
      <c r="M1967" s="73"/>
      <c r="N1967" s="73"/>
      <c r="O1967" s="75"/>
      <c r="P1967" s="75"/>
      <c r="Q1967" s="73"/>
      <c r="R1967" s="73"/>
      <c r="S1967" s="73"/>
      <c r="T1967" s="73"/>
      <c r="U1967" s="73"/>
      <c r="V1967" s="73"/>
      <c r="W1967" s="73"/>
      <c r="X1967" s="73"/>
      <c r="Y1967" s="73"/>
      <c r="Z1967" s="73"/>
      <c r="AA1967" s="73"/>
      <c r="AB1967" s="73"/>
      <c r="AC1967" s="73"/>
      <c r="AD1967" s="73"/>
      <c r="AE1967" s="73"/>
      <c r="AF1967" s="73"/>
      <c r="AG1967" s="73"/>
      <c r="AH1967" s="73"/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  <c r="BB1967" s="73"/>
      <c r="BC1967" s="73"/>
      <c r="BD1967" s="73"/>
      <c r="BE1967" s="73"/>
      <c r="BF1967" s="73"/>
      <c r="BG1967" s="73"/>
      <c r="BH1967" s="73"/>
      <c r="BI1967" s="73"/>
      <c r="BJ1967" s="73"/>
      <c r="BK1967" s="73"/>
      <c r="BL1967" s="73"/>
      <c r="BM1967" s="73"/>
      <c r="BN1967" s="73"/>
      <c r="BO1967" s="73"/>
      <c r="BP1967" s="73"/>
      <c r="BQ1967" s="62">
        <f t="shared" si="519"/>
        <v>0</v>
      </c>
      <c r="BR1967" s="62">
        <f t="shared" si="520"/>
        <v>0</v>
      </c>
      <c r="BS1967" s="62">
        <f t="shared" si="521"/>
        <v>0</v>
      </c>
      <c r="BT1967" s="62">
        <f t="shared" si="522"/>
        <v>0</v>
      </c>
      <c r="BU1967" s="62">
        <f t="shared" si="523"/>
        <v>0</v>
      </c>
      <c r="BV1967" s="62"/>
      <c r="BW1967" s="62">
        <f t="shared" si="524"/>
        <v>0</v>
      </c>
      <c r="BX1967" s="62">
        <f t="shared" si="525"/>
        <v>0</v>
      </c>
      <c r="BY1967" s="62">
        <f t="shared" si="526"/>
        <v>0</v>
      </c>
      <c r="BZ1967" s="63">
        <f t="shared" si="527"/>
        <v>0</v>
      </c>
      <c r="CA1967" s="22">
        <f t="shared" si="528"/>
        <v>0</v>
      </c>
      <c r="CB1967" s="23">
        <f t="shared" si="529"/>
        <v>0</v>
      </c>
      <c r="CC1967" s="24">
        <f t="shared" si="530"/>
        <v>0</v>
      </c>
      <c r="CD1967" s="64">
        <f t="shared" si="531"/>
        <v>-1</v>
      </c>
      <c r="CE1967" s="30"/>
      <c r="CF1967" s="64" t="e">
        <f t="shared" si="532"/>
        <v>#N/A</v>
      </c>
      <c r="CG1967" s="65">
        <f t="shared" si="533"/>
        <v>1</v>
      </c>
      <c r="CH1967" s="64">
        <f t="shared" si="534"/>
        <v>0</v>
      </c>
      <c r="CI1967" s="66" t="e">
        <f>VLOOKUP(A1967,[1]DATA!$A$6:$AI$331,34,0)</f>
        <v>#N/A</v>
      </c>
      <c r="CJ1967" s="67" t="e">
        <f>VLOOKUP(A1967,[2]CHAMCONG!A$7:CI$333,79,0)</f>
        <v>#N/A</v>
      </c>
      <c r="CK1967" s="68" t="e">
        <f t="shared" si="535"/>
        <v>#N/A</v>
      </c>
    </row>
    <row r="1968" spans="1:89" x14ac:dyDescent="0.25">
      <c r="A1968" s="69"/>
      <c r="B1968" s="70"/>
      <c r="C1968" s="77"/>
      <c r="D1968" s="84"/>
      <c r="E1968" s="69"/>
      <c r="F1968" s="69"/>
      <c r="G1968" s="73"/>
      <c r="H1968" s="73"/>
      <c r="I1968" s="75"/>
      <c r="J1968" s="75"/>
      <c r="K1968" s="73"/>
      <c r="L1968" s="73"/>
      <c r="M1968" s="73"/>
      <c r="N1968" s="73"/>
      <c r="O1968" s="75"/>
      <c r="P1968" s="75"/>
      <c r="Q1968" s="73"/>
      <c r="R1968" s="73"/>
      <c r="S1968" s="73"/>
      <c r="T1968" s="73"/>
      <c r="U1968" s="73"/>
      <c r="V1968" s="73"/>
      <c r="W1968" s="73"/>
      <c r="X1968" s="73"/>
      <c r="Y1968" s="73"/>
      <c r="Z1968" s="73"/>
      <c r="AA1968" s="73"/>
      <c r="AB1968" s="73"/>
      <c r="AC1968" s="73"/>
      <c r="AD1968" s="73"/>
      <c r="AE1968" s="73"/>
      <c r="AF1968" s="73"/>
      <c r="AG1968" s="73"/>
      <c r="AH1968" s="73"/>
      <c r="AI1968" s="73"/>
      <c r="AJ1968" s="73"/>
      <c r="AK1968" s="73"/>
      <c r="AL1968" s="73"/>
      <c r="AM1968" s="73"/>
      <c r="AN1968" s="73"/>
      <c r="AO1968" s="73"/>
      <c r="AP1968" s="73"/>
      <c r="AQ1968" s="73"/>
      <c r="AR1968" s="73"/>
      <c r="AS1968" s="73"/>
      <c r="AT1968" s="73"/>
      <c r="AU1968" s="73"/>
      <c r="AV1968" s="73"/>
      <c r="AW1968" s="73"/>
      <c r="AX1968" s="73"/>
      <c r="AY1968" s="73"/>
      <c r="AZ1968" s="73"/>
      <c r="BA1968" s="73"/>
      <c r="BB1968" s="73"/>
      <c r="BC1968" s="73"/>
      <c r="BD1968" s="73"/>
      <c r="BE1968" s="73"/>
      <c r="BF1968" s="73"/>
      <c r="BG1968" s="73"/>
      <c r="BH1968" s="73"/>
      <c r="BI1968" s="73"/>
      <c r="BJ1968" s="73"/>
      <c r="BK1968" s="73"/>
      <c r="BL1968" s="73"/>
      <c r="BM1968" s="73"/>
      <c r="BN1968" s="73"/>
      <c r="BO1968" s="73"/>
      <c r="BP1968" s="73"/>
      <c r="BQ1968" s="62">
        <f t="shared" si="519"/>
        <v>0</v>
      </c>
      <c r="BR1968" s="62">
        <f t="shared" si="520"/>
        <v>0</v>
      </c>
      <c r="BS1968" s="62">
        <f t="shared" si="521"/>
        <v>0</v>
      </c>
      <c r="BT1968" s="62">
        <f t="shared" si="522"/>
        <v>0</v>
      </c>
      <c r="BU1968" s="62">
        <f t="shared" si="523"/>
        <v>0</v>
      </c>
      <c r="BV1968" s="62"/>
      <c r="BW1968" s="62">
        <f t="shared" si="524"/>
        <v>0</v>
      </c>
      <c r="BX1968" s="62">
        <f t="shared" si="525"/>
        <v>0</v>
      </c>
      <c r="BY1968" s="62">
        <f t="shared" si="526"/>
        <v>0</v>
      </c>
      <c r="BZ1968" s="63">
        <f t="shared" si="527"/>
        <v>0</v>
      </c>
      <c r="CA1968" s="22">
        <f t="shared" si="528"/>
        <v>0</v>
      </c>
      <c r="CB1968" s="23">
        <f t="shared" si="529"/>
        <v>0</v>
      </c>
      <c r="CC1968" s="24">
        <f t="shared" si="530"/>
        <v>0</v>
      </c>
      <c r="CD1968" s="64">
        <f t="shared" si="531"/>
        <v>-1</v>
      </c>
      <c r="CE1968" s="30"/>
      <c r="CF1968" s="64" t="e">
        <f t="shared" si="532"/>
        <v>#N/A</v>
      </c>
      <c r="CG1968" s="65">
        <f t="shared" si="533"/>
        <v>1</v>
      </c>
      <c r="CH1968" s="64">
        <f t="shared" si="534"/>
        <v>0</v>
      </c>
      <c r="CI1968" s="66" t="e">
        <f>VLOOKUP(A1968,[1]DATA!$A$6:$AI$331,34,0)</f>
        <v>#N/A</v>
      </c>
      <c r="CJ1968" s="67" t="e">
        <f>VLOOKUP(A1968,[2]CHAMCONG!A$7:CI$333,79,0)</f>
        <v>#N/A</v>
      </c>
      <c r="CK1968" s="68" t="e">
        <f t="shared" si="535"/>
        <v>#N/A</v>
      </c>
    </row>
    <row r="1969" spans="1:89" x14ac:dyDescent="0.25">
      <c r="A1969" s="69"/>
      <c r="B1969" s="70"/>
      <c r="C1969" s="77"/>
      <c r="D1969" s="84"/>
      <c r="E1969" s="69"/>
      <c r="F1969" s="69"/>
      <c r="G1969" s="73"/>
      <c r="H1969" s="73"/>
      <c r="I1969" s="75"/>
      <c r="J1969" s="75"/>
      <c r="K1969" s="73"/>
      <c r="L1969" s="73"/>
      <c r="M1969" s="73"/>
      <c r="N1969" s="73"/>
      <c r="O1969" s="75"/>
      <c r="P1969" s="75"/>
      <c r="Q1969" s="73"/>
      <c r="R1969" s="73"/>
      <c r="S1969" s="73"/>
      <c r="T1969" s="73"/>
      <c r="U1969" s="73"/>
      <c r="V1969" s="73"/>
      <c r="W1969" s="73"/>
      <c r="X1969" s="73"/>
      <c r="Y1969" s="73"/>
      <c r="Z1969" s="73"/>
      <c r="AA1969" s="73"/>
      <c r="AB1969" s="73"/>
      <c r="AC1969" s="73"/>
      <c r="AD1969" s="73"/>
      <c r="AE1969" s="73"/>
      <c r="AF1969" s="73"/>
      <c r="AG1969" s="73"/>
      <c r="AH1969" s="73"/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  <c r="BB1969" s="73"/>
      <c r="BC1969" s="73"/>
      <c r="BD1969" s="73"/>
      <c r="BE1969" s="73"/>
      <c r="BF1969" s="73"/>
      <c r="BG1969" s="73"/>
      <c r="BH1969" s="73"/>
      <c r="BI1969" s="73"/>
      <c r="BJ1969" s="73"/>
      <c r="BK1969" s="73"/>
      <c r="BL1969" s="73"/>
      <c r="BM1969" s="73"/>
      <c r="BN1969" s="73"/>
      <c r="BO1969" s="73"/>
      <c r="BP1969" s="73"/>
      <c r="BQ1969" s="62">
        <f t="shared" si="519"/>
        <v>0</v>
      </c>
      <c r="BR1969" s="62">
        <f t="shared" si="520"/>
        <v>0</v>
      </c>
      <c r="BS1969" s="62">
        <f t="shared" si="521"/>
        <v>0</v>
      </c>
      <c r="BT1969" s="62">
        <f t="shared" si="522"/>
        <v>0</v>
      </c>
      <c r="BU1969" s="62">
        <f t="shared" si="523"/>
        <v>0</v>
      </c>
      <c r="BV1969" s="62"/>
      <c r="BW1969" s="62">
        <f t="shared" si="524"/>
        <v>0</v>
      </c>
      <c r="BX1969" s="62">
        <f t="shared" si="525"/>
        <v>0</v>
      </c>
      <c r="BY1969" s="62">
        <f t="shared" si="526"/>
        <v>0</v>
      </c>
      <c r="BZ1969" s="63">
        <f t="shared" si="527"/>
        <v>0</v>
      </c>
      <c r="CA1969" s="22">
        <f t="shared" si="528"/>
        <v>0</v>
      </c>
      <c r="CB1969" s="23">
        <f t="shared" si="529"/>
        <v>0</v>
      </c>
      <c r="CC1969" s="24">
        <f t="shared" si="530"/>
        <v>0</v>
      </c>
      <c r="CD1969" s="64">
        <f t="shared" si="531"/>
        <v>-1</v>
      </c>
      <c r="CE1969" s="30"/>
      <c r="CF1969" s="64" t="e">
        <f t="shared" si="532"/>
        <v>#N/A</v>
      </c>
      <c r="CG1969" s="65">
        <f t="shared" si="533"/>
        <v>1</v>
      </c>
      <c r="CH1969" s="64">
        <f t="shared" si="534"/>
        <v>0</v>
      </c>
      <c r="CI1969" s="66" t="e">
        <f>VLOOKUP(A1969,[1]DATA!$A$6:$AI$331,34,0)</f>
        <v>#N/A</v>
      </c>
      <c r="CJ1969" s="67" t="e">
        <f>VLOOKUP(A1969,[2]CHAMCONG!A$7:CI$333,79,0)</f>
        <v>#N/A</v>
      </c>
      <c r="CK1969" s="68" t="e">
        <f t="shared" si="535"/>
        <v>#N/A</v>
      </c>
    </row>
    <row r="1970" spans="1:89" x14ac:dyDescent="0.25">
      <c r="A1970" s="69"/>
      <c r="B1970" s="70"/>
      <c r="C1970" s="77"/>
      <c r="D1970" s="84"/>
      <c r="E1970" s="69"/>
      <c r="F1970" s="69"/>
      <c r="G1970" s="73"/>
      <c r="H1970" s="73"/>
      <c r="I1970" s="75"/>
      <c r="J1970" s="75"/>
      <c r="K1970" s="73"/>
      <c r="L1970" s="73"/>
      <c r="M1970" s="73"/>
      <c r="N1970" s="73"/>
      <c r="O1970" s="75"/>
      <c r="P1970" s="75"/>
      <c r="Q1970" s="73"/>
      <c r="R1970" s="73"/>
      <c r="S1970" s="73"/>
      <c r="T1970" s="73"/>
      <c r="U1970" s="73"/>
      <c r="V1970" s="73"/>
      <c r="W1970" s="73"/>
      <c r="X1970" s="73"/>
      <c r="Y1970" s="73"/>
      <c r="Z1970" s="73"/>
      <c r="AA1970" s="73"/>
      <c r="AB1970" s="73"/>
      <c r="AC1970" s="73"/>
      <c r="AD1970" s="73"/>
      <c r="AE1970" s="73"/>
      <c r="AF1970" s="73"/>
      <c r="AG1970" s="73"/>
      <c r="AH1970" s="73"/>
      <c r="AI1970" s="73"/>
      <c r="AJ1970" s="73"/>
      <c r="AK1970" s="73"/>
      <c r="AL1970" s="73"/>
      <c r="AM1970" s="73"/>
      <c r="AN1970" s="73"/>
      <c r="AO1970" s="73"/>
      <c r="AP1970" s="73"/>
      <c r="AQ1970" s="73"/>
      <c r="AR1970" s="73"/>
      <c r="AS1970" s="73"/>
      <c r="AT1970" s="73"/>
      <c r="AU1970" s="73"/>
      <c r="AV1970" s="73"/>
      <c r="AW1970" s="73"/>
      <c r="AX1970" s="73"/>
      <c r="AY1970" s="73"/>
      <c r="AZ1970" s="73"/>
      <c r="BA1970" s="73"/>
      <c r="BB1970" s="73"/>
      <c r="BC1970" s="73"/>
      <c r="BD1970" s="73"/>
      <c r="BE1970" s="73"/>
      <c r="BF1970" s="73"/>
      <c r="BG1970" s="73"/>
      <c r="BH1970" s="73"/>
      <c r="BI1970" s="73"/>
      <c r="BJ1970" s="73"/>
      <c r="BK1970" s="73"/>
      <c r="BL1970" s="73"/>
      <c r="BM1970" s="73"/>
      <c r="BN1970" s="73"/>
      <c r="BO1970" s="73"/>
      <c r="BP1970" s="73"/>
      <c r="BQ1970" s="62">
        <f t="shared" si="519"/>
        <v>0</v>
      </c>
      <c r="BR1970" s="62">
        <f t="shared" si="520"/>
        <v>0</v>
      </c>
      <c r="BS1970" s="62">
        <f t="shared" si="521"/>
        <v>0</v>
      </c>
      <c r="BT1970" s="62">
        <f t="shared" si="522"/>
        <v>0</v>
      </c>
      <c r="BU1970" s="62">
        <f t="shared" si="523"/>
        <v>0</v>
      </c>
      <c r="BV1970" s="62"/>
      <c r="BW1970" s="62">
        <f t="shared" si="524"/>
        <v>0</v>
      </c>
      <c r="BX1970" s="62">
        <f t="shared" si="525"/>
        <v>0</v>
      </c>
      <c r="BY1970" s="62">
        <f t="shared" si="526"/>
        <v>0</v>
      </c>
      <c r="BZ1970" s="63">
        <f t="shared" si="527"/>
        <v>0</v>
      </c>
      <c r="CA1970" s="22">
        <f t="shared" si="528"/>
        <v>0</v>
      </c>
      <c r="CB1970" s="23">
        <f t="shared" si="529"/>
        <v>0</v>
      </c>
      <c r="CC1970" s="24">
        <f t="shared" si="530"/>
        <v>0</v>
      </c>
      <c r="CD1970" s="64">
        <f t="shared" si="531"/>
        <v>-1</v>
      </c>
      <c r="CE1970" s="30"/>
      <c r="CF1970" s="64" t="e">
        <f t="shared" si="532"/>
        <v>#N/A</v>
      </c>
      <c r="CG1970" s="65">
        <f t="shared" si="533"/>
        <v>1</v>
      </c>
      <c r="CH1970" s="64">
        <f t="shared" si="534"/>
        <v>0</v>
      </c>
      <c r="CI1970" s="66" t="e">
        <f>VLOOKUP(A1970,[1]DATA!$A$6:$AI$331,34,0)</f>
        <v>#N/A</v>
      </c>
      <c r="CJ1970" s="67" t="e">
        <f>VLOOKUP(A1970,[2]CHAMCONG!A$7:CI$333,79,0)</f>
        <v>#N/A</v>
      </c>
      <c r="CK1970" s="68" t="e">
        <f t="shared" si="535"/>
        <v>#N/A</v>
      </c>
    </row>
    <row r="1971" spans="1:89" x14ac:dyDescent="0.25">
      <c r="A1971" s="69"/>
      <c r="B1971" s="70"/>
      <c r="C1971" s="77"/>
      <c r="D1971" s="84"/>
      <c r="E1971" s="69"/>
      <c r="F1971" s="69"/>
      <c r="G1971" s="73"/>
      <c r="H1971" s="73"/>
      <c r="I1971" s="75"/>
      <c r="J1971" s="75"/>
      <c r="K1971" s="73"/>
      <c r="L1971" s="73"/>
      <c r="M1971" s="73"/>
      <c r="N1971" s="73"/>
      <c r="O1971" s="75"/>
      <c r="P1971" s="75"/>
      <c r="Q1971" s="73"/>
      <c r="R1971" s="73"/>
      <c r="S1971" s="73"/>
      <c r="T1971" s="73"/>
      <c r="U1971" s="73"/>
      <c r="V1971" s="73"/>
      <c r="W1971" s="73"/>
      <c r="X1971" s="73"/>
      <c r="Y1971" s="73"/>
      <c r="Z1971" s="73"/>
      <c r="AA1971" s="73"/>
      <c r="AB1971" s="73"/>
      <c r="AC1971" s="73"/>
      <c r="AD1971" s="73"/>
      <c r="AE1971" s="73"/>
      <c r="AF1971" s="73"/>
      <c r="AG1971" s="73"/>
      <c r="AH1971" s="73"/>
      <c r="AI1971" s="73"/>
      <c r="AJ1971" s="73"/>
      <c r="AK1971" s="73"/>
      <c r="AL1971" s="73"/>
      <c r="AM1971" s="73"/>
      <c r="AN1971" s="73"/>
      <c r="AO1971" s="73"/>
      <c r="AP1971" s="73"/>
      <c r="AQ1971" s="73"/>
      <c r="AR1971" s="73"/>
      <c r="AS1971" s="73"/>
      <c r="AT1971" s="73"/>
      <c r="AU1971" s="73"/>
      <c r="AV1971" s="73"/>
      <c r="AW1971" s="73"/>
      <c r="AX1971" s="73"/>
      <c r="AY1971" s="73"/>
      <c r="AZ1971" s="73"/>
      <c r="BA1971" s="73"/>
      <c r="BB1971" s="73"/>
      <c r="BC1971" s="73"/>
      <c r="BD1971" s="73"/>
      <c r="BE1971" s="73"/>
      <c r="BF1971" s="73"/>
      <c r="BG1971" s="73"/>
      <c r="BH1971" s="73"/>
      <c r="BI1971" s="73"/>
      <c r="BJ1971" s="73"/>
      <c r="BK1971" s="73"/>
      <c r="BL1971" s="73"/>
      <c r="BM1971" s="73"/>
      <c r="BN1971" s="73"/>
      <c r="BO1971" s="73"/>
      <c r="BP1971" s="73"/>
      <c r="BQ1971" s="62">
        <f t="shared" si="519"/>
        <v>0</v>
      </c>
      <c r="BR1971" s="62">
        <f t="shared" si="520"/>
        <v>0</v>
      </c>
      <c r="BS1971" s="62">
        <f t="shared" si="521"/>
        <v>0</v>
      </c>
      <c r="BT1971" s="62">
        <f t="shared" si="522"/>
        <v>0</v>
      </c>
      <c r="BU1971" s="62">
        <f t="shared" si="523"/>
        <v>0</v>
      </c>
      <c r="BV1971" s="62"/>
      <c r="BW1971" s="62">
        <f t="shared" si="524"/>
        <v>0</v>
      </c>
      <c r="BX1971" s="62">
        <f t="shared" si="525"/>
        <v>0</v>
      </c>
      <c r="BY1971" s="62">
        <f t="shared" si="526"/>
        <v>0</v>
      </c>
      <c r="BZ1971" s="63">
        <f t="shared" si="527"/>
        <v>0</v>
      </c>
      <c r="CA1971" s="22">
        <f t="shared" si="528"/>
        <v>0</v>
      </c>
      <c r="CB1971" s="23">
        <f t="shared" si="529"/>
        <v>0</v>
      </c>
      <c r="CC1971" s="24">
        <f t="shared" si="530"/>
        <v>0</v>
      </c>
      <c r="CD1971" s="64">
        <f t="shared" si="531"/>
        <v>-1</v>
      </c>
      <c r="CE1971" s="30"/>
      <c r="CF1971" s="64" t="e">
        <f t="shared" si="532"/>
        <v>#N/A</v>
      </c>
      <c r="CG1971" s="65">
        <f t="shared" si="533"/>
        <v>1</v>
      </c>
      <c r="CH1971" s="64">
        <f t="shared" si="534"/>
        <v>0</v>
      </c>
      <c r="CI1971" s="66" t="e">
        <f>VLOOKUP(A1971,[1]DATA!$A$6:$AI$331,34,0)</f>
        <v>#N/A</v>
      </c>
      <c r="CJ1971" s="67" t="e">
        <f>VLOOKUP(A1971,[2]CHAMCONG!A$7:CI$333,79,0)</f>
        <v>#N/A</v>
      </c>
      <c r="CK1971" s="68" t="e">
        <f t="shared" si="535"/>
        <v>#N/A</v>
      </c>
    </row>
    <row r="1972" spans="1:89" x14ac:dyDescent="0.25">
      <c r="A1972" s="69"/>
      <c r="B1972" s="70"/>
      <c r="C1972" s="77"/>
      <c r="D1972" s="84"/>
      <c r="E1972" s="69"/>
      <c r="F1972" s="69"/>
      <c r="G1972" s="73"/>
      <c r="H1972" s="73"/>
      <c r="I1972" s="75"/>
      <c r="J1972" s="75"/>
      <c r="K1972" s="73"/>
      <c r="L1972" s="73"/>
      <c r="M1972" s="73"/>
      <c r="N1972" s="73"/>
      <c r="O1972" s="75"/>
      <c r="P1972" s="75"/>
      <c r="Q1972" s="73"/>
      <c r="R1972" s="73"/>
      <c r="S1972" s="73"/>
      <c r="T1972" s="73"/>
      <c r="U1972" s="73"/>
      <c r="V1972" s="73"/>
      <c r="W1972" s="73"/>
      <c r="X1972" s="73"/>
      <c r="Y1972" s="73"/>
      <c r="Z1972" s="73"/>
      <c r="AA1972" s="73"/>
      <c r="AB1972" s="73"/>
      <c r="AC1972" s="73"/>
      <c r="AD1972" s="73"/>
      <c r="AE1972" s="73"/>
      <c r="AF1972" s="73"/>
      <c r="AG1972" s="73"/>
      <c r="AH1972" s="73"/>
      <c r="AI1972" s="73"/>
      <c r="AJ1972" s="73"/>
      <c r="AK1972" s="73"/>
      <c r="AL1972" s="73"/>
      <c r="AM1972" s="73"/>
      <c r="AN1972" s="73"/>
      <c r="AO1972" s="73"/>
      <c r="AP1972" s="73"/>
      <c r="AQ1972" s="73"/>
      <c r="AR1972" s="73"/>
      <c r="AS1972" s="73"/>
      <c r="AT1972" s="73"/>
      <c r="AU1972" s="73"/>
      <c r="AV1972" s="73"/>
      <c r="AW1972" s="73"/>
      <c r="AX1972" s="73"/>
      <c r="AY1972" s="73"/>
      <c r="AZ1972" s="73"/>
      <c r="BA1972" s="73"/>
      <c r="BB1972" s="73"/>
      <c r="BC1972" s="73"/>
      <c r="BD1972" s="73"/>
      <c r="BE1972" s="73"/>
      <c r="BF1972" s="73"/>
      <c r="BG1972" s="73"/>
      <c r="BH1972" s="73"/>
      <c r="BI1972" s="73"/>
      <c r="BJ1972" s="73"/>
      <c r="BK1972" s="73"/>
      <c r="BL1972" s="73"/>
      <c r="BM1972" s="73"/>
      <c r="BN1972" s="73"/>
      <c r="BO1972" s="73"/>
      <c r="BP1972" s="73"/>
      <c r="BQ1972" s="62">
        <f t="shared" si="519"/>
        <v>0</v>
      </c>
      <c r="BR1972" s="62">
        <f t="shared" si="520"/>
        <v>0</v>
      </c>
      <c r="BS1972" s="62">
        <f t="shared" si="521"/>
        <v>0</v>
      </c>
      <c r="BT1972" s="62">
        <f t="shared" si="522"/>
        <v>0</v>
      </c>
      <c r="BU1972" s="62">
        <f t="shared" si="523"/>
        <v>0</v>
      </c>
      <c r="BV1972" s="62"/>
      <c r="BW1972" s="62">
        <f t="shared" si="524"/>
        <v>0</v>
      </c>
      <c r="BX1972" s="62">
        <f t="shared" si="525"/>
        <v>0</v>
      </c>
      <c r="BY1972" s="62">
        <f t="shared" si="526"/>
        <v>0</v>
      </c>
      <c r="BZ1972" s="63">
        <f t="shared" si="527"/>
        <v>0</v>
      </c>
      <c r="CA1972" s="22">
        <f t="shared" si="528"/>
        <v>0</v>
      </c>
      <c r="CB1972" s="23">
        <f t="shared" si="529"/>
        <v>0</v>
      </c>
      <c r="CC1972" s="24">
        <f t="shared" si="530"/>
        <v>0</v>
      </c>
      <c r="CD1972" s="64">
        <f t="shared" si="531"/>
        <v>-1</v>
      </c>
      <c r="CE1972" s="30"/>
      <c r="CF1972" s="64" t="e">
        <f t="shared" si="532"/>
        <v>#N/A</v>
      </c>
      <c r="CG1972" s="65">
        <f t="shared" si="533"/>
        <v>1</v>
      </c>
      <c r="CH1972" s="64">
        <f t="shared" si="534"/>
        <v>0</v>
      </c>
      <c r="CI1972" s="66" t="e">
        <f>VLOOKUP(A1972,[1]DATA!$A$6:$AI$331,34,0)</f>
        <v>#N/A</v>
      </c>
      <c r="CJ1972" s="67" t="e">
        <f>VLOOKUP(A1972,[2]CHAMCONG!A$7:CI$333,79,0)</f>
        <v>#N/A</v>
      </c>
      <c r="CK1972" s="68" t="e">
        <f t="shared" si="535"/>
        <v>#N/A</v>
      </c>
    </row>
    <row r="1973" spans="1:89" x14ac:dyDescent="0.25">
      <c r="A1973" s="69"/>
      <c r="B1973" s="70"/>
      <c r="C1973" s="77"/>
      <c r="D1973" s="84"/>
      <c r="E1973" s="69"/>
      <c r="F1973" s="69"/>
      <c r="G1973" s="73"/>
      <c r="H1973" s="73"/>
      <c r="I1973" s="75"/>
      <c r="J1973" s="75"/>
      <c r="K1973" s="73"/>
      <c r="L1973" s="73"/>
      <c r="M1973" s="73"/>
      <c r="N1973" s="73"/>
      <c r="O1973" s="75"/>
      <c r="P1973" s="75"/>
      <c r="Q1973" s="73"/>
      <c r="R1973" s="73"/>
      <c r="S1973" s="73"/>
      <c r="T1973" s="73"/>
      <c r="U1973" s="73"/>
      <c r="V1973" s="73"/>
      <c r="W1973" s="73"/>
      <c r="X1973" s="73"/>
      <c r="Y1973" s="73"/>
      <c r="Z1973" s="73"/>
      <c r="AA1973" s="73"/>
      <c r="AB1973" s="73"/>
      <c r="AC1973" s="73"/>
      <c r="AD1973" s="73"/>
      <c r="AE1973" s="73"/>
      <c r="AF1973" s="73"/>
      <c r="AG1973" s="73"/>
      <c r="AH1973" s="73"/>
      <c r="AI1973" s="73"/>
      <c r="AJ1973" s="73"/>
      <c r="AK1973" s="73"/>
      <c r="AL1973" s="73"/>
      <c r="AM1973" s="73"/>
      <c r="AN1973" s="73"/>
      <c r="AO1973" s="73"/>
      <c r="AP1973" s="73"/>
      <c r="AQ1973" s="73"/>
      <c r="AR1973" s="73"/>
      <c r="AS1973" s="73"/>
      <c r="AT1973" s="73"/>
      <c r="AU1973" s="73"/>
      <c r="AV1973" s="73"/>
      <c r="AW1973" s="73"/>
      <c r="AX1973" s="73"/>
      <c r="AY1973" s="73"/>
      <c r="AZ1973" s="73"/>
      <c r="BA1973" s="73"/>
      <c r="BB1973" s="73"/>
      <c r="BC1973" s="73"/>
      <c r="BD1973" s="73"/>
      <c r="BE1973" s="73"/>
      <c r="BF1973" s="73"/>
      <c r="BG1973" s="73"/>
      <c r="BH1973" s="73"/>
      <c r="BI1973" s="73"/>
      <c r="BJ1973" s="73"/>
      <c r="BK1973" s="73"/>
      <c r="BL1973" s="73"/>
      <c r="BM1973" s="73"/>
      <c r="BN1973" s="73"/>
      <c r="BO1973" s="73"/>
      <c r="BP1973" s="73"/>
      <c r="BQ1973" s="62">
        <f t="shared" si="519"/>
        <v>0</v>
      </c>
      <c r="BR1973" s="62">
        <f t="shared" si="520"/>
        <v>0</v>
      </c>
      <c r="BS1973" s="62">
        <f t="shared" si="521"/>
        <v>0</v>
      </c>
      <c r="BT1973" s="62">
        <f t="shared" si="522"/>
        <v>0</v>
      </c>
      <c r="BU1973" s="62">
        <f t="shared" si="523"/>
        <v>0</v>
      </c>
      <c r="BV1973" s="62"/>
      <c r="BW1973" s="62">
        <f t="shared" si="524"/>
        <v>0</v>
      </c>
      <c r="BX1973" s="62">
        <f t="shared" si="525"/>
        <v>0</v>
      </c>
      <c r="BY1973" s="62">
        <f t="shared" si="526"/>
        <v>0</v>
      </c>
      <c r="BZ1973" s="63">
        <f t="shared" si="527"/>
        <v>0</v>
      </c>
      <c r="CA1973" s="22">
        <f t="shared" si="528"/>
        <v>0</v>
      </c>
      <c r="CB1973" s="23">
        <f t="shared" si="529"/>
        <v>0</v>
      </c>
      <c r="CC1973" s="24">
        <f t="shared" si="530"/>
        <v>0</v>
      </c>
      <c r="CD1973" s="64">
        <f t="shared" si="531"/>
        <v>-1</v>
      </c>
      <c r="CE1973" s="30"/>
      <c r="CF1973" s="64" t="e">
        <f t="shared" si="532"/>
        <v>#N/A</v>
      </c>
      <c r="CG1973" s="65">
        <f t="shared" si="533"/>
        <v>1</v>
      </c>
      <c r="CH1973" s="64">
        <f t="shared" si="534"/>
        <v>0</v>
      </c>
      <c r="CI1973" s="66" t="e">
        <f>VLOOKUP(A1973,[1]DATA!$A$6:$AI$331,34,0)</f>
        <v>#N/A</v>
      </c>
      <c r="CJ1973" s="67" t="e">
        <f>VLOOKUP(A1973,[2]CHAMCONG!A$7:CI$333,79,0)</f>
        <v>#N/A</v>
      </c>
      <c r="CK1973" s="68" t="e">
        <f t="shared" si="535"/>
        <v>#N/A</v>
      </c>
    </row>
    <row r="1974" spans="1:89" x14ac:dyDescent="0.25">
      <c r="A1974" s="69"/>
      <c r="B1974" s="70"/>
      <c r="C1974" s="77"/>
      <c r="D1974" s="84"/>
      <c r="E1974" s="69"/>
      <c r="F1974" s="69"/>
      <c r="G1974" s="73"/>
      <c r="H1974" s="73"/>
      <c r="I1974" s="75"/>
      <c r="J1974" s="75"/>
      <c r="K1974" s="73"/>
      <c r="L1974" s="73"/>
      <c r="M1974" s="73"/>
      <c r="N1974" s="73"/>
      <c r="O1974" s="75"/>
      <c r="P1974" s="75"/>
      <c r="Q1974" s="73"/>
      <c r="R1974" s="73"/>
      <c r="S1974" s="73"/>
      <c r="T1974" s="73"/>
      <c r="U1974" s="73"/>
      <c r="V1974" s="73"/>
      <c r="W1974" s="73"/>
      <c r="X1974" s="73"/>
      <c r="Y1974" s="73"/>
      <c r="Z1974" s="73"/>
      <c r="AA1974" s="73"/>
      <c r="AB1974" s="73"/>
      <c r="AC1974" s="73"/>
      <c r="AD1974" s="73"/>
      <c r="AE1974" s="73"/>
      <c r="AF1974" s="73"/>
      <c r="AG1974" s="73"/>
      <c r="AH1974" s="73"/>
      <c r="AI1974" s="73"/>
      <c r="AJ1974" s="73"/>
      <c r="AK1974" s="73"/>
      <c r="AL1974" s="73"/>
      <c r="AM1974" s="73"/>
      <c r="AN1974" s="73"/>
      <c r="AO1974" s="73"/>
      <c r="AP1974" s="73"/>
      <c r="AQ1974" s="73"/>
      <c r="AR1974" s="73"/>
      <c r="AS1974" s="73"/>
      <c r="AT1974" s="73"/>
      <c r="AU1974" s="73"/>
      <c r="AV1974" s="73"/>
      <c r="AW1974" s="73"/>
      <c r="AX1974" s="73"/>
      <c r="AY1974" s="73"/>
      <c r="AZ1974" s="73"/>
      <c r="BA1974" s="73"/>
      <c r="BB1974" s="73"/>
      <c r="BC1974" s="73"/>
      <c r="BD1974" s="73"/>
      <c r="BE1974" s="73"/>
      <c r="BF1974" s="73"/>
      <c r="BG1974" s="73"/>
      <c r="BH1974" s="73"/>
      <c r="BI1974" s="73"/>
      <c r="BJ1974" s="73"/>
      <c r="BK1974" s="73"/>
      <c r="BL1974" s="73"/>
      <c r="BM1974" s="73"/>
      <c r="BN1974" s="73"/>
      <c r="BO1974" s="73"/>
      <c r="BP1974" s="73"/>
      <c r="BQ1974" s="62">
        <f t="shared" si="519"/>
        <v>0</v>
      </c>
      <c r="BR1974" s="62">
        <f t="shared" si="520"/>
        <v>0</v>
      </c>
      <c r="BS1974" s="62">
        <f t="shared" si="521"/>
        <v>0</v>
      </c>
      <c r="BT1974" s="62">
        <f t="shared" si="522"/>
        <v>0</v>
      </c>
      <c r="BU1974" s="62">
        <f t="shared" si="523"/>
        <v>0</v>
      </c>
      <c r="BV1974" s="62"/>
      <c r="BW1974" s="62">
        <f t="shared" si="524"/>
        <v>0</v>
      </c>
      <c r="BX1974" s="62">
        <f t="shared" si="525"/>
        <v>0</v>
      </c>
      <c r="BY1974" s="62">
        <f t="shared" si="526"/>
        <v>0</v>
      </c>
      <c r="BZ1974" s="63">
        <f t="shared" si="527"/>
        <v>0</v>
      </c>
      <c r="CA1974" s="22">
        <f t="shared" si="528"/>
        <v>0</v>
      </c>
      <c r="CB1974" s="23">
        <f t="shared" si="529"/>
        <v>0</v>
      </c>
      <c r="CC1974" s="24">
        <f t="shared" si="530"/>
        <v>0</v>
      </c>
      <c r="CD1974" s="64">
        <f t="shared" si="531"/>
        <v>-1</v>
      </c>
      <c r="CE1974" s="30"/>
      <c r="CF1974" s="64" t="e">
        <f t="shared" si="532"/>
        <v>#N/A</v>
      </c>
      <c r="CG1974" s="65">
        <f t="shared" si="533"/>
        <v>1</v>
      </c>
      <c r="CH1974" s="64">
        <f t="shared" si="534"/>
        <v>0</v>
      </c>
      <c r="CI1974" s="66" t="e">
        <f>VLOOKUP(A1974,[1]DATA!$A$6:$AI$331,34,0)</f>
        <v>#N/A</v>
      </c>
      <c r="CJ1974" s="67" t="e">
        <f>VLOOKUP(A1974,[2]CHAMCONG!A$7:CI$333,79,0)</f>
        <v>#N/A</v>
      </c>
      <c r="CK1974" s="68" t="e">
        <f t="shared" si="535"/>
        <v>#N/A</v>
      </c>
    </row>
    <row r="1975" spans="1:89" x14ac:dyDescent="0.25">
      <c r="A1975" s="69"/>
      <c r="B1975" s="70"/>
      <c r="C1975" s="77"/>
      <c r="D1975" s="84"/>
      <c r="E1975" s="69"/>
      <c r="F1975" s="69"/>
      <c r="G1975" s="73"/>
      <c r="H1975" s="73"/>
      <c r="I1975" s="75"/>
      <c r="J1975" s="75"/>
      <c r="K1975" s="73"/>
      <c r="L1975" s="73"/>
      <c r="M1975" s="73"/>
      <c r="N1975" s="73"/>
      <c r="O1975" s="75"/>
      <c r="P1975" s="75"/>
      <c r="Q1975" s="73"/>
      <c r="R1975" s="73"/>
      <c r="S1975" s="73"/>
      <c r="T1975" s="73"/>
      <c r="U1975" s="73"/>
      <c r="V1975" s="73"/>
      <c r="W1975" s="73"/>
      <c r="X1975" s="73"/>
      <c r="Y1975" s="73"/>
      <c r="Z1975" s="73"/>
      <c r="AA1975" s="73"/>
      <c r="AB1975" s="73"/>
      <c r="AC1975" s="73"/>
      <c r="AD1975" s="73"/>
      <c r="AE1975" s="73"/>
      <c r="AF1975" s="73"/>
      <c r="AG1975" s="73"/>
      <c r="AH1975" s="73"/>
      <c r="AI1975" s="73"/>
      <c r="AJ1975" s="73"/>
      <c r="AK1975" s="73"/>
      <c r="AL1975" s="73"/>
      <c r="AM1975" s="73"/>
      <c r="AN1975" s="73"/>
      <c r="AO1975" s="73"/>
      <c r="AP1975" s="73"/>
      <c r="AQ1975" s="73"/>
      <c r="AR1975" s="73"/>
      <c r="AS1975" s="73"/>
      <c r="AT1975" s="73"/>
      <c r="AU1975" s="73"/>
      <c r="AV1975" s="73"/>
      <c r="AW1975" s="73"/>
      <c r="AX1975" s="73"/>
      <c r="AY1975" s="73"/>
      <c r="AZ1975" s="73"/>
      <c r="BA1975" s="73"/>
      <c r="BB1975" s="73"/>
      <c r="BC1975" s="73"/>
      <c r="BD1975" s="73"/>
      <c r="BE1975" s="73"/>
      <c r="BF1975" s="73"/>
      <c r="BG1975" s="73"/>
      <c r="BH1975" s="73"/>
      <c r="BI1975" s="73"/>
      <c r="BJ1975" s="73"/>
      <c r="BK1975" s="73"/>
      <c r="BL1975" s="73"/>
      <c r="BM1975" s="73"/>
      <c r="BN1975" s="73"/>
      <c r="BO1975" s="73"/>
      <c r="BP1975" s="73"/>
      <c r="BQ1975" s="62">
        <f t="shared" si="519"/>
        <v>0</v>
      </c>
      <c r="BR1975" s="62">
        <f t="shared" si="520"/>
        <v>0</v>
      </c>
      <c r="BS1975" s="62">
        <f t="shared" si="521"/>
        <v>0</v>
      </c>
      <c r="BT1975" s="62">
        <f t="shared" si="522"/>
        <v>0</v>
      </c>
      <c r="BU1975" s="62">
        <f t="shared" si="523"/>
        <v>0</v>
      </c>
      <c r="BV1975" s="62"/>
      <c r="BW1975" s="62">
        <f t="shared" si="524"/>
        <v>0</v>
      </c>
      <c r="BX1975" s="62">
        <f t="shared" si="525"/>
        <v>0</v>
      </c>
      <c r="BY1975" s="62">
        <f t="shared" si="526"/>
        <v>0</v>
      </c>
      <c r="BZ1975" s="63">
        <f t="shared" si="527"/>
        <v>0</v>
      </c>
      <c r="CA1975" s="22">
        <f t="shared" si="528"/>
        <v>0</v>
      </c>
      <c r="CB1975" s="23">
        <f t="shared" si="529"/>
        <v>0</v>
      </c>
      <c r="CC1975" s="24">
        <f t="shared" si="530"/>
        <v>0</v>
      </c>
      <c r="CD1975" s="64">
        <f t="shared" si="531"/>
        <v>-1</v>
      </c>
      <c r="CE1975" s="30"/>
      <c r="CF1975" s="64" t="e">
        <f t="shared" si="532"/>
        <v>#N/A</v>
      </c>
      <c r="CG1975" s="65">
        <f t="shared" si="533"/>
        <v>1</v>
      </c>
      <c r="CH1975" s="64">
        <f t="shared" si="534"/>
        <v>0</v>
      </c>
      <c r="CI1975" s="66" t="e">
        <f>VLOOKUP(A1975,[1]DATA!$A$6:$AI$331,34,0)</f>
        <v>#N/A</v>
      </c>
      <c r="CJ1975" s="67" t="e">
        <f>VLOOKUP(A1975,[2]CHAMCONG!A$7:CI$333,79,0)</f>
        <v>#N/A</v>
      </c>
      <c r="CK1975" s="68" t="e">
        <f t="shared" si="535"/>
        <v>#N/A</v>
      </c>
    </row>
    <row r="1976" spans="1:89" x14ac:dyDescent="0.25">
      <c r="A1976" s="69"/>
      <c r="B1976" s="70"/>
      <c r="C1976" s="77"/>
      <c r="D1976" s="84"/>
      <c r="E1976" s="69"/>
      <c r="F1976" s="69"/>
      <c r="G1976" s="73"/>
      <c r="H1976" s="73"/>
      <c r="I1976" s="75"/>
      <c r="J1976" s="75"/>
      <c r="K1976" s="73"/>
      <c r="L1976" s="73"/>
      <c r="M1976" s="73"/>
      <c r="N1976" s="73"/>
      <c r="O1976" s="75"/>
      <c r="P1976" s="75"/>
      <c r="Q1976" s="73"/>
      <c r="R1976" s="73"/>
      <c r="S1976" s="73"/>
      <c r="T1976" s="73"/>
      <c r="U1976" s="73"/>
      <c r="V1976" s="73"/>
      <c r="W1976" s="73"/>
      <c r="X1976" s="73"/>
      <c r="Y1976" s="73"/>
      <c r="Z1976" s="73"/>
      <c r="AA1976" s="73"/>
      <c r="AB1976" s="73"/>
      <c r="AC1976" s="73"/>
      <c r="AD1976" s="73"/>
      <c r="AE1976" s="73"/>
      <c r="AF1976" s="73"/>
      <c r="AG1976" s="73"/>
      <c r="AH1976" s="73"/>
      <c r="AI1976" s="73"/>
      <c r="AJ1976" s="73"/>
      <c r="AK1976" s="73"/>
      <c r="AL1976" s="73"/>
      <c r="AM1976" s="73"/>
      <c r="AN1976" s="73"/>
      <c r="AO1976" s="73"/>
      <c r="AP1976" s="73"/>
      <c r="AQ1976" s="73"/>
      <c r="AR1976" s="73"/>
      <c r="AS1976" s="73"/>
      <c r="AT1976" s="73"/>
      <c r="AU1976" s="73"/>
      <c r="AV1976" s="73"/>
      <c r="AW1976" s="73"/>
      <c r="AX1976" s="73"/>
      <c r="AY1976" s="73"/>
      <c r="AZ1976" s="73"/>
      <c r="BA1976" s="73"/>
      <c r="BB1976" s="73"/>
      <c r="BC1976" s="73"/>
      <c r="BD1976" s="73"/>
      <c r="BE1976" s="73"/>
      <c r="BF1976" s="73"/>
      <c r="BG1976" s="73"/>
      <c r="BH1976" s="73"/>
      <c r="BI1976" s="73"/>
      <c r="BJ1976" s="73"/>
      <c r="BK1976" s="73"/>
      <c r="BL1976" s="73"/>
      <c r="BM1976" s="73"/>
      <c r="BN1976" s="73"/>
      <c r="BO1976" s="73"/>
      <c r="BP1976" s="73"/>
      <c r="BQ1976" s="62">
        <f t="shared" si="519"/>
        <v>0</v>
      </c>
      <c r="BR1976" s="62">
        <f t="shared" si="520"/>
        <v>0</v>
      </c>
      <c r="BS1976" s="62">
        <f t="shared" si="521"/>
        <v>0</v>
      </c>
      <c r="BT1976" s="62">
        <f t="shared" si="522"/>
        <v>0</v>
      </c>
      <c r="BU1976" s="62">
        <f t="shared" si="523"/>
        <v>0</v>
      </c>
      <c r="BV1976" s="62"/>
      <c r="BW1976" s="62">
        <f t="shared" si="524"/>
        <v>0</v>
      </c>
      <c r="BX1976" s="62">
        <f t="shared" si="525"/>
        <v>0</v>
      </c>
      <c r="BY1976" s="62">
        <f t="shared" si="526"/>
        <v>0</v>
      </c>
      <c r="BZ1976" s="63">
        <f t="shared" si="527"/>
        <v>0</v>
      </c>
      <c r="CA1976" s="22">
        <f t="shared" si="528"/>
        <v>0</v>
      </c>
      <c r="CB1976" s="23">
        <f t="shared" si="529"/>
        <v>0</v>
      </c>
      <c r="CC1976" s="24">
        <f t="shared" si="530"/>
        <v>0</v>
      </c>
      <c r="CD1976" s="64">
        <f t="shared" si="531"/>
        <v>-1</v>
      </c>
      <c r="CE1976" s="30"/>
      <c r="CF1976" s="64" t="e">
        <f t="shared" si="532"/>
        <v>#N/A</v>
      </c>
      <c r="CG1976" s="65">
        <f t="shared" si="533"/>
        <v>1</v>
      </c>
      <c r="CH1976" s="64">
        <f t="shared" si="534"/>
        <v>0</v>
      </c>
      <c r="CI1976" s="66" t="e">
        <f>VLOOKUP(A1976,[1]DATA!$A$6:$AI$331,34,0)</f>
        <v>#N/A</v>
      </c>
      <c r="CJ1976" s="67" t="e">
        <f>VLOOKUP(A1976,[2]CHAMCONG!A$7:CI$333,79,0)</f>
        <v>#N/A</v>
      </c>
      <c r="CK1976" s="68" t="e">
        <f t="shared" si="535"/>
        <v>#N/A</v>
      </c>
    </row>
    <row r="1977" spans="1:89" x14ac:dyDescent="0.25">
      <c r="A1977" s="69"/>
      <c r="B1977" s="70"/>
      <c r="C1977" s="77"/>
      <c r="D1977" s="84"/>
      <c r="E1977" s="69"/>
      <c r="F1977" s="69"/>
      <c r="G1977" s="73"/>
      <c r="H1977" s="73"/>
      <c r="I1977" s="75"/>
      <c r="J1977" s="75"/>
      <c r="K1977" s="73"/>
      <c r="L1977" s="73"/>
      <c r="M1977" s="73"/>
      <c r="N1977" s="73"/>
      <c r="O1977" s="75"/>
      <c r="P1977" s="75"/>
      <c r="Q1977" s="73"/>
      <c r="R1977" s="73"/>
      <c r="S1977" s="73"/>
      <c r="T1977" s="73"/>
      <c r="U1977" s="73"/>
      <c r="V1977" s="73"/>
      <c r="W1977" s="73"/>
      <c r="X1977" s="73"/>
      <c r="Y1977" s="73"/>
      <c r="Z1977" s="73"/>
      <c r="AA1977" s="73"/>
      <c r="AB1977" s="73"/>
      <c r="AC1977" s="73"/>
      <c r="AD1977" s="73"/>
      <c r="AE1977" s="73"/>
      <c r="AF1977" s="73"/>
      <c r="AG1977" s="73"/>
      <c r="AH1977" s="73"/>
      <c r="AI1977" s="73"/>
      <c r="AJ1977" s="73"/>
      <c r="AK1977" s="73"/>
      <c r="AL1977" s="73"/>
      <c r="AM1977" s="73"/>
      <c r="AN1977" s="73"/>
      <c r="AO1977" s="73"/>
      <c r="AP1977" s="73"/>
      <c r="AQ1977" s="73"/>
      <c r="AR1977" s="73"/>
      <c r="AS1977" s="73"/>
      <c r="AT1977" s="73"/>
      <c r="AU1977" s="73"/>
      <c r="AV1977" s="73"/>
      <c r="AW1977" s="73"/>
      <c r="AX1977" s="73"/>
      <c r="AY1977" s="73"/>
      <c r="AZ1977" s="73"/>
      <c r="BA1977" s="73"/>
      <c r="BB1977" s="73"/>
      <c r="BC1977" s="73"/>
      <c r="BD1977" s="73"/>
      <c r="BE1977" s="73"/>
      <c r="BF1977" s="73"/>
      <c r="BG1977" s="73"/>
      <c r="BH1977" s="73"/>
      <c r="BI1977" s="73"/>
      <c r="BJ1977" s="73"/>
      <c r="BK1977" s="73"/>
      <c r="BL1977" s="73"/>
      <c r="BM1977" s="73"/>
      <c r="BN1977" s="73"/>
      <c r="BO1977" s="73"/>
      <c r="BP1977" s="73"/>
      <c r="BQ1977" s="62">
        <f t="shared" si="519"/>
        <v>0</v>
      </c>
      <c r="BR1977" s="62">
        <f t="shared" si="520"/>
        <v>0</v>
      </c>
      <c r="BS1977" s="62">
        <f t="shared" si="521"/>
        <v>0</v>
      </c>
      <c r="BT1977" s="62">
        <f t="shared" si="522"/>
        <v>0</v>
      </c>
      <c r="BU1977" s="62">
        <f t="shared" si="523"/>
        <v>0</v>
      </c>
      <c r="BV1977" s="62"/>
      <c r="BW1977" s="62">
        <f t="shared" si="524"/>
        <v>0</v>
      </c>
      <c r="BX1977" s="62">
        <f t="shared" si="525"/>
        <v>0</v>
      </c>
      <c r="BY1977" s="62">
        <f t="shared" si="526"/>
        <v>0</v>
      </c>
      <c r="BZ1977" s="63">
        <f t="shared" si="527"/>
        <v>0</v>
      </c>
      <c r="CA1977" s="22">
        <f t="shared" si="528"/>
        <v>0</v>
      </c>
      <c r="CB1977" s="23">
        <f t="shared" si="529"/>
        <v>0</v>
      </c>
      <c r="CC1977" s="24">
        <f t="shared" si="530"/>
        <v>0</v>
      </c>
      <c r="CD1977" s="64">
        <f t="shared" si="531"/>
        <v>-1</v>
      </c>
      <c r="CE1977" s="30"/>
      <c r="CF1977" s="64" t="e">
        <f t="shared" si="532"/>
        <v>#N/A</v>
      </c>
      <c r="CG1977" s="65">
        <f t="shared" si="533"/>
        <v>1</v>
      </c>
      <c r="CH1977" s="64">
        <f t="shared" si="534"/>
        <v>0</v>
      </c>
      <c r="CI1977" s="66" t="e">
        <f>VLOOKUP(A1977,[1]DATA!$A$6:$AI$331,34,0)</f>
        <v>#N/A</v>
      </c>
      <c r="CJ1977" s="67" t="e">
        <f>VLOOKUP(A1977,[2]CHAMCONG!A$7:CI$333,79,0)</f>
        <v>#N/A</v>
      </c>
      <c r="CK1977" s="68" t="e">
        <f t="shared" si="535"/>
        <v>#N/A</v>
      </c>
    </row>
    <row r="1978" spans="1:89" x14ac:dyDescent="0.25">
      <c r="A1978" s="69"/>
      <c r="B1978" s="70"/>
      <c r="C1978" s="77"/>
      <c r="D1978" s="84"/>
      <c r="E1978" s="69"/>
      <c r="F1978" s="69"/>
      <c r="G1978" s="73"/>
      <c r="H1978" s="73"/>
      <c r="I1978" s="75"/>
      <c r="J1978" s="75"/>
      <c r="K1978" s="73"/>
      <c r="L1978" s="73"/>
      <c r="M1978" s="73"/>
      <c r="N1978" s="73"/>
      <c r="O1978" s="75"/>
      <c r="P1978" s="75"/>
      <c r="Q1978" s="73"/>
      <c r="R1978" s="73"/>
      <c r="S1978" s="73"/>
      <c r="T1978" s="73"/>
      <c r="U1978" s="73"/>
      <c r="V1978" s="73"/>
      <c r="W1978" s="73"/>
      <c r="X1978" s="73"/>
      <c r="Y1978" s="73"/>
      <c r="Z1978" s="73"/>
      <c r="AA1978" s="73"/>
      <c r="AB1978" s="73"/>
      <c r="AC1978" s="73"/>
      <c r="AD1978" s="73"/>
      <c r="AE1978" s="73"/>
      <c r="AF1978" s="73"/>
      <c r="AG1978" s="73"/>
      <c r="AH1978" s="73"/>
      <c r="AI1978" s="73"/>
      <c r="AJ1978" s="73"/>
      <c r="AK1978" s="73"/>
      <c r="AL1978" s="73"/>
      <c r="AM1978" s="73"/>
      <c r="AN1978" s="73"/>
      <c r="AO1978" s="73"/>
      <c r="AP1978" s="73"/>
      <c r="AQ1978" s="73"/>
      <c r="AR1978" s="73"/>
      <c r="AS1978" s="73"/>
      <c r="AT1978" s="73"/>
      <c r="AU1978" s="73"/>
      <c r="AV1978" s="73"/>
      <c r="AW1978" s="73"/>
      <c r="AX1978" s="73"/>
      <c r="AY1978" s="73"/>
      <c r="AZ1978" s="73"/>
      <c r="BA1978" s="73"/>
      <c r="BB1978" s="73"/>
      <c r="BC1978" s="73"/>
      <c r="BD1978" s="73"/>
      <c r="BE1978" s="73"/>
      <c r="BF1978" s="73"/>
      <c r="BG1978" s="73"/>
      <c r="BH1978" s="73"/>
      <c r="BI1978" s="73"/>
      <c r="BJ1978" s="73"/>
      <c r="BK1978" s="73"/>
      <c r="BL1978" s="73"/>
      <c r="BM1978" s="73"/>
      <c r="BN1978" s="73"/>
      <c r="BO1978" s="73"/>
      <c r="BP1978" s="73"/>
      <c r="BQ1978" s="62">
        <f t="shared" si="519"/>
        <v>0</v>
      </c>
      <c r="BR1978" s="62">
        <f t="shared" si="520"/>
        <v>0</v>
      </c>
      <c r="BS1978" s="62">
        <f t="shared" si="521"/>
        <v>0</v>
      </c>
      <c r="BT1978" s="62">
        <f t="shared" si="522"/>
        <v>0</v>
      </c>
      <c r="BU1978" s="62">
        <f t="shared" si="523"/>
        <v>0</v>
      </c>
      <c r="BV1978" s="62"/>
      <c r="BW1978" s="62">
        <f t="shared" si="524"/>
        <v>0</v>
      </c>
      <c r="BX1978" s="62">
        <f t="shared" si="525"/>
        <v>0</v>
      </c>
      <c r="BY1978" s="62">
        <f t="shared" si="526"/>
        <v>0</v>
      </c>
      <c r="BZ1978" s="63">
        <f t="shared" si="527"/>
        <v>0</v>
      </c>
      <c r="CA1978" s="22">
        <f t="shared" si="528"/>
        <v>0</v>
      </c>
      <c r="CB1978" s="23">
        <f t="shared" si="529"/>
        <v>0</v>
      </c>
      <c r="CC1978" s="24">
        <f t="shared" si="530"/>
        <v>0</v>
      </c>
      <c r="CD1978" s="64">
        <f t="shared" si="531"/>
        <v>-1</v>
      </c>
      <c r="CE1978" s="30"/>
      <c r="CF1978" s="64" t="e">
        <f t="shared" si="532"/>
        <v>#N/A</v>
      </c>
      <c r="CG1978" s="65">
        <f t="shared" si="533"/>
        <v>1</v>
      </c>
      <c r="CH1978" s="64">
        <f t="shared" si="534"/>
        <v>0</v>
      </c>
      <c r="CI1978" s="66" t="e">
        <f>VLOOKUP(A1978,[1]DATA!$A$6:$AI$331,34,0)</f>
        <v>#N/A</v>
      </c>
      <c r="CJ1978" s="67" t="e">
        <f>VLOOKUP(A1978,[2]CHAMCONG!A$7:CI$333,79,0)</f>
        <v>#N/A</v>
      </c>
      <c r="CK1978" s="68" t="e">
        <f t="shared" si="535"/>
        <v>#N/A</v>
      </c>
    </row>
    <row r="1979" spans="1:89" x14ac:dyDescent="0.25">
      <c r="A1979" s="69"/>
      <c r="B1979" s="70"/>
      <c r="C1979" s="77"/>
      <c r="D1979" s="84"/>
      <c r="E1979" s="69"/>
      <c r="F1979" s="69"/>
      <c r="G1979" s="73"/>
      <c r="H1979" s="73"/>
      <c r="I1979" s="75"/>
      <c r="J1979" s="75"/>
      <c r="K1979" s="73"/>
      <c r="L1979" s="73"/>
      <c r="M1979" s="73"/>
      <c r="N1979" s="73"/>
      <c r="O1979" s="75"/>
      <c r="P1979" s="75"/>
      <c r="Q1979" s="73"/>
      <c r="R1979" s="73"/>
      <c r="S1979" s="73"/>
      <c r="T1979" s="73"/>
      <c r="U1979" s="73"/>
      <c r="V1979" s="73"/>
      <c r="W1979" s="73"/>
      <c r="X1979" s="73"/>
      <c r="Y1979" s="73"/>
      <c r="Z1979" s="73"/>
      <c r="AA1979" s="73"/>
      <c r="AB1979" s="73"/>
      <c r="AC1979" s="73"/>
      <c r="AD1979" s="73"/>
      <c r="AE1979" s="73"/>
      <c r="AF1979" s="73"/>
      <c r="AG1979" s="73"/>
      <c r="AH1979" s="73"/>
      <c r="AI1979" s="73"/>
      <c r="AJ1979" s="73"/>
      <c r="AK1979" s="73"/>
      <c r="AL1979" s="73"/>
      <c r="AM1979" s="73"/>
      <c r="AN1979" s="73"/>
      <c r="AO1979" s="73"/>
      <c r="AP1979" s="73"/>
      <c r="AQ1979" s="73"/>
      <c r="AR1979" s="73"/>
      <c r="AS1979" s="73"/>
      <c r="AT1979" s="73"/>
      <c r="AU1979" s="73"/>
      <c r="AV1979" s="73"/>
      <c r="AW1979" s="73"/>
      <c r="AX1979" s="73"/>
      <c r="AY1979" s="73"/>
      <c r="AZ1979" s="73"/>
      <c r="BA1979" s="73"/>
      <c r="BB1979" s="73"/>
      <c r="BC1979" s="73"/>
      <c r="BD1979" s="73"/>
      <c r="BE1979" s="73"/>
      <c r="BF1979" s="73"/>
      <c r="BG1979" s="73"/>
      <c r="BH1979" s="73"/>
      <c r="BI1979" s="73"/>
      <c r="BJ1979" s="73"/>
      <c r="BK1979" s="73"/>
      <c r="BL1979" s="73"/>
      <c r="BM1979" s="73"/>
      <c r="BN1979" s="73"/>
      <c r="BO1979" s="73"/>
      <c r="BP1979" s="73"/>
      <c r="BQ1979" s="62">
        <f t="shared" si="519"/>
        <v>0</v>
      </c>
      <c r="BR1979" s="62">
        <f t="shared" si="520"/>
        <v>0</v>
      </c>
      <c r="BS1979" s="62">
        <f t="shared" si="521"/>
        <v>0</v>
      </c>
      <c r="BT1979" s="62">
        <f t="shared" si="522"/>
        <v>0</v>
      </c>
      <c r="BU1979" s="62">
        <f t="shared" si="523"/>
        <v>0</v>
      </c>
      <c r="BV1979" s="62"/>
      <c r="BW1979" s="62">
        <f t="shared" si="524"/>
        <v>0</v>
      </c>
      <c r="BX1979" s="62">
        <f t="shared" si="525"/>
        <v>0</v>
      </c>
      <c r="BY1979" s="62">
        <f t="shared" si="526"/>
        <v>0</v>
      </c>
      <c r="BZ1979" s="63">
        <f t="shared" si="527"/>
        <v>0</v>
      </c>
      <c r="CA1979" s="22">
        <f t="shared" si="528"/>
        <v>0</v>
      </c>
      <c r="CB1979" s="23">
        <f t="shared" si="529"/>
        <v>0</v>
      </c>
      <c r="CC1979" s="24">
        <f t="shared" si="530"/>
        <v>0</v>
      </c>
      <c r="CD1979" s="64">
        <f t="shared" si="531"/>
        <v>-1</v>
      </c>
      <c r="CE1979" s="30"/>
      <c r="CF1979" s="64" t="e">
        <f t="shared" si="532"/>
        <v>#N/A</v>
      </c>
      <c r="CG1979" s="65">
        <f t="shared" si="533"/>
        <v>1</v>
      </c>
      <c r="CH1979" s="64">
        <f t="shared" si="534"/>
        <v>0</v>
      </c>
      <c r="CI1979" s="66" t="e">
        <f>VLOOKUP(A1979,[1]DATA!$A$6:$AI$331,34,0)</f>
        <v>#N/A</v>
      </c>
      <c r="CJ1979" s="67" t="e">
        <f>VLOOKUP(A1979,[2]CHAMCONG!A$7:CI$333,79,0)</f>
        <v>#N/A</v>
      </c>
      <c r="CK1979" s="68" t="e">
        <f t="shared" si="535"/>
        <v>#N/A</v>
      </c>
    </row>
    <row r="1980" spans="1:89" x14ac:dyDescent="0.25">
      <c r="A1980" s="69"/>
      <c r="B1980" s="70"/>
      <c r="C1980" s="77"/>
      <c r="D1980" s="84"/>
      <c r="E1980" s="69"/>
      <c r="F1980" s="69"/>
      <c r="G1980" s="73"/>
      <c r="H1980" s="73"/>
      <c r="I1980" s="75"/>
      <c r="J1980" s="75"/>
      <c r="K1980" s="73"/>
      <c r="L1980" s="73"/>
      <c r="M1980" s="73"/>
      <c r="N1980" s="73"/>
      <c r="O1980" s="75"/>
      <c r="P1980" s="75"/>
      <c r="Q1980" s="73"/>
      <c r="R1980" s="73"/>
      <c r="S1980" s="73"/>
      <c r="T1980" s="73"/>
      <c r="U1980" s="73"/>
      <c r="V1980" s="73"/>
      <c r="W1980" s="73"/>
      <c r="X1980" s="73"/>
      <c r="Y1980" s="73"/>
      <c r="Z1980" s="73"/>
      <c r="AA1980" s="73"/>
      <c r="AB1980" s="73"/>
      <c r="AC1980" s="73"/>
      <c r="AD1980" s="73"/>
      <c r="AE1980" s="73"/>
      <c r="AF1980" s="73"/>
      <c r="AG1980" s="73"/>
      <c r="AH1980" s="73"/>
      <c r="AI1980" s="73"/>
      <c r="AJ1980" s="73"/>
      <c r="AK1980" s="73"/>
      <c r="AL1980" s="73"/>
      <c r="AM1980" s="73"/>
      <c r="AN1980" s="73"/>
      <c r="AO1980" s="73"/>
      <c r="AP1980" s="73"/>
      <c r="AQ1980" s="73"/>
      <c r="AR1980" s="73"/>
      <c r="AS1980" s="73"/>
      <c r="AT1980" s="73"/>
      <c r="AU1980" s="73"/>
      <c r="AV1980" s="73"/>
      <c r="AW1980" s="73"/>
      <c r="AX1980" s="73"/>
      <c r="AY1980" s="73"/>
      <c r="AZ1980" s="73"/>
      <c r="BA1980" s="73"/>
      <c r="BB1980" s="73"/>
      <c r="BC1980" s="73"/>
      <c r="BD1980" s="73"/>
      <c r="BE1980" s="73"/>
      <c r="BF1980" s="73"/>
      <c r="BG1980" s="73"/>
      <c r="BH1980" s="73"/>
      <c r="BI1980" s="73"/>
      <c r="BJ1980" s="73"/>
      <c r="BK1980" s="73"/>
      <c r="BL1980" s="73"/>
      <c r="BM1980" s="73"/>
      <c r="BN1980" s="73"/>
      <c r="BO1980" s="73"/>
      <c r="BP1980" s="73"/>
      <c r="BQ1980" s="62">
        <f t="shared" si="519"/>
        <v>0</v>
      </c>
      <c r="BR1980" s="62">
        <f t="shared" si="520"/>
        <v>0</v>
      </c>
      <c r="BS1980" s="62">
        <f t="shared" si="521"/>
        <v>0</v>
      </c>
      <c r="BT1980" s="62">
        <f t="shared" si="522"/>
        <v>0</v>
      </c>
      <c r="BU1980" s="62">
        <f t="shared" si="523"/>
        <v>0</v>
      </c>
      <c r="BV1980" s="62"/>
      <c r="BW1980" s="62">
        <f t="shared" si="524"/>
        <v>0</v>
      </c>
      <c r="BX1980" s="62">
        <f t="shared" si="525"/>
        <v>0</v>
      </c>
      <c r="BY1980" s="62">
        <f t="shared" si="526"/>
        <v>0</v>
      </c>
      <c r="BZ1980" s="63">
        <f t="shared" si="527"/>
        <v>0</v>
      </c>
      <c r="CA1980" s="22">
        <f t="shared" si="528"/>
        <v>0</v>
      </c>
      <c r="CB1980" s="23">
        <f t="shared" si="529"/>
        <v>0</v>
      </c>
      <c r="CC1980" s="24">
        <f t="shared" si="530"/>
        <v>0</v>
      </c>
      <c r="CD1980" s="64">
        <f t="shared" si="531"/>
        <v>-1</v>
      </c>
      <c r="CE1980" s="30"/>
      <c r="CF1980" s="64" t="e">
        <f t="shared" si="532"/>
        <v>#N/A</v>
      </c>
      <c r="CG1980" s="65">
        <f t="shared" si="533"/>
        <v>1</v>
      </c>
      <c r="CH1980" s="64">
        <f t="shared" si="534"/>
        <v>0</v>
      </c>
      <c r="CI1980" s="66" t="e">
        <f>VLOOKUP(A1980,[1]DATA!$A$6:$AI$331,34,0)</f>
        <v>#N/A</v>
      </c>
      <c r="CJ1980" s="67" t="e">
        <f>VLOOKUP(A1980,[2]CHAMCONG!A$7:CI$333,79,0)</f>
        <v>#N/A</v>
      </c>
      <c r="CK1980" s="68" t="e">
        <f t="shared" si="535"/>
        <v>#N/A</v>
      </c>
    </row>
    <row r="1981" spans="1:89" x14ac:dyDescent="0.25">
      <c r="A1981" s="69"/>
      <c r="B1981" s="70"/>
      <c r="C1981" s="77"/>
      <c r="D1981" s="84"/>
      <c r="E1981" s="69"/>
      <c r="F1981" s="69"/>
      <c r="G1981" s="73"/>
      <c r="H1981" s="73"/>
      <c r="I1981" s="75"/>
      <c r="J1981" s="75"/>
      <c r="K1981" s="73"/>
      <c r="L1981" s="73"/>
      <c r="M1981" s="73"/>
      <c r="N1981" s="73"/>
      <c r="O1981" s="75"/>
      <c r="P1981" s="75"/>
      <c r="Q1981" s="73"/>
      <c r="R1981" s="73"/>
      <c r="S1981" s="73"/>
      <c r="T1981" s="73"/>
      <c r="U1981" s="73"/>
      <c r="V1981" s="73"/>
      <c r="W1981" s="73"/>
      <c r="X1981" s="73"/>
      <c r="Y1981" s="73"/>
      <c r="Z1981" s="73"/>
      <c r="AA1981" s="73"/>
      <c r="AB1981" s="73"/>
      <c r="AC1981" s="73"/>
      <c r="AD1981" s="73"/>
      <c r="AE1981" s="73"/>
      <c r="AF1981" s="73"/>
      <c r="AG1981" s="73"/>
      <c r="AH1981" s="73"/>
      <c r="AI1981" s="73"/>
      <c r="AJ1981" s="73"/>
      <c r="AK1981" s="73"/>
      <c r="AL1981" s="73"/>
      <c r="AM1981" s="73"/>
      <c r="AN1981" s="73"/>
      <c r="AO1981" s="73"/>
      <c r="AP1981" s="73"/>
      <c r="AQ1981" s="73"/>
      <c r="AR1981" s="73"/>
      <c r="AS1981" s="73"/>
      <c r="AT1981" s="73"/>
      <c r="AU1981" s="73"/>
      <c r="AV1981" s="73"/>
      <c r="AW1981" s="73"/>
      <c r="AX1981" s="73"/>
      <c r="AY1981" s="73"/>
      <c r="AZ1981" s="73"/>
      <c r="BA1981" s="73"/>
      <c r="BB1981" s="73"/>
      <c r="BC1981" s="73"/>
      <c r="BD1981" s="73"/>
      <c r="BE1981" s="73"/>
      <c r="BF1981" s="73"/>
      <c r="BG1981" s="73"/>
      <c r="BH1981" s="73"/>
      <c r="BI1981" s="73"/>
      <c r="BJ1981" s="73"/>
      <c r="BK1981" s="73"/>
      <c r="BL1981" s="73"/>
      <c r="BM1981" s="73"/>
      <c r="BN1981" s="73"/>
      <c r="BO1981" s="73"/>
      <c r="BP1981" s="73"/>
      <c r="BQ1981" s="62">
        <f t="shared" si="519"/>
        <v>0</v>
      </c>
      <c r="BR1981" s="62">
        <f t="shared" si="520"/>
        <v>0</v>
      </c>
      <c r="BS1981" s="62">
        <f t="shared" si="521"/>
        <v>0</v>
      </c>
      <c r="BT1981" s="62">
        <f t="shared" si="522"/>
        <v>0</v>
      </c>
      <c r="BU1981" s="62">
        <f t="shared" si="523"/>
        <v>0</v>
      </c>
      <c r="BV1981" s="62"/>
      <c r="BW1981" s="62">
        <f t="shared" si="524"/>
        <v>0</v>
      </c>
      <c r="BX1981" s="62">
        <f t="shared" si="525"/>
        <v>0</v>
      </c>
      <c r="BY1981" s="62">
        <f t="shared" si="526"/>
        <v>0</v>
      </c>
      <c r="BZ1981" s="63">
        <f t="shared" si="527"/>
        <v>0</v>
      </c>
      <c r="CA1981" s="22">
        <f t="shared" si="528"/>
        <v>0</v>
      </c>
      <c r="CB1981" s="23">
        <f t="shared" si="529"/>
        <v>0</v>
      </c>
      <c r="CC1981" s="24">
        <f t="shared" si="530"/>
        <v>0</v>
      </c>
      <c r="CD1981" s="64">
        <f t="shared" si="531"/>
        <v>-1</v>
      </c>
      <c r="CE1981" s="30"/>
      <c r="CF1981" s="64" t="e">
        <f t="shared" si="532"/>
        <v>#N/A</v>
      </c>
      <c r="CG1981" s="65">
        <f t="shared" si="533"/>
        <v>1</v>
      </c>
      <c r="CH1981" s="64">
        <f t="shared" si="534"/>
        <v>0</v>
      </c>
      <c r="CI1981" s="66" t="e">
        <f>VLOOKUP(A1981,[1]DATA!$A$6:$AI$331,34,0)</f>
        <v>#N/A</v>
      </c>
      <c r="CJ1981" s="67" t="e">
        <f>VLOOKUP(A1981,[2]CHAMCONG!A$7:CI$333,79,0)</f>
        <v>#N/A</v>
      </c>
      <c r="CK1981" s="68" t="e">
        <f t="shared" si="535"/>
        <v>#N/A</v>
      </c>
    </row>
    <row r="1982" spans="1:89" x14ac:dyDescent="0.25">
      <c r="A1982" s="69"/>
      <c r="B1982" s="70"/>
      <c r="C1982" s="77"/>
      <c r="D1982" s="84"/>
      <c r="E1982" s="69"/>
      <c r="F1982" s="69"/>
      <c r="G1982" s="73"/>
      <c r="H1982" s="73"/>
      <c r="I1982" s="75"/>
      <c r="J1982" s="75"/>
      <c r="K1982" s="73"/>
      <c r="L1982" s="73"/>
      <c r="M1982" s="73"/>
      <c r="N1982" s="73"/>
      <c r="O1982" s="75"/>
      <c r="P1982" s="75"/>
      <c r="Q1982" s="73"/>
      <c r="R1982" s="73"/>
      <c r="S1982" s="73"/>
      <c r="T1982" s="73"/>
      <c r="U1982" s="73"/>
      <c r="V1982" s="73"/>
      <c r="W1982" s="73"/>
      <c r="X1982" s="73"/>
      <c r="Y1982" s="73"/>
      <c r="Z1982" s="73"/>
      <c r="AA1982" s="73"/>
      <c r="AB1982" s="73"/>
      <c r="AC1982" s="73"/>
      <c r="AD1982" s="73"/>
      <c r="AE1982" s="73"/>
      <c r="AF1982" s="73"/>
      <c r="AG1982" s="73"/>
      <c r="AH1982" s="73"/>
      <c r="AI1982" s="73"/>
      <c r="AJ1982" s="73"/>
      <c r="AK1982" s="73"/>
      <c r="AL1982" s="73"/>
      <c r="AM1982" s="73"/>
      <c r="AN1982" s="73"/>
      <c r="AO1982" s="73"/>
      <c r="AP1982" s="73"/>
      <c r="AQ1982" s="73"/>
      <c r="AR1982" s="73"/>
      <c r="AS1982" s="73"/>
      <c r="AT1982" s="73"/>
      <c r="AU1982" s="73"/>
      <c r="AV1982" s="73"/>
      <c r="AW1982" s="73"/>
      <c r="AX1982" s="73"/>
      <c r="AY1982" s="73"/>
      <c r="AZ1982" s="73"/>
      <c r="BA1982" s="73"/>
      <c r="BB1982" s="73"/>
      <c r="BC1982" s="73"/>
      <c r="BD1982" s="73"/>
      <c r="BE1982" s="73"/>
      <c r="BF1982" s="73"/>
      <c r="BG1982" s="73"/>
      <c r="BH1982" s="73"/>
      <c r="BI1982" s="73"/>
      <c r="BJ1982" s="73"/>
      <c r="BK1982" s="73"/>
      <c r="BL1982" s="73"/>
      <c r="BM1982" s="73"/>
      <c r="BN1982" s="73"/>
      <c r="BO1982" s="73"/>
      <c r="BP1982" s="73"/>
      <c r="BQ1982" s="62">
        <f t="shared" si="519"/>
        <v>0</v>
      </c>
      <c r="BR1982" s="62">
        <f t="shared" si="520"/>
        <v>0</v>
      </c>
      <c r="BS1982" s="62">
        <f t="shared" si="521"/>
        <v>0</v>
      </c>
      <c r="BT1982" s="62">
        <f t="shared" si="522"/>
        <v>0</v>
      </c>
      <c r="BU1982" s="62">
        <f t="shared" si="523"/>
        <v>0</v>
      </c>
      <c r="BV1982" s="62"/>
      <c r="BW1982" s="62">
        <f t="shared" si="524"/>
        <v>0</v>
      </c>
      <c r="BX1982" s="62">
        <f t="shared" si="525"/>
        <v>0</v>
      </c>
      <c r="BY1982" s="62">
        <f t="shared" si="526"/>
        <v>0</v>
      </c>
      <c r="BZ1982" s="63">
        <f t="shared" si="527"/>
        <v>0</v>
      </c>
      <c r="CA1982" s="22">
        <f t="shared" si="528"/>
        <v>0</v>
      </c>
      <c r="CB1982" s="23">
        <f t="shared" si="529"/>
        <v>0</v>
      </c>
      <c r="CC1982" s="24">
        <f t="shared" si="530"/>
        <v>0</v>
      </c>
      <c r="CD1982" s="64">
        <f t="shared" si="531"/>
        <v>-1</v>
      </c>
      <c r="CE1982" s="30"/>
      <c r="CF1982" s="64" t="e">
        <f t="shared" si="532"/>
        <v>#N/A</v>
      </c>
      <c r="CG1982" s="65">
        <f t="shared" si="533"/>
        <v>1</v>
      </c>
      <c r="CH1982" s="64">
        <f t="shared" si="534"/>
        <v>0</v>
      </c>
      <c r="CI1982" s="66" t="e">
        <f>VLOOKUP(A1982,[1]DATA!$A$6:$AI$331,34,0)</f>
        <v>#N/A</v>
      </c>
      <c r="CJ1982" s="67" t="e">
        <f>VLOOKUP(A1982,[2]CHAMCONG!A$7:CI$333,79,0)</f>
        <v>#N/A</v>
      </c>
      <c r="CK1982" s="68" t="e">
        <f t="shared" si="535"/>
        <v>#N/A</v>
      </c>
    </row>
    <row r="1983" spans="1:89" x14ac:dyDescent="0.25">
      <c r="A1983" s="69"/>
      <c r="B1983" s="70"/>
      <c r="C1983" s="77"/>
      <c r="D1983" s="84"/>
      <c r="E1983" s="69"/>
      <c r="F1983" s="69"/>
      <c r="G1983" s="73"/>
      <c r="H1983" s="73"/>
      <c r="I1983" s="75"/>
      <c r="J1983" s="75"/>
      <c r="K1983" s="73"/>
      <c r="L1983" s="73"/>
      <c r="M1983" s="73"/>
      <c r="N1983" s="73"/>
      <c r="O1983" s="75"/>
      <c r="P1983" s="75"/>
      <c r="Q1983" s="73"/>
      <c r="R1983" s="73"/>
      <c r="S1983" s="73"/>
      <c r="T1983" s="73"/>
      <c r="U1983" s="73"/>
      <c r="V1983" s="73"/>
      <c r="W1983" s="73"/>
      <c r="X1983" s="73"/>
      <c r="Y1983" s="73"/>
      <c r="Z1983" s="73"/>
      <c r="AA1983" s="73"/>
      <c r="AB1983" s="73"/>
      <c r="AC1983" s="73"/>
      <c r="AD1983" s="73"/>
      <c r="AE1983" s="73"/>
      <c r="AF1983" s="73"/>
      <c r="AG1983" s="73"/>
      <c r="AH1983" s="73"/>
      <c r="AI1983" s="73"/>
      <c r="AJ1983" s="73"/>
      <c r="AK1983" s="73"/>
      <c r="AL1983" s="73"/>
      <c r="AM1983" s="73"/>
      <c r="AN1983" s="73"/>
      <c r="AO1983" s="73"/>
      <c r="AP1983" s="73"/>
      <c r="AQ1983" s="73"/>
      <c r="AR1983" s="73"/>
      <c r="AS1983" s="73"/>
      <c r="AT1983" s="73"/>
      <c r="AU1983" s="73"/>
      <c r="AV1983" s="73"/>
      <c r="AW1983" s="73"/>
      <c r="AX1983" s="73"/>
      <c r="AY1983" s="73"/>
      <c r="AZ1983" s="73"/>
      <c r="BA1983" s="73"/>
      <c r="BB1983" s="73"/>
      <c r="BC1983" s="73"/>
      <c r="BD1983" s="73"/>
      <c r="BE1983" s="73"/>
      <c r="BF1983" s="73"/>
      <c r="BG1983" s="73"/>
      <c r="BH1983" s="73"/>
      <c r="BI1983" s="73"/>
      <c r="BJ1983" s="73"/>
      <c r="BK1983" s="73"/>
      <c r="BL1983" s="73"/>
      <c r="BM1983" s="73"/>
      <c r="BN1983" s="73"/>
      <c r="BO1983" s="73"/>
      <c r="BP1983" s="73"/>
      <c r="BQ1983" s="62">
        <f t="shared" si="519"/>
        <v>0</v>
      </c>
      <c r="BR1983" s="62">
        <f t="shared" si="520"/>
        <v>0</v>
      </c>
      <c r="BS1983" s="62">
        <f t="shared" si="521"/>
        <v>0</v>
      </c>
      <c r="BT1983" s="62">
        <f t="shared" si="522"/>
        <v>0</v>
      </c>
      <c r="BU1983" s="62">
        <f t="shared" si="523"/>
        <v>0</v>
      </c>
      <c r="BV1983" s="62"/>
      <c r="BW1983" s="62">
        <f t="shared" si="524"/>
        <v>0</v>
      </c>
      <c r="BX1983" s="62">
        <f t="shared" si="525"/>
        <v>0</v>
      </c>
      <c r="BY1983" s="62">
        <f t="shared" si="526"/>
        <v>0</v>
      </c>
      <c r="BZ1983" s="63">
        <f t="shared" si="527"/>
        <v>0</v>
      </c>
      <c r="CA1983" s="22">
        <f t="shared" si="528"/>
        <v>0</v>
      </c>
      <c r="CB1983" s="23">
        <f t="shared" si="529"/>
        <v>0</v>
      </c>
      <c r="CC1983" s="24">
        <f t="shared" si="530"/>
        <v>0</v>
      </c>
      <c r="CD1983" s="64">
        <f t="shared" si="531"/>
        <v>-1</v>
      </c>
      <c r="CE1983" s="30"/>
      <c r="CF1983" s="64" t="e">
        <f t="shared" si="532"/>
        <v>#N/A</v>
      </c>
      <c r="CG1983" s="65">
        <f t="shared" si="533"/>
        <v>1</v>
      </c>
      <c r="CH1983" s="64">
        <f t="shared" si="534"/>
        <v>0</v>
      </c>
      <c r="CI1983" s="66" t="e">
        <f>VLOOKUP(A1983,[1]DATA!$A$6:$AI$331,34,0)</f>
        <v>#N/A</v>
      </c>
      <c r="CJ1983" s="67" t="e">
        <f>VLOOKUP(A1983,[2]CHAMCONG!A$7:CI$333,79,0)</f>
        <v>#N/A</v>
      </c>
      <c r="CK1983" s="68" t="e">
        <f t="shared" si="535"/>
        <v>#N/A</v>
      </c>
    </row>
    <row r="1984" spans="1:89" x14ac:dyDescent="0.25">
      <c r="A1984" s="69"/>
      <c r="B1984" s="70"/>
      <c r="C1984" s="77"/>
      <c r="D1984" s="84"/>
      <c r="E1984" s="69"/>
      <c r="F1984" s="69"/>
      <c r="G1984" s="73"/>
      <c r="H1984" s="73"/>
      <c r="I1984" s="75"/>
      <c r="J1984" s="75"/>
      <c r="K1984" s="73"/>
      <c r="L1984" s="73"/>
      <c r="M1984" s="73"/>
      <c r="N1984" s="73"/>
      <c r="O1984" s="75"/>
      <c r="P1984" s="75"/>
      <c r="Q1984" s="73"/>
      <c r="R1984" s="73"/>
      <c r="S1984" s="73"/>
      <c r="T1984" s="73"/>
      <c r="U1984" s="73"/>
      <c r="V1984" s="73"/>
      <c r="W1984" s="73"/>
      <c r="X1984" s="73"/>
      <c r="Y1984" s="73"/>
      <c r="Z1984" s="73"/>
      <c r="AA1984" s="73"/>
      <c r="AB1984" s="73"/>
      <c r="AC1984" s="73"/>
      <c r="AD1984" s="73"/>
      <c r="AE1984" s="73"/>
      <c r="AF1984" s="73"/>
      <c r="AG1984" s="73"/>
      <c r="AH1984" s="73"/>
      <c r="AI1984" s="73"/>
      <c r="AJ1984" s="73"/>
      <c r="AK1984" s="73"/>
      <c r="AL1984" s="73"/>
      <c r="AM1984" s="73"/>
      <c r="AN1984" s="73"/>
      <c r="AO1984" s="73"/>
      <c r="AP1984" s="73"/>
      <c r="AQ1984" s="73"/>
      <c r="AR1984" s="73"/>
      <c r="AS1984" s="73"/>
      <c r="AT1984" s="73"/>
      <c r="AU1984" s="73"/>
      <c r="AV1984" s="73"/>
      <c r="AW1984" s="73"/>
      <c r="AX1984" s="73"/>
      <c r="AY1984" s="73"/>
      <c r="AZ1984" s="73"/>
      <c r="BA1984" s="73"/>
      <c r="BB1984" s="73"/>
      <c r="BC1984" s="73"/>
      <c r="BD1984" s="73"/>
      <c r="BE1984" s="73"/>
      <c r="BF1984" s="73"/>
      <c r="BG1984" s="73"/>
      <c r="BH1984" s="73"/>
      <c r="BI1984" s="73"/>
      <c r="BJ1984" s="73"/>
      <c r="BK1984" s="73"/>
      <c r="BL1984" s="73"/>
      <c r="BM1984" s="73"/>
      <c r="BN1984" s="73"/>
      <c r="BO1984" s="73"/>
      <c r="BP1984" s="73"/>
      <c r="BQ1984" s="62">
        <f t="shared" si="519"/>
        <v>0</v>
      </c>
      <c r="BR1984" s="62">
        <f t="shared" si="520"/>
        <v>0</v>
      </c>
      <c r="BS1984" s="62">
        <f t="shared" si="521"/>
        <v>0</v>
      </c>
      <c r="BT1984" s="62">
        <f t="shared" si="522"/>
        <v>0</v>
      </c>
      <c r="BU1984" s="62">
        <f t="shared" si="523"/>
        <v>0</v>
      </c>
      <c r="BV1984" s="62"/>
      <c r="BW1984" s="62">
        <f t="shared" si="524"/>
        <v>0</v>
      </c>
      <c r="BX1984" s="62">
        <f t="shared" si="525"/>
        <v>0</v>
      </c>
      <c r="BY1984" s="62">
        <f t="shared" si="526"/>
        <v>0</v>
      </c>
      <c r="BZ1984" s="63">
        <f t="shared" si="527"/>
        <v>0</v>
      </c>
      <c r="CA1984" s="22">
        <f t="shared" si="528"/>
        <v>0</v>
      </c>
      <c r="CB1984" s="23">
        <f t="shared" si="529"/>
        <v>0</v>
      </c>
      <c r="CC1984" s="24">
        <f t="shared" si="530"/>
        <v>0</v>
      </c>
      <c r="CD1984" s="64">
        <f t="shared" si="531"/>
        <v>-1</v>
      </c>
      <c r="CE1984" s="30"/>
      <c r="CF1984" s="64" t="e">
        <f t="shared" si="532"/>
        <v>#N/A</v>
      </c>
      <c r="CG1984" s="65">
        <f t="shared" si="533"/>
        <v>1</v>
      </c>
      <c r="CH1984" s="64">
        <f t="shared" si="534"/>
        <v>0</v>
      </c>
      <c r="CI1984" s="66" t="e">
        <f>VLOOKUP(A1984,[1]DATA!$A$6:$AI$331,34,0)</f>
        <v>#N/A</v>
      </c>
      <c r="CJ1984" s="67" t="e">
        <f>VLOOKUP(A1984,[2]CHAMCONG!A$7:CI$333,79,0)</f>
        <v>#N/A</v>
      </c>
      <c r="CK1984" s="68" t="e">
        <f t="shared" si="535"/>
        <v>#N/A</v>
      </c>
    </row>
    <row r="1985" spans="1:89" x14ac:dyDescent="0.25">
      <c r="A1985" s="69"/>
      <c r="B1985" s="70"/>
      <c r="C1985" s="77"/>
      <c r="D1985" s="84"/>
      <c r="E1985" s="69"/>
      <c r="F1985" s="69"/>
      <c r="G1985" s="73"/>
      <c r="H1985" s="73"/>
      <c r="I1985" s="75"/>
      <c r="J1985" s="75"/>
      <c r="K1985" s="73"/>
      <c r="L1985" s="73"/>
      <c r="M1985" s="73"/>
      <c r="N1985" s="73"/>
      <c r="O1985" s="75"/>
      <c r="P1985" s="75"/>
      <c r="Q1985" s="73"/>
      <c r="R1985" s="73"/>
      <c r="S1985" s="73"/>
      <c r="T1985" s="73"/>
      <c r="U1985" s="73"/>
      <c r="V1985" s="73"/>
      <c r="W1985" s="73"/>
      <c r="X1985" s="73"/>
      <c r="Y1985" s="73"/>
      <c r="Z1985" s="73"/>
      <c r="AA1985" s="73"/>
      <c r="AB1985" s="73"/>
      <c r="AC1985" s="73"/>
      <c r="AD1985" s="73"/>
      <c r="AE1985" s="73"/>
      <c r="AF1985" s="73"/>
      <c r="AG1985" s="73"/>
      <c r="AH1985" s="73"/>
      <c r="AI1985" s="73"/>
      <c r="AJ1985" s="73"/>
      <c r="AK1985" s="73"/>
      <c r="AL1985" s="73"/>
      <c r="AM1985" s="73"/>
      <c r="AN1985" s="73"/>
      <c r="AO1985" s="73"/>
      <c r="AP1985" s="73"/>
      <c r="AQ1985" s="73"/>
      <c r="AR1985" s="73"/>
      <c r="AS1985" s="73"/>
      <c r="AT1985" s="73"/>
      <c r="AU1985" s="73"/>
      <c r="AV1985" s="73"/>
      <c r="AW1985" s="73"/>
      <c r="AX1985" s="73"/>
      <c r="AY1985" s="73"/>
      <c r="AZ1985" s="73"/>
      <c r="BA1985" s="73"/>
      <c r="BB1985" s="73"/>
      <c r="BC1985" s="73"/>
      <c r="BD1985" s="73"/>
      <c r="BE1985" s="73"/>
      <c r="BF1985" s="73"/>
      <c r="BG1985" s="73"/>
      <c r="BH1985" s="73"/>
      <c r="BI1985" s="73"/>
      <c r="BJ1985" s="73"/>
      <c r="BK1985" s="73"/>
      <c r="BL1985" s="73"/>
      <c r="BM1985" s="73"/>
      <c r="BN1985" s="73"/>
      <c r="BO1985" s="73"/>
      <c r="BP1985" s="73"/>
      <c r="BQ1985" s="62">
        <f t="shared" si="519"/>
        <v>0</v>
      </c>
      <c r="BR1985" s="62">
        <f t="shared" si="520"/>
        <v>0</v>
      </c>
      <c r="BS1985" s="62">
        <f t="shared" si="521"/>
        <v>0</v>
      </c>
      <c r="BT1985" s="62">
        <f t="shared" si="522"/>
        <v>0</v>
      </c>
      <c r="BU1985" s="62">
        <f t="shared" si="523"/>
        <v>0</v>
      </c>
      <c r="BV1985" s="62"/>
      <c r="BW1985" s="62">
        <f t="shared" si="524"/>
        <v>0</v>
      </c>
      <c r="BX1985" s="62">
        <f t="shared" si="525"/>
        <v>0</v>
      </c>
      <c r="BY1985" s="62">
        <f t="shared" si="526"/>
        <v>0</v>
      </c>
      <c r="BZ1985" s="63">
        <f t="shared" si="527"/>
        <v>0</v>
      </c>
      <c r="CA1985" s="22">
        <f t="shared" si="528"/>
        <v>0</v>
      </c>
      <c r="CB1985" s="23">
        <f t="shared" si="529"/>
        <v>0</v>
      </c>
      <c r="CC1985" s="24">
        <f t="shared" si="530"/>
        <v>0</v>
      </c>
      <c r="CD1985" s="64">
        <f t="shared" si="531"/>
        <v>-1</v>
      </c>
      <c r="CE1985" s="30"/>
      <c r="CF1985" s="64" t="e">
        <f t="shared" si="532"/>
        <v>#N/A</v>
      </c>
      <c r="CG1985" s="65">
        <f t="shared" si="533"/>
        <v>1</v>
      </c>
      <c r="CH1985" s="64">
        <f t="shared" si="534"/>
        <v>0</v>
      </c>
      <c r="CI1985" s="66" t="e">
        <f>VLOOKUP(A1985,[1]DATA!$A$6:$AI$331,34,0)</f>
        <v>#N/A</v>
      </c>
      <c r="CJ1985" s="67" t="e">
        <f>VLOOKUP(A1985,[2]CHAMCONG!A$7:CI$333,79,0)</f>
        <v>#N/A</v>
      </c>
      <c r="CK1985" s="68" t="e">
        <f t="shared" si="535"/>
        <v>#N/A</v>
      </c>
    </row>
    <row r="1986" spans="1:89" x14ac:dyDescent="0.25">
      <c r="A1986" s="69"/>
      <c r="B1986" s="70"/>
      <c r="C1986" s="77"/>
      <c r="D1986" s="84"/>
      <c r="E1986" s="69"/>
      <c r="F1986" s="69"/>
      <c r="G1986" s="73"/>
      <c r="H1986" s="73"/>
      <c r="I1986" s="75"/>
      <c r="J1986" s="75"/>
      <c r="K1986" s="73"/>
      <c r="L1986" s="73"/>
      <c r="M1986" s="73"/>
      <c r="N1986" s="73"/>
      <c r="O1986" s="75"/>
      <c r="P1986" s="75"/>
      <c r="Q1986" s="73"/>
      <c r="R1986" s="73"/>
      <c r="S1986" s="73"/>
      <c r="T1986" s="73"/>
      <c r="U1986" s="73"/>
      <c r="V1986" s="73"/>
      <c r="W1986" s="73"/>
      <c r="X1986" s="73"/>
      <c r="Y1986" s="73"/>
      <c r="Z1986" s="73"/>
      <c r="AA1986" s="73"/>
      <c r="AB1986" s="73"/>
      <c r="AC1986" s="73"/>
      <c r="AD1986" s="73"/>
      <c r="AE1986" s="73"/>
      <c r="AF1986" s="73"/>
      <c r="AG1986" s="73"/>
      <c r="AH1986" s="73"/>
      <c r="AI1986" s="73"/>
      <c r="AJ1986" s="73"/>
      <c r="AK1986" s="73"/>
      <c r="AL1986" s="73"/>
      <c r="AM1986" s="73"/>
      <c r="AN1986" s="73"/>
      <c r="AO1986" s="73"/>
      <c r="AP1986" s="73"/>
      <c r="AQ1986" s="73"/>
      <c r="AR1986" s="73"/>
      <c r="AS1986" s="73"/>
      <c r="AT1986" s="73"/>
      <c r="AU1986" s="73"/>
      <c r="AV1986" s="73"/>
      <c r="AW1986" s="73"/>
      <c r="AX1986" s="73"/>
      <c r="AY1986" s="73"/>
      <c r="AZ1986" s="73"/>
      <c r="BA1986" s="73"/>
      <c r="BB1986" s="73"/>
      <c r="BC1986" s="73"/>
      <c r="BD1986" s="73"/>
      <c r="BE1986" s="73"/>
      <c r="BF1986" s="73"/>
      <c r="BG1986" s="73"/>
      <c r="BH1986" s="73"/>
      <c r="BI1986" s="73"/>
      <c r="BJ1986" s="73"/>
      <c r="BK1986" s="73"/>
      <c r="BL1986" s="73"/>
      <c r="BM1986" s="73"/>
      <c r="BN1986" s="73"/>
      <c r="BO1986" s="73"/>
      <c r="BP1986" s="73"/>
      <c r="BQ1986" s="62">
        <f t="shared" si="519"/>
        <v>0</v>
      </c>
      <c r="BR1986" s="62">
        <f t="shared" si="520"/>
        <v>0</v>
      </c>
      <c r="BS1986" s="62">
        <f t="shared" si="521"/>
        <v>0</v>
      </c>
      <c r="BT1986" s="62">
        <f t="shared" si="522"/>
        <v>0</v>
      </c>
      <c r="BU1986" s="62">
        <f t="shared" si="523"/>
        <v>0</v>
      </c>
      <c r="BV1986" s="62"/>
      <c r="BW1986" s="62">
        <f t="shared" si="524"/>
        <v>0</v>
      </c>
      <c r="BX1986" s="62">
        <f t="shared" si="525"/>
        <v>0</v>
      </c>
      <c r="BY1986" s="62">
        <f t="shared" si="526"/>
        <v>0</v>
      </c>
      <c r="BZ1986" s="63">
        <f t="shared" si="527"/>
        <v>0</v>
      </c>
      <c r="CA1986" s="22">
        <f t="shared" si="528"/>
        <v>0</v>
      </c>
      <c r="CB1986" s="23">
        <f t="shared" si="529"/>
        <v>0</v>
      </c>
      <c r="CC1986" s="24">
        <f t="shared" si="530"/>
        <v>0</v>
      </c>
      <c r="CD1986" s="64">
        <f t="shared" si="531"/>
        <v>-1</v>
      </c>
      <c r="CE1986" s="30"/>
      <c r="CF1986" s="64" t="e">
        <f t="shared" si="532"/>
        <v>#N/A</v>
      </c>
      <c r="CG1986" s="65">
        <f t="shared" si="533"/>
        <v>1</v>
      </c>
      <c r="CH1986" s="64">
        <f t="shared" si="534"/>
        <v>0</v>
      </c>
      <c r="CI1986" s="66" t="e">
        <f>VLOOKUP(A1986,[1]DATA!$A$6:$AI$331,34,0)</f>
        <v>#N/A</v>
      </c>
      <c r="CJ1986" s="67" t="e">
        <f>VLOOKUP(A1986,[2]CHAMCONG!A$7:CI$333,79,0)</f>
        <v>#N/A</v>
      </c>
      <c r="CK1986" s="68" t="e">
        <f t="shared" si="535"/>
        <v>#N/A</v>
      </c>
    </row>
    <row r="1987" spans="1:89" x14ac:dyDescent="0.25">
      <c r="A1987" s="69"/>
      <c r="B1987" s="70"/>
      <c r="C1987" s="77"/>
      <c r="D1987" s="84"/>
      <c r="E1987" s="69"/>
      <c r="F1987" s="69"/>
      <c r="G1987" s="73"/>
      <c r="H1987" s="73"/>
      <c r="I1987" s="75"/>
      <c r="J1987" s="75"/>
      <c r="K1987" s="73"/>
      <c r="L1987" s="73"/>
      <c r="M1987" s="73"/>
      <c r="N1987" s="73"/>
      <c r="O1987" s="75"/>
      <c r="P1987" s="75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E1987" s="73"/>
      <c r="AF1987" s="73"/>
      <c r="AG1987" s="73"/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  <c r="BG1987" s="73"/>
      <c r="BH1987" s="73"/>
      <c r="BI1987" s="73"/>
      <c r="BJ1987" s="73"/>
      <c r="BK1987" s="73"/>
      <c r="BL1987" s="73"/>
      <c r="BM1987" s="73"/>
      <c r="BN1987" s="73"/>
      <c r="BO1987" s="73"/>
      <c r="BP1987" s="73"/>
      <c r="BQ1987" s="62">
        <f t="shared" si="519"/>
        <v>0</v>
      </c>
      <c r="BR1987" s="62">
        <f t="shared" si="520"/>
        <v>0</v>
      </c>
      <c r="BS1987" s="62">
        <f t="shared" si="521"/>
        <v>0</v>
      </c>
      <c r="BT1987" s="62">
        <f t="shared" si="522"/>
        <v>0</v>
      </c>
      <c r="BU1987" s="62">
        <f t="shared" si="523"/>
        <v>0</v>
      </c>
      <c r="BV1987" s="62"/>
      <c r="BW1987" s="62">
        <f t="shared" si="524"/>
        <v>0</v>
      </c>
      <c r="BX1987" s="62">
        <f t="shared" si="525"/>
        <v>0</v>
      </c>
      <c r="BY1987" s="62">
        <f t="shared" si="526"/>
        <v>0</v>
      </c>
      <c r="BZ1987" s="63">
        <f t="shared" si="527"/>
        <v>0</v>
      </c>
      <c r="CA1987" s="22">
        <f t="shared" si="528"/>
        <v>0</v>
      </c>
      <c r="CB1987" s="23">
        <f t="shared" si="529"/>
        <v>0</v>
      </c>
      <c r="CC1987" s="24">
        <f t="shared" si="530"/>
        <v>0</v>
      </c>
      <c r="CD1987" s="64">
        <f t="shared" si="531"/>
        <v>-1</v>
      </c>
      <c r="CE1987" s="30"/>
      <c r="CF1987" s="64" t="e">
        <f t="shared" si="532"/>
        <v>#N/A</v>
      </c>
      <c r="CG1987" s="65">
        <f t="shared" si="533"/>
        <v>1</v>
      </c>
      <c r="CH1987" s="64">
        <f t="shared" si="534"/>
        <v>0</v>
      </c>
      <c r="CI1987" s="66" t="e">
        <f>VLOOKUP(A1987,[1]DATA!$A$6:$AI$331,34,0)</f>
        <v>#N/A</v>
      </c>
      <c r="CJ1987" s="67" t="e">
        <f>VLOOKUP(A1987,[2]CHAMCONG!A$7:CI$333,79,0)</f>
        <v>#N/A</v>
      </c>
      <c r="CK1987" s="68" t="e">
        <f t="shared" si="535"/>
        <v>#N/A</v>
      </c>
    </row>
    <row r="1988" spans="1:89" x14ac:dyDescent="0.25">
      <c r="A1988" s="69"/>
      <c r="B1988" s="70"/>
      <c r="C1988" s="77"/>
      <c r="D1988" s="84"/>
      <c r="E1988" s="69"/>
      <c r="F1988" s="69"/>
      <c r="G1988" s="73"/>
      <c r="H1988" s="73"/>
      <c r="I1988" s="75"/>
      <c r="J1988" s="75"/>
      <c r="K1988" s="73"/>
      <c r="L1988" s="73"/>
      <c r="M1988" s="73"/>
      <c r="N1988" s="73"/>
      <c r="O1988" s="75"/>
      <c r="P1988" s="75"/>
      <c r="Q1988" s="73"/>
      <c r="R1988" s="73"/>
      <c r="S1988" s="73"/>
      <c r="T1988" s="73"/>
      <c r="U1988" s="73"/>
      <c r="V1988" s="73"/>
      <c r="W1988" s="73"/>
      <c r="X1988" s="73"/>
      <c r="Y1988" s="73"/>
      <c r="Z1988" s="73"/>
      <c r="AA1988" s="73"/>
      <c r="AB1988" s="73"/>
      <c r="AC1988" s="73"/>
      <c r="AD1988" s="73"/>
      <c r="AE1988" s="73"/>
      <c r="AF1988" s="73"/>
      <c r="AG1988" s="73"/>
      <c r="AH1988" s="73"/>
      <c r="AI1988" s="73"/>
      <c r="AJ1988" s="73"/>
      <c r="AK1988" s="73"/>
      <c r="AL1988" s="73"/>
      <c r="AM1988" s="73"/>
      <c r="AN1988" s="73"/>
      <c r="AO1988" s="73"/>
      <c r="AP1988" s="73"/>
      <c r="AQ1988" s="73"/>
      <c r="AR1988" s="73"/>
      <c r="AS1988" s="73"/>
      <c r="AT1988" s="73"/>
      <c r="AU1988" s="73"/>
      <c r="AV1988" s="73"/>
      <c r="AW1988" s="73"/>
      <c r="AX1988" s="73"/>
      <c r="AY1988" s="73"/>
      <c r="AZ1988" s="73"/>
      <c r="BA1988" s="73"/>
      <c r="BB1988" s="73"/>
      <c r="BC1988" s="73"/>
      <c r="BD1988" s="73"/>
      <c r="BE1988" s="73"/>
      <c r="BF1988" s="73"/>
      <c r="BG1988" s="73"/>
      <c r="BH1988" s="73"/>
      <c r="BI1988" s="73"/>
      <c r="BJ1988" s="73"/>
      <c r="BK1988" s="73"/>
      <c r="BL1988" s="73"/>
      <c r="BM1988" s="73"/>
      <c r="BN1988" s="73"/>
      <c r="BO1988" s="73"/>
      <c r="BP1988" s="73"/>
      <c r="BQ1988" s="62">
        <f t="shared" si="519"/>
        <v>0</v>
      </c>
      <c r="BR1988" s="62">
        <f t="shared" si="520"/>
        <v>0</v>
      </c>
      <c r="BS1988" s="62">
        <f t="shared" si="521"/>
        <v>0</v>
      </c>
      <c r="BT1988" s="62">
        <f t="shared" si="522"/>
        <v>0</v>
      </c>
      <c r="BU1988" s="62">
        <f t="shared" si="523"/>
        <v>0</v>
      </c>
      <c r="BV1988" s="62"/>
      <c r="BW1988" s="62">
        <f t="shared" si="524"/>
        <v>0</v>
      </c>
      <c r="BX1988" s="62">
        <f t="shared" si="525"/>
        <v>0</v>
      </c>
      <c r="BY1988" s="62">
        <f t="shared" si="526"/>
        <v>0</v>
      </c>
      <c r="BZ1988" s="63">
        <f t="shared" si="527"/>
        <v>0</v>
      </c>
      <c r="CA1988" s="22">
        <f t="shared" si="528"/>
        <v>0</v>
      </c>
      <c r="CB1988" s="23">
        <f t="shared" si="529"/>
        <v>0</v>
      </c>
      <c r="CC1988" s="24">
        <f t="shared" si="530"/>
        <v>0</v>
      </c>
      <c r="CD1988" s="64">
        <f t="shared" si="531"/>
        <v>-1</v>
      </c>
      <c r="CE1988" s="30"/>
      <c r="CF1988" s="64" t="e">
        <f t="shared" si="532"/>
        <v>#N/A</v>
      </c>
      <c r="CG1988" s="65">
        <f t="shared" si="533"/>
        <v>1</v>
      </c>
      <c r="CH1988" s="64">
        <f t="shared" si="534"/>
        <v>0</v>
      </c>
      <c r="CI1988" s="66" t="e">
        <f>VLOOKUP(A1988,[1]DATA!$A$6:$AI$331,34,0)</f>
        <v>#N/A</v>
      </c>
      <c r="CJ1988" s="67" t="e">
        <f>VLOOKUP(A1988,[2]CHAMCONG!A$7:CI$333,79,0)</f>
        <v>#N/A</v>
      </c>
      <c r="CK1988" s="68" t="e">
        <f t="shared" si="535"/>
        <v>#N/A</v>
      </c>
    </row>
    <row r="1989" spans="1:89" x14ac:dyDescent="0.25">
      <c r="A1989" s="69"/>
      <c r="B1989" s="70"/>
      <c r="C1989" s="77"/>
      <c r="D1989" s="84"/>
      <c r="E1989" s="69"/>
      <c r="F1989" s="69"/>
      <c r="G1989" s="73"/>
      <c r="H1989" s="73"/>
      <c r="I1989" s="75"/>
      <c r="J1989" s="75"/>
      <c r="K1989" s="73"/>
      <c r="L1989" s="73"/>
      <c r="M1989" s="73"/>
      <c r="N1989" s="73"/>
      <c r="O1989" s="75"/>
      <c r="P1989" s="75"/>
      <c r="Q1989" s="73"/>
      <c r="R1989" s="73"/>
      <c r="S1989" s="73"/>
      <c r="T1989" s="73"/>
      <c r="U1989" s="73"/>
      <c r="V1989" s="73"/>
      <c r="W1989" s="73"/>
      <c r="X1989" s="73"/>
      <c r="Y1989" s="73"/>
      <c r="Z1989" s="73"/>
      <c r="AA1989" s="73"/>
      <c r="AB1989" s="73"/>
      <c r="AC1989" s="73"/>
      <c r="AD1989" s="73"/>
      <c r="AE1989" s="73"/>
      <c r="AF1989" s="73"/>
      <c r="AG1989" s="73"/>
      <c r="AH1989" s="73"/>
      <c r="AI1989" s="73"/>
      <c r="AJ1989" s="73"/>
      <c r="AK1989" s="73"/>
      <c r="AL1989" s="73"/>
      <c r="AM1989" s="73"/>
      <c r="AN1989" s="73"/>
      <c r="AO1989" s="73"/>
      <c r="AP1989" s="73"/>
      <c r="AQ1989" s="73"/>
      <c r="AR1989" s="73"/>
      <c r="AS1989" s="73"/>
      <c r="AT1989" s="73"/>
      <c r="AU1989" s="73"/>
      <c r="AV1989" s="73"/>
      <c r="AW1989" s="73"/>
      <c r="AX1989" s="73"/>
      <c r="AY1989" s="73"/>
      <c r="AZ1989" s="73"/>
      <c r="BA1989" s="73"/>
      <c r="BB1989" s="73"/>
      <c r="BC1989" s="73"/>
      <c r="BD1989" s="73"/>
      <c r="BE1989" s="73"/>
      <c r="BF1989" s="73"/>
      <c r="BG1989" s="73"/>
      <c r="BH1989" s="73"/>
      <c r="BI1989" s="73"/>
      <c r="BJ1989" s="73"/>
      <c r="BK1989" s="73"/>
      <c r="BL1989" s="73"/>
      <c r="BM1989" s="73"/>
      <c r="BN1989" s="73"/>
      <c r="BO1989" s="73"/>
      <c r="BP1989" s="73"/>
      <c r="BQ1989" s="62">
        <f t="shared" si="519"/>
        <v>0</v>
      </c>
      <c r="BR1989" s="62">
        <f t="shared" si="520"/>
        <v>0</v>
      </c>
      <c r="BS1989" s="62">
        <f t="shared" si="521"/>
        <v>0</v>
      </c>
      <c r="BT1989" s="62">
        <f t="shared" si="522"/>
        <v>0</v>
      </c>
      <c r="BU1989" s="62">
        <f t="shared" si="523"/>
        <v>0</v>
      </c>
      <c r="BV1989" s="62"/>
      <c r="BW1989" s="62">
        <f t="shared" si="524"/>
        <v>0</v>
      </c>
      <c r="BX1989" s="62">
        <f t="shared" si="525"/>
        <v>0</v>
      </c>
      <c r="BY1989" s="62">
        <f t="shared" si="526"/>
        <v>0</v>
      </c>
      <c r="BZ1989" s="63">
        <f t="shared" si="527"/>
        <v>0</v>
      </c>
      <c r="CA1989" s="22">
        <f t="shared" si="528"/>
        <v>0</v>
      </c>
      <c r="CB1989" s="23">
        <f t="shared" si="529"/>
        <v>0</v>
      </c>
      <c r="CC1989" s="24">
        <f t="shared" si="530"/>
        <v>0</v>
      </c>
      <c r="CD1989" s="64">
        <f t="shared" si="531"/>
        <v>-1</v>
      </c>
      <c r="CE1989" s="30"/>
      <c r="CF1989" s="64" t="e">
        <f t="shared" si="532"/>
        <v>#N/A</v>
      </c>
      <c r="CG1989" s="65">
        <f t="shared" si="533"/>
        <v>1</v>
      </c>
      <c r="CH1989" s="64">
        <f t="shared" si="534"/>
        <v>0</v>
      </c>
      <c r="CI1989" s="66" t="e">
        <f>VLOOKUP(A1989,[1]DATA!$A$6:$AI$331,34,0)</f>
        <v>#N/A</v>
      </c>
      <c r="CJ1989" s="67" t="e">
        <f>VLOOKUP(A1989,[2]CHAMCONG!A$7:CI$333,79,0)</f>
        <v>#N/A</v>
      </c>
      <c r="CK1989" s="68" t="e">
        <f t="shared" si="535"/>
        <v>#N/A</v>
      </c>
    </row>
    <row r="1990" spans="1:89" x14ac:dyDescent="0.25">
      <c r="A1990" s="69"/>
      <c r="B1990" s="70"/>
      <c r="C1990" s="77"/>
      <c r="D1990" s="84"/>
      <c r="E1990" s="69"/>
      <c r="F1990" s="69"/>
      <c r="G1990" s="73"/>
      <c r="H1990" s="73"/>
      <c r="I1990" s="75"/>
      <c r="J1990" s="75"/>
      <c r="K1990" s="73"/>
      <c r="L1990" s="73"/>
      <c r="M1990" s="73"/>
      <c r="N1990" s="73"/>
      <c r="O1990" s="75"/>
      <c r="P1990" s="75"/>
      <c r="Q1990" s="73"/>
      <c r="R1990" s="73"/>
      <c r="S1990" s="73"/>
      <c r="T1990" s="73"/>
      <c r="U1990" s="73"/>
      <c r="V1990" s="73"/>
      <c r="W1990" s="73"/>
      <c r="X1990" s="73"/>
      <c r="Y1990" s="73"/>
      <c r="Z1990" s="73"/>
      <c r="AA1990" s="73"/>
      <c r="AB1990" s="73"/>
      <c r="AC1990" s="73"/>
      <c r="AD1990" s="73"/>
      <c r="AE1990" s="73"/>
      <c r="AF1990" s="73"/>
      <c r="AG1990" s="73"/>
      <c r="AH1990" s="73"/>
      <c r="AI1990" s="73"/>
      <c r="AJ1990" s="73"/>
      <c r="AK1990" s="73"/>
      <c r="AL1990" s="73"/>
      <c r="AM1990" s="73"/>
      <c r="AN1990" s="73"/>
      <c r="AO1990" s="73"/>
      <c r="AP1990" s="73"/>
      <c r="AQ1990" s="73"/>
      <c r="AR1990" s="73"/>
      <c r="AS1990" s="73"/>
      <c r="AT1990" s="73"/>
      <c r="AU1990" s="73"/>
      <c r="AV1990" s="73"/>
      <c r="AW1990" s="73"/>
      <c r="AX1990" s="73"/>
      <c r="AY1990" s="73"/>
      <c r="AZ1990" s="73"/>
      <c r="BA1990" s="73"/>
      <c r="BB1990" s="73"/>
      <c r="BC1990" s="73"/>
      <c r="BD1990" s="73"/>
      <c r="BE1990" s="73"/>
      <c r="BF1990" s="73"/>
      <c r="BG1990" s="73"/>
      <c r="BH1990" s="73"/>
      <c r="BI1990" s="73"/>
      <c r="BJ1990" s="73"/>
      <c r="BK1990" s="73"/>
      <c r="BL1990" s="73"/>
      <c r="BM1990" s="73"/>
      <c r="BN1990" s="73"/>
      <c r="BO1990" s="73"/>
      <c r="BP1990" s="73"/>
      <c r="BQ1990" s="62">
        <f t="shared" si="519"/>
        <v>0</v>
      </c>
      <c r="BR1990" s="62">
        <f t="shared" si="520"/>
        <v>0</v>
      </c>
      <c r="BS1990" s="62">
        <f t="shared" si="521"/>
        <v>0</v>
      </c>
      <c r="BT1990" s="62">
        <f t="shared" si="522"/>
        <v>0</v>
      </c>
      <c r="BU1990" s="62">
        <f t="shared" si="523"/>
        <v>0</v>
      </c>
      <c r="BV1990" s="62"/>
      <c r="BW1990" s="62">
        <f t="shared" si="524"/>
        <v>0</v>
      </c>
      <c r="BX1990" s="62">
        <f t="shared" si="525"/>
        <v>0</v>
      </c>
      <c r="BY1990" s="62">
        <f t="shared" si="526"/>
        <v>0</v>
      </c>
      <c r="BZ1990" s="63">
        <f t="shared" si="527"/>
        <v>0</v>
      </c>
      <c r="CA1990" s="22">
        <f t="shared" si="528"/>
        <v>0</v>
      </c>
      <c r="CB1990" s="23">
        <f t="shared" si="529"/>
        <v>0</v>
      </c>
      <c r="CC1990" s="24">
        <f t="shared" si="530"/>
        <v>0</v>
      </c>
      <c r="CD1990" s="64">
        <f t="shared" si="531"/>
        <v>-1</v>
      </c>
      <c r="CE1990" s="30"/>
      <c r="CF1990" s="64" t="e">
        <f t="shared" si="532"/>
        <v>#N/A</v>
      </c>
      <c r="CG1990" s="65">
        <f t="shared" si="533"/>
        <v>1</v>
      </c>
      <c r="CH1990" s="64">
        <f t="shared" si="534"/>
        <v>0</v>
      </c>
      <c r="CI1990" s="66" t="e">
        <f>VLOOKUP(A1990,[1]DATA!$A$6:$AI$331,34,0)</f>
        <v>#N/A</v>
      </c>
      <c r="CJ1990" s="67" t="e">
        <f>VLOOKUP(A1990,[2]CHAMCONG!A$7:CI$333,79,0)</f>
        <v>#N/A</v>
      </c>
      <c r="CK1990" s="68" t="e">
        <f t="shared" si="535"/>
        <v>#N/A</v>
      </c>
    </row>
    <row r="1991" spans="1:89" x14ac:dyDescent="0.25">
      <c r="A1991" s="69"/>
      <c r="B1991" s="70"/>
      <c r="C1991" s="77"/>
      <c r="D1991" s="84"/>
      <c r="E1991" s="69"/>
      <c r="F1991" s="69"/>
      <c r="G1991" s="73"/>
      <c r="H1991" s="73"/>
      <c r="I1991" s="75"/>
      <c r="J1991" s="75"/>
      <c r="K1991" s="73"/>
      <c r="L1991" s="73"/>
      <c r="M1991" s="73"/>
      <c r="N1991" s="73"/>
      <c r="O1991" s="75"/>
      <c r="P1991" s="75"/>
      <c r="Q1991" s="73"/>
      <c r="R1991" s="73"/>
      <c r="S1991" s="73"/>
      <c r="T1991" s="73"/>
      <c r="U1991" s="73"/>
      <c r="V1991" s="73"/>
      <c r="W1991" s="73"/>
      <c r="X1991" s="73"/>
      <c r="Y1991" s="73"/>
      <c r="Z1991" s="73"/>
      <c r="AA1991" s="73"/>
      <c r="AB1991" s="73"/>
      <c r="AC1991" s="73"/>
      <c r="AD1991" s="73"/>
      <c r="AE1991" s="73"/>
      <c r="AF1991" s="73"/>
      <c r="AG1991" s="73"/>
      <c r="AH1991" s="73"/>
      <c r="AI1991" s="73"/>
      <c r="AJ1991" s="73"/>
      <c r="AK1991" s="73"/>
      <c r="AL1991" s="73"/>
      <c r="AM1991" s="73"/>
      <c r="AN1991" s="73"/>
      <c r="AO1991" s="73"/>
      <c r="AP1991" s="73"/>
      <c r="AQ1991" s="73"/>
      <c r="AR1991" s="73"/>
      <c r="AS1991" s="73"/>
      <c r="AT1991" s="73"/>
      <c r="AU1991" s="73"/>
      <c r="AV1991" s="73"/>
      <c r="AW1991" s="73"/>
      <c r="AX1991" s="73"/>
      <c r="AY1991" s="73"/>
      <c r="AZ1991" s="73"/>
      <c r="BA1991" s="73"/>
      <c r="BB1991" s="73"/>
      <c r="BC1991" s="73"/>
      <c r="BD1991" s="73"/>
      <c r="BE1991" s="73"/>
      <c r="BF1991" s="73"/>
      <c r="BG1991" s="73"/>
      <c r="BH1991" s="73"/>
      <c r="BI1991" s="73"/>
      <c r="BJ1991" s="73"/>
      <c r="BK1991" s="73"/>
      <c r="BL1991" s="73"/>
      <c r="BM1991" s="73"/>
      <c r="BN1991" s="73"/>
      <c r="BO1991" s="73"/>
      <c r="BP1991" s="73"/>
      <c r="BQ1991" s="62">
        <f t="shared" si="519"/>
        <v>0</v>
      </c>
      <c r="BR1991" s="62">
        <f t="shared" si="520"/>
        <v>0</v>
      </c>
      <c r="BS1991" s="62">
        <f t="shared" si="521"/>
        <v>0</v>
      </c>
      <c r="BT1991" s="62">
        <f t="shared" si="522"/>
        <v>0</v>
      </c>
      <c r="BU1991" s="62">
        <f t="shared" si="523"/>
        <v>0</v>
      </c>
      <c r="BV1991" s="62"/>
      <c r="BW1991" s="62">
        <f t="shared" si="524"/>
        <v>0</v>
      </c>
      <c r="BX1991" s="62">
        <f t="shared" si="525"/>
        <v>0</v>
      </c>
      <c r="BY1991" s="62">
        <f t="shared" si="526"/>
        <v>0</v>
      </c>
      <c r="BZ1991" s="63">
        <f t="shared" si="527"/>
        <v>0</v>
      </c>
      <c r="CA1991" s="22">
        <f t="shared" si="528"/>
        <v>0</v>
      </c>
      <c r="CB1991" s="23">
        <f t="shared" si="529"/>
        <v>0</v>
      </c>
      <c r="CC1991" s="24">
        <f t="shared" si="530"/>
        <v>0</v>
      </c>
      <c r="CD1991" s="64">
        <f t="shared" si="531"/>
        <v>-1</v>
      </c>
      <c r="CE1991" s="30"/>
      <c r="CF1991" s="64" t="e">
        <f t="shared" si="532"/>
        <v>#N/A</v>
      </c>
      <c r="CG1991" s="65">
        <f t="shared" si="533"/>
        <v>1</v>
      </c>
      <c r="CH1991" s="64">
        <f t="shared" si="534"/>
        <v>0</v>
      </c>
      <c r="CI1991" s="66" t="e">
        <f>VLOOKUP(A1991,[1]DATA!$A$6:$AI$331,34,0)</f>
        <v>#N/A</v>
      </c>
      <c r="CJ1991" s="67" t="e">
        <f>VLOOKUP(A1991,[2]CHAMCONG!A$7:CI$333,79,0)</f>
        <v>#N/A</v>
      </c>
      <c r="CK1991" s="68" t="e">
        <f t="shared" si="535"/>
        <v>#N/A</v>
      </c>
    </row>
    <row r="1992" spans="1:89" x14ac:dyDescent="0.25">
      <c r="A1992" s="69"/>
      <c r="B1992" s="70"/>
      <c r="C1992" s="77"/>
      <c r="D1992" s="84"/>
      <c r="E1992" s="69"/>
      <c r="F1992" s="69"/>
      <c r="G1992" s="73"/>
      <c r="H1992" s="73"/>
      <c r="I1992" s="75"/>
      <c r="J1992" s="75"/>
      <c r="K1992" s="73"/>
      <c r="L1992" s="73"/>
      <c r="M1992" s="73"/>
      <c r="N1992" s="73"/>
      <c r="O1992" s="75"/>
      <c r="P1992" s="75"/>
      <c r="Q1992" s="73"/>
      <c r="R1992" s="73"/>
      <c r="S1992" s="73"/>
      <c r="T1992" s="73"/>
      <c r="U1992" s="73"/>
      <c r="V1992" s="73"/>
      <c r="W1992" s="73"/>
      <c r="X1992" s="73"/>
      <c r="Y1992" s="73"/>
      <c r="Z1992" s="73"/>
      <c r="AA1992" s="73"/>
      <c r="AB1992" s="73"/>
      <c r="AC1992" s="73"/>
      <c r="AD1992" s="73"/>
      <c r="AE1992" s="73"/>
      <c r="AF1992" s="73"/>
      <c r="AG1992" s="73"/>
      <c r="AH1992" s="73"/>
      <c r="AI1992" s="73"/>
      <c r="AJ1992" s="73"/>
      <c r="AK1992" s="73"/>
      <c r="AL1992" s="73"/>
      <c r="AM1992" s="73"/>
      <c r="AN1992" s="73"/>
      <c r="AO1992" s="73"/>
      <c r="AP1992" s="73"/>
      <c r="AQ1992" s="73"/>
      <c r="AR1992" s="73"/>
      <c r="AS1992" s="73"/>
      <c r="AT1992" s="73"/>
      <c r="AU1992" s="73"/>
      <c r="AV1992" s="73"/>
      <c r="AW1992" s="73"/>
      <c r="AX1992" s="73"/>
      <c r="AY1992" s="73"/>
      <c r="AZ1992" s="73"/>
      <c r="BA1992" s="73"/>
      <c r="BB1992" s="73"/>
      <c r="BC1992" s="73"/>
      <c r="BD1992" s="73"/>
      <c r="BE1992" s="73"/>
      <c r="BF1992" s="73"/>
      <c r="BG1992" s="73"/>
      <c r="BH1992" s="73"/>
      <c r="BI1992" s="73"/>
      <c r="BJ1992" s="73"/>
      <c r="BK1992" s="73"/>
      <c r="BL1992" s="73"/>
      <c r="BM1992" s="73"/>
      <c r="BN1992" s="73"/>
      <c r="BO1992" s="73"/>
      <c r="BP1992" s="73"/>
      <c r="BQ1992" s="62">
        <f t="shared" si="519"/>
        <v>0</v>
      </c>
      <c r="BR1992" s="62">
        <f t="shared" si="520"/>
        <v>0</v>
      </c>
      <c r="BS1992" s="62">
        <f t="shared" si="521"/>
        <v>0</v>
      </c>
      <c r="BT1992" s="62">
        <f t="shared" si="522"/>
        <v>0</v>
      </c>
      <c r="BU1992" s="62">
        <f t="shared" si="523"/>
        <v>0</v>
      </c>
      <c r="BV1992" s="62"/>
      <c r="BW1992" s="62">
        <f t="shared" si="524"/>
        <v>0</v>
      </c>
      <c r="BX1992" s="62">
        <f t="shared" si="525"/>
        <v>0</v>
      </c>
      <c r="BY1992" s="62">
        <f t="shared" si="526"/>
        <v>0</v>
      </c>
      <c r="BZ1992" s="63">
        <f t="shared" si="527"/>
        <v>0</v>
      </c>
      <c r="CA1992" s="22">
        <f t="shared" si="528"/>
        <v>0</v>
      </c>
      <c r="CB1992" s="23">
        <f t="shared" si="529"/>
        <v>0</v>
      </c>
      <c r="CC1992" s="24">
        <f t="shared" si="530"/>
        <v>0</v>
      </c>
      <c r="CD1992" s="64">
        <f t="shared" si="531"/>
        <v>-1</v>
      </c>
      <c r="CE1992" s="30"/>
      <c r="CF1992" s="64" t="e">
        <f t="shared" si="532"/>
        <v>#N/A</v>
      </c>
      <c r="CG1992" s="65">
        <f t="shared" si="533"/>
        <v>1</v>
      </c>
      <c r="CH1992" s="64">
        <f t="shared" si="534"/>
        <v>0</v>
      </c>
      <c r="CI1992" s="66" t="e">
        <f>VLOOKUP(A1992,[1]DATA!$A$6:$AI$331,34,0)</f>
        <v>#N/A</v>
      </c>
      <c r="CJ1992" s="67" t="e">
        <f>VLOOKUP(A1992,[2]CHAMCONG!A$7:CI$333,79,0)</f>
        <v>#N/A</v>
      </c>
      <c r="CK1992" s="68" t="e">
        <f t="shared" si="535"/>
        <v>#N/A</v>
      </c>
    </row>
    <row r="1993" spans="1:89" x14ac:dyDescent="0.25">
      <c r="A1993" s="69"/>
      <c r="B1993" s="70"/>
      <c r="C1993" s="77"/>
      <c r="D1993" s="84"/>
      <c r="E1993" s="69"/>
      <c r="F1993" s="69"/>
      <c r="G1993" s="73"/>
      <c r="H1993" s="73"/>
      <c r="I1993" s="75"/>
      <c r="J1993" s="75"/>
      <c r="K1993" s="73"/>
      <c r="L1993" s="73"/>
      <c r="M1993" s="73"/>
      <c r="N1993" s="73"/>
      <c r="O1993" s="75"/>
      <c r="P1993" s="75"/>
      <c r="Q1993" s="73"/>
      <c r="R1993" s="73"/>
      <c r="S1993" s="73"/>
      <c r="T1993" s="73"/>
      <c r="U1993" s="73"/>
      <c r="V1993" s="73"/>
      <c r="W1993" s="73"/>
      <c r="X1993" s="73"/>
      <c r="Y1993" s="73"/>
      <c r="Z1993" s="73"/>
      <c r="AA1993" s="73"/>
      <c r="AB1993" s="73"/>
      <c r="AC1993" s="73"/>
      <c r="AD1993" s="73"/>
      <c r="AE1993" s="73"/>
      <c r="AF1993" s="73"/>
      <c r="AG1993" s="73"/>
      <c r="AH1993" s="73"/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  <c r="BG1993" s="73"/>
      <c r="BH1993" s="73"/>
      <c r="BI1993" s="73"/>
      <c r="BJ1993" s="73"/>
      <c r="BK1993" s="73"/>
      <c r="BL1993" s="73"/>
      <c r="BM1993" s="73"/>
      <c r="BN1993" s="73"/>
      <c r="BO1993" s="73"/>
      <c r="BP1993" s="73"/>
      <c r="BQ1993" s="62">
        <f t="shared" si="519"/>
        <v>0</v>
      </c>
      <c r="BR1993" s="62">
        <f t="shared" si="520"/>
        <v>0</v>
      </c>
      <c r="BS1993" s="62">
        <f t="shared" si="521"/>
        <v>0</v>
      </c>
      <c r="BT1993" s="62">
        <f t="shared" si="522"/>
        <v>0</v>
      </c>
      <c r="BU1993" s="62">
        <f t="shared" si="523"/>
        <v>0</v>
      </c>
      <c r="BV1993" s="62"/>
      <c r="BW1993" s="62">
        <f t="shared" si="524"/>
        <v>0</v>
      </c>
      <c r="BX1993" s="62">
        <f t="shared" si="525"/>
        <v>0</v>
      </c>
      <c r="BY1993" s="62">
        <f t="shared" si="526"/>
        <v>0</v>
      </c>
      <c r="BZ1993" s="63">
        <f t="shared" si="527"/>
        <v>0</v>
      </c>
      <c r="CA1993" s="22">
        <f t="shared" si="528"/>
        <v>0</v>
      </c>
      <c r="CB1993" s="23">
        <f t="shared" si="529"/>
        <v>0</v>
      </c>
      <c r="CC1993" s="24">
        <f t="shared" si="530"/>
        <v>0</v>
      </c>
      <c r="CD1993" s="64">
        <f t="shared" si="531"/>
        <v>-1</v>
      </c>
      <c r="CE1993" s="30"/>
      <c r="CF1993" s="64" t="e">
        <f t="shared" si="532"/>
        <v>#N/A</v>
      </c>
      <c r="CG1993" s="65">
        <f t="shared" si="533"/>
        <v>1</v>
      </c>
      <c r="CH1993" s="64">
        <f t="shared" si="534"/>
        <v>0</v>
      </c>
      <c r="CI1993" s="66" t="e">
        <f>VLOOKUP(A1993,[1]DATA!$A$6:$AI$331,34,0)</f>
        <v>#N/A</v>
      </c>
      <c r="CJ1993" s="67" t="e">
        <f>VLOOKUP(A1993,[2]CHAMCONG!A$7:CI$333,79,0)</f>
        <v>#N/A</v>
      </c>
      <c r="CK1993" s="68" t="e">
        <f t="shared" si="535"/>
        <v>#N/A</v>
      </c>
    </row>
    <row r="1994" spans="1:89" x14ac:dyDescent="0.25">
      <c r="A1994" s="69"/>
      <c r="B1994" s="70"/>
      <c r="C1994" s="77"/>
      <c r="D1994" s="84"/>
      <c r="E1994" s="69"/>
      <c r="F1994" s="69"/>
      <c r="G1994" s="73"/>
      <c r="H1994" s="73"/>
      <c r="I1994" s="75"/>
      <c r="J1994" s="75"/>
      <c r="K1994" s="73"/>
      <c r="L1994" s="73"/>
      <c r="M1994" s="73"/>
      <c r="N1994" s="73"/>
      <c r="O1994" s="75"/>
      <c r="P1994" s="75"/>
      <c r="Q1994" s="73"/>
      <c r="R1994" s="73"/>
      <c r="S1994" s="73"/>
      <c r="T1994" s="73"/>
      <c r="U1994" s="73"/>
      <c r="V1994" s="73"/>
      <c r="W1994" s="73"/>
      <c r="X1994" s="73"/>
      <c r="Y1994" s="73"/>
      <c r="Z1994" s="73"/>
      <c r="AA1994" s="73"/>
      <c r="AB1994" s="73"/>
      <c r="AC1994" s="73"/>
      <c r="AD1994" s="73"/>
      <c r="AE1994" s="73"/>
      <c r="AF1994" s="73"/>
      <c r="AG1994" s="73"/>
      <c r="AH1994" s="73"/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  <c r="BG1994" s="73"/>
      <c r="BH1994" s="73"/>
      <c r="BI1994" s="73"/>
      <c r="BJ1994" s="73"/>
      <c r="BK1994" s="73"/>
      <c r="BL1994" s="73"/>
      <c r="BM1994" s="73"/>
      <c r="BN1994" s="73"/>
      <c r="BO1994" s="73"/>
      <c r="BP1994" s="73"/>
      <c r="BQ1994" s="62">
        <f t="shared" si="519"/>
        <v>0</v>
      </c>
      <c r="BR1994" s="62">
        <f t="shared" si="520"/>
        <v>0</v>
      </c>
      <c r="BS1994" s="62">
        <f t="shared" si="521"/>
        <v>0</v>
      </c>
      <c r="BT1994" s="62">
        <f t="shared" si="522"/>
        <v>0</v>
      </c>
      <c r="BU1994" s="62">
        <f t="shared" si="523"/>
        <v>0</v>
      </c>
      <c r="BV1994" s="62"/>
      <c r="BW1994" s="62">
        <f t="shared" si="524"/>
        <v>0</v>
      </c>
      <c r="BX1994" s="62">
        <f t="shared" si="525"/>
        <v>0</v>
      </c>
      <c r="BY1994" s="62">
        <f t="shared" si="526"/>
        <v>0</v>
      </c>
      <c r="BZ1994" s="63">
        <f t="shared" si="527"/>
        <v>0</v>
      </c>
      <c r="CA1994" s="22">
        <f t="shared" si="528"/>
        <v>0</v>
      </c>
      <c r="CB1994" s="23">
        <f t="shared" si="529"/>
        <v>0</v>
      </c>
      <c r="CC1994" s="24">
        <f t="shared" si="530"/>
        <v>0</v>
      </c>
      <c r="CD1994" s="64">
        <f t="shared" si="531"/>
        <v>-1</v>
      </c>
      <c r="CE1994" s="30"/>
      <c r="CF1994" s="64" t="e">
        <f t="shared" si="532"/>
        <v>#N/A</v>
      </c>
      <c r="CG1994" s="65">
        <f t="shared" si="533"/>
        <v>1</v>
      </c>
      <c r="CH1994" s="64">
        <f t="shared" si="534"/>
        <v>0</v>
      </c>
      <c r="CI1994" s="66" t="e">
        <f>VLOOKUP(A1994,[1]DATA!$A$6:$AI$331,34,0)</f>
        <v>#N/A</v>
      </c>
      <c r="CJ1994" s="67" t="e">
        <f>VLOOKUP(A1994,[2]CHAMCONG!A$7:CI$333,79,0)</f>
        <v>#N/A</v>
      </c>
      <c r="CK1994" s="68" t="e">
        <f t="shared" si="535"/>
        <v>#N/A</v>
      </c>
    </row>
    <row r="1995" spans="1:89" x14ac:dyDescent="0.25">
      <c r="A1995" s="69"/>
      <c r="B1995" s="70"/>
      <c r="C1995" s="77"/>
      <c r="D1995" s="84"/>
      <c r="E1995" s="69"/>
      <c r="F1995" s="69"/>
      <c r="G1995" s="73"/>
      <c r="H1995" s="73"/>
      <c r="I1995" s="75"/>
      <c r="J1995" s="75"/>
      <c r="K1995" s="73"/>
      <c r="L1995" s="73"/>
      <c r="M1995" s="73"/>
      <c r="N1995" s="73"/>
      <c r="O1995" s="75"/>
      <c r="P1995" s="75"/>
      <c r="Q1995" s="73"/>
      <c r="R1995" s="73"/>
      <c r="S1995" s="73"/>
      <c r="T1995" s="73"/>
      <c r="U1995" s="73"/>
      <c r="V1995" s="73"/>
      <c r="W1995" s="73"/>
      <c r="X1995" s="73"/>
      <c r="Y1995" s="73"/>
      <c r="Z1995" s="73"/>
      <c r="AA1995" s="73"/>
      <c r="AB1995" s="73"/>
      <c r="AC1995" s="73"/>
      <c r="AD1995" s="73"/>
      <c r="AE1995" s="73"/>
      <c r="AF1995" s="73"/>
      <c r="AG1995" s="73"/>
      <c r="AH1995" s="73"/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  <c r="BG1995" s="73"/>
      <c r="BH1995" s="73"/>
      <c r="BI1995" s="73"/>
      <c r="BJ1995" s="73"/>
      <c r="BK1995" s="73"/>
      <c r="BL1995" s="73"/>
      <c r="BM1995" s="73"/>
      <c r="BN1995" s="73"/>
      <c r="BO1995" s="73"/>
      <c r="BP1995" s="73"/>
      <c r="BQ1995" s="62">
        <f t="shared" ref="BQ1995:BQ2000" si="536">COUNTIF($G1995:$BP1995,"a")+COUNTIF($G1995:$BP1995,"r0,a5")/2+COUNTIF($G1995:$BP1995,"p5,a5")/2</f>
        <v>0</v>
      </c>
      <c r="BR1995" s="62">
        <f t="shared" ref="BR1995:BR2000" si="537">COUNTIF($G1995:$BP1995,"d")+COUNTIF($G1995:$BP1995,"r0,d5")/2+COUNTIF($G1995:$BP1995,"p5,d5")/2</f>
        <v>0</v>
      </c>
      <c r="BS1995" s="62">
        <f t="shared" ref="BS1995:BS2000" si="538">COUNTIF($G1995:$BP1995,"b")+COUNTIF($G1995:$BP1995,"r0,b5")/2+COUNTIF($G1995:$BP1995,"p5,b5")/2</f>
        <v>0</v>
      </c>
      <c r="BT1995" s="62">
        <f t="shared" ref="BT1995:BT2000" si="539">COUNTIF($G1995:$BP1995,"c")+COUNTIF($G1995:$BP1995,"r0,c5")/2+COUNTIF($G1995:$BP1995,"p5,c5")/2</f>
        <v>0</v>
      </c>
      <c r="BU1995" s="62">
        <f t="shared" ref="BU1995:BU2000" si="540">COUNTIF($G1995:$BP1995,"KH")+COUNTIF($G1995:$BP1995,"TL")+COUNTIF($G1995:$BP1995,"L")</f>
        <v>0</v>
      </c>
      <c r="BV1995" s="62"/>
      <c r="BW1995" s="62">
        <f t="shared" ref="BW1995:BW2000" si="541">COUNTIF($G1995:$BP1995,"hh")</f>
        <v>0</v>
      </c>
      <c r="BX1995" s="62">
        <f t="shared" ref="BX1995:BX2000" si="542">COUNTIF($G1995:$BP1995,"nt7")</f>
        <v>0</v>
      </c>
      <c r="BY1995" s="62">
        <f t="shared" ref="BY1995:BY2000" si="543">COUNTIF($G1995:$BP1995,"P")+COUNTIF($G1995:$BP1995,"p5,a5")/2+COUNTIF($G1995:$BP1995,"p5,b5")/2+COUNTIF($G1995:$BP1995,"p5,c5")/2+COUNTIF($G1995:$BP1995,"p5,d5")/2</f>
        <v>0</v>
      </c>
      <c r="BZ1995" s="63">
        <f t="shared" si="527"/>
        <v>0</v>
      </c>
      <c r="CA1995" s="22">
        <f t="shared" si="528"/>
        <v>0</v>
      </c>
      <c r="CB1995" s="23">
        <f t="shared" si="529"/>
        <v>0</v>
      </c>
      <c r="CC1995" s="24">
        <f t="shared" si="530"/>
        <v>0</v>
      </c>
      <c r="CD1995" s="64">
        <f t="shared" si="531"/>
        <v>-1</v>
      </c>
      <c r="CE1995" s="30"/>
      <c r="CF1995" s="64" t="e">
        <f t="shared" si="532"/>
        <v>#N/A</v>
      </c>
      <c r="CG1995" s="65">
        <f t="shared" si="533"/>
        <v>1</v>
      </c>
      <c r="CH1995" s="64">
        <f t="shared" si="534"/>
        <v>0</v>
      </c>
      <c r="CI1995" s="66" t="e">
        <f>VLOOKUP(A1995,[1]DATA!$A$6:$AI$331,34,0)</f>
        <v>#N/A</v>
      </c>
      <c r="CJ1995" s="67" t="e">
        <f>VLOOKUP(A1995,[2]CHAMCONG!A$7:CI$333,79,0)</f>
        <v>#N/A</v>
      </c>
      <c r="CK1995" s="68" t="e">
        <f t="shared" si="535"/>
        <v>#N/A</v>
      </c>
    </row>
    <row r="1996" spans="1:89" x14ac:dyDescent="0.25">
      <c r="A1996" s="69"/>
      <c r="B1996" s="70"/>
      <c r="C1996" s="77"/>
      <c r="D1996" s="84"/>
      <c r="E1996" s="69"/>
      <c r="F1996" s="69"/>
      <c r="G1996" s="73"/>
      <c r="H1996" s="73"/>
      <c r="I1996" s="75"/>
      <c r="J1996" s="75"/>
      <c r="K1996" s="73"/>
      <c r="L1996" s="73"/>
      <c r="M1996" s="73"/>
      <c r="N1996" s="73"/>
      <c r="O1996" s="75"/>
      <c r="P1996" s="75"/>
      <c r="Q1996" s="73"/>
      <c r="R1996" s="73"/>
      <c r="S1996" s="73"/>
      <c r="T1996" s="73"/>
      <c r="U1996" s="73"/>
      <c r="V1996" s="73"/>
      <c r="W1996" s="73"/>
      <c r="X1996" s="73"/>
      <c r="Y1996" s="73"/>
      <c r="Z1996" s="73"/>
      <c r="AA1996" s="73"/>
      <c r="AB1996" s="73"/>
      <c r="AC1996" s="73"/>
      <c r="AD1996" s="73"/>
      <c r="AE1996" s="73"/>
      <c r="AF1996" s="73"/>
      <c r="AG1996" s="73"/>
      <c r="AH1996" s="73"/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  <c r="BG1996" s="73"/>
      <c r="BH1996" s="73"/>
      <c r="BI1996" s="73"/>
      <c r="BJ1996" s="73"/>
      <c r="BK1996" s="73"/>
      <c r="BL1996" s="73"/>
      <c r="BM1996" s="73"/>
      <c r="BN1996" s="73"/>
      <c r="BO1996" s="73"/>
      <c r="BP1996" s="73"/>
      <c r="BQ1996" s="62">
        <f t="shared" si="536"/>
        <v>0</v>
      </c>
      <c r="BR1996" s="62">
        <f t="shared" si="537"/>
        <v>0</v>
      </c>
      <c r="BS1996" s="62">
        <f t="shared" si="538"/>
        <v>0</v>
      </c>
      <c r="BT1996" s="62">
        <f t="shared" si="539"/>
        <v>0</v>
      </c>
      <c r="BU1996" s="62">
        <f t="shared" si="540"/>
        <v>0</v>
      </c>
      <c r="BV1996" s="62"/>
      <c r="BW1996" s="62">
        <f t="shared" si="541"/>
        <v>0</v>
      </c>
      <c r="BX1996" s="62">
        <f t="shared" si="542"/>
        <v>0</v>
      </c>
      <c r="BY1996" s="62">
        <f t="shared" si="543"/>
        <v>0</v>
      </c>
      <c r="BZ1996" s="63">
        <f t="shared" si="527"/>
        <v>0</v>
      </c>
      <c r="CA1996" s="22">
        <f t="shared" si="528"/>
        <v>0</v>
      </c>
      <c r="CB1996" s="23">
        <f t="shared" si="529"/>
        <v>0</v>
      </c>
      <c r="CC1996" s="24">
        <f t="shared" si="530"/>
        <v>0</v>
      </c>
      <c r="CD1996" s="64">
        <f t="shared" si="531"/>
        <v>-1</v>
      </c>
      <c r="CE1996" s="30"/>
      <c r="CF1996" s="64" t="e">
        <f t="shared" si="532"/>
        <v>#N/A</v>
      </c>
      <c r="CG1996" s="65">
        <f t="shared" si="533"/>
        <v>1</v>
      </c>
      <c r="CH1996" s="64">
        <f t="shared" si="534"/>
        <v>0</v>
      </c>
      <c r="CI1996" s="66" t="e">
        <f>VLOOKUP(A1996,[1]DATA!$A$6:$AI$331,34,0)</f>
        <v>#N/A</v>
      </c>
      <c r="CJ1996" s="67" t="e">
        <f>VLOOKUP(A1996,[2]CHAMCONG!A$7:CI$333,79,0)</f>
        <v>#N/A</v>
      </c>
      <c r="CK1996" s="68" t="e">
        <f t="shared" si="535"/>
        <v>#N/A</v>
      </c>
    </row>
    <row r="1997" spans="1:89" x14ac:dyDescent="0.25">
      <c r="A1997" s="69"/>
      <c r="B1997" s="70"/>
      <c r="C1997" s="77"/>
      <c r="D1997" s="84"/>
      <c r="E1997" s="69"/>
      <c r="F1997" s="69"/>
      <c r="G1997" s="73"/>
      <c r="H1997" s="73"/>
      <c r="I1997" s="75"/>
      <c r="J1997" s="75"/>
      <c r="K1997" s="73"/>
      <c r="L1997" s="73"/>
      <c r="M1997" s="73"/>
      <c r="N1997" s="73"/>
      <c r="O1997" s="75"/>
      <c r="P1997" s="75"/>
      <c r="Q1997" s="73"/>
      <c r="R1997" s="73"/>
      <c r="S1997" s="73"/>
      <c r="T1997" s="73"/>
      <c r="U1997" s="73"/>
      <c r="V1997" s="73"/>
      <c r="W1997" s="73"/>
      <c r="X1997" s="73"/>
      <c r="Y1997" s="73"/>
      <c r="Z1997" s="73"/>
      <c r="AA1997" s="73"/>
      <c r="AB1997" s="73"/>
      <c r="AC1997" s="73"/>
      <c r="AD1997" s="73"/>
      <c r="AE1997" s="73"/>
      <c r="AF1997" s="73"/>
      <c r="AG1997" s="73"/>
      <c r="AH1997" s="73"/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  <c r="BG1997" s="73"/>
      <c r="BH1997" s="73"/>
      <c r="BI1997" s="73"/>
      <c r="BJ1997" s="73"/>
      <c r="BK1997" s="73"/>
      <c r="BL1997" s="73"/>
      <c r="BM1997" s="73"/>
      <c r="BN1997" s="73"/>
      <c r="BO1997" s="73"/>
      <c r="BP1997" s="73"/>
      <c r="BQ1997" s="62">
        <f t="shared" si="536"/>
        <v>0</v>
      </c>
      <c r="BR1997" s="62">
        <f t="shared" si="537"/>
        <v>0</v>
      </c>
      <c r="BS1997" s="62">
        <f t="shared" si="538"/>
        <v>0</v>
      </c>
      <c r="BT1997" s="62">
        <f t="shared" si="539"/>
        <v>0</v>
      </c>
      <c r="BU1997" s="62">
        <f t="shared" si="540"/>
        <v>0</v>
      </c>
      <c r="BV1997" s="62"/>
      <c r="BW1997" s="62">
        <f t="shared" si="541"/>
        <v>0</v>
      </c>
      <c r="BX1997" s="62">
        <f t="shared" si="542"/>
        <v>0</v>
      </c>
      <c r="BY1997" s="62">
        <f t="shared" si="543"/>
        <v>0</v>
      </c>
      <c r="BZ1997" s="63">
        <f t="shared" ref="BZ1997:BZ2000" si="544">SUBTOTAL(9,BQ1997:BY1997)</f>
        <v>0</v>
      </c>
      <c r="CA1997" s="22">
        <f t="shared" ref="CA1997:CA2000" si="545">SUM(J1997,L1997,N1997,P1997,R1997,T1997,X1997,Z1997,AB1997,AD1997,AF1997,AH1997,AL1997,AN1997,AP1997,AR1997,AT1997,AV1997,AZ1997,BB1997,BD1997,BF1997,BH1997,BP1997)</f>
        <v>0</v>
      </c>
      <c r="CB1997" s="23">
        <f t="shared" ref="CB1997:CB2000" si="546">SUM(H1997,V1997,AJ1997,AX1997,BL1997)</f>
        <v>0</v>
      </c>
      <c r="CC1997" s="24">
        <f t="shared" ref="CC1997:CC2000" si="547">SUM(BJ1997,BN1997)</f>
        <v>0</v>
      </c>
      <c r="CD1997" s="64">
        <f t="shared" ref="CD1997:CD2000" si="548">IF(BZ1997&gt;25,4,IF(BZ1997&gt;18,3,IF(BZ1997&gt;12,2,IF(BZ1997&gt;4,1,0))))-BX1997-2+1</f>
        <v>-1</v>
      </c>
      <c r="CE1997" s="30"/>
      <c r="CF1997" s="64" t="e">
        <f t="shared" ref="CF1997:CF2000" si="549">CD1997*CI1997</f>
        <v>#N/A</v>
      </c>
      <c r="CG1997" s="65">
        <f t="shared" ref="CG1997:CG2000" si="550">F1997-BY1997+1</f>
        <v>1</v>
      </c>
      <c r="CH1997" s="64">
        <f t="shared" ref="CH1997:CH2000" si="551">CE1997*16</f>
        <v>0</v>
      </c>
      <c r="CI1997" s="66" t="e">
        <f>VLOOKUP(A1997,[1]DATA!$A$6:$AI$331,34,0)</f>
        <v>#N/A</v>
      </c>
      <c r="CJ1997" s="67" t="e">
        <f>VLOOKUP(A1997,[2]CHAMCONG!A$7:CI$333,79,0)</f>
        <v>#N/A</v>
      </c>
      <c r="CK1997" s="68" t="e">
        <f t="shared" ref="CK1997:CK2000" si="552">CJ1997-CA1997</f>
        <v>#N/A</v>
      </c>
    </row>
    <row r="1998" spans="1:89" x14ac:dyDescent="0.25">
      <c r="A1998" s="69"/>
      <c r="B1998" s="70"/>
      <c r="C1998" s="77"/>
      <c r="D1998" s="84"/>
      <c r="E1998" s="69"/>
      <c r="F1998" s="69"/>
      <c r="G1998" s="73"/>
      <c r="H1998" s="73"/>
      <c r="I1998" s="75"/>
      <c r="J1998" s="75"/>
      <c r="K1998" s="73"/>
      <c r="L1998" s="73"/>
      <c r="M1998" s="73"/>
      <c r="N1998" s="73"/>
      <c r="O1998" s="75"/>
      <c r="P1998" s="75"/>
      <c r="Q1998" s="73"/>
      <c r="R1998" s="73"/>
      <c r="S1998" s="73"/>
      <c r="T1998" s="73"/>
      <c r="U1998" s="73"/>
      <c r="V1998" s="73"/>
      <c r="W1998" s="73"/>
      <c r="X1998" s="73"/>
      <c r="Y1998" s="73"/>
      <c r="Z1998" s="73"/>
      <c r="AA1998" s="73"/>
      <c r="AB1998" s="73"/>
      <c r="AC1998" s="73"/>
      <c r="AD1998" s="73"/>
      <c r="AE1998" s="73"/>
      <c r="AF1998" s="73"/>
      <c r="AG1998" s="73"/>
      <c r="AH1998" s="73"/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  <c r="BG1998" s="73"/>
      <c r="BH1998" s="73"/>
      <c r="BI1998" s="73"/>
      <c r="BJ1998" s="73"/>
      <c r="BK1998" s="73"/>
      <c r="BL1998" s="73"/>
      <c r="BM1998" s="73"/>
      <c r="BN1998" s="73"/>
      <c r="BO1998" s="73"/>
      <c r="BP1998" s="73"/>
      <c r="BQ1998" s="62">
        <f t="shared" si="536"/>
        <v>0</v>
      </c>
      <c r="BR1998" s="62">
        <f t="shared" si="537"/>
        <v>0</v>
      </c>
      <c r="BS1998" s="62">
        <f t="shared" si="538"/>
        <v>0</v>
      </c>
      <c r="BT1998" s="62">
        <f t="shared" si="539"/>
        <v>0</v>
      </c>
      <c r="BU1998" s="62">
        <f t="shared" si="540"/>
        <v>0</v>
      </c>
      <c r="BV1998" s="62"/>
      <c r="BW1998" s="62">
        <f t="shared" si="541"/>
        <v>0</v>
      </c>
      <c r="BX1998" s="62">
        <f t="shared" si="542"/>
        <v>0</v>
      </c>
      <c r="BY1998" s="62">
        <f t="shared" si="543"/>
        <v>0</v>
      </c>
      <c r="BZ1998" s="63">
        <f t="shared" si="544"/>
        <v>0</v>
      </c>
      <c r="CA1998" s="22">
        <f t="shared" si="545"/>
        <v>0</v>
      </c>
      <c r="CB1998" s="23">
        <f t="shared" si="546"/>
        <v>0</v>
      </c>
      <c r="CC1998" s="24">
        <f t="shared" si="547"/>
        <v>0</v>
      </c>
      <c r="CD1998" s="64">
        <f t="shared" si="548"/>
        <v>-1</v>
      </c>
      <c r="CE1998" s="30"/>
      <c r="CF1998" s="64" t="e">
        <f t="shared" si="549"/>
        <v>#N/A</v>
      </c>
      <c r="CG1998" s="65">
        <f t="shared" si="550"/>
        <v>1</v>
      </c>
      <c r="CH1998" s="64">
        <f t="shared" si="551"/>
        <v>0</v>
      </c>
      <c r="CI1998" s="66" t="e">
        <f>VLOOKUP(A1998,[1]DATA!$A$6:$AI$331,34,0)</f>
        <v>#N/A</v>
      </c>
      <c r="CJ1998" s="67" t="e">
        <f>VLOOKUP(A1998,[2]CHAMCONG!A$7:CI$333,79,0)</f>
        <v>#N/A</v>
      </c>
      <c r="CK1998" s="68" t="e">
        <f t="shared" si="552"/>
        <v>#N/A</v>
      </c>
    </row>
    <row r="1999" spans="1:89" x14ac:dyDescent="0.25">
      <c r="A1999" s="69"/>
      <c r="B1999" s="70"/>
      <c r="C1999" s="77"/>
      <c r="D1999" s="84"/>
      <c r="E1999" s="69"/>
      <c r="F1999" s="69"/>
      <c r="G1999" s="73"/>
      <c r="H1999" s="73"/>
      <c r="I1999" s="75"/>
      <c r="J1999" s="75"/>
      <c r="K1999" s="73"/>
      <c r="L1999" s="73"/>
      <c r="M1999" s="73"/>
      <c r="N1999" s="73"/>
      <c r="O1999" s="75"/>
      <c r="P1999" s="75"/>
      <c r="Q1999" s="73"/>
      <c r="R1999" s="73"/>
      <c r="S1999" s="73"/>
      <c r="T1999" s="73"/>
      <c r="U1999" s="73"/>
      <c r="V1999" s="73"/>
      <c r="W1999" s="73"/>
      <c r="X1999" s="73"/>
      <c r="Y1999" s="73"/>
      <c r="Z1999" s="73"/>
      <c r="AA1999" s="73"/>
      <c r="AB1999" s="73"/>
      <c r="AC1999" s="73"/>
      <c r="AD1999" s="73"/>
      <c r="AE1999" s="73"/>
      <c r="AF1999" s="73"/>
      <c r="AG1999" s="73"/>
      <c r="AH1999" s="73"/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  <c r="BG1999" s="73"/>
      <c r="BH1999" s="73"/>
      <c r="BI1999" s="73"/>
      <c r="BJ1999" s="73"/>
      <c r="BK1999" s="73"/>
      <c r="BL1999" s="73"/>
      <c r="BM1999" s="73"/>
      <c r="BN1999" s="73"/>
      <c r="BO1999" s="73"/>
      <c r="BP1999" s="73"/>
      <c r="BQ1999" s="62">
        <f t="shared" si="536"/>
        <v>0</v>
      </c>
      <c r="BR1999" s="62">
        <f t="shared" si="537"/>
        <v>0</v>
      </c>
      <c r="BS1999" s="62">
        <f t="shared" si="538"/>
        <v>0</v>
      </c>
      <c r="BT1999" s="62">
        <f t="shared" si="539"/>
        <v>0</v>
      </c>
      <c r="BU1999" s="62">
        <f t="shared" si="540"/>
        <v>0</v>
      </c>
      <c r="BV1999" s="62"/>
      <c r="BW1999" s="62">
        <f t="shared" si="541"/>
        <v>0</v>
      </c>
      <c r="BX1999" s="62">
        <f t="shared" si="542"/>
        <v>0</v>
      </c>
      <c r="BY1999" s="62">
        <f t="shared" si="543"/>
        <v>0</v>
      </c>
      <c r="BZ1999" s="63">
        <f t="shared" si="544"/>
        <v>0</v>
      </c>
      <c r="CA1999" s="22">
        <f t="shared" si="545"/>
        <v>0</v>
      </c>
      <c r="CB1999" s="23">
        <f t="shared" si="546"/>
        <v>0</v>
      </c>
      <c r="CC1999" s="24">
        <f t="shared" si="547"/>
        <v>0</v>
      </c>
      <c r="CD1999" s="64">
        <f t="shared" si="548"/>
        <v>-1</v>
      </c>
      <c r="CE1999" s="30"/>
      <c r="CF1999" s="64" t="e">
        <f t="shared" si="549"/>
        <v>#N/A</v>
      </c>
      <c r="CG1999" s="65">
        <f t="shared" si="550"/>
        <v>1</v>
      </c>
      <c r="CH1999" s="64">
        <f t="shared" si="551"/>
        <v>0</v>
      </c>
      <c r="CI1999" s="66" t="e">
        <f>VLOOKUP(A1999,[1]DATA!$A$6:$AI$331,34,0)</f>
        <v>#N/A</v>
      </c>
      <c r="CJ1999" s="67" t="e">
        <f>VLOOKUP(A1999,[2]CHAMCONG!A$7:CI$333,79,0)</f>
        <v>#N/A</v>
      </c>
      <c r="CK1999" s="68" t="e">
        <f t="shared" si="552"/>
        <v>#N/A</v>
      </c>
    </row>
    <row r="2000" spans="1:89" x14ac:dyDescent="0.25">
      <c r="A2000" s="69"/>
      <c r="B2000" s="70"/>
      <c r="C2000" s="77"/>
      <c r="D2000" s="84"/>
      <c r="E2000" s="69"/>
      <c r="F2000" s="69"/>
      <c r="G2000" s="73"/>
      <c r="H2000" s="73"/>
      <c r="I2000" s="75"/>
      <c r="J2000" s="75"/>
      <c r="K2000" s="73"/>
      <c r="L2000" s="73"/>
      <c r="M2000" s="73"/>
      <c r="N2000" s="73"/>
      <c r="O2000" s="75"/>
      <c r="P2000" s="75"/>
      <c r="Q2000" s="73"/>
      <c r="R2000" s="73"/>
      <c r="S2000" s="73"/>
      <c r="T2000" s="73"/>
      <c r="U2000" s="73"/>
      <c r="V2000" s="73"/>
      <c r="W2000" s="73"/>
      <c r="X2000" s="73"/>
      <c r="Y2000" s="73"/>
      <c r="Z2000" s="73"/>
      <c r="AA2000" s="73"/>
      <c r="AB2000" s="73"/>
      <c r="AC2000" s="73"/>
      <c r="AD2000" s="73"/>
      <c r="AE2000" s="73"/>
      <c r="AF2000" s="73"/>
      <c r="AG2000" s="73"/>
      <c r="AH2000" s="73"/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  <c r="BG2000" s="73"/>
      <c r="BH2000" s="73"/>
      <c r="BI2000" s="73"/>
      <c r="BJ2000" s="73"/>
      <c r="BK2000" s="73"/>
      <c r="BL2000" s="73"/>
      <c r="BM2000" s="73"/>
      <c r="BN2000" s="73"/>
      <c r="BO2000" s="73"/>
      <c r="BP2000" s="73"/>
      <c r="BQ2000" s="62">
        <f t="shared" si="536"/>
        <v>0</v>
      </c>
      <c r="BR2000" s="62">
        <f t="shared" si="537"/>
        <v>0</v>
      </c>
      <c r="BS2000" s="62">
        <f t="shared" si="538"/>
        <v>0</v>
      </c>
      <c r="BT2000" s="62">
        <f t="shared" si="539"/>
        <v>0</v>
      </c>
      <c r="BU2000" s="62">
        <f t="shared" si="540"/>
        <v>0</v>
      </c>
      <c r="BV2000" s="62"/>
      <c r="BW2000" s="62">
        <f t="shared" si="541"/>
        <v>0</v>
      </c>
      <c r="BX2000" s="62">
        <f t="shared" si="542"/>
        <v>0</v>
      </c>
      <c r="BY2000" s="62">
        <f t="shared" si="543"/>
        <v>0</v>
      </c>
      <c r="BZ2000" s="63">
        <f t="shared" si="544"/>
        <v>0</v>
      </c>
      <c r="CA2000" s="22">
        <f t="shared" si="545"/>
        <v>0</v>
      </c>
      <c r="CB2000" s="23">
        <f t="shared" si="546"/>
        <v>0</v>
      </c>
      <c r="CC2000" s="24">
        <f t="shared" si="547"/>
        <v>0</v>
      </c>
      <c r="CD2000" s="64">
        <f t="shared" si="548"/>
        <v>-1</v>
      </c>
      <c r="CE2000" s="30"/>
      <c r="CF2000" s="64" t="e">
        <f t="shared" si="549"/>
        <v>#N/A</v>
      </c>
      <c r="CG2000" s="65">
        <f t="shared" si="550"/>
        <v>1</v>
      </c>
      <c r="CH2000" s="64">
        <f t="shared" si="551"/>
        <v>0</v>
      </c>
      <c r="CI2000" s="66" t="e">
        <f>VLOOKUP(A2000,[1]DATA!$A$6:$AI$331,34,0)</f>
        <v>#N/A</v>
      </c>
      <c r="CJ2000" s="67" t="e">
        <f>VLOOKUP(A2000,[2]CHAMCONG!A$7:CI$333,79,0)</f>
        <v>#N/A</v>
      </c>
      <c r="CK2000" s="68" t="e">
        <f t="shared" si="552"/>
        <v>#N/A</v>
      </c>
    </row>
    <row r="2001" spans="3:3" x14ac:dyDescent="0.25">
      <c r="C2001" s="14"/>
    </row>
    <row r="2002" spans="3:3" x14ac:dyDescent="0.25">
      <c r="C2002" s="14"/>
    </row>
    <row r="2003" spans="3:3" x14ac:dyDescent="0.25">
      <c r="C2003" s="14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dxfId="1703" priority="420"/>
  </conditionalFormatting>
  <conditionalFormatting sqref="A8">
    <cfRule type="duplicateValues" dxfId="1702" priority="416"/>
    <cfRule type="duplicateValues" dxfId="1701" priority="417"/>
    <cfRule type="duplicateValues" dxfId="1700" priority="418"/>
    <cfRule type="duplicateValues" dxfId="1699" priority="419"/>
  </conditionalFormatting>
  <conditionalFormatting sqref="A175">
    <cfRule type="duplicateValues" dxfId="1698" priority="415"/>
  </conditionalFormatting>
  <conditionalFormatting sqref="A174">
    <cfRule type="duplicateValues" dxfId="1697" priority="414"/>
  </conditionalFormatting>
  <conditionalFormatting sqref="A179">
    <cfRule type="duplicateValues" dxfId="1696" priority="41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dxfId="1695" priority="409"/>
    <cfRule type="duplicateValues" dxfId="1694" priority="410"/>
    <cfRule type="duplicateValues" dxfId="1693" priority="411"/>
    <cfRule type="duplicateValues" dxfId="1692" priority="412"/>
  </conditionalFormatting>
  <conditionalFormatting sqref="A63">
    <cfRule type="duplicateValues" dxfId="1691" priority="408"/>
    <cfRule type="expression" dxfId="1690" priority="421">
      <formula>COUNTIF(A63:A268,A63)&gt;1</formula>
    </cfRule>
  </conditionalFormatting>
  <conditionalFormatting sqref="A111">
    <cfRule type="duplicateValues" dxfId="1689" priority="407"/>
    <cfRule type="expression" dxfId="1688" priority="422">
      <formula>COUNTIF(A111:A300,A111)&gt;1</formula>
    </cfRule>
  </conditionalFormatting>
  <conditionalFormatting sqref="A154">
    <cfRule type="duplicateValues" dxfId="1687" priority="406"/>
    <cfRule type="expression" dxfId="1686" priority="428">
      <formula>COUNTIF(A154:A361,A154)&gt;1</formula>
    </cfRule>
  </conditionalFormatting>
  <conditionalFormatting sqref="B153 B11:B13 B18:B34 B42:B46 B37:B39">
    <cfRule type="duplicateValues" dxfId="1685" priority="405"/>
  </conditionalFormatting>
  <conditionalFormatting sqref="A7">
    <cfRule type="duplicateValues" dxfId="1684" priority="404"/>
  </conditionalFormatting>
  <conditionalFormatting sqref="B210:B211">
    <cfRule type="duplicateValues" dxfId="1683" priority="403"/>
  </conditionalFormatting>
  <conditionalFormatting sqref="A108">
    <cfRule type="duplicateValues" dxfId="1682" priority="399"/>
    <cfRule type="duplicateValues" dxfId="1681" priority="400"/>
    <cfRule type="duplicateValues" dxfId="1680" priority="401"/>
    <cfRule type="duplicateValues" dxfId="1679" priority="402"/>
  </conditionalFormatting>
  <conditionalFormatting sqref="B108">
    <cfRule type="duplicateValues" dxfId="1678" priority="398"/>
  </conditionalFormatting>
  <conditionalFormatting sqref="B108:B109">
    <cfRule type="duplicateValues" dxfId="1677" priority="397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dxfId="1676" priority="396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dxfId="1675" priority="395"/>
  </conditionalFormatting>
  <conditionalFormatting sqref="A280:A281 A278 A276 A273:A274">
    <cfRule type="duplicateValues" dxfId="1674" priority="391"/>
    <cfRule type="duplicateValues" dxfId="1673" priority="392"/>
    <cfRule type="duplicateValues" dxfId="1672" priority="393"/>
    <cfRule type="duplicateValues" dxfId="1671" priority="394"/>
  </conditionalFormatting>
  <conditionalFormatting sqref="B227">
    <cfRule type="duplicateValues" dxfId="1670" priority="389"/>
    <cfRule type="duplicateValues" dxfId="1669" priority="390"/>
  </conditionalFormatting>
  <conditionalFormatting sqref="B272">
    <cfRule type="duplicateValues" dxfId="1668" priority="387"/>
    <cfRule type="duplicateValues" dxfId="1667" priority="388"/>
  </conditionalFormatting>
  <conditionalFormatting sqref="A103">
    <cfRule type="duplicateValues" dxfId="1666" priority="383"/>
    <cfRule type="duplicateValues" dxfId="1665" priority="384"/>
    <cfRule type="duplicateValues" dxfId="1664" priority="385"/>
    <cfRule type="duplicateValues" dxfId="1663" priority="386"/>
  </conditionalFormatting>
  <conditionalFormatting sqref="B103">
    <cfRule type="duplicateValues" dxfId="1662" priority="381"/>
    <cfRule type="duplicateValues" dxfId="1661" priority="382"/>
  </conditionalFormatting>
  <conditionalFormatting sqref="A282">
    <cfRule type="duplicateValues" dxfId="1660" priority="377"/>
    <cfRule type="duplicateValues" dxfId="1659" priority="378"/>
    <cfRule type="duplicateValues" dxfId="1658" priority="379"/>
    <cfRule type="duplicateValues" dxfId="1657" priority="380"/>
  </conditionalFormatting>
  <conditionalFormatting sqref="A283">
    <cfRule type="duplicateValues" dxfId="1656" priority="373"/>
    <cfRule type="duplicateValues" dxfId="1655" priority="374"/>
    <cfRule type="duplicateValues" dxfId="1654" priority="375"/>
    <cfRule type="duplicateValues" dxfId="1653" priority="376"/>
  </conditionalFormatting>
  <conditionalFormatting sqref="A284">
    <cfRule type="duplicateValues" dxfId="1652" priority="369"/>
    <cfRule type="duplicateValues" dxfId="1651" priority="370"/>
    <cfRule type="duplicateValues" dxfId="1650" priority="371"/>
    <cfRule type="duplicateValues" dxfId="1649" priority="372"/>
  </conditionalFormatting>
  <conditionalFormatting sqref="A124">
    <cfRule type="duplicateValues" dxfId="1648" priority="365"/>
    <cfRule type="duplicateValues" dxfId="1647" priority="366"/>
    <cfRule type="duplicateValues" dxfId="1646" priority="367"/>
    <cfRule type="duplicateValues" dxfId="1645" priority="368"/>
  </conditionalFormatting>
  <conditionalFormatting sqref="B124">
    <cfRule type="duplicateValues" dxfId="1644" priority="363"/>
    <cfRule type="duplicateValues" dxfId="1643" priority="364"/>
  </conditionalFormatting>
  <conditionalFormatting sqref="A290">
    <cfRule type="duplicateValues" dxfId="1642" priority="359"/>
    <cfRule type="duplicateValues" dxfId="1641" priority="360"/>
    <cfRule type="duplicateValues" dxfId="1640" priority="361"/>
    <cfRule type="duplicateValues" dxfId="1639" priority="362"/>
  </conditionalFormatting>
  <conditionalFormatting sqref="A291">
    <cfRule type="duplicateValues" dxfId="1638" priority="355"/>
    <cfRule type="duplicateValues" dxfId="1637" priority="356"/>
    <cfRule type="duplicateValues" dxfId="1636" priority="357"/>
    <cfRule type="duplicateValues" dxfId="1635" priority="358"/>
  </conditionalFormatting>
  <conditionalFormatting sqref="A292">
    <cfRule type="duplicateValues" dxfId="1634" priority="351"/>
    <cfRule type="duplicateValues" dxfId="1633" priority="352"/>
    <cfRule type="duplicateValues" dxfId="1632" priority="353"/>
    <cfRule type="duplicateValues" dxfId="1631" priority="354"/>
  </conditionalFormatting>
  <conditionalFormatting sqref="A293">
    <cfRule type="duplicateValues" dxfId="1630" priority="347"/>
    <cfRule type="duplicateValues" dxfId="1629" priority="348"/>
    <cfRule type="duplicateValues" dxfId="1628" priority="349"/>
    <cfRule type="duplicateValues" dxfId="1627" priority="350"/>
  </conditionalFormatting>
  <conditionalFormatting sqref="A295">
    <cfRule type="duplicateValues" dxfId="1626" priority="343"/>
    <cfRule type="duplicateValues" dxfId="1625" priority="344"/>
    <cfRule type="duplicateValues" dxfId="1624" priority="345"/>
    <cfRule type="duplicateValues" dxfId="1623" priority="346"/>
  </conditionalFormatting>
  <conditionalFormatting sqref="A296">
    <cfRule type="duplicateValues" dxfId="1622" priority="339"/>
    <cfRule type="duplicateValues" dxfId="1621" priority="340"/>
    <cfRule type="duplicateValues" dxfId="1620" priority="341"/>
    <cfRule type="duplicateValues" dxfId="1619" priority="342"/>
  </conditionalFormatting>
  <conditionalFormatting sqref="A297">
    <cfRule type="duplicateValues" dxfId="1618" priority="335"/>
    <cfRule type="duplicateValues" dxfId="1617" priority="336"/>
    <cfRule type="duplicateValues" dxfId="1616" priority="337"/>
    <cfRule type="duplicateValues" dxfId="1615" priority="338"/>
  </conditionalFormatting>
  <conditionalFormatting sqref="A294">
    <cfRule type="duplicateValues" dxfId="1614" priority="331"/>
    <cfRule type="duplicateValues" dxfId="1613" priority="332"/>
    <cfRule type="duplicateValues" dxfId="1612" priority="333"/>
    <cfRule type="duplicateValues" dxfId="1611" priority="334"/>
  </conditionalFormatting>
  <conditionalFormatting sqref="A298">
    <cfRule type="duplicateValues" dxfId="1610" priority="327"/>
    <cfRule type="duplicateValues" dxfId="1609" priority="328"/>
    <cfRule type="duplicateValues" dxfId="1608" priority="329"/>
    <cfRule type="duplicateValues" dxfId="1607" priority="330"/>
  </conditionalFormatting>
  <conditionalFormatting sqref="A299">
    <cfRule type="duplicateValues" dxfId="1606" priority="323"/>
    <cfRule type="duplicateValues" dxfId="1605" priority="324"/>
    <cfRule type="duplicateValues" dxfId="1604" priority="325"/>
    <cfRule type="duplicateValues" dxfId="1603" priority="326"/>
  </conditionalFormatting>
  <conditionalFormatting sqref="A300">
    <cfRule type="duplicateValues" dxfId="1602" priority="319"/>
    <cfRule type="duplicateValues" dxfId="1601" priority="320"/>
    <cfRule type="duplicateValues" dxfId="1600" priority="321"/>
    <cfRule type="duplicateValues" dxfId="1599" priority="322"/>
  </conditionalFormatting>
  <conditionalFormatting sqref="A335:A337 A669:A1048576 A5:A300">
    <cfRule type="duplicateValues" dxfId="1598" priority="318"/>
  </conditionalFormatting>
  <conditionalFormatting sqref="A303">
    <cfRule type="duplicateValues" dxfId="1597" priority="313"/>
    <cfRule type="duplicateValues" dxfId="1596" priority="314"/>
    <cfRule type="duplicateValues" dxfId="1595" priority="315"/>
    <cfRule type="duplicateValues" dxfId="1594" priority="316"/>
    <cfRule type="duplicateValues" dxfId="1593" priority="317"/>
  </conditionalFormatting>
  <conditionalFormatting sqref="A312">
    <cfRule type="duplicateValues" dxfId="1592" priority="308"/>
    <cfRule type="duplicateValues" dxfId="1591" priority="309"/>
    <cfRule type="duplicateValues" dxfId="1590" priority="310"/>
    <cfRule type="duplicateValues" dxfId="1589" priority="311"/>
    <cfRule type="duplicateValues" dxfId="1588" priority="312"/>
  </conditionalFormatting>
  <conditionalFormatting sqref="A307">
    <cfRule type="duplicateValues" dxfId="1587" priority="303"/>
    <cfRule type="duplicateValues" dxfId="1586" priority="304"/>
    <cfRule type="duplicateValues" dxfId="1585" priority="305"/>
    <cfRule type="duplicateValues" dxfId="1584" priority="306"/>
    <cfRule type="duplicateValues" dxfId="1583" priority="307"/>
  </conditionalFormatting>
  <conditionalFormatting sqref="A305">
    <cfRule type="duplicateValues" dxfId="1582" priority="298"/>
    <cfRule type="duplicateValues" dxfId="1581" priority="299"/>
    <cfRule type="duplicateValues" dxfId="1580" priority="300"/>
    <cfRule type="duplicateValues" dxfId="1579" priority="301"/>
    <cfRule type="duplicateValues" dxfId="1578" priority="302"/>
  </conditionalFormatting>
  <conditionalFormatting sqref="A315">
    <cfRule type="duplicateValues" dxfId="1577" priority="293"/>
    <cfRule type="duplicateValues" dxfId="1576" priority="294"/>
    <cfRule type="duplicateValues" dxfId="1575" priority="295"/>
    <cfRule type="duplicateValues" dxfId="1574" priority="296"/>
    <cfRule type="duplicateValues" dxfId="1573" priority="297"/>
  </conditionalFormatting>
  <conditionalFormatting sqref="B315">
    <cfRule type="duplicateValues" dxfId="1572" priority="292"/>
  </conditionalFormatting>
  <conditionalFormatting sqref="A311">
    <cfRule type="duplicateValues" dxfId="1571" priority="287"/>
    <cfRule type="duplicateValues" dxfId="1570" priority="288"/>
    <cfRule type="duplicateValues" dxfId="1569" priority="289"/>
    <cfRule type="duplicateValues" dxfId="1568" priority="290"/>
    <cfRule type="duplicateValues" dxfId="1567" priority="291"/>
  </conditionalFormatting>
  <conditionalFormatting sqref="B311">
    <cfRule type="duplicateValues" dxfId="1566" priority="286"/>
  </conditionalFormatting>
  <conditionalFormatting sqref="A309">
    <cfRule type="duplicateValues" dxfId="1565" priority="281"/>
    <cfRule type="duplicateValues" dxfId="1564" priority="282"/>
    <cfRule type="duplicateValues" dxfId="1563" priority="283"/>
    <cfRule type="duplicateValues" dxfId="1562" priority="284"/>
    <cfRule type="duplicateValues" dxfId="1561" priority="285"/>
  </conditionalFormatting>
  <conditionalFormatting sqref="B309">
    <cfRule type="duplicateValues" dxfId="1560" priority="280"/>
  </conditionalFormatting>
  <conditionalFormatting sqref="A301">
    <cfRule type="duplicateValues" dxfId="1559" priority="275"/>
    <cfRule type="duplicateValues" dxfId="1558" priority="276"/>
    <cfRule type="duplicateValues" dxfId="1557" priority="277"/>
    <cfRule type="duplicateValues" dxfId="1556" priority="278"/>
    <cfRule type="duplicateValues" dxfId="1555" priority="279"/>
  </conditionalFormatting>
  <conditionalFormatting sqref="B301">
    <cfRule type="duplicateValues" dxfId="1554" priority="274"/>
  </conditionalFormatting>
  <conditionalFormatting sqref="A304">
    <cfRule type="duplicateValues" dxfId="1553" priority="269"/>
    <cfRule type="duplicateValues" dxfId="1552" priority="270"/>
    <cfRule type="duplicateValues" dxfId="1551" priority="271"/>
    <cfRule type="duplicateValues" dxfId="1550" priority="272"/>
    <cfRule type="duplicateValues" dxfId="1549" priority="273"/>
  </conditionalFormatting>
  <conditionalFormatting sqref="B304">
    <cfRule type="duplicateValues" dxfId="1548" priority="268"/>
  </conditionalFormatting>
  <conditionalFormatting sqref="A306">
    <cfRule type="duplicateValues" dxfId="1547" priority="263"/>
    <cfRule type="duplicateValues" dxfId="1546" priority="264"/>
    <cfRule type="duplicateValues" dxfId="1545" priority="265"/>
    <cfRule type="duplicateValues" dxfId="1544" priority="266"/>
    <cfRule type="duplicateValues" dxfId="1543" priority="267"/>
  </conditionalFormatting>
  <conditionalFormatting sqref="B306">
    <cfRule type="duplicateValues" dxfId="1542" priority="262"/>
  </conditionalFormatting>
  <conditionalFormatting sqref="A316">
    <cfRule type="duplicateValues" dxfId="1541" priority="257"/>
    <cfRule type="duplicateValues" dxfId="1540" priority="258"/>
    <cfRule type="duplicateValues" dxfId="1539" priority="259"/>
    <cfRule type="duplicateValues" dxfId="1538" priority="260"/>
    <cfRule type="duplicateValues" dxfId="1537" priority="261"/>
  </conditionalFormatting>
  <conditionalFormatting sqref="B316">
    <cfRule type="duplicateValues" dxfId="1536" priority="256"/>
  </conditionalFormatting>
  <conditionalFormatting sqref="A302">
    <cfRule type="duplicateValues" dxfId="1535" priority="251"/>
    <cfRule type="duplicateValues" dxfId="1534" priority="252"/>
    <cfRule type="duplicateValues" dxfId="1533" priority="253"/>
    <cfRule type="duplicateValues" dxfId="1532" priority="254"/>
    <cfRule type="duplicateValues" dxfId="1531" priority="255"/>
  </conditionalFormatting>
  <conditionalFormatting sqref="B302">
    <cfRule type="duplicateValues" dxfId="1530" priority="250"/>
  </conditionalFormatting>
  <conditionalFormatting sqref="A310">
    <cfRule type="duplicateValues" dxfId="1529" priority="245"/>
    <cfRule type="duplicateValues" dxfId="1528" priority="246"/>
    <cfRule type="duplicateValues" dxfId="1527" priority="247"/>
    <cfRule type="duplicateValues" dxfId="1526" priority="248"/>
    <cfRule type="duplicateValues" dxfId="1525" priority="249"/>
  </conditionalFormatting>
  <conditionalFormatting sqref="B310">
    <cfRule type="duplicateValues" dxfId="1524" priority="244"/>
  </conditionalFormatting>
  <conditionalFormatting sqref="A314">
    <cfRule type="duplicateValues" dxfId="1523" priority="239"/>
    <cfRule type="duplicateValues" dxfId="1522" priority="240"/>
    <cfRule type="duplicateValues" dxfId="1521" priority="241"/>
    <cfRule type="duplicateValues" dxfId="1520" priority="242"/>
    <cfRule type="duplicateValues" dxfId="1519" priority="243"/>
  </conditionalFormatting>
  <conditionalFormatting sqref="B314">
    <cfRule type="duplicateValues" dxfId="1518" priority="238"/>
  </conditionalFormatting>
  <conditionalFormatting sqref="B213:B215">
    <cfRule type="duplicateValues" dxfId="1517" priority="237"/>
  </conditionalFormatting>
  <conditionalFormatting sqref="A285:A289">
    <cfRule type="duplicateValues" dxfId="1516" priority="233"/>
    <cfRule type="duplicateValues" dxfId="1515" priority="234"/>
    <cfRule type="duplicateValues" dxfId="1514" priority="235"/>
    <cfRule type="duplicateValues" dxfId="1513" priority="236"/>
  </conditionalFormatting>
  <conditionalFormatting sqref="A308">
    <cfRule type="duplicateValues" dxfId="1512" priority="228"/>
    <cfRule type="duplicateValues" dxfId="1511" priority="229"/>
    <cfRule type="duplicateValues" dxfId="1510" priority="230"/>
    <cfRule type="duplicateValues" dxfId="1509" priority="231"/>
    <cfRule type="duplicateValues" dxfId="1508" priority="232"/>
  </conditionalFormatting>
  <conditionalFormatting sqref="B308">
    <cfRule type="duplicateValues" dxfId="1507" priority="227"/>
  </conditionalFormatting>
  <conditionalFormatting sqref="A317:A319">
    <cfRule type="duplicateValues" dxfId="1506" priority="222"/>
    <cfRule type="duplicateValues" dxfId="1505" priority="223"/>
    <cfRule type="duplicateValues" dxfId="1504" priority="224"/>
    <cfRule type="duplicateValues" dxfId="1503" priority="225"/>
    <cfRule type="duplicateValues" dxfId="1502" priority="226"/>
  </conditionalFormatting>
  <conditionalFormatting sqref="B335:B1048576 B317:B319 B5 B305 B307 B312 B303 B7:B300">
    <cfRule type="duplicateValues" dxfId="1501" priority="221"/>
  </conditionalFormatting>
  <conditionalFormatting sqref="A313">
    <cfRule type="duplicateValues" dxfId="1500" priority="216"/>
    <cfRule type="duplicateValues" dxfId="1499" priority="217"/>
    <cfRule type="duplicateValues" dxfId="1498" priority="218"/>
    <cfRule type="duplicateValues" dxfId="1497" priority="219"/>
    <cfRule type="duplicateValues" dxfId="1496" priority="220"/>
  </conditionalFormatting>
  <conditionalFormatting sqref="B313">
    <cfRule type="duplicateValues" dxfId="1495" priority="215"/>
  </conditionalFormatting>
  <conditionalFormatting sqref="A335:A337 A5:A319 A669:A1048576">
    <cfRule type="duplicateValues" dxfId="1494" priority="214"/>
  </conditionalFormatting>
  <conditionalFormatting sqref="A320">
    <cfRule type="duplicateValues" dxfId="1493" priority="207"/>
    <cfRule type="duplicateValues" dxfId="1492" priority="209"/>
    <cfRule type="duplicateValues" dxfId="1491" priority="210"/>
    <cfRule type="duplicateValues" dxfId="1490" priority="211"/>
    <cfRule type="duplicateValues" dxfId="1489" priority="212"/>
    <cfRule type="duplicateValues" dxfId="1488" priority="213"/>
  </conditionalFormatting>
  <conditionalFormatting sqref="B320">
    <cfRule type="duplicateValues" dxfId="1487" priority="208"/>
  </conditionalFormatting>
  <conditionalFormatting sqref="A321:A322">
    <cfRule type="duplicateValues" dxfId="1486" priority="200"/>
    <cfRule type="duplicateValues" dxfId="1485" priority="202"/>
    <cfRule type="duplicateValues" dxfId="1484" priority="203"/>
    <cfRule type="duplicateValues" dxfId="1483" priority="204"/>
    <cfRule type="duplicateValues" dxfId="1482" priority="205"/>
    <cfRule type="duplicateValues" dxfId="1481" priority="206"/>
  </conditionalFormatting>
  <conditionalFormatting sqref="B321:B322">
    <cfRule type="duplicateValues" dxfId="1480" priority="201"/>
  </conditionalFormatting>
  <conditionalFormatting sqref="A323">
    <cfRule type="duplicateValues" dxfId="1479" priority="193"/>
    <cfRule type="duplicateValues" dxfId="1478" priority="195"/>
    <cfRule type="duplicateValues" dxfId="1477" priority="196"/>
    <cfRule type="duplicateValues" dxfId="1476" priority="197"/>
    <cfRule type="duplicateValues" dxfId="1475" priority="198"/>
    <cfRule type="duplicateValues" dxfId="1474" priority="199"/>
  </conditionalFormatting>
  <conditionalFormatting sqref="B323">
    <cfRule type="duplicateValues" dxfId="1473" priority="194"/>
  </conditionalFormatting>
  <conditionalFormatting sqref="A376">
    <cfRule type="duplicateValues" dxfId="1472" priority="185"/>
    <cfRule type="duplicateValues" dxfId="1471" priority="186"/>
    <cfRule type="duplicateValues" dxfId="1470" priority="187"/>
    <cfRule type="duplicateValues" dxfId="1469" priority="188"/>
    <cfRule type="duplicateValues" dxfId="1468" priority="189"/>
    <cfRule type="duplicateValues" dxfId="1467" priority="190"/>
    <cfRule type="duplicateValues" dxfId="1466" priority="191"/>
    <cfRule type="duplicateValues" dxfId="1465" priority="192"/>
  </conditionalFormatting>
  <conditionalFormatting sqref="A338:A353 A508 A510:A511 A389:A506 A355:A387">
    <cfRule type="duplicateValues" dxfId="1464" priority="174"/>
    <cfRule type="duplicateValues" dxfId="1463" priority="175"/>
    <cfRule type="duplicateValues" dxfId="1462" priority="184"/>
  </conditionalFormatting>
  <conditionalFormatting sqref="A338:A353 A377:A387 A389:A463 A355:A375">
    <cfRule type="duplicateValues" dxfId="1461" priority="181"/>
    <cfRule type="duplicateValues" dxfId="1460" priority="182"/>
    <cfRule type="duplicateValues" dxfId="1459" priority="183"/>
  </conditionalFormatting>
  <conditionalFormatting sqref="A338:A353 A377:A387 A389:A487 A355:A375">
    <cfRule type="duplicateValues" dxfId="1458" priority="180"/>
  </conditionalFormatting>
  <conditionalFormatting sqref="A377:A387 A338:A353 A389:A487 A355:A375">
    <cfRule type="duplicateValues" dxfId="1457" priority="179"/>
  </conditionalFormatting>
  <conditionalFormatting sqref="A338:A353 A389:A487 A355:A387">
    <cfRule type="duplicateValues" dxfId="1456" priority="176"/>
    <cfRule type="duplicateValues" dxfId="1455" priority="177"/>
    <cfRule type="duplicateValues" dxfId="1454" priority="178"/>
  </conditionalFormatting>
  <conditionalFormatting sqref="A338:A353">
    <cfRule type="duplicateValues" dxfId="1453" priority="154"/>
    <cfRule type="duplicateValues" dxfId="1452" priority="173"/>
  </conditionalFormatting>
  <conditionalFormatting sqref="A508 A338:A353 A510:A511 A389:A506 A355:A387">
    <cfRule type="duplicateValues" dxfId="1451" priority="172"/>
  </conditionalFormatting>
  <conditionalFormatting sqref="A507">
    <cfRule type="duplicateValues" dxfId="1450" priority="164"/>
    <cfRule type="duplicateValues" dxfId="1449" priority="165"/>
    <cfRule type="duplicateValues" dxfId="1448" priority="166"/>
    <cfRule type="duplicateValues" dxfId="1447" priority="167"/>
    <cfRule type="duplicateValues" dxfId="1446" priority="168"/>
    <cfRule type="duplicateValues" dxfId="1445" priority="169"/>
    <cfRule type="duplicateValues" dxfId="1444" priority="170"/>
    <cfRule type="duplicateValues" dxfId="1443" priority="171"/>
  </conditionalFormatting>
  <conditionalFormatting sqref="A509">
    <cfRule type="duplicateValues" dxfId="1442" priority="156"/>
    <cfRule type="duplicateValues" dxfId="1441" priority="157"/>
    <cfRule type="duplicateValues" dxfId="1440" priority="158"/>
    <cfRule type="duplicateValues" dxfId="1439" priority="159"/>
    <cfRule type="duplicateValues" dxfId="1438" priority="160"/>
    <cfRule type="duplicateValues" dxfId="1437" priority="161"/>
    <cfRule type="duplicateValues" dxfId="1436" priority="162"/>
    <cfRule type="duplicateValues" dxfId="1435" priority="163"/>
  </conditionalFormatting>
  <conditionalFormatting sqref="A338:A353 A389:A511 A355:A387">
    <cfRule type="duplicateValues" dxfId="1434" priority="155"/>
  </conditionalFormatting>
  <conditionalFormatting sqref="A478:A487">
    <cfRule type="duplicateValues" dxfId="1433" priority="153"/>
  </conditionalFormatting>
  <conditionalFormatting sqref="A338:A353 A389:A524 A355:A387">
    <cfRule type="duplicateValues" dxfId="1432" priority="152"/>
  </conditionalFormatting>
  <conditionalFormatting sqref="A388">
    <cfRule type="duplicateValues" dxfId="1431" priority="131"/>
    <cfRule type="duplicateValues" dxfId="1430" priority="132"/>
    <cfRule type="duplicateValues" dxfId="1429" priority="133"/>
    <cfRule type="duplicateValues" dxfId="1428" priority="134"/>
    <cfRule type="duplicateValues" dxfId="1427" priority="135"/>
    <cfRule type="duplicateValues" dxfId="1426" priority="136"/>
    <cfRule type="duplicateValues" dxfId="1425" priority="137"/>
    <cfRule type="duplicateValues" dxfId="1424" priority="138"/>
    <cfRule type="duplicateValues" dxfId="1423" priority="139"/>
    <cfRule type="duplicateValues" dxfId="1422" priority="140"/>
    <cfRule type="duplicateValues" dxfId="1421" priority="141"/>
    <cfRule type="duplicateValues" dxfId="1420" priority="142"/>
    <cfRule type="duplicateValues" dxfId="1419" priority="143"/>
    <cfRule type="duplicateValues" dxfId="1418" priority="144"/>
    <cfRule type="duplicateValues" dxfId="1417" priority="145"/>
    <cfRule type="duplicateValues" dxfId="1416" priority="146"/>
    <cfRule type="duplicateValues" dxfId="1415" priority="147"/>
    <cfRule type="duplicateValues" dxfId="1414" priority="148"/>
    <cfRule type="duplicateValues" dxfId="1413" priority="149"/>
    <cfRule type="duplicateValues" dxfId="1412" priority="150"/>
    <cfRule type="duplicateValues" dxfId="1411" priority="151"/>
  </conditionalFormatting>
  <conditionalFormatting sqref="A525">
    <cfRule type="duplicateValues" dxfId="1410" priority="126"/>
    <cfRule type="duplicateValues" dxfId="1409" priority="127"/>
    <cfRule type="duplicateValues" dxfId="1408" priority="128"/>
    <cfRule type="duplicateValues" dxfId="1407" priority="129"/>
    <cfRule type="duplicateValues" dxfId="1406" priority="130"/>
  </conditionalFormatting>
  <conditionalFormatting sqref="A338:A353 A355:A621">
    <cfRule type="duplicateValues" dxfId="1405" priority="125"/>
  </conditionalFormatting>
  <conditionalFormatting sqref="A354">
    <cfRule type="duplicateValues" dxfId="1404" priority="99"/>
    <cfRule type="duplicateValues" dxfId="1403" priority="100"/>
    <cfRule type="duplicateValues" dxfId="1402" priority="101"/>
    <cfRule type="duplicateValues" dxfId="1401" priority="102"/>
    <cfRule type="duplicateValues" dxfId="1400" priority="103"/>
    <cfRule type="duplicateValues" dxfId="1399" priority="104"/>
    <cfRule type="duplicateValues" dxfId="1398" priority="105"/>
    <cfRule type="duplicateValues" dxfId="1397" priority="106"/>
    <cfRule type="duplicateValues" dxfId="1396" priority="107"/>
    <cfRule type="duplicateValues" dxfId="1395" priority="108"/>
    <cfRule type="duplicateValues" dxfId="1394" priority="109"/>
    <cfRule type="duplicateValues" dxfId="1393" priority="110"/>
    <cfRule type="duplicateValues" dxfId="1392" priority="111"/>
    <cfRule type="duplicateValues" dxfId="1391" priority="112"/>
    <cfRule type="duplicateValues" dxfId="1390" priority="113"/>
    <cfRule type="duplicateValues" dxfId="1389" priority="114"/>
    <cfRule type="duplicateValues" dxfId="1388" priority="115"/>
    <cfRule type="duplicateValues" dxfId="1387" priority="116"/>
    <cfRule type="duplicateValues" dxfId="1386" priority="117"/>
    <cfRule type="duplicateValues" dxfId="1385" priority="118"/>
    <cfRule type="duplicateValues" dxfId="1384" priority="119"/>
    <cfRule type="duplicateValues" dxfId="1383" priority="120"/>
    <cfRule type="duplicateValues" dxfId="1382" priority="121"/>
    <cfRule type="duplicateValues" dxfId="1381" priority="122"/>
    <cfRule type="duplicateValues" dxfId="1380" priority="123"/>
    <cfRule type="duplicateValues" dxfId="1379" priority="124"/>
  </conditionalFormatting>
  <conditionalFormatting sqref="A338:A621">
    <cfRule type="duplicateValues" dxfId="1378" priority="95"/>
    <cfRule type="duplicateValues" dxfId="1377" priority="96"/>
    <cfRule type="duplicateValues" dxfId="1376" priority="97"/>
    <cfRule type="duplicateValues" dxfId="1375" priority="98"/>
  </conditionalFormatting>
  <conditionalFormatting sqref="A510:A511 A508 A488:A506">
    <cfRule type="duplicateValues" dxfId="1374" priority="92"/>
    <cfRule type="duplicateValues" dxfId="1373" priority="93"/>
    <cfRule type="duplicateValues" dxfId="1372" priority="94"/>
  </conditionalFormatting>
  <conditionalFormatting sqref="A622">
    <cfRule type="duplicateValues" dxfId="1371" priority="82"/>
    <cfRule type="duplicateValues" dxfId="1370" priority="83"/>
    <cfRule type="duplicateValues" dxfId="1369" priority="84"/>
    <cfRule type="duplicateValues" dxfId="1368" priority="85"/>
    <cfRule type="duplicateValues" dxfId="1367" priority="86"/>
    <cfRule type="duplicateValues" dxfId="1366" priority="87"/>
    <cfRule type="duplicateValues" dxfId="1365" priority="88"/>
    <cfRule type="duplicateValues" dxfId="1364" priority="89"/>
    <cfRule type="duplicateValues" dxfId="1363" priority="90"/>
    <cfRule type="duplicateValues" dxfId="1362" priority="91"/>
  </conditionalFormatting>
  <conditionalFormatting sqref="A338:A622">
    <cfRule type="duplicateValues" dxfId="1361" priority="80"/>
    <cfRule type="duplicateValues" dxfId="1360" priority="81"/>
  </conditionalFormatting>
  <conditionalFormatting sqref="A338:A630">
    <cfRule type="duplicateValues" dxfId="1359" priority="78"/>
    <cfRule type="duplicateValues" dxfId="1358" priority="79"/>
  </conditionalFormatting>
  <conditionalFormatting sqref="A624:A630">
    <cfRule type="duplicateValues" dxfId="1357" priority="75"/>
    <cfRule type="duplicateValues" dxfId="1356" priority="76"/>
    <cfRule type="duplicateValues" dxfId="1355" priority="77"/>
  </conditionalFormatting>
  <conditionalFormatting sqref="A631">
    <cfRule type="duplicateValues" dxfId="1354" priority="70"/>
    <cfRule type="duplicateValues" dxfId="1353" priority="71"/>
    <cfRule type="duplicateValues" dxfId="1352" priority="72"/>
    <cfRule type="duplicateValues" dxfId="1351" priority="73"/>
    <cfRule type="duplicateValues" dxfId="1350" priority="74"/>
  </conditionalFormatting>
  <conditionalFormatting sqref="A632">
    <cfRule type="duplicateValues" dxfId="1349" priority="65"/>
    <cfRule type="duplicateValues" dxfId="1348" priority="66"/>
    <cfRule type="duplicateValues" dxfId="1347" priority="67"/>
    <cfRule type="duplicateValues" dxfId="1346" priority="68"/>
    <cfRule type="duplicateValues" dxfId="1345" priority="69"/>
  </conditionalFormatting>
  <conditionalFormatting sqref="A633">
    <cfRule type="duplicateValues" dxfId="1344" priority="60"/>
    <cfRule type="duplicateValues" dxfId="1343" priority="61"/>
    <cfRule type="duplicateValues" dxfId="1342" priority="62"/>
    <cfRule type="duplicateValues" dxfId="1341" priority="63"/>
    <cfRule type="duplicateValues" dxfId="1340" priority="64"/>
  </conditionalFormatting>
  <conditionalFormatting sqref="A634">
    <cfRule type="duplicateValues" dxfId="1339" priority="55"/>
    <cfRule type="duplicateValues" dxfId="1338" priority="56"/>
    <cfRule type="duplicateValues" dxfId="1337" priority="57"/>
    <cfRule type="duplicateValues" dxfId="1336" priority="58"/>
    <cfRule type="duplicateValues" dxfId="1335" priority="59"/>
  </conditionalFormatting>
  <conditionalFormatting sqref="A635">
    <cfRule type="duplicateValues" dxfId="1334" priority="50"/>
    <cfRule type="duplicateValues" dxfId="1333" priority="51"/>
    <cfRule type="duplicateValues" dxfId="1332" priority="52"/>
    <cfRule type="duplicateValues" dxfId="1331" priority="53"/>
    <cfRule type="duplicateValues" dxfId="1330" priority="54"/>
  </conditionalFormatting>
  <conditionalFormatting sqref="A636">
    <cfRule type="duplicateValues" dxfId="1329" priority="45"/>
    <cfRule type="duplicateValues" dxfId="1328" priority="46"/>
    <cfRule type="duplicateValues" dxfId="1327" priority="47"/>
    <cfRule type="duplicateValues" dxfId="1326" priority="48"/>
    <cfRule type="duplicateValues" dxfId="1325" priority="49"/>
  </conditionalFormatting>
  <conditionalFormatting sqref="A637">
    <cfRule type="duplicateValues" dxfId="1324" priority="40"/>
    <cfRule type="duplicateValues" dxfId="1323" priority="41"/>
    <cfRule type="duplicateValues" dxfId="1322" priority="42"/>
    <cfRule type="duplicateValues" dxfId="1321" priority="43"/>
    <cfRule type="duplicateValues" dxfId="1320" priority="44"/>
  </conditionalFormatting>
  <conditionalFormatting sqref="A638">
    <cfRule type="duplicateValues" dxfId="1319" priority="35"/>
    <cfRule type="duplicateValues" dxfId="1318" priority="36"/>
    <cfRule type="duplicateValues" dxfId="1317" priority="37"/>
    <cfRule type="duplicateValues" dxfId="1316" priority="38"/>
    <cfRule type="duplicateValues" dxfId="1315" priority="39"/>
  </conditionalFormatting>
  <conditionalFormatting sqref="A639">
    <cfRule type="duplicateValues" dxfId="1314" priority="30"/>
    <cfRule type="duplicateValues" dxfId="1313" priority="31"/>
    <cfRule type="duplicateValues" dxfId="1312" priority="32"/>
    <cfRule type="duplicateValues" dxfId="1311" priority="33"/>
    <cfRule type="duplicateValues" dxfId="1310" priority="34"/>
  </conditionalFormatting>
  <conditionalFormatting sqref="A640">
    <cfRule type="duplicateValues" dxfId="1309" priority="25"/>
    <cfRule type="duplicateValues" dxfId="1308" priority="26"/>
    <cfRule type="duplicateValues" dxfId="1307" priority="27"/>
    <cfRule type="duplicateValues" dxfId="1306" priority="28"/>
    <cfRule type="duplicateValues" dxfId="1305" priority="29"/>
  </conditionalFormatting>
  <conditionalFormatting sqref="A641">
    <cfRule type="duplicateValues" dxfId="1304" priority="20"/>
    <cfRule type="duplicateValues" dxfId="1303" priority="21"/>
    <cfRule type="duplicateValues" dxfId="1302" priority="22"/>
    <cfRule type="duplicateValues" dxfId="1301" priority="23"/>
    <cfRule type="duplicateValues" dxfId="1300" priority="24"/>
  </conditionalFormatting>
  <conditionalFormatting sqref="A338:A641">
    <cfRule type="duplicateValues" dxfId="1299" priority="18"/>
    <cfRule type="duplicateValues" dxfId="1298" priority="19"/>
  </conditionalFormatting>
  <conditionalFormatting sqref="A623">
    <cfRule type="duplicateValues" dxfId="1297" priority="15"/>
    <cfRule type="duplicateValues" dxfId="1296" priority="16"/>
    <cfRule type="duplicateValues" dxfId="1295" priority="17"/>
  </conditionalFormatting>
  <conditionalFormatting sqref="A525:A621">
    <cfRule type="duplicateValues" dxfId="1294" priority="14"/>
  </conditionalFormatting>
  <conditionalFormatting sqref="A526:A621">
    <cfRule type="duplicateValues" dxfId="1293" priority="11"/>
    <cfRule type="duplicateValues" dxfId="1292" priority="12"/>
    <cfRule type="duplicateValues" dxfId="1291" priority="13"/>
  </conditionalFormatting>
  <conditionalFormatting sqref="A512:A524">
    <cfRule type="duplicateValues" dxfId="1290" priority="8"/>
    <cfRule type="duplicateValues" dxfId="1289" priority="9"/>
    <cfRule type="duplicateValues" dxfId="1288" priority="10"/>
  </conditionalFormatting>
  <conditionalFormatting sqref="A1:A1048576">
    <cfRule type="duplicateValues" dxfId="1287" priority="7"/>
  </conditionalFormatting>
  <conditionalFormatting sqref="A324:A334">
    <cfRule type="duplicateValues" dxfId="1286" priority="423"/>
    <cfRule type="duplicateValues" dxfId="1285" priority="424"/>
    <cfRule type="duplicateValues" dxfId="1284" priority="425"/>
    <cfRule type="duplicateValues" dxfId="1283" priority="426"/>
  </conditionalFormatting>
  <conditionalFormatting sqref="B324:B334">
    <cfRule type="duplicateValues" dxfId="1282" priority="427"/>
  </conditionalFormatting>
  <conditionalFormatting sqref="B6">
    <cfRule type="duplicateValues" dxfId="1281" priority="6"/>
  </conditionalFormatting>
  <conditionalFormatting sqref="G8:BP2003">
    <cfRule type="expression" dxfId="1280" priority="1">
      <formula>WEEKDAY(G$8) = 1</formula>
    </cfRule>
    <cfRule type="expression" dxfId="1279" priority="2">
      <formula>WEEKDAY(F$8) = 1</formula>
    </cfRule>
  </conditionalFormatting>
  <conditionalFormatting sqref="G9:BP2003">
    <cfRule type="expression" dxfId="1278" priority="3">
      <formula>G$9="TC"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DR2003"/>
  <sheetViews>
    <sheetView tabSelected="1" workbookViewId="0">
      <selection activeCell="P11" sqref="P11"/>
    </sheetView>
  </sheetViews>
  <sheetFormatPr defaultColWidth="8" defaultRowHeight="15" outlineLevelCol="1" x14ac:dyDescent="0.25"/>
  <cols>
    <col min="1" max="1" width="5.625" style="8" customWidth="1"/>
    <col min="2" max="2" width="23.125" style="9" customWidth="1"/>
    <col min="3" max="3" width="9.625" style="8" customWidth="1"/>
    <col min="4" max="4" width="12.375" style="10" customWidth="1"/>
    <col min="5" max="5" width="14.625" style="8" customWidth="1"/>
    <col min="6" max="6" width="6.75" style="8" customWidth="1"/>
    <col min="7" max="7" width="5.625" style="11" customWidth="1" outlineLevel="1"/>
    <col min="8" max="8" width="4.75" style="11" customWidth="1" outlineLevel="1"/>
    <col min="9" max="9" width="5" style="12" customWidth="1" outlineLevel="1"/>
    <col min="10" max="10" width="4.75" style="15" customWidth="1" outlineLevel="1"/>
    <col min="11" max="11" width="5.25" style="11" customWidth="1" outlineLevel="1"/>
    <col min="12" max="12" width="4.75" style="13" customWidth="1" outlineLevel="1"/>
    <col min="13" max="13" width="4.75" style="11" customWidth="1" outlineLevel="1"/>
    <col min="14" max="14" width="4.75" style="13" customWidth="1" outlineLevel="1"/>
    <col min="15" max="15" width="5" style="12" customWidth="1" outlineLevel="1"/>
    <col min="16" max="16" width="4.75" style="15" customWidth="1" outlineLevel="1"/>
    <col min="17" max="17" width="4.75" style="11" customWidth="1" outlineLevel="1"/>
    <col min="18" max="18" width="4.75" style="13" customWidth="1" outlineLevel="1"/>
    <col min="19" max="19" width="6.875" style="11" customWidth="1" outlineLevel="1"/>
    <col min="20" max="20" width="4.75" style="13" customWidth="1" outlineLevel="1"/>
    <col min="21" max="21" width="5.625" style="11" customWidth="1" outlineLevel="1"/>
    <col min="22" max="22" width="4.75" style="11" customWidth="1" outlineLevel="1"/>
    <col min="23" max="23" width="6.125" style="11" customWidth="1" outlineLevel="1"/>
    <col min="24" max="24" width="4.75" style="13" customWidth="1" outlineLevel="1"/>
    <col min="25" max="25" width="6.125" style="11" customWidth="1" outlineLevel="1"/>
    <col min="26" max="26" width="4.75" style="13" customWidth="1" outlineLevel="1"/>
    <col min="27" max="27" width="6.375" style="11" customWidth="1" outlineLevel="1"/>
    <col min="28" max="28" width="4.75" style="13" customWidth="1" outlineLevel="1"/>
    <col min="29" max="29" width="5.625" style="11" customWidth="1" outlineLevel="1"/>
    <col min="30" max="30" width="4.75" style="13" customWidth="1" outlineLevel="1"/>
    <col min="31" max="31" width="5.875" style="11" customWidth="1" outlineLevel="1"/>
    <col min="32" max="32" width="4.75" style="13" customWidth="1" outlineLevel="1"/>
    <col min="33" max="33" width="6.875" style="11" customWidth="1" outlineLevel="1"/>
    <col min="34" max="34" width="4.75" style="13" customWidth="1" outlineLevel="1"/>
    <col min="35" max="35" width="5.125" style="11" customWidth="1" outlineLevel="1"/>
    <col min="36" max="36" width="6.5" style="13" customWidth="1" outlineLevel="1"/>
    <col min="37" max="37" width="5.25" style="11" customWidth="1" outlineLevel="1"/>
    <col min="38" max="38" width="4.75" style="13" customWidth="1" outlineLevel="1"/>
    <col min="39" max="39" width="4.75" style="11" customWidth="1" outlineLevel="1"/>
    <col min="40" max="40" width="4.75" style="13" customWidth="1" outlineLevel="1"/>
    <col min="41" max="41" width="5.375" style="11" customWidth="1" outlineLevel="1"/>
    <col min="42" max="42" width="5.25" style="13" customWidth="1" outlineLevel="1"/>
    <col min="43" max="43" width="4.75" style="11" customWidth="1" outlineLevel="1"/>
    <col min="44" max="44" width="4.75" style="13" customWidth="1" outlineLevel="1"/>
    <col min="45" max="45" width="6.125" style="11" customWidth="1" outlineLevel="1"/>
    <col min="46" max="46" width="4.75" style="13" customWidth="1" outlineLevel="1"/>
    <col min="47" max="47" width="5" style="11" customWidth="1" outlineLevel="1"/>
    <col min="48" max="48" width="4.75" style="13" customWidth="1" outlineLevel="1"/>
    <col min="49" max="49" width="6.25" style="11" customWidth="1" outlineLevel="1"/>
    <col min="50" max="50" width="4.75" style="13" customWidth="1" outlineLevel="1"/>
    <col min="51" max="51" width="5.375" style="11" customWidth="1" outlineLevel="1"/>
    <col min="52" max="52" width="4.75" style="13" customWidth="1" outlineLevel="1"/>
    <col min="53" max="53" width="5" style="11" customWidth="1" outlineLevel="1"/>
    <col min="54" max="54" width="4.75" style="13" customWidth="1" outlineLevel="1"/>
    <col min="55" max="55" width="4.75" style="11" customWidth="1" outlineLevel="1"/>
    <col min="56" max="56" width="4.75" style="13" customWidth="1" outlineLevel="1"/>
    <col min="57" max="57" width="4.875" style="11" customWidth="1" outlineLevel="1"/>
    <col min="58" max="58" width="4.75" style="11" customWidth="1" outlineLevel="1"/>
    <col min="59" max="59" width="4.375" style="11" customWidth="1" outlineLevel="1"/>
    <col min="60" max="60" width="5.625" style="13" customWidth="1" outlineLevel="1"/>
    <col min="61" max="61" width="4.75" style="11" customWidth="1" outlineLevel="1"/>
    <col min="62" max="62" width="4.75" style="13" customWidth="1" outlineLevel="1"/>
    <col min="63" max="63" width="4.75" style="11" customWidth="1" outlineLevel="1"/>
    <col min="64" max="64" width="4.75" style="13" customWidth="1" outlineLevel="1"/>
    <col min="65" max="65" width="4.75" style="11" customWidth="1" outlineLevel="1"/>
    <col min="66" max="66" width="4.75" style="13" customWidth="1" outlineLevel="1"/>
    <col min="67" max="67" width="4.75" style="11" customWidth="1" outlineLevel="1"/>
    <col min="68" max="68" width="4.75" style="13" customWidth="1" outlineLevel="1"/>
    <col min="69" max="69" width="9.375" style="97" customWidth="1" outlineLevel="1" collapsed="1"/>
    <col min="70" max="70" width="8.875" style="97" customWidth="1" outlineLevel="1"/>
    <col min="71" max="71" width="8.25" style="97" customWidth="1" outlineLevel="1"/>
    <col min="72" max="72" width="9.375" style="97" customWidth="1" outlineLevel="1"/>
    <col min="73" max="73" width="13.25" style="97" customWidth="1" outlineLevel="1"/>
    <col min="74" max="74" width="4.75" style="97" customWidth="1" outlineLevel="1"/>
    <col min="75" max="75" width="9.5" style="97" customWidth="1" outlineLevel="1"/>
    <col min="76" max="76" width="9.75" style="97" customWidth="1" outlineLevel="1"/>
    <col min="77" max="77" width="7" style="97" customWidth="1"/>
    <col min="78" max="78" width="9.75" style="98" customWidth="1"/>
    <col min="79" max="79" width="9.125" style="97" customWidth="1"/>
    <col min="80" max="80" width="8.125" style="98" customWidth="1"/>
    <col min="81" max="81" width="7.375" style="97" customWidth="1"/>
    <col min="82" max="82" width="9.375" style="99" customWidth="1"/>
    <col min="83" max="83" width="6.375" style="100" customWidth="1"/>
    <col min="84" max="84" width="9.75" style="97" customWidth="1"/>
    <col min="85" max="85" width="8.25" style="97" customWidth="1"/>
    <col min="86" max="86" width="12" style="97" customWidth="1"/>
    <col min="87" max="87" width="10.375" style="101" customWidth="1"/>
    <col min="88" max="88" width="10.375" style="102" customWidth="1"/>
    <col min="89" max="89" width="8" style="102" customWidth="1"/>
    <col min="90" max="16384" width="8" style="47"/>
  </cols>
  <sheetData>
    <row r="5" spans="1:91" ht="15.75" customHeight="1" x14ac:dyDescent="0.25"/>
    <row r="6" spans="1:91" s="53" customFormat="1" ht="34.5" customHeight="1" x14ac:dyDescent="0.25">
      <c r="A6" s="1"/>
      <c r="B6" s="2" t="s">
        <v>40</v>
      </c>
      <c r="C6" s="1"/>
      <c r="D6" s="1" t="s">
        <v>1</v>
      </c>
      <c r="E6" s="1" t="s">
        <v>2</v>
      </c>
      <c r="F6" s="1" t="s">
        <v>3</v>
      </c>
      <c r="G6" s="3"/>
      <c r="H6" s="3"/>
      <c r="I6" s="1"/>
      <c r="J6" s="4"/>
      <c r="K6" s="3"/>
      <c r="L6" s="5"/>
      <c r="M6" s="3"/>
      <c r="N6" s="5"/>
      <c r="O6" s="1"/>
      <c r="P6" s="4"/>
      <c r="Q6" s="3"/>
      <c r="R6" s="5"/>
      <c r="S6" s="3"/>
      <c r="T6" s="5"/>
      <c r="U6" s="3"/>
      <c r="V6" s="3"/>
      <c r="W6" s="3"/>
      <c r="X6" s="5"/>
      <c r="Y6" s="3"/>
      <c r="Z6" s="5"/>
      <c r="AA6" s="3"/>
      <c r="AB6" s="5"/>
      <c r="AC6" s="3"/>
      <c r="AD6" s="5"/>
      <c r="AE6" s="3"/>
      <c r="AF6" s="5"/>
      <c r="AG6" s="3"/>
      <c r="AH6" s="5"/>
      <c r="AI6" s="3"/>
      <c r="AJ6" s="5"/>
      <c r="AK6" s="3"/>
      <c r="AL6" s="5"/>
      <c r="AM6" s="3"/>
      <c r="AN6" s="5"/>
      <c r="AO6" s="3"/>
      <c r="AP6" s="5"/>
      <c r="AQ6" s="3"/>
      <c r="AR6" s="5"/>
      <c r="AS6" s="3"/>
      <c r="AT6" s="5"/>
      <c r="AU6" s="3"/>
      <c r="AV6" s="5"/>
      <c r="AW6" s="3"/>
      <c r="AX6" s="5"/>
      <c r="AY6" s="3"/>
      <c r="AZ6" s="5"/>
      <c r="BA6" s="3"/>
      <c r="BB6" s="5"/>
      <c r="BC6" s="3"/>
      <c r="BD6" s="5"/>
      <c r="BE6" s="3"/>
      <c r="BF6" s="3"/>
      <c r="BG6" s="3"/>
      <c r="BH6" s="5"/>
      <c r="BI6" s="3"/>
      <c r="BJ6" s="5"/>
      <c r="BK6" s="3"/>
      <c r="BL6" s="5"/>
      <c r="BM6" s="3"/>
      <c r="BN6" s="5"/>
      <c r="BO6" s="3"/>
      <c r="BP6" s="5"/>
      <c r="BQ6" s="103"/>
      <c r="BR6" s="103"/>
      <c r="BS6" s="103"/>
      <c r="BT6" s="103"/>
      <c r="BU6" s="103"/>
      <c r="BV6" s="103"/>
      <c r="BW6" s="103"/>
      <c r="BX6" s="103"/>
      <c r="BY6" s="103"/>
      <c r="BZ6" s="104"/>
      <c r="CA6" s="105"/>
      <c r="CB6" s="104"/>
      <c r="CC6" s="103"/>
      <c r="CD6" s="106"/>
      <c r="CE6" s="104"/>
      <c r="CF6" s="103"/>
      <c r="CG6" s="103"/>
      <c r="CH6" s="103"/>
      <c r="CI6" s="107"/>
      <c r="CJ6" s="108"/>
      <c r="CK6" s="108"/>
    </row>
    <row r="7" spans="1:91" s="51" customFormat="1" ht="34.5" customHeight="1" x14ac:dyDescent="0.25">
      <c r="A7" s="91">
        <v>1</v>
      </c>
      <c r="B7" s="92">
        <v>2</v>
      </c>
      <c r="C7" s="17">
        <v>3</v>
      </c>
      <c r="D7" s="92"/>
      <c r="E7" s="92">
        <v>5</v>
      </c>
      <c r="F7" s="92">
        <v>6</v>
      </c>
      <c r="G7" s="92">
        <v>7</v>
      </c>
      <c r="H7" s="92">
        <v>8</v>
      </c>
      <c r="I7" s="91">
        <v>9</v>
      </c>
      <c r="J7" s="91">
        <v>10</v>
      </c>
      <c r="K7" s="92">
        <v>11</v>
      </c>
      <c r="L7" s="92">
        <v>12</v>
      </c>
      <c r="M7" s="92">
        <v>13</v>
      </c>
      <c r="N7" s="92">
        <v>14</v>
      </c>
      <c r="O7" s="91">
        <v>15</v>
      </c>
      <c r="P7" s="91">
        <v>16</v>
      </c>
      <c r="Q7" s="92">
        <v>17</v>
      </c>
      <c r="R7" s="92">
        <v>18</v>
      </c>
      <c r="S7" s="92">
        <v>19</v>
      </c>
      <c r="T7" s="92">
        <v>20</v>
      </c>
      <c r="U7" s="92">
        <v>21</v>
      </c>
      <c r="V7" s="92">
        <v>22</v>
      </c>
      <c r="W7" s="92">
        <v>23</v>
      </c>
      <c r="X7" s="92">
        <v>24</v>
      </c>
      <c r="Y7" s="92">
        <v>25</v>
      </c>
      <c r="Z7" s="92">
        <v>26</v>
      </c>
      <c r="AA7" s="92">
        <v>27</v>
      </c>
      <c r="AB7" s="93">
        <v>28</v>
      </c>
      <c r="AC7" s="92">
        <v>29</v>
      </c>
      <c r="AD7" s="92">
        <v>30</v>
      </c>
      <c r="AE7" s="92">
        <v>31</v>
      </c>
      <c r="AF7" s="92">
        <v>32</v>
      </c>
      <c r="AG7" s="92">
        <v>33</v>
      </c>
      <c r="AH7" s="92">
        <v>34</v>
      </c>
      <c r="AI7" s="92">
        <v>35</v>
      </c>
      <c r="AJ7" s="92">
        <v>36</v>
      </c>
      <c r="AK7" s="92">
        <v>37</v>
      </c>
      <c r="AL7" s="92">
        <v>38</v>
      </c>
      <c r="AM7" s="92">
        <v>39</v>
      </c>
      <c r="AN7" s="92">
        <v>40</v>
      </c>
      <c r="AO7" s="92">
        <v>41</v>
      </c>
      <c r="AP7" s="92">
        <v>42</v>
      </c>
      <c r="AQ7" s="92">
        <v>43</v>
      </c>
      <c r="AR7" s="92">
        <v>44</v>
      </c>
      <c r="AS7" s="92">
        <v>45</v>
      </c>
      <c r="AT7" s="92">
        <v>46</v>
      </c>
      <c r="AU7" s="92">
        <v>47</v>
      </c>
      <c r="AV7" s="92">
        <v>48</v>
      </c>
      <c r="AW7" s="92">
        <v>49</v>
      </c>
      <c r="AX7" s="92">
        <v>50</v>
      </c>
      <c r="AY7" s="92">
        <v>51</v>
      </c>
      <c r="AZ7" s="92">
        <v>52</v>
      </c>
      <c r="BA7" s="92">
        <v>53</v>
      </c>
      <c r="BB7" s="92">
        <v>54</v>
      </c>
      <c r="BC7" s="92">
        <v>55</v>
      </c>
      <c r="BD7" s="92">
        <v>56</v>
      </c>
      <c r="BE7" s="92">
        <v>57</v>
      </c>
      <c r="BF7" s="92">
        <v>58</v>
      </c>
      <c r="BG7" s="92">
        <v>59</v>
      </c>
      <c r="BH7" s="92">
        <v>60</v>
      </c>
      <c r="BI7" s="92">
        <v>61</v>
      </c>
      <c r="BJ7" s="92">
        <v>62</v>
      </c>
      <c r="BK7" s="92">
        <v>63</v>
      </c>
      <c r="BL7" s="92">
        <v>64</v>
      </c>
      <c r="BM7" s="92">
        <v>65</v>
      </c>
      <c r="BN7" s="92">
        <v>66</v>
      </c>
      <c r="BO7" s="92">
        <v>67</v>
      </c>
      <c r="BP7" s="94">
        <v>68</v>
      </c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9"/>
      <c r="CJ7" s="106"/>
      <c r="CK7" s="106"/>
    </row>
    <row r="8" spans="1:91" s="53" customFormat="1" ht="34.5" customHeight="1" x14ac:dyDescent="0.25">
      <c r="A8" s="132" t="s">
        <v>4</v>
      </c>
      <c r="B8" s="135" t="s">
        <v>5</v>
      </c>
      <c r="C8" s="136" t="s">
        <v>6</v>
      </c>
      <c r="D8" s="153" t="s">
        <v>39</v>
      </c>
      <c r="E8" s="137" t="s">
        <v>7</v>
      </c>
      <c r="F8" s="138" t="s">
        <v>8</v>
      </c>
      <c r="G8" s="130">
        <f>DATE(F6,D6,1)</f>
        <v>44197</v>
      </c>
      <c r="H8" s="131"/>
      <c r="I8" s="130">
        <f>G8+1</f>
        <v>44198</v>
      </c>
      <c r="J8" s="131"/>
      <c r="K8" s="130">
        <f>I8+1</f>
        <v>44199</v>
      </c>
      <c r="L8" s="131"/>
      <c r="M8" s="130">
        <f>K8+1</f>
        <v>44200</v>
      </c>
      <c r="N8" s="131"/>
      <c r="O8" s="130">
        <f>M8+1</f>
        <v>44201</v>
      </c>
      <c r="P8" s="131"/>
      <c r="Q8" s="130">
        <f>O8+1</f>
        <v>44202</v>
      </c>
      <c r="R8" s="131"/>
      <c r="S8" s="130">
        <f>Q8+1</f>
        <v>44203</v>
      </c>
      <c r="T8" s="131"/>
      <c r="U8" s="130">
        <f>S8+1</f>
        <v>44204</v>
      </c>
      <c r="V8" s="131"/>
      <c r="W8" s="130">
        <f>U8+1</f>
        <v>44205</v>
      </c>
      <c r="X8" s="131"/>
      <c r="Y8" s="130">
        <f>W8+1</f>
        <v>44206</v>
      </c>
      <c r="Z8" s="131"/>
      <c r="AA8" s="130">
        <f>Y8+1</f>
        <v>44207</v>
      </c>
      <c r="AB8" s="131"/>
      <c r="AC8" s="130">
        <f>AA8+1</f>
        <v>44208</v>
      </c>
      <c r="AD8" s="131"/>
      <c r="AE8" s="130">
        <f>AC8+1</f>
        <v>44209</v>
      </c>
      <c r="AF8" s="131"/>
      <c r="AG8" s="130">
        <f>AE8+1</f>
        <v>44210</v>
      </c>
      <c r="AH8" s="131"/>
      <c r="AI8" s="130">
        <f>AG8+1</f>
        <v>44211</v>
      </c>
      <c r="AJ8" s="131"/>
      <c r="AK8" s="130">
        <f>AI8+1</f>
        <v>44212</v>
      </c>
      <c r="AL8" s="131"/>
      <c r="AM8" s="130">
        <f>AK8+1</f>
        <v>44213</v>
      </c>
      <c r="AN8" s="131"/>
      <c r="AO8" s="130">
        <f>AM8+1</f>
        <v>44214</v>
      </c>
      <c r="AP8" s="131"/>
      <c r="AQ8" s="130">
        <f>AO8+1</f>
        <v>44215</v>
      </c>
      <c r="AR8" s="131"/>
      <c r="AS8" s="130">
        <f>AQ8+1</f>
        <v>44216</v>
      </c>
      <c r="AT8" s="131"/>
      <c r="AU8" s="130">
        <f>AS8+1</f>
        <v>44217</v>
      </c>
      <c r="AV8" s="131"/>
      <c r="AW8" s="130">
        <f>AU8+1</f>
        <v>44218</v>
      </c>
      <c r="AX8" s="131"/>
      <c r="AY8" s="130">
        <f>AW8+1</f>
        <v>44219</v>
      </c>
      <c r="AZ8" s="131"/>
      <c r="BA8" s="130">
        <f>AY8+1</f>
        <v>44220</v>
      </c>
      <c r="BB8" s="131"/>
      <c r="BC8" s="130">
        <f>BA8+1</f>
        <v>44221</v>
      </c>
      <c r="BD8" s="131"/>
      <c r="BE8" s="130">
        <f>BC8+1</f>
        <v>44222</v>
      </c>
      <c r="BF8" s="131"/>
      <c r="BG8" s="130">
        <f>BE8+1</f>
        <v>44223</v>
      </c>
      <c r="BH8" s="131"/>
      <c r="BI8" s="130">
        <f>IF(BG8="","",IF(BG8=EOMONTH(DATE($F$6,$D$6,1),0),"",BG8+1))</f>
        <v>44224</v>
      </c>
      <c r="BJ8" s="131"/>
      <c r="BK8" s="130">
        <f>IF(BI8="","",IF(BI8=EOMONTH(DATE($F$6,$D$6,1),0),"",BI8+1))</f>
        <v>44225</v>
      </c>
      <c r="BL8" s="131"/>
      <c r="BM8" s="130">
        <f>IF(BK8="","",IF(BK8=EOMONTH(DATE($F$6,$D$6,1),0),"",BK8+1))</f>
        <v>44226</v>
      </c>
      <c r="BN8" s="131"/>
      <c r="BO8" s="130">
        <f>IF(BM8="","",IF(BM8=EOMONTH(DATE($F$6,$D$6,1),0),"",BM8+1))</f>
        <v>44227</v>
      </c>
      <c r="BP8" s="131"/>
      <c r="BQ8" s="103"/>
      <c r="BR8" s="103"/>
      <c r="BS8" s="103"/>
      <c r="BT8" s="110"/>
      <c r="BU8" s="125"/>
      <c r="BV8" s="110"/>
      <c r="BW8" s="125"/>
      <c r="BX8" s="126"/>
      <c r="BY8" s="125"/>
      <c r="BZ8" s="127"/>
      <c r="CA8" s="113"/>
      <c r="CB8" s="128"/>
      <c r="CC8" s="128"/>
      <c r="CD8" s="127"/>
      <c r="CE8" s="126"/>
      <c r="CF8" s="129"/>
      <c r="CG8" s="126"/>
      <c r="CH8" s="129"/>
      <c r="CI8" s="126"/>
      <c r="CJ8" s="111"/>
      <c r="CK8" s="108"/>
    </row>
    <row r="9" spans="1:91" s="21" customFormat="1" ht="71.25" customHeight="1" x14ac:dyDescent="0.25">
      <c r="A9" s="133"/>
      <c r="B9" s="133"/>
      <c r="C9" s="133"/>
      <c r="D9" s="154"/>
      <c r="E9" s="133"/>
      <c r="F9" s="133"/>
      <c r="G9" s="139" t="s">
        <v>41</v>
      </c>
      <c r="H9" s="135" t="s">
        <v>42</v>
      </c>
      <c r="I9" s="139" t="s">
        <v>41</v>
      </c>
      <c r="J9" s="135" t="s">
        <v>42</v>
      </c>
      <c r="K9" s="139" t="s">
        <v>41</v>
      </c>
      <c r="L9" s="135" t="s">
        <v>42</v>
      </c>
      <c r="M9" s="139" t="s">
        <v>41</v>
      </c>
      <c r="N9" s="135" t="s">
        <v>42</v>
      </c>
      <c r="O9" s="139" t="s">
        <v>41</v>
      </c>
      <c r="P9" s="135" t="s">
        <v>42</v>
      </c>
      <c r="Q9" s="139" t="s">
        <v>41</v>
      </c>
      <c r="R9" s="135" t="s">
        <v>42</v>
      </c>
      <c r="S9" s="139" t="s">
        <v>41</v>
      </c>
      <c r="T9" s="135" t="s">
        <v>42</v>
      </c>
      <c r="U9" s="139" t="s">
        <v>41</v>
      </c>
      <c r="V9" s="135" t="s">
        <v>42</v>
      </c>
      <c r="W9" s="139" t="s">
        <v>41</v>
      </c>
      <c r="X9" s="135" t="s">
        <v>42</v>
      </c>
      <c r="Y9" s="139" t="s">
        <v>41</v>
      </c>
      <c r="Z9" s="135" t="s">
        <v>42</v>
      </c>
      <c r="AA9" s="139" t="s">
        <v>41</v>
      </c>
      <c r="AB9" s="135" t="s">
        <v>42</v>
      </c>
      <c r="AC9" s="139" t="s">
        <v>41</v>
      </c>
      <c r="AD9" s="135" t="s">
        <v>42</v>
      </c>
      <c r="AE9" s="139" t="s">
        <v>41</v>
      </c>
      <c r="AF9" s="135" t="s">
        <v>42</v>
      </c>
      <c r="AG9" s="139" t="s">
        <v>41</v>
      </c>
      <c r="AH9" s="135" t="s">
        <v>42</v>
      </c>
      <c r="AI9" s="139" t="s">
        <v>41</v>
      </c>
      <c r="AJ9" s="135" t="s">
        <v>42</v>
      </c>
      <c r="AK9" s="139" t="s">
        <v>41</v>
      </c>
      <c r="AL9" s="135" t="s">
        <v>42</v>
      </c>
      <c r="AM9" s="139" t="s">
        <v>41</v>
      </c>
      <c r="AN9" s="135" t="s">
        <v>42</v>
      </c>
      <c r="AO9" s="139" t="s">
        <v>41</v>
      </c>
      <c r="AP9" s="135" t="s">
        <v>42</v>
      </c>
      <c r="AQ9" s="139" t="s">
        <v>41</v>
      </c>
      <c r="AR9" s="135" t="s">
        <v>42</v>
      </c>
      <c r="AS9" s="139" t="s">
        <v>41</v>
      </c>
      <c r="AT9" s="135" t="s">
        <v>42</v>
      </c>
      <c r="AU9" s="139" t="s">
        <v>41</v>
      </c>
      <c r="AV9" s="135" t="s">
        <v>42</v>
      </c>
      <c r="AW9" s="139" t="s">
        <v>41</v>
      </c>
      <c r="AX9" s="135" t="s">
        <v>42</v>
      </c>
      <c r="AY9" s="139" t="s">
        <v>41</v>
      </c>
      <c r="AZ9" s="135" t="s">
        <v>42</v>
      </c>
      <c r="BA9" s="139" t="s">
        <v>41</v>
      </c>
      <c r="BB9" s="135" t="s">
        <v>42</v>
      </c>
      <c r="BC9" s="139" t="s">
        <v>41</v>
      </c>
      <c r="BD9" s="135" t="s">
        <v>42</v>
      </c>
      <c r="BE9" s="139" t="s">
        <v>41</v>
      </c>
      <c r="BF9" s="135" t="s">
        <v>42</v>
      </c>
      <c r="BG9" s="139" t="s">
        <v>41</v>
      </c>
      <c r="BH9" s="135" t="s">
        <v>42</v>
      </c>
      <c r="BI9" s="139" t="s">
        <v>41</v>
      </c>
      <c r="BJ9" s="135" t="s">
        <v>42</v>
      </c>
      <c r="BK9" s="139" t="s">
        <v>41</v>
      </c>
      <c r="BL9" s="135" t="s">
        <v>42</v>
      </c>
      <c r="BM9" s="139" t="s">
        <v>41</v>
      </c>
      <c r="BN9" s="135" t="s">
        <v>42</v>
      </c>
      <c r="BO9" s="139" t="s">
        <v>41</v>
      </c>
      <c r="BP9" s="135" t="s">
        <v>42</v>
      </c>
      <c r="BQ9" s="110"/>
      <c r="BR9" s="110"/>
      <c r="BS9" s="110"/>
      <c r="BT9" s="110"/>
      <c r="BU9" s="128"/>
      <c r="BV9" s="112"/>
      <c r="BW9" s="128"/>
      <c r="BX9" s="128"/>
      <c r="BY9" s="128"/>
      <c r="BZ9" s="128"/>
      <c r="CA9" s="110"/>
      <c r="CB9" s="112"/>
      <c r="CC9" s="110"/>
      <c r="CD9" s="128"/>
      <c r="CE9" s="128"/>
      <c r="CF9" s="128"/>
      <c r="CG9" s="128"/>
      <c r="CH9" s="128"/>
      <c r="CI9" s="128"/>
      <c r="CJ9" s="111"/>
      <c r="CK9" s="113"/>
    </row>
    <row r="10" spans="1:91" s="53" customFormat="1" ht="49.5" customHeight="1" x14ac:dyDescent="0.25">
      <c r="A10" s="134"/>
      <c r="B10" s="134"/>
      <c r="C10" s="134"/>
      <c r="D10" s="155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103"/>
      <c r="BR10" s="103"/>
      <c r="BS10" s="103"/>
      <c r="BT10" s="103"/>
      <c r="BU10" s="103"/>
      <c r="BV10" s="103"/>
      <c r="BW10" s="103"/>
      <c r="BX10" s="103"/>
      <c r="BY10" s="103"/>
      <c r="BZ10" s="104"/>
      <c r="CA10" s="110"/>
      <c r="CB10" s="112"/>
      <c r="CC10" s="110"/>
      <c r="CD10" s="111"/>
      <c r="CE10" s="110"/>
      <c r="CF10" s="111"/>
      <c r="CG10" s="111"/>
      <c r="CH10" s="112"/>
      <c r="CI10" s="107"/>
      <c r="CJ10" s="108"/>
      <c r="CK10" s="108"/>
    </row>
    <row r="11" spans="1:91" s="25" customFormat="1" ht="15.75" customHeight="1" x14ac:dyDescent="0.25">
      <c r="A11" s="69"/>
      <c r="B11" s="70"/>
      <c r="C11" s="71"/>
      <c r="D11" s="72"/>
      <c r="E11" s="73"/>
      <c r="F11" s="73"/>
      <c r="G11" s="74"/>
      <c r="H11" s="74"/>
      <c r="I11" s="75"/>
      <c r="J11" s="74"/>
      <c r="K11" s="74"/>
      <c r="L11" s="74"/>
      <c r="M11" s="74"/>
      <c r="N11" s="74"/>
      <c r="O11" s="75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95"/>
      <c r="BQ11" s="114"/>
      <c r="BR11" s="114"/>
      <c r="BS11" s="114"/>
      <c r="BT11" s="114"/>
      <c r="BU11" s="114"/>
      <c r="BV11" s="114"/>
      <c r="BW11" s="114"/>
      <c r="BX11" s="114"/>
      <c r="BY11" s="114"/>
      <c r="BZ11" s="115"/>
      <c r="CA11" s="116"/>
      <c r="CB11" s="117"/>
      <c r="CC11" s="118"/>
      <c r="CD11" s="119"/>
      <c r="CE11" s="120"/>
      <c r="CF11" s="119"/>
      <c r="CG11" s="121"/>
      <c r="CH11" s="119"/>
      <c r="CI11" s="122"/>
      <c r="CJ11" s="123"/>
      <c r="CK11" s="124"/>
    </row>
    <row r="12" spans="1:91" s="25" customFormat="1" ht="15.75" customHeight="1" x14ac:dyDescent="0.25">
      <c r="A12" s="69"/>
      <c r="B12" s="70"/>
      <c r="C12" s="71"/>
      <c r="D12" s="72"/>
      <c r="E12" s="73"/>
      <c r="F12" s="73"/>
      <c r="G12" s="74"/>
      <c r="H12" s="74"/>
      <c r="I12" s="75"/>
      <c r="J12" s="74"/>
      <c r="K12" s="74"/>
      <c r="L12" s="74"/>
      <c r="M12" s="74"/>
      <c r="N12" s="74"/>
      <c r="O12" s="75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95"/>
      <c r="BQ12" s="114"/>
      <c r="BR12" s="114"/>
      <c r="BS12" s="114"/>
      <c r="BT12" s="114"/>
      <c r="BU12" s="114"/>
      <c r="BV12" s="114"/>
      <c r="BW12" s="114"/>
      <c r="BX12" s="114"/>
      <c r="BY12" s="114"/>
      <c r="BZ12" s="115"/>
      <c r="CA12" s="116"/>
      <c r="CB12" s="117"/>
      <c r="CC12" s="118"/>
      <c r="CD12" s="119"/>
      <c r="CE12" s="120"/>
      <c r="CF12" s="119"/>
      <c r="CG12" s="121"/>
      <c r="CH12" s="119"/>
      <c r="CI12" s="122"/>
      <c r="CJ12" s="123"/>
      <c r="CK12" s="124"/>
    </row>
    <row r="13" spans="1:91" s="25" customFormat="1" ht="15.75" customHeight="1" x14ac:dyDescent="0.25">
      <c r="A13" s="69"/>
      <c r="B13" s="70"/>
      <c r="C13" s="71"/>
      <c r="D13" s="72"/>
      <c r="E13" s="73"/>
      <c r="F13" s="73"/>
      <c r="G13" s="74"/>
      <c r="H13" s="74"/>
      <c r="I13" s="75"/>
      <c r="J13" s="74"/>
      <c r="K13" s="74"/>
      <c r="L13" s="74"/>
      <c r="M13" s="74"/>
      <c r="N13" s="74"/>
      <c r="O13" s="75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95"/>
      <c r="BQ13" s="114"/>
      <c r="BR13" s="114"/>
      <c r="BS13" s="114"/>
      <c r="BT13" s="114"/>
      <c r="BU13" s="114"/>
      <c r="BV13" s="114"/>
      <c r="BW13" s="114"/>
      <c r="BX13" s="114"/>
      <c r="BY13" s="114"/>
      <c r="BZ13" s="115"/>
      <c r="CA13" s="116"/>
      <c r="CB13" s="117"/>
      <c r="CC13" s="118"/>
      <c r="CD13" s="119"/>
      <c r="CE13" s="120"/>
      <c r="CF13" s="119"/>
      <c r="CG13" s="121"/>
      <c r="CH13" s="119"/>
      <c r="CI13" s="122"/>
      <c r="CJ13" s="123"/>
      <c r="CK13" s="124"/>
    </row>
    <row r="14" spans="1:91" s="25" customFormat="1" ht="17.25" customHeight="1" x14ac:dyDescent="0.25">
      <c r="A14" s="69"/>
      <c r="B14" s="70"/>
      <c r="C14" s="71"/>
      <c r="D14" s="72"/>
      <c r="E14" s="73"/>
      <c r="F14" s="73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5"/>
      <c r="T14" s="74"/>
      <c r="U14" s="75"/>
      <c r="V14" s="74"/>
      <c r="W14" s="75"/>
      <c r="X14" s="74"/>
      <c r="Y14" s="75"/>
      <c r="Z14" s="74"/>
      <c r="AA14" s="75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5"/>
      <c r="AZ14" s="74"/>
      <c r="BA14" s="75"/>
      <c r="BB14" s="74"/>
      <c r="BC14" s="75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95"/>
      <c r="BQ14" s="114"/>
      <c r="BR14" s="114"/>
      <c r="BS14" s="114"/>
      <c r="BT14" s="114"/>
      <c r="BU14" s="114"/>
      <c r="BV14" s="114"/>
      <c r="BW14" s="114"/>
      <c r="BX14" s="114"/>
      <c r="BY14" s="114"/>
      <c r="BZ14" s="115"/>
      <c r="CA14" s="116"/>
      <c r="CB14" s="117"/>
      <c r="CC14" s="118"/>
      <c r="CD14" s="119"/>
      <c r="CE14" s="120"/>
      <c r="CF14" s="119"/>
      <c r="CG14" s="121"/>
      <c r="CH14" s="119"/>
      <c r="CI14" s="122"/>
      <c r="CJ14" s="123"/>
      <c r="CK14" s="124"/>
    </row>
    <row r="15" spans="1:91" s="25" customFormat="1" ht="15" customHeight="1" x14ac:dyDescent="0.25">
      <c r="A15" s="69"/>
      <c r="B15" s="70"/>
      <c r="C15" s="71"/>
      <c r="D15" s="72"/>
      <c r="E15" s="73"/>
      <c r="F15" s="73"/>
      <c r="G15" s="74"/>
      <c r="H15" s="74"/>
      <c r="I15" s="75"/>
      <c r="J15" s="74"/>
      <c r="K15" s="74"/>
      <c r="L15" s="74"/>
      <c r="M15" s="74"/>
      <c r="N15" s="74"/>
      <c r="O15" s="75"/>
      <c r="P15" s="74"/>
      <c r="Q15" s="74"/>
      <c r="R15" s="74"/>
      <c r="S15" s="74"/>
      <c r="T15" s="74"/>
      <c r="U15" s="74"/>
      <c r="V15" s="74"/>
      <c r="W15" s="75"/>
      <c r="X15" s="74"/>
      <c r="Y15" s="74"/>
      <c r="Z15" s="74"/>
      <c r="AA15" s="74"/>
      <c r="AB15" s="74"/>
      <c r="AC15" s="75"/>
      <c r="AD15" s="74"/>
      <c r="AE15" s="74"/>
      <c r="AF15" s="74"/>
      <c r="AG15" s="74"/>
      <c r="AH15" s="74"/>
      <c r="AI15" s="74"/>
      <c r="AJ15" s="74"/>
      <c r="AK15" s="75"/>
      <c r="AL15" s="74"/>
      <c r="AM15" s="74"/>
      <c r="AN15" s="74"/>
      <c r="AO15" s="74"/>
      <c r="AP15" s="74"/>
      <c r="AQ15" s="75"/>
      <c r="AR15" s="74"/>
      <c r="AS15" s="74"/>
      <c r="AT15" s="74"/>
      <c r="AU15" s="74"/>
      <c r="AV15" s="74"/>
      <c r="AW15" s="74"/>
      <c r="AX15" s="74"/>
      <c r="AY15" s="75"/>
      <c r="AZ15" s="74"/>
      <c r="BA15" s="74"/>
      <c r="BB15" s="74"/>
      <c r="BC15" s="74"/>
      <c r="BD15" s="74"/>
      <c r="BE15" s="75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95"/>
      <c r="BQ15" s="114"/>
      <c r="BR15" s="114"/>
      <c r="BS15" s="114"/>
      <c r="BT15" s="114"/>
      <c r="BU15" s="114"/>
      <c r="BV15" s="114"/>
      <c r="BW15" s="114"/>
      <c r="BX15" s="114"/>
      <c r="BY15" s="114"/>
      <c r="BZ15" s="115"/>
      <c r="CA15" s="116"/>
      <c r="CB15" s="117"/>
      <c r="CC15" s="118"/>
      <c r="CD15" s="119"/>
      <c r="CE15" s="120"/>
      <c r="CF15" s="119"/>
      <c r="CG15" s="121"/>
      <c r="CH15" s="119"/>
      <c r="CI15" s="122"/>
      <c r="CJ15" s="123"/>
      <c r="CK15" s="124"/>
    </row>
    <row r="16" spans="1:91" s="26" customFormat="1" ht="13.5" customHeight="1" x14ac:dyDescent="0.25">
      <c r="A16" s="69"/>
      <c r="B16" s="70"/>
      <c r="C16" s="71"/>
      <c r="D16" s="72"/>
      <c r="E16" s="73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95"/>
      <c r="BQ16" s="114"/>
      <c r="BR16" s="114"/>
      <c r="BS16" s="114"/>
      <c r="BT16" s="114"/>
      <c r="BU16" s="114"/>
      <c r="BV16" s="114"/>
      <c r="BW16" s="114"/>
      <c r="BX16" s="114"/>
      <c r="BY16" s="114"/>
      <c r="BZ16" s="115"/>
      <c r="CA16" s="116"/>
      <c r="CB16" s="117"/>
      <c r="CC16" s="118"/>
      <c r="CD16" s="119"/>
      <c r="CE16" s="120"/>
      <c r="CF16" s="119"/>
      <c r="CG16" s="121"/>
      <c r="CH16" s="119"/>
      <c r="CI16" s="122"/>
      <c r="CJ16" s="123"/>
      <c r="CK16" s="124"/>
      <c r="CL16" s="25"/>
      <c r="CM16" s="25"/>
    </row>
    <row r="17" spans="1:89" s="25" customFormat="1" ht="16.5" customHeight="1" x14ac:dyDescent="0.25">
      <c r="A17" s="69"/>
      <c r="B17" s="70"/>
      <c r="C17" s="71"/>
      <c r="D17" s="72"/>
      <c r="E17" s="73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95"/>
      <c r="BQ17" s="114"/>
      <c r="BR17" s="114"/>
      <c r="BS17" s="114"/>
      <c r="BT17" s="114"/>
      <c r="BU17" s="114"/>
      <c r="BV17" s="114"/>
      <c r="BW17" s="114"/>
      <c r="BX17" s="114"/>
      <c r="BY17" s="114"/>
      <c r="BZ17" s="115"/>
      <c r="CA17" s="116"/>
      <c r="CB17" s="117"/>
      <c r="CC17" s="118"/>
      <c r="CD17" s="119"/>
      <c r="CE17" s="120"/>
      <c r="CF17" s="119"/>
      <c r="CG17" s="121"/>
      <c r="CH17" s="119"/>
      <c r="CI17" s="122"/>
      <c r="CJ17" s="123"/>
      <c r="CK17" s="124"/>
    </row>
    <row r="18" spans="1:89" s="25" customFormat="1" ht="14.25" customHeight="1" x14ac:dyDescent="0.25">
      <c r="A18" s="69"/>
      <c r="B18" s="70"/>
      <c r="C18" s="71"/>
      <c r="D18" s="72"/>
      <c r="E18" s="73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95"/>
      <c r="BQ18" s="114"/>
      <c r="BR18" s="114"/>
      <c r="BS18" s="114"/>
      <c r="BT18" s="114"/>
      <c r="BU18" s="114"/>
      <c r="BV18" s="114"/>
      <c r="BW18" s="114"/>
      <c r="BX18" s="114"/>
      <c r="BY18" s="114"/>
      <c r="BZ18" s="115"/>
      <c r="CA18" s="116"/>
      <c r="CB18" s="117"/>
      <c r="CC18" s="118"/>
      <c r="CD18" s="119"/>
      <c r="CE18" s="120"/>
      <c r="CF18" s="119"/>
      <c r="CG18" s="121"/>
      <c r="CH18" s="119"/>
      <c r="CI18" s="122"/>
      <c r="CJ18" s="123"/>
      <c r="CK18" s="124"/>
    </row>
    <row r="19" spans="1:89" s="25" customFormat="1" ht="14.25" customHeight="1" x14ac:dyDescent="0.25">
      <c r="A19" s="69"/>
      <c r="B19" s="70"/>
      <c r="C19" s="71"/>
      <c r="D19" s="72"/>
      <c r="E19" s="73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5"/>
      <c r="R19" s="75"/>
      <c r="S19" s="75"/>
      <c r="T19" s="74"/>
      <c r="U19" s="75"/>
      <c r="V19" s="74"/>
      <c r="W19" s="75"/>
      <c r="X19" s="74"/>
      <c r="Y19" s="75"/>
      <c r="Z19" s="74"/>
      <c r="AA19" s="75"/>
      <c r="AB19" s="74"/>
      <c r="AC19" s="75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95"/>
      <c r="BQ19" s="114"/>
      <c r="BR19" s="114"/>
      <c r="BS19" s="114"/>
      <c r="BT19" s="114"/>
      <c r="BU19" s="114"/>
      <c r="BV19" s="114"/>
      <c r="BW19" s="114"/>
      <c r="BX19" s="114"/>
      <c r="BY19" s="114"/>
      <c r="BZ19" s="115"/>
      <c r="CA19" s="116"/>
      <c r="CB19" s="117"/>
      <c r="CC19" s="118"/>
      <c r="CD19" s="119"/>
      <c r="CE19" s="120"/>
      <c r="CF19" s="119"/>
      <c r="CG19" s="121"/>
      <c r="CH19" s="119"/>
      <c r="CI19" s="122"/>
      <c r="CJ19" s="123"/>
      <c r="CK19" s="124"/>
    </row>
    <row r="20" spans="1:89" s="25" customFormat="1" ht="15.75" customHeight="1" x14ac:dyDescent="0.25">
      <c r="A20" s="69"/>
      <c r="B20" s="70"/>
      <c r="C20" s="71"/>
      <c r="D20" s="72"/>
      <c r="E20" s="73"/>
      <c r="F20" s="73"/>
      <c r="G20" s="74"/>
      <c r="H20" s="74"/>
      <c r="I20" s="75"/>
      <c r="J20" s="74"/>
      <c r="K20" s="75"/>
      <c r="L20" s="74"/>
      <c r="M20" s="75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5"/>
      <c r="AH20" s="74"/>
      <c r="AI20" s="75"/>
      <c r="AJ20" s="74"/>
      <c r="AK20" s="75"/>
      <c r="AL20" s="74"/>
      <c r="AM20" s="74"/>
      <c r="AN20" s="74"/>
      <c r="AO20" s="75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95"/>
      <c r="BQ20" s="114"/>
      <c r="BR20" s="114"/>
      <c r="BS20" s="114"/>
      <c r="BT20" s="114"/>
      <c r="BU20" s="114"/>
      <c r="BV20" s="114"/>
      <c r="BW20" s="114"/>
      <c r="BX20" s="114"/>
      <c r="BY20" s="114"/>
      <c r="BZ20" s="115"/>
      <c r="CA20" s="116"/>
      <c r="CB20" s="117"/>
      <c r="CC20" s="118"/>
      <c r="CD20" s="119"/>
      <c r="CE20" s="120"/>
      <c r="CF20" s="119"/>
      <c r="CG20" s="121"/>
      <c r="CH20" s="119"/>
      <c r="CI20" s="122"/>
      <c r="CJ20" s="123"/>
      <c r="CK20" s="124"/>
    </row>
    <row r="21" spans="1:89" s="25" customFormat="1" ht="15.75" customHeight="1" x14ac:dyDescent="0.25">
      <c r="A21" s="69"/>
      <c r="B21" s="70"/>
      <c r="C21" s="71"/>
      <c r="D21" s="72"/>
      <c r="E21" s="73"/>
      <c r="F21" s="73"/>
      <c r="G21" s="74"/>
      <c r="H21" s="74"/>
      <c r="I21" s="75"/>
      <c r="J21" s="74"/>
      <c r="K21" s="75"/>
      <c r="L21" s="74"/>
      <c r="M21" s="75"/>
      <c r="N21" s="74"/>
      <c r="O21" s="75"/>
      <c r="P21" s="74"/>
      <c r="Q21" s="74"/>
      <c r="R21" s="74"/>
      <c r="S21" s="75"/>
      <c r="T21" s="74"/>
      <c r="U21" s="75"/>
      <c r="V21" s="74"/>
      <c r="W21" s="75"/>
      <c r="X21" s="74"/>
      <c r="Y21" s="75"/>
      <c r="Z21" s="74"/>
      <c r="AA21" s="75"/>
      <c r="AB21" s="74"/>
      <c r="AC21" s="74"/>
      <c r="AD21" s="74"/>
      <c r="AE21" s="74"/>
      <c r="AF21" s="74"/>
      <c r="AG21" s="75"/>
      <c r="AH21" s="74"/>
      <c r="AI21" s="75"/>
      <c r="AJ21" s="74"/>
      <c r="AK21" s="75"/>
      <c r="AL21" s="74"/>
      <c r="AM21" s="74"/>
      <c r="AN21" s="74"/>
      <c r="AO21" s="75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95"/>
      <c r="BQ21" s="114"/>
      <c r="BR21" s="114"/>
      <c r="BS21" s="114"/>
      <c r="BT21" s="114"/>
      <c r="BU21" s="114"/>
      <c r="BV21" s="114"/>
      <c r="BW21" s="114"/>
      <c r="BX21" s="114"/>
      <c r="BY21" s="114"/>
      <c r="BZ21" s="115"/>
      <c r="CA21" s="116"/>
      <c r="CB21" s="117"/>
      <c r="CC21" s="118"/>
      <c r="CD21" s="119"/>
      <c r="CE21" s="120"/>
      <c r="CF21" s="119"/>
      <c r="CG21" s="121"/>
      <c r="CH21" s="119"/>
      <c r="CI21" s="122"/>
      <c r="CJ21" s="123"/>
      <c r="CK21" s="124"/>
    </row>
    <row r="22" spans="1:89" s="25" customFormat="1" ht="15.75" customHeight="1" x14ac:dyDescent="0.25">
      <c r="A22" s="69"/>
      <c r="B22" s="70"/>
      <c r="C22" s="71"/>
      <c r="D22" s="72"/>
      <c r="E22" s="73"/>
      <c r="F22" s="73"/>
      <c r="G22" s="74"/>
      <c r="H22" s="74"/>
      <c r="I22" s="74"/>
      <c r="J22" s="74"/>
      <c r="K22" s="74"/>
      <c r="L22" s="74"/>
      <c r="M22" s="74"/>
      <c r="N22" s="74"/>
      <c r="O22" s="75"/>
      <c r="P22" s="74"/>
      <c r="Q22" s="75"/>
      <c r="R22" s="75"/>
      <c r="S22" s="75"/>
      <c r="T22" s="74"/>
      <c r="U22" s="74"/>
      <c r="V22" s="74"/>
      <c r="W22" s="75"/>
      <c r="X22" s="74"/>
      <c r="Y22" s="75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5"/>
      <c r="AR22" s="74"/>
      <c r="AS22" s="75"/>
      <c r="AT22" s="75"/>
      <c r="AU22" s="75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95"/>
      <c r="BQ22" s="114"/>
      <c r="BR22" s="114"/>
      <c r="BS22" s="114"/>
      <c r="BT22" s="114"/>
      <c r="BU22" s="114"/>
      <c r="BV22" s="114"/>
      <c r="BW22" s="114"/>
      <c r="BX22" s="114"/>
      <c r="BY22" s="114"/>
      <c r="BZ22" s="115"/>
      <c r="CA22" s="116"/>
      <c r="CB22" s="117"/>
      <c r="CC22" s="118"/>
      <c r="CD22" s="119"/>
      <c r="CE22" s="120"/>
      <c r="CF22" s="119"/>
      <c r="CG22" s="121"/>
      <c r="CH22" s="119"/>
      <c r="CI22" s="122"/>
      <c r="CJ22" s="123"/>
      <c r="CK22" s="124"/>
    </row>
    <row r="23" spans="1:89" s="25" customFormat="1" ht="15.75" customHeight="1" x14ac:dyDescent="0.25">
      <c r="A23" s="69"/>
      <c r="B23" s="70"/>
      <c r="C23" s="71"/>
      <c r="D23" s="72"/>
      <c r="E23" s="73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5"/>
      <c r="AD23" s="74"/>
      <c r="AE23" s="75"/>
      <c r="AF23" s="75"/>
      <c r="AG23" s="75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95"/>
      <c r="BQ23" s="114"/>
      <c r="BR23" s="114"/>
      <c r="BS23" s="114"/>
      <c r="BT23" s="114"/>
      <c r="BU23" s="114"/>
      <c r="BV23" s="114"/>
      <c r="BW23" s="114"/>
      <c r="BX23" s="114"/>
      <c r="BY23" s="114"/>
      <c r="BZ23" s="115"/>
      <c r="CA23" s="116"/>
      <c r="CB23" s="117"/>
      <c r="CC23" s="118"/>
      <c r="CD23" s="119"/>
      <c r="CE23" s="120"/>
      <c r="CF23" s="119"/>
      <c r="CG23" s="121"/>
      <c r="CH23" s="119"/>
      <c r="CI23" s="122"/>
      <c r="CJ23" s="123"/>
      <c r="CK23" s="124"/>
    </row>
    <row r="24" spans="1:89" s="25" customFormat="1" ht="17.25" customHeight="1" x14ac:dyDescent="0.25">
      <c r="A24" s="69"/>
      <c r="B24" s="70"/>
      <c r="C24" s="71"/>
      <c r="D24" s="72"/>
      <c r="E24" s="73"/>
      <c r="F24" s="73"/>
      <c r="G24" s="74"/>
      <c r="H24" s="74"/>
      <c r="I24" s="75"/>
      <c r="J24" s="74"/>
      <c r="K24" s="74"/>
      <c r="L24" s="74"/>
      <c r="M24" s="74"/>
      <c r="N24" s="74"/>
      <c r="O24" s="75"/>
      <c r="P24" s="74"/>
      <c r="Q24" s="74"/>
      <c r="R24" s="74"/>
      <c r="S24" s="74"/>
      <c r="T24" s="74"/>
      <c r="U24" s="74"/>
      <c r="V24" s="74"/>
      <c r="W24" s="75"/>
      <c r="X24" s="74"/>
      <c r="Y24" s="74"/>
      <c r="Z24" s="74"/>
      <c r="AA24" s="74"/>
      <c r="AB24" s="74"/>
      <c r="AC24" s="75"/>
      <c r="AD24" s="74"/>
      <c r="AE24" s="74"/>
      <c r="AF24" s="74"/>
      <c r="AG24" s="74"/>
      <c r="AH24" s="74"/>
      <c r="AI24" s="74"/>
      <c r="AJ24" s="74"/>
      <c r="AK24" s="75"/>
      <c r="AL24" s="74"/>
      <c r="AM24" s="74"/>
      <c r="AN24" s="74"/>
      <c r="AO24" s="74"/>
      <c r="AP24" s="74"/>
      <c r="AQ24" s="75"/>
      <c r="AR24" s="74"/>
      <c r="AS24" s="74"/>
      <c r="AT24" s="74"/>
      <c r="AU24" s="74"/>
      <c r="AV24" s="74"/>
      <c r="AW24" s="74"/>
      <c r="AX24" s="74"/>
      <c r="AY24" s="75"/>
      <c r="AZ24" s="74"/>
      <c r="BA24" s="74"/>
      <c r="BB24" s="74"/>
      <c r="BC24" s="74"/>
      <c r="BD24" s="74"/>
      <c r="BE24" s="75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95"/>
      <c r="BQ24" s="114"/>
      <c r="BR24" s="114"/>
      <c r="BS24" s="114"/>
      <c r="BT24" s="114"/>
      <c r="BU24" s="114"/>
      <c r="BV24" s="114"/>
      <c r="BW24" s="114"/>
      <c r="BX24" s="114"/>
      <c r="BY24" s="114"/>
      <c r="BZ24" s="115"/>
      <c r="CA24" s="116"/>
      <c r="CB24" s="117"/>
      <c r="CC24" s="118"/>
      <c r="CD24" s="119"/>
      <c r="CE24" s="120"/>
      <c r="CF24" s="119"/>
      <c r="CG24" s="121"/>
      <c r="CH24" s="119"/>
      <c r="CI24" s="122"/>
      <c r="CJ24" s="123"/>
      <c r="CK24" s="124"/>
    </row>
    <row r="25" spans="1:89" s="25" customFormat="1" ht="15.75" customHeight="1" x14ac:dyDescent="0.25">
      <c r="A25" s="69"/>
      <c r="B25" s="70"/>
      <c r="C25" s="71"/>
      <c r="D25" s="72"/>
      <c r="E25" s="73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5"/>
      <c r="R25" s="75"/>
      <c r="S25" s="75"/>
      <c r="T25" s="74"/>
      <c r="U25" s="75"/>
      <c r="V25" s="74"/>
      <c r="W25" s="75"/>
      <c r="X25" s="74"/>
      <c r="Y25" s="75"/>
      <c r="Z25" s="74"/>
      <c r="AA25" s="75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5"/>
      <c r="AZ25" s="74"/>
      <c r="BA25" s="75"/>
      <c r="BB25" s="74"/>
      <c r="BC25" s="75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95"/>
      <c r="BQ25" s="114"/>
      <c r="BR25" s="114"/>
      <c r="BS25" s="114"/>
      <c r="BT25" s="114"/>
      <c r="BU25" s="114"/>
      <c r="BV25" s="114"/>
      <c r="BW25" s="114"/>
      <c r="BX25" s="114"/>
      <c r="BY25" s="114"/>
      <c r="BZ25" s="115"/>
      <c r="CA25" s="116"/>
      <c r="CB25" s="117"/>
      <c r="CC25" s="118"/>
      <c r="CD25" s="119"/>
      <c r="CE25" s="120"/>
      <c r="CF25" s="119"/>
      <c r="CG25" s="121"/>
      <c r="CH25" s="119"/>
      <c r="CI25" s="122"/>
      <c r="CJ25" s="123"/>
      <c r="CK25" s="124"/>
    </row>
    <row r="26" spans="1:89" s="25" customFormat="1" ht="17.25" customHeight="1" x14ac:dyDescent="0.25">
      <c r="A26" s="69"/>
      <c r="B26" s="70"/>
      <c r="C26" s="71"/>
      <c r="D26" s="72"/>
      <c r="E26" s="73"/>
      <c r="F26" s="73"/>
      <c r="G26" s="74"/>
      <c r="H26" s="74"/>
      <c r="I26" s="75"/>
      <c r="J26" s="74"/>
      <c r="K26" s="74"/>
      <c r="L26" s="74"/>
      <c r="M26" s="74"/>
      <c r="N26" s="74"/>
      <c r="O26" s="75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95"/>
      <c r="BQ26" s="114"/>
      <c r="BR26" s="114"/>
      <c r="BS26" s="114"/>
      <c r="BT26" s="114"/>
      <c r="BU26" s="114"/>
      <c r="BV26" s="114"/>
      <c r="BW26" s="114"/>
      <c r="BX26" s="114"/>
      <c r="BY26" s="114"/>
      <c r="BZ26" s="115"/>
      <c r="CA26" s="116"/>
      <c r="CB26" s="117"/>
      <c r="CC26" s="118"/>
      <c r="CD26" s="119"/>
      <c r="CE26" s="120"/>
      <c r="CF26" s="119"/>
      <c r="CG26" s="121"/>
      <c r="CH26" s="119"/>
      <c r="CI26" s="122"/>
      <c r="CJ26" s="123"/>
      <c r="CK26" s="124"/>
    </row>
    <row r="27" spans="1:89" s="25" customFormat="1" ht="17.25" customHeight="1" x14ac:dyDescent="0.25">
      <c r="A27" s="69"/>
      <c r="B27" s="70"/>
      <c r="C27" s="71"/>
      <c r="D27" s="72"/>
      <c r="E27" s="73"/>
      <c r="F27" s="73"/>
      <c r="G27" s="74"/>
      <c r="H27" s="74"/>
      <c r="I27" s="75"/>
      <c r="J27" s="74"/>
      <c r="K27" s="75"/>
      <c r="L27" s="74"/>
      <c r="M27" s="75"/>
      <c r="N27" s="74"/>
      <c r="O27" s="75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5"/>
      <c r="AH27" s="74"/>
      <c r="AI27" s="75"/>
      <c r="AJ27" s="74"/>
      <c r="AK27" s="75"/>
      <c r="AL27" s="74"/>
      <c r="AM27" s="75"/>
      <c r="AN27" s="74"/>
      <c r="AO27" s="75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95"/>
      <c r="BQ27" s="114"/>
      <c r="BR27" s="114"/>
      <c r="BS27" s="114"/>
      <c r="BT27" s="114"/>
      <c r="BU27" s="114"/>
      <c r="BV27" s="114"/>
      <c r="BW27" s="114"/>
      <c r="BX27" s="114"/>
      <c r="BY27" s="114"/>
      <c r="BZ27" s="115"/>
      <c r="CA27" s="116"/>
      <c r="CB27" s="117"/>
      <c r="CC27" s="118"/>
      <c r="CD27" s="119"/>
      <c r="CE27" s="120"/>
      <c r="CF27" s="119"/>
      <c r="CG27" s="121"/>
      <c r="CH27" s="119"/>
      <c r="CI27" s="122"/>
      <c r="CJ27" s="123"/>
      <c r="CK27" s="124"/>
    </row>
    <row r="28" spans="1:89" s="25" customFormat="1" ht="17.25" customHeight="1" x14ac:dyDescent="0.25">
      <c r="A28" s="69"/>
      <c r="B28" s="70"/>
      <c r="C28" s="71"/>
      <c r="D28" s="72"/>
      <c r="E28" s="73"/>
      <c r="F28" s="73"/>
      <c r="G28" s="74"/>
      <c r="H28" s="74"/>
      <c r="I28" s="75"/>
      <c r="J28" s="74"/>
      <c r="K28" s="75"/>
      <c r="L28" s="74"/>
      <c r="M28" s="75"/>
      <c r="N28" s="74"/>
      <c r="O28" s="75"/>
      <c r="P28" s="74"/>
      <c r="Q28" s="74"/>
      <c r="R28" s="74"/>
      <c r="S28" s="75"/>
      <c r="T28" s="74"/>
      <c r="U28" s="75"/>
      <c r="V28" s="74"/>
      <c r="W28" s="75"/>
      <c r="X28" s="74"/>
      <c r="Y28" s="75"/>
      <c r="Z28" s="74"/>
      <c r="AA28" s="75"/>
      <c r="AB28" s="74"/>
      <c r="AC28" s="75"/>
      <c r="AD28" s="74"/>
      <c r="AE28" s="74"/>
      <c r="AF28" s="74"/>
      <c r="AG28" s="75"/>
      <c r="AH28" s="74"/>
      <c r="AI28" s="75"/>
      <c r="AJ28" s="74"/>
      <c r="AK28" s="75"/>
      <c r="AL28" s="74"/>
      <c r="AM28" s="75"/>
      <c r="AN28" s="74"/>
      <c r="AO28" s="75"/>
      <c r="AP28" s="74"/>
      <c r="AQ28" s="75"/>
      <c r="AR28" s="74"/>
      <c r="AS28" s="74"/>
      <c r="AT28" s="74"/>
      <c r="AU28" s="74"/>
      <c r="AV28" s="74"/>
      <c r="AW28" s="74"/>
      <c r="AX28" s="74"/>
      <c r="AY28" s="75"/>
      <c r="AZ28" s="74"/>
      <c r="BA28" s="74"/>
      <c r="BB28" s="74"/>
      <c r="BC28" s="74"/>
      <c r="BD28" s="74"/>
      <c r="BE28" s="75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95"/>
      <c r="BQ28" s="114"/>
      <c r="BR28" s="114"/>
      <c r="BS28" s="114"/>
      <c r="BT28" s="114"/>
      <c r="BU28" s="114"/>
      <c r="BV28" s="114"/>
      <c r="BW28" s="114"/>
      <c r="BX28" s="114"/>
      <c r="BY28" s="114"/>
      <c r="BZ28" s="115"/>
      <c r="CA28" s="116"/>
      <c r="CB28" s="117"/>
      <c r="CC28" s="118"/>
      <c r="CD28" s="119"/>
      <c r="CE28" s="120"/>
      <c r="CF28" s="119"/>
      <c r="CG28" s="121"/>
      <c r="CH28" s="119"/>
      <c r="CI28" s="122"/>
      <c r="CJ28" s="123"/>
      <c r="CK28" s="124"/>
    </row>
    <row r="29" spans="1:89" s="25" customFormat="1" ht="15" customHeight="1" x14ac:dyDescent="0.25">
      <c r="A29" s="69"/>
      <c r="B29" s="70"/>
      <c r="C29" s="71"/>
      <c r="D29" s="72"/>
      <c r="E29" s="73"/>
      <c r="F29" s="73"/>
      <c r="G29" s="74"/>
      <c r="H29" s="74"/>
      <c r="I29" s="75"/>
      <c r="J29" s="74"/>
      <c r="K29" s="75"/>
      <c r="L29" s="74"/>
      <c r="M29" s="75"/>
      <c r="N29" s="74"/>
      <c r="O29" s="75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5"/>
      <c r="AL29" s="74"/>
      <c r="AM29" s="75"/>
      <c r="AN29" s="74"/>
      <c r="AO29" s="75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95"/>
      <c r="BQ29" s="114"/>
      <c r="BR29" s="114"/>
      <c r="BS29" s="114"/>
      <c r="BT29" s="114"/>
      <c r="BU29" s="114"/>
      <c r="BV29" s="114"/>
      <c r="BW29" s="114"/>
      <c r="BX29" s="114"/>
      <c r="BY29" s="114"/>
      <c r="BZ29" s="115"/>
      <c r="CA29" s="116"/>
      <c r="CB29" s="117"/>
      <c r="CC29" s="118"/>
      <c r="CD29" s="119"/>
      <c r="CE29" s="120"/>
      <c r="CF29" s="119"/>
      <c r="CG29" s="121"/>
      <c r="CH29" s="119"/>
      <c r="CI29" s="122"/>
      <c r="CJ29" s="123"/>
      <c r="CK29" s="124"/>
    </row>
    <row r="30" spans="1:89" s="25" customFormat="1" ht="15.75" customHeight="1" x14ac:dyDescent="0.25">
      <c r="A30" s="69"/>
      <c r="B30" s="70"/>
      <c r="C30" s="71"/>
      <c r="D30" s="72"/>
      <c r="E30" s="73"/>
      <c r="F30" s="73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5"/>
      <c r="R30" s="75"/>
      <c r="S30" s="75"/>
      <c r="T30" s="74"/>
      <c r="U30" s="75"/>
      <c r="V30" s="74"/>
      <c r="W30" s="75"/>
      <c r="X30" s="74"/>
      <c r="Y30" s="75"/>
      <c r="Z30" s="74"/>
      <c r="AA30" s="75"/>
      <c r="AB30" s="74"/>
      <c r="AC30" s="75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95"/>
      <c r="BQ30" s="114"/>
      <c r="BR30" s="114"/>
      <c r="BS30" s="114"/>
      <c r="BT30" s="114"/>
      <c r="BU30" s="114"/>
      <c r="BV30" s="114"/>
      <c r="BW30" s="114"/>
      <c r="BX30" s="114"/>
      <c r="BY30" s="114"/>
      <c r="BZ30" s="115"/>
      <c r="CA30" s="116"/>
      <c r="CB30" s="117"/>
      <c r="CC30" s="118"/>
      <c r="CD30" s="119"/>
      <c r="CE30" s="120"/>
      <c r="CF30" s="119"/>
      <c r="CG30" s="121"/>
      <c r="CH30" s="119"/>
      <c r="CI30" s="122"/>
      <c r="CJ30" s="123"/>
      <c r="CK30" s="124"/>
    </row>
    <row r="31" spans="1:89" s="25" customFormat="1" ht="15.75" customHeight="1" x14ac:dyDescent="0.25">
      <c r="A31" s="69"/>
      <c r="B31" s="70"/>
      <c r="C31" s="71"/>
      <c r="D31" s="72"/>
      <c r="E31" s="73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5"/>
      <c r="T31" s="74"/>
      <c r="U31" s="75"/>
      <c r="V31" s="74"/>
      <c r="W31" s="75"/>
      <c r="X31" s="74"/>
      <c r="Y31" s="75"/>
      <c r="Z31" s="74"/>
      <c r="AA31" s="75"/>
      <c r="AB31" s="74"/>
      <c r="AC31" s="75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95"/>
      <c r="BQ31" s="114"/>
      <c r="BR31" s="114"/>
      <c r="BS31" s="114"/>
      <c r="BT31" s="114"/>
      <c r="BU31" s="114"/>
      <c r="BV31" s="114"/>
      <c r="BW31" s="114"/>
      <c r="BX31" s="114"/>
      <c r="BY31" s="114"/>
      <c r="BZ31" s="115"/>
      <c r="CA31" s="116"/>
      <c r="CB31" s="117"/>
      <c r="CC31" s="118"/>
      <c r="CD31" s="119"/>
      <c r="CE31" s="120"/>
      <c r="CF31" s="119"/>
      <c r="CG31" s="121"/>
      <c r="CH31" s="119"/>
      <c r="CI31" s="122"/>
      <c r="CJ31" s="123"/>
      <c r="CK31" s="124"/>
    </row>
    <row r="32" spans="1:89" s="25" customFormat="1" ht="15.75" customHeight="1" x14ac:dyDescent="0.25">
      <c r="A32" s="69"/>
      <c r="B32" s="70"/>
      <c r="C32" s="71"/>
      <c r="D32" s="72"/>
      <c r="E32" s="73"/>
      <c r="F32" s="73"/>
      <c r="G32" s="74"/>
      <c r="H32" s="74"/>
      <c r="I32" s="75"/>
      <c r="J32" s="74"/>
      <c r="K32" s="75"/>
      <c r="L32" s="74"/>
      <c r="M32" s="75"/>
      <c r="N32" s="74"/>
      <c r="O32" s="75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95"/>
      <c r="BQ32" s="114"/>
      <c r="BR32" s="114"/>
      <c r="BS32" s="114"/>
      <c r="BT32" s="114"/>
      <c r="BU32" s="114"/>
      <c r="BV32" s="114"/>
      <c r="BW32" s="114"/>
      <c r="BX32" s="114"/>
      <c r="BY32" s="114"/>
      <c r="BZ32" s="115"/>
      <c r="CA32" s="116"/>
      <c r="CB32" s="117"/>
      <c r="CC32" s="118"/>
      <c r="CD32" s="119"/>
      <c r="CE32" s="120"/>
      <c r="CF32" s="119"/>
      <c r="CG32" s="121"/>
      <c r="CH32" s="119"/>
      <c r="CI32" s="122"/>
      <c r="CJ32" s="123"/>
      <c r="CK32" s="124"/>
    </row>
    <row r="33" spans="1:91" s="25" customFormat="1" ht="15.75" customHeight="1" x14ac:dyDescent="0.25">
      <c r="A33" s="69"/>
      <c r="B33" s="70"/>
      <c r="C33" s="71"/>
      <c r="D33" s="72"/>
      <c r="E33" s="73"/>
      <c r="F33" s="73"/>
      <c r="G33" s="74"/>
      <c r="H33" s="74"/>
      <c r="I33" s="74"/>
      <c r="J33" s="74"/>
      <c r="K33" s="74"/>
      <c r="L33" s="74"/>
      <c r="M33" s="74"/>
      <c r="N33" s="74"/>
      <c r="O33" s="75"/>
      <c r="P33" s="74"/>
      <c r="Q33" s="75"/>
      <c r="R33" s="75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95"/>
      <c r="BQ33" s="114"/>
      <c r="BR33" s="114"/>
      <c r="BS33" s="114"/>
      <c r="BT33" s="114"/>
      <c r="BU33" s="114"/>
      <c r="BV33" s="114"/>
      <c r="BW33" s="114"/>
      <c r="BX33" s="114"/>
      <c r="BY33" s="114"/>
      <c r="BZ33" s="115"/>
      <c r="CA33" s="116"/>
      <c r="CB33" s="117"/>
      <c r="CC33" s="118"/>
      <c r="CD33" s="119"/>
      <c r="CE33" s="120"/>
      <c r="CF33" s="119"/>
      <c r="CG33" s="121"/>
      <c r="CH33" s="119"/>
      <c r="CI33" s="122"/>
      <c r="CJ33" s="123"/>
      <c r="CK33" s="124"/>
    </row>
    <row r="34" spans="1:91" s="25" customFormat="1" ht="15.75" customHeight="1" x14ac:dyDescent="0.25">
      <c r="A34" s="69"/>
      <c r="B34" s="70"/>
      <c r="C34" s="71"/>
      <c r="D34" s="72"/>
      <c r="E34" s="73"/>
      <c r="F34" s="73"/>
      <c r="G34" s="74"/>
      <c r="H34" s="74"/>
      <c r="I34" s="75"/>
      <c r="J34" s="74"/>
      <c r="K34" s="75"/>
      <c r="L34" s="74"/>
      <c r="M34" s="75"/>
      <c r="N34" s="74"/>
      <c r="O34" s="75"/>
      <c r="P34" s="74"/>
      <c r="Q34" s="75"/>
      <c r="R34" s="75"/>
      <c r="S34" s="75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5"/>
      <c r="BD34" s="74"/>
      <c r="BE34" s="75"/>
      <c r="BF34" s="74"/>
      <c r="BG34" s="75"/>
      <c r="BH34" s="75"/>
      <c r="BI34" s="74"/>
      <c r="BJ34" s="74"/>
      <c r="BK34" s="74"/>
      <c r="BL34" s="74"/>
      <c r="BM34" s="74"/>
      <c r="BN34" s="74"/>
      <c r="BO34" s="74"/>
      <c r="BP34" s="95"/>
      <c r="BQ34" s="114"/>
      <c r="BR34" s="114"/>
      <c r="BS34" s="114"/>
      <c r="BT34" s="114"/>
      <c r="BU34" s="114"/>
      <c r="BV34" s="114"/>
      <c r="BW34" s="114"/>
      <c r="BX34" s="114"/>
      <c r="BY34" s="114"/>
      <c r="BZ34" s="115"/>
      <c r="CA34" s="116"/>
      <c r="CB34" s="117"/>
      <c r="CC34" s="118"/>
      <c r="CD34" s="119"/>
      <c r="CE34" s="120"/>
      <c r="CF34" s="119"/>
      <c r="CG34" s="121"/>
      <c r="CH34" s="119"/>
      <c r="CI34" s="122"/>
      <c r="CJ34" s="123"/>
      <c r="CK34" s="124"/>
    </row>
    <row r="35" spans="1:91" s="25" customFormat="1" ht="15.75" customHeight="1" x14ac:dyDescent="0.25">
      <c r="A35" s="69"/>
      <c r="B35" s="70"/>
      <c r="C35" s="71"/>
      <c r="D35" s="72"/>
      <c r="E35" s="73"/>
      <c r="F35" s="73"/>
      <c r="G35" s="74"/>
      <c r="H35" s="74"/>
      <c r="I35" s="74"/>
      <c r="J35" s="74"/>
      <c r="K35" s="74"/>
      <c r="L35" s="74"/>
      <c r="M35" s="74"/>
      <c r="N35" s="74"/>
      <c r="O35" s="75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5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5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5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95"/>
      <c r="BQ35" s="114"/>
      <c r="BR35" s="114"/>
      <c r="BS35" s="114"/>
      <c r="BT35" s="114"/>
      <c r="BU35" s="114"/>
      <c r="BV35" s="114"/>
      <c r="BW35" s="114"/>
      <c r="BX35" s="114"/>
      <c r="BY35" s="114"/>
      <c r="BZ35" s="115"/>
      <c r="CA35" s="116"/>
      <c r="CB35" s="117"/>
      <c r="CC35" s="118"/>
      <c r="CD35" s="119"/>
      <c r="CE35" s="120"/>
      <c r="CF35" s="119"/>
      <c r="CG35" s="121"/>
      <c r="CH35" s="119"/>
      <c r="CI35" s="122"/>
      <c r="CJ35" s="123"/>
      <c r="CK35" s="124"/>
    </row>
    <row r="36" spans="1:91" s="25" customFormat="1" ht="15.75" customHeight="1" x14ac:dyDescent="0.25">
      <c r="A36" s="69"/>
      <c r="B36" s="70"/>
      <c r="C36" s="71"/>
      <c r="D36" s="72"/>
      <c r="E36" s="73"/>
      <c r="F36" s="73"/>
      <c r="G36" s="74"/>
      <c r="H36" s="74"/>
      <c r="I36" s="75"/>
      <c r="J36" s="74"/>
      <c r="K36" s="75"/>
      <c r="L36" s="74"/>
      <c r="M36" s="75"/>
      <c r="N36" s="74"/>
      <c r="O36" s="75"/>
      <c r="P36" s="74"/>
      <c r="Q36" s="75"/>
      <c r="R36" s="75"/>
      <c r="S36" s="75"/>
      <c r="T36" s="74"/>
      <c r="U36" s="75"/>
      <c r="V36" s="74"/>
      <c r="W36" s="75"/>
      <c r="X36" s="74"/>
      <c r="Y36" s="75"/>
      <c r="Z36" s="74"/>
      <c r="AA36" s="75"/>
      <c r="AB36" s="74"/>
      <c r="AC36" s="75"/>
      <c r="AD36" s="74"/>
      <c r="AE36" s="75"/>
      <c r="AF36" s="75"/>
      <c r="AG36" s="75"/>
      <c r="AH36" s="74"/>
      <c r="AI36" s="74"/>
      <c r="AJ36" s="74"/>
      <c r="AK36" s="75"/>
      <c r="AL36" s="74"/>
      <c r="AM36" s="75"/>
      <c r="AN36" s="74"/>
      <c r="AO36" s="75"/>
      <c r="AP36" s="74"/>
      <c r="AQ36" s="75"/>
      <c r="AR36" s="74"/>
      <c r="AS36" s="75"/>
      <c r="AT36" s="75"/>
      <c r="AU36" s="75"/>
      <c r="AV36" s="74"/>
      <c r="AW36" s="74"/>
      <c r="AX36" s="74"/>
      <c r="AY36" s="75"/>
      <c r="AZ36" s="74"/>
      <c r="BA36" s="75"/>
      <c r="BB36" s="74"/>
      <c r="BC36" s="75"/>
      <c r="BD36" s="74"/>
      <c r="BE36" s="75"/>
      <c r="BF36" s="74"/>
      <c r="BG36" s="75"/>
      <c r="BH36" s="75"/>
      <c r="BI36" s="74"/>
      <c r="BJ36" s="74"/>
      <c r="BK36" s="74"/>
      <c r="BL36" s="74"/>
      <c r="BM36" s="74"/>
      <c r="BN36" s="74"/>
      <c r="BO36" s="74"/>
      <c r="BP36" s="95"/>
      <c r="BQ36" s="114"/>
      <c r="BR36" s="114"/>
      <c r="BS36" s="114"/>
      <c r="BT36" s="114"/>
      <c r="BU36" s="114"/>
      <c r="BV36" s="114"/>
      <c r="BW36" s="114"/>
      <c r="BX36" s="114"/>
      <c r="BY36" s="114"/>
      <c r="BZ36" s="115"/>
      <c r="CA36" s="116"/>
      <c r="CB36" s="117"/>
      <c r="CC36" s="118"/>
      <c r="CD36" s="119"/>
      <c r="CE36" s="120"/>
      <c r="CF36" s="119"/>
      <c r="CG36" s="121"/>
      <c r="CH36" s="119"/>
      <c r="CI36" s="122"/>
      <c r="CJ36" s="123"/>
      <c r="CK36" s="124"/>
    </row>
    <row r="37" spans="1:91" s="25" customFormat="1" ht="15.75" customHeight="1" x14ac:dyDescent="0.25">
      <c r="A37" s="69"/>
      <c r="B37" s="70"/>
      <c r="C37" s="71"/>
      <c r="D37" s="72"/>
      <c r="E37" s="73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5"/>
      <c r="R37" s="75"/>
      <c r="S37" s="75"/>
      <c r="T37" s="74"/>
      <c r="U37" s="75"/>
      <c r="V37" s="74"/>
      <c r="W37" s="75"/>
      <c r="X37" s="74"/>
      <c r="Y37" s="75"/>
      <c r="Z37" s="74"/>
      <c r="AA37" s="75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5"/>
      <c r="AZ37" s="74"/>
      <c r="BA37" s="75"/>
      <c r="BB37" s="74"/>
      <c r="BC37" s="75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95"/>
      <c r="BQ37" s="114"/>
      <c r="BR37" s="114"/>
      <c r="BS37" s="114"/>
      <c r="BT37" s="114"/>
      <c r="BU37" s="114"/>
      <c r="BV37" s="114"/>
      <c r="BW37" s="114"/>
      <c r="BX37" s="114"/>
      <c r="BY37" s="114"/>
      <c r="BZ37" s="115"/>
      <c r="CA37" s="116"/>
      <c r="CB37" s="117"/>
      <c r="CC37" s="118"/>
      <c r="CD37" s="119"/>
      <c r="CE37" s="120"/>
      <c r="CF37" s="119"/>
      <c r="CG37" s="121"/>
      <c r="CH37" s="119"/>
      <c r="CI37" s="122"/>
      <c r="CJ37" s="123"/>
      <c r="CK37" s="124"/>
    </row>
    <row r="38" spans="1:91" s="25" customFormat="1" ht="15.75" customHeight="1" x14ac:dyDescent="0.25">
      <c r="A38" s="69"/>
      <c r="B38" s="70"/>
      <c r="C38" s="71"/>
      <c r="D38" s="72"/>
      <c r="E38" s="73"/>
      <c r="F38" s="73"/>
      <c r="G38" s="74"/>
      <c r="H38" s="74"/>
      <c r="I38" s="75"/>
      <c r="J38" s="74"/>
      <c r="K38" s="75"/>
      <c r="L38" s="74"/>
      <c r="M38" s="75"/>
      <c r="N38" s="74"/>
      <c r="O38" s="75"/>
      <c r="P38" s="74"/>
      <c r="Q38" s="75"/>
      <c r="R38" s="75"/>
      <c r="S38" s="75"/>
      <c r="T38" s="74"/>
      <c r="U38" s="75"/>
      <c r="V38" s="74"/>
      <c r="W38" s="75"/>
      <c r="X38" s="74"/>
      <c r="Y38" s="75"/>
      <c r="Z38" s="74"/>
      <c r="AA38" s="75"/>
      <c r="AB38" s="74"/>
      <c r="AC38" s="75"/>
      <c r="AD38" s="74"/>
      <c r="AE38" s="75"/>
      <c r="AF38" s="75"/>
      <c r="AG38" s="75"/>
      <c r="AH38" s="74"/>
      <c r="AI38" s="75"/>
      <c r="AJ38" s="74"/>
      <c r="AK38" s="75"/>
      <c r="AL38" s="74"/>
      <c r="AM38" s="75"/>
      <c r="AN38" s="74"/>
      <c r="AO38" s="75"/>
      <c r="AP38" s="74"/>
      <c r="AQ38" s="75"/>
      <c r="AR38" s="74"/>
      <c r="AS38" s="75"/>
      <c r="AT38" s="75"/>
      <c r="AU38" s="75"/>
      <c r="AV38" s="74"/>
      <c r="AW38" s="74"/>
      <c r="AX38" s="74"/>
      <c r="AY38" s="75"/>
      <c r="AZ38" s="74"/>
      <c r="BA38" s="75"/>
      <c r="BB38" s="74"/>
      <c r="BC38" s="75"/>
      <c r="BD38" s="74"/>
      <c r="BE38" s="75"/>
      <c r="BF38" s="74"/>
      <c r="BG38" s="75"/>
      <c r="BH38" s="75"/>
      <c r="BI38" s="74"/>
      <c r="BJ38" s="74"/>
      <c r="BK38" s="74"/>
      <c r="BL38" s="74"/>
      <c r="BM38" s="74"/>
      <c r="BN38" s="74"/>
      <c r="BO38" s="74"/>
      <c r="BP38" s="95"/>
      <c r="BQ38" s="114"/>
      <c r="BR38" s="114"/>
      <c r="BS38" s="114"/>
      <c r="BT38" s="114"/>
      <c r="BU38" s="114"/>
      <c r="BV38" s="114"/>
      <c r="BW38" s="114"/>
      <c r="BX38" s="114"/>
      <c r="BY38" s="114"/>
      <c r="BZ38" s="115"/>
      <c r="CA38" s="116"/>
      <c r="CB38" s="117"/>
      <c r="CC38" s="118"/>
      <c r="CD38" s="119"/>
      <c r="CE38" s="120"/>
      <c r="CF38" s="119"/>
      <c r="CG38" s="121"/>
      <c r="CH38" s="119"/>
      <c r="CI38" s="122"/>
      <c r="CJ38" s="123"/>
      <c r="CK38" s="124"/>
    </row>
    <row r="39" spans="1:91" s="25" customFormat="1" ht="15.75" customHeight="1" x14ac:dyDescent="0.25">
      <c r="A39" s="69"/>
      <c r="B39" s="70"/>
      <c r="C39" s="71"/>
      <c r="D39" s="72"/>
      <c r="E39" s="73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5"/>
      <c r="R39" s="75"/>
      <c r="S39" s="74"/>
      <c r="T39" s="74"/>
      <c r="U39" s="74"/>
      <c r="V39" s="74"/>
      <c r="W39" s="75"/>
      <c r="X39" s="74"/>
      <c r="Y39" s="75"/>
      <c r="Z39" s="74"/>
      <c r="AA39" s="75"/>
      <c r="AB39" s="74"/>
      <c r="AC39" s="75"/>
      <c r="AD39" s="74"/>
      <c r="AE39" s="75"/>
      <c r="AF39" s="75"/>
      <c r="AG39" s="75"/>
      <c r="AH39" s="74"/>
      <c r="AI39" s="74"/>
      <c r="AJ39" s="74"/>
      <c r="AK39" s="75"/>
      <c r="AL39" s="74"/>
      <c r="AM39" s="75"/>
      <c r="AN39" s="74"/>
      <c r="AO39" s="75"/>
      <c r="AP39" s="74"/>
      <c r="AQ39" s="75"/>
      <c r="AR39" s="74"/>
      <c r="AS39" s="75"/>
      <c r="AT39" s="75"/>
      <c r="AU39" s="75"/>
      <c r="AV39" s="74"/>
      <c r="AW39" s="74"/>
      <c r="AX39" s="74"/>
      <c r="AY39" s="75"/>
      <c r="AZ39" s="74"/>
      <c r="BA39" s="75"/>
      <c r="BB39" s="74"/>
      <c r="BC39" s="75"/>
      <c r="BD39" s="74"/>
      <c r="BE39" s="75"/>
      <c r="BF39" s="74"/>
      <c r="BG39" s="75"/>
      <c r="BH39" s="75"/>
      <c r="BI39" s="74"/>
      <c r="BJ39" s="74"/>
      <c r="BK39" s="74"/>
      <c r="BL39" s="74"/>
      <c r="BM39" s="74"/>
      <c r="BN39" s="74"/>
      <c r="BO39" s="74"/>
      <c r="BP39" s="95"/>
      <c r="BQ39" s="114"/>
      <c r="BR39" s="114"/>
      <c r="BS39" s="114"/>
      <c r="BT39" s="114"/>
      <c r="BU39" s="114"/>
      <c r="BV39" s="114"/>
      <c r="BW39" s="114"/>
      <c r="BX39" s="114"/>
      <c r="BY39" s="114"/>
      <c r="BZ39" s="115"/>
      <c r="CA39" s="116"/>
      <c r="CB39" s="117"/>
      <c r="CC39" s="118"/>
      <c r="CD39" s="119"/>
      <c r="CE39" s="120"/>
      <c r="CF39" s="119"/>
      <c r="CG39" s="121"/>
      <c r="CH39" s="119"/>
      <c r="CI39" s="122"/>
      <c r="CJ39" s="123"/>
      <c r="CK39" s="124"/>
    </row>
    <row r="40" spans="1:91" s="25" customFormat="1" ht="15.75" customHeight="1" x14ac:dyDescent="0.25">
      <c r="A40" s="69"/>
      <c r="B40" s="70"/>
      <c r="C40" s="71"/>
      <c r="D40" s="72"/>
      <c r="E40" s="73"/>
      <c r="F40" s="73"/>
      <c r="G40" s="74"/>
      <c r="H40" s="74"/>
      <c r="I40" s="75"/>
      <c r="J40" s="74"/>
      <c r="K40" s="74"/>
      <c r="L40" s="74"/>
      <c r="M40" s="74"/>
      <c r="N40" s="74"/>
      <c r="O40" s="74"/>
      <c r="P40" s="74"/>
      <c r="Q40" s="74"/>
      <c r="R40" s="74"/>
      <c r="S40" s="75"/>
      <c r="T40" s="74"/>
      <c r="U40" s="75"/>
      <c r="V40" s="74"/>
      <c r="W40" s="75"/>
      <c r="X40" s="74"/>
      <c r="Y40" s="75"/>
      <c r="Z40" s="74"/>
      <c r="AA40" s="75"/>
      <c r="AB40" s="74"/>
      <c r="AC40" s="75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95"/>
      <c r="BQ40" s="114"/>
      <c r="BR40" s="114"/>
      <c r="BS40" s="114"/>
      <c r="BT40" s="114"/>
      <c r="BU40" s="114"/>
      <c r="BV40" s="114"/>
      <c r="BW40" s="114"/>
      <c r="BX40" s="114"/>
      <c r="BY40" s="114"/>
      <c r="BZ40" s="115"/>
      <c r="CA40" s="116"/>
      <c r="CB40" s="117"/>
      <c r="CC40" s="118"/>
      <c r="CD40" s="119"/>
      <c r="CE40" s="120"/>
      <c r="CF40" s="119"/>
      <c r="CG40" s="121"/>
      <c r="CH40" s="119"/>
      <c r="CI40" s="122"/>
      <c r="CJ40" s="123"/>
      <c r="CK40" s="124"/>
    </row>
    <row r="41" spans="1:91" s="25" customFormat="1" ht="15.75" customHeight="1" x14ac:dyDescent="0.25">
      <c r="A41" s="69"/>
      <c r="B41" s="70"/>
      <c r="C41" s="71"/>
      <c r="D41" s="72"/>
      <c r="E41" s="73"/>
      <c r="F41" s="73"/>
      <c r="G41" s="74"/>
      <c r="H41" s="74"/>
      <c r="I41" s="75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95"/>
      <c r="BQ41" s="114"/>
      <c r="BR41" s="114"/>
      <c r="BS41" s="114"/>
      <c r="BT41" s="114"/>
      <c r="BU41" s="114"/>
      <c r="BV41" s="114"/>
      <c r="BW41" s="114"/>
      <c r="BX41" s="114"/>
      <c r="BY41" s="114"/>
      <c r="BZ41" s="115"/>
      <c r="CA41" s="116"/>
      <c r="CB41" s="117"/>
      <c r="CC41" s="118"/>
      <c r="CD41" s="119"/>
      <c r="CE41" s="120"/>
      <c r="CF41" s="119"/>
      <c r="CG41" s="121"/>
      <c r="CH41" s="119"/>
      <c r="CI41" s="122"/>
      <c r="CJ41" s="123"/>
      <c r="CK41" s="124"/>
    </row>
    <row r="42" spans="1:91" s="25" customFormat="1" ht="15.75" customHeight="1" x14ac:dyDescent="0.25">
      <c r="A42" s="69"/>
      <c r="B42" s="70"/>
      <c r="C42" s="71"/>
      <c r="D42" s="72"/>
      <c r="E42" s="73"/>
      <c r="F42" s="73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5"/>
      <c r="R42" s="75"/>
      <c r="S42" s="74"/>
      <c r="T42" s="74"/>
      <c r="U42" s="74"/>
      <c r="V42" s="74"/>
      <c r="W42" s="75"/>
      <c r="X42" s="74"/>
      <c r="Y42" s="75"/>
      <c r="Z42" s="74"/>
      <c r="AA42" s="75"/>
      <c r="AB42" s="74"/>
      <c r="AC42" s="75"/>
      <c r="AD42" s="74"/>
      <c r="AE42" s="75"/>
      <c r="AF42" s="75"/>
      <c r="AG42" s="75"/>
      <c r="AH42" s="74"/>
      <c r="AI42" s="74"/>
      <c r="AJ42" s="74"/>
      <c r="AK42" s="75"/>
      <c r="AL42" s="74"/>
      <c r="AM42" s="75"/>
      <c r="AN42" s="74"/>
      <c r="AO42" s="75"/>
      <c r="AP42" s="74"/>
      <c r="AQ42" s="75"/>
      <c r="AR42" s="74"/>
      <c r="AS42" s="75"/>
      <c r="AT42" s="75"/>
      <c r="AU42" s="74"/>
      <c r="AV42" s="74"/>
      <c r="AW42" s="74"/>
      <c r="AX42" s="74"/>
      <c r="AY42" s="75"/>
      <c r="AZ42" s="74"/>
      <c r="BA42" s="75"/>
      <c r="BB42" s="74"/>
      <c r="BC42" s="75"/>
      <c r="BD42" s="74"/>
      <c r="BE42" s="75"/>
      <c r="BF42" s="74"/>
      <c r="BG42" s="75"/>
      <c r="BH42" s="75"/>
      <c r="BI42" s="74"/>
      <c r="BJ42" s="74"/>
      <c r="BK42" s="74"/>
      <c r="BL42" s="74"/>
      <c r="BM42" s="74"/>
      <c r="BN42" s="74"/>
      <c r="BO42" s="74"/>
      <c r="BP42" s="95"/>
      <c r="BQ42" s="114"/>
      <c r="BR42" s="114"/>
      <c r="BS42" s="114"/>
      <c r="BT42" s="114"/>
      <c r="BU42" s="114"/>
      <c r="BV42" s="114"/>
      <c r="BW42" s="114"/>
      <c r="BX42" s="114"/>
      <c r="BY42" s="114"/>
      <c r="BZ42" s="115"/>
      <c r="CA42" s="116"/>
      <c r="CB42" s="117"/>
      <c r="CC42" s="118"/>
      <c r="CD42" s="119"/>
      <c r="CE42" s="120"/>
      <c r="CF42" s="119"/>
      <c r="CG42" s="121"/>
      <c r="CH42" s="119"/>
      <c r="CI42" s="122"/>
      <c r="CJ42" s="123"/>
      <c r="CK42" s="124"/>
    </row>
    <row r="43" spans="1:91" s="25" customFormat="1" ht="15.75" customHeight="1" x14ac:dyDescent="0.25">
      <c r="A43" s="69"/>
      <c r="B43" s="70"/>
      <c r="C43" s="71"/>
      <c r="D43" s="72"/>
      <c r="E43" s="73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5"/>
      <c r="R43" s="75"/>
      <c r="S43" s="75"/>
      <c r="T43" s="74"/>
      <c r="U43" s="75"/>
      <c r="V43" s="74"/>
      <c r="W43" s="75"/>
      <c r="X43" s="74"/>
      <c r="Y43" s="75"/>
      <c r="Z43" s="74"/>
      <c r="AA43" s="75"/>
      <c r="AB43" s="74"/>
      <c r="AC43" s="75"/>
      <c r="AD43" s="74"/>
      <c r="AE43" s="75"/>
      <c r="AF43" s="75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95"/>
      <c r="BQ43" s="114"/>
      <c r="BR43" s="114"/>
      <c r="BS43" s="114"/>
      <c r="BT43" s="114"/>
      <c r="BU43" s="114"/>
      <c r="BV43" s="114"/>
      <c r="BW43" s="114"/>
      <c r="BX43" s="114"/>
      <c r="BY43" s="114"/>
      <c r="BZ43" s="115"/>
      <c r="CA43" s="116"/>
      <c r="CB43" s="117"/>
      <c r="CC43" s="118"/>
      <c r="CD43" s="119"/>
      <c r="CE43" s="120"/>
      <c r="CF43" s="119"/>
      <c r="CG43" s="121"/>
      <c r="CH43" s="119"/>
      <c r="CI43" s="122"/>
      <c r="CJ43" s="123"/>
      <c r="CK43" s="124"/>
    </row>
    <row r="44" spans="1:91" s="25" customFormat="1" ht="15.75" customHeight="1" x14ac:dyDescent="0.25">
      <c r="A44" s="69"/>
      <c r="B44" s="70"/>
      <c r="C44" s="71"/>
      <c r="D44" s="72"/>
      <c r="E44" s="73"/>
      <c r="F44" s="73"/>
      <c r="G44" s="74"/>
      <c r="H44" s="74"/>
      <c r="I44" s="74"/>
      <c r="J44" s="74"/>
      <c r="K44" s="74"/>
      <c r="L44" s="74"/>
      <c r="M44" s="74"/>
      <c r="N44" s="74"/>
      <c r="O44" s="75"/>
      <c r="P44" s="74"/>
      <c r="Q44" s="75"/>
      <c r="R44" s="75"/>
      <c r="S44" s="75"/>
      <c r="T44" s="74"/>
      <c r="U44" s="74"/>
      <c r="V44" s="74"/>
      <c r="W44" s="75"/>
      <c r="X44" s="74"/>
      <c r="Y44" s="75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5"/>
      <c r="AR44" s="74"/>
      <c r="AS44" s="75"/>
      <c r="AT44" s="75"/>
      <c r="AU44" s="75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95"/>
      <c r="BQ44" s="114"/>
      <c r="BR44" s="114"/>
      <c r="BS44" s="114"/>
      <c r="BT44" s="114"/>
      <c r="BU44" s="114"/>
      <c r="BV44" s="114"/>
      <c r="BW44" s="114"/>
      <c r="BX44" s="114"/>
      <c r="BY44" s="114"/>
      <c r="BZ44" s="115"/>
      <c r="CA44" s="116"/>
      <c r="CB44" s="117"/>
      <c r="CC44" s="118"/>
      <c r="CD44" s="119"/>
      <c r="CE44" s="120"/>
      <c r="CF44" s="119"/>
      <c r="CG44" s="121"/>
      <c r="CH44" s="119"/>
      <c r="CI44" s="122"/>
      <c r="CJ44" s="123"/>
      <c r="CK44" s="124"/>
    </row>
    <row r="45" spans="1:91" s="25" customFormat="1" ht="15.75" customHeight="1" x14ac:dyDescent="0.25">
      <c r="A45" s="69"/>
      <c r="B45" s="70"/>
      <c r="C45" s="71"/>
      <c r="D45" s="72"/>
      <c r="E45" s="73"/>
      <c r="F45" s="73"/>
      <c r="G45" s="74"/>
      <c r="H45" s="74"/>
      <c r="I45" s="75"/>
      <c r="J45" s="74"/>
      <c r="K45" s="74"/>
      <c r="L45" s="74"/>
      <c r="M45" s="74"/>
      <c r="N45" s="74"/>
      <c r="O45" s="75"/>
      <c r="P45" s="74"/>
      <c r="Q45" s="75"/>
      <c r="R45" s="75"/>
      <c r="S45" s="75"/>
      <c r="T45" s="74"/>
      <c r="U45" s="74"/>
      <c r="V45" s="74"/>
      <c r="W45" s="75"/>
      <c r="X45" s="74"/>
      <c r="Y45" s="75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95"/>
      <c r="BQ45" s="114"/>
      <c r="BR45" s="114"/>
      <c r="BS45" s="114"/>
      <c r="BT45" s="114"/>
      <c r="BU45" s="114"/>
      <c r="BV45" s="114"/>
      <c r="BW45" s="114"/>
      <c r="BX45" s="114"/>
      <c r="BY45" s="114"/>
      <c r="BZ45" s="115"/>
      <c r="CA45" s="116"/>
      <c r="CB45" s="117"/>
      <c r="CC45" s="118"/>
      <c r="CD45" s="119"/>
      <c r="CE45" s="120"/>
      <c r="CF45" s="119"/>
      <c r="CG45" s="121"/>
      <c r="CH45" s="119"/>
      <c r="CI45" s="122"/>
      <c r="CJ45" s="123"/>
      <c r="CK45" s="124"/>
    </row>
    <row r="46" spans="1:91" s="27" customFormat="1" ht="15.75" customHeight="1" x14ac:dyDescent="0.25">
      <c r="A46" s="69"/>
      <c r="B46" s="70"/>
      <c r="C46" s="71"/>
      <c r="D46" s="72"/>
      <c r="E46" s="73"/>
      <c r="F46" s="73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95"/>
      <c r="BQ46" s="114"/>
      <c r="BR46" s="114"/>
      <c r="BS46" s="114"/>
      <c r="BT46" s="114"/>
      <c r="BU46" s="114"/>
      <c r="BV46" s="114"/>
      <c r="BW46" s="114"/>
      <c r="BX46" s="114"/>
      <c r="BY46" s="114"/>
      <c r="BZ46" s="115"/>
      <c r="CA46" s="116"/>
      <c r="CB46" s="117"/>
      <c r="CC46" s="118"/>
      <c r="CD46" s="119"/>
      <c r="CE46" s="120"/>
      <c r="CF46" s="119"/>
      <c r="CG46" s="121"/>
      <c r="CH46" s="119"/>
      <c r="CI46" s="122"/>
      <c r="CJ46" s="123"/>
      <c r="CK46" s="124"/>
      <c r="CL46" s="25"/>
      <c r="CM46" s="25"/>
    </row>
    <row r="47" spans="1:91" s="25" customFormat="1" ht="15.75" customHeight="1" x14ac:dyDescent="0.25">
      <c r="A47" s="69"/>
      <c r="B47" s="70"/>
      <c r="C47" s="71"/>
      <c r="D47" s="72"/>
      <c r="E47" s="73"/>
      <c r="F47" s="73"/>
      <c r="G47" s="74"/>
      <c r="H47" s="74"/>
      <c r="I47" s="74"/>
      <c r="J47" s="74"/>
      <c r="K47" s="74"/>
      <c r="L47" s="74"/>
      <c r="M47" s="74"/>
      <c r="N47" s="74"/>
      <c r="O47" s="75"/>
      <c r="P47" s="74"/>
      <c r="Q47" s="75"/>
      <c r="R47" s="74"/>
      <c r="S47" s="75"/>
      <c r="T47" s="74"/>
      <c r="U47" s="74"/>
      <c r="V47" s="74"/>
      <c r="W47" s="75"/>
      <c r="X47" s="74"/>
      <c r="Y47" s="75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95"/>
      <c r="BQ47" s="114"/>
      <c r="BR47" s="114"/>
      <c r="BS47" s="114"/>
      <c r="BT47" s="114"/>
      <c r="BU47" s="114"/>
      <c r="BV47" s="114"/>
      <c r="BW47" s="114"/>
      <c r="BX47" s="114"/>
      <c r="BY47" s="114"/>
      <c r="BZ47" s="115"/>
      <c r="CA47" s="116"/>
      <c r="CB47" s="117"/>
      <c r="CC47" s="118"/>
      <c r="CD47" s="119"/>
      <c r="CE47" s="120"/>
      <c r="CF47" s="119"/>
      <c r="CG47" s="121"/>
      <c r="CH47" s="119"/>
      <c r="CI47" s="122"/>
      <c r="CJ47" s="123"/>
      <c r="CK47" s="124"/>
    </row>
    <row r="48" spans="1:91" s="25" customFormat="1" ht="15.75" customHeight="1" x14ac:dyDescent="0.25">
      <c r="A48" s="69"/>
      <c r="B48" s="70"/>
      <c r="C48" s="71"/>
      <c r="D48" s="72"/>
      <c r="E48" s="73"/>
      <c r="F48" s="73"/>
      <c r="G48" s="74"/>
      <c r="H48" s="74"/>
      <c r="I48" s="75"/>
      <c r="J48" s="74"/>
      <c r="K48" s="74"/>
      <c r="L48" s="74"/>
      <c r="M48" s="74"/>
      <c r="N48" s="74"/>
      <c r="O48" s="75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95"/>
      <c r="BQ48" s="114"/>
      <c r="BR48" s="114"/>
      <c r="BS48" s="114"/>
      <c r="BT48" s="114"/>
      <c r="BU48" s="114"/>
      <c r="BV48" s="114"/>
      <c r="BW48" s="114"/>
      <c r="BX48" s="114"/>
      <c r="BY48" s="114"/>
      <c r="BZ48" s="115"/>
      <c r="CA48" s="116"/>
      <c r="CB48" s="117"/>
      <c r="CC48" s="118"/>
      <c r="CD48" s="119"/>
      <c r="CE48" s="120"/>
      <c r="CF48" s="119"/>
      <c r="CG48" s="121"/>
      <c r="CH48" s="119"/>
      <c r="CI48" s="122"/>
      <c r="CJ48" s="123"/>
      <c r="CK48" s="124"/>
    </row>
    <row r="49" spans="1:89" s="25" customFormat="1" ht="15.75" customHeight="1" x14ac:dyDescent="0.25">
      <c r="A49" s="69"/>
      <c r="B49" s="70"/>
      <c r="C49" s="71"/>
      <c r="D49" s="72"/>
      <c r="E49" s="73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5"/>
      <c r="R49" s="75"/>
      <c r="S49" s="75"/>
      <c r="T49" s="74"/>
      <c r="U49" s="75"/>
      <c r="V49" s="74"/>
      <c r="W49" s="75"/>
      <c r="X49" s="74"/>
      <c r="Y49" s="75"/>
      <c r="Z49" s="74"/>
      <c r="AA49" s="75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5"/>
      <c r="AZ49" s="74"/>
      <c r="BA49" s="75"/>
      <c r="BB49" s="74"/>
      <c r="BC49" s="75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95"/>
      <c r="BQ49" s="114"/>
      <c r="BR49" s="114"/>
      <c r="BS49" s="114"/>
      <c r="BT49" s="114"/>
      <c r="BU49" s="114"/>
      <c r="BV49" s="114"/>
      <c r="BW49" s="114"/>
      <c r="BX49" s="114"/>
      <c r="BY49" s="114"/>
      <c r="BZ49" s="115"/>
      <c r="CA49" s="116"/>
      <c r="CB49" s="117"/>
      <c r="CC49" s="118"/>
      <c r="CD49" s="119"/>
      <c r="CE49" s="120"/>
      <c r="CF49" s="119"/>
      <c r="CG49" s="121"/>
      <c r="CH49" s="119"/>
      <c r="CI49" s="122"/>
      <c r="CJ49" s="123"/>
      <c r="CK49" s="124"/>
    </row>
    <row r="50" spans="1:89" s="25" customFormat="1" ht="15.75" customHeight="1" x14ac:dyDescent="0.25">
      <c r="A50" s="69"/>
      <c r="B50" s="70"/>
      <c r="C50" s="71"/>
      <c r="D50" s="72"/>
      <c r="E50" s="73"/>
      <c r="F50" s="73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95"/>
      <c r="BQ50" s="114"/>
      <c r="BR50" s="114"/>
      <c r="BS50" s="114"/>
      <c r="BT50" s="114"/>
      <c r="BU50" s="114"/>
      <c r="BV50" s="114"/>
      <c r="BW50" s="114"/>
      <c r="BX50" s="114"/>
      <c r="BY50" s="114"/>
      <c r="BZ50" s="115"/>
      <c r="CA50" s="116"/>
      <c r="CB50" s="117"/>
      <c r="CC50" s="118"/>
      <c r="CD50" s="119"/>
      <c r="CE50" s="120"/>
      <c r="CF50" s="119"/>
      <c r="CG50" s="121"/>
      <c r="CH50" s="119"/>
      <c r="CI50" s="122"/>
      <c r="CJ50" s="123"/>
      <c r="CK50" s="124"/>
    </row>
    <row r="51" spans="1:89" s="25" customFormat="1" ht="15.75" customHeight="1" x14ac:dyDescent="0.25">
      <c r="A51" s="69"/>
      <c r="B51" s="76"/>
      <c r="C51" s="71"/>
      <c r="D51" s="72"/>
      <c r="E51" s="73"/>
      <c r="F51" s="73"/>
      <c r="G51" s="74"/>
      <c r="H51" s="74"/>
      <c r="I51" s="75"/>
      <c r="J51" s="74"/>
      <c r="K51" s="74"/>
      <c r="L51" s="74"/>
      <c r="M51" s="75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95"/>
      <c r="BQ51" s="114"/>
      <c r="BR51" s="114"/>
      <c r="BS51" s="114"/>
      <c r="BT51" s="114"/>
      <c r="BU51" s="114"/>
      <c r="BV51" s="114"/>
      <c r="BW51" s="114"/>
      <c r="BX51" s="114"/>
      <c r="BY51" s="114"/>
      <c r="BZ51" s="115"/>
      <c r="CA51" s="116"/>
      <c r="CB51" s="117"/>
      <c r="CC51" s="118"/>
      <c r="CD51" s="119"/>
      <c r="CE51" s="120"/>
      <c r="CF51" s="119"/>
      <c r="CG51" s="121"/>
      <c r="CH51" s="119"/>
      <c r="CI51" s="122"/>
      <c r="CJ51" s="123"/>
      <c r="CK51" s="124"/>
    </row>
    <row r="52" spans="1:89" s="25" customFormat="1" ht="15.75" customHeight="1" x14ac:dyDescent="0.25">
      <c r="A52" s="69"/>
      <c r="B52" s="70"/>
      <c r="C52" s="71"/>
      <c r="D52" s="72"/>
      <c r="E52" s="73"/>
      <c r="F52" s="73"/>
      <c r="G52" s="74"/>
      <c r="H52" s="74"/>
      <c r="I52" s="75"/>
      <c r="J52" s="74"/>
      <c r="K52" s="75"/>
      <c r="L52" s="74"/>
      <c r="M52" s="75"/>
      <c r="N52" s="74"/>
      <c r="O52" s="75"/>
      <c r="P52" s="74"/>
      <c r="Q52" s="75"/>
      <c r="R52" s="75"/>
      <c r="S52" s="75"/>
      <c r="T52" s="74"/>
      <c r="U52" s="75"/>
      <c r="V52" s="74"/>
      <c r="W52" s="75"/>
      <c r="X52" s="74"/>
      <c r="Y52" s="75"/>
      <c r="Z52" s="74"/>
      <c r="AA52" s="75"/>
      <c r="AB52" s="74"/>
      <c r="AC52" s="75"/>
      <c r="AD52" s="74"/>
      <c r="AE52" s="75"/>
      <c r="AF52" s="75"/>
      <c r="AG52" s="75"/>
      <c r="AH52" s="74"/>
      <c r="AI52" s="75"/>
      <c r="AJ52" s="74"/>
      <c r="AK52" s="75"/>
      <c r="AL52" s="74"/>
      <c r="AM52" s="75"/>
      <c r="AN52" s="74"/>
      <c r="AO52" s="75"/>
      <c r="AP52" s="74"/>
      <c r="AQ52" s="75"/>
      <c r="AR52" s="74"/>
      <c r="AS52" s="75"/>
      <c r="AT52" s="75"/>
      <c r="AU52" s="75"/>
      <c r="AV52" s="74"/>
      <c r="AW52" s="74"/>
      <c r="AX52" s="74"/>
      <c r="AY52" s="75"/>
      <c r="AZ52" s="74"/>
      <c r="BA52" s="75"/>
      <c r="BB52" s="74"/>
      <c r="BC52" s="75"/>
      <c r="BD52" s="74"/>
      <c r="BE52" s="75"/>
      <c r="BF52" s="74"/>
      <c r="BG52" s="75"/>
      <c r="BH52" s="75"/>
      <c r="BI52" s="74"/>
      <c r="BJ52" s="74"/>
      <c r="BK52" s="74"/>
      <c r="BL52" s="74"/>
      <c r="BM52" s="74"/>
      <c r="BN52" s="74"/>
      <c r="BO52" s="74"/>
      <c r="BP52" s="95"/>
      <c r="BQ52" s="114"/>
      <c r="BR52" s="114"/>
      <c r="BS52" s="114"/>
      <c r="BT52" s="114"/>
      <c r="BU52" s="114"/>
      <c r="BV52" s="114"/>
      <c r="BW52" s="114"/>
      <c r="BX52" s="114"/>
      <c r="BY52" s="114"/>
      <c r="BZ52" s="115"/>
      <c r="CA52" s="116"/>
      <c r="CB52" s="117"/>
      <c r="CC52" s="118"/>
      <c r="CD52" s="119"/>
      <c r="CE52" s="120"/>
      <c r="CF52" s="119"/>
      <c r="CG52" s="121"/>
      <c r="CH52" s="119"/>
      <c r="CI52" s="122"/>
      <c r="CJ52" s="123"/>
      <c r="CK52" s="124"/>
    </row>
    <row r="53" spans="1:89" s="25" customFormat="1" ht="15.75" customHeight="1" x14ac:dyDescent="0.25">
      <c r="A53" s="69"/>
      <c r="B53" s="70"/>
      <c r="C53" s="71"/>
      <c r="D53" s="72"/>
      <c r="E53" s="73"/>
      <c r="F53" s="73"/>
      <c r="G53" s="74"/>
      <c r="H53" s="74"/>
      <c r="I53" s="74"/>
      <c r="J53" s="74"/>
      <c r="K53" s="75"/>
      <c r="L53" s="74"/>
      <c r="M53" s="74"/>
      <c r="N53" s="74"/>
      <c r="O53" s="74"/>
      <c r="P53" s="74"/>
      <c r="Q53" s="75"/>
      <c r="R53" s="75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5"/>
      <c r="AF53" s="75"/>
      <c r="AG53" s="75"/>
      <c r="AH53" s="74"/>
      <c r="AI53" s="75"/>
      <c r="AJ53" s="74"/>
      <c r="AK53" s="75"/>
      <c r="AL53" s="74"/>
      <c r="AM53" s="75"/>
      <c r="AN53" s="74"/>
      <c r="AO53" s="75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95"/>
      <c r="BQ53" s="114"/>
      <c r="BR53" s="114"/>
      <c r="BS53" s="114"/>
      <c r="BT53" s="114"/>
      <c r="BU53" s="114"/>
      <c r="BV53" s="114"/>
      <c r="BW53" s="114"/>
      <c r="BX53" s="114"/>
      <c r="BY53" s="114"/>
      <c r="BZ53" s="115"/>
      <c r="CA53" s="116"/>
      <c r="CB53" s="117"/>
      <c r="CC53" s="118"/>
      <c r="CD53" s="119"/>
      <c r="CE53" s="120"/>
      <c r="CF53" s="119"/>
      <c r="CG53" s="121"/>
      <c r="CH53" s="119"/>
      <c r="CI53" s="122"/>
      <c r="CJ53" s="123"/>
      <c r="CK53" s="124"/>
    </row>
    <row r="54" spans="1:89" s="25" customFormat="1" ht="15.75" customHeight="1" x14ac:dyDescent="0.25">
      <c r="A54" s="69"/>
      <c r="B54" s="70"/>
      <c r="C54" s="71"/>
      <c r="D54" s="72"/>
      <c r="E54" s="73"/>
      <c r="F54" s="73"/>
      <c r="G54" s="74"/>
      <c r="H54" s="74"/>
      <c r="I54" s="75"/>
      <c r="J54" s="74"/>
      <c r="K54" s="75"/>
      <c r="L54" s="74"/>
      <c r="M54" s="75"/>
      <c r="N54" s="74"/>
      <c r="O54" s="75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95"/>
      <c r="BQ54" s="114"/>
      <c r="BR54" s="114"/>
      <c r="BS54" s="114"/>
      <c r="BT54" s="114"/>
      <c r="BU54" s="114"/>
      <c r="BV54" s="114"/>
      <c r="BW54" s="114"/>
      <c r="BX54" s="114"/>
      <c r="BY54" s="114"/>
      <c r="BZ54" s="115"/>
      <c r="CA54" s="116"/>
      <c r="CB54" s="117"/>
      <c r="CC54" s="118"/>
      <c r="CD54" s="119"/>
      <c r="CE54" s="120"/>
      <c r="CF54" s="119"/>
      <c r="CG54" s="121"/>
      <c r="CH54" s="119"/>
      <c r="CI54" s="122"/>
      <c r="CJ54" s="123"/>
      <c r="CK54" s="124"/>
    </row>
    <row r="55" spans="1:89" s="25" customFormat="1" ht="15.75" customHeight="1" x14ac:dyDescent="0.25">
      <c r="A55" s="69"/>
      <c r="B55" s="70"/>
      <c r="C55" s="71"/>
      <c r="D55" s="72"/>
      <c r="E55" s="73"/>
      <c r="F55" s="73"/>
      <c r="G55" s="74"/>
      <c r="H55" s="74"/>
      <c r="I55" s="75"/>
      <c r="J55" s="74"/>
      <c r="K55" s="75"/>
      <c r="L55" s="74"/>
      <c r="M55" s="75"/>
      <c r="N55" s="74"/>
      <c r="O55" s="75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95"/>
      <c r="BQ55" s="114"/>
      <c r="BR55" s="114"/>
      <c r="BS55" s="114"/>
      <c r="BT55" s="114"/>
      <c r="BU55" s="114"/>
      <c r="BV55" s="114"/>
      <c r="BW55" s="114"/>
      <c r="BX55" s="114"/>
      <c r="BY55" s="114"/>
      <c r="BZ55" s="115"/>
      <c r="CA55" s="116"/>
      <c r="CB55" s="117"/>
      <c r="CC55" s="118"/>
      <c r="CD55" s="119"/>
      <c r="CE55" s="120"/>
      <c r="CF55" s="119"/>
      <c r="CG55" s="121"/>
      <c r="CH55" s="119"/>
      <c r="CI55" s="122"/>
      <c r="CJ55" s="123"/>
      <c r="CK55" s="124"/>
    </row>
    <row r="56" spans="1:89" s="25" customFormat="1" ht="15.75" customHeight="1" x14ac:dyDescent="0.25">
      <c r="A56" s="69"/>
      <c r="B56" s="70"/>
      <c r="C56" s="71"/>
      <c r="D56" s="72"/>
      <c r="E56" s="73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5"/>
      <c r="R56" s="75"/>
      <c r="S56" s="75"/>
      <c r="T56" s="74"/>
      <c r="U56" s="75"/>
      <c r="V56" s="74"/>
      <c r="W56" s="75"/>
      <c r="X56" s="74"/>
      <c r="Y56" s="75"/>
      <c r="Z56" s="74"/>
      <c r="AA56" s="75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5"/>
      <c r="AZ56" s="74"/>
      <c r="BA56" s="75"/>
      <c r="BB56" s="74"/>
      <c r="BC56" s="75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95"/>
      <c r="BQ56" s="114"/>
      <c r="BR56" s="114"/>
      <c r="BS56" s="114"/>
      <c r="BT56" s="114"/>
      <c r="BU56" s="114"/>
      <c r="BV56" s="114"/>
      <c r="BW56" s="114"/>
      <c r="BX56" s="114"/>
      <c r="BY56" s="114"/>
      <c r="BZ56" s="115"/>
      <c r="CA56" s="116"/>
      <c r="CB56" s="117"/>
      <c r="CC56" s="118"/>
      <c r="CD56" s="119"/>
      <c r="CE56" s="120"/>
      <c r="CF56" s="119"/>
      <c r="CG56" s="121"/>
      <c r="CH56" s="119"/>
      <c r="CI56" s="122"/>
      <c r="CJ56" s="123"/>
      <c r="CK56" s="124"/>
    </row>
    <row r="57" spans="1:89" s="25" customFormat="1" ht="15.75" customHeight="1" x14ac:dyDescent="0.25">
      <c r="A57" s="69"/>
      <c r="B57" s="70"/>
      <c r="C57" s="71"/>
      <c r="D57" s="72"/>
      <c r="E57" s="73"/>
      <c r="F57" s="73"/>
      <c r="G57" s="74"/>
      <c r="H57" s="74"/>
      <c r="I57" s="75"/>
      <c r="J57" s="74"/>
      <c r="K57" s="75"/>
      <c r="L57" s="74"/>
      <c r="M57" s="75"/>
      <c r="N57" s="74"/>
      <c r="O57" s="75"/>
      <c r="P57" s="74"/>
      <c r="Q57" s="74"/>
      <c r="R57" s="74"/>
      <c r="S57" s="75"/>
      <c r="T57" s="74"/>
      <c r="U57" s="75"/>
      <c r="V57" s="74"/>
      <c r="W57" s="75"/>
      <c r="X57" s="74"/>
      <c r="Y57" s="75"/>
      <c r="Z57" s="74"/>
      <c r="AA57" s="75"/>
      <c r="AB57" s="74"/>
      <c r="AC57" s="75"/>
      <c r="AD57" s="74"/>
      <c r="AE57" s="75"/>
      <c r="AF57" s="75"/>
      <c r="AG57" s="75"/>
      <c r="AH57" s="74"/>
      <c r="AI57" s="75"/>
      <c r="AJ57" s="74"/>
      <c r="AK57" s="75"/>
      <c r="AL57" s="74"/>
      <c r="AM57" s="75"/>
      <c r="AN57" s="74"/>
      <c r="AO57" s="75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95"/>
      <c r="BQ57" s="114"/>
      <c r="BR57" s="114"/>
      <c r="BS57" s="114"/>
      <c r="BT57" s="114"/>
      <c r="BU57" s="114"/>
      <c r="BV57" s="114"/>
      <c r="BW57" s="114"/>
      <c r="BX57" s="114"/>
      <c r="BY57" s="114"/>
      <c r="BZ57" s="115"/>
      <c r="CA57" s="116"/>
      <c r="CB57" s="117"/>
      <c r="CC57" s="118"/>
      <c r="CD57" s="119"/>
      <c r="CE57" s="120"/>
      <c r="CF57" s="119"/>
      <c r="CG57" s="121"/>
      <c r="CH57" s="119"/>
      <c r="CI57" s="122"/>
      <c r="CJ57" s="123"/>
      <c r="CK57" s="124"/>
    </row>
    <row r="58" spans="1:89" s="25" customFormat="1" ht="15.75" customHeight="1" x14ac:dyDescent="0.25">
      <c r="A58" s="69"/>
      <c r="B58" s="70"/>
      <c r="C58" s="71"/>
      <c r="D58" s="72"/>
      <c r="E58" s="73"/>
      <c r="F58" s="73"/>
      <c r="G58" s="74"/>
      <c r="H58" s="74"/>
      <c r="I58" s="75"/>
      <c r="J58" s="74"/>
      <c r="K58" s="74"/>
      <c r="L58" s="74"/>
      <c r="M58" s="74"/>
      <c r="N58" s="74"/>
      <c r="O58" s="75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95"/>
      <c r="BQ58" s="114"/>
      <c r="BR58" s="114"/>
      <c r="BS58" s="114"/>
      <c r="BT58" s="114"/>
      <c r="BU58" s="114"/>
      <c r="BV58" s="114"/>
      <c r="BW58" s="114"/>
      <c r="BX58" s="114"/>
      <c r="BY58" s="114"/>
      <c r="BZ58" s="115"/>
      <c r="CA58" s="116"/>
      <c r="CB58" s="117"/>
      <c r="CC58" s="118"/>
      <c r="CD58" s="119"/>
      <c r="CE58" s="120"/>
      <c r="CF58" s="119"/>
      <c r="CG58" s="121"/>
      <c r="CH58" s="119"/>
      <c r="CI58" s="122"/>
      <c r="CJ58" s="123"/>
      <c r="CK58" s="124"/>
    </row>
    <row r="59" spans="1:89" s="25" customFormat="1" ht="15.75" customHeight="1" x14ac:dyDescent="0.25">
      <c r="A59" s="69"/>
      <c r="B59" s="70"/>
      <c r="C59" s="71"/>
      <c r="D59" s="72"/>
      <c r="E59" s="73"/>
      <c r="F59" s="73"/>
      <c r="G59" s="74"/>
      <c r="H59" s="74"/>
      <c r="I59" s="75"/>
      <c r="J59" s="74"/>
      <c r="K59" s="75"/>
      <c r="L59" s="74"/>
      <c r="M59" s="75"/>
      <c r="N59" s="74"/>
      <c r="O59" s="75"/>
      <c r="P59" s="74"/>
      <c r="Q59" s="75"/>
      <c r="R59" s="75"/>
      <c r="S59" s="75"/>
      <c r="T59" s="74"/>
      <c r="U59" s="75"/>
      <c r="V59" s="74"/>
      <c r="W59" s="75"/>
      <c r="X59" s="74"/>
      <c r="Y59" s="75"/>
      <c r="Z59" s="74"/>
      <c r="AA59" s="75"/>
      <c r="AB59" s="74"/>
      <c r="AC59" s="75"/>
      <c r="AD59" s="74"/>
      <c r="AE59" s="75"/>
      <c r="AF59" s="75"/>
      <c r="AG59" s="75"/>
      <c r="AH59" s="74"/>
      <c r="AI59" s="75"/>
      <c r="AJ59" s="74"/>
      <c r="AK59" s="75"/>
      <c r="AL59" s="74"/>
      <c r="AM59" s="75"/>
      <c r="AN59" s="74"/>
      <c r="AO59" s="75"/>
      <c r="AP59" s="74"/>
      <c r="AQ59" s="75"/>
      <c r="AR59" s="74"/>
      <c r="AS59" s="75"/>
      <c r="AT59" s="75"/>
      <c r="AU59" s="75"/>
      <c r="AV59" s="74"/>
      <c r="AW59" s="74"/>
      <c r="AX59" s="74"/>
      <c r="AY59" s="75"/>
      <c r="AZ59" s="74"/>
      <c r="BA59" s="75"/>
      <c r="BB59" s="74"/>
      <c r="BC59" s="75"/>
      <c r="BD59" s="74"/>
      <c r="BE59" s="75"/>
      <c r="BF59" s="74"/>
      <c r="BG59" s="75"/>
      <c r="BH59" s="75"/>
      <c r="BI59" s="74"/>
      <c r="BJ59" s="74"/>
      <c r="BK59" s="74"/>
      <c r="BL59" s="74"/>
      <c r="BM59" s="74"/>
      <c r="BN59" s="74"/>
      <c r="BO59" s="74"/>
      <c r="BP59" s="95"/>
      <c r="BQ59" s="114"/>
      <c r="BR59" s="114"/>
      <c r="BS59" s="114"/>
      <c r="BT59" s="114"/>
      <c r="BU59" s="114"/>
      <c r="BV59" s="114"/>
      <c r="BW59" s="114"/>
      <c r="BX59" s="114"/>
      <c r="BY59" s="114"/>
      <c r="BZ59" s="115"/>
      <c r="CA59" s="116"/>
      <c r="CB59" s="117"/>
      <c r="CC59" s="118"/>
      <c r="CD59" s="119"/>
      <c r="CE59" s="120"/>
      <c r="CF59" s="119"/>
      <c r="CG59" s="121"/>
      <c r="CH59" s="119"/>
      <c r="CI59" s="122"/>
      <c r="CJ59" s="123"/>
      <c r="CK59" s="124"/>
    </row>
    <row r="60" spans="1:89" s="25" customFormat="1" ht="15.75" customHeight="1" x14ac:dyDescent="0.25">
      <c r="A60" s="69"/>
      <c r="B60" s="70"/>
      <c r="C60" s="71"/>
      <c r="D60" s="72"/>
      <c r="E60" s="73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95"/>
      <c r="BQ60" s="114"/>
      <c r="BR60" s="114"/>
      <c r="BS60" s="114"/>
      <c r="BT60" s="114"/>
      <c r="BU60" s="114"/>
      <c r="BV60" s="114"/>
      <c r="BW60" s="114"/>
      <c r="BX60" s="114"/>
      <c r="BY60" s="114"/>
      <c r="BZ60" s="115"/>
      <c r="CA60" s="116"/>
      <c r="CB60" s="117"/>
      <c r="CC60" s="118"/>
      <c r="CD60" s="119"/>
      <c r="CE60" s="120"/>
      <c r="CF60" s="119"/>
      <c r="CG60" s="121"/>
      <c r="CH60" s="119"/>
      <c r="CI60" s="122"/>
      <c r="CJ60" s="123"/>
      <c r="CK60" s="124"/>
    </row>
    <row r="61" spans="1:89" s="25" customFormat="1" ht="15.75" customHeight="1" x14ac:dyDescent="0.25">
      <c r="A61" s="69"/>
      <c r="B61" s="70"/>
      <c r="C61" s="71"/>
      <c r="D61" s="72"/>
      <c r="E61" s="73"/>
      <c r="F61" s="73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5"/>
      <c r="AD61" s="74"/>
      <c r="AE61" s="75"/>
      <c r="AF61" s="75"/>
      <c r="AG61" s="75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95"/>
      <c r="BQ61" s="114"/>
      <c r="BR61" s="114"/>
      <c r="BS61" s="114"/>
      <c r="BT61" s="114"/>
      <c r="BU61" s="114"/>
      <c r="BV61" s="114"/>
      <c r="BW61" s="114"/>
      <c r="BX61" s="114"/>
      <c r="BY61" s="114"/>
      <c r="BZ61" s="115"/>
      <c r="CA61" s="116"/>
      <c r="CB61" s="117"/>
      <c r="CC61" s="118"/>
      <c r="CD61" s="119"/>
      <c r="CE61" s="120"/>
      <c r="CF61" s="119"/>
      <c r="CG61" s="121"/>
      <c r="CH61" s="119"/>
      <c r="CI61" s="122"/>
      <c r="CJ61" s="123"/>
      <c r="CK61" s="124"/>
    </row>
    <row r="62" spans="1:89" s="25" customFormat="1" ht="15.75" customHeight="1" x14ac:dyDescent="0.25">
      <c r="A62" s="69"/>
      <c r="B62" s="70"/>
      <c r="C62" s="71"/>
      <c r="D62" s="72"/>
      <c r="E62" s="73"/>
      <c r="F62" s="73"/>
      <c r="G62" s="74"/>
      <c r="H62" s="74"/>
      <c r="I62" s="75"/>
      <c r="J62" s="74"/>
      <c r="K62" s="75"/>
      <c r="L62" s="74"/>
      <c r="M62" s="75"/>
      <c r="N62" s="74"/>
      <c r="O62" s="75"/>
      <c r="P62" s="74"/>
      <c r="Q62" s="75"/>
      <c r="R62" s="75"/>
      <c r="S62" s="75"/>
      <c r="T62" s="74"/>
      <c r="U62" s="75"/>
      <c r="V62" s="74"/>
      <c r="W62" s="75"/>
      <c r="X62" s="74"/>
      <c r="Y62" s="75"/>
      <c r="Z62" s="74"/>
      <c r="AA62" s="75"/>
      <c r="AB62" s="74"/>
      <c r="AC62" s="75"/>
      <c r="AD62" s="74"/>
      <c r="AE62" s="74"/>
      <c r="AF62" s="74"/>
      <c r="AG62" s="75"/>
      <c r="AH62" s="74"/>
      <c r="AI62" s="75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95"/>
      <c r="BQ62" s="114"/>
      <c r="BR62" s="114"/>
      <c r="BS62" s="114"/>
      <c r="BT62" s="114"/>
      <c r="BU62" s="114"/>
      <c r="BV62" s="114"/>
      <c r="BW62" s="114"/>
      <c r="BX62" s="114"/>
      <c r="BY62" s="114"/>
      <c r="BZ62" s="115"/>
      <c r="CA62" s="116"/>
      <c r="CB62" s="117"/>
      <c r="CC62" s="118"/>
      <c r="CD62" s="119"/>
      <c r="CE62" s="120"/>
      <c r="CF62" s="119"/>
      <c r="CG62" s="121"/>
      <c r="CH62" s="119"/>
      <c r="CI62" s="122"/>
      <c r="CJ62" s="123"/>
      <c r="CK62" s="124"/>
    </row>
    <row r="63" spans="1:89" s="25" customFormat="1" ht="15.75" customHeight="1" x14ac:dyDescent="0.25">
      <c r="A63" s="69"/>
      <c r="B63" s="70"/>
      <c r="C63" s="71"/>
      <c r="D63" s="72"/>
      <c r="E63" s="73"/>
      <c r="F63" s="73"/>
      <c r="G63" s="74"/>
      <c r="H63" s="74"/>
      <c r="I63" s="74"/>
      <c r="J63" s="74"/>
      <c r="K63" s="74"/>
      <c r="L63" s="74"/>
      <c r="M63" s="74"/>
      <c r="N63" s="74"/>
      <c r="O63" s="75"/>
      <c r="P63" s="74"/>
      <c r="Q63" s="75"/>
      <c r="R63" s="75"/>
      <c r="S63" s="75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95"/>
      <c r="BQ63" s="114"/>
      <c r="BR63" s="114"/>
      <c r="BS63" s="114"/>
      <c r="BT63" s="114"/>
      <c r="BU63" s="114"/>
      <c r="BV63" s="114"/>
      <c r="BW63" s="114"/>
      <c r="BX63" s="114"/>
      <c r="BY63" s="114"/>
      <c r="BZ63" s="115"/>
      <c r="CA63" s="116"/>
      <c r="CB63" s="117"/>
      <c r="CC63" s="118"/>
      <c r="CD63" s="119"/>
      <c r="CE63" s="120"/>
      <c r="CF63" s="119"/>
      <c r="CG63" s="121"/>
      <c r="CH63" s="119"/>
      <c r="CI63" s="122"/>
      <c r="CJ63" s="123"/>
      <c r="CK63" s="124"/>
    </row>
    <row r="64" spans="1:89" s="25" customFormat="1" ht="15.75" customHeight="1" x14ac:dyDescent="0.25">
      <c r="A64" s="69"/>
      <c r="B64" s="70"/>
      <c r="C64" s="71"/>
      <c r="D64" s="72"/>
      <c r="E64" s="73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5"/>
      <c r="R64" s="75"/>
      <c r="S64" s="75"/>
      <c r="T64" s="74"/>
      <c r="U64" s="75"/>
      <c r="V64" s="74"/>
      <c r="W64" s="75"/>
      <c r="X64" s="74"/>
      <c r="Y64" s="75"/>
      <c r="Z64" s="74"/>
      <c r="AA64" s="75"/>
      <c r="AB64" s="74"/>
      <c r="AC64" s="75"/>
      <c r="AD64" s="74"/>
      <c r="AE64" s="75"/>
      <c r="AF64" s="75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95"/>
      <c r="BQ64" s="114"/>
      <c r="BR64" s="114"/>
      <c r="BS64" s="114"/>
      <c r="BT64" s="114"/>
      <c r="BU64" s="114"/>
      <c r="BV64" s="114"/>
      <c r="BW64" s="114"/>
      <c r="BX64" s="114"/>
      <c r="BY64" s="114"/>
      <c r="BZ64" s="115"/>
      <c r="CA64" s="116"/>
      <c r="CB64" s="117"/>
      <c r="CC64" s="118"/>
      <c r="CD64" s="119"/>
      <c r="CE64" s="120"/>
      <c r="CF64" s="119"/>
      <c r="CG64" s="121"/>
      <c r="CH64" s="119"/>
      <c r="CI64" s="122"/>
      <c r="CJ64" s="123"/>
      <c r="CK64" s="124"/>
    </row>
    <row r="65" spans="1:89" s="25" customFormat="1" ht="15.75" customHeight="1" x14ac:dyDescent="0.25">
      <c r="A65" s="69"/>
      <c r="B65" s="70"/>
      <c r="C65" s="71"/>
      <c r="D65" s="72"/>
      <c r="E65" s="73"/>
      <c r="F65" s="73"/>
      <c r="G65" s="74"/>
      <c r="H65" s="74"/>
      <c r="I65" s="75"/>
      <c r="J65" s="74"/>
      <c r="K65" s="74"/>
      <c r="L65" s="74"/>
      <c r="M65" s="74"/>
      <c r="N65" s="74"/>
      <c r="O65" s="75"/>
      <c r="P65" s="74"/>
      <c r="Q65" s="74"/>
      <c r="R65" s="74"/>
      <c r="S65" s="75"/>
      <c r="T65" s="74"/>
      <c r="U65" s="74"/>
      <c r="V65" s="74"/>
      <c r="W65" s="75"/>
      <c r="X65" s="74"/>
      <c r="Y65" s="75"/>
      <c r="Z65" s="74"/>
      <c r="AA65" s="74"/>
      <c r="AB65" s="74"/>
      <c r="AC65" s="75"/>
      <c r="AD65" s="74"/>
      <c r="AE65" s="75"/>
      <c r="AF65" s="75"/>
      <c r="AG65" s="75"/>
      <c r="AH65" s="74"/>
      <c r="AI65" s="75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95"/>
      <c r="BQ65" s="114"/>
      <c r="BR65" s="114"/>
      <c r="BS65" s="114"/>
      <c r="BT65" s="114"/>
      <c r="BU65" s="114"/>
      <c r="BV65" s="114"/>
      <c r="BW65" s="114"/>
      <c r="BX65" s="114"/>
      <c r="BY65" s="114"/>
      <c r="BZ65" s="115"/>
      <c r="CA65" s="116"/>
      <c r="CB65" s="117"/>
      <c r="CC65" s="118"/>
      <c r="CD65" s="119"/>
      <c r="CE65" s="120"/>
      <c r="CF65" s="119"/>
      <c r="CG65" s="121"/>
      <c r="CH65" s="119"/>
      <c r="CI65" s="122"/>
      <c r="CJ65" s="123"/>
      <c r="CK65" s="124"/>
    </row>
    <row r="66" spans="1:89" s="25" customFormat="1" ht="15.75" customHeight="1" x14ac:dyDescent="0.25">
      <c r="A66" s="69"/>
      <c r="B66" s="70"/>
      <c r="C66" s="71"/>
      <c r="D66" s="72"/>
      <c r="E66" s="73"/>
      <c r="F66" s="73"/>
      <c r="G66" s="74"/>
      <c r="H66" s="74"/>
      <c r="I66" s="75"/>
      <c r="J66" s="74"/>
      <c r="K66" s="74"/>
      <c r="L66" s="74"/>
      <c r="M66" s="74"/>
      <c r="N66" s="74"/>
      <c r="O66" s="75"/>
      <c r="P66" s="74"/>
      <c r="Q66" s="74"/>
      <c r="R66" s="74"/>
      <c r="S66" s="74"/>
      <c r="T66" s="74"/>
      <c r="U66" s="74"/>
      <c r="V66" s="74"/>
      <c r="W66" s="75"/>
      <c r="X66" s="74"/>
      <c r="Y66" s="74"/>
      <c r="Z66" s="74"/>
      <c r="AA66" s="74"/>
      <c r="AB66" s="74"/>
      <c r="AC66" s="75"/>
      <c r="AD66" s="74"/>
      <c r="AE66" s="74"/>
      <c r="AF66" s="74"/>
      <c r="AG66" s="74"/>
      <c r="AH66" s="74"/>
      <c r="AI66" s="74"/>
      <c r="AJ66" s="74"/>
      <c r="AK66" s="75"/>
      <c r="AL66" s="74"/>
      <c r="AM66" s="74"/>
      <c r="AN66" s="74"/>
      <c r="AO66" s="74"/>
      <c r="AP66" s="74"/>
      <c r="AQ66" s="75"/>
      <c r="AR66" s="74"/>
      <c r="AS66" s="74"/>
      <c r="AT66" s="74"/>
      <c r="AU66" s="74"/>
      <c r="AV66" s="74"/>
      <c r="AW66" s="74"/>
      <c r="AX66" s="74"/>
      <c r="AY66" s="75"/>
      <c r="AZ66" s="74"/>
      <c r="BA66" s="74"/>
      <c r="BB66" s="74"/>
      <c r="BC66" s="74"/>
      <c r="BD66" s="74"/>
      <c r="BE66" s="75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95"/>
      <c r="BQ66" s="114"/>
      <c r="BR66" s="114"/>
      <c r="BS66" s="114"/>
      <c r="BT66" s="114"/>
      <c r="BU66" s="114"/>
      <c r="BV66" s="114"/>
      <c r="BW66" s="114"/>
      <c r="BX66" s="114"/>
      <c r="BY66" s="114"/>
      <c r="BZ66" s="115"/>
      <c r="CA66" s="116"/>
      <c r="CB66" s="117"/>
      <c r="CC66" s="118"/>
      <c r="CD66" s="119"/>
      <c r="CE66" s="120"/>
      <c r="CF66" s="119"/>
      <c r="CG66" s="121"/>
      <c r="CH66" s="119"/>
      <c r="CI66" s="122"/>
      <c r="CJ66" s="123"/>
      <c r="CK66" s="124"/>
    </row>
    <row r="67" spans="1:89" s="25" customFormat="1" ht="15.75" customHeight="1" x14ac:dyDescent="0.25">
      <c r="A67" s="69"/>
      <c r="B67" s="70"/>
      <c r="C67" s="71"/>
      <c r="D67" s="72"/>
      <c r="E67" s="73"/>
      <c r="F67" s="73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5"/>
      <c r="R67" s="75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5"/>
      <c r="AD67" s="74"/>
      <c r="AE67" s="75"/>
      <c r="AF67" s="75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5"/>
      <c r="AR67" s="74"/>
      <c r="AS67" s="75"/>
      <c r="AT67" s="75"/>
      <c r="AU67" s="75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95"/>
      <c r="BQ67" s="114"/>
      <c r="BR67" s="114"/>
      <c r="BS67" s="114"/>
      <c r="BT67" s="114"/>
      <c r="BU67" s="114"/>
      <c r="BV67" s="114"/>
      <c r="BW67" s="114"/>
      <c r="BX67" s="114"/>
      <c r="BY67" s="114"/>
      <c r="BZ67" s="115"/>
      <c r="CA67" s="116"/>
      <c r="CB67" s="117"/>
      <c r="CC67" s="118"/>
      <c r="CD67" s="119"/>
      <c r="CE67" s="120"/>
      <c r="CF67" s="119"/>
      <c r="CG67" s="121"/>
      <c r="CH67" s="119"/>
      <c r="CI67" s="122"/>
      <c r="CJ67" s="123"/>
      <c r="CK67" s="124"/>
    </row>
    <row r="68" spans="1:89" s="25" customFormat="1" ht="15.75" customHeight="1" x14ac:dyDescent="0.25">
      <c r="A68" s="69"/>
      <c r="B68" s="70"/>
      <c r="C68" s="71"/>
      <c r="D68" s="72"/>
      <c r="E68" s="73"/>
      <c r="F68" s="73"/>
      <c r="G68" s="74"/>
      <c r="H68" s="74"/>
      <c r="I68" s="75"/>
      <c r="J68" s="74"/>
      <c r="K68" s="75"/>
      <c r="L68" s="74"/>
      <c r="M68" s="75"/>
      <c r="N68" s="74"/>
      <c r="O68" s="75"/>
      <c r="P68" s="74"/>
      <c r="Q68" s="75"/>
      <c r="R68" s="75"/>
      <c r="S68" s="75"/>
      <c r="T68" s="74"/>
      <c r="U68" s="75"/>
      <c r="V68" s="74"/>
      <c r="W68" s="75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95"/>
      <c r="BQ68" s="114"/>
      <c r="BR68" s="114"/>
      <c r="BS68" s="114"/>
      <c r="BT68" s="114"/>
      <c r="BU68" s="114"/>
      <c r="BV68" s="114"/>
      <c r="BW68" s="114"/>
      <c r="BX68" s="114"/>
      <c r="BY68" s="114"/>
      <c r="BZ68" s="115"/>
      <c r="CA68" s="116"/>
      <c r="CB68" s="117"/>
      <c r="CC68" s="118"/>
      <c r="CD68" s="119"/>
      <c r="CE68" s="120"/>
      <c r="CF68" s="119"/>
      <c r="CG68" s="121"/>
      <c r="CH68" s="119"/>
      <c r="CI68" s="122"/>
      <c r="CJ68" s="123"/>
      <c r="CK68" s="124"/>
    </row>
    <row r="69" spans="1:89" s="25" customFormat="1" ht="15.75" customHeight="1" x14ac:dyDescent="0.25">
      <c r="A69" s="69"/>
      <c r="B69" s="70"/>
      <c r="C69" s="71"/>
      <c r="D69" s="72"/>
      <c r="E69" s="73"/>
      <c r="F69" s="73"/>
      <c r="G69" s="74"/>
      <c r="H69" s="74"/>
      <c r="I69" s="74"/>
      <c r="J69" s="74"/>
      <c r="K69" s="74"/>
      <c r="L69" s="74"/>
      <c r="M69" s="74"/>
      <c r="N69" s="74"/>
      <c r="O69" s="75"/>
      <c r="P69" s="74"/>
      <c r="Q69" s="75"/>
      <c r="R69" s="75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95"/>
      <c r="BQ69" s="114"/>
      <c r="BR69" s="114"/>
      <c r="BS69" s="114"/>
      <c r="BT69" s="114"/>
      <c r="BU69" s="114"/>
      <c r="BV69" s="114"/>
      <c r="BW69" s="114"/>
      <c r="BX69" s="114"/>
      <c r="BY69" s="114"/>
      <c r="BZ69" s="115"/>
      <c r="CA69" s="116"/>
      <c r="CB69" s="117"/>
      <c r="CC69" s="118"/>
      <c r="CD69" s="119"/>
      <c r="CE69" s="120"/>
      <c r="CF69" s="119"/>
      <c r="CG69" s="121"/>
      <c r="CH69" s="119"/>
      <c r="CI69" s="122"/>
      <c r="CJ69" s="123"/>
      <c r="CK69" s="124"/>
    </row>
    <row r="70" spans="1:89" s="25" customFormat="1" ht="15.75" customHeight="1" x14ac:dyDescent="0.25">
      <c r="A70" s="69"/>
      <c r="B70" s="70"/>
      <c r="C70" s="71"/>
      <c r="D70" s="72"/>
      <c r="E70" s="73"/>
      <c r="F70" s="73"/>
      <c r="G70" s="74"/>
      <c r="H70" s="74"/>
      <c r="I70" s="75"/>
      <c r="J70" s="74"/>
      <c r="K70" s="75"/>
      <c r="L70" s="74"/>
      <c r="M70" s="75"/>
      <c r="N70" s="74"/>
      <c r="O70" s="75"/>
      <c r="P70" s="74"/>
      <c r="Q70" s="74"/>
      <c r="R70" s="74"/>
      <c r="S70" s="75"/>
      <c r="T70" s="74"/>
      <c r="U70" s="75"/>
      <c r="V70" s="74"/>
      <c r="W70" s="75"/>
      <c r="X70" s="74"/>
      <c r="Y70" s="75"/>
      <c r="Z70" s="74"/>
      <c r="AA70" s="75"/>
      <c r="AB70" s="74"/>
      <c r="AC70" s="75"/>
      <c r="AD70" s="74"/>
      <c r="AE70" s="74"/>
      <c r="AF70" s="74"/>
      <c r="AG70" s="75"/>
      <c r="AH70" s="74"/>
      <c r="AI70" s="75"/>
      <c r="AJ70" s="74"/>
      <c r="AK70" s="75"/>
      <c r="AL70" s="74"/>
      <c r="AM70" s="75"/>
      <c r="AN70" s="74"/>
      <c r="AO70" s="75"/>
      <c r="AP70" s="74"/>
      <c r="AQ70" s="75"/>
      <c r="AR70" s="74"/>
      <c r="AS70" s="74"/>
      <c r="AT70" s="74"/>
      <c r="AU70" s="74"/>
      <c r="AV70" s="74"/>
      <c r="AW70" s="74"/>
      <c r="AX70" s="74"/>
      <c r="AY70" s="75"/>
      <c r="AZ70" s="74"/>
      <c r="BA70" s="74"/>
      <c r="BB70" s="74"/>
      <c r="BC70" s="74"/>
      <c r="BD70" s="74"/>
      <c r="BE70" s="75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95"/>
      <c r="BQ70" s="114"/>
      <c r="BR70" s="114"/>
      <c r="BS70" s="114"/>
      <c r="BT70" s="114"/>
      <c r="BU70" s="114"/>
      <c r="BV70" s="114"/>
      <c r="BW70" s="114"/>
      <c r="BX70" s="114"/>
      <c r="BY70" s="114"/>
      <c r="BZ70" s="115"/>
      <c r="CA70" s="116"/>
      <c r="CB70" s="117"/>
      <c r="CC70" s="118"/>
      <c r="CD70" s="119"/>
      <c r="CE70" s="120"/>
      <c r="CF70" s="119"/>
      <c r="CG70" s="121"/>
      <c r="CH70" s="119"/>
      <c r="CI70" s="122"/>
      <c r="CJ70" s="123"/>
      <c r="CK70" s="124"/>
    </row>
    <row r="71" spans="1:89" s="25" customFormat="1" ht="15.75" customHeight="1" x14ac:dyDescent="0.25">
      <c r="A71" s="69"/>
      <c r="B71" s="70"/>
      <c r="C71" s="71"/>
      <c r="D71" s="72"/>
      <c r="E71" s="73"/>
      <c r="F71" s="73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95"/>
      <c r="BQ71" s="114"/>
      <c r="BR71" s="114"/>
      <c r="BS71" s="114"/>
      <c r="BT71" s="114"/>
      <c r="BU71" s="114"/>
      <c r="BV71" s="114"/>
      <c r="BW71" s="114"/>
      <c r="BX71" s="114"/>
      <c r="BY71" s="114"/>
      <c r="BZ71" s="115"/>
      <c r="CA71" s="116"/>
      <c r="CB71" s="117"/>
      <c r="CC71" s="118"/>
      <c r="CD71" s="119"/>
      <c r="CE71" s="120"/>
      <c r="CF71" s="119"/>
      <c r="CG71" s="121"/>
      <c r="CH71" s="119"/>
      <c r="CI71" s="122"/>
      <c r="CJ71" s="123"/>
      <c r="CK71" s="124"/>
    </row>
    <row r="72" spans="1:89" s="25" customFormat="1" ht="15.75" customHeight="1" x14ac:dyDescent="0.25">
      <c r="A72" s="69"/>
      <c r="B72" s="70"/>
      <c r="C72" s="71"/>
      <c r="D72" s="72"/>
      <c r="E72" s="73"/>
      <c r="F72" s="73"/>
      <c r="G72" s="74"/>
      <c r="H72" s="74"/>
      <c r="I72" s="75"/>
      <c r="J72" s="74"/>
      <c r="K72" s="75"/>
      <c r="L72" s="74"/>
      <c r="M72" s="75"/>
      <c r="N72" s="74"/>
      <c r="O72" s="75"/>
      <c r="P72" s="74"/>
      <c r="Q72" s="74"/>
      <c r="R72" s="74"/>
      <c r="S72" s="75"/>
      <c r="T72" s="74"/>
      <c r="U72" s="75"/>
      <c r="V72" s="74"/>
      <c r="W72" s="75"/>
      <c r="X72" s="74"/>
      <c r="Y72" s="74"/>
      <c r="Z72" s="74"/>
      <c r="AA72" s="75"/>
      <c r="AB72" s="74"/>
      <c r="AC72" s="75"/>
      <c r="AD72" s="74"/>
      <c r="AE72" s="74"/>
      <c r="AF72" s="74"/>
      <c r="AG72" s="75"/>
      <c r="AH72" s="74"/>
      <c r="AI72" s="75"/>
      <c r="AJ72" s="74"/>
      <c r="AK72" s="75"/>
      <c r="AL72" s="74"/>
      <c r="AM72" s="75"/>
      <c r="AN72" s="74"/>
      <c r="AO72" s="75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95"/>
      <c r="BQ72" s="114"/>
      <c r="BR72" s="114"/>
      <c r="BS72" s="114"/>
      <c r="BT72" s="114"/>
      <c r="BU72" s="114"/>
      <c r="BV72" s="114"/>
      <c r="BW72" s="114"/>
      <c r="BX72" s="114"/>
      <c r="BY72" s="114"/>
      <c r="BZ72" s="115"/>
      <c r="CA72" s="116"/>
      <c r="CB72" s="117"/>
      <c r="CC72" s="118"/>
      <c r="CD72" s="119"/>
      <c r="CE72" s="120"/>
      <c r="CF72" s="119"/>
      <c r="CG72" s="121"/>
      <c r="CH72" s="119"/>
      <c r="CI72" s="122"/>
      <c r="CJ72" s="123"/>
      <c r="CK72" s="124"/>
    </row>
    <row r="73" spans="1:89" s="25" customFormat="1" ht="15.75" customHeight="1" x14ac:dyDescent="0.25">
      <c r="A73" s="69"/>
      <c r="B73" s="70"/>
      <c r="C73" s="71"/>
      <c r="D73" s="72"/>
      <c r="E73" s="73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5"/>
      <c r="AB73" s="74"/>
      <c r="AC73" s="75"/>
      <c r="AD73" s="74"/>
      <c r="AE73" s="75"/>
      <c r="AF73" s="75"/>
      <c r="AG73" s="75"/>
      <c r="AH73" s="74"/>
      <c r="AI73" s="74"/>
      <c r="AJ73" s="74"/>
      <c r="AK73" s="74"/>
      <c r="AL73" s="74"/>
      <c r="AM73" s="74"/>
      <c r="AN73" s="74"/>
      <c r="AO73" s="74"/>
      <c r="AP73" s="74"/>
      <c r="AQ73" s="75"/>
      <c r="AR73" s="74"/>
      <c r="AS73" s="75"/>
      <c r="AT73" s="75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95"/>
      <c r="BQ73" s="114"/>
      <c r="BR73" s="114"/>
      <c r="BS73" s="114"/>
      <c r="BT73" s="114"/>
      <c r="BU73" s="114"/>
      <c r="BV73" s="114"/>
      <c r="BW73" s="114"/>
      <c r="BX73" s="114"/>
      <c r="BY73" s="114"/>
      <c r="BZ73" s="115"/>
      <c r="CA73" s="116"/>
      <c r="CB73" s="117"/>
      <c r="CC73" s="118"/>
      <c r="CD73" s="119"/>
      <c r="CE73" s="120"/>
      <c r="CF73" s="119"/>
      <c r="CG73" s="121"/>
      <c r="CH73" s="119"/>
      <c r="CI73" s="122"/>
      <c r="CJ73" s="123"/>
      <c r="CK73" s="124"/>
    </row>
    <row r="74" spans="1:89" s="25" customFormat="1" ht="15.75" customHeight="1" x14ac:dyDescent="0.25">
      <c r="A74" s="69"/>
      <c r="B74" s="70"/>
      <c r="C74" s="71"/>
      <c r="D74" s="72"/>
      <c r="E74" s="73"/>
      <c r="F74" s="73"/>
      <c r="G74" s="74"/>
      <c r="H74" s="74"/>
      <c r="I74" s="75"/>
      <c r="J74" s="74"/>
      <c r="K74" s="75"/>
      <c r="L74" s="74"/>
      <c r="M74" s="75"/>
      <c r="N74" s="74"/>
      <c r="O74" s="75"/>
      <c r="P74" s="74"/>
      <c r="Q74" s="74"/>
      <c r="R74" s="74"/>
      <c r="S74" s="75"/>
      <c r="T74" s="74"/>
      <c r="U74" s="75"/>
      <c r="V74" s="74"/>
      <c r="W74" s="74"/>
      <c r="X74" s="74"/>
      <c r="Y74" s="75"/>
      <c r="Z74" s="74"/>
      <c r="AA74" s="75"/>
      <c r="AB74" s="74"/>
      <c r="AC74" s="75"/>
      <c r="AD74" s="74"/>
      <c r="AE74" s="74"/>
      <c r="AF74" s="74"/>
      <c r="AG74" s="75"/>
      <c r="AH74" s="74"/>
      <c r="AI74" s="75"/>
      <c r="AJ74" s="74"/>
      <c r="AK74" s="75"/>
      <c r="AL74" s="74"/>
      <c r="AM74" s="75"/>
      <c r="AN74" s="74"/>
      <c r="AO74" s="75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95"/>
      <c r="BQ74" s="114"/>
      <c r="BR74" s="114"/>
      <c r="BS74" s="114"/>
      <c r="BT74" s="114"/>
      <c r="BU74" s="114"/>
      <c r="BV74" s="114"/>
      <c r="BW74" s="114"/>
      <c r="BX74" s="114"/>
      <c r="BY74" s="114"/>
      <c r="BZ74" s="115"/>
      <c r="CA74" s="116"/>
      <c r="CB74" s="117"/>
      <c r="CC74" s="118"/>
      <c r="CD74" s="119"/>
      <c r="CE74" s="120"/>
      <c r="CF74" s="119"/>
      <c r="CG74" s="121"/>
      <c r="CH74" s="119"/>
      <c r="CI74" s="122"/>
      <c r="CJ74" s="123"/>
      <c r="CK74" s="124"/>
    </row>
    <row r="75" spans="1:89" s="25" customFormat="1" ht="15.75" customHeight="1" x14ac:dyDescent="0.25">
      <c r="A75" s="69"/>
      <c r="B75" s="70"/>
      <c r="C75" s="71"/>
      <c r="D75" s="72"/>
      <c r="E75" s="73"/>
      <c r="F75" s="73"/>
      <c r="G75" s="74"/>
      <c r="H75" s="74"/>
      <c r="I75" s="75"/>
      <c r="J75" s="74"/>
      <c r="K75" s="74"/>
      <c r="L75" s="74"/>
      <c r="M75" s="74"/>
      <c r="N75" s="74"/>
      <c r="O75" s="75"/>
      <c r="P75" s="74"/>
      <c r="Q75" s="74"/>
      <c r="R75" s="74"/>
      <c r="S75" s="74"/>
      <c r="T75" s="74"/>
      <c r="U75" s="75"/>
      <c r="V75" s="74"/>
      <c r="W75" s="74"/>
      <c r="X75" s="74"/>
      <c r="Y75" s="75"/>
      <c r="Z75" s="74"/>
      <c r="AA75" s="75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5"/>
      <c r="AZ75" s="74"/>
      <c r="BA75" s="75"/>
      <c r="BB75" s="74"/>
      <c r="BC75" s="75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95"/>
      <c r="BQ75" s="114"/>
      <c r="BR75" s="114"/>
      <c r="BS75" s="114"/>
      <c r="BT75" s="114"/>
      <c r="BU75" s="114"/>
      <c r="BV75" s="114"/>
      <c r="BW75" s="114"/>
      <c r="BX75" s="114"/>
      <c r="BY75" s="114"/>
      <c r="BZ75" s="115"/>
      <c r="CA75" s="116"/>
      <c r="CB75" s="117"/>
      <c r="CC75" s="118"/>
      <c r="CD75" s="119"/>
      <c r="CE75" s="120"/>
      <c r="CF75" s="119"/>
      <c r="CG75" s="121"/>
      <c r="CH75" s="119"/>
      <c r="CI75" s="122"/>
      <c r="CJ75" s="123"/>
      <c r="CK75" s="124"/>
    </row>
    <row r="76" spans="1:89" s="25" customFormat="1" ht="15.75" customHeight="1" x14ac:dyDescent="0.25">
      <c r="A76" s="69"/>
      <c r="B76" s="70"/>
      <c r="C76" s="71"/>
      <c r="D76" s="72"/>
      <c r="E76" s="73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5"/>
      <c r="R76" s="75"/>
      <c r="S76" s="74"/>
      <c r="T76" s="74"/>
      <c r="U76" s="74"/>
      <c r="V76" s="74"/>
      <c r="W76" s="75"/>
      <c r="X76" s="74"/>
      <c r="Y76" s="75"/>
      <c r="Z76" s="74"/>
      <c r="AA76" s="75"/>
      <c r="AB76" s="74"/>
      <c r="AC76" s="75"/>
      <c r="AD76" s="74"/>
      <c r="AE76" s="75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5"/>
      <c r="AZ76" s="74"/>
      <c r="BA76" s="75"/>
      <c r="BB76" s="74"/>
      <c r="BC76" s="75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95"/>
      <c r="BQ76" s="114"/>
      <c r="BR76" s="114"/>
      <c r="BS76" s="114"/>
      <c r="BT76" s="114"/>
      <c r="BU76" s="114"/>
      <c r="BV76" s="114"/>
      <c r="BW76" s="114"/>
      <c r="BX76" s="114"/>
      <c r="BY76" s="114"/>
      <c r="BZ76" s="115"/>
      <c r="CA76" s="116"/>
      <c r="CB76" s="117"/>
      <c r="CC76" s="118"/>
      <c r="CD76" s="119"/>
      <c r="CE76" s="120"/>
      <c r="CF76" s="119"/>
      <c r="CG76" s="121"/>
      <c r="CH76" s="119"/>
      <c r="CI76" s="122"/>
      <c r="CJ76" s="123"/>
      <c r="CK76" s="124"/>
    </row>
    <row r="77" spans="1:89" s="25" customFormat="1" ht="15.75" customHeight="1" x14ac:dyDescent="0.25">
      <c r="A77" s="69"/>
      <c r="B77" s="70"/>
      <c r="C77" s="71"/>
      <c r="D77" s="72"/>
      <c r="E77" s="73"/>
      <c r="F77" s="73"/>
      <c r="G77" s="74"/>
      <c r="H77" s="74"/>
      <c r="I77" s="75"/>
      <c r="J77" s="74"/>
      <c r="K77" s="75"/>
      <c r="L77" s="74"/>
      <c r="M77" s="75"/>
      <c r="N77" s="74"/>
      <c r="O77" s="75"/>
      <c r="P77" s="74"/>
      <c r="Q77" s="74"/>
      <c r="R77" s="74"/>
      <c r="S77" s="75"/>
      <c r="T77" s="74"/>
      <c r="U77" s="75"/>
      <c r="V77" s="74"/>
      <c r="W77" s="75"/>
      <c r="X77" s="74"/>
      <c r="Y77" s="75"/>
      <c r="Z77" s="74"/>
      <c r="AA77" s="75"/>
      <c r="AB77" s="74"/>
      <c r="AC77" s="75"/>
      <c r="AD77" s="74"/>
      <c r="AE77" s="74"/>
      <c r="AF77" s="74"/>
      <c r="AG77" s="75"/>
      <c r="AH77" s="74"/>
      <c r="AI77" s="75"/>
      <c r="AJ77" s="74"/>
      <c r="AK77" s="75"/>
      <c r="AL77" s="74"/>
      <c r="AM77" s="75"/>
      <c r="AN77" s="74"/>
      <c r="AO77" s="75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95"/>
      <c r="BQ77" s="114"/>
      <c r="BR77" s="114"/>
      <c r="BS77" s="114"/>
      <c r="BT77" s="114"/>
      <c r="BU77" s="114"/>
      <c r="BV77" s="114"/>
      <c r="BW77" s="114"/>
      <c r="BX77" s="114"/>
      <c r="BY77" s="114"/>
      <c r="BZ77" s="115"/>
      <c r="CA77" s="116"/>
      <c r="CB77" s="117"/>
      <c r="CC77" s="118"/>
      <c r="CD77" s="119"/>
      <c r="CE77" s="120"/>
      <c r="CF77" s="119"/>
      <c r="CG77" s="121"/>
      <c r="CH77" s="119"/>
      <c r="CI77" s="122"/>
      <c r="CJ77" s="123"/>
      <c r="CK77" s="124"/>
    </row>
    <row r="78" spans="1:89" s="25" customFormat="1" ht="15.75" customHeight="1" x14ac:dyDescent="0.25">
      <c r="A78" s="69"/>
      <c r="B78" s="70"/>
      <c r="C78" s="71"/>
      <c r="D78" s="72"/>
      <c r="E78" s="73"/>
      <c r="F78" s="73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5"/>
      <c r="R78" s="75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95"/>
      <c r="BQ78" s="114"/>
      <c r="BR78" s="114"/>
      <c r="BS78" s="114"/>
      <c r="BT78" s="114"/>
      <c r="BU78" s="114"/>
      <c r="BV78" s="114"/>
      <c r="BW78" s="114"/>
      <c r="BX78" s="114"/>
      <c r="BY78" s="114"/>
      <c r="BZ78" s="115"/>
      <c r="CA78" s="116"/>
      <c r="CB78" s="117"/>
      <c r="CC78" s="118"/>
      <c r="CD78" s="119"/>
      <c r="CE78" s="120"/>
      <c r="CF78" s="119"/>
      <c r="CG78" s="121"/>
      <c r="CH78" s="119"/>
      <c r="CI78" s="122"/>
      <c r="CJ78" s="123"/>
      <c r="CK78" s="124"/>
    </row>
    <row r="79" spans="1:89" s="25" customFormat="1" ht="15.75" customHeight="1" x14ac:dyDescent="0.25">
      <c r="A79" s="69"/>
      <c r="B79" s="70"/>
      <c r="C79" s="71"/>
      <c r="D79" s="72"/>
      <c r="E79" s="73"/>
      <c r="F79" s="73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5"/>
      <c r="AF79" s="75"/>
      <c r="AG79" s="75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5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95"/>
      <c r="BQ79" s="114"/>
      <c r="BR79" s="114"/>
      <c r="BS79" s="114"/>
      <c r="BT79" s="114"/>
      <c r="BU79" s="114"/>
      <c r="BV79" s="114"/>
      <c r="BW79" s="114"/>
      <c r="BX79" s="114"/>
      <c r="BY79" s="114"/>
      <c r="BZ79" s="115"/>
      <c r="CA79" s="116"/>
      <c r="CB79" s="117"/>
      <c r="CC79" s="118"/>
      <c r="CD79" s="119"/>
      <c r="CE79" s="120"/>
      <c r="CF79" s="119"/>
      <c r="CG79" s="121"/>
      <c r="CH79" s="119"/>
      <c r="CI79" s="122"/>
      <c r="CJ79" s="123"/>
      <c r="CK79" s="124"/>
    </row>
    <row r="80" spans="1:89" s="25" customFormat="1" ht="15.75" customHeight="1" x14ac:dyDescent="0.25">
      <c r="A80" s="69"/>
      <c r="B80" s="70"/>
      <c r="C80" s="71"/>
      <c r="D80" s="72"/>
      <c r="E80" s="73"/>
      <c r="F80" s="73"/>
      <c r="G80" s="74"/>
      <c r="H80" s="74"/>
      <c r="I80" s="75"/>
      <c r="J80" s="74"/>
      <c r="K80" s="75"/>
      <c r="L80" s="74"/>
      <c r="M80" s="75"/>
      <c r="N80" s="74"/>
      <c r="O80" s="75"/>
      <c r="P80" s="74"/>
      <c r="Q80" s="75"/>
      <c r="R80" s="75"/>
      <c r="S80" s="75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5"/>
      <c r="AZ80" s="74"/>
      <c r="BA80" s="75"/>
      <c r="BB80" s="74"/>
      <c r="BC80" s="75"/>
      <c r="BD80" s="74"/>
      <c r="BE80" s="75"/>
      <c r="BF80" s="74"/>
      <c r="BG80" s="75"/>
      <c r="BH80" s="75"/>
      <c r="BI80" s="74"/>
      <c r="BJ80" s="74"/>
      <c r="BK80" s="74"/>
      <c r="BL80" s="74"/>
      <c r="BM80" s="74"/>
      <c r="BN80" s="74"/>
      <c r="BO80" s="74"/>
      <c r="BP80" s="95"/>
      <c r="BQ80" s="114"/>
      <c r="BR80" s="114"/>
      <c r="BS80" s="114"/>
      <c r="BT80" s="114"/>
      <c r="BU80" s="114"/>
      <c r="BV80" s="114"/>
      <c r="BW80" s="114"/>
      <c r="BX80" s="114"/>
      <c r="BY80" s="114"/>
      <c r="BZ80" s="115"/>
      <c r="CA80" s="116"/>
      <c r="CB80" s="117"/>
      <c r="CC80" s="118"/>
      <c r="CD80" s="119"/>
      <c r="CE80" s="120"/>
      <c r="CF80" s="119"/>
      <c r="CG80" s="121"/>
      <c r="CH80" s="119"/>
      <c r="CI80" s="122"/>
      <c r="CJ80" s="123"/>
      <c r="CK80" s="124"/>
    </row>
    <row r="81" spans="1:91" s="25" customFormat="1" ht="15.75" customHeight="1" x14ac:dyDescent="0.25">
      <c r="A81" s="69"/>
      <c r="B81" s="70"/>
      <c r="C81" s="71"/>
      <c r="D81" s="72"/>
      <c r="E81" s="73"/>
      <c r="F81" s="73"/>
      <c r="G81" s="74"/>
      <c r="H81" s="74"/>
      <c r="I81" s="75"/>
      <c r="J81" s="74"/>
      <c r="K81" s="74"/>
      <c r="L81" s="74"/>
      <c r="M81" s="74"/>
      <c r="N81" s="74"/>
      <c r="O81" s="75"/>
      <c r="P81" s="74"/>
      <c r="Q81" s="74"/>
      <c r="R81" s="75"/>
      <c r="S81" s="74"/>
      <c r="T81" s="74"/>
      <c r="U81" s="74"/>
      <c r="V81" s="74"/>
      <c r="W81" s="75"/>
      <c r="X81" s="74"/>
      <c r="Y81" s="74"/>
      <c r="Z81" s="74"/>
      <c r="AA81" s="74"/>
      <c r="AB81" s="74"/>
      <c r="AC81" s="75"/>
      <c r="AD81" s="74"/>
      <c r="AE81" s="74"/>
      <c r="AF81" s="74"/>
      <c r="AG81" s="74"/>
      <c r="AH81" s="74"/>
      <c r="AI81" s="74"/>
      <c r="AJ81" s="74"/>
      <c r="AK81" s="75"/>
      <c r="AL81" s="74"/>
      <c r="AM81" s="74"/>
      <c r="AN81" s="74"/>
      <c r="AO81" s="74"/>
      <c r="AP81" s="74"/>
      <c r="AQ81" s="75"/>
      <c r="AR81" s="74"/>
      <c r="AS81" s="74"/>
      <c r="AT81" s="74"/>
      <c r="AU81" s="74"/>
      <c r="AV81" s="74"/>
      <c r="AW81" s="74"/>
      <c r="AX81" s="74"/>
      <c r="AY81" s="75"/>
      <c r="AZ81" s="74"/>
      <c r="BA81" s="74"/>
      <c r="BB81" s="74"/>
      <c r="BC81" s="74"/>
      <c r="BD81" s="74"/>
      <c r="BE81" s="75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95"/>
      <c r="BQ81" s="114"/>
      <c r="BR81" s="114"/>
      <c r="BS81" s="114"/>
      <c r="BT81" s="114"/>
      <c r="BU81" s="114"/>
      <c r="BV81" s="114"/>
      <c r="BW81" s="114"/>
      <c r="BX81" s="114"/>
      <c r="BY81" s="114"/>
      <c r="BZ81" s="115"/>
      <c r="CA81" s="116"/>
      <c r="CB81" s="117"/>
      <c r="CC81" s="118"/>
      <c r="CD81" s="119"/>
      <c r="CE81" s="120"/>
      <c r="CF81" s="119"/>
      <c r="CG81" s="121"/>
      <c r="CH81" s="119"/>
      <c r="CI81" s="122"/>
      <c r="CJ81" s="123"/>
      <c r="CK81" s="124"/>
    </row>
    <row r="82" spans="1:91" s="27" customFormat="1" ht="15.75" customHeight="1" x14ac:dyDescent="0.25">
      <c r="A82" s="69"/>
      <c r="B82" s="70"/>
      <c r="C82" s="71"/>
      <c r="D82" s="72"/>
      <c r="E82" s="73"/>
      <c r="F82" s="73"/>
      <c r="G82" s="74"/>
      <c r="H82" s="74"/>
      <c r="I82" s="75"/>
      <c r="J82" s="74"/>
      <c r="K82" s="74"/>
      <c r="L82" s="74"/>
      <c r="M82" s="74"/>
      <c r="N82" s="74"/>
      <c r="O82" s="75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95"/>
      <c r="BQ82" s="114"/>
      <c r="BR82" s="114"/>
      <c r="BS82" s="114"/>
      <c r="BT82" s="114"/>
      <c r="BU82" s="114"/>
      <c r="BV82" s="114"/>
      <c r="BW82" s="114"/>
      <c r="BX82" s="114"/>
      <c r="BY82" s="114"/>
      <c r="BZ82" s="115"/>
      <c r="CA82" s="116"/>
      <c r="CB82" s="117"/>
      <c r="CC82" s="118"/>
      <c r="CD82" s="119"/>
      <c r="CE82" s="120"/>
      <c r="CF82" s="119"/>
      <c r="CG82" s="121"/>
      <c r="CH82" s="119"/>
      <c r="CI82" s="122"/>
      <c r="CJ82" s="123"/>
      <c r="CK82" s="124"/>
      <c r="CL82" s="25"/>
      <c r="CM82" s="25"/>
    </row>
    <row r="83" spans="1:91" s="25" customFormat="1" ht="15.75" customHeight="1" x14ac:dyDescent="0.25">
      <c r="A83" s="69"/>
      <c r="B83" s="70"/>
      <c r="C83" s="71"/>
      <c r="D83" s="72"/>
      <c r="E83" s="73"/>
      <c r="F83" s="73"/>
      <c r="G83" s="74"/>
      <c r="H83" s="74"/>
      <c r="I83" s="75"/>
      <c r="J83" s="74"/>
      <c r="K83" s="75"/>
      <c r="L83" s="74"/>
      <c r="M83" s="75"/>
      <c r="N83" s="74"/>
      <c r="O83" s="75"/>
      <c r="P83" s="74"/>
      <c r="Q83" s="75"/>
      <c r="R83" s="75"/>
      <c r="S83" s="75"/>
      <c r="T83" s="74"/>
      <c r="U83" s="75"/>
      <c r="V83" s="74"/>
      <c r="W83" s="75"/>
      <c r="X83" s="74"/>
      <c r="Y83" s="75"/>
      <c r="Z83" s="74"/>
      <c r="AA83" s="75"/>
      <c r="AB83" s="74"/>
      <c r="AC83" s="75"/>
      <c r="AD83" s="74"/>
      <c r="AE83" s="75"/>
      <c r="AF83" s="75"/>
      <c r="AG83" s="75"/>
      <c r="AH83" s="74"/>
      <c r="AI83" s="75"/>
      <c r="AJ83" s="74"/>
      <c r="AK83" s="75"/>
      <c r="AL83" s="74"/>
      <c r="AM83" s="75"/>
      <c r="AN83" s="74"/>
      <c r="AO83" s="75"/>
      <c r="AP83" s="74"/>
      <c r="AQ83" s="75"/>
      <c r="AR83" s="74"/>
      <c r="AS83" s="75"/>
      <c r="AT83" s="75"/>
      <c r="AU83" s="75"/>
      <c r="AV83" s="74"/>
      <c r="AW83" s="74"/>
      <c r="AX83" s="74"/>
      <c r="AY83" s="75"/>
      <c r="AZ83" s="74"/>
      <c r="BA83" s="75"/>
      <c r="BB83" s="74"/>
      <c r="BC83" s="75"/>
      <c r="BD83" s="74"/>
      <c r="BE83" s="75"/>
      <c r="BF83" s="74"/>
      <c r="BG83" s="75"/>
      <c r="BH83" s="75"/>
      <c r="BI83" s="74"/>
      <c r="BJ83" s="74"/>
      <c r="BK83" s="74"/>
      <c r="BL83" s="74"/>
      <c r="BM83" s="74"/>
      <c r="BN83" s="74"/>
      <c r="BO83" s="74"/>
      <c r="BP83" s="95"/>
      <c r="BQ83" s="114"/>
      <c r="BR83" s="114"/>
      <c r="BS83" s="114"/>
      <c r="BT83" s="114"/>
      <c r="BU83" s="114"/>
      <c r="BV83" s="114"/>
      <c r="BW83" s="114"/>
      <c r="BX83" s="114"/>
      <c r="BY83" s="114"/>
      <c r="BZ83" s="115"/>
      <c r="CA83" s="116"/>
      <c r="CB83" s="117"/>
      <c r="CC83" s="118"/>
      <c r="CD83" s="119"/>
      <c r="CE83" s="120"/>
      <c r="CF83" s="119"/>
      <c r="CG83" s="121"/>
      <c r="CH83" s="119"/>
      <c r="CI83" s="122"/>
      <c r="CJ83" s="123"/>
      <c r="CK83" s="124"/>
    </row>
    <row r="84" spans="1:91" s="25" customFormat="1" ht="15.75" customHeight="1" x14ac:dyDescent="0.25">
      <c r="A84" s="69"/>
      <c r="B84" s="70"/>
      <c r="C84" s="71"/>
      <c r="D84" s="72"/>
      <c r="E84" s="73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95"/>
      <c r="BQ84" s="114"/>
      <c r="BR84" s="114"/>
      <c r="BS84" s="114"/>
      <c r="BT84" s="114"/>
      <c r="BU84" s="114"/>
      <c r="BV84" s="114"/>
      <c r="BW84" s="114"/>
      <c r="BX84" s="114"/>
      <c r="BY84" s="114"/>
      <c r="BZ84" s="115"/>
      <c r="CA84" s="116"/>
      <c r="CB84" s="117"/>
      <c r="CC84" s="118"/>
      <c r="CD84" s="119"/>
      <c r="CE84" s="120"/>
      <c r="CF84" s="119"/>
      <c r="CG84" s="121"/>
      <c r="CH84" s="119"/>
      <c r="CI84" s="122"/>
      <c r="CJ84" s="123"/>
      <c r="CK84" s="124"/>
    </row>
    <row r="85" spans="1:91" s="25" customFormat="1" ht="15.75" customHeight="1" x14ac:dyDescent="0.25">
      <c r="A85" s="69"/>
      <c r="B85" s="70"/>
      <c r="C85" s="71"/>
      <c r="D85" s="72"/>
      <c r="E85" s="73"/>
      <c r="F85" s="73"/>
      <c r="G85" s="74"/>
      <c r="H85" s="74"/>
      <c r="I85" s="75"/>
      <c r="J85" s="74"/>
      <c r="K85" s="75"/>
      <c r="L85" s="74"/>
      <c r="M85" s="75"/>
      <c r="N85" s="74"/>
      <c r="O85" s="75"/>
      <c r="P85" s="74"/>
      <c r="Q85" s="75"/>
      <c r="R85" s="75"/>
      <c r="S85" s="75"/>
      <c r="T85" s="74"/>
      <c r="U85" s="75"/>
      <c r="V85" s="74"/>
      <c r="W85" s="75"/>
      <c r="X85" s="74"/>
      <c r="Y85" s="75"/>
      <c r="Z85" s="74"/>
      <c r="AA85" s="75"/>
      <c r="AB85" s="74"/>
      <c r="AC85" s="75"/>
      <c r="AD85" s="74"/>
      <c r="AE85" s="75"/>
      <c r="AF85" s="75"/>
      <c r="AG85" s="75"/>
      <c r="AH85" s="74"/>
      <c r="AI85" s="75"/>
      <c r="AJ85" s="74"/>
      <c r="AK85" s="75"/>
      <c r="AL85" s="74"/>
      <c r="AM85" s="75"/>
      <c r="AN85" s="74"/>
      <c r="AO85" s="75"/>
      <c r="AP85" s="74"/>
      <c r="AQ85" s="75"/>
      <c r="AR85" s="74"/>
      <c r="AS85" s="75"/>
      <c r="AT85" s="75"/>
      <c r="AU85" s="75"/>
      <c r="AV85" s="74"/>
      <c r="AW85" s="74"/>
      <c r="AX85" s="74"/>
      <c r="AY85" s="75"/>
      <c r="AZ85" s="74"/>
      <c r="BA85" s="75"/>
      <c r="BB85" s="74"/>
      <c r="BC85" s="75"/>
      <c r="BD85" s="74"/>
      <c r="BE85" s="75"/>
      <c r="BF85" s="74"/>
      <c r="BG85" s="75"/>
      <c r="BH85" s="75"/>
      <c r="BI85" s="74"/>
      <c r="BJ85" s="74"/>
      <c r="BK85" s="74"/>
      <c r="BL85" s="74"/>
      <c r="BM85" s="74"/>
      <c r="BN85" s="74"/>
      <c r="BO85" s="74"/>
      <c r="BP85" s="95"/>
      <c r="BQ85" s="114"/>
      <c r="BR85" s="114"/>
      <c r="BS85" s="114"/>
      <c r="BT85" s="114"/>
      <c r="BU85" s="114"/>
      <c r="BV85" s="114"/>
      <c r="BW85" s="114"/>
      <c r="BX85" s="114"/>
      <c r="BY85" s="114"/>
      <c r="BZ85" s="115"/>
      <c r="CA85" s="116"/>
      <c r="CB85" s="117"/>
      <c r="CC85" s="118"/>
      <c r="CD85" s="119"/>
      <c r="CE85" s="120"/>
      <c r="CF85" s="119"/>
      <c r="CG85" s="121"/>
      <c r="CH85" s="119"/>
      <c r="CI85" s="122"/>
      <c r="CJ85" s="123"/>
      <c r="CK85" s="124"/>
    </row>
    <row r="86" spans="1:91" s="25" customFormat="1" ht="15.75" customHeight="1" x14ac:dyDescent="0.25">
      <c r="A86" s="69"/>
      <c r="B86" s="70"/>
      <c r="C86" s="71"/>
      <c r="D86" s="72"/>
      <c r="E86" s="73"/>
      <c r="F86" s="73"/>
      <c r="G86" s="74"/>
      <c r="H86" s="74"/>
      <c r="I86" s="75"/>
      <c r="J86" s="74"/>
      <c r="K86" s="75"/>
      <c r="L86" s="74"/>
      <c r="M86" s="75"/>
      <c r="N86" s="74"/>
      <c r="O86" s="75"/>
      <c r="P86" s="74"/>
      <c r="Q86" s="75"/>
      <c r="R86" s="75"/>
      <c r="S86" s="75"/>
      <c r="T86" s="74"/>
      <c r="U86" s="75"/>
      <c r="V86" s="74"/>
      <c r="W86" s="75"/>
      <c r="X86" s="74"/>
      <c r="Y86" s="75"/>
      <c r="Z86" s="74"/>
      <c r="AA86" s="75"/>
      <c r="AB86" s="74"/>
      <c r="AC86" s="75"/>
      <c r="AD86" s="74"/>
      <c r="AE86" s="75"/>
      <c r="AF86" s="75"/>
      <c r="AG86" s="75"/>
      <c r="AH86" s="74"/>
      <c r="AI86" s="75"/>
      <c r="AJ86" s="74"/>
      <c r="AK86" s="75"/>
      <c r="AL86" s="74"/>
      <c r="AM86" s="75"/>
      <c r="AN86" s="74"/>
      <c r="AO86" s="75"/>
      <c r="AP86" s="74"/>
      <c r="AQ86" s="75"/>
      <c r="AR86" s="74"/>
      <c r="AS86" s="75"/>
      <c r="AT86" s="75"/>
      <c r="AU86" s="74"/>
      <c r="AV86" s="74"/>
      <c r="AW86" s="74"/>
      <c r="AX86" s="74"/>
      <c r="AY86" s="75"/>
      <c r="AZ86" s="74"/>
      <c r="BA86" s="75"/>
      <c r="BB86" s="74"/>
      <c r="BC86" s="75"/>
      <c r="BD86" s="74"/>
      <c r="BE86" s="75"/>
      <c r="BF86" s="74"/>
      <c r="BG86" s="75"/>
      <c r="BH86" s="75"/>
      <c r="BI86" s="74"/>
      <c r="BJ86" s="74"/>
      <c r="BK86" s="74"/>
      <c r="BL86" s="74"/>
      <c r="BM86" s="74"/>
      <c r="BN86" s="74"/>
      <c r="BO86" s="74"/>
      <c r="BP86" s="95"/>
      <c r="BQ86" s="114"/>
      <c r="BR86" s="114"/>
      <c r="BS86" s="114"/>
      <c r="BT86" s="114"/>
      <c r="BU86" s="114"/>
      <c r="BV86" s="114"/>
      <c r="BW86" s="114"/>
      <c r="BX86" s="114"/>
      <c r="BY86" s="114"/>
      <c r="BZ86" s="115"/>
      <c r="CA86" s="116"/>
      <c r="CB86" s="117"/>
      <c r="CC86" s="118"/>
      <c r="CD86" s="119"/>
      <c r="CE86" s="120"/>
      <c r="CF86" s="119"/>
      <c r="CG86" s="121"/>
      <c r="CH86" s="119"/>
      <c r="CI86" s="122"/>
      <c r="CJ86" s="123"/>
      <c r="CK86" s="124"/>
    </row>
    <row r="87" spans="1:91" s="27" customFormat="1" ht="15.75" customHeight="1" x14ac:dyDescent="0.25">
      <c r="A87" s="69"/>
      <c r="B87" s="70"/>
      <c r="C87" s="71"/>
      <c r="D87" s="72"/>
      <c r="E87" s="73"/>
      <c r="F87" s="73"/>
      <c r="G87" s="74"/>
      <c r="H87" s="74"/>
      <c r="I87" s="75"/>
      <c r="J87" s="74"/>
      <c r="K87" s="74"/>
      <c r="L87" s="74"/>
      <c r="M87" s="74"/>
      <c r="N87" s="74"/>
      <c r="O87" s="75"/>
      <c r="P87" s="74"/>
      <c r="Q87" s="74"/>
      <c r="R87" s="74"/>
      <c r="S87" s="74"/>
      <c r="T87" s="74"/>
      <c r="U87" s="74"/>
      <c r="V87" s="74"/>
      <c r="W87" s="75"/>
      <c r="X87" s="74"/>
      <c r="Y87" s="74"/>
      <c r="Z87" s="74"/>
      <c r="AA87" s="74"/>
      <c r="AB87" s="74"/>
      <c r="AC87" s="75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95"/>
      <c r="BQ87" s="114"/>
      <c r="BR87" s="114"/>
      <c r="BS87" s="114"/>
      <c r="BT87" s="114"/>
      <c r="BU87" s="114"/>
      <c r="BV87" s="114"/>
      <c r="BW87" s="114"/>
      <c r="BX87" s="114"/>
      <c r="BY87" s="114"/>
      <c r="BZ87" s="115"/>
      <c r="CA87" s="116"/>
      <c r="CB87" s="117"/>
      <c r="CC87" s="118"/>
      <c r="CD87" s="119"/>
      <c r="CE87" s="120"/>
      <c r="CF87" s="119"/>
      <c r="CG87" s="121"/>
      <c r="CH87" s="119"/>
      <c r="CI87" s="122"/>
      <c r="CJ87" s="123"/>
      <c r="CK87" s="124"/>
      <c r="CL87" s="25"/>
      <c r="CM87" s="25"/>
    </row>
    <row r="88" spans="1:91" s="25" customFormat="1" ht="15.75" customHeight="1" x14ac:dyDescent="0.25">
      <c r="A88" s="69"/>
      <c r="B88" s="70"/>
      <c r="C88" s="71"/>
      <c r="D88" s="72"/>
      <c r="E88" s="73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5"/>
      <c r="AB88" s="74"/>
      <c r="AC88" s="75"/>
      <c r="AD88" s="74"/>
      <c r="AE88" s="75"/>
      <c r="AF88" s="75"/>
      <c r="AG88" s="75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95"/>
      <c r="BQ88" s="114"/>
      <c r="BR88" s="114"/>
      <c r="BS88" s="114"/>
      <c r="BT88" s="114"/>
      <c r="BU88" s="114"/>
      <c r="BV88" s="114"/>
      <c r="BW88" s="114"/>
      <c r="BX88" s="114"/>
      <c r="BY88" s="114"/>
      <c r="BZ88" s="115"/>
      <c r="CA88" s="116"/>
      <c r="CB88" s="117"/>
      <c r="CC88" s="118"/>
      <c r="CD88" s="119"/>
      <c r="CE88" s="120"/>
      <c r="CF88" s="119"/>
      <c r="CG88" s="121"/>
      <c r="CH88" s="119"/>
      <c r="CI88" s="122"/>
      <c r="CJ88" s="123"/>
      <c r="CK88" s="124"/>
    </row>
    <row r="89" spans="1:91" s="25" customFormat="1" ht="15.75" customHeight="1" x14ac:dyDescent="0.25">
      <c r="A89" s="69"/>
      <c r="B89" s="70"/>
      <c r="C89" s="71"/>
      <c r="D89" s="72"/>
      <c r="E89" s="73"/>
      <c r="F89" s="73"/>
      <c r="G89" s="74"/>
      <c r="H89" s="74"/>
      <c r="I89" s="75"/>
      <c r="J89" s="74"/>
      <c r="K89" s="75"/>
      <c r="L89" s="74"/>
      <c r="M89" s="75"/>
      <c r="N89" s="74"/>
      <c r="O89" s="75"/>
      <c r="P89" s="74"/>
      <c r="Q89" s="75"/>
      <c r="R89" s="75"/>
      <c r="S89" s="75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95"/>
      <c r="BQ89" s="114"/>
      <c r="BR89" s="114"/>
      <c r="BS89" s="114"/>
      <c r="BT89" s="114"/>
      <c r="BU89" s="114"/>
      <c r="BV89" s="114"/>
      <c r="BW89" s="114"/>
      <c r="BX89" s="114"/>
      <c r="BY89" s="114"/>
      <c r="BZ89" s="115"/>
      <c r="CA89" s="116"/>
      <c r="CB89" s="117"/>
      <c r="CC89" s="118"/>
      <c r="CD89" s="119"/>
      <c r="CE89" s="120"/>
      <c r="CF89" s="119"/>
      <c r="CG89" s="121"/>
      <c r="CH89" s="119"/>
      <c r="CI89" s="122"/>
      <c r="CJ89" s="123"/>
      <c r="CK89" s="124"/>
    </row>
    <row r="90" spans="1:91" s="25" customFormat="1" ht="15.75" customHeight="1" x14ac:dyDescent="0.25">
      <c r="A90" s="69"/>
      <c r="B90" s="70"/>
      <c r="C90" s="71"/>
      <c r="D90" s="72"/>
      <c r="E90" s="73"/>
      <c r="F90" s="73"/>
      <c r="G90" s="74"/>
      <c r="H90" s="74"/>
      <c r="I90" s="75"/>
      <c r="J90" s="74"/>
      <c r="K90" s="75"/>
      <c r="L90" s="74"/>
      <c r="M90" s="75"/>
      <c r="N90" s="74"/>
      <c r="O90" s="75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5"/>
      <c r="AF90" s="75"/>
      <c r="AG90" s="75"/>
      <c r="AH90" s="74"/>
      <c r="AI90" s="75"/>
      <c r="AJ90" s="74"/>
      <c r="AK90" s="75"/>
      <c r="AL90" s="74"/>
      <c r="AM90" s="75"/>
      <c r="AN90" s="74"/>
      <c r="AO90" s="75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95"/>
      <c r="BQ90" s="114"/>
      <c r="BR90" s="114"/>
      <c r="BS90" s="114"/>
      <c r="BT90" s="114"/>
      <c r="BU90" s="114"/>
      <c r="BV90" s="114"/>
      <c r="BW90" s="114"/>
      <c r="BX90" s="114"/>
      <c r="BY90" s="114"/>
      <c r="BZ90" s="115"/>
      <c r="CA90" s="116"/>
      <c r="CB90" s="117"/>
      <c r="CC90" s="118"/>
      <c r="CD90" s="119"/>
      <c r="CE90" s="120"/>
      <c r="CF90" s="119"/>
      <c r="CG90" s="121"/>
      <c r="CH90" s="119"/>
      <c r="CI90" s="122"/>
      <c r="CJ90" s="123"/>
      <c r="CK90" s="124"/>
    </row>
    <row r="91" spans="1:91" s="25" customFormat="1" ht="15.75" customHeight="1" x14ac:dyDescent="0.25">
      <c r="A91" s="69"/>
      <c r="B91" s="70"/>
      <c r="C91" s="71"/>
      <c r="D91" s="72"/>
      <c r="E91" s="73"/>
      <c r="F91" s="73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5"/>
      <c r="S91" s="75"/>
      <c r="T91" s="74"/>
      <c r="U91" s="74"/>
      <c r="V91" s="74"/>
      <c r="W91" s="75"/>
      <c r="X91" s="74"/>
      <c r="Y91" s="75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95"/>
      <c r="BQ91" s="114"/>
      <c r="BR91" s="114"/>
      <c r="BS91" s="114"/>
      <c r="BT91" s="114"/>
      <c r="BU91" s="114"/>
      <c r="BV91" s="114"/>
      <c r="BW91" s="114"/>
      <c r="BX91" s="114"/>
      <c r="BY91" s="114"/>
      <c r="BZ91" s="115"/>
      <c r="CA91" s="116"/>
      <c r="CB91" s="117"/>
      <c r="CC91" s="118"/>
      <c r="CD91" s="119"/>
      <c r="CE91" s="120"/>
      <c r="CF91" s="119"/>
      <c r="CG91" s="121"/>
      <c r="CH91" s="119"/>
      <c r="CI91" s="122"/>
      <c r="CJ91" s="123"/>
      <c r="CK91" s="124"/>
    </row>
    <row r="92" spans="1:91" s="27" customFormat="1" ht="15.75" customHeight="1" x14ac:dyDescent="0.25">
      <c r="A92" s="69"/>
      <c r="B92" s="70"/>
      <c r="C92" s="71"/>
      <c r="D92" s="72"/>
      <c r="E92" s="73"/>
      <c r="F92" s="73"/>
      <c r="G92" s="74"/>
      <c r="H92" s="74"/>
      <c r="I92" s="75"/>
      <c r="J92" s="74"/>
      <c r="K92" s="74"/>
      <c r="L92" s="74"/>
      <c r="M92" s="74"/>
      <c r="N92" s="74"/>
      <c r="O92" s="75"/>
      <c r="P92" s="74"/>
      <c r="Q92" s="75"/>
      <c r="R92" s="75"/>
      <c r="S92" s="75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95"/>
      <c r="BQ92" s="114"/>
      <c r="BR92" s="114"/>
      <c r="BS92" s="114"/>
      <c r="BT92" s="114"/>
      <c r="BU92" s="114"/>
      <c r="BV92" s="114"/>
      <c r="BW92" s="114"/>
      <c r="BX92" s="114"/>
      <c r="BY92" s="114"/>
      <c r="BZ92" s="115"/>
      <c r="CA92" s="116"/>
      <c r="CB92" s="117"/>
      <c r="CC92" s="118"/>
      <c r="CD92" s="119"/>
      <c r="CE92" s="120"/>
      <c r="CF92" s="119"/>
      <c r="CG92" s="121"/>
      <c r="CH92" s="119"/>
      <c r="CI92" s="122"/>
      <c r="CJ92" s="123"/>
      <c r="CK92" s="124"/>
      <c r="CL92" s="25"/>
      <c r="CM92" s="25"/>
    </row>
    <row r="93" spans="1:91" s="25" customFormat="1" ht="15.75" customHeight="1" x14ac:dyDescent="0.25">
      <c r="A93" s="69"/>
      <c r="B93" s="70"/>
      <c r="C93" s="71"/>
      <c r="D93" s="72"/>
      <c r="E93" s="73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5"/>
      <c r="T93" s="74"/>
      <c r="U93" s="75"/>
      <c r="V93" s="74"/>
      <c r="W93" s="75"/>
      <c r="X93" s="74"/>
      <c r="Y93" s="75"/>
      <c r="Z93" s="74"/>
      <c r="AA93" s="74"/>
      <c r="AB93" s="74"/>
      <c r="AC93" s="75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95"/>
      <c r="BQ93" s="114"/>
      <c r="BR93" s="114"/>
      <c r="BS93" s="114"/>
      <c r="BT93" s="114"/>
      <c r="BU93" s="114"/>
      <c r="BV93" s="114"/>
      <c r="BW93" s="114"/>
      <c r="BX93" s="114"/>
      <c r="BY93" s="114"/>
      <c r="BZ93" s="115"/>
      <c r="CA93" s="116"/>
      <c r="CB93" s="117"/>
      <c r="CC93" s="118"/>
      <c r="CD93" s="119"/>
      <c r="CE93" s="120"/>
      <c r="CF93" s="119"/>
      <c r="CG93" s="121"/>
      <c r="CH93" s="119"/>
      <c r="CI93" s="122"/>
      <c r="CJ93" s="123"/>
      <c r="CK93" s="124"/>
    </row>
    <row r="94" spans="1:91" s="25" customFormat="1" ht="15.75" customHeight="1" x14ac:dyDescent="0.25">
      <c r="A94" s="69"/>
      <c r="B94" s="70"/>
      <c r="C94" s="71"/>
      <c r="D94" s="72"/>
      <c r="E94" s="73"/>
      <c r="F94" s="73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5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95"/>
      <c r="BQ94" s="114"/>
      <c r="BR94" s="114"/>
      <c r="BS94" s="114"/>
      <c r="BT94" s="114"/>
      <c r="BU94" s="114"/>
      <c r="BV94" s="114"/>
      <c r="BW94" s="114"/>
      <c r="BX94" s="114"/>
      <c r="BY94" s="114"/>
      <c r="BZ94" s="115"/>
      <c r="CA94" s="116"/>
      <c r="CB94" s="117"/>
      <c r="CC94" s="118"/>
      <c r="CD94" s="119"/>
      <c r="CE94" s="120"/>
      <c r="CF94" s="119"/>
      <c r="CG94" s="121"/>
      <c r="CH94" s="119"/>
      <c r="CI94" s="122"/>
      <c r="CJ94" s="123"/>
      <c r="CK94" s="124"/>
    </row>
    <row r="95" spans="1:91" s="25" customFormat="1" ht="15.75" customHeight="1" x14ac:dyDescent="0.25">
      <c r="A95" s="69"/>
      <c r="B95" s="70"/>
      <c r="C95" s="71"/>
      <c r="D95" s="72"/>
      <c r="E95" s="73"/>
      <c r="F95" s="73"/>
      <c r="G95" s="74"/>
      <c r="H95" s="74"/>
      <c r="I95" s="75"/>
      <c r="J95" s="74"/>
      <c r="K95" s="74"/>
      <c r="L95" s="74"/>
      <c r="M95" s="74"/>
      <c r="N95" s="74"/>
      <c r="O95" s="75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95"/>
      <c r="BQ95" s="114"/>
      <c r="BR95" s="114"/>
      <c r="BS95" s="114"/>
      <c r="BT95" s="114"/>
      <c r="BU95" s="114"/>
      <c r="BV95" s="114"/>
      <c r="BW95" s="114"/>
      <c r="BX95" s="114"/>
      <c r="BY95" s="114"/>
      <c r="BZ95" s="115"/>
      <c r="CA95" s="116"/>
      <c r="CB95" s="117"/>
      <c r="CC95" s="118"/>
      <c r="CD95" s="119"/>
      <c r="CE95" s="120"/>
      <c r="CF95" s="119"/>
      <c r="CG95" s="121"/>
      <c r="CH95" s="119"/>
      <c r="CI95" s="122"/>
      <c r="CJ95" s="123"/>
      <c r="CK95" s="124"/>
    </row>
    <row r="96" spans="1:91" s="25" customFormat="1" ht="15.75" customHeight="1" x14ac:dyDescent="0.25">
      <c r="A96" s="69"/>
      <c r="B96" s="70"/>
      <c r="C96" s="71"/>
      <c r="D96" s="72"/>
      <c r="E96" s="73"/>
      <c r="F96" s="73"/>
      <c r="G96" s="74"/>
      <c r="H96" s="74"/>
      <c r="I96" s="74"/>
      <c r="J96" s="74"/>
      <c r="K96" s="74"/>
      <c r="L96" s="74"/>
      <c r="M96" s="74"/>
      <c r="N96" s="74"/>
      <c r="O96" s="75"/>
      <c r="P96" s="74"/>
      <c r="Q96" s="74"/>
      <c r="R96" s="74"/>
      <c r="S96" s="74"/>
      <c r="T96" s="74"/>
      <c r="U96" s="74"/>
      <c r="V96" s="74"/>
      <c r="W96" s="75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95"/>
      <c r="BQ96" s="114"/>
      <c r="BR96" s="114"/>
      <c r="BS96" s="114"/>
      <c r="BT96" s="114"/>
      <c r="BU96" s="114"/>
      <c r="BV96" s="114"/>
      <c r="BW96" s="114"/>
      <c r="BX96" s="114"/>
      <c r="BY96" s="114"/>
      <c r="BZ96" s="115"/>
      <c r="CA96" s="116"/>
      <c r="CB96" s="117"/>
      <c r="CC96" s="118"/>
      <c r="CD96" s="119"/>
      <c r="CE96" s="120"/>
      <c r="CF96" s="119"/>
      <c r="CG96" s="121"/>
      <c r="CH96" s="119"/>
      <c r="CI96" s="122"/>
      <c r="CJ96" s="123"/>
      <c r="CK96" s="124"/>
    </row>
    <row r="97" spans="1:91" s="25" customFormat="1" ht="15.75" customHeight="1" x14ac:dyDescent="0.25">
      <c r="A97" s="69"/>
      <c r="B97" s="70"/>
      <c r="C97" s="71"/>
      <c r="D97" s="72"/>
      <c r="E97" s="73"/>
      <c r="F97" s="73"/>
      <c r="G97" s="74"/>
      <c r="H97" s="74"/>
      <c r="I97" s="75"/>
      <c r="J97" s="74"/>
      <c r="K97" s="75"/>
      <c r="L97" s="74"/>
      <c r="M97" s="75"/>
      <c r="N97" s="74"/>
      <c r="O97" s="75"/>
      <c r="P97" s="74"/>
      <c r="Q97" s="74"/>
      <c r="R97" s="74"/>
      <c r="S97" s="75"/>
      <c r="T97" s="74"/>
      <c r="U97" s="75"/>
      <c r="V97" s="74"/>
      <c r="W97" s="75"/>
      <c r="X97" s="74"/>
      <c r="Y97" s="75"/>
      <c r="Z97" s="74"/>
      <c r="AA97" s="75"/>
      <c r="AB97" s="74"/>
      <c r="AC97" s="75"/>
      <c r="AD97" s="74"/>
      <c r="AE97" s="74"/>
      <c r="AF97" s="74"/>
      <c r="AG97" s="75"/>
      <c r="AH97" s="74"/>
      <c r="AI97" s="75"/>
      <c r="AJ97" s="74"/>
      <c r="AK97" s="75"/>
      <c r="AL97" s="74"/>
      <c r="AM97" s="75"/>
      <c r="AN97" s="74"/>
      <c r="AO97" s="75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95"/>
      <c r="BQ97" s="114"/>
      <c r="BR97" s="114"/>
      <c r="BS97" s="114"/>
      <c r="BT97" s="114"/>
      <c r="BU97" s="114"/>
      <c r="BV97" s="114"/>
      <c r="BW97" s="114"/>
      <c r="BX97" s="114"/>
      <c r="BY97" s="114"/>
      <c r="BZ97" s="115"/>
      <c r="CA97" s="116"/>
      <c r="CB97" s="117"/>
      <c r="CC97" s="118"/>
      <c r="CD97" s="119"/>
      <c r="CE97" s="120"/>
      <c r="CF97" s="119"/>
      <c r="CG97" s="121"/>
      <c r="CH97" s="119"/>
      <c r="CI97" s="122"/>
      <c r="CJ97" s="123"/>
      <c r="CK97" s="124"/>
    </row>
    <row r="98" spans="1:91" s="25" customFormat="1" ht="15.75" customHeight="1" x14ac:dyDescent="0.25">
      <c r="A98" s="69"/>
      <c r="B98" s="70"/>
      <c r="C98" s="71"/>
      <c r="D98" s="72"/>
      <c r="E98" s="73"/>
      <c r="F98" s="73"/>
      <c r="G98" s="74"/>
      <c r="H98" s="74"/>
      <c r="I98" s="75"/>
      <c r="J98" s="74"/>
      <c r="K98" s="75"/>
      <c r="L98" s="74"/>
      <c r="M98" s="75"/>
      <c r="N98" s="74"/>
      <c r="O98" s="75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95"/>
      <c r="BQ98" s="114"/>
      <c r="BR98" s="114"/>
      <c r="BS98" s="114"/>
      <c r="BT98" s="114"/>
      <c r="BU98" s="114"/>
      <c r="BV98" s="114"/>
      <c r="BW98" s="114"/>
      <c r="BX98" s="114"/>
      <c r="BY98" s="114"/>
      <c r="BZ98" s="115"/>
      <c r="CA98" s="116"/>
      <c r="CB98" s="117"/>
      <c r="CC98" s="118"/>
      <c r="CD98" s="119"/>
      <c r="CE98" s="120"/>
      <c r="CF98" s="119"/>
      <c r="CG98" s="121"/>
      <c r="CH98" s="119"/>
      <c r="CI98" s="122"/>
      <c r="CJ98" s="123"/>
      <c r="CK98" s="124"/>
    </row>
    <row r="99" spans="1:91" s="25" customFormat="1" ht="15.75" customHeight="1" x14ac:dyDescent="0.25">
      <c r="A99" s="69"/>
      <c r="B99" s="70"/>
      <c r="C99" s="71"/>
      <c r="D99" s="72"/>
      <c r="E99" s="73"/>
      <c r="F99" s="73"/>
      <c r="G99" s="74"/>
      <c r="H99" s="74"/>
      <c r="I99" s="75"/>
      <c r="J99" s="74"/>
      <c r="K99" s="75"/>
      <c r="L99" s="74"/>
      <c r="M99" s="75"/>
      <c r="N99" s="74"/>
      <c r="O99" s="75"/>
      <c r="P99" s="74"/>
      <c r="Q99" s="75"/>
      <c r="R99" s="75"/>
      <c r="S99" s="75"/>
      <c r="T99" s="74"/>
      <c r="U99" s="75"/>
      <c r="V99" s="74"/>
      <c r="W99" s="75"/>
      <c r="X99" s="74"/>
      <c r="Y99" s="75"/>
      <c r="Z99" s="74"/>
      <c r="AA99" s="75"/>
      <c r="AB99" s="74"/>
      <c r="AC99" s="75"/>
      <c r="AD99" s="74"/>
      <c r="AE99" s="75"/>
      <c r="AF99" s="75"/>
      <c r="AG99" s="75"/>
      <c r="AH99" s="74"/>
      <c r="AI99" s="75"/>
      <c r="AJ99" s="74"/>
      <c r="AK99" s="75"/>
      <c r="AL99" s="74"/>
      <c r="AM99" s="75"/>
      <c r="AN99" s="74"/>
      <c r="AO99" s="75"/>
      <c r="AP99" s="74"/>
      <c r="AQ99" s="75"/>
      <c r="AR99" s="74"/>
      <c r="AS99" s="75"/>
      <c r="AT99" s="75"/>
      <c r="AU99" s="75"/>
      <c r="AV99" s="74"/>
      <c r="AW99" s="74"/>
      <c r="AX99" s="74"/>
      <c r="AY99" s="75"/>
      <c r="AZ99" s="74"/>
      <c r="BA99" s="75"/>
      <c r="BB99" s="74"/>
      <c r="BC99" s="75"/>
      <c r="BD99" s="74"/>
      <c r="BE99" s="75"/>
      <c r="BF99" s="74"/>
      <c r="BG99" s="75"/>
      <c r="BH99" s="75"/>
      <c r="BI99" s="74"/>
      <c r="BJ99" s="74"/>
      <c r="BK99" s="74"/>
      <c r="BL99" s="74"/>
      <c r="BM99" s="74"/>
      <c r="BN99" s="74"/>
      <c r="BO99" s="74"/>
      <c r="BP99" s="95"/>
      <c r="BQ99" s="114"/>
      <c r="BR99" s="114"/>
      <c r="BS99" s="114"/>
      <c r="BT99" s="114"/>
      <c r="BU99" s="114"/>
      <c r="BV99" s="114"/>
      <c r="BW99" s="114"/>
      <c r="BX99" s="114"/>
      <c r="BY99" s="114"/>
      <c r="BZ99" s="115"/>
      <c r="CA99" s="116"/>
      <c r="CB99" s="117"/>
      <c r="CC99" s="118"/>
      <c r="CD99" s="119"/>
      <c r="CE99" s="120"/>
      <c r="CF99" s="119"/>
      <c r="CG99" s="121"/>
      <c r="CH99" s="119"/>
      <c r="CI99" s="122"/>
      <c r="CJ99" s="123"/>
      <c r="CK99" s="124"/>
    </row>
    <row r="100" spans="1:91" s="25" customFormat="1" ht="15.75" customHeight="1" x14ac:dyDescent="0.25">
      <c r="A100" s="69"/>
      <c r="B100" s="70"/>
      <c r="C100" s="71"/>
      <c r="D100" s="72"/>
      <c r="E100" s="73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5"/>
      <c r="AL100" s="74"/>
      <c r="AM100" s="75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95"/>
      <c r="BQ100" s="114"/>
      <c r="BR100" s="114"/>
      <c r="BS100" s="114"/>
      <c r="BT100" s="114"/>
      <c r="BU100" s="114"/>
      <c r="BV100" s="114"/>
      <c r="BW100" s="114"/>
      <c r="BX100" s="114"/>
      <c r="BY100" s="114"/>
      <c r="BZ100" s="115"/>
      <c r="CA100" s="116"/>
      <c r="CB100" s="117"/>
      <c r="CC100" s="118"/>
      <c r="CD100" s="119"/>
      <c r="CE100" s="120"/>
      <c r="CF100" s="119"/>
      <c r="CG100" s="121"/>
      <c r="CH100" s="119"/>
      <c r="CI100" s="122"/>
      <c r="CJ100" s="123"/>
      <c r="CK100" s="124"/>
    </row>
    <row r="101" spans="1:91" s="25" customFormat="1" ht="15.75" customHeight="1" x14ac:dyDescent="0.25">
      <c r="A101" s="69"/>
      <c r="B101" s="70"/>
      <c r="C101" s="71"/>
      <c r="D101" s="72"/>
      <c r="E101" s="73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5"/>
      <c r="T101" s="74"/>
      <c r="U101" s="75"/>
      <c r="V101" s="74"/>
      <c r="W101" s="75"/>
      <c r="X101" s="74"/>
      <c r="Y101" s="75"/>
      <c r="Z101" s="74"/>
      <c r="AA101" s="75"/>
      <c r="AB101" s="74"/>
      <c r="AC101" s="75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95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5"/>
      <c r="CA101" s="116"/>
      <c r="CB101" s="117"/>
      <c r="CC101" s="118"/>
      <c r="CD101" s="119"/>
      <c r="CE101" s="120"/>
      <c r="CF101" s="119"/>
      <c r="CG101" s="121"/>
      <c r="CH101" s="119"/>
      <c r="CI101" s="122"/>
      <c r="CJ101" s="123"/>
      <c r="CK101" s="124"/>
    </row>
    <row r="102" spans="1:91" s="25" customFormat="1" ht="15.75" customHeight="1" x14ac:dyDescent="0.25">
      <c r="A102" s="69"/>
      <c r="B102" s="70"/>
      <c r="C102" s="71"/>
      <c r="D102" s="72"/>
      <c r="E102" s="73"/>
      <c r="F102" s="73"/>
      <c r="G102" s="74"/>
      <c r="H102" s="74"/>
      <c r="I102" s="75"/>
      <c r="J102" s="74"/>
      <c r="K102" s="74"/>
      <c r="L102" s="74"/>
      <c r="M102" s="74"/>
      <c r="N102" s="74"/>
      <c r="O102" s="75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5"/>
      <c r="AL102" s="74"/>
      <c r="AM102" s="74"/>
      <c r="AN102" s="74"/>
      <c r="AO102" s="74"/>
      <c r="AP102" s="74"/>
      <c r="AQ102" s="75"/>
      <c r="AR102" s="74"/>
      <c r="AS102" s="74"/>
      <c r="AT102" s="74"/>
      <c r="AU102" s="75"/>
      <c r="AV102" s="74"/>
      <c r="AW102" s="74"/>
      <c r="AX102" s="74"/>
      <c r="AY102" s="75"/>
      <c r="AZ102" s="74"/>
      <c r="BA102" s="75"/>
      <c r="BB102" s="74"/>
      <c r="BC102" s="75"/>
      <c r="BD102" s="74"/>
      <c r="BE102" s="75"/>
      <c r="BF102" s="74"/>
      <c r="BG102" s="75"/>
      <c r="BH102" s="75"/>
      <c r="BI102" s="74"/>
      <c r="BJ102" s="74"/>
      <c r="BK102" s="74"/>
      <c r="BL102" s="74"/>
      <c r="BM102" s="74"/>
      <c r="BN102" s="74"/>
      <c r="BO102" s="74"/>
      <c r="BP102" s="95"/>
      <c r="BQ102" s="114"/>
      <c r="BR102" s="114"/>
      <c r="BS102" s="114"/>
      <c r="BT102" s="114"/>
      <c r="BU102" s="114"/>
      <c r="BV102" s="114"/>
      <c r="BW102" s="114"/>
      <c r="BX102" s="114"/>
      <c r="BY102" s="114"/>
      <c r="BZ102" s="115"/>
      <c r="CA102" s="116"/>
      <c r="CB102" s="117"/>
      <c r="CC102" s="118"/>
      <c r="CD102" s="119"/>
      <c r="CE102" s="120"/>
      <c r="CF102" s="119"/>
      <c r="CG102" s="121"/>
      <c r="CH102" s="119"/>
      <c r="CI102" s="122"/>
      <c r="CJ102" s="123"/>
      <c r="CK102" s="124"/>
    </row>
    <row r="103" spans="1:91" s="25" customFormat="1" ht="14.1" customHeight="1" x14ac:dyDescent="0.25">
      <c r="A103" s="69"/>
      <c r="B103" s="70"/>
      <c r="C103" s="71"/>
      <c r="D103" s="72"/>
      <c r="E103" s="73"/>
      <c r="F103" s="73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5"/>
      <c r="AP103" s="74"/>
      <c r="AQ103" s="75"/>
      <c r="AR103" s="74"/>
      <c r="AS103" s="75"/>
      <c r="AT103" s="75"/>
      <c r="AU103" s="75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95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5"/>
      <c r="CA103" s="116"/>
      <c r="CB103" s="117"/>
      <c r="CC103" s="118"/>
      <c r="CD103" s="119"/>
      <c r="CE103" s="120"/>
      <c r="CF103" s="119"/>
      <c r="CG103" s="121"/>
      <c r="CH103" s="119"/>
      <c r="CI103" s="122"/>
      <c r="CJ103" s="123"/>
      <c r="CK103" s="124"/>
    </row>
    <row r="104" spans="1:91" s="25" customFormat="1" ht="15.75" customHeight="1" x14ac:dyDescent="0.25">
      <c r="A104" s="69"/>
      <c r="B104" s="70"/>
      <c r="C104" s="71"/>
      <c r="D104" s="72"/>
      <c r="E104" s="73"/>
      <c r="F104" s="73"/>
      <c r="G104" s="74"/>
      <c r="H104" s="74"/>
      <c r="I104" s="75"/>
      <c r="J104" s="74"/>
      <c r="K104" s="75"/>
      <c r="L104" s="74"/>
      <c r="M104" s="75"/>
      <c r="N104" s="74"/>
      <c r="O104" s="75"/>
      <c r="P104" s="74"/>
      <c r="Q104" s="74"/>
      <c r="R104" s="74"/>
      <c r="S104" s="75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95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5"/>
      <c r="CA104" s="116"/>
      <c r="CB104" s="117"/>
      <c r="CC104" s="118"/>
      <c r="CD104" s="119"/>
      <c r="CE104" s="120"/>
      <c r="CF104" s="119"/>
      <c r="CG104" s="121"/>
      <c r="CH104" s="119"/>
      <c r="CI104" s="122"/>
      <c r="CJ104" s="123"/>
      <c r="CK104" s="124"/>
    </row>
    <row r="105" spans="1:91" s="25" customFormat="1" ht="15.75" customHeight="1" x14ac:dyDescent="0.25">
      <c r="A105" s="69"/>
      <c r="B105" s="70"/>
      <c r="C105" s="71"/>
      <c r="D105" s="72"/>
      <c r="E105" s="73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95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5"/>
      <c r="CA105" s="116"/>
      <c r="CB105" s="117"/>
      <c r="CC105" s="118"/>
      <c r="CD105" s="119"/>
      <c r="CE105" s="120"/>
      <c r="CF105" s="119"/>
      <c r="CG105" s="121"/>
      <c r="CH105" s="119"/>
      <c r="CI105" s="122"/>
      <c r="CJ105" s="123"/>
      <c r="CK105" s="124"/>
    </row>
    <row r="106" spans="1:91" s="27" customFormat="1" ht="15.75" customHeight="1" x14ac:dyDescent="0.25">
      <c r="A106" s="69"/>
      <c r="B106" s="70"/>
      <c r="C106" s="71"/>
      <c r="D106" s="72"/>
      <c r="E106" s="73"/>
      <c r="F106" s="73"/>
      <c r="G106" s="74"/>
      <c r="H106" s="74"/>
      <c r="I106" s="75"/>
      <c r="J106" s="74"/>
      <c r="K106" s="74"/>
      <c r="L106" s="74"/>
      <c r="M106" s="74"/>
      <c r="N106" s="74"/>
      <c r="O106" s="75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95"/>
      <c r="BQ106" s="114"/>
      <c r="BR106" s="114"/>
      <c r="BS106" s="114"/>
      <c r="BT106" s="114"/>
      <c r="BU106" s="114"/>
      <c r="BV106" s="114"/>
      <c r="BW106" s="114"/>
      <c r="BX106" s="114"/>
      <c r="BY106" s="114"/>
      <c r="BZ106" s="115"/>
      <c r="CA106" s="116"/>
      <c r="CB106" s="117"/>
      <c r="CC106" s="118"/>
      <c r="CD106" s="119"/>
      <c r="CE106" s="120"/>
      <c r="CF106" s="119"/>
      <c r="CG106" s="121"/>
      <c r="CH106" s="119"/>
      <c r="CI106" s="122"/>
      <c r="CJ106" s="123"/>
      <c r="CK106" s="124"/>
      <c r="CL106" s="25"/>
      <c r="CM106" s="25"/>
    </row>
    <row r="107" spans="1:91" s="25" customFormat="1" ht="15.75" customHeight="1" x14ac:dyDescent="0.25">
      <c r="A107" s="69"/>
      <c r="B107" s="70"/>
      <c r="C107" s="71"/>
      <c r="D107" s="72"/>
      <c r="E107" s="73"/>
      <c r="F107" s="73"/>
      <c r="G107" s="74"/>
      <c r="H107" s="74"/>
      <c r="I107" s="75"/>
      <c r="J107" s="74"/>
      <c r="K107" s="75"/>
      <c r="L107" s="74"/>
      <c r="M107" s="75"/>
      <c r="N107" s="74"/>
      <c r="O107" s="75"/>
      <c r="P107" s="74"/>
      <c r="Q107" s="74"/>
      <c r="R107" s="74"/>
      <c r="S107" s="75"/>
      <c r="T107" s="74"/>
      <c r="U107" s="75"/>
      <c r="V107" s="74"/>
      <c r="W107" s="75"/>
      <c r="X107" s="74"/>
      <c r="Y107" s="75"/>
      <c r="Z107" s="74"/>
      <c r="AA107" s="75"/>
      <c r="AB107" s="74"/>
      <c r="AC107" s="75"/>
      <c r="AD107" s="74"/>
      <c r="AE107" s="74"/>
      <c r="AF107" s="74"/>
      <c r="AG107" s="75"/>
      <c r="AH107" s="74"/>
      <c r="AI107" s="75"/>
      <c r="AJ107" s="74"/>
      <c r="AK107" s="75"/>
      <c r="AL107" s="74"/>
      <c r="AM107" s="75"/>
      <c r="AN107" s="74"/>
      <c r="AO107" s="74"/>
      <c r="AP107" s="74"/>
      <c r="AQ107" s="75"/>
      <c r="AR107" s="74"/>
      <c r="AS107" s="74"/>
      <c r="AT107" s="74"/>
      <c r="AU107" s="74"/>
      <c r="AV107" s="74"/>
      <c r="AW107" s="74"/>
      <c r="AX107" s="74"/>
      <c r="AY107" s="75"/>
      <c r="AZ107" s="74"/>
      <c r="BA107" s="74"/>
      <c r="BB107" s="74"/>
      <c r="BC107" s="74"/>
      <c r="BD107" s="74"/>
      <c r="BE107" s="75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95"/>
      <c r="BQ107" s="114"/>
      <c r="BR107" s="114"/>
      <c r="BS107" s="114"/>
      <c r="BT107" s="114"/>
      <c r="BU107" s="114"/>
      <c r="BV107" s="114"/>
      <c r="BW107" s="114"/>
      <c r="BX107" s="114"/>
      <c r="BY107" s="114"/>
      <c r="BZ107" s="115"/>
      <c r="CA107" s="116"/>
      <c r="CB107" s="117"/>
      <c r="CC107" s="118"/>
      <c r="CD107" s="119"/>
      <c r="CE107" s="120"/>
      <c r="CF107" s="119"/>
      <c r="CG107" s="121"/>
      <c r="CH107" s="119"/>
      <c r="CI107" s="122"/>
      <c r="CJ107" s="123"/>
      <c r="CK107" s="124"/>
    </row>
    <row r="108" spans="1:91" s="25" customFormat="1" ht="15.75" customHeight="1" x14ac:dyDescent="0.25">
      <c r="A108" s="69"/>
      <c r="B108" s="70"/>
      <c r="C108" s="71"/>
      <c r="D108" s="72"/>
      <c r="E108" s="73"/>
      <c r="F108" s="73"/>
      <c r="G108" s="74"/>
      <c r="H108" s="74"/>
      <c r="I108" s="75"/>
      <c r="J108" s="74"/>
      <c r="K108" s="75"/>
      <c r="L108" s="74"/>
      <c r="M108" s="75"/>
      <c r="N108" s="74"/>
      <c r="O108" s="75"/>
      <c r="P108" s="74"/>
      <c r="Q108" s="74"/>
      <c r="R108" s="74"/>
      <c r="S108" s="75"/>
      <c r="T108" s="74"/>
      <c r="U108" s="75"/>
      <c r="V108" s="74"/>
      <c r="W108" s="75"/>
      <c r="X108" s="74"/>
      <c r="Y108" s="75"/>
      <c r="Z108" s="74"/>
      <c r="AA108" s="75"/>
      <c r="AB108" s="74"/>
      <c r="AC108" s="75"/>
      <c r="AD108" s="74"/>
      <c r="AE108" s="74"/>
      <c r="AF108" s="74"/>
      <c r="AG108" s="75"/>
      <c r="AH108" s="74"/>
      <c r="AI108" s="75"/>
      <c r="AJ108" s="74"/>
      <c r="AK108" s="75"/>
      <c r="AL108" s="74"/>
      <c r="AM108" s="74"/>
      <c r="AN108" s="74"/>
      <c r="AO108" s="74"/>
      <c r="AP108" s="74"/>
      <c r="AQ108" s="75"/>
      <c r="AR108" s="74"/>
      <c r="AS108" s="74"/>
      <c r="AT108" s="74"/>
      <c r="AU108" s="74"/>
      <c r="AV108" s="74"/>
      <c r="AW108" s="74"/>
      <c r="AX108" s="74"/>
      <c r="AY108" s="75"/>
      <c r="AZ108" s="74"/>
      <c r="BA108" s="74"/>
      <c r="BB108" s="74"/>
      <c r="BC108" s="74"/>
      <c r="BD108" s="74"/>
      <c r="BE108" s="75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95"/>
      <c r="BQ108" s="114"/>
      <c r="BR108" s="114"/>
      <c r="BS108" s="114"/>
      <c r="BT108" s="114"/>
      <c r="BU108" s="114"/>
      <c r="BV108" s="114"/>
      <c r="BW108" s="114"/>
      <c r="BX108" s="114"/>
      <c r="BY108" s="114"/>
      <c r="BZ108" s="115"/>
      <c r="CA108" s="116"/>
      <c r="CB108" s="117"/>
      <c r="CC108" s="118"/>
      <c r="CD108" s="119"/>
      <c r="CE108" s="120"/>
      <c r="CF108" s="119"/>
      <c r="CG108" s="121"/>
      <c r="CH108" s="119"/>
      <c r="CI108" s="122"/>
      <c r="CJ108" s="123"/>
      <c r="CK108" s="124"/>
    </row>
    <row r="109" spans="1:91" s="25" customFormat="1" ht="15.75" customHeight="1" x14ac:dyDescent="0.25">
      <c r="A109" s="69"/>
      <c r="B109" s="70"/>
      <c r="C109" s="71"/>
      <c r="D109" s="72"/>
      <c r="E109" s="73"/>
      <c r="F109" s="73"/>
      <c r="G109" s="74"/>
      <c r="H109" s="74"/>
      <c r="I109" s="75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95"/>
      <c r="BQ109" s="114"/>
      <c r="BR109" s="114"/>
      <c r="BS109" s="114"/>
      <c r="BT109" s="114"/>
      <c r="BU109" s="114"/>
      <c r="BV109" s="114"/>
      <c r="BW109" s="114"/>
      <c r="BX109" s="114"/>
      <c r="BY109" s="114"/>
      <c r="BZ109" s="115"/>
      <c r="CA109" s="116"/>
      <c r="CB109" s="117"/>
      <c r="CC109" s="118"/>
      <c r="CD109" s="119"/>
      <c r="CE109" s="120"/>
      <c r="CF109" s="119"/>
      <c r="CG109" s="121"/>
      <c r="CH109" s="119"/>
      <c r="CI109" s="122"/>
      <c r="CJ109" s="123"/>
      <c r="CK109" s="124"/>
    </row>
    <row r="110" spans="1:91" s="25" customFormat="1" ht="15.75" customHeight="1" x14ac:dyDescent="0.25">
      <c r="A110" s="69"/>
      <c r="B110" s="70"/>
      <c r="C110" s="71"/>
      <c r="D110" s="72"/>
      <c r="E110" s="73"/>
      <c r="F110" s="73"/>
      <c r="G110" s="74"/>
      <c r="H110" s="74"/>
      <c r="I110" s="75"/>
      <c r="J110" s="74"/>
      <c r="K110" s="75"/>
      <c r="L110" s="74"/>
      <c r="M110" s="75"/>
      <c r="N110" s="74"/>
      <c r="O110" s="75"/>
      <c r="P110" s="74"/>
      <c r="Q110" s="74"/>
      <c r="R110" s="74"/>
      <c r="S110" s="75"/>
      <c r="T110" s="74"/>
      <c r="U110" s="75"/>
      <c r="V110" s="74"/>
      <c r="W110" s="75"/>
      <c r="X110" s="74"/>
      <c r="Y110" s="75"/>
      <c r="Z110" s="74"/>
      <c r="AA110" s="75"/>
      <c r="AB110" s="74"/>
      <c r="AC110" s="75"/>
      <c r="AD110" s="74"/>
      <c r="AE110" s="74"/>
      <c r="AF110" s="74"/>
      <c r="AG110" s="75"/>
      <c r="AH110" s="74"/>
      <c r="AI110" s="75"/>
      <c r="AJ110" s="74"/>
      <c r="AK110" s="74"/>
      <c r="AL110" s="74"/>
      <c r="AM110" s="75"/>
      <c r="AN110" s="74"/>
      <c r="AO110" s="75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95"/>
      <c r="BQ110" s="114"/>
      <c r="BR110" s="114"/>
      <c r="BS110" s="114"/>
      <c r="BT110" s="114"/>
      <c r="BU110" s="114"/>
      <c r="BV110" s="114"/>
      <c r="BW110" s="114"/>
      <c r="BX110" s="114"/>
      <c r="BY110" s="114"/>
      <c r="BZ110" s="115"/>
      <c r="CA110" s="116"/>
      <c r="CB110" s="117"/>
      <c r="CC110" s="118"/>
      <c r="CD110" s="119"/>
      <c r="CE110" s="120"/>
      <c r="CF110" s="119"/>
      <c r="CG110" s="121"/>
      <c r="CH110" s="119"/>
      <c r="CI110" s="122"/>
      <c r="CJ110" s="123"/>
      <c r="CK110" s="124"/>
    </row>
    <row r="111" spans="1:91" s="25" customFormat="1" ht="15.75" customHeight="1" x14ac:dyDescent="0.25">
      <c r="A111" s="69"/>
      <c r="B111" s="70"/>
      <c r="C111" s="71"/>
      <c r="D111" s="72"/>
      <c r="E111" s="73"/>
      <c r="F111" s="73"/>
      <c r="G111" s="74"/>
      <c r="H111" s="74"/>
      <c r="I111" s="75"/>
      <c r="J111" s="74"/>
      <c r="K111" s="74"/>
      <c r="L111" s="74"/>
      <c r="M111" s="74"/>
      <c r="N111" s="74"/>
      <c r="O111" s="75"/>
      <c r="P111" s="74"/>
      <c r="Q111" s="74"/>
      <c r="R111" s="74"/>
      <c r="S111" s="74"/>
      <c r="T111" s="74"/>
      <c r="U111" s="74"/>
      <c r="V111" s="74"/>
      <c r="W111" s="75"/>
      <c r="X111" s="74"/>
      <c r="Y111" s="74"/>
      <c r="Z111" s="74"/>
      <c r="AA111" s="74"/>
      <c r="AB111" s="74"/>
      <c r="AC111" s="75"/>
      <c r="AD111" s="74"/>
      <c r="AE111" s="74"/>
      <c r="AF111" s="74"/>
      <c r="AG111" s="74"/>
      <c r="AH111" s="74"/>
      <c r="AI111" s="74"/>
      <c r="AJ111" s="74"/>
      <c r="AK111" s="75"/>
      <c r="AL111" s="74"/>
      <c r="AM111" s="74"/>
      <c r="AN111" s="74"/>
      <c r="AO111" s="74"/>
      <c r="AP111" s="74"/>
      <c r="AQ111" s="75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5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95"/>
      <c r="BQ111" s="114"/>
      <c r="BR111" s="114"/>
      <c r="BS111" s="114"/>
      <c r="BT111" s="114"/>
      <c r="BU111" s="114"/>
      <c r="BV111" s="114"/>
      <c r="BW111" s="114"/>
      <c r="BX111" s="114"/>
      <c r="BY111" s="114"/>
      <c r="BZ111" s="115"/>
      <c r="CA111" s="116"/>
      <c r="CB111" s="117"/>
      <c r="CC111" s="118"/>
      <c r="CD111" s="119"/>
      <c r="CE111" s="120"/>
      <c r="CF111" s="119"/>
      <c r="CG111" s="121"/>
      <c r="CH111" s="119"/>
      <c r="CI111" s="122"/>
      <c r="CJ111" s="123"/>
      <c r="CK111" s="124"/>
    </row>
    <row r="112" spans="1:91" s="25" customFormat="1" ht="15.75" customHeight="1" x14ac:dyDescent="0.25">
      <c r="A112" s="69"/>
      <c r="B112" s="70"/>
      <c r="C112" s="71"/>
      <c r="D112" s="72"/>
      <c r="E112" s="73"/>
      <c r="F112" s="73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95"/>
      <c r="BQ112" s="114"/>
      <c r="BR112" s="114"/>
      <c r="BS112" s="114"/>
      <c r="BT112" s="114"/>
      <c r="BU112" s="114"/>
      <c r="BV112" s="114"/>
      <c r="BW112" s="114"/>
      <c r="BX112" s="114"/>
      <c r="BY112" s="114"/>
      <c r="BZ112" s="115"/>
      <c r="CA112" s="116"/>
      <c r="CB112" s="117"/>
      <c r="CC112" s="118"/>
      <c r="CD112" s="119"/>
      <c r="CE112" s="120"/>
      <c r="CF112" s="119"/>
      <c r="CG112" s="121"/>
      <c r="CH112" s="119"/>
      <c r="CI112" s="122"/>
      <c r="CJ112" s="123"/>
      <c r="CK112" s="124"/>
    </row>
    <row r="113" spans="1:112" s="25" customFormat="1" ht="15.75" customHeight="1" x14ac:dyDescent="0.25">
      <c r="A113" s="69"/>
      <c r="B113" s="70"/>
      <c r="C113" s="71"/>
      <c r="D113" s="72"/>
      <c r="E113" s="73"/>
      <c r="F113" s="73"/>
      <c r="G113" s="74"/>
      <c r="H113" s="74"/>
      <c r="I113" s="75"/>
      <c r="J113" s="74"/>
      <c r="K113" s="75"/>
      <c r="L113" s="74"/>
      <c r="M113" s="75"/>
      <c r="N113" s="74"/>
      <c r="O113" s="75"/>
      <c r="P113" s="74"/>
      <c r="Q113" s="74"/>
      <c r="R113" s="74"/>
      <c r="S113" s="75"/>
      <c r="T113" s="74"/>
      <c r="U113" s="75"/>
      <c r="V113" s="74"/>
      <c r="W113" s="75"/>
      <c r="X113" s="74"/>
      <c r="Y113" s="75"/>
      <c r="Z113" s="74"/>
      <c r="AA113" s="75"/>
      <c r="AB113" s="74"/>
      <c r="AC113" s="74"/>
      <c r="AD113" s="74"/>
      <c r="AE113" s="74"/>
      <c r="AF113" s="74"/>
      <c r="AG113" s="74"/>
      <c r="AH113" s="74"/>
      <c r="AI113" s="75"/>
      <c r="AJ113" s="74"/>
      <c r="AK113" s="75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95"/>
      <c r="BQ113" s="114"/>
      <c r="BR113" s="114"/>
      <c r="BS113" s="114"/>
      <c r="BT113" s="114"/>
      <c r="BU113" s="114"/>
      <c r="BV113" s="114"/>
      <c r="BW113" s="114"/>
      <c r="BX113" s="114"/>
      <c r="BY113" s="114"/>
      <c r="BZ113" s="115"/>
      <c r="CA113" s="116"/>
      <c r="CB113" s="117"/>
      <c r="CC113" s="118"/>
      <c r="CD113" s="119"/>
      <c r="CE113" s="120"/>
      <c r="CF113" s="119"/>
      <c r="CG113" s="121"/>
      <c r="CH113" s="119"/>
      <c r="CI113" s="122"/>
      <c r="CJ113" s="123"/>
      <c r="CK113" s="124"/>
    </row>
    <row r="114" spans="1:112" s="25" customFormat="1" ht="15" customHeight="1" x14ac:dyDescent="0.25">
      <c r="A114" s="69"/>
      <c r="B114" s="70"/>
      <c r="C114" s="71"/>
      <c r="D114" s="72"/>
      <c r="E114" s="73"/>
      <c r="F114" s="73"/>
      <c r="G114" s="74"/>
      <c r="H114" s="74"/>
      <c r="I114" s="75"/>
      <c r="J114" s="74"/>
      <c r="K114" s="75"/>
      <c r="L114" s="74"/>
      <c r="M114" s="75"/>
      <c r="N114" s="74"/>
      <c r="O114" s="75"/>
      <c r="P114" s="74"/>
      <c r="Q114" s="75"/>
      <c r="R114" s="74"/>
      <c r="S114" s="75"/>
      <c r="T114" s="74"/>
      <c r="U114" s="74"/>
      <c r="V114" s="74"/>
      <c r="W114" s="75"/>
      <c r="X114" s="74"/>
      <c r="Y114" s="75"/>
      <c r="Z114" s="74"/>
      <c r="AA114" s="75"/>
      <c r="AB114" s="74"/>
      <c r="AC114" s="75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95"/>
      <c r="BQ114" s="114"/>
      <c r="BR114" s="114"/>
      <c r="BS114" s="114"/>
      <c r="BT114" s="114"/>
      <c r="BU114" s="114"/>
      <c r="BV114" s="114"/>
      <c r="BW114" s="114"/>
      <c r="BX114" s="114"/>
      <c r="BY114" s="114"/>
      <c r="BZ114" s="115"/>
      <c r="CA114" s="116"/>
      <c r="CB114" s="117"/>
      <c r="CC114" s="118"/>
      <c r="CD114" s="119"/>
      <c r="CE114" s="120"/>
      <c r="CF114" s="119"/>
      <c r="CG114" s="121"/>
      <c r="CH114" s="119"/>
      <c r="CI114" s="122"/>
      <c r="CJ114" s="123"/>
      <c r="CK114" s="124"/>
    </row>
    <row r="115" spans="1:112" s="25" customFormat="1" ht="15.75" customHeight="1" x14ac:dyDescent="0.25">
      <c r="A115" s="69"/>
      <c r="B115" s="70"/>
      <c r="C115" s="71"/>
      <c r="D115" s="72"/>
      <c r="E115" s="73"/>
      <c r="F115" s="73"/>
      <c r="G115" s="74"/>
      <c r="H115" s="74"/>
      <c r="I115" s="75"/>
      <c r="J115" s="74"/>
      <c r="K115" s="74"/>
      <c r="L115" s="74"/>
      <c r="M115" s="74"/>
      <c r="N115" s="74"/>
      <c r="O115" s="75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95"/>
      <c r="BQ115" s="114"/>
      <c r="BR115" s="114"/>
      <c r="BS115" s="114"/>
      <c r="BT115" s="114"/>
      <c r="BU115" s="114"/>
      <c r="BV115" s="114"/>
      <c r="BW115" s="114"/>
      <c r="BX115" s="114"/>
      <c r="BY115" s="114"/>
      <c r="BZ115" s="115"/>
      <c r="CA115" s="116"/>
      <c r="CB115" s="117"/>
      <c r="CC115" s="118"/>
      <c r="CD115" s="119"/>
      <c r="CE115" s="120"/>
      <c r="CF115" s="119"/>
      <c r="CG115" s="121"/>
      <c r="CH115" s="119"/>
      <c r="CI115" s="122"/>
      <c r="CJ115" s="123"/>
      <c r="CK115" s="124"/>
    </row>
    <row r="116" spans="1:112" s="25" customFormat="1" ht="15.75" customHeight="1" x14ac:dyDescent="0.25">
      <c r="A116" s="69"/>
      <c r="B116" s="70"/>
      <c r="C116" s="71"/>
      <c r="D116" s="72"/>
      <c r="E116" s="73"/>
      <c r="F116" s="73"/>
      <c r="G116" s="74"/>
      <c r="H116" s="74"/>
      <c r="I116" s="75"/>
      <c r="J116" s="74"/>
      <c r="K116" s="74"/>
      <c r="L116" s="74"/>
      <c r="M116" s="74"/>
      <c r="N116" s="74"/>
      <c r="O116" s="75"/>
      <c r="P116" s="74"/>
      <c r="Q116" s="74"/>
      <c r="R116" s="74"/>
      <c r="S116" s="74"/>
      <c r="T116" s="74"/>
      <c r="U116" s="74"/>
      <c r="V116" s="74"/>
      <c r="W116" s="75"/>
      <c r="X116" s="74"/>
      <c r="Y116" s="74"/>
      <c r="Z116" s="74"/>
      <c r="AA116" s="74"/>
      <c r="AB116" s="74"/>
      <c r="AC116" s="75"/>
      <c r="AD116" s="74"/>
      <c r="AE116" s="74"/>
      <c r="AF116" s="74"/>
      <c r="AG116" s="74"/>
      <c r="AH116" s="74"/>
      <c r="AI116" s="74"/>
      <c r="AJ116" s="74"/>
      <c r="AK116" s="75"/>
      <c r="AL116" s="74"/>
      <c r="AM116" s="74"/>
      <c r="AN116" s="74"/>
      <c r="AO116" s="74"/>
      <c r="AP116" s="74"/>
      <c r="AQ116" s="75"/>
      <c r="AR116" s="74"/>
      <c r="AS116" s="74"/>
      <c r="AT116" s="74"/>
      <c r="AU116" s="74"/>
      <c r="AV116" s="74"/>
      <c r="AW116" s="74"/>
      <c r="AX116" s="74"/>
      <c r="AY116" s="75"/>
      <c r="AZ116" s="74"/>
      <c r="BA116" s="74"/>
      <c r="BB116" s="74"/>
      <c r="BC116" s="74"/>
      <c r="BD116" s="74"/>
      <c r="BE116" s="75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95"/>
      <c r="BQ116" s="114"/>
      <c r="BR116" s="114"/>
      <c r="BS116" s="114"/>
      <c r="BT116" s="114"/>
      <c r="BU116" s="114"/>
      <c r="BV116" s="114"/>
      <c r="BW116" s="114"/>
      <c r="BX116" s="114"/>
      <c r="BY116" s="114"/>
      <c r="BZ116" s="115"/>
      <c r="CA116" s="116"/>
      <c r="CB116" s="117"/>
      <c r="CC116" s="118"/>
      <c r="CD116" s="119"/>
      <c r="CE116" s="120"/>
      <c r="CF116" s="119"/>
      <c r="CG116" s="121"/>
      <c r="CH116" s="119"/>
      <c r="CI116" s="122"/>
      <c r="CJ116" s="123"/>
      <c r="CK116" s="124"/>
    </row>
    <row r="117" spans="1:112" s="28" customFormat="1" ht="15.75" customHeight="1" x14ac:dyDescent="0.25">
      <c r="A117" s="69"/>
      <c r="B117" s="70"/>
      <c r="C117" s="71"/>
      <c r="D117" s="72"/>
      <c r="E117" s="73"/>
      <c r="F117" s="73"/>
      <c r="G117" s="74"/>
      <c r="H117" s="74"/>
      <c r="I117" s="75"/>
      <c r="J117" s="74"/>
      <c r="K117" s="75"/>
      <c r="L117" s="74"/>
      <c r="M117" s="75"/>
      <c r="N117" s="74"/>
      <c r="O117" s="75"/>
      <c r="P117" s="74"/>
      <c r="Q117" s="75"/>
      <c r="R117" s="75"/>
      <c r="S117" s="75"/>
      <c r="T117" s="74"/>
      <c r="U117" s="75"/>
      <c r="V117" s="74"/>
      <c r="W117" s="75"/>
      <c r="X117" s="74"/>
      <c r="Y117" s="75"/>
      <c r="Z117" s="74"/>
      <c r="AA117" s="75"/>
      <c r="AB117" s="74"/>
      <c r="AC117" s="75"/>
      <c r="AD117" s="74"/>
      <c r="AE117" s="75"/>
      <c r="AF117" s="75"/>
      <c r="AG117" s="75"/>
      <c r="AH117" s="74"/>
      <c r="AI117" s="75"/>
      <c r="AJ117" s="74"/>
      <c r="AK117" s="75"/>
      <c r="AL117" s="74"/>
      <c r="AM117" s="75"/>
      <c r="AN117" s="74"/>
      <c r="AO117" s="75"/>
      <c r="AP117" s="74"/>
      <c r="AQ117" s="75"/>
      <c r="AR117" s="74"/>
      <c r="AS117" s="74"/>
      <c r="AT117" s="74"/>
      <c r="AU117" s="75"/>
      <c r="AV117" s="74"/>
      <c r="AW117" s="75"/>
      <c r="AX117" s="74"/>
      <c r="AY117" s="75"/>
      <c r="AZ117" s="74"/>
      <c r="BA117" s="75"/>
      <c r="BB117" s="74"/>
      <c r="BC117" s="75"/>
      <c r="BD117" s="74"/>
      <c r="BE117" s="75"/>
      <c r="BF117" s="74"/>
      <c r="BG117" s="74"/>
      <c r="BH117" s="74"/>
      <c r="BI117" s="75"/>
      <c r="BJ117" s="74"/>
      <c r="BK117" s="74"/>
      <c r="BL117" s="74"/>
      <c r="BM117" s="74"/>
      <c r="BN117" s="74"/>
      <c r="BO117" s="74"/>
      <c r="BP117" s="95"/>
      <c r="BQ117" s="114"/>
      <c r="BR117" s="114"/>
      <c r="BS117" s="114"/>
      <c r="BT117" s="114"/>
      <c r="BU117" s="114"/>
      <c r="BV117" s="114"/>
      <c r="BW117" s="114"/>
      <c r="BX117" s="114"/>
      <c r="BY117" s="114"/>
      <c r="BZ117" s="115"/>
      <c r="CA117" s="116"/>
      <c r="CB117" s="117"/>
      <c r="CC117" s="118"/>
      <c r="CD117" s="119"/>
      <c r="CE117" s="120"/>
      <c r="CF117" s="119"/>
      <c r="CG117" s="121"/>
      <c r="CH117" s="119"/>
      <c r="CI117" s="122"/>
      <c r="CJ117" s="123"/>
      <c r="CK117" s="124"/>
      <c r="CL117" s="25"/>
      <c r="CM117" s="25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</row>
    <row r="118" spans="1:112" s="25" customFormat="1" ht="15.75" customHeight="1" x14ac:dyDescent="0.25">
      <c r="A118" s="69"/>
      <c r="B118" s="70"/>
      <c r="C118" s="71"/>
      <c r="D118" s="72"/>
      <c r="E118" s="73"/>
      <c r="F118" s="73"/>
      <c r="G118" s="74"/>
      <c r="H118" s="74"/>
      <c r="I118" s="75"/>
      <c r="J118" s="74"/>
      <c r="K118" s="74"/>
      <c r="L118" s="74"/>
      <c r="M118" s="74"/>
      <c r="N118" s="74"/>
      <c r="O118" s="75"/>
      <c r="P118" s="74"/>
      <c r="Q118" s="74"/>
      <c r="R118" s="74"/>
      <c r="S118" s="74"/>
      <c r="T118" s="74"/>
      <c r="U118" s="74"/>
      <c r="V118" s="74"/>
      <c r="W118" s="75"/>
      <c r="X118" s="74"/>
      <c r="Y118" s="74"/>
      <c r="Z118" s="74"/>
      <c r="AA118" s="74"/>
      <c r="AB118" s="74"/>
      <c r="AC118" s="75"/>
      <c r="AD118" s="74"/>
      <c r="AE118" s="74"/>
      <c r="AF118" s="74"/>
      <c r="AG118" s="74"/>
      <c r="AH118" s="74"/>
      <c r="AI118" s="74"/>
      <c r="AJ118" s="74"/>
      <c r="AK118" s="75"/>
      <c r="AL118" s="74"/>
      <c r="AM118" s="74"/>
      <c r="AN118" s="74"/>
      <c r="AO118" s="74"/>
      <c r="AP118" s="74"/>
      <c r="AQ118" s="75"/>
      <c r="AR118" s="74"/>
      <c r="AS118" s="74"/>
      <c r="AT118" s="74"/>
      <c r="AU118" s="74"/>
      <c r="AV118" s="74"/>
      <c r="AW118" s="74"/>
      <c r="AX118" s="74"/>
      <c r="AY118" s="75"/>
      <c r="AZ118" s="74"/>
      <c r="BA118" s="74"/>
      <c r="BB118" s="74"/>
      <c r="BC118" s="74"/>
      <c r="BD118" s="74"/>
      <c r="BE118" s="75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95"/>
      <c r="BQ118" s="114"/>
      <c r="BR118" s="114"/>
      <c r="BS118" s="114"/>
      <c r="BT118" s="114"/>
      <c r="BU118" s="114"/>
      <c r="BV118" s="114"/>
      <c r="BW118" s="114"/>
      <c r="BX118" s="114"/>
      <c r="BY118" s="114"/>
      <c r="BZ118" s="115"/>
      <c r="CA118" s="116"/>
      <c r="CB118" s="117"/>
      <c r="CC118" s="118"/>
      <c r="CD118" s="119"/>
      <c r="CE118" s="120"/>
      <c r="CF118" s="119"/>
      <c r="CG118" s="121"/>
      <c r="CH118" s="119"/>
      <c r="CI118" s="122"/>
      <c r="CJ118" s="123"/>
      <c r="CK118" s="124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</row>
    <row r="119" spans="1:112" s="25" customFormat="1" ht="15.75" customHeight="1" x14ac:dyDescent="0.25">
      <c r="A119" s="69"/>
      <c r="B119" s="70"/>
      <c r="C119" s="71"/>
      <c r="D119" s="72"/>
      <c r="E119" s="73"/>
      <c r="F119" s="73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5"/>
      <c r="R119" s="75"/>
      <c r="S119" s="75"/>
      <c r="T119" s="74"/>
      <c r="U119" s="74"/>
      <c r="V119" s="74"/>
      <c r="W119" s="75"/>
      <c r="X119" s="74"/>
      <c r="Y119" s="75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95"/>
      <c r="BQ119" s="114"/>
      <c r="BR119" s="114"/>
      <c r="BS119" s="114"/>
      <c r="BT119" s="114"/>
      <c r="BU119" s="114"/>
      <c r="BV119" s="114"/>
      <c r="BW119" s="114"/>
      <c r="BX119" s="114"/>
      <c r="BY119" s="114"/>
      <c r="BZ119" s="115"/>
      <c r="CA119" s="116"/>
      <c r="CB119" s="117"/>
      <c r="CC119" s="118"/>
      <c r="CD119" s="119"/>
      <c r="CE119" s="120"/>
      <c r="CF119" s="119"/>
      <c r="CG119" s="121"/>
      <c r="CH119" s="119"/>
      <c r="CI119" s="122"/>
      <c r="CJ119" s="123"/>
      <c r="CK119" s="124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</row>
    <row r="120" spans="1:112" s="28" customFormat="1" ht="15.75" customHeight="1" x14ac:dyDescent="0.25">
      <c r="A120" s="69"/>
      <c r="B120" s="70"/>
      <c r="C120" s="71"/>
      <c r="D120" s="72"/>
      <c r="E120" s="73"/>
      <c r="F120" s="73"/>
      <c r="G120" s="74"/>
      <c r="H120" s="74"/>
      <c r="I120" s="75"/>
      <c r="J120" s="74"/>
      <c r="K120" s="75"/>
      <c r="L120" s="74"/>
      <c r="M120" s="75"/>
      <c r="N120" s="74"/>
      <c r="O120" s="75"/>
      <c r="P120" s="74"/>
      <c r="Q120" s="75"/>
      <c r="R120" s="75"/>
      <c r="S120" s="75"/>
      <c r="T120" s="74"/>
      <c r="U120" s="75"/>
      <c r="V120" s="74"/>
      <c r="W120" s="75"/>
      <c r="X120" s="74"/>
      <c r="Y120" s="75"/>
      <c r="Z120" s="74"/>
      <c r="AA120" s="75"/>
      <c r="AB120" s="74"/>
      <c r="AC120" s="75"/>
      <c r="AD120" s="74"/>
      <c r="AE120" s="75"/>
      <c r="AF120" s="75"/>
      <c r="AG120" s="75"/>
      <c r="AH120" s="74"/>
      <c r="AI120" s="75"/>
      <c r="AJ120" s="74"/>
      <c r="AK120" s="75"/>
      <c r="AL120" s="74"/>
      <c r="AM120" s="75"/>
      <c r="AN120" s="74"/>
      <c r="AO120" s="75"/>
      <c r="AP120" s="74"/>
      <c r="AQ120" s="75"/>
      <c r="AR120" s="74"/>
      <c r="AS120" s="74"/>
      <c r="AT120" s="74"/>
      <c r="AU120" s="75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95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5"/>
      <c r="CA120" s="116"/>
      <c r="CB120" s="117"/>
      <c r="CC120" s="118"/>
      <c r="CD120" s="119"/>
      <c r="CE120" s="120"/>
      <c r="CF120" s="119"/>
      <c r="CG120" s="121"/>
      <c r="CH120" s="119"/>
      <c r="CI120" s="122"/>
      <c r="CJ120" s="123"/>
      <c r="CK120" s="124"/>
      <c r="CL120" s="25"/>
      <c r="CM120" s="25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</row>
    <row r="121" spans="1:112" s="25" customFormat="1" ht="15.75" customHeight="1" x14ac:dyDescent="0.25">
      <c r="A121" s="69"/>
      <c r="B121" s="70"/>
      <c r="C121" s="71"/>
      <c r="D121" s="72"/>
      <c r="E121" s="73"/>
      <c r="F121" s="73"/>
      <c r="G121" s="74"/>
      <c r="H121" s="74"/>
      <c r="I121" s="75"/>
      <c r="J121" s="74"/>
      <c r="K121" s="74"/>
      <c r="L121" s="74"/>
      <c r="M121" s="74"/>
      <c r="N121" s="74"/>
      <c r="O121" s="75"/>
      <c r="P121" s="74"/>
      <c r="Q121" s="74"/>
      <c r="R121" s="74"/>
      <c r="S121" s="74"/>
      <c r="T121" s="74"/>
      <c r="U121" s="74"/>
      <c r="V121" s="74"/>
      <c r="W121" s="75"/>
      <c r="X121" s="74"/>
      <c r="Y121" s="74"/>
      <c r="Z121" s="74"/>
      <c r="AA121" s="74"/>
      <c r="AB121" s="74"/>
      <c r="AC121" s="75"/>
      <c r="AD121" s="74"/>
      <c r="AE121" s="74"/>
      <c r="AF121" s="74"/>
      <c r="AG121" s="74"/>
      <c r="AH121" s="74"/>
      <c r="AI121" s="74"/>
      <c r="AJ121" s="74"/>
      <c r="AK121" s="75"/>
      <c r="AL121" s="74"/>
      <c r="AM121" s="74"/>
      <c r="AN121" s="74"/>
      <c r="AO121" s="74"/>
      <c r="AP121" s="74"/>
      <c r="AQ121" s="75"/>
      <c r="AR121" s="74"/>
      <c r="AS121" s="74"/>
      <c r="AT121" s="74"/>
      <c r="AU121" s="74"/>
      <c r="AV121" s="74"/>
      <c r="AW121" s="74"/>
      <c r="AX121" s="74"/>
      <c r="AY121" s="75"/>
      <c r="AZ121" s="74"/>
      <c r="BA121" s="74"/>
      <c r="BB121" s="74"/>
      <c r="BC121" s="74"/>
      <c r="BD121" s="74"/>
      <c r="BE121" s="75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95"/>
      <c r="BQ121" s="114"/>
      <c r="BR121" s="114"/>
      <c r="BS121" s="114"/>
      <c r="BT121" s="114"/>
      <c r="BU121" s="114"/>
      <c r="BV121" s="114"/>
      <c r="BW121" s="114"/>
      <c r="BX121" s="114"/>
      <c r="BY121" s="114"/>
      <c r="BZ121" s="115"/>
      <c r="CA121" s="116"/>
      <c r="CB121" s="117"/>
      <c r="CC121" s="118"/>
      <c r="CD121" s="119"/>
      <c r="CE121" s="120"/>
      <c r="CF121" s="119"/>
      <c r="CG121" s="121"/>
      <c r="CH121" s="119"/>
      <c r="CI121" s="122"/>
      <c r="CJ121" s="123"/>
      <c r="CK121" s="124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</row>
    <row r="122" spans="1:112" s="25" customFormat="1" ht="15.75" customHeight="1" x14ac:dyDescent="0.25">
      <c r="A122" s="69"/>
      <c r="B122" s="70"/>
      <c r="C122" s="71"/>
      <c r="D122" s="72"/>
      <c r="E122" s="73"/>
      <c r="F122" s="73"/>
      <c r="G122" s="74"/>
      <c r="H122" s="74"/>
      <c r="I122" s="75"/>
      <c r="J122" s="74"/>
      <c r="K122" s="75"/>
      <c r="L122" s="74"/>
      <c r="M122" s="75"/>
      <c r="N122" s="74"/>
      <c r="O122" s="75"/>
      <c r="P122" s="74"/>
      <c r="Q122" s="75"/>
      <c r="R122" s="74"/>
      <c r="S122" s="75"/>
      <c r="T122" s="74"/>
      <c r="U122" s="74"/>
      <c r="V122" s="74"/>
      <c r="W122" s="75"/>
      <c r="X122" s="74"/>
      <c r="Y122" s="75"/>
      <c r="Z122" s="74"/>
      <c r="AA122" s="75"/>
      <c r="AB122" s="74"/>
      <c r="AC122" s="75"/>
      <c r="AD122" s="74"/>
      <c r="AE122" s="75"/>
      <c r="AF122" s="74"/>
      <c r="AG122" s="75"/>
      <c r="AH122" s="74"/>
      <c r="AI122" s="74"/>
      <c r="AJ122" s="74"/>
      <c r="AK122" s="75"/>
      <c r="AL122" s="74"/>
      <c r="AM122" s="75"/>
      <c r="AN122" s="74"/>
      <c r="AO122" s="75"/>
      <c r="AP122" s="74"/>
      <c r="AQ122" s="75"/>
      <c r="AR122" s="74"/>
      <c r="AS122" s="75"/>
      <c r="AT122" s="75"/>
      <c r="AU122" s="75"/>
      <c r="AV122" s="74"/>
      <c r="AW122" s="74"/>
      <c r="AX122" s="74"/>
      <c r="AY122" s="75"/>
      <c r="AZ122" s="74"/>
      <c r="BA122" s="75"/>
      <c r="BB122" s="74"/>
      <c r="BC122" s="75"/>
      <c r="BD122" s="74"/>
      <c r="BE122" s="75"/>
      <c r="BF122" s="74"/>
      <c r="BG122" s="75"/>
      <c r="BH122" s="75"/>
      <c r="BI122" s="74"/>
      <c r="BJ122" s="74"/>
      <c r="BK122" s="74"/>
      <c r="BL122" s="74"/>
      <c r="BM122" s="74"/>
      <c r="BN122" s="74"/>
      <c r="BO122" s="74"/>
      <c r="BP122" s="95"/>
      <c r="BQ122" s="114"/>
      <c r="BR122" s="114"/>
      <c r="BS122" s="114"/>
      <c r="BT122" s="114"/>
      <c r="BU122" s="114"/>
      <c r="BV122" s="114"/>
      <c r="BW122" s="114"/>
      <c r="BX122" s="114"/>
      <c r="BY122" s="114"/>
      <c r="BZ122" s="115"/>
      <c r="CA122" s="116"/>
      <c r="CB122" s="117"/>
      <c r="CC122" s="118"/>
      <c r="CD122" s="119"/>
      <c r="CE122" s="120"/>
      <c r="CF122" s="119"/>
      <c r="CG122" s="121"/>
      <c r="CH122" s="119"/>
      <c r="CI122" s="122"/>
      <c r="CJ122" s="123"/>
      <c r="CK122" s="124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</row>
    <row r="123" spans="1:112" s="25" customFormat="1" ht="15.75" customHeight="1" x14ac:dyDescent="0.25">
      <c r="A123" s="69"/>
      <c r="B123" s="70"/>
      <c r="C123" s="71"/>
      <c r="D123" s="72"/>
      <c r="E123" s="73"/>
      <c r="F123" s="73"/>
      <c r="G123" s="74"/>
      <c r="H123" s="74"/>
      <c r="I123" s="75"/>
      <c r="J123" s="74"/>
      <c r="K123" s="75"/>
      <c r="L123" s="74"/>
      <c r="M123" s="75"/>
      <c r="N123" s="74"/>
      <c r="O123" s="75"/>
      <c r="P123" s="74"/>
      <c r="Q123" s="74"/>
      <c r="R123" s="74"/>
      <c r="S123" s="75"/>
      <c r="T123" s="74"/>
      <c r="U123" s="75"/>
      <c r="V123" s="74"/>
      <c r="W123" s="75"/>
      <c r="X123" s="74"/>
      <c r="Y123" s="75"/>
      <c r="Z123" s="74"/>
      <c r="AA123" s="75"/>
      <c r="AB123" s="74"/>
      <c r="AC123" s="75"/>
      <c r="AD123" s="74"/>
      <c r="AE123" s="75"/>
      <c r="AF123" s="75"/>
      <c r="AG123" s="75"/>
      <c r="AH123" s="74"/>
      <c r="AI123" s="75"/>
      <c r="AJ123" s="74"/>
      <c r="AK123" s="75"/>
      <c r="AL123" s="74"/>
      <c r="AM123" s="75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95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5"/>
      <c r="CA123" s="116"/>
      <c r="CB123" s="117"/>
      <c r="CC123" s="118"/>
      <c r="CD123" s="119"/>
      <c r="CE123" s="120"/>
      <c r="CF123" s="119"/>
      <c r="CG123" s="121"/>
      <c r="CH123" s="119"/>
      <c r="CI123" s="122"/>
      <c r="CJ123" s="123"/>
      <c r="CK123" s="124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</row>
    <row r="124" spans="1:112" s="28" customFormat="1" ht="15.75" customHeight="1" x14ac:dyDescent="0.25">
      <c r="A124" s="69"/>
      <c r="B124" s="70"/>
      <c r="C124" s="71"/>
      <c r="D124" s="72"/>
      <c r="E124" s="73"/>
      <c r="F124" s="73"/>
      <c r="G124" s="74"/>
      <c r="H124" s="74"/>
      <c r="I124" s="75"/>
      <c r="J124" s="74"/>
      <c r="K124" s="75"/>
      <c r="L124" s="74"/>
      <c r="M124" s="75"/>
      <c r="N124" s="74"/>
      <c r="O124" s="75"/>
      <c r="P124" s="74"/>
      <c r="Q124" s="75"/>
      <c r="R124" s="75"/>
      <c r="S124" s="75"/>
      <c r="T124" s="74"/>
      <c r="U124" s="74"/>
      <c r="V124" s="74"/>
      <c r="W124" s="75"/>
      <c r="X124" s="74"/>
      <c r="Y124" s="75"/>
      <c r="Z124" s="74"/>
      <c r="AA124" s="75"/>
      <c r="AB124" s="74"/>
      <c r="AC124" s="75"/>
      <c r="AD124" s="74"/>
      <c r="AE124" s="75"/>
      <c r="AF124" s="75"/>
      <c r="AG124" s="75"/>
      <c r="AH124" s="74"/>
      <c r="AI124" s="74"/>
      <c r="AJ124" s="74"/>
      <c r="AK124" s="75"/>
      <c r="AL124" s="74"/>
      <c r="AM124" s="75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95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5"/>
      <c r="CA124" s="116"/>
      <c r="CB124" s="117"/>
      <c r="CC124" s="118"/>
      <c r="CD124" s="119"/>
      <c r="CE124" s="120"/>
      <c r="CF124" s="119"/>
      <c r="CG124" s="121"/>
      <c r="CH124" s="119"/>
      <c r="CI124" s="122"/>
      <c r="CJ124" s="123"/>
      <c r="CK124" s="124"/>
      <c r="CL124" s="25"/>
      <c r="CM124" s="25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</row>
    <row r="125" spans="1:112" s="25" customFormat="1" ht="15.75" customHeight="1" x14ac:dyDescent="0.25">
      <c r="A125" s="69"/>
      <c r="B125" s="70"/>
      <c r="C125" s="71"/>
      <c r="D125" s="72"/>
      <c r="E125" s="73"/>
      <c r="F125" s="73"/>
      <c r="G125" s="74"/>
      <c r="H125" s="74"/>
      <c r="I125" s="74"/>
      <c r="J125" s="74"/>
      <c r="K125" s="74"/>
      <c r="L125" s="74"/>
      <c r="M125" s="74"/>
      <c r="N125" s="74"/>
      <c r="O125" s="75"/>
      <c r="P125" s="74"/>
      <c r="Q125" s="75"/>
      <c r="R125" s="75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95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5"/>
      <c r="CA125" s="116"/>
      <c r="CB125" s="117"/>
      <c r="CC125" s="118"/>
      <c r="CD125" s="119"/>
      <c r="CE125" s="120"/>
      <c r="CF125" s="119"/>
      <c r="CG125" s="121"/>
      <c r="CH125" s="119"/>
      <c r="CI125" s="122"/>
      <c r="CJ125" s="123"/>
      <c r="CK125" s="124"/>
    </row>
    <row r="126" spans="1:112" s="25" customFormat="1" ht="15.75" customHeight="1" x14ac:dyDescent="0.25">
      <c r="A126" s="69"/>
      <c r="B126" s="70"/>
      <c r="C126" s="71"/>
      <c r="D126" s="72"/>
      <c r="E126" s="73"/>
      <c r="F126" s="73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95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5"/>
      <c r="CA126" s="116"/>
      <c r="CB126" s="117"/>
      <c r="CC126" s="118"/>
      <c r="CD126" s="119"/>
      <c r="CE126" s="120"/>
      <c r="CF126" s="119"/>
      <c r="CG126" s="121"/>
      <c r="CH126" s="119"/>
      <c r="CI126" s="122"/>
      <c r="CJ126" s="123"/>
      <c r="CK126" s="124"/>
    </row>
    <row r="127" spans="1:112" s="27" customFormat="1" ht="15.75" customHeight="1" x14ac:dyDescent="0.25">
      <c r="A127" s="69"/>
      <c r="B127" s="70"/>
      <c r="C127" s="71"/>
      <c r="D127" s="72"/>
      <c r="E127" s="73"/>
      <c r="F127" s="73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95"/>
      <c r="BQ127" s="114"/>
      <c r="BR127" s="114"/>
      <c r="BS127" s="114"/>
      <c r="BT127" s="114"/>
      <c r="BU127" s="114"/>
      <c r="BV127" s="114"/>
      <c r="BW127" s="114"/>
      <c r="BX127" s="114"/>
      <c r="BY127" s="114"/>
      <c r="BZ127" s="115"/>
      <c r="CA127" s="116"/>
      <c r="CB127" s="117"/>
      <c r="CC127" s="118"/>
      <c r="CD127" s="119"/>
      <c r="CE127" s="120"/>
      <c r="CF127" s="119"/>
      <c r="CG127" s="121"/>
      <c r="CH127" s="119"/>
      <c r="CI127" s="122"/>
      <c r="CJ127" s="123"/>
      <c r="CK127" s="124"/>
      <c r="CL127" s="25"/>
      <c r="CM127" s="25"/>
    </row>
    <row r="128" spans="1:112" s="25" customFormat="1" ht="15.75" customHeight="1" x14ac:dyDescent="0.25">
      <c r="A128" s="69"/>
      <c r="B128" s="70"/>
      <c r="C128" s="71"/>
      <c r="D128" s="72"/>
      <c r="E128" s="73"/>
      <c r="F128" s="73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95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5"/>
      <c r="CA128" s="116"/>
      <c r="CB128" s="117"/>
      <c r="CC128" s="118"/>
      <c r="CD128" s="119"/>
      <c r="CE128" s="120"/>
      <c r="CF128" s="119"/>
      <c r="CG128" s="121"/>
      <c r="CH128" s="119"/>
      <c r="CI128" s="122"/>
      <c r="CJ128" s="123"/>
      <c r="CK128" s="124"/>
    </row>
    <row r="129" spans="1:122" s="25" customFormat="1" ht="15.75" customHeight="1" x14ac:dyDescent="0.25">
      <c r="A129" s="69"/>
      <c r="B129" s="70"/>
      <c r="C129" s="71"/>
      <c r="D129" s="72"/>
      <c r="E129" s="73"/>
      <c r="F129" s="73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95"/>
      <c r="BQ129" s="114"/>
      <c r="BR129" s="114"/>
      <c r="BS129" s="114"/>
      <c r="BT129" s="114"/>
      <c r="BU129" s="114"/>
      <c r="BV129" s="114"/>
      <c r="BW129" s="114"/>
      <c r="BX129" s="114"/>
      <c r="BY129" s="114"/>
      <c r="BZ129" s="115"/>
      <c r="CA129" s="116"/>
      <c r="CB129" s="117"/>
      <c r="CC129" s="118"/>
      <c r="CD129" s="119"/>
      <c r="CE129" s="120"/>
      <c r="CF129" s="119"/>
      <c r="CG129" s="121"/>
      <c r="CH129" s="119"/>
      <c r="CI129" s="122"/>
      <c r="CJ129" s="123"/>
      <c r="CK129" s="124"/>
    </row>
    <row r="130" spans="1:122" s="25" customFormat="1" ht="15.75" customHeight="1" x14ac:dyDescent="0.25">
      <c r="A130" s="69"/>
      <c r="B130" s="70"/>
      <c r="C130" s="71"/>
      <c r="D130" s="72"/>
      <c r="E130" s="73"/>
      <c r="F130" s="73"/>
      <c r="G130" s="74"/>
      <c r="H130" s="74"/>
      <c r="I130" s="75"/>
      <c r="J130" s="74"/>
      <c r="K130" s="74"/>
      <c r="L130" s="74"/>
      <c r="M130" s="74"/>
      <c r="N130" s="74"/>
      <c r="O130" s="75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95"/>
      <c r="BQ130" s="114"/>
      <c r="BR130" s="114"/>
      <c r="BS130" s="114"/>
      <c r="BT130" s="114"/>
      <c r="BU130" s="114"/>
      <c r="BV130" s="114"/>
      <c r="BW130" s="114"/>
      <c r="BX130" s="114"/>
      <c r="BY130" s="114"/>
      <c r="BZ130" s="115"/>
      <c r="CA130" s="116"/>
      <c r="CB130" s="117"/>
      <c r="CC130" s="118"/>
      <c r="CD130" s="119"/>
      <c r="CE130" s="120"/>
      <c r="CF130" s="119"/>
      <c r="CG130" s="121"/>
      <c r="CH130" s="119"/>
      <c r="CI130" s="122"/>
      <c r="CJ130" s="123"/>
      <c r="CK130" s="124"/>
    </row>
    <row r="131" spans="1:122" s="25" customFormat="1" ht="15.75" customHeight="1" x14ac:dyDescent="0.25">
      <c r="A131" s="69"/>
      <c r="B131" s="70"/>
      <c r="C131" s="71"/>
      <c r="D131" s="72"/>
      <c r="E131" s="73"/>
      <c r="F131" s="73"/>
      <c r="G131" s="74"/>
      <c r="H131" s="74"/>
      <c r="I131" s="75"/>
      <c r="J131" s="74"/>
      <c r="K131" s="74"/>
      <c r="L131" s="74"/>
      <c r="M131" s="74"/>
      <c r="N131" s="74"/>
      <c r="O131" s="75"/>
      <c r="P131" s="74"/>
      <c r="Q131" s="75"/>
      <c r="R131" s="75"/>
      <c r="S131" s="75"/>
      <c r="T131" s="74"/>
      <c r="U131" s="74"/>
      <c r="V131" s="74"/>
      <c r="W131" s="75"/>
      <c r="X131" s="74"/>
      <c r="Y131" s="75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95"/>
      <c r="BQ131" s="114"/>
      <c r="BR131" s="114"/>
      <c r="BS131" s="114"/>
      <c r="BT131" s="114"/>
      <c r="BU131" s="114"/>
      <c r="BV131" s="114"/>
      <c r="BW131" s="114"/>
      <c r="BX131" s="114"/>
      <c r="BY131" s="114"/>
      <c r="BZ131" s="115"/>
      <c r="CA131" s="116"/>
      <c r="CB131" s="117"/>
      <c r="CC131" s="118"/>
      <c r="CD131" s="119"/>
      <c r="CE131" s="120"/>
      <c r="CF131" s="119"/>
      <c r="CG131" s="121"/>
      <c r="CH131" s="119"/>
      <c r="CI131" s="122"/>
      <c r="CJ131" s="123"/>
      <c r="CK131" s="124"/>
    </row>
    <row r="132" spans="1:122" s="25" customFormat="1" ht="15.75" customHeight="1" x14ac:dyDescent="0.25">
      <c r="A132" s="69"/>
      <c r="B132" s="70"/>
      <c r="C132" s="71"/>
      <c r="D132" s="72"/>
      <c r="E132" s="73"/>
      <c r="F132" s="73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5"/>
      <c r="AF132" s="75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95"/>
      <c r="BQ132" s="114"/>
      <c r="BR132" s="114"/>
      <c r="BS132" s="114"/>
      <c r="BT132" s="114"/>
      <c r="BU132" s="114"/>
      <c r="BV132" s="114"/>
      <c r="BW132" s="114"/>
      <c r="BX132" s="114"/>
      <c r="BY132" s="114"/>
      <c r="BZ132" s="115"/>
      <c r="CA132" s="116"/>
      <c r="CB132" s="117"/>
      <c r="CC132" s="118"/>
      <c r="CD132" s="119"/>
      <c r="CE132" s="120"/>
      <c r="CF132" s="119"/>
      <c r="CG132" s="121"/>
      <c r="CH132" s="119"/>
      <c r="CI132" s="122"/>
      <c r="CJ132" s="123"/>
      <c r="CK132" s="124"/>
    </row>
    <row r="133" spans="1:122" s="25" customFormat="1" ht="15.75" customHeight="1" x14ac:dyDescent="0.25">
      <c r="A133" s="69"/>
      <c r="B133" s="70"/>
      <c r="C133" s="71"/>
      <c r="D133" s="72"/>
      <c r="E133" s="73"/>
      <c r="F133" s="73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5"/>
      <c r="AF133" s="75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95"/>
      <c r="BQ133" s="114"/>
      <c r="BR133" s="114"/>
      <c r="BS133" s="114"/>
      <c r="BT133" s="114"/>
      <c r="BU133" s="114"/>
      <c r="BV133" s="114"/>
      <c r="BW133" s="114"/>
      <c r="BX133" s="114"/>
      <c r="BY133" s="114"/>
      <c r="BZ133" s="115"/>
      <c r="CA133" s="116"/>
      <c r="CB133" s="117"/>
      <c r="CC133" s="118"/>
      <c r="CD133" s="119"/>
      <c r="CE133" s="120"/>
      <c r="CF133" s="119"/>
      <c r="CG133" s="121"/>
      <c r="CH133" s="119"/>
      <c r="CI133" s="122"/>
      <c r="CJ133" s="123"/>
      <c r="CK133" s="124"/>
    </row>
    <row r="134" spans="1:122" s="25" customFormat="1" ht="15.75" customHeight="1" x14ac:dyDescent="0.25">
      <c r="A134" s="69"/>
      <c r="B134" s="70"/>
      <c r="C134" s="71"/>
      <c r="D134" s="72"/>
      <c r="E134" s="73"/>
      <c r="F134" s="73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5"/>
      <c r="T134" s="74"/>
      <c r="U134" s="75"/>
      <c r="V134" s="74"/>
      <c r="W134" s="75"/>
      <c r="X134" s="74"/>
      <c r="Y134" s="75"/>
      <c r="Z134" s="74"/>
      <c r="AA134" s="75"/>
      <c r="AB134" s="74"/>
      <c r="AC134" s="75"/>
      <c r="AD134" s="74"/>
      <c r="AE134" s="75"/>
      <c r="AF134" s="75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95"/>
      <c r="BQ134" s="114"/>
      <c r="BR134" s="114"/>
      <c r="BS134" s="114"/>
      <c r="BT134" s="114"/>
      <c r="BU134" s="114"/>
      <c r="BV134" s="114"/>
      <c r="BW134" s="114"/>
      <c r="BX134" s="114"/>
      <c r="BY134" s="114"/>
      <c r="BZ134" s="115"/>
      <c r="CA134" s="116"/>
      <c r="CB134" s="117"/>
      <c r="CC134" s="118"/>
      <c r="CD134" s="119"/>
      <c r="CE134" s="120"/>
      <c r="CF134" s="119"/>
      <c r="CG134" s="121"/>
      <c r="CH134" s="119"/>
      <c r="CI134" s="122"/>
      <c r="CJ134" s="123"/>
      <c r="CK134" s="124"/>
    </row>
    <row r="135" spans="1:122" s="25" customFormat="1" ht="15.75" customHeight="1" x14ac:dyDescent="0.25">
      <c r="A135" s="69"/>
      <c r="B135" s="70"/>
      <c r="C135" s="71"/>
      <c r="D135" s="72"/>
      <c r="E135" s="73"/>
      <c r="F135" s="73"/>
      <c r="G135" s="74"/>
      <c r="H135" s="74"/>
      <c r="I135" s="75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5"/>
      <c r="V135" s="74"/>
      <c r="W135" s="75"/>
      <c r="X135" s="74"/>
      <c r="Y135" s="75"/>
      <c r="Z135" s="74"/>
      <c r="AA135" s="75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95"/>
      <c r="BQ135" s="114"/>
      <c r="BR135" s="114"/>
      <c r="BS135" s="114"/>
      <c r="BT135" s="114"/>
      <c r="BU135" s="114"/>
      <c r="BV135" s="114"/>
      <c r="BW135" s="114"/>
      <c r="BX135" s="114"/>
      <c r="BY135" s="114"/>
      <c r="BZ135" s="115"/>
      <c r="CA135" s="116"/>
      <c r="CB135" s="117"/>
      <c r="CC135" s="118"/>
      <c r="CD135" s="119"/>
      <c r="CE135" s="120"/>
      <c r="CF135" s="119"/>
      <c r="CG135" s="121"/>
      <c r="CH135" s="119"/>
      <c r="CI135" s="122"/>
      <c r="CJ135" s="123"/>
      <c r="CK135" s="124"/>
    </row>
    <row r="136" spans="1:122" s="25" customFormat="1" ht="15.75" customHeight="1" x14ac:dyDescent="0.25">
      <c r="A136" s="69"/>
      <c r="B136" s="70"/>
      <c r="C136" s="71"/>
      <c r="D136" s="72"/>
      <c r="E136" s="73"/>
      <c r="F136" s="73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95"/>
      <c r="BQ136" s="114"/>
      <c r="BR136" s="114"/>
      <c r="BS136" s="114"/>
      <c r="BT136" s="114"/>
      <c r="BU136" s="114"/>
      <c r="BV136" s="114"/>
      <c r="BW136" s="114"/>
      <c r="BX136" s="114"/>
      <c r="BY136" s="114"/>
      <c r="BZ136" s="115"/>
      <c r="CA136" s="116"/>
      <c r="CB136" s="117"/>
      <c r="CC136" s="118"/>
      <c r="CD136" s="119"/>
      <c r="CE136" s="120"/>
      <c r="CF136" s="119"/>
      <c r="CG136" s="121"/>
      <c r="CH136" s="119"/>
      <c r="CI136" s="122"/>
      <c r="CJ136" s="123"/>
      <c r="CK136" s="124"/>
    </row>
    <row r="137" spans="1:122" s="25" customFormat="1" ht="15.75" customHeight="1" x14ac:dyDescent="0.25">
      <c r="A137" s="69"/>
      <c r="B137" s="70"/>
      <c r="C137" s="71"/>
      <c r="D137" s="72"/>
      <c r="E137" s="73"/>
      <c r="F137" s="73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5"/>
      <c r="AF137" s="75"/>
      <c r="AG137" s="75"/>
      <c r="AH137" s="74"/>
      <c r="AI137" s="75"/>
      <c r="AJ137" s="74"/>
      <c r="AK137" s="75"/>
      <c r="AL137" s="74"/>
      <c r="AM137" s="75"/>
      <c r="AN137" s="74"/>
      <c r="AO137" s="75"/>
      <c r="AP137" s="74"/>
      <c r="AQ137" s="74"/>
      <c r="AR137" s="74"/>
      <c r="AS137" s="74"/>
      <c r="AT137" s="74"/>
      <c r="AU137" s="74"/>
      <c r="AV137" s="74"/>
      <c r="AW137" s="75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95"/>
      <c r="BQ137" s="114"/>
      <c r="BR137" s="114"/>
      <c r="BS137" s="114"/>
      <c r="BT137" s="114"/>
      <c r="BU137" s="114"/>
      <c r="BV137" s="114"/>
      <c r="BW137" s="114"/>
      <c r="BX137" s="114"/>
      <c r="BY137" s="114"/>
      <c r="BZ137" s="115"/>
      <c r="CA137" s="116"/>
      <c r="CB137" s="117"/>
      <c r="CC137" s="118"/>
      <c r="CD137" s="119"/>
      <c r="CE137" s="120"/>
      <c r="CF137" s="119"/>
      <c r="CG137" s="121"/>
      <c r="CH137" s="119"/>
      <c r="CI137" s="122"/>
      <c r="CJ137" s="123"/>
      <c r="CK137" s="124"/>
    </row>
    <row r="138" spans="1:122" s="25" customFormat="1" ht="15.75" customHeight="1" x14ac:dyDescent="0.25">
      <c r="A138" s="69"/>
      <c r="B138" s="70"/>
      <c r="C138" s="71"/>
      <c r="D138" s="72"/>
      <c r="E138" s="73"/>
      <c r="F138" s="73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5"/>
      <c r="T138" s="74"/>
      <c r="U138" s="75"/>
      <c r="V138" s="74"/>
      <c r="W138" s="75"/>
      <c r="X138" s="74"/>
      <c r="Y138" s="75"/>
      <c r="Z138" s="74"/>
      <c r="AA138" s="75"/>
      <c r="AB138" s="74"/>
      <c r="AC138" s="75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95"/>
      <c r="BQ138" s="114"/>
      <c r="BR138" s="114"/>
      <c r="BS138" s="114"/>
      <c r="BT138" s="114"/>
      <c r="BU138" s="114"/>
      <c r="BV138" s="114"/>
      <c r="BW138" s="114"/>
      <c r="BX138" s="114"/>
      <c r="BY138" s="114"/>
      <c r="BZ138" s="115"/>
      <c r="CA138" s="116"/>
      <c r="CB138" s="117"/>
      <c r="CC138" s="118"/>
      <c r="CD138" s="119"/>
      <c r="CE138" s="120"/>
      <c r="CF138" s="119"/>
      <c r="CG138" s="121"/>
      <c r="CH138" s="119"/>
      <c r="CI138" s="122"/>
      <c r="CJ138" s="123"/>
      <c r="CK138" s="124"/>
    </row>
    <row r="139" spans="1:122" s="25" customFormat="1" ht="15.75" customHeight="1" x14ac:dyDescent="0.25">
      <c r="A139" s="69"/>
      <c r="B139" s="70"/>
      <c r="C139" s="71"/>
      <c r="D139" s="72"/>
      <c r="E139" s="73"/>
      <c r="F139" s="73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5"/>
      <c r="AF139" s="75"/>
      <c r="AG139" s="75"/>
      <c r="AH139" s="74"/>
      <c r="AI139" s="75"/>
      <c r="AJ139" s="74"/>
      <c r="AK139" s="75"/>
      <c r="AL139" s="74"/>
      <c r="AM139" s="75"/>
      <c r="AN139" s="74"/>
      <c r="AO139" s="75"/>
      <c r="AP139" s="74"/>
      <c r="AQ139" s="74"/>
      <c r="AR139" s="74"/>
      <c r="AS139" s="74"/>
      <c r="AT139" s="74"/>
      <c r="AU139" s="74"/>
      <c r="AV139" s="74"/>
      <c r="AW139" s="75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95"/>
      <c r="BQ139" s="114"/>
      <c r="BR139" s="114"/>
      <c r="BS139" s="114"/>
      <c r="BT139" s="114"/>
      <c r="BU139" s="114"/>
      <c r="BV139" s="114"/>
      <c r="BW139" s="114"/>
      <c r="BX139" s="114"/>
      <c r="BY139" s="114"/>
      <c r="BZ139" s="115"/>
      <c r="CA139" s="116"/>
      <c r="CB139" s="117"/>
      <c r="CC139" s="118"/>
      <c r="CD139" s="119"/>
      <c r="CE139" s="120"/>
      <c r="CF139" s="119"/>
      <c r="CG139" s="121"/>
      <c r="CH139" s="119"/>
      <c r="CI139" s="122"/>
      <c r="CJ139" s="123"/>
      <c r="CK139" s="124"/>
    </row>
    <row r="140" spans="1:122" s="28" customFormat="1" ht="15.75" customHeight="1" x14ac:dyDescent="0.25">
      <c r="A140" s="69"/>
      <c r="B140" s="70"/>
      <c r="C140" s="71"/>
      <c r="D140" s="72"/>
      <c r="E140" s="73"/>
      <c r="F140" s="73"/>
      <c r="G140" s="74"/>
      <c r="H140" s="74"/>
      <c r="I140" s="75"/>
      <c r="J140" s="74"/>
      <c r="K140" s="75"/>
      <c r="L140" s="74"/>
      <c r="M140" s="75"/>
      <c r="N140" s="74"/>
      <c r="O140" s="75"/>
      <c r="P140" s="74"/>
      <c r="Q140" s="75"/>
      <c r="R140" s="75"/>
      <c r="S140" s="75"/>
      <c r="T140" s="74"/>
      <c r="U140" s="75"/>
      <c r="V140" s="74"/>
      <c r="W140" s="75"/>
      <c r="X140" s="74"/>
      <c r="Y140" s="75"/>
      <c r="Z140" s="74"/>
      <c r="AA140" s="75"/>
      <c r="AB140" s="74"/>
      <c r="AC140" s="75"/>
      <c r="AD140" s="74"/>
      <c r="AE140" s="75"/>
      <c r="AF140" s="75"/>
      <c r="AG140" s="75"/>
      <c r="AH140" s="74"/>
      <c r="AI140" s="75"/>
      <c r="AJ140" s="74"/>
      <c r="AK140" s="75"/>
      <c r="AL140" s="74"/>
      <c r="AM140" s="75"/>
      <c r="AN140" s="74"/>
      <c r="AO140" s="75"/>
      <c r="AP140" s="74"/>
      <c r="AQ140" s="75"/>
      <c r="AR140" s="74"/>
      <c r="AS140" s="75"/>
      <c r="AT140" s="75"/>
      <c r="AU140" s="75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95"/>
      <c r="BQ140" s="114"/>
      <c r="BR140" s="114"/>
      <c r="BS140" s="114"/>
      <c r="BT140" s="114"/>
      <c r="BU140" s="114"/>
      <c r="BV140" s="114"/>
      <c r="BW140" s="114"/>
      <c r="BX140" s="114"/>
      <c r="BY140" s="114"/>
      <c r="BZ140" s="115"/>
      <c r="CA140" s="116"/>
      <c r="CB140" s="117"/>
      <c r="CC140" s="118"/>
      <c r="CD140" s="119"/>
      <c r="CE140" s="120"/>
      <c r="CF140" s="119"/>
      <c r="CG140" s="121"/>
      <c r="CH140" s="119"/>
      <c r="CI140" s="122"/>
      <c r="CJ140" s="123"/>
      <c r="CK140" s="124"/>
      <c r="CL140" s="25"/>
      <c r="CM140" s="25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</row>
    <row r="141" spans="1:122" s="25" customFormat="1" ht="15.75" customHeight="1" x14ac:dyDescent="0.25">
      <c r="A141" s="69"/>
      <c r="B141" s="70"/>
      <c r="C141" s="71"/>
      <c r="D141" s="72"/>
      <c r="E141" s="73"/>
      <c r="F141" s="73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5"/>
      <c r="T141" s="74"/>
      <c r="U141" s="75"/>
      <c r="V141" s="74"/>
      <c r="W141" s="74"/>
      <c r="X141" s="74"/>
      <c r="Y141" s="75"/>
      <c r="Z141" s="74"/>
      <c r="AA141" s="75"/>
      <c r="AB141" s="74"/>
      <c r="AC141" s="75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5"/>
      <c r="AT141" s="75"/>
      <c r="AU141" s="75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95"/>
      <c r="BQ141" s="114"/>
      <c r="BR141" s="114"/>
      <c r="BS141" s="114"/>
      <c r="BT141" s="114"/>
      <c r="BU141" s="114"/>
      <c r="BV141" s="114"/>
      <c r="BW141" s="114"/>
      <c r="BX141" s="114"/>
      <c r="BY141" s="114"/>
      <c r="BZ141" s="115"/>
      <c r="CA141" s="116"/>
      <c r="CB141" s="117"/>
      <c r="CC141" s="118"/>
      <c r="CD141" s="119"/>
      <c r="CE141" s="120"/>
      <c r="CF141" s="119"/>
      <c r="CG141" s="121"/>
      <c r="CH141" s="119"/>
      <c r="CI141" s="122"/>
      <c r="CJ141" s="123"/>
      <c r="CK141" s="124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</row>
    <row r="142" spans="1:122" s="28" customFormat="1" ht="15.75" customHeight="1" x14ac:dyDescent="0.25">
      <c r="A142" s="69"/>
      <c r="B142" s="70"/>
      <c r="C142" s="71"/>
      <c r="D142" s="72"/>
      <c r="E142" s="73"/>
      <c r="F142" s="73"/>
      <c r="G142" s="74"/>
      <c r="H142" s="74"/>
      <c r="I142" s="75"/>
      <c r="J142" s="74"/>
      <c r="K142" s="75"/>
      <c r="L142" s="74"/>
      <c r="M142" s="75"/>
      <c r="N142" s="74"/>
      <c r="O142" s="75"/>
      <c r="P142" s="74"/>
      <c r="Q142" s="75"/>
      <c r="R142" s="75"/>
      <c r="S142" s="75"/>
      <c r="T142" s="74"/>
      <c r="U142" s="74"/>
      <c r="V142" s="74"/>
      <c r="W142" s="75"/>
      <c r="X142" s="74"/>
      <c r="Y142" s="75"/>
      <c r="Z142" s="74"/>
      <c r="AA142" s="75"/>
      <c r="AB142" s="74"/>
      <c r="AC142" s="75"/>
      <c r="AD142" s="74"/>
      <c r="AE142" s="75"/>
      <c r="AF142" s="75"/>
      <c r="AG142" s="75"/>
      <c r="AH142" s="74"/>
      <c r="AI142" s="74"/>
      <c r="AJ142" s="74"/>
      <c r="AK142" s="75"/>
      <c r="AL142" s="74"/>
      <c r="AM142" s="75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95"/>
      <c r="BQ142" s="114"/>
      <c r="BR142" s="114"/>
      <c r="BS142" s="114"/>
      <c r="BT142" s="114"/>
      <c r="BU142" s="114"/>
      <c r="BV142" s="114"/>
      <c r="BW142" s="114"/>
      <c r="BX142" s="114"/>
      <c r="BY142" s="114"/>
      <c r="BZ142" s="115"/>
      <c r="CA142" s="116"/>
      <c r="CB142" s="117"/>
      <c r="CC142" s="118"/>
      <c r="CD142" s="119"/>
      <c r="CE142" s="120"/>
      <c r="CF142" s="119"/>
      <c r="CG142" s="121"/>
      <c r="CH142" s="119"/>
      <c r="CI142" s="122"/>
      <c r="CJ142" s="123"/>
      <c r="CK142" s="124"/>
      <c r="CL142" s="25"/>
      <c r="CM142" s="25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</row>
    <row r="143" spans="1:122" s="25" customFormat="1" ht="15.75" customHeight="1" x14ac:dyDescent="0.25">
      <c r="A143" s="69"/>
      <c r="B143" s="70"/>
      <c r="C143" s="71"/>
      <c r="D143" s="72"/>
      <c r="E143" s="73"/>
      <c r="F143" s="73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5"/>
      <c r="X143" s="74"/>
      <c r="Y143" s="74"/>
      <c r="Z143" s="74"/>
      <c r="AA143" s="75"/>
      <c r="AB143" s="74"/>
      <c r="AC143" s="75"/>
      <c r="AD143" s="74"/>
      <c r="AE143" s="75"/>
      <c r="AF143" s="75"/>
      <c r="AG143" s="74"/>
      <c r="AH143" s="74"/>
      <c r="AI143" s="74"/>
      <c r="AJ143" s="74"/>
      <c r="AK143" s="75"/>
      <c r="AL143" s="74"/>
      <c r="AM143" s="75"/>
      <c r="AN143" s="74"/>
      <c r="AO143" s="75"/>
      <c r="AP143" s="74"/>
      <c r="AQ143" s="75"/>
      <c r="AR143" s="74"/>
      <c r="AS143" s="75"/>
      <c r="AT143" s="75"/>
      <c r="AU143" s="75"/>
      <c r="AV143" s="74"/>
      <c r="AW143" s="74"/>
      <c r="AX143" s="74"/>
      <c r="AY143" s="75"/>
      <c r="AZ143" s="74"/>
      <c r="BA143" s="75"/>
      <c r="BB143" s="74"/>
      <c r="BC143" s="75"/>
      <c r="BD143" s="74"/>
      <c r="BE143" s="75"/>
      <c r="BF143" s="74"/>
      <c r="BG143" s="75"/>
      <c r="BH143" s="75"/>
      <c r="BI143" s="74"/>
      <c r="BJ143" s="74"/>
      <c r="BK143" s="74"/>
      <c r="BL143" s="74"/>
      <c r="BM143" s="74"/>
      <c r="BN143" s="74"/>
      <c r="BO143" s="74"/>
      <c r="BP143" s="95"/>
      <c r="BQ143" s="114"/>
      <c r="BR143" s="114"/>
      <c r="BS143" s="114"/>
      <c r="BT143" s="114"/>
      <c r="BU143" s="114"/>
      <c r="BV143" s="114"/>
      <c r="BW143" s="114"/>
      <c r="BX143" s="114"/>
      <c r="BY143" s="114"/>
      <c r="BZ143" s="115"/>
      <c r="CA143" s="116"/>
      <c r="CB143" s="117"/>
      <c r="CC143" s="118"/>
      <c r="CD143" s="119"/>
      <c r="CE143" s="120"/>
      <c r="CF143" s="119"/>
      <c r="CG143" s="121"/>
      <c r="CH143" s="119"/>
      <c r="CI143" s="122"/>
      <c r="CJ143" s="123"/>
      <c r="CK143" s="124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</row>
    <row r="144" spans="1:122" s="25" customFormat="1" ht="15.75" customHeight="1" x14ac:dyDescent="0.25">
      <c r="A144" s="69"/>
      <c r="B144" s="70"/>
      <c r="C144" s="71"/>
      <c r="D144" s="72"/>
      <c r="E144" s="73"/>
      <c r="F144" s="73"/>
      <c r="G144" s="74"/>
      <c r="H144" s="74"/>
      <c r="I144" s="75"/>
      <c r="J144" s="74"/>
      <c r="K144" s="74"/>
      <c r="L144" s="74"/>
      <c r="M144" s="74"/>
      <c r="N144" s="74"/>
      <c r="O144" s="74"/>
      <c r="P144" s="74"/>
      <c r="Q144" s="75"/>
      <c r="R144" s="75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5"/>
      <c r="AF144" s="75"/>
      <c r="AG144" s="75"/>
      <c r="AH144" s="74"/>
      <c r="AI144" s="75"/>
      <c r="AJ144" s="74"/>
      <c r="AK144" s="74"/>
      <c r="AL144" s="74"/>
      <c r="AM144" s="75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95"/>
      <c r="BQ144" s="114"/>
      <c r="BR144" s="114"/>
      <c r="BS144" s="114"/>
      <c r="BT144" s="114"/>
      <c r="BU144" s="114"/>
      <c r="BV144" s="114"/>
      <c r="BW144" s="114"/>
      <c r="BX144" s="114"/>
      <c r="BY144" s="114"/>
      <c r="BZ144" s="115"/>
      <c r="CA144" s="116"/>
      <c r="CB144" s="117"/>
      <c r="CC144" s="118"/>
      <c r="CD144" s="119"/>
      <c r="CE144" s="120"/>
      <c r="CF144" s="119"/>
      <c r="CG144" s="121"/>
      <c r="CH144" s="119"/>
      <c r="CI144" s="122"/>
      <c r="CJ144" s="123"/>
      <c r="CK144" s="124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</row>
    <row r="145" spans="1:122" s="25" customFormat="1" ht="15.75" customHeight="1" x14ac:dyDescent="0.25">
      <c r="A145" s="69"/>
      <c r="B145" s="70"/>
      <c r="C145" s="71"/>
      <c r="D145" s="72"/>
      <c r="E145" s="73"/>
      <c r="F145" s="73"/>
      <c r="G145" s="74"/>
      <c r="H145" s="74"/>
      <c r="I145" s="75"/>
      <c r="J145" s="74"/>
      <c r="K145" s="74"/>
      <c r="L145" s="74"/>
      <c r="M145" s="74"/>
      <c r="N145" s="74"/>
      <c r="O145" s="75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95"/>
      <c r="BQ145" s="114"/>
      <c r="BR145" s="114"/>
      <c r="BS145" s="114"/>
      <c r="BT145" s="114"/>
      <c r="BU145" s="114"/>
      <c r="BV145" s="114"/>
      <c r="BW145" s="114"/>
      <c r="BX145" s="114"/>
      <c r="BY145" s="114"/>
      <c r="BZ145" s="115"/>
      <c r="CA145" s="116"/>
      <c r="CB145" s="117"/>
      <c r="CC145" s="118"/>
      <c r="CD145" s="119"/>
      <c r="CE145" s="120"/>
      <c r="CF145" s="119"/>
      <c r="CG145" s="121"/>
      <c r="CH145" s="119"/>
      <c r="CI145" s="122"/>
      <c r="CJ145" s="123"/>
      <c r="CK145" s="124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</row>
    <row r="146" spans="1:122" s="28" customFormat="1" ht="15.75" customHeight="1" x14ac:dyDescent="0.25">
      <c r="A146" s="69"/>
      <c r="B146" s="70"/>
      <c r="C146" s="71"/>
      <c r="D146" s="72"/>
      <c r="E146" s="73"/>
      <c r="F146" s="73"/>
      <c r="G146" s="74"/>
      <c r="H146" s="74"/>
      <c r="I146" s="75"/>
      <c r="J146" s="74"/>
      <c r="K146" s="75"/>
      <c r="L146" s="74"/>
      <c r="M146" s="75"/>
      <c r="N146" s="74"/>
      <c r="O146" s="75"/>
      <c r="P146" s="74"/>
      <c r="Q146" s="75"/>
      <c r="R146" s="74"/>
      <c r="S146" s="75"/>
      <c r="T146" s="74"/>
      <c r="U146" s="75"/>
      <c r="V146" s="74"/>
      <c r="W146" s="75"/>
      <c r="X146" s="74"/>
      <c r="Y146" s="75"/>
      <c r="Z146" s="74"/>
      <c r="AA146" s="75"/>
      <c r="AB146" s="74"/>
      <c r="AC146" s="75"/>
      <c r="AD146" s="74"/>
      <c r="AE146" s="75"/>
      <c r="AF146" s="74"/>
      <c r="AG146" s="75"/>
      <c r="AH146" s="74"/>
      <c r="AI146" s="75"/>
      <c r="AJ146" s="74"/>
      <c r="AK146" s="75"/>
      <c r="AL146" s="74"/>
      <c r="AM146" s="75"/>
      <c r="AN146" s="74"/>
      <c r="AO146" s="75"/>
      <c r="AP146" s="74"/>
      <c r="AQ146" s="75"/>
      <c r="AR146" s="74"/>
      <c r="AS146" s="75"/>
      <c r="AT146" s="74"/>
      <c r="AU146" s="75"/>
      <c r="AV146" s="74"/>
      <c r="AW146" s="74"/>
      <c r="AX146" s="74"/>
      <c r="AY146" s="75"/>
      <c r="AZ146" s="74"/>
      <c r="BA146" s="75"/>
      <c r="BB146" s="74"/>
      <c r="BC146" s="75"/>
      <c r="BD146" s="74"/>
      <c r="BE146" s="75"/>
      <c r="BF146" s="74"/>
      <c r="BG146" s="75"/>
      <c r="BH146" s="74"/>
      <c r="BI146" s="74"/>
      <c r="BJ146" s="74"/>
      <c r="BK146" s="74"/>
      <c r="BL146" s="74"/>
      <c r="BM146" s="74"/>
      <c r="BN146" s="74"/>
      <c r="BO146" s="74"/>
      <c r="BP146" s="95"/>
      <c r="BQ146" s="114"/>
      <c r="BR146" s="114"/>
      <c r="BS146" s="114"/>
      <c r="BT146" s="114"/>
      <c r="BU146" s="114"/>
      <c r="BV146" s="114"/>
      <c r="BW146" s="114"/>
      <c r="BX146" s="114"/>
      <c r="BY146" s="114"/>
      <c r="BZ146" s="115"/>
      <c r="CA146" s="116"/>
      <c r="CB146" s="117"/>
      <c r="CC146" s="118"/>
      <c r="CD146" s="119"/>
      <c r="CE146" s="120"/>
      <c r="CF146" s="119"/>
      <c r="CG146" s="121"/>
      <c r="CH146" s="119"/>
      <c r="CI146" s="122"/>
      <c r="CJ146" s="123"/>
      <c r="CK146" s="124"/>
      <c r="CL146" s="25"/>
      <c r="CM146" s="25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</row>
    <row r="147" spans="1:122" s="25" customFormat="1" ht="15.75" customHeight="1" x14ac:dyDescent="0.25">
      <c r="A147" s="69"/>
      <c r="B147" s="70"/>
      <c r="C147" s="71"/>
      <c r="D147" s="72"/>
      <c r="E147" s="73"/>
      <c r="F147" s="73"/>
      <c r="G147" s="74"/>
      <c r="H147" s="74"/>
      <c r="I147" s="75"/>
      <c r="J147" s="74"/>
      <c r="K147" s="75"/>
      <c r="L147" s="74"/>
      <c r="M147" s="75"/>
      <c r="N147" s="74"/>
      <c r="O147" s="75"/>
      <c r="P147" s="74"/>
      <c r="Q147" s="75"/>
      <c r="R147" s="75"/>
      <c r="S147" s="75"/>
      <c r="T147" s="74"/>
      <c r="U147" s="75"/>
      <c r="V147" s="74"/>
      <c r="W147" s="75"/>
      <c r="X147" s="74"/>
      <c r="Y147" s="75"/>
      <c r="Z147" s="74"/>
      <c r="AA147" s="75"/>
      <c r="AB147" s="74"/>
      <c r="AC147" s="75"/>
      <c r="AD147" s="74"/>
      <c r="AE147" s="75"/>
      <c r="AF147" s="75"/>
      <c r="AG147" s="75"/>
      <c r="AH147" s="74"/>
      <c r="AI147" s="75"/>
      <c r="AJ147" s="74"/>
      <c r="AK147" s="75"/>
      <c r="AL147" s="74"/>
      <c r="AM147" s="75"/>
      <c r="AN147" s="74"/>
      <c r="AO147" s="75"/>
      <c r="AP147" s="74"/>
      <c r="AQ147" s="75"/>
      <c r="AR147" s="74"/>
      <c r="AS147" s="75"/>
      <c r="AT147" s="75"/>
      <c r="AU147" s="75"/>
      <c r="AV147" s="74"/>
      <c r="AW147" s="74"/>
      <c r="AX147" s="74"/>
      <c r="AY147" s="75"/>
      <c r="AZ147" s="74"/>
      <c r="BA147" s="75"/>
      <c r="BB147" s="74"/>
      <c r="BC147" s="75"/>
      <c r="BD147" s="74"/>
      <c r="BE147" s="75"/>
      <c r="BF147" s="74"/>
      <c r="BG147" s="75"/>
      <c r="BH147" s="75"/>
      <c r="BI147" s="74"/>
      <c r="BJ147" s="74"/>
      <c r="BK147" s="74"/>
      <c r="BL147" s="74"/>
      <c r="BM147" s="74"/>
      <c r="BN147" s="74"/>
      <c r="BO147" s="74"/>
      <c r="BP147" s="95"/>
      <c r="BQ147" s="114"/>
      <c r="BR147" s="114"/>
      <c r="BS147" s="114"/>
      <c r="BT147" s="114"/>
      <c r="BU147" s="114"/>
      <c r="BV147" s="114"/>
      <c r="BW147" s="114"/>
      <c r="BX147" s="114"/>
      <c r="BY147" s="114"/>
      <c r="BZ147" s="115"/>
      <c r="CA147" s="116"/>
      <c r="CB147" s="117"/>
      <c r="CC147" s="118"/>
      <c r="CD147" s="119"/>
      <c r="CE147" s="120"/>
      <c r="CF147" s="119"/>
      <c r="CG147" s="121"/>
      <c r="CH147" s="119"/>
      <c r="CI147" s="122"/>
      <c r="CJ147" s="123"/>
      <c r="CK147" s="124"/>
    </row>
    <row r="148" spans="1:122" s="25" customFormat="1" ht="15.75" customHeight="1" x14ac:dyDescent="0.25">
      <c r="A148" s="69"/>
      <c r="B148" s="70"/>
      <c r="C148" s="71"/>
      <c r="D148" s="72"/>
      <c r="E148" s="73"/>
      <c r="F148" s="73"/>
      <c r="G148" s="74"/>
      <c r="H148" s="74"/>
      <c r="I148" s="75"/>
      <c r="J148" s="74"/>
      <c r="K148" s="74"/>
      <c r="L148" s="74"/>
      <c r="M148" s="74"/>
      <c r="N148" s="74"/>
      <c r="O148" s="75"/>
      <c r="P148" s="74"/>
      <c r="Q148" s="75"/>
      <c r="R148" s="75"/>
      <c r="S148" s="75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5"/>
      <c r="AT148" s="75"/>
      <c r="AU148" s="75"/>
      <c r="AV148" s="74"/>
      <c r="AW148" s="74"/>
      <c r="AX148" s="74"/>
      <c r="AY148" s="74"/>
      <c r="AZ148" s="74"/>
      <c r="BA148" s="74"/>
      <c r="BB148" s="74"/>
      <c r="BC148" s="74"/>
      <c r="BD148" s="74"/>
      <c r="BE148" s="75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95"/>
      <c r="BQ148" s="114"/>
      <c r="BR148" s="114"/>
      <c r="BS148" s="114"/>
      <c r="BT148" s="114"/>
      <c r="BU148" s="114"/>
      <c r="BV148" s="114"/>
      <c r="BW148" s="114"/>
      <c r="BX148" s="114"/>
      <c r="BY148" s="114"/>
      <c r="BZ148" s="115"/>
      <c r="CA148" s="116"/>
      <c r="CB148" s="117"/>
      <c r="CC148" s="118"/>
      <c r="CD148" s="119"/>
      <c r="CE148" s="120"/>
      <c r="CF148" s="119"/>
      <c r="CG148" s="121"/>
      <c r="CH148" s="119"/>
      <c r="CI148" s="122"/>
      <c r="CJ148" s="123"/>
      <c r="CK148" s="124"/>
    </row>
    <row r="149" spans="1:122" s="25" customFormat="1" ht="15.75" customHeight="1" x14ac:dyDescent="0.25">
      <c r="A149" s="69"/>
      <c r="B149" s="70"/>
      <c r="C149" s="71"/>
      <c r="D149" s="72"/>
      <c r="E149" s="73"/>
      <c r="F149" s="73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95"/>
      <c r="BQ149" s="114"/>
      <c r="BR149" s="114"/>
      <c r="BS149" s="114"/>
      <c r="BT149" s="114"/>
      <c r="BU149" s="114"/>
      <c r="BV149" s="114"/>
      <c r="BW149" s="114"/>
      <c r="BX149" s="114"/>
      <c r="BY149" s="114"/>
      <c r="BZ149" s="115"/>
      <c r="CA149" s="116"/>
      <c r="CB149" s="117"/>
      <c r="CC149" s="118"/>
      <c r="CD149" s="119"/>
      <c r="CE149" s="120"/>
      <c r="CF149" s="119"/>
      <c r="CG149" s="121"/>
      <c r="CH149" s="119"/>
      <c r="CI149" s="122"/>
      <c r="CJ149" s="123"/>
      <c r="CK149" s="124"/>
    </row>
    <row r="150" spans="1:122" s="25" customFormat="1" ht="15.75" customHeight="1" x14ac:dyDescent="0.25">
      <c r="A150" s="69"/>
      <c r="B150" s="70"/>
      <c r="C150" s="71"/>
      <c r="D150" s="72"/>
      <c r="E150" s="73"/>
      <c r="F150" s="73"/>
      <c r="G150" s="74"/>
      <c r="H150" s="74"/>
      <c r="I150" s="75"/>
      <c r="J150" s="74"/>
      <c r="K150" s="75"/>
      <c r="L150" s="74"/>
      <c r="M150" s="75"/>
      <c r="N150" s="74"/>
      <c r="O150" s="75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5"/>
      <c r="AH150" s="74"/>
      <c r="AI150" s="75"/>
      <c r="AJ150" s="74"/>
      <c r="AK150" s="75"/>
      <c r="AL150" s="74"/>
      <c r="AM150" s="75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95"/>
      <c r="BQ150" s="114"/>
      <c r="BR150" s="114"/>
      <c r="BS150" s="114"/>
      <c r="BT150" s="114"/>
      <c r="BU150" s="114"/>
      <c r="BV150" s="114"/>
      <c r="BW150" s="114"/>
      <c r="BX150" s="114"/>
      <c r="BY150" s="114"/>
      <c r="BZ150" s="115"/>
      <c r="CA150" s="116"/>
      <c r="CB150" s="117"/>
      <c r="CC150" s="118"/>
      <c r="CD150" s="119"/>
      <c r="CE150" s="120"/>
      <c r="CF150" s="119"/>
      <c r="CG150" s="121"/>
      <c r="CH150" s="119"/>
      <c r="CI150" s="122"/>
      <c r="CJ150" s="123"/>
      <c r="CK150" s="124"/>
    </row>
    <row r="151" spans="1:122" s="25" customFormat="1" ht="15.75" customHeight="1" x14ac:dyDescent="0.25">
      <c r="A151" s="69"/>
      <c r="B151" s="70"/>
      <c r="C151" s="71"/>
      <c r="D151" s="72"/>
      <c r="E151" s="73"/>
      <c r="F151" s="73"/>
      <c r="G151" s="74"/>
      <c r="H151" s="74"/>
      <c r="I151" s="75"/>
      <c r="J151" s="74"/>
      <c r="K151" s="75"/>
      <c r="L151" s="74"/>
      <c r="M151" s="75"/>
      <c r="N151" s="74"/>
      <c r="O151" s="75"/>
      <c r="P151" s="74"/>
      <c r="Q151" s="75"/>
      <c r="R151" s="75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5"/>
      <c r="AR151" s="74"/>
      <c r="AS151" s="75"/>
      <c r="AT151" s="75"/>
      <c r="AU151" s="75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95"/>
      <c r="BQ151" s="114"/>
      <c r="BR151" s="114"/>
      <c r="BS151" s="114"/>
      <c r="BT151" s="114"/>
      <c r="BU151" s="114"/>
      <c r="BV151" s="114"/>
      <c r="BW151" s="114"/>
      <c r="BX151" s="114"/>
      <c r="BY151" s="114"/>
      <c r="BZ151" s="115"/>
      <c r="CA151" s="116"/>
      <c r="CB151" s="117"/>
      <c r="CC151" s="118"/>
      <c r="CD151" s="119"/>
      <c r="CE151" s="120"/>
      <c r="CF151" s="119"/>
      <c r="CG151" s="121"/>
      <c r="CH151" s="119"/>
      <c r="CI151" s="122"/>
      <c r="CJ151" s="123"/>
      <c r="CK151" s="124"/>
    </row>
    <row r="152" spans="1:122" s="25" customFormat="1" ht="15.75" customHeight="1" x14ac:dyDescent="0.25">
      <c r="A152" s="69"/>
      <c r="B152" s="70"/>
      <c r="C152" s="71"/>
      <c r="D152" s="72"/>
      <c r="E152" s="73"/>
      <c r="F152" s="73"/>
      <c r="G152" s="74"/>
      <c r="H152" s="74"/>
      <c r="I152" s="75"/>
      <c r="J152" s="74"/>
      <c r="K152" s="74"/>
      <c r="L152" s="74"/>
      <c r="M152" s="74"/>
      <c r="N152" s="74"/>
      <c r="O152" s="74"/>
      <c r="P152" s="74"/>
      <c r="Q152" s="75"/>
      <c r="R152" s="75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95"/>
      <c r="BQ152" s="114"/>
      <c r="BR152" s="114"/>
      <c r="BS152" s="114"/>
      <c r="BT152" s="114"/>
      <c r="BU152" s="114"/>
      <c r="BV152" s="114"/>
      <c r="BW152" s="114"/>
      <c r="BX152" s="114"/>
      <c r="BY152" s="114"/>
      <c r="BZ152" s="115"/>
      <c r="CA152" s="116"/>
      <c r="CB152" s="117"/>
      <c r="CC152" s="118"/>
      <c r="CD152" s="119"/>
      <c r="CE152" s="120"/>
      <c r="CF152" s="119"/>
      <c r="CG152" s="121"/>
      <c r="CH152" s="119"/>
      <c r="CI152" s="122"/>
      <c r="CJ152" s="123"/>
      <c r="CK152" s="124"/>
    </row>
    <row r="153" spans="1:122" s="27" customFormat="1" ht="15.75" customHeight="1" x14ac:dyDescent="0.25">
      <c r="A153" s="69"/>
      <c r="B153" s="70"/>
      <c r="C153" s="71"/>
      <c r="D153" s="72"/>
      <c r="E153" s="73"/>
      <c r="F153" s="73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95"/>
      <c r="BQ153" s="114"/>
      <c r="BR153" s="114"/>
      <c r="BS153" s="114"/>
      <c r="BT153" s="114"/>
      <c r="BU153" s="114"/>
      <c r="BV153" s="114"/>
      <c r="BW153" s="114"/>
      <c r="BX153" s="114"/>
      <c r="BY153" s="114"/>
      <c r="BZ153" s="115"/>
      <c r="CA153" s="116"/>
      <c r="CB153" s="117"/>
      <c r="CC153" s="118"/>
      <c r="CD153" s="119"/>
      <c r="CE153" s="120"/>
      <c r="CF153" s="119"/>
      <c r="CG153" s="121"/>
      <c r="CH153" s="119"/>
      <c r="CI153" s="122"/>
      <c r="CJ153" s="123"/>
      <c r="CK153" s="124"/>
      <c r="CL153" s="25"/>
      <c r="CM153" s="25"/>
    </row>
    <row r="154" spans="1:122" s="25" customFormat="1" ht="15.75" customHeight="1" x14ac:dyDescent="0.25">
      <c r="A154" s="69"/>
      <c r="B154" s="70"/>
      <c r="C154" s="71"/>
      <c r="D154" s="72"/>
      <c r="E154" s="73"/>
      <c r="F154" s="73"/>
      <c r="G154" s="74"/>
      <c r="H154" s="74"/>
      <c r="I154" s="75"/>
      <c r="J154" s="74"/>
      <c r="K154" s="74"/>
      <c r="L154" s="74"/>
      <c r="M154" s="74"/>
      <c r="N154" s="74"/>
      <c r="O154" s="75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95"/>
      <c r="BQ154" s="114"/>
      <c r="BR154" s="114"/>
      <c r="BS154" s="114"/>
      <c r="BT154" s="114"/>
      <c r="BU154" s="114"/>
      <c r="BV154" s="114"/>
      <c r="BW154" s="114"/>
      <c r="BX154" s="114"/>
      <c r="BY154" s="114"/>
      <c r="BZ154" s="115"/>
      <c r="CA154" s="116"/>
      <c r="CB154" s="117"/>
      <c r="CC154" s="118"/>
      <c r="CD154" s="119"/>
      <c r="CE154" s="120"/>
      <c r="CF154" s="119"/>
      <c r="CG154" s="121"/>
      <c r="CH154" s="119"/>
      <c r="CI154" s="122"/>
      <c r="CJ154" s="123"/>
      <c r="CK154" s="124"/>
    </row>
    <row r="155" spans="1:122" s="25" customFormat="1" ht="15.75" customHeight="1" x14ac:dyDescent="0.25">
      <c r="A155" s="69"/>
      <c r="B155" s="70"/>
      <c r="C155" s="71"/>
      <c r="D155" s="72"/>
      <c r="E155" s="73"/>
      <c r="F155" s="73"/>
      <c r="G155" s="74"/>
      <c r="H155" s="74"/>
      <c r="I155" s="75"/>
      <c r="J155" s="74"/>
      <c r="K155" s="75"/>
      <c r="L155" s="74"/>
      <c r="M155" s="75"/>
      <c r="N155" s="74"/>
      <c r="O155" s="75"/>
      <c r="P155" s="74"/>
      <c r="Q155" s="75"/>
      <c r="R155" s="74"/>
      <c r="S155" s="75"/>
      <c r="T155" s="74"/>
      <c r="U155" s="74"/>
      <c r="V155" s="74"/>
      <c r="W155" s="75"/>
      <c r="X155" s="74"/>
      <c r="Y155" s="75"/>
      <c r="Z155" s="74"/>
      <c r="AA155" s="75"/>
      <c r="AB155" s="74"/>
      <c r="AC155" s="75"/>
      <c r="AD155" s="74"/>
      <c r="AE155" s="75"/>
      <c r="AF155" s="75"/>
      <c r="AG155" s="75"/>
      <c r="AH155" s="74"/>
      <c r="AI155" s="74"/>
      <c r="AJ155" s="74"/>
      <c r="AK155" s="75"/>
      <c r="AL155" s="74"/>
      <c r="AM155" s="75"/>
      <c r="AN155" s="74"/>
      <c r="AO155" s="75"/>
      <c r="AP155" s="74"/>
      <c r="AQ155" s="75"/>
      <c r="AR155" s="74"/>
      <c r="AS155" s="75"/>
      <c r="AT155" s="75"/>
      <c r="AU155" s="75"/>
      <c r="AV155" s="74"/>
      <c r="AW155" s="74"/>
      <c r="AX155" s="74"/>
      <c r="AY155" s="74"/>
      <c r="AZ155" s="74"/>
      <c r="BA155" s="74"/>
      <c r="BB155" s="74"/>
      <c r="BC155" s="74"/>
      <c r="BD155" s="74"/>
      <c r="BE155" s="75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95"/>
      <c r="BQ155" s="114"/>
      <c r="BR155" s="114"/>
      <c r="BS155" s="114"/>
      <c r="BT155" s="114"/>
      <c r="BU155" s="114"/>
      <c r="BV155" s="114"/>
      <c r="BW155" s="114"/>
      <c r="BX155" s="114"/>
      <c r="BY155" s="114"/>
      <c r="BZ155" s="115"/>
      <c r="CA155" s="116"/>
      <c r="CB155" s="117"/>
      <c r="CC155" s="118"/>
      <c r="CD155" s="119"/>
      <c r="CE155" s="120"/>
      <c r="CF155" s="119"/>
      <c r="CG155" s="121"/>
      <c r="CH155" s="119"/>
      <c r="CI155" s="122"/>
      <c r="CJ155" s="123"/>
      <c r="CK155" s="124"/>
    </row>
    <row r="156" spans="1:122" s="25" customFormat="1" ht="15.75" customHeight="1" x14ac:dyDescent="0.25">
      <c r="A156" s="69"/>
      <c r="B156" s="70"/>
      <c r="C156" s="71"/>
      <c r="D156" s="72"/>
      <c r="E156" s="73"/>
      <c r="F156" s="73"/>
      <c r="G156" s="74"/>
      <c r="H156" s="74"/>
      <c r="I156" s="74"/>
      <c r="J156" s="74"/>
      <c r="K156" s="74"/>
      <c r="L156" s="74"/>
      <c r="M156" s="75"/>
      <c r="N156" s="74"/>
      <c r="O156" s="75"/>
      <c r="P156" s="74"/>
      <c r="Q156" s="74"/>
      <c r="R156" s="74"/>
      <c r="S156" s="75"/>
      <c r="T156" s="74"/>
      <c r="U156" s="75"/>
      <c r="V156" s="74"/>
      <c r="W156" s="75"/>
      <c r="X156" s="74"/>
      <c r="Y156" s="75"/>
      <c r="Z156" s="74"/>
      <c r="AA156" s="75"/>
      <c r="AB156" s="74"/>
      <c r="AC156" s="75"/>
      <c r="AD156" s="74"/>
      <c r="AE156" s="74"/>
      <c r="AF156" s="74"/>
      <c r="AG156" s="75"/>
      <c r="AH156" s="74"/>
      <c r="AI156" s="75"/>
      <c r="AJ156" s="74"/>
      <c r="AK156" s="75"/>
      <c r="AL156" s="74"/>
      <c r="AM156" s="75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95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5"/>
      <c r="CA156" s="116"/>
      <c r="CB156" s="117"/>
      <c r="CC156" s="118"/>
      <c r="CD156" s="119"/>
      <c r="CE156" s="120"/>
      <c r="CF156" s="119"/>
      <c r="CG156" s="121"/>
      <c r="CH156" s="119"/>
      <c r="CI156" s="122"/>
      <c r="CJ156" s="123"/>
      <c r="CK156" s="124"/>
    </row>
    <row r="157" spans="1:122" s="25" customFormat="1" ht="15.75" customHeight="1" x14ac:dyDescent="0.25">
      <c r="A157" s="69"/>
      <c r="B157" s="70"/>
      <c r="C157" s="71"/>
      <c r="D157" s="72"/>
      <c r="E157" s="73"/>
      <c r="F157" s="73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5"/>
      <c r="T157" s="74"/>
      <c r="U157" s="75"/>
      <c r="V157" s="74"/>
      <c r="W157" s="75"/>
      <c r="X157" s="74"/>
      <c r="Y157" s="75"/>
      <c r="Z157" s="74"/>
      <c r="AA157" s="75"/>
      <c r="AB157" s="74"/>
      <c r="AC157" s="75"/>
      <c r="AD157" s="74"/>
      <c r="AE157" s="75"/>
      <c r="AF157" s="75"/>
      <c r="AG157" s="74"/>
      <c r="AH157" s="74"/>
      <c r="AI157" s="74"/>
      <c r="AJ157" s="74"/>
      <c r="AK157" s="74"/>
      <c r="AL157" s="74"/>
      <c r="AM157" s="75"/>
      <c r="AN157" s="74"/>
      <c r="AO157" s="74"/>
      <c r="AP157" s="74"/>
      <c r="AQ157" s="75"/>
      <c r="AR157" s="74"/>
      <c r="AS157" s="75"/>
      <c r="AT157" s="75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95"/>
      <c r="BQ157" s="114"/>
      <c r="BR157" s="114"/>
      <c r="BS157" s="114"/>
      <c r="BT157" s="114"/>
      <c r="BU157" s="114"/>
      <c r="BV157" s="114"/>
      <c r="BW157" s="114"/>
      <c r="BX157" s="114"/>
      <c r="BY157" s="114"/>
      <c r="BZ157" s="115"/>
      <c r="CA157" s="116"/>
      <c r="CB157" s="117"/>
      <c r="CC157" s="118"/>
      <c r="CD157" s="119"/>
      <c r="CE157" s="120"/>
      <c r="CF157" s="119"/>
      <c r="CG157" s="121"/>
      <c r="CH157" s="119"/>
      <c r="CI157" s="122"/>
      <c r="CJ157" s="123"/>
      <c r="CK157" s="124"/>
    </row>
    <row r="158" spans="1:122" s="25" customFormat="1" ht="15.75" customHeight="1" x14ac:dyDescent="0.25">
      <c r="A158" s="69"/>
      <c r="B158" s="70"/>
      <c r="C158" s="71"/>
      <c r="D158" s="72"/>
      <c r="E158" s="73"/>
      <c r="F158" s="73"/>
      <c r="G158" s="74"/>
      <c r="H158" s="74"/>
      <c r="I158" s="74"/>
      <c r="J158" s="74"/>
      <c r="K158" s="74"/>
      <c r="L158" s="74"/>
      <c r="M158" s="74"/>
      <c r="N158" s="74"/>
      <c r="O158" s="75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5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5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5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95"/>
      <c r="BQ158" s="114"/>
      <c r="BR158" s="114"/>
      <c r="BS158" s="114"/>
      <c r="BT158" s="114"/>
      <c r="BU158" s="114"/>
      <c r="BV158" s="114"/>
      <c r="BW158" s="114"/>
      <c r="BX158" s="114"/>
      <c r="BY158" s="114"/>
      <c r="BZ158" s="115"/>
      <c r="CA158" s="116"/>
      <c r="CB158" s="117"/>
      <c r="CC158" s="118"/>
      <c r="CD158" s="119"/>
      <c r="CE158" s="120"/>
      <c r="CF158" s="119"/>
      <c r="CG158" s="121"/>
      <c r="CH158" s="119"/>
      <c r="CI158" s="122"/>
      <c r="CJ158" s="123"/>
      <c r="CK158" s="124"/>
    </row>
    <row r="159" spans="1:122" s="25" customFormat="1" ht="15.75" customHeight="1" x14ac:dyDescent="0.25">
      <c r="A159" s="69"/>
      <c r="B159" s="70"/>
      <c r="C159" s="71"/>
      <c r="D159" s="72"/>
      <c r="E159" s="73"/>
      <c r="F159" s="73"/>
      <c r="G159" s="74"/>
      <c r="H159" s="74"/>
      <c r="I159" s="75"/>
      <c r="J159" s="74"/>
      <c r="K159" s="74"/>
      <c r="L159" s="74"/>
      <c r="M159" s="74"/>
      <c r="N159" s="74"/>
      <c r="O159" s="74"/>
      <c r="P159" s="74"/>
      <c r="Q159" s="75"/>
      <c r="R159" s="75"/>
      <c r="S159" s="75"/>
      <c r="T159" s="74"/>
      <c r="U159" s="75"/>
      <c r="V159" s="74"/>
      <c r="W159" s="75"/>
      <c r="X159" s="74"/>
      <c r="Y159" s="75"/>
      <c r="Z159" s="74"/>
      <c r="AA159" s="75"/>
      <c r="AB159" s="74"/>
      <c r="AC159" s="75"/>
      <c r="AD159" s="74"/>
      <c r="AE159" s="75"/>
      <c r="AF159" s="74"/>
      <c r="AG159" s="75"/>
      <c r="AH159" s="74"/>
      <c r="AI159" s="75"/>
      <c r="AJ159" s="74"/>
      <c r="AK159" s="75"/>
      <c r="AL159" s="74"/>
      <c r="AM159" s="75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95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5"/>
      <c r="CA159" s="116"/>
      <c r="CB159" s="117"/>
      <c r="CC159" s="118"/>
      <c r="CD159" s="119"/>
      <c r="CE159" s="120"/>
      <c r="CF159" s="119"/>
      <c r="CG159" s="121"/>
      <c r="CH159" s="119"/>
      <c r="CI159" s="122"/>
      <c r="CJ159" s="123"/>
      <c r="CK159" s="124"/>
    </row>
    <row r="160" spans="1:122" s="27" customFormat="1" ht="15.75" customHeight="1" x14ac:dyDescent="0.25">
      <c r="A160" s="69"/>
      <c r="B160" s="70"/>
      <c r="C160" s="71"/>
      <c r="D160" s="72"/>
      <c r="E160" s="73"/>
      <c r="F160" s="73"/>
      <c r="G160" s="74"/>
      <c r="H160" s="74"/>
      <c r="I160" s="75"/>
      <c r="J160" s="74"/>
      <c r="K160" s="74"/>
      <c r="L160" s="74"/>
      <c r="M160" s="75"/>
      <c r="N160" s="74"/>
      <c r="O160" s="75"/>
      <c r="P160" s="74"/>
      <c r="Q160" s="75"/>
      <c r="R160" s="75"/>
      <c r="S160" s="75"/>
      <c r="T160" s="74"/>
      <c r="U160" s="74"/>
      <c r="V160" s="74"/>
      <c r="W160" s="75"/>
      <c r="X160" s="74"/>
      <c r="Y160" s="75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95"/>
      <c r="BQ160" s="114"/>
      <c r="BR160" s="114"/>
      <c r="BS160" s="114"/>
      <c r="BT160" s="114"/>
      <c r="BU160" s="114"/>
      <c r="BV160" s="114"/>
      <c r="BW160" s="114"/>
      <c r="BX160" s="114"/>
      <c r="BY160" s="114"/>
      <c r="BZ160" s="115"/>
      <c r="CA160" s="116"/>
      <c r="CB160" s="117"/>
      <c r="CC160" s="118"/>
      <c r="CD160" s="119"/>
      <c r="CE160" s="120"/>
      <c r="CF160" s="119"/>
      <c r="CG160" s="121"/>
      <c r="CH160" s="119"/>
      <c r="CI160" s="122"/>
      <c r="CJ160" s="123"/>
      <c r="CK160" s="124"/>
      <c r="CL160" s="25"/>
      <c r="CM160" s="25"/>
    </row>
    <row r="161" spans="1:91" s="25" customFormat="1" ht="15.75" customHeight="1" x14ac:dyDescent="0.25">
      <c r="A161" s="69"/>
      <c r="B161" s="70"/>
      <c r="C161" s="71"/>
      <c r="D161" s="72"/>
      <c r="E161" s="73"/>
      <c r="F161" s="73"/>
      <c r="G161" s="74"/>
      <c r="H161" s="74"/>
      <c r="I161" s="75"/>
      <c r="J161" s="74"/>
      <c r="K161" s="75"/>
      <c r="L161" s="74"/>
      <c r="M161" s="75"/>
      <c r="N161" s="74"/>
      <c r="O161" s="75"/>
      <c r="P161" s="74"/>
      <c r="Q161" s="74"/>
      <c r="R161" s="74"/>
      <c r="S161" s="75"/>
      <c r="T161" s="74"/>
      <c r="U161" s="75"/>
      <c r="V161" s="74"/>
      <c r="W161" s="75"/>
      <c r="X161" s="74"/>
      <c r="Y161" s="75"/>
      <c r="Z161" s="74"/>
      <c r="AA161" s="75"/>
      <c r="AB161" s="74"/>
      <c r="AC161" s="75"/>
      <c r="AD161" s="74"/>
      <c r="AE161" s="74"/>
      <c r="AF161" s="74"/>
      <c r="AG161" s="75"/>
      <c r="AH161" s="74"/>
      <c r="AI161" s="75"/>
      <c r="AJ161" s="74"/>
      <c r="AK161" s="75"/>
      <c r="AL161" s="74"/>
      <c r="AM161" s="75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5"/>
      <c r="AZ161" s="74"/>
      <c r="BA161" s="75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95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5"/>
      <c r="CA161" s="116"/>
      <c r="CB161" s="117"/>
      <c r="CC161" s="118"/>
      <c r="CD161" s="119"/>
      <c r="CE161" s="120"/>
      <c r="CF161" s="119"/>
      <c r="CG161" s="121"/>
      <c r="CH161" s="119"/>
      <c r="CI161" s="122"/>
      <c r="CJ161" s="123"/>
      <c r="CK161" s="124"/>
    </row>
    <row r="162" spans="1:91" s="25" customFormat="1" ht="15.75" customHeight="1" x14ac:dyDescent="0.25">
      <c r="A162" s="69"/>
      <c r="B162" s="70"/>
      <c r="C162" s="71"/>
      <c r="D162" s="72"/>
      <c r="E162" s="73"/>
      <c r="F162" s="73"/>
      <c r="G162" s="74"/>
      <c r="H162" s="74"/>
      <c r="I162" s="74"/>
      <c r="J162" s="74"/>
      <c r="K162" s="74"/>
      <c r="L162" s="74"/>
      <c r="M162" s="74"/>
      <c r="N162" s="74"/>
      <c r="O162" s="75"/>
      <c r="P162" s="74"/>
      <c r="Q162" s="75"/>
      <c r="R162" s="75"/>
      <c r="S162" s="75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5"/>
      <c r="AR162" s="74"/>
      <c r="AS162" s="75"/>
      <c r="AT162" s="75"/>
      <c r="AU162" s="75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95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5"/>
      <c r="CA162" s="116"/>
      <c r="CB162" s="117"/>
      <c r="CC162" s="118"/>
      <c r="CD162" s="119"/>
      <c r="CE162" s="120"/>
      <c r="CF162" s="119"/>
      <c r="CG162" s="121"/>
      <c r="CH162" s="119"/>
      <c r="CI162" s="122"/>
      <c r="CJ162" s="123"/>
      <c r="CK162" s="124"/>
    </row>
    <row r="163" spans="1:91" s="25" customFormat="1" ht="15.75" customHeight="1" x14ac:dyDescent="0.25">
      <c r="A163" s="69"/>
      <c r="B163" s="70"/>
      <c r="C163" s="71"/>
      <c r="D163" s="72"/>
      <c r="E163" s="73"/>
      <c r="F163" s="73"/>
      <c r="G163" s="74"/>
      <c r="H163" s="74"/>
      <c r="I163" s="74"/>
      <c r="J163" s="74"/>
      <c r="K163" s="74"/>
      <c r="L163" s="74"/>
      <c r="M163" s="74"/>
      <c r="N163" s="74"/>
      <c r="O163" s="75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95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5"/>
      <c r="CA163" s="116"/>
      <c r="CB163" s="117"/>
      <c r="CC163" s="118"/>
      <c r="CD163" s="119"/>
      <c r="CE163" s="120"/>
      <c r="CF163" s="119"/>
      <c r="CG163" s="121"/>
      <c r="CH163" s="119"/>
      <c r="CI163" s="122"/>
      <c r="CJ163" s="123"/>
      <c r="CK163" s="124"/>
    </row>
    <row r="164" spans="1:91" s="25" customFormat="1" ht="15.75" customHeight="1" x14ac:dyDescent="0.25">
      <c r="A164" s="69"/>
      <c r="B164" s="70"/>
      <c r="C164" s="71"/>
      <c r="D164" s="72"/>
      <c r="E164" s="73"/>
      <c r="F164" s="73"/>
      <c r="G164" s="74"/>
      <c r="H164" s="74"/>
      <c r="I164" s="75"/>
      <c r="J164" s="74"/>
      <c r="K164" s="75"/>
      <c r="L164" s="74"/>
      <c r="M164" s="75"/>
      <c r="N164" s="74"/>
      <c r="O164" s="75"/>
      <c r="P164" s="74"/>
      <c r="Q164" s="75"/>
      <c r="R164" s="75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5"/>
      <c r="AZ164" s="74"/>
      <c r="BA164" s="75"/>
      <c r="BB164" s="74"/>
      <c r="BC164" s="75"/>
      <c r="BD164" s="74"/>
      <c r="BE164" s="75"/>
      <c r="BF164" s="74"/>
      <c r="BG164" s="75"/>
      <c r="BH164" s="75"/>
      <c r="BI164" s="74"/>
      <c r="BJ164" s="74"/>
      <c r="BK164" s="74"/>
      <c r="BL164" s="74"/>
      <c r="BM164" s="74"/>
      <c r="BN164" s="74"/>
      <c r="BO164" s="74"/>
      <c r="BP164" s="95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5"/>
      <c r="CA164" s="116"/>
      <c r="CB164" s="117"/>
      <c r="CC164" s="118"/>
      <c r="CD164" s="119"/>
      <c r="CE164" s="120"/>
      <c r="CF164" s="119"/>
      <c r="CG164" s="121"/>
      <c r="CH164" s="119"/>
      <c r="CI164" s="122"/>
      <c r="CJ164" s="123"/>
      <c r="CK164" s="124"/>
    </row>
    <row r="165" spans="1:91" s="25" customFormat="1" ht="15.75" customHeight="1" x14ac:dyDescent="0.25">
      <c r="A165" s="69"/>
      <c r="B165" s="70"/>
      <c r="C165" s="71"/>
      <c r="D165" s="72"/>
      <c r="E165" s="73"/>
      <c r="F165" s="73"/>
      <c r="G165" s="74"/>
      <c r="H165" s="74"/>
      <c r="I165" s="74"/>
      <c r="J165" s="74"/>
      <c r="K165" s="74"/>
      <c r="L165" s="74"/>
      <c r="M165" s="75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5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95"/>
      <c r="BQ165" s="114"/>
      <c r="BR165" s="114"/>
      <c r="BS165" s="114"/>
      <c r="BT165" s="114"/>
      <c r="BU165" s="114"/>
      <c r="BV165" s="114"/>
      <c r="BW165" s="114"/>
      <c r="BX165" s="114"/>
      <c r="BY165" s="114"/>
      <c r="BZ165" s="115"/>
      <c r="CA165" s="116"/>
      <c r="CB165" s="117"/>
      <c r="CC165" s="118"/>
      <c r="CD165" s="119"/>
      <c r="CE165" s="120"/>
      <c r="CF165" s="119"/>
      <c r="CG165" s="121"/>
      <c r="CH165" s="119"/>
      <c r="CI165" s="122"/>
      <c r="CJ165" s="123"/>
      <c r="CK165" s="124"/>
    </row>
    <row r="166" spans="1:91" s="26" customFormat="1" ht="15.75" customHeight="1" x14ac:dyDescent="0.25">
      <c r="A166" s="69"/>
      <c r="B166" s="70"/>
      <c r="C166" s="71"/>
      <c r="D166" s="72"/>
      <c r="E166" s="73"/>
      <c r="F166" s="73"/>
      <c r="G166" s="74"/>
      <c r="H166" s="74"/>
      <c r="I166" s="75"/>
      <c r="J166" s="74"/>
      <c r="K166" s="74"/>
      <c r="L166" s="74"/>
      <c r="M166" s="74"/>
      <c r="N166" s="74"/>
      <c r="O166" s="75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5"/>
      <c r="AR166" s="74"/>
      <c r="AS166" s="75"/>
      <c r="AT166" s="75"/>
      <c r="AU166" s="75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95"/>
      <c r="BQ166" s="114"/>
      <c r="BR166" s="114"/>
      <c r="BS166" s="114"/>
      <c r="BT166" s="114"/>
      <c r="BU166" s="114"/>
      <c r="BV166" s="114"/>
      <c r="BW166" s="114"/>
      <c r="BX166" s="114"/>
      <c r="BY166" s="114"/>
      <c r="BZ166" s="115"/>
      <c r="CA166" s="116"/>
      <c r="CB166" s="117"/>
      <c r="CC166" s="118"/>
      <c r="CD166" s="119"/>
      <c r="CE166" s="120"/>
      <c r="CF166" s="119"/>
      <c r="CG166" s="121"/>
      <c r="CH166" s="119"/>
      <c r="CI166" s="122"/>
      <c r="CJ166" s="123"/>
      <c r="CK166" s="124"/>
      <c r="CL166" s="25"/>
      <c r="CM166" s="25"/>
    </row>
    <row r="167" spans="1:91" s="25" customFormat="1" ht="15.75" customHeight="1" x14ac:dyDescent="0.25">
      <c r="A167" s="69"/>
      <c r="B167" s="70"/>
      <c r="C167" s="71"/>
      <c r="D167" s="72"/>
      <c r="E167" s="73"/>
      <c r="F167" s="73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5"/>
      <c r="R167" s="75"/>
      <c r="S167" s="74"/>
      <c r="T167" s="74"/>
      <c r="U167" s="74"/>
      <c r="V167" s="74"/>
      <c r="W167" s="75"/>
      <c r="X167" s="74"/>
      <c r="Y167" s="75"/>
      <c r="Z167" s="74"/>
      <c r="AA167" s="75"/>
      <c r="AB167" s="74"/>
      <c r="AC167" s="75"/>
      <c r="AD167" s="74"/>
      <c r="AE167" s="75"/>
      <c r="AF167" s="75"/>
      <c r="AG167" s="75"/>
      <c r="AH167" s="74"/>
      <c r="AI167" s="74"/>
      <c r="AJ167" s="74"/>
      <c r="AK167" s="75"/>
      <c r="AL167" s="74"/>
      <c r="AM167" s="75"/>
      <c r="AN167" s="74"/>
      <c r="AO167" s="75"/>
      <c r="AP167" s="74"/>
      <c r="AQ167" s="75"/>
      <c r="AR167" s="74"/>
      <c r="AS167" s="75"/>
      <c r="AT167" s="75"/>
      <c r="AU167" s="74"/>
      <c r="AV167" s="74"/>
      <c r="AW167" s="74"/>
      <c r="AX167" s="74"/>
      <c r="AY167" s="75"/>
      <c r="AZ167" s="74"/>
      <c r="BA167" s="75"/>
      <c r="BB167" s="74"/>
      <c r="BC167" s="75"/>
      <c r="BD167" s="74"/>
      <c r="BE167" s="75"/>
      <c r="BF167" s="74"/>
      <c r="BG167" s="75"/>
      <c r="BH167" s="75"/>
      <c r="BI167" s="74"/>
      <c r="BJ167" s="74"/>
      <c r="BK167" s="74"/>
      <c r="BL167" s="74"/>
      <c r="BM167" s="74"/>
      <c r="BN167" s="74"/>
      <c r="BO167" s="74"/>
      <c r="BP167" s="95"/>
      <c r="BQ167" s="114"/>
      <c r="BR167" s="114"/>
      <c r="BS167" s="114"/>
      <c r="BT167" s="114"/>
      <c r="BU167" s="114"/>
      <c r="BV167" s="114"/>
      <c r="BW167" s="114"/>
      <c r="BX167" s="114"/>
      <c r="BY167" s="114"/>
      <c r="BZ167" s="115"/>
      <c r="CA167" s="116"/>
      <c r="CB167" s="117"/>
      <c r="CC167" s="118"/>
      <c r="CD167" s="119"/>
      <c r="CE167" s="120"/>
      <c r="CF167" s="119"/>
      <c r="CG167" s="121"/>
      <c r="CH167" s="119"/>
      <c r="CI167" s="122"/>
      <c r="CJ167" s="123"/>
      <c r="CK167" s="124"/>
    </row>
    <row r="168" spans="1:91" s="25" customFormat="1" ht="15.75" customHeight="1" x14ac:dyDescent="0.25">
      <c r="A168" s="69"/>
      <c r="B168" s="70"/>
      <c r="C168" s="71"/>
      <c r="D168" s="72"/>
      <c r="E168" s="73"/>
      <c r="F168" s="73"/>
      <c r="G168" s="74"/>
      <c r="H168" s="74"/>
      <c r="I168" s="74"/>
      <c r="J168" s="74"/>
      <c r="K168" s="74"/>
      <c r="L168" s="74"/>
      <c r="M168" s="74"/>
      <c r="N168" s="74"/>
      <c r="O168" s="75"/>
      <c r="P168" s="74"/>
      <c r="Q168" s="74"/>
      <c r="R168" s="74"/>
      <c r="S168" s="75"/>
      <c r="T168" s="74"/>
      <c r="U168" s="74"/>
      <c r="V168" s="74"/>
      <c r="W168" s="75"/>
      <c r="X168" s="74"/>
      <c r="Y168" s="75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5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95"/>
      <c r="BQ168" s="114"/>
      <c r="BR168" s="114"/>
      <c r="BS168" s="114"/>
      <c r="BT168" s="114"/>
      <c r="BU168" s="114"/>
      <c r="BV168" s="114"/>
      <c r="BW168" s="114"/>
      <c r="BX168" s="114"/>
      <c r="BY168" s="114"/>
      <c r="BZ168" s="115"/>
      <c r="CA168" s="116"/>
      <c r="CB168" s="117"/>
      <c r="CC168" s="118"/>
      <c r="CD168" s="119"/>
      <c r="CE168" s="120"/>
      <c r="CF168" s="119"/>
      <c r="CG168" s="121"/>
      <c r="CH168" s="119"/>
      <c r="CI168" s="122"/>
      <c r="CJ168" s="123"/>
      <c r="CK168" s="124"/>
    </row>
    <row r="169" spans="1:91" s="25" customFormat="1" ht="15.75" customHeight="1" x14ac:dyDescent="0.25">
      <c r="A169" s="69"/>
      <c r="B169" s="70"/>
      <c r="C169" s="71"/>
      <c r="D169" s="72"/>
      <c r="E169" s="73"/>
      <c r="F169" s="73"/>
      <c r="G169" s="74"/>
      <c r="H169" s="74"/>
      <c r="I169" s="75"/>
      <c r="J169" s="74"/>
      <c r="K169" s="74"/>
      <c r="L169" s="74"/>
      <c r="M169" s="74"/>
      <c r="N169" s="74"/>
      <c r="O169" s="75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5"/>
      <c r="AF169" s="75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95"/>
      <c r="BQ169" s="114"/>
      <c r="BR169" s="114"/>
      <c r="BS169" s="114"/>
      <c r="BT169" s="114"/>
      <c r="BU169" s="114"/>
      <c r="BV169" s="114"/>
      <c r="BW169" s="114"/>
      <c r="BX169" s="114"/>
      <c r="BY169" s="114"/>
      <c r="BZ169" s="115"/>
      <c r="CA169" s="116"/>
      <c r="CB169" s="117"/>
      <c r="CC169" s="118"/>
      <c r="CD169" s="119"/>
      <c r="CE169" s="120"/>
      <c r="CF169" s="119"/>
      <c r="CG169" s="121"/>
      <c r="CH169" s="119"/>
      <c r="CI169" s="122"/>
      <c r="CJ169" s="123"/>
      <c r="CK169" s="124"/>
    </row>
    <row r="170" spans="1:91" s="25" customFormat="1" ht="15.75" customHeight="1" x14ac:dyDescent="0.25">
      <c r="A170" s="69"/>
      <c r="B170" s="70"/>
      <c r="C170" s="71"/>
      <c r="D170" s="72"/>
      <c r="E170" s="73"/>
      <c r="F170" s="73"/>
      <c r="G170" s="74"/>
      <c r="H170" s="74"/>
      <c r="I170" s="75"/>
      <c r="J170" s="74"/>
      <c r="K170" s="74"/>
      <c r="L170" s="74"/>
      <c r="M170" s="74"/>
      <c r="N170" s="74"/>
      <c r="O170" s="75"/>
      <c r="P170" s="74"/>
      <c r="Q170" s="74"/>
      <c r="R170" s="74"/>
      <c r="S170" s="74"/>
      <c r="T170" s="74"/>
      <c r="U170" s="74"/>
      <c r="V170" s="74"/>
      <c r="W170" s="75"/>
      <c r="X170" s="74"/>
      <c r="Y170" s="74"/>
      <c r="Z170" s="74"/>
      <c r="AA170" s="74"/>
      <c r="AB170" s="74"/>
      <c r="AC170" s="75"/>
      <c r="AD170" s="74"/>
      <c r="AE170" s="74"/>
      <c r="AF170" s="74"/>
      <c r="AG170" s="74"/>
      <c r="AH170" s="74"/>
      <c r="AI170" s="74"/>
      <c r="AJ170" s="74"/>
      <c r="AK170" s="75"/>
      <c r="AL170" s="74"/>
      <c r="AM170" s="74"/>
      <c r="AN170" s="74"/>
      <c r="AO170" s="74"/>
      <c r="AP170" s="74"/>
      <c r="AQ170" s="75"/>
      <c r="AR170" s="74"/>
      <c r="AS170" s="74"/>
      <c r="AT170" s="74"/>
      <c r="AU170" s="74"/>
      <c r="AV170" s="74"/>
      <c r="AW170" s="74"/>
      <c r="AX170" s="74"/>
      <c r="AY170" s="75"/>
      <c r="AZ170" s="74"/>
      <c r="BA170" s="74"/>
      <c r="BB170" s="74"/>
      <c r="BC170" s="74"/>
      <c r="BD170" s="74"/>
      <c r="BE170" s="75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95"/>
      <c r="BQ170" s="114"/>
      <c r="BR170" s="114"/>
      <c r="BS170" s="114"/>
      <c r="BT170" s="114"/>
      <c r="BU170" s="114"/>
      <c r="BV170" s="114"/>
      <c r="BW170" s="114"/>
      <c r="BX170" s="114"/>
      <c r="BY170" s="114"/>
      <c r="BZ170" s="115"/>
      <c r="CA170" s="116"/>
      <c r="CB170" s="117"/>
      <c r="CC170" s="118"/>
      <c r="CD170" s="119"/>
      <c r="CE170" s="120"/>
      <c r="CF170" s="119"/>
      <c r="CG170" s="121"/>
      <c r="CH170" s="119"/>
      <c r="CI170" s="122"/>
      <c r="CJ170" s="123"/>
      <c r="CK170" s="124"/>
    </row>
    <row r="171" spans="1:91" s="25" customFormat="1" ht="15.75" customHeight="1" x14ac:dyDescent="0.25">
      <c r="A171" s="69"/>
      <c r="B171" s="70"/>
      <c r="C171" s="71"/>
      <c r="D171" s="72"/>
      <c r="E171" s="73"/>
      <c r="F171" s="73"/>
      <c r="G171" s="74"/>
      <c r="H171" s="74"/>
      <c r="I171" s="74"/>
      <c r="J171" s="74"/>
      <c r="K171" s="74"/>
      <c r="L171" s="74"/>
      <c r="M171" s="74"/>
      <c r="N171" s="74"/>
      <c r="O171" s="75"/>
      <c r="P171" s="74"/>
      <c r="Q171" s="75"/>
      <c r="R171" s="74"/>
      <c r="S171" s="75"/>
      <c r="T171" s="74"/>
      <c r="U171" s="75"/>
      <c r="V171" s="74"/>
      <c r="W171" s="75"/>
      <c r="X171" s="74"/>
      <c r="Y171" s="75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95"/>
      <c r="BQ171" s="114"/>
      <c r="BR171" s="114"/>
      <c r="BS171" s="114"/>
      <c r="BT171" s="114"/>
      <c r="BU171" s="114"/>
      <c r="BV171" s="114"/>
      <c r="BW171" s="114"/>
      <c r="BX171" s="114"/>
      <c r="BY171" s="114"/>
      <c r="BZ171" s="115"/>
      <c r="CA171" s="116"/>
      <c r="CB171" s="117"/>
      <c r="CC171" s="118"/>
      <c r="CD171" s="119"/>
      <c r="CE171" s="120"/>
      <c r="CF171" s="119"/>
      <c r="CG171" s="121"/>
      <c r="CH171" s="119"/>
      <c r="CI171" s="122"/>
      <c r="CJ171" s="123"/>
      <c r="CK171" s="124"/>
    </row>
    <row r="172" spans="1:91" s="25" customFormat="1" ht="15.75" customHeight="1" x14ac:dyDescent="0.25">
      <c r="A172" s="69"/>
      <c r="B172" s="70"/>
      <c r="C172" s="71"/>
      <c r="D172" s="72"/>
      <c r="E172" s="73"/>
      <c r="F172" s="73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5"/>
      <c r="AF172" s="75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5"/>
      <c r="AR172" s="74"/>
      <c r="AS172" s="75"/>
      <c r="AT172" s="75"/>
      <c r="AU172" s="75"/>
      <c r="AV172" s="74"/>
      <c r="AW172" s="74"/>
      <c r="AX172" s="74"/>
      <c r="AY172" s="75"/>
      <c r="AZ172" s="74"/>
      <c r="BA172" s="75"/>
      <c r="BB172" s="74"/>
      <c r="BC172" s="75"/>
      <c r="BD172" s="74"/>
      <c r="BE172" s="75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95"/>
      <c r="BQ172" s="114"/>
      <c r="BR172" s="114"/>
      <c r="BS172" s="114"/>
      <c r="BT172" s="114"/>
      <c r="BU172" s="114"/>
      <c r="BV172" s="114"/>
      <c r="BW172" s="114"/>
      <c r="BX172" s="114"/>
      <c r="BY172" s="114"/>
      <c r="BZ172" s="115"/>
      <c r="CA172" s="116"/>
      <c r="CB172" s="117"/>
      <c r="CC172" s="118"/>
      <c r="CD172" s="119"/>
      <c r="CE172" s="120"/>
      <c r="CF172" s="119"/>
      <c r="CG172" s="121"/>
      <c r="CH172" s="119"/>
      <c r="CI172" s="122"/>
      <c r="CJ172" s="123"/>
      <c r="CK172" s="124"/>
    </row>
    <row r="173" spans="1:91" s="25" customFormat="1" ht="15.75" customHeight="1" x14ac:dyDescent="0.25">
      <c r="A173" s="69"/>
      <c r="B173" s="70"/>
      <c r="C173" s="71"/>
      <c r="D173" s="72"/>
      <c r="E173" s="73"/>
      <c r="F173" s="73"/>
      <c r="G173" s="74"/>
      <c r="H173" s="74"/>
      <c r="I173" s="75"/>
      <c r="J173" s="74"/>
      <c r="K173" s="75"/>
      <c r="L173" s="74"/>
      <c r="M173" s="74"/>
      <c r="N173" s="74"/>
      <c r="O173" s="75"/>
      <c r="P173" s="74"/>
      <c r="Q173" s="74"/>
      <c r="R173" s="74"/>
      <c r="S173" s="75"/>
      <c r="T173" s="74"/>
      <c r="U173" s="75"/>
      <c r="V173" s="74"/>
      <c r="W173" s="75"/>
      <c r="X173" s="74"/>
      <c r="Y173" s="75"/>
      <c r="Z173" s="74"/>
      <c r="AA173" s="74"/>
      <c r="AB173" s="74"/>
      <c r="AC173" s="75"/>
      <c r="AD173" s="74"/>
      <c r="AE173" s="74"/>
      <c r="AF173" s="74"/>
      <c r="AG173" s="75"/>
      <c r="AH173" s="74"/>
      <c r="AI173" s="75"/>
      <c r="AJ173" s="74"/>
      <c r="AK173" s="75"/>
      <c r="AL173" s="74"/>
      <c r="AM173" s="75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95"/>
      <c r="BQ173" s="114"/>
      <c r="BR173" s="114"/>
      <c r="BS173" s="114"/>
      <c r="BT173" s="114"/>
      <c r="BU173" s="114"/>
      <c r="BV173" s="114"/>
      <c r="BW173" s="114"/>
      <c r="BX173" s="114"/>
      <c r="BY173" s="114"/>
      <c r="BZ173" s="115"/>
      <c r="CA173" s="116"/>
      <c r="CB173" s="117"/>
      <c r="CC173" s="118"/>
      <c r="CD173" s="119"/>
      <c r="CE173" s="120"/>
      <c r="CF173" s="119"/>
      <c r="CG173" s="121"/>
      <c r="CH173" s="119"/>
      <c r="CI173" s="122"/>
      <c r="CJ173" s="123"/>
      <c r="CK173" s="124"/>
    </row>
    <row r="174" spans="1:91" s="25" customFormat="1" ht="15.75" customHeight="1" x14ac:dyDescent="0.25">
      <c r="A174" s="69"/>
      <c r="B174" s="70"/>
      <c r="C174" s="71"/>
      <c r="D174" s="72"/>
      <c r="E174" s="73"/>
      <c r="F174" s="73"/>
      <c r="G174" s="74"/>
      <c r="H174" s="74"/>
      <c r="I174" s="75"/>
      <c r="J174" s="74"/>
      <c r="K174" s="75"/>
      <c r="L174" s="74"/>
      <c r="M174" s="75"/>
      <c r="N174" s="74"/>
      <c r="O174" s="75"/>
      <c r="P174" s="74"/>
      <c r="Q174" s="74"/>
      <c r="R174" s="74"/>
      <c r="S174" s="75"/>
      <c r="T174" s="74"/>
      <c r="U174" s="75"/>
      <c r="V174" s="74"/>
      <c r="W174" s="75"/>
      <c r="X174" s="74"/>
      <c r="Y174" s="74"/>
      <c r="Z174" s="74"/>
      <c r="AA174" s="75"/>
      <c r="AB174" s="74"/>
      <c r="AC174" s="75"/>
      <c r="AD174" s="74"/>
      <c r="AE174" s="74"/>
      <c r="AF174" s="74"/>
      <c r="AG174" s="75"/>
      <c r="AH174" s="74"/>
      <c r="AI174" s="75"/>
      <c r="AJ174" s="74"/>
      <c r="AK174" s="75"/>
      <c r="AL174" s="74"/>
      <c r="AM174" s="75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95"/>
      <c r="BQ174" s="114"/>
      <c r="BR174" s="114"/>
      <c r="BS174" s="114"/>
      <c r="BT174" s="114"/>
      <c r="BU174" s="114"/>
      <c r="BV174" s="114"/>
      <c r="BW174" s="114"/>
      <c r="BX174" s="114"/>
      <c r="BY174" s="114"/>
      <c r="BZ174" s="115"/>
      <c r="CA174" s="116"/>
      <c r="CB174" s="117"/>
      <c r="CC174" s="118"/>
      <c r="CD174" s="119"/>
      <c r="CE174" s="120"/>
      <c r="CF174" s="119"/>
      <c r="CG174" s="121"/>
      <c r="CH174" s="119"/>
      <c r="CI174" s="122"/>
      <c r="CJ174" s="123"/>
      <c r="CK174" s="124"/>
    </row>
    <row r="175" spans="1:91" s="25" customFormat="1" ht="15.75" customHeight="1" x14ac:dyDescent="0.25">
      <c r="A175" s="69"/>
      <c r="B175" s="70"/>
      <c r="C175" s="71"/>
      <c r="D175" s="72"/>
      <c r="E175" s="73"/>
      <c r="F175" s="73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95"/>
      <c r="BQ175" s="114"/>
      <c r="BR175" s="114"/>
      <c r="BS175" s="114"/>
      <c r="BT175" s="114"/>
      <c r="BU175" s="114"/>
      <c r="BV175" s="114"/>
      <c r="BW175" s="114"/>
      <c r="BX175" s="114"/>
      <c r="BY175" s="114"/>
      <c r="BZ175" s="115"/>
      <c r="CA175" s="116"/>
      <c r="CB175" s="117"/>
      <c r="CC175" s="118"/>
      <c r="CD175" s="119"/>
      <c r="CE175" s="120"/>
      <c r="CF175" s="119"/>
      <c r="CG175" s="121"/>
      <c r="CH175" s="119"/>
      <c r="CI175" s="122"/>
      <c r="CJ175" s="123"/>
      <c r="CK175" s="124"/>
    </row>
    <row r="176" spans="1:91" s="25" customFormat="1" ht="15.75" customHeight="1" x14ac:dyDescent="0.25">
      <c r="A176" s="69"/>
      <c r="B176" s="70"/>
      <c r="C176" s="71"/>
      <c r="D176" s="72"/>
      <c r="E176" s="73"/>
      <c r="F176" s="73"/>
      <c r="G176" s="74"/>
      <c r="H176" s="74"/>
      <c r="I176" s="75"/>
      <c r="J176" s="74"/>
      <c r="K176" s="75"/>
      <c r="L176" s="74"/>
      <c r="M176" s="75"/>
      <c r="N176" s="74"/>
      <c r="O176" s="75"/>
      <c r="P176" s="74"/>
      <c r="Q176" s="74"/>
      <c r="R176" s="74"/>
      <c r="S176" s="75"/>
      <c r="T176" s="74"/>
      <c r="U176" s="75"/>
      <c r="V176" s="74"/>
      <c r="W176" s="75"/>
      <c r="X176" s="74"/>
      <c r="Y176" s="75"/>
      <c r="Z176" s="74"/>
      <c r="AA176" s="75"/>
      <c r="AB176" s="74"/>
      <c r="AC176" s="75"/>
      <c r="AD176" s="74"/>
      <c r="AE176" s="74"/>
      <c r="AF176" s="74"/>
      <c r="AG176" s="75"/>
      <c r="AH176" s="74"/>
      <c r="AI176" s="74"/>
      <c r="AJ176" s="74"/>
      <c r="AK176" s="75"/>
      <c r="AL176" s="74"/>
      <c r="AM176" s="75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95"/>
      <c r="BQ176" s="114"/>
      <c r="BR176" s="114"/>
      <c r="BS176" s="114"/>
      <c r="BT176" s="114"/>
      <c r="BU176" s="114"/>
      <c r="BV176" s="114"/>
      <c r="BW176" s="114"/>
      <c r="BX176" s="114"/>
      <c r="BY176" s="114"/>
      <c r="BZ176" s="115"/>
      <c r="CA176" s="116"/>
      <c r="CB176" s="117"/>
      <c r="CC176" s="118"/>
      <c r="CD176" s="119"/>
      <c r="CE176" s="120"/>
      <c r="CF176" s="119"/>
      <c r="CG176" s="121"/>
      <c r="CH176" s="119"/>
      <c r="CI176" s="122"/>
      <c r="CJ176" s="123"/>
      <c r="CK176" s="124"/>
    </row>
    <row r="177" spans="1:89" s="25" customFormat="1" ht="15.75" customHeight="1" x14ac:dyDescent="0.25">
      <c r="A177" s="69"/>
      <c r="B177" s="70"/>
      <c r="C177" s="71"/>
      <c r="D177" s="72"/>
      <c r="E177" s="73"/>
      <c r="F177" s="73"/>
      <c r="G177" s="74"/>
      <c r="H177" s="74"/>
      <c r="I177" s="75"/>
      <c r="J177" s="74"/>
      <c r="K177" s="75"/>
      <c r="L177" s="74"/>
      <c r="M177" s="75"/>
      <c r="N177" s="74"/>
      <c r="O177" s="75"/>
      <c r="P177" s="74"/>
      <c r="Q177" s="75"/>
      <c r="R177" s="74"/>
      <c r="S177" s="75"/>
      <c r="T177" s="74"/>
      <c r="U177" s="75"/>
      <c r="V177" s="74"/>
      <c r="W177" s="75"/>
      <c r="X177" s="74"/>
      <c r="Y177" s="74"/>
      <c r="Z177" s="74"/>
      <c r="AA177" s="75"/>
      <c r="AB177" s="74"/>
      <c r="AC177" s="75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95"/>
      <c r="BQ177" s="114"/>
      <c r="BR177" s="114"/>
      <c r="BS177" s="114"/>
      <c r="BT177" s="114"/>
      <c r="BU177" s="114"/>
      <c r="BV177" s="114"/>
      <c r="BW177" s="114"/>
      <c r="BX177" s="114"/>
      <c r="BY177" s="114"/>
      <c r="BZ177" s="115"/>
      <c r="CA177" s="116"/>
      <c r="CB177" s="117"/>
      <c r="CC177" s="118"/>
      <c r="CD177" s="119"/>
      <c r="CE177" s="120"/>
      <c r="CF177" s="119"/>
      <c r="CG177" s="121"/>
      <c r="CH177" s="119"/>
      <c r="CI177" s="122"/>
      <c r="CJ177" s="123"/>
      <c r="CK177" s="124"/>
    </row>
    <row r="178" spans="1:89" s="25" customFormat="1" ht="15.75" customHeight="1" x14ac:dyDescent="0.25">
      <c r="A178" s="69"/>
      <c r="B178" s="70"/>
      <c r="C178" s="71"/>
      <c r="D178" s="72"/>
      <c r="E178" s="73"/>
      <c r="F178" s="73"/>
      <c r="G178" s="74"/>
      <c r="H178" s="74"/>
      <c r="I178" s="75"/>
      <c r="J178" s="74"/>
      <c r="K178" s="75"/>
      <c r="L178" s="74"/>
      <c r="M178" s="75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95"/>
      <c r="BQ178" s="114"/>
      <c r="BR178" s="114"/>
      <c r="BS178" s="114"/>
      <c r="BT178" s="114"/>
      <c r="BU178" s="114"/>
      <c r="BV178" s="114"/>
      <c r="BW178" s="114"/>
      <c r="BX178" s="114"/>
      <c r="BY178" s="114"/>
      <c r="BZ178" s="115"/>
      <c r="CA178" s="116"/>
      <c r="CB178" s="117"/>
      <c r="CC178" s="118"/>
      <c r="CD178" s="119"/>
      <c r="CE178" s="120"/>
      <c r="CF178" s="119"/>
      <c r="CG178" s="121"/>
      <c r="CH178" s="119"/>
      <c r="CI178" s="122"/>
      <c r="CJ178" s="123"/>
      <c r="CK178" s="124"/>
    </row>
    <row r="179" spans="1:89" s="25" customFormat="1" ht="15.75" customHeight="1" x14ac:dyDescent="0.25">
      <c r="A179" s="69"/>
      <c r="B179" s="70"/>
      <c r="C179" s="71"/>
      <c r="D179" s="72"/>
      <c r="E179" s="73"/>
      <c r="F179" s="73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95"/>
      <c r="BQ179" s="114"/>
      <c r="BR179" s="114"/>
      <c r="BS179" s="114"/>
      <c r="BT179" s="114"/>
      <c r="BU179" s="114"/>
      <c r="BV179" s="114"/>
      <c r="BW179" s="114"/>
      <c r="BX179" s="114"/>
      <c r="BY179" s="114"/>
      <c r="BZ179" s="115"/>
      <c r="CA179" s="116"/>
      <c r="CB179" s="117"/>
      <c r="CC179" s="118"/>
      <c r="CD179" s="119"/>
      <c r="CE179" s="120"/>
      <c r="CF179" s="119"/>
      <c r="CG179" s="121"/>
      <c r="CH179" s="119"/>
      <c r="CI179" s="122"/>
      <c r="CJ179" s="123"/>
      <c r="CK179" s="124"/>
    </row>
    <row r="180" spans="1:89" s="25" customFormat="1" ht="15.75" customHeight="1" x14ac:dyDescent="0.25">
      <c r="A180" s="69"/>
      <c r="B180" s="70"/>
      <c r="C180" s="71"/>
      <c r="D180" s="72"/>
      <c r="E180" s="73"/>
      <c r="F180" s="73"/>
      <c r="G180" s="74"/>
      <c r="H180" s="74"/>
      <c r="I180" s="75"/>
      <c r="J180" s="74"/>
      <c r="K180" s="75"/>
      <c r="L180" s="74"/>
      <c r="M180" s="75"/>
      <c r="N180" s="74"/>
      <c r="O180" s="75"/>
      <c r="P180" s="74"/>
      <c r="Q180" s="74"/>
      <c r="R180" s="74"/>
      <c r="S180" s="75"/>
      <c r="T180" s="74"/>
      <c r="U180" s="75"/>
      <c r="V180" s="74"/>
      <c r="W180" s="75"/>
      <c r="X180" s="74"/>
      <c r="Y180" s="75"/>
      <c r="Z180" s="74"/>
      <c r="AA180" s="75"/>
      <c r="AB180" s="74"/>
      <c r="AC180" s="75"/>
      <c r="AD180" s="74"/>
      <c r="AE180" s="74"/>
      <c r="AF180" s="74"/>
      <c r="AG180" s="75"/>
      <c r="AH180" s="74"/>
      <c r="AI180" s="75"/>
      <c r="AJ180" s="74"/>
      <c r="AK180" s="75"/>
      <c r="AL180" s="74"/>
      <c r="AM180" s="75"/>
      <c r="AN180" s="74"/>
      <c r="AO180" s="75"/>
      <c r="AP180" s="74"/>
      <c r="AQ180" s="75"/>
      <c r="AR180" s="74"/>
      <c r="AS180" s="74"/>
      <c r="AT180" s="74"/>
      <c r="AU180" s="74"/>
      <c r="AV180" s="74"/>
      <c r="AW180" s="74"/>
      <c r="AX180" s="74"/>
      <c r="AY180" s="75"/>
      <c r="AZ180" s="74"/>
      <c r="BA180" s="74"/>
      <c r="BB180" s="74"/>
      <c r="BC180" s="74"/>
      <c r="BD180" s="74"/>
      <c r="BE180" s="75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95"/>
      <c r="BQ180" s="114"/>
      <c r="BR180" s="114"/>
      <c r="BS180" s="114"/>
      <c r="BT180" s="114"/>
      <c r="BU180" s="114"/>
      <c r="BV180" s="114"/>
      <c r="BW180" s="114"/>
      <c r="BX180" s="114"/>
      <c r="BY180" s="114"/>
      <c r="BZ180" s="115"/>
      <c r="CA180" s="116"/>
      <c r="CB180" s="117"/>
      <c r="CC180" s="118"/>
      <c r="CD180" s="119"/>
      <c r="CE180" s="120"/>
      <c r="CF180" s="119"/>
      <c r="CG180" s="121"/>
      <c r="CH180" s="119"/>
      <c r="CI180" s="122"/>
      <c r="CJ180" s="123"/>
      <c r="CK180" s="124"/>
    </row>
    <row r="181" spans="1:89" s="25" customFormat="1" ht="15.75" customHeight="1" x14ac:dyDescent="0.25">
      <c r="A181" s="69"/>
      <c r="B181" s="70"/>
      <c r="C181" s="71"/>
      <c r="D181" s="72"/>
      <c r="E181" s="73"/>
      <c r="F181" s="73"/>
      <c r="G181" s="74"/>
      <c r="H181" s="74"/>
      <c r="I181" s="75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5"/>
      <c r="AD181" s="74"/>
      <c r="AE181" s="75"/>
      <c r="AF181" s="75"/>
      <c r="AG181" s="75"/>
      <c r="AH181" s="74"/>
      <c r="AI181" s="75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95"/>
      <c r="BQ181" s="114"/>
      <c r="BR181" s="114"/>
      <c r="BS181" s="114"/>
      <c r="BT181" s="114"/>
      <c r="BU181" s="114"/>
      <c r="BV181" s="114"/>
      <c r="BW181" s="114"/>
      <c r="BX181" s="114"/>
      <c r="BY181" s="114"/>
      <c r="BZ181" s="115"/>
      <c r="CA181" s="116"/>
      <c r="CB181" s="117"/>
      <c r="CC181" s="118"/>
      <c r="CD181" s="119"/>
      <c r="CE181" s="120"/>
      <c r="CF181" s="119"/>
      <c r="CG181" s="121"/>
      <c r="CH181" s="119"/>
      <c r="CI181" s="122"/>
      <c r="CJ181" s="123"/>
      <c r="CK181" s="124"/>
    </row>
    <row r="182" spans="1:89" s="25" customFormat="1" ht="15.75" customHeight="1" x14ac:dyDescent="0.25">
      <c r="A182" s="69"/>
      <c r="B182" s="70"/>
      <c r="C182" s="71"/>
      <c r="D182" s="72"/>
      <c r="E182" s="73"/>
      <c r="F182" s="73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5"/>
      <c r="AH182" s="74"/>
      <c r="AI182" s="74"/>
      <c r="AJ182" s="74"/>
      <c r="AK182" s="75"/>
      <c r="AL182" s="74"/>
      <c r="AM182" s="75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95"/>
      <c r="BQ182" s="114"/>
      <c r="BR182" s="114"/>
      <c r="BS182" s="114"/>
      <c r="BT182" s="114"/>
      <c r="BU182" s="114"/>
      <c r="BV182" s="114"/>
      <c r="BW182" s="114"/>
      <c r="BX182" s="114"/>
      <c r="BY182" s="114"/>
      <c r="BZ182" s="115"/>
      <c r="CA182" s="116"/>
      <c r="CB182" s="117"/>
      <c r="CC182" s="118"/>
      <c r="CD182" s="119"/>
      <c r="CE182" s="120"/>
      <c r="CF182" s="119"/>
      <c r="CG182" s="121"/>
      <c r="CH182" s="119"/>
      <c r="CI182" s="122"/>
      <c r="CJ182" s="123"/>
      <c r="CK182" s="124"/>
    </row>
    <row r="183" spans="1:89" s="25" customFormat="1" ht="15.75" customHeight="1" x14ac:dyDescent="0.25">
      <c r="A183" s="69"/>
      <c r="B183" s="70"/>
      <c r="C183" s="71"/>
      <c r="D183" s="72"/>
      <c r="E183" s="73"/>
      <c r="F183" s="73"/>
      <c r="G183" s="74"/>
      <c r="H183" s="74"/>
      <c r="I183" s="75"/>
      <c r="J183" s="74"/>
      <c r="K183" s="75"/>
      <c r="L183" s="74"/>
      <c r="M183" s="74"/>
      <c r="N183" s="74"/>
      <c r="O183" s="75"/>
      <c r="P183" s="74"/>
      <c r="Q183" s="74"/>
      <c r="R183" s="74"/>
      <c r="S183" s="75"/>
      <c r="T183" s="74"/>
      <c r="U183" s="74"/>
      <c r="V183" s="74"/>
      <c r="W183" s="75"/>
      <c r="X183" s="74"/>
      <c r="Y183" s="75"/>
      <c r="Z183" s="74"/>
      <c r="AA183" s="75"/>
      <c r="AB183" s="74"/>
      <c r="AC183" s="75"/>
      <c r="AD183" s="74"/>
      <c r="AE183" s="75"/>
      <c r="AF183" s="75"/>
      <c r="AG183" s="75"/>
      <c r="AH183" s="74"/>
      <c r="AI183" s="75"/>
      <c r="AJ183" s="74"/>
      <c r="AK183" s="75"/>
      <c r="AL183" s="74"/>
      <c r="AM183" s="75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95"/>
      <c r="BQ183" s="114"/>
      <c r="BR183" s="114"/>
      <c r="BS183" s="114"/>
      <c r="BT183" s="114"/>
      <c r="BU183" s="114"/>
      <c r="BV183" s="114"/>
      <c r="BW183" s="114"/>
      <c r="BX183" s="114"/>
      <c r="BY183" s="114"/>
      <c r="BZ183" s="115"/>
      <c r="CA183" s="116"/>
      <c r="CB183" s="117"/>
      <c r="CC183" s="118"/>
      <c r="CD183" s="119"/>
      <c r="CE183" s="120"/>
      <c r="CF183" s="119"/>
      <c r="CG183" s="121"/>
      <c r="CH183" s="119"/>
      <c r="CI183" s="122"/>
      <c r="CJ183" s="123"/>
      <c r="CK183" s="124"/>
    </row>
    <row r="184" spans="1:89" s="25" customFormat="1" ht="15.75" customHeight="1" x14ac:dyDescent="0.25">
      <c r="A184" s="69"/>
      <c r="B184" s="70"/>
      <c r="C184" s="71"/>
      <c r="D184" s="72"/>
      <c r="E184" s="73"/>
      <c r="F184" s="73"/>
      <c r="G184" s="74"/>
      <c r="H184" s="74"/>
      <c r="I184" s="75"/>
      <c r="J184" s="74"/>
      <c r="K184" s="74"/>
      <c r="L184" s="74"/>
      <c r="M184" s="74"/>
      <c r="N184" s="74"/>
      <c r="O184" s="75"/>
      <c r="P184" s="74"/>
      <c r="Q184" s="74"/>
      <c r="R184" s="74"/>
      <c r="S184" s="75"/>
      <c r="T184" s="74"/>
      <c r="U184" s="75"/>
      <c r="V184" s="74"/>
      <c r="W184" s="75"/>
      <c r="X184" s="74"/>
      <c r="Y184" s="75"/>
      <c r="Z184" s="74"/>
      <c r="AA184" s="75"/>
      <c r="AB184" s="74"/>
      <c r="AC184" s="75"/>
      <c r="AD184" s="74"/>
      <c r="AE184" s="75"/>
      <c r="AF184" s="75"/>
      <c r="AG184" s="75"/>
      <c r="AH184" s="74"/>
      <c r="AI184" s="75"/>
      <c r="AJ184" s="74"/>
      <c r="AK184" s="75"/>
      <c r="AL184" s="74"/>
      <c r="AM184" s="75"/>
      <c r="AN184" s="74"/>
      <c r="AO184" s="75"/>
      <c r="AP184" s="74"/>
      <c r="AQ184" s="75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95"/>
      <c r="BQ184" s="114"/>
      <c r="BR184" s="114"/>
      <c r="BS184" s="114"/>
      <c r="BT184" s="114"/>
      <c r="BU184" s="114"/>
      <c r="BV184" s="114"/>
      <c r="BW184" s="114"/>
      <c r="BX184" s="114"/>
      <c r="BY184" s="114"/>
      <c r="BZ184" s="115"/>
      <c r="CA184" s="116"/>
      <c r="CB184" s="117"/>
      <c r="CC184" s="118"/>
      <c r="CD184" s="119"/>
      <c r="CE184" s="120"/>
      <c r="CF184" s="119"/>
      <c r="CG184" s="121"/>
      <c r="CH184" s="119"/>
      <c r="CI184" s="122"/>
      <c r="CJ184" s="123"/>
      <c r="CK184" s="124"/>
    </row>
    <row r="185" spans="1:89" s="25" customFormat="1" ht="15.75" customHeight="1" x14ac:dyDescent="0.25">
      <c r="A185" s="69"/>
      <c r="B185" s="70"/>
      <c r="C185" s="71"/>
      <c r="D185" s="72"/>
      <c r="E185" s="73"/>
      <c r="F185" s="73"/>
      <c r="G185" s="74"/>
      <c r="H185" s="74"/>
      <c r="I185" s="75"/>
      <c r="J185" s="74"/>
      <c r="K185" s="75"/>
      <c r="L185" s="74"/>
      <c r="M185" s="75"/>
      <c r="N185" s="74"/>
      <c r="O185" s="75"/>
      <c r="P185" s="74"/>
      <c r="Q185" s="74"/>
      <c r="R185" s="74"/>
      <c r="S185" s="75"/>
      <c r="T185" s="74"/>
      <c r="U185" s="75"/>
      <c r="V185" s="74"/>
      <c r="W185" s="75"/>
      <c r="X185" s="74"/>
      <c r="Y185" s="75"/>
      <c r="Z185" s="74"/>
      <c r="AA185" s="75"/>
      <c r="AB185" s="74"/>
      <c r="AC185" s="75"/>
      <c r="AD185" s="74"/>
      <c r="AE185" s="74"/>
      <c r="AF185" s="74"/>
      <c r="AG185" s="75"/>
      <c r="AH185" s="74"/>
      <c r="AI185" s="75"/>
      <c r="AJ185" s="74"/>
      <c r="AK185" s="75"/>
      <c r="AL185" s="74"/>
      <c r="AM185" s="75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95"/>
      <c r="BQ185" s="114"/>
      <c r="BR185" s="114"/>
      <c r="BS185" s="114"/>
      <c r="BT185" s="114"/>
      <c r="BU185" s="114"/>
      <c r="BV185" s="114"/>
      <c r="BW185" s="114"/>
      <c r="BX185" s="114"/>
      <c r="BY185" s="114"/>
      <c r="BZ185" s="115"/>
      <c r="CA185" s="116"/>
      <c r="CB185" s="117"/>
      <c r="CC185" s="118"/>
      <c r="CD185" s="119"/>
      <c r="CE185" s="120"/>
      <c r="CF185" s="119"/>
      <c r="CG185" s="121"/>
      <c r="CH185" s="119"/>
      <c r="CI185" s="122"/>
      <c r="CJ185" s="123"/>
      <c r="CK185" s="124"/>
    </row>
    <row r="186" spans="1:89" s="25" customFormat="1" ht="15.75" customHeight="1" x14ac:dyDescent="0.25">
      <c r="A186" s="69"/>
      <c r="B186" s="70"/>
      <c r="C186" s="71"/>
      <c r="D186" s="72"/>
      <c r="E186" s="73"/>
      <c r="F186" s="73"/>
      <c r="G186" s="74"/>
      <c r="H186" s="74"/>
      <c r="I186" s="75"/>
      <c r="J186" s="74"/>
      <c r="K186" s="74"/>
      <c r="L186" s="74"/>
      <c r="M186" s="74"/>
      <c r="N186" s="74"/>
      <c r="O186" s="75"/>
      <c r="P186" s="74"/>
      <c r="Q186" s="74"/>
      <c r="R186" s="74"/>
      <c r="S186" s="74"/>
      <c r="T186" s="74"/>
      <c r="U186" s="74"/>
      <c r="V186" s="74"/>
      <c r="W186" s="75"/>
      <c r="X186" s="74"/>
      <c r="Y186" s="74"/>
      <c r="Z186" s="74"/>
      <c r="AA186" s="74"/>
      <c r="AB186" s="74"/>
      <c r="AC186" s="75"/>
      <c r="AD186" s="74"/>
      <c r="AE186" s="74"/>
      <c r="AF186" s="74"/>
      <c r="AG186" s="74"/>
      <c r="AH186" s="74"/>
      <c r="AI186" s="74"/>
      <c r="AJ186" s="74"/>
      <c r="AK186" s="75"/>
      <c r="AL186" s="74"/>
      <c r="AM186" s="74"/>
      <c r="AN186" s="74"/>
      <c r="AO186" s="74"/>
      <c r="AP186" s="74"/>
      <c r="AQ186" s="75"/>
      <c r="AR186" s="74"/>
      <c r="AS186" s="74"/>
      <c r="AT186" s="74"/>
      <c r="AU186" s="74"/>
      <c r="AV186" s="74"/>
      <c r="AW186" s="74"/>
      <c r="AX186" s="74"/>
      <c r="AY186" s="75"/>
      <c r="AZ186" s="74"/>
      <c r="BA186" s="74"/>
      <c r="BB186" s="74"/>
      <c r="BC186" s="74"/>
      <c r="BD186" s="74"/>
      <c r="BE186" s="75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95"/>
      <c r="BQ186" s="114"/>
      <c r="BR186" s="114"/>
      <c r="BS186" s="114"/>
      <c r="BT186" s="114"/>
      <c r="BU186" s="114"/>
      <c r="BV186" s="114"/>
      <c r="BW186" s="114"/>
      <c r="BX186" s="114"/>
      <c r="BY186" s="114"/>
      <c r="BZ186" s="115"/>
      <c r="CA186" s="116"/>
      <c r="CB186" s="117"/>
      <c r="CC186" s="118"/>
      <c r="CD186" s="119"/>
      <c r="CE186" s="120"/>
      <c r="CF186" s="119"/>
      <c r="CG186" s="121"/>
      <c r="CH186" s="119"/>
      <c r="CI186" s="122"/>
      <c r="CJ186" s="123"/>
      <c r="CK186" s="124"/>
    </row>
    <row r="187" spans="1:89" s="25" customFormat="1" ht="15.75" customHeight="1" x14ac:dyDescent="0.25">
      <c r="A187" s="69"/>
      <c r="B187" s="70"/>
      <c r="C187" s="71"/>
      <c r="D187" s="72"/>
      <c r="E187" s="73"/>
      <c r="F187" s="73"/>
      <c r="G187" s="74"/>
      <c r="H187" s="74"/>
      <c r="I187" s="75"/>
      <c r="J187" s="74"/>
      <c r="K187" s="74"/>
      <c r="L187" s="74"/>
      <c r="M187" s="74"/>
      <c r="N187" s="74"/>
      <c r="O187" s="75"/>
      <c r="P187" s="74"/>
      <c r="Q187" s="74"/>
      <c r="R187" s="74"/>
      <c r="S187" s="74"/>
      <c r="T187" s="74"/>
      <c r="U187" s="74"/>
      <c r="V187" s="74"/>
      <c r="W187" s="75"/>
      <c r="X187" s="74"/>
      <c r="Y187" s="74"/>
      <c r="Z187" s="74"/>
      <c r="AA187" s="74"/>
      <c r="AB187" s="74"/>
      <c r="AC187" s="75"/>
      <c r="AD187" s="74"/>
      <c r="AE187" s="74"/>
      <c r="AF187" s="74"/>
      <c r="AG187" s="74"/>
      <c r="AH187" s="74"/>
      <c r="AI187" s="74"/>
      <c r="AJ187" s="74"/>
      <c r="AK187" s="75"/>
      <c r="AL187" s="74"/>
      <c r="AM187" s="74"/>
      <c r="AN187" s="74"/>
      <c r="AO187" s="74"/>
      <c r="AP187" s="74"/>
      <c r="AQ187" s="75"/>
      <c r="AR187" s="74"/>
      <c r="AS187" s="74"/>
      <c r="AT187" s="74"/>
      <c r="AU187" s="74"/>
      <c r="AV187" s="74"/>
      <c r="AW187" s="74"/>
      <c r="AX187" s="74"/>
      <c r="AY187" s="75"/>
      <c r="AZ187" s="74"/>
      <c r="BA187" s="74"/>
      <c r="BB187" s="74"/>
      <c r="BC187" s="74"/>
      <c r="BD187" s="74"/>
      <c r="BE187" s="75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95"/>
      <c r="BQ187" s="114"/>
      <c r="BR187" s="114"/>
      <c r="BS187" s="114"/>
      <c r="BT187" s="114"/>
      <c r="BU187" s="114"/>
      <c r="BV187" s="114"/>
      <c r="BW187" s="114"/>
      <c r="BX187" s="114"/>
      <c r="BY187" s="114"/>
      <c r="BZ187" s="115"/>
      <c r="CA187" s="116"/>
      <c r="CB187" s="117"/>
      <c r="CC187" s="118"/>
      <c r="CD187" s="119"/>
      <c r="CE187" s="120"/>
      <c r="CF187" s="119"/>
      <c r="CG187" s="121"/>
      <c r="CH187" s="119"/>
      <c r="CI187" s="122"/>
      <c r="CJ187" s="123"/>
      <c r="CK187" s="124"/>
    </row>
    <row r="188" spans="1:89" s="25" customFormat="1" ht="15.75" customHeight="1" x14ac:dyDescent="0.25">
      <c r="A188" s="69"/>
      <c r="B188" s="70"/>
      <c r="C188" s="71"/>
      <c r="D188" s="72"/>
      <c r="E188" s="73"/>
      <c r="F188" s="73"/>
      <c r="G188" s="74"/>
      <c r="H188" s="74"/>
      <c r="I188" s="75"/>
      <c r="J188" s="74"/>
      <c r="K188" s="75"/>
      <c r="L188" s="74"/>
      <c r="M188" s="75"/>
      <c r="N188" s="74"/>
      <c r="O188" s="75"/>
      <c r="P188" s="74"/>
      <c r="Q188" s="74"/>
      <c r="R188" s="74"/>
      <c r="S188" s="75"/>
      <c r="T188" s="74"/>
      <c r="U188" s="75"/>
      <c r="V188" s="74"/>
      <c r="W188" s="75"/>
      <c r="X188" s="74"/>
      <c r="Y188" s="75"/>
      <c r="Z188" s="74"/>
      <c r="AA188" s="75"/>
      <c r="AB188" s="74"/>
      <c r="AC188" s="75"/>
      <c r="AD188" s="74"/>
      <c r="AE188" s="74"/>
      <c r="AF188" s="74"/>
      <c r="AG188" s="75"/>
      <c r="AH188" s="74"/>
      <c r="AI188" s="75"/>
      <c r="AJ188" s="74"/>
      <c r="AK188" s="75"/>
      <c r="AL188" s="74"/>
      <c r="AM188" s="75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5"/>
      <c r="AZ188" s="74"/>
      <c r="BA188" s="75"/>
      <c r="BB188" s="74"/>
      <c r="BC188" s="75"/>
      <c r="BD188" s="74"/>
      <c r="BE188" s="75"/>
      <c r="BF188" s="74"/>
      <c r="BG188" s="75"/>
      <c r="BH188" s="75"/>
      <c r="BI188" s="74"/>
      <c r="BJ188" s="74"/>
      <c r="BK188" s="74"/>
      <c r="BL188" s="74"/>
      <c r="BM188" s="74"/>
      <c r="BN188" s="74"/>
      <c r="BO188" s="74"/>
      <c r="BP188" s="95"/>
      <c r="BQ188" s="114"/>
      <c r="BR188" s="114"/>
      <c r="BS188" s="114"/>
      <c r="BT188" s="114"/>
      <c r="BU188" s="114"/>
      <c r="BV188" s="114"/>
      <c r="BW188" s="114"/>
      <c r="BX188" s="114"/>
      <c r="BY188" s="114"/>
      <c r="BZ188" s="115"/>
      <c r="CA188" s="116"/>
      <c r="CB188" s="117"/>
      <c r="CC188" s="118"/>
      <c r="CD188" s="119"/>
      <c r="CE188" s="120"/>
      <c r="CF188" s="119"/>
      <c r="CG188" s="121"/>
      <c r="CH188" s="119"/>
      <c r="CI188" s="122"/>
      <c r="CJ188" s="123"/>
      <c r="CK188" s="124"/>
    </row>
    <row r="189" spans="1:89" s="25" customFormat="1" ht="15.75" customHeight="1" x14ac:dyDescent="0.25">
      <c r="A189" s="69"/>
      <c r="B189" s="70"/>
      <c r="C189" s="71"/>
      <c r="D189" s="72"/>
      <c r="E189" s="73"/>
      <c r="F189" s="73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5"/>
      <c r="R189" s="75"/>
      <c r="S189" s="74"/>
      <c r="T189" s="74"/>
      <c r="U189" s="74"/>
      <c r="V189" s="74"/>
      <c r="W189" s="75"/>
      <c r="X189" s="74"/>
      <c r="Y189" s="75"/>
      <c r="Z189" s="74"/>
      <c r="AA189" s="75"/>
      <c r="AB189" s="74"/>
      <c r="AC189" s="75"/>
      <c r="AD189" s="74"/>
      <c r="AE189" s="75"/>
      <c r="AF189" s="75"/>
      <c r="AG189" s="75"/>
      <c r="AH189" s="74"/>
      <c r="AI189" s="74"/>
      <c r="AJ189" s="74"/>
      <c r="AK189" s="75"/>
      <c r="AL189" s="74"/>
      <c r="AM189" s="75"/>
      <c r="AN189" s="74"/>
      <c r="AO189" s="75"/>
      <c r="AP189" s="74"/>
      <c r="AQ189" s="75"/>
      <c r="AR189" s="74"/>
      <c r="AS189" s="75"/>
      <c r="AT189" s="75"/>
      <c r="AU189" s="74"/>
      <c r="AV189" s="74"/>
      <c r="AW189" s="74"/>
      <c r="AX189" s="74"/>
      <c r="AY189" s="75"/>
      <c r="AZ189" s="74"/>
      <c r="BA189" s="75"/>
      <c r="BB189" s="74"/>
      <c r="BC189" s="75"/>
      <c r="BD189" s="74"/>
      <c r="BE189" s="75"/>
      <c r="BF189" s="74"/>
      <c r="BG189" s="75"/>
      <c r="BH189" s="75"/>
      <c r="BI189" s="74"/>
      <c r="BJ189" s="74"/>
      <c r="BK189" s="74"/>
      <c r="BL189" s="74"/>
      <c r="BM189" s="74"/>
      <c r="BN189" s="74"/>
      <c r="BO189" s="74"/>
      <c r="BP189" s="95"/>
      <c r="BQ189" s="114"/>
      <c r="BR189" s="114"/>
      <c r="BS189" s="114"/>
      <c r="BT189" s="114"/>
      <c r="BU189" s="114"/>
      <c r="BV189" s="114"/>
      <c r="BW189" s="114"/>
      <c r="BX189" s="114"/>
      <c r="BY189" s="114"/>
      <c r="BZ189" s="115"/>
      <c r="CA189" s="116"/>
      <c r="CB189" s="117"/>
      <c r="CC189" s="118"/>
      <c r="CD189" s="119"/>
      <c r="CE189" s="120"/>
      <c r="CF189" s="119"/>
      <c r="CG189" s="121"/>
      <c r="CH189" s="119"/>
      <c r="CI189" s="122"/>
      <c r="CJ189" s="123"/>
      <c r="CK189" s="124"/>
    </row>
    <row r="190" spans="1:89" s="25" customFormat="1" ht="15.75" customHeight="1" x14ac:dyDescent="0.25">
      <c r="A190" s="69"/>
      <c r="B190" s="70"/>
      <c r="C190" s="71"/>
      <c r="D190" s="72"/>
      <c r="E190" s="73"/>
      <c r="F190" s="73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5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95"/>
      <c r="BQ190" s="114"/>
      <c r="BR190" s="114"/>
      <c r="BS190" s="114"/>
      <c r="BT190" s="114"/>
      <c r="BU190" s="114"/>
      <c r="BV190" s="114"/>
      <c r="BW190" s="114"/>
      <c r="BX190" s="114"/>
      <c r="BY190" s="114"/>
      <c r="BZ190" s="115"/>
      <c r="CA190" s="116"/>
      <c r="CB190" s="117"/>
      <c r="CC190" s="118"/>
      <c r="CD190" s="119"/>
      <c r="CE190" s="120"/>
      <c r="CF190" s="119"/>
      <c r="CG190" s="121"/>
      <c r="CH190" s="119"/>
      <c r="CI190" s="122"/>
      <c r="CJ190" s="123"/>
      <c r="CK190" s="124"/>
    </row>
    <row r="191" spans="1:89" s="25" customFormat="1" ht="15.75" customHeight="1" x14ac:dyDescent="0.25">
      <c r="A191" s="69"/>
      <c r="B191" s="70"/>
      <c r="C191" s="71"/>
      <c r="D191" s="72"/>
      <c r="E191" s="73"/>
      <c r="F191" s="73"/>
      <c r="G191" s="74"/>
      <c r="H191" s="74"/>
      <c r="I191" s="74"/>
      <c r="J191" s="74"/>
      <c r="K191" s="74"/>
      <c r="L191" s="74"/>
      <c r="M191" s="74"/>
      <c r="N191" s="74"/>
      <c r="O191" s="75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5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5"/>
      <c r="AR191" s="74"/>
      <c r="AS191" s="74"/>
      <c r="AT191" s="74"/>
      <c r="AU191" s="74"/>
      <c r="AV191" s="74"/>
      <c r="AW191" s="74"/>
      <c r="AX191" s="74"/>
      <c r="AY191" s="75"/>
      <c r="AZ191" s="74"/>
      <c r="BA191" s="74"/>
      <c r="BB191" s="74"/>
      <c r="BC191" s="74"/>
      <c r="BD191" s="74"/>
      <c r="BE191" s="75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95"/>
      <c r="BQ191" s="114"/>
      <c r="BR191" s="114"/>
      <c r="BS191" s="114"/>
      <c r="BT191" s="114"/>
      <c r="BU191" s="114"/>
      <c r="BV191" s="114"/>
      <c r="BW191" s="114"/>
      <c r="BX191" s="114"/>
      <c r="BY191" s="114"/>
      <c r="BZ191" s="115"/>
      <c r="CA191" s="116"/>
      <c r="CB191" s="117"/>
      <c r="CC191" s="118"/>
      <c r="CD191" s="119"/>
      <c r="CE191" s="120"/>
      <c r="CF191" s="119"/>
      <c r="CG191" s="121"/>
      <c r="CH191" s="119"/>
      <c r="CI191" s="122"/>
      <c r="CJ191" s="123"/>
      <c r="CK191" s="124"/>
    </row>
    <row r="192" spans="1:89" s="25" customFormat="1" ht="15.75" customHeight="1" x14ac:dyDescent="0.25">
      <c r="A192" s="69"/>
      <c r="B192" s="70"/>
      <c r="C192" s="71"/>
      <c r="D192" s="72"/>
      <c r="E192" s="73"/>
      <c r="F192" s="73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95"/>
      <c r="BQ192" s="114"/>
      <c r="BR192" s="114"/>
      <c r="BS192" s="114"/>
      <c r="BT192" s="114"/>
      <c r="BU192" s="114"/>
      <c r="BV192" s="114"/>
      <c r="BW192" s="114"/>
      <c r="BX192" s="114"/>
      <c r="BY192" s="114"/>
      <c r="BZ192" s="115"/>
      <c r="CA192" s="116"/>
      <c r="CB192" s="117"/>
      <c r="CC192" s="118"/>
      <c r="CD192" s="119"/>
      <c r="CE192" s="120"/>
      <c r="CF192" s="119"/>
      <c r="CG192" s="121"/>
      <c r="CH192" s="119"/>
      <c r="CI192" s="122"/>
      <c r="CJ192" s="123"/>
      <c r="CK192" s="124"/>
    </row>
    <row r="193" spans="1:91" s="25" customFormat="1" ht="15.75" customHeight="1" x14ac:dyDescent="0.25">
      <c r="A193" s="69"/>
      <c r="B193" s="70"/>
      <c r="C193" s="71"/>
      <c r="D193" s="72"/>
      <c r="E193" s="73"/>
      <c r="F193" s="73"/>
      <c r="G193" s="74"/>
      <c r="H193" s="74"/>
      <c r="I193" s="75"/>
      <c r="J193" s="74"/>
      <c r="K193" s="75"/>
      <c r="L193" s="74"/>
      <c r="M193" s="75"/>
      <c r="N193" s="74"/>
      <c r="O193" s="75"/>
      <c r="P193" s="74"/>
      <c r="Q193" s="75"/>
      <c r="R193" s="75"/>
      <c r="S193" s="75"/>
      <c r="T193" s="74"/>
      <c r="U193" s="75"/>
      <c r="V193" s="74"/>
      <c r="W193" s="75"/>
      <c r="X193" s="74"/>
      <c r="Y193" s="75"/>
      <c r="Z193" s="74"/>
      <c r="AA193" s="75"/>
      <c r="AB193" s="74"/>
      <c r="AC193" s="75"/>
      <c r="AD193" s="74"/>
      <c r="AE193" s="75"/>
      <c r="AF193" s="75"/>
      <c r="AG193" s="75"/>
      <c r="AH193" s="74"/>
      <c r="AI193" s="75"/>
      <c r="AJ193" s="74"/>
      <c r="AK193" s="75"/>
      <c r="AL193" s="74"/>
      <c r="AM193" s="75"/>
      <c r="AN193" s="74"/>
      <c r="AO193" s="75"/>
      <c r="AP193" s="74"/>
      <c r="AQ193" s="75"/>
      <c r="AR193" s="74"/>
      <c r="AS193" s="75"/>
      <c r="AT193" s="75"/>
      <c r="AU193" s="75"/>
      <c r="AV193" s="74"/>
      <c r="AW193" s="74"/>
      <c r="AX193" s="74"/>
      <c r="AY193" s="75"/>
      <c r="AZ193" s="74"/>
      <c r="BA193" s="75"/>
      <c r="BB193" s="74"/>
      <c r="BC193" s="75"/>
      <c r="BD193" s="74"/>
      <c r="BE193" s="75"/>
      <c r="BF193" s="74"/>
      <c r="BG193" s="75"/>
      <c r="BH193" s="75"/>
      <c r="BI193" s="74"/>
      <c r="BJ193" s="74"/>
      <c r="BK193" s="74"/>
      <c r="BL193" s="74"/>
      <c r="BM193" s="74"/>
      <c r="BN193" s="74"/>
      <c r="BO193" s="74"/>
      <c r="BP193" s="95"/>
      <c r="BQ193" s="114"/>
      <c r="BR193" s="114"/>
      <c r="BS193" s="114"/>
      <c r="BT193" s="114"/>
      <c r="BU193" s="114"/>
      <c r="BV193" s="114"/>
      <c r="BW193" s="114"/>
      <c r="BX193" s="114"/>
      <c r="BY193" s="114"/>
      <c r="BZ193" s="115"/>
      <c r="CA193" s="116"/>
      <c r="CB193" s="117"/>
      <c r="CC193" s="118"/>
      <c r="CD193" s="119"/>
      <c r="CE193" s="120"/>
      <c r="CF193" s="119"/>
      <c r="CG193" s="121"/>
      <c r="CH193" s="119"/>
      <c r="CI193" s="122"/>
      <c r="CJ193" s="123"/>
      <c r="CK193" s="124"/>
    </row>
    <row r="194" spans="1:91" s="25" customFormat="1" ht="15.75" customHeight="1" x14ac:dyDescent="0.25">
      <c r="A194" s="69"/>
      <c r="B194" s="70"/>
      <c r="C194" s="71"/>
      <c r="D194" s="72"/>
      <c r="E194" s="73"/>
      <c r="F194" s="73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95"/>
      <c r="BQ194" s="114"/>
      <c r="BR194" s="114"/>
      <c r="BS194" s="114"/>
      <c r="BT194" s="114"/>
      <c r="BU194" s="114"/>
      <c r="BV194" s="114"/>
      <c r="BW194" s="114"/>
      <c r="BX194" s="114"/>
      <c r="BY194" s="114"/>
      <c r="BZ194" s="115"/>
      <c r="CA194" s="116"/>
      <c r="CB194" s="117"/>
      <c r="CC194" s="118"/>
      <c r="CD194" s="119"/>
      <c r="CE194" s="120"/>
      <c r="CF194" s="119"/>
      <c r="CG194" s="121"/>
      <c r="CH194" s="119"/>
      <c r="CI194" s="122"/>
      <c r="CJ194" s="123"/>
      <c r="CK194" s="124"/>
    </row>
    <row r="195" spans="1:91" s="25" customFormat="1" ht="15.75" customHeight="1" x14ac:dyDescent="0.25">
      <c r="A195" s="69"/>
      <c r="B195" s="70"/>
      <c r="C195" s="71"/>
      <c r="D195" s="72"/>
      <c r="E195" s="73"/>
      <c r="F195" s="73"/>
      <c r="G195" s="74"/>
      <c r="H195" s="74"/>
      <c r="I195" s="74"/>
      <c r="J195" s="74"/>
      <c r="K195" s="74"/>
      <c r="L195" s="74"/>
      <c r="M195" s="74"/>
      <c r="N195" s="74"/>
      <c r="O195" s="75"/>
      <c r="P195" s="74"/>
      <c r="Q195" s="75"/>
      <c r="R195" s="75"/>
      <c r="S195" s="75"/>
      <c r="T195" s="74"/>
      <c r="U195" s="75"/>
      <c r="V195" s="74"/>
      <c r="W195" s="75"/>
      <c r="X195" s="74"/>
      <c r="Y195" s="75"/>
      <c r="Z195" s="74"/>
      <c r="AA195" s="75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5"/>
      <c r="AZ195" s="74"/>
      <c r="BA195" s="75"/>
      <c r="BB195" s="74"/>
      <c r="BC195" s="75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95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5"/>
      <c r="CA195" s="116"/>
      <c r="CB195" s="117"/>
      <c r="CC195" s="118"/>
      <c r="CD195" s="119"/>
      <c r="CE195" s="120"/>
      <c r="CF195" s="119"/>
      <c r="CG195" s="121"/>
      <c r="CH195" s="119"/>
      <c r="CI195" s="122"/>
      <c r="CJ195" s="123"/>
      <c r="CK195" s="124"/>
    </row>
    <row r="196" spans="1:91" s="25" customFormat="1" ht="15.75" customHeight="1" x14ac:dyDescent="0.25">
      <c r="A196" s="69"/>
      <c r="B196" s="70"/>
      <c r="C196" s="71"/>
      <c r="D196" s="72"/>
      <c r="E196" s="73"/>
      <c r="F196" s="73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5"/>
      <c r="R196" s="75"/>
      <c r="S196" s="75"/>
      <c r="T196" s="74"/>
      <c r="U196" s="74"/>
      <c r="V196" s="74"/>
      <c r="W196" s="75"/>
      <c r="X196" s="74"/>
      <c r="Y196" s="75"/>
      <c r="Z196" s="74"/>
      <c r="AA196" s="75"/>
      <c r="AB196" s="74"/>
      <c r="AC196" s="74"/>
      <c r="AD196" s="74"/>
      <c r="AE196" s="75"/>
      <c r="AF196" s="75"/>
      <c r="AG196" s="74"/>
      <c r="AH196" s="74"/>
      <c r="AI196" s="74"/>
      <c r="AJ196" s="74"/>
      <c r="AK196" s="75"/>
      <c r="AL196" s="74"/>
      <c r="AM196" s="75"/>
      <c r="AN196" s="74"/>
      <c r="AO196" s="74"/>
      <c r="AP196" s="74"/>
      <c r="AQ196" s="75"/>
      <c r="AR196" s="74"/>
      <c r="AS196" s="75"/>
      <c r="AT196" s="75"/>
      <c r="AU196" s="75"/>
      <c r="AV196" s="74"/>
      <c r="AW196" s="74"/>
      <c r="AX196" s="74"/>
      <c r="AY196" s="75"/>
      <c r="AZ196" s="74"/>
      <c r="BA196" s="75"/>
      <c r="BB196" s="74"/>
      <c r="BC196" s="75"/>
      <c r="BD196" s="74"/>
      <c r="BE196" s="75"/>
      <c r="BF196" s="74"/>
      <c r="BG196" s="75"/>
      <c r="BH196" s="75"/>
      <c r="BI196" s="74"/>
      <c r="BJ196" s="74"/>
      <c r="BK196" s="74"/>
      <c r="BL196" s="74"/>
      <c r="BM196" s="74"/>
      <c r="BN196" s="74"/>
      <c r="BO196" s="74"/>
      <c r="BP196" s="95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5"/>
      <c r="CA196" s="116"/>
      <c r="CB196" s="117"/>
      <c r="CC196" s="118"/>
      <c r="CD196" s="119"/>
      <c r="CE196" s="120"/>
      <c r="CF196" s="119"/>
      <c r="CG196" s="121"/>
      <c r="CH196" s="119"/>
      <c r="CI196" s="122"/>
      <c r="CJ196" s="123"/>
      <c r="CK196" s="124"/>
    </row>
    <row r="197" spans="1:91" s="25" customFormat="1" ht="15.75" customHeight="1" x14ac:dyDescent="0.25">
      <c r="A197" s="69"/>
      <c r="B197" s="70"/>
      <c r="C197" s="71"/>
      <c r="D197" s="72"/>
      <c r="E197" s="73"/>
      <c r="F197" s="73"/>
      <c r="G197" s="74"/>
      <c r="H197" s="74"/>
      <c r="I197" s="75"/>
      <c r="J197" s="74"/>
      <c r="K197" s="74"/>
      <c r="L197" s="74"/>
      <c r="M197" s="74"/>
      <c r="N197" s="74"/>
      <c r="O197" s="75"/>
      <c r="P197" s="74"/>
      <c r="Q197" s="74"/>
      <c r="R197" s="74"/>
      <c r="S197" s="75"/>
      <c r="T197" s="74"/>
      <c r="U197" s="75"/>
      <c r="V197" s="74"/>
      <c r="W197" s="75"/>
      <c r="X197" s="74"/>
      <c r="Y197" s="75"/>
      <c r="Z197" s="74"/>
      <c r="AA197" s="75"/>
      <c r="AB197" s="74"/>
      <c r="AC197" s="75"/>
      <c r="AD197" s="74"/>
      <c r="AE197" s="75"/>
      <c r="AF197" s="75"/>
      <c r="AG197" s="75"/>
      <c r="AH197" s="74"/>
      <c r="AI197" s="75"/>
      <c r="AJ197" s="74"/>
      <c r="AK197" s="75"/>
      <c r="AL197" s="74"/>
      <c r="AM197" s="75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95"/>
      <c r="BQ197" s="114"/>
      <c r="BR197" s="114"/>
      <c r="BS197" s="114"/>
      <c r="BT197" s="114"/>
      <c r="BU197" s="114"/>
      <c r="BV197" s="114"/>
      <c r="BW197" s="114"/>
      <c r="BX197" s="114"/>
      <c r="BY197" s="114"/>
      <c r="BZ197" s="115"/>
      <c r="CA197" s="116"/>
      <c r="CB197" s="117"/>
      <c r="CC197" s="118"/>
      <c r="CD197" s="119"/>
      <c r="CE197" s="120"/>
      <c r="CF197" s="119"/>
      <c r="CG197" s="121"/>
      <c r="CH197" s="119"/>
      <c r="CI197" s="122"/>
      <c r="CJ197" s="123"/>
      <c r="CK197" s="124"/>
    </row>
    <row r="198" spans="1:91" s="25" customFormat="1" ht="15.75" customHeight="1" x14ac:dyDescent="0.25">
      <c r="A198" s="69"/>
      <c r="B198" s="70"/>
      <c r="C198" s="71"/>
      <c r="D198" s="72"/>
      <c r="E198" s="73"/>
      <c r="F198" s="73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5"/>
      <c r="AL198" s="74"/>
      <c r="AM198" s="75"/>
      <c r="AN198" s="74"/>
      <c r="AO198" s="74"/>
      <c r="AP198" s="74"/>
      <c r="AQ198" s="75"/>
      <c r="AR198" s="74"/>
      <c r="AS198" s="74"/>
      <c r="AT198" s="74"/>
      <c r="AU198" s="75"/>
      <c r="AV198" s="74"/>
      <c r="AW198" s="75"/>
      <c r="AX198" s="74"/>
      <c r="AY198" s="75"/>
      <c r="AZ198" s="74"/>
      <c r="BA198" s="75"/>
      <c r="BB198" s="74"/>
      <c r="BC198" s="74"/>
      <c r="BD198" s="74"/>
      <c r="BE198" s="75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95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5"/>
      <c r="CA198" s="116"/>
      <c r="CB198" s="117"/>
      <c r="CC198" s="118"/>
      <c r="CD198" s="119"/>
      <c r="CE198" s="120"/>
      <c r="CF198" s="119"/>
      <c r="CG198" s="121"/>
      <c r="CH198" s="119"/>
      <c r="CI198" s="122"/>
      <c r="CJ198" s="123"/>
      <c r="CK198" s="124"/>
    </row>
    <row r="199" spans="1:91" s="25" customFormat="1" ht="15.75" customHeight="1" x14ac:dyDescent="0.25">
      <c r="A199" s="69"/>
      <c r="B199" s="70"/>
      <c r="C199" s="71"/>
      <c r="D199" s="72"/>
      <c r="E199" s="73"/>
      <c r="F199" s="73"/>
      <c r="G199" s="74"/>
      <c r="H199" s="74"/>
      <c r="I199" s="74"/>
      <c r="J199" s="74"/>
      <c r="K199" s="74"/>
      <c r="L199" s="74"/>
      <c r="M199" s="74"/>
      <c r="N199" s="74"/>
      <c r="O199" s="75"/>
      <c r="P199" s="74"/>
      <c r="Q199" s="75"/>
      <c r="R199" s="75"/>
      <c r="S199" s="75"/>
      <c r="T199" s="74"/>
      <c r="U199" s="74"/>
      <c r="V199" s="74"/>
      <c r="W199" s="75"/>
      <c r="X199" s="74"/>
      <c r="Y199" s="75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95"/>
      <c r="BQ199" s="114"/>
      <c r="BR199" s="114"/>
      <c r="BS199" s="114"/>
      <c r="BT199" s="114"/>
      <c r="BU199" s="114"/>
      <c r="BV199" s="114"/>
      <c r="BW199" s="114"/>
      <c r="BX199" s="114"/>
      <c r="BY199" s="114"/>
      <c r="BZ199" s="115"/>
      <c r="CA199" s="116"/>
      <c r="CB199" s="117"/>
      <c r="CC199" s="118"/>
      <c r="CD199" s="119"/>
      <c r="CE199" s="120"/>
      <c r="CF199" s="119"/>
      <c r="CG199" s="121"/>
      <c r="CH199" s="119"/>
      <c r="CI199" s="122"/>
      <c r="CJ199" s="123"/>
      <c r="CK199" s="124"/>
    </row>
    <row r="200" spans="1:91" s="25" customFormat="1" ht="15.75" customHeight="1" x14ac:dyDescent="0.25">
      <c r="A200" s="69"/>
      <c r="B200" s="70"/>
      <c r="C200" s="71"/>
      <c r="D200" s="72"/>
      <c r="E200" s="73"/>
      <c r="F200" s="73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95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5"/>
      <c r="CA200" s="116"/>
      <c r="CB200" s="117"/>
      <c r="CC200" s="118"/>
      <c r="CD200" s="119"/>
      <c r="CE200" s="120"/>
      <c r="CF200" s="119"/>
      <c r="CG200" s="121"/>
      <c r="CH200" s="119"/>
      <c r="CI200" s="122"/>
      <c r="CJ200" s="123"/>
      <c r="CK200" s="124"/>
    </row>
    <row r="201" spans="1:91" s="25" customFormat="1" ht="15.75" customHeight="1" x14ac:dyDescent="0.25">
      <c r="A201" s="69"/>
      <c r="B201" s="70"/>
      <c r="C201" s="71"/>
      <c r="D201" s="72"/>
      <c r="E201" s="73"/>
      <c r="F201" s="73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5"/>
      <c r="R201" s="75"/>
      <c r="S201" s="75"/>
      <c r="T201" s="74"/>
      <c r="U201" s="75"/>
      <c r="V201" s="74"/>
      <c r="W201" s="75"/>
      <c r="X201" s="74"/>
      <c r="Y201" s="75"/>
      <c r="Z201" s="74"/>
      <c r="AA201" s="75"/>
      <c r="AB201" s="74"/>
      <c r="AC201" s="75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95"/>
      <c r="BQ201" s="114"/>
      <c r="BR201" s="114"/>
      <c r="BS201" s="114"/>
      <c r="BT201" s="114"/>
      <c r="BU201" s="114"/>
      <c r="BV201" s="114"/>
      <c r="BW201" s="114"/>
      <c r="BX201" s="114"/>
      <c r="BY201" s="114"/>
      <c r="BZ201" s="115"/>
      <c r="CA201" s="116"/>
      <c r="CB201" s="117"/>
      <c r="CC201" s="118"/>
      <c r="CD201" s="119"/>
      <c r="CE201" s="120"/>
      <c r="CF201" s="119"/>
      <c r="CG201" s="121"/>
      <c r="CH201" s="119"/>
      <c r="CI201" s="122"/>
      <c r="CJ201" s="123"/>
      <c r="CK201" s="124"/>
    </row>
    <row r="202" spans="1:91" s="27" customFormat="1" ht="15.75" customHeight="1" x14ac:dyDescent="0.25">
      <c r="A202" s="69"/>
      <c r="B202" s="70"/>
      <c r="C202" s="71"/>
      <c r="D202" s="72"/>
      <c r="E202" s="73"/>
      <c r="F202" s="73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5"/>
      <c r="AZ202" s="74"/>
      <c r="BA202" s="75"/>
      <c r="BB202" s="74"/>
      <c r="BC202" s="74"/>
      <c r="BD202" s="74"/>
      <c r="BE202" s="75"/>
      <c r="BF202" s="74"/>
      <c r="BG202" s="75"/>
      <c r="BH202" s="74"/>
      <c r="BI202" s="75"/>
      <c r="BJ202" s="74"/>
      <c r="BK202" s="75"/>
      <c r="BL202" s="74"/>
      <c r="BM202" s="75"/>
      <c r="BN202" s="74"/>
      <c r="BO202" s="75"/>
      <c r="BP202" s="95"/>
      <c r="BQ202" s="114"/>
      <c r="BR202" s="114"/>
      <c r="BS202" s="114"/>
      <c r="BT202" s="114"/>
      <c r="BU202" s="114"/>
      <c r="BV202" s="114"/>
      <c r="BW202" s="114"/>
      <c r="BX202" s="114"/>
      <c r="BY202" s="114"/>
      <c r="BZ202" s="115"/>
      <c r="CA202" s="116"/>
      <c r="CB202" s="117"/>
      <c r="CC202" s="118"/>
      <c r="CD202" s="119"/>
      <c r="CE202" s="120"/>
      <c r="CF202" s="119"/>
      <c r="CG202" s="121"/>
      <c r="CH202" s="119"/>
      <c r="CI202" s="122"/>
      <c r="CJ202" s="123"/>
      <c r="CK202" s="124"/>
      <c r="CL202" s="25"/>
      <c r="CM202" s="25"/>
    </row>
    <row r="203" spans="1:91" s="25" customFormat="1" ht="15.75" customHeight="1" x14ac:dyDescent="0.25">
      <c r="A203" s="69"/>
      <c r="B203" s="70"/>
      <c r="C203" s="71"/>
      <c r="D203" s="72"/>
      <c r="E203" s="73"/>
      <c r="F203" s="73"/>
      <c r="G203" s="74"/>
      <c r="H203" s="74"/>
      <c r="I203" s="75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5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95"/>
      <c r="BQ203" s="114"/>
      <c r="BR203" s="114"/>
      <c r="BS203" s="114"/>
      <c r="BT203" s="114"/>
      <c r="BU203" s="114"/>
      <c r="BV203" s="114"/>
      <c r="BW203" s="114"/>
      <c r="BX203" s="114"/>
      <c r="BY203" s="114"/>
      <c r="BZ203" s="115"/>
      <c r="CA203" s="116"/>
      <c r="CB203" s="117"/>
      <c r="CC203" s="118"/>
      <c r="CD203" s="119"/>
      <c r="CE203" s="120"/>
      <c r="CF203" s="119"/>
      <c r="CG203" s="121"/>
      <c r="CH203" s="119"/>
      <c r="CI203" s="122"/>
      <c r="CJ203" s="123"/>
      <c r="CK203" s="124"/>
    </row>
    <row r="204" spans="1:91" s="25" customFormat="1" ht="15.75" customHeight="1" x14ac:dyDescent="0.25">
      <c r="A204" s="69"/>
      <c r="B204" s="70"/>
      <c r="C204" s="71"/>
      <c r="D204" s="72"/>
      <c r="E204" s="73"/>
      <c r="F204" s="73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95"/>
      <c r="BQ204" s="114"/>
      <c r="BR204" s="114"/>
      <c r="BS204" s="114"/>
      <c r="BT204" s="114"/>
      <c r="BU204" s="114"/>
      <c r="BV204" s="114"/>
      <c r="BW204" s="114"/>
      <c r="BX204" s="114"/>
      <c r="BY204" s="114"/>
      <c r="BZ204" s="115"/>
      <c r="CA204" s="116"/>
      <c r="CB204" s="117"/>
      <c r="CC204" s="118"/>
      <c r="CD204" s="119"/>
      <c r="CE204" s="120"/>
      <c r="CF204" s="119"/>
      <c r="CG204" s="121"/>
      <c r="CH204" s="119"/>
      <c r="CI204" s="122"/>
      <c r="CJ204" s="123"/>
      <c r="CK204" s="124"/>
    </row>
    <row r="205" spans="1:91" s="25" customFormat="1" ht="15.75" customHeight="1" x14ac:dyDescent="0.25">
      <c r="A205" s="69"/>
      <c r="B205" s="70"/>
      <c r="C205" s="71"/>
      <c r="D205" s="72"/>
      <c r="E205" s="73"/>
      <c r="F205" s="73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5"/>
      <c r="AD205" s="74"/>
      <c r="AE205" s="75"/>
      <c r="AF205" s="75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95"/>
      <c r="BQ205" s="114"/>
      <c r="BR205" s="114"/>
      <c r="BS205" s="114"/>
      <c r="BT205" s="114"/>
      <c r="BU205" s="114"/>
      <c r="BV205" s="114"/>
      <c r="BW205" s="114"/>
      <c r="BX205" s="114"/>
      <c r="BY205" s="114"/>
      <c r="BZ205" s="115"/>
      <c r="CA205" s="116"/>
      <c r="CB205" s="117"/>
      <c r="CC205" s="118"/>
      <c r="CD205" s="119"/>
      <c r="CE205" s="120"/>
      <c r="CF205" s="119"/>
      <c r="CG205" s="121"/>
      <c r="CH205" s="119"/>
      <c r="CI205" s="122"/>
      <c r="CJ205" s="123"/>
      <c r="CK205" s="124"/>
    </row>
    <row r="206" spans="1:91" s="25" customFormat="1" ht="15.75" customHeight="1" x14ac:dyDescent="0.25">
      <c r="A206" s="69"/>
      <c r="B206" s="70"/>
      <c r="C206" s="71"/>
      <c r="D206" s="72"/>
      <c r="E206" s="73"/>
      <c r="F206" s="73"/>
      <c r="G206" s="74"/>
      <c r="H206" s="74"/>
      <c r="I206" s="75"/>
      <c r="J206" s="74"/>
      <c r="K206" s="75"/>
      <c r="L206" s="74"/>
      <c r="M206" s="75"/>
      <c r="N206" s="74"/>
      <c r="O206" s="75"/>
      <c r="P206" s="74"/>
      <c r="Q206" s="75"/>
      <c r="R206" s="75"/>
      <c r="S206" s="75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95"/>
      <c r="BQ206" s="114"/>
      <c r="BR206" s="114"/>
      <c r="BS206" s="114"/>
      <c r="BT206" s="114"/>
      <c r="BU206" s="114"/>
      <c r="BV206" s="114"/>
      <c r="BW206" s="114"/>
      <c r="BX206" s="114"/>
      <c r="BY206" s="114"/>
      <c r="BZ206" s="115"/>
      <c r="CA206" s="116"/>
      <c r="CB206" s="117"/>
      <c r="CC206" s="118"/>
      <c r="CD206" s="119"/>
      <c r="CE206" s="120"/>
      <c r="CF206" s="119"/>
      <c r="CG206" s="121"/>
      <c r="CH206" s="119"/>
      <c r="CI206" s="122"/>
      <c r="CJ206" s="123"/>
      <c r="CK206" s="124"/>
    </row>
    <row r="207" spans="1:91" s="25" customFormat="1" ht="15.75" customHeight="1" x14ac:dyDescent="0.25">
      <c r="A207" s="69"/>
      <c r="B207" s="70"/>
      <c r="C207" s="71"/>
      <c r="D207" s="72"/>
      <c r="E207" s="73"/>
      <c r="F207" s="73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5"/>
      <c r="R207" s="75"/>
      <c r="S207" s="75"/>
      <c r="T207" s="74"/>
      <c r="U207" s="75"/>
      <c r="V207" s="74"/>
      <c r="W207" s="75"/>
      <c r="X207" s="74"/>
      <c r="Y207" s="75"/>
      <c r="Z207" s="74"/>
      <c r="AA207" s="75"/>
      <c r="AB207" s="74"/>
      <c r="AC207" s="75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95"/>
      <c r="BQ207" s="114"/>
      <c r="BR207" s="114"/>
      <c r="BS207" s="114"/>
      <c r="BT207" s="114"/>
      <c r="BU207" s="114"/>
      <c r="BV207" s="114"/>
      <c r="BW207" s="114"/>
      <c r="BX207" s="114"/>
      <c r="BY207" s="114"/>
      <c r="BZ207" s="115"/>
      <c r="CA207" s="116"/>
      <c r="CB207" s="117"/>
      <c r="CC207" s="118"/>
      <c r="CD207" s="119"/>
      <c r="CE207" s="120"/>
      <c r="CF207" s="119"/>
      <c r="CG207" s="121"/>
      <c r="CH207" s="119"/>
      <c r="CI207" s="122"/>
      <c r="CJ207" s="123"/>
      <c r="CK207" s="124"/>
    </row>
    <row r="208" spans="1:91" s="25" customFormat="1" ht="15.75" customHeight="1" x14ac:dyDescent="0.25">
      <c r="A208" s="69"/>
      <c r="B208" s="70"/>
      <c r="C208" s="71"/>
      <c r="D208" s="72"/>
      <c r="E208" s="73"/>
      <c r="F208" s="73"/>
      <c r="G208" s="74"/>
      <c r="H208" s="74"/>
      <c r="I208" s="74"/>
      <c r="J208" s="74"/>
      <c r="K208" s="74"/>
      <c r="L208" s="74"/>
      <c r="M208" s="74"/>
      <c r="N208" s="74"/>
      <c r="O208" s="75"/>
      <c r="P208" s="74"/>
      <c r="Q208" s="75"/>
      <c r="R208" s="75"/>
      <c r="S208" s="75"/>
      <c r="T208" s="74"/>
      <c r="U208" s="75"/>
      <c r="V208" s="74"/>
      <c r="W208" s="75"/>
      <c r="X208" s="74"/>
      <c r="Y208" s="75"/>
      <c r="Z208" s="74"/>
      <c r="AA208" s="75"/>
      <c r="AB208" s="74"/>
      <c r="AC208" s="75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95"/>
      <c r="BQ208" s="114"/>
      <c r="BR208" s="114"/>
      <c r="BS208" s="114"/>
      <c r="BT208" s="114"/>
      <c r="BU208" s="114"/>
      <c r="BV208" s="114"/>
      <c r="BW208" s="114"/>
      <c r="BX208" s="114"/>
      <c r="BY208" s="114"/>
      <c r="BZ208" s="115"/>
      <c r="CA208" s="116"/>
      <c r="CB208" s="117"/>
      <c r="CC208" s="118"/>
      <c r="CD208" s="119"/>
      <c r="CE208" s="120"/>
      <c r="CF208" s="119"/>
      <c r="CG208" s="121"/>
      <c r="CH208" s="119"/>
      <c r="CI208" s="122"/>
      <c r="CJ208" s="123"/>
      <c r="CK208" s="124"/>
    </row>
    <row r="209" spans="1:91" s="25" customFormat="1" ht="15.75" customHeight="1" x14ac:dyDescent="0.25">
      <c r="A209" s="69"/>
      <c r="B209" s="70"/>
      <c r="C209" s="71"/>
      <c r="D209" s="72"/>
      <c r="E209" s="73"/>
      <c r="F209" s="73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5"/>
      <c r="R209" s="75"/>
      <c r="S209" s="75"/>
      <c r="T209" s="74"/>
      <c r="U209" s="75"/>
      <c r="V209" s="74"/>
      <c r="W209" s="75"/>
      <c r="X209" s="74"/>
      <c r="Y209" s="75"/>
      <c r="Z209" s="74"/>
      <c r="AA209" s="75"/>
      <c r="AB209" s="74"/>
      <c r="AC209" s="75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95"/>
      <c r="BQ209" s="114"/>
      <c r="BR209" s="114"/>
      <c r="BS209" s="114"/>
      <c r="BT209" s="114"/>
      <c r="BU209" s="114"/>
      <c r="BV209" s="114"/>
      <c r="BW209" s="114"/>
      <c r="BX209" s="114"/>
      <c r="BY209" s="114"/>
      <c r="BZ209" s="115"/>
      <c r="CA209" s="116"/>
      <c r="CB209" s="117"/>
      <c r="CC209" s="118"/>
      <c r="CD209" s="119"/>
      <c r="CE209" s="120"/>
      <c r="CF209" s="119"/>
      <c r="CG209" s="121"/>
      <c r="CH209" s="119"/>
      <c r="CI209" s="122"/>
      <c r="CJ209" s="123"/>
      <c r="CK209" s="124"/>
    </row>
    <row r="210" spans="1:91" s="25" customFormat="1" ht="15.75" customHeight="1" x14ac:dyDescent="0.25">
      <c r="A210" s="69"/>
      <c r="B210" s="70"/>
      <c r="C210" s="71"/>
      <c r="D210" s="72"/>
      <c r="E210" s="73"/>
      <c r="F210" s="73"/>
      <c r="G210" s="74"/>
      <c r="H210" s="74"/>
      <c r="I210" s="75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95"/>
      <c r="BQ210" s="114"/>
      <c r="BR210" s="114"/>
      <c r="BS210" s="114"/>
      <c r="BT210" s="114"/>
      <c r="BU210" s="114"/>
      <c r="BV210" s="114"/>
      <c r="BW210" s="114"/>
      <c r="BX210" s="114"/>
      <c r="BY210" s="114"/>
      <c r="BZ210" s="115"/>
      <c r="CA210" s="116"/>
      <c r="CB210" s="117"/>
      <c r="CC210" s="118"/>
      <c r="CD210" s="119"/>
      <c r="CE210" s="120"/>
      <c r="CF210" s="119"/>
      <c r="CG210" s="121"/>
      <c r="CH210" s="119"/>
      <c r="CI210" s="122"/>
      <c r="CJ210" s="123"/>
      <c r="CK210" s="124"/>
    </row>
    <row r="211" spans="1:91" s="27" customFormat="1" ht="15" customHeight="1" x14ac:dyDescent="0.25">
      <c r="A211" s="69"/>
      <c r="B211" s="70"/>
      <c r="C211" s="71"/>
      <c r="D211" s="72"/>
      <c r="E211" s="73"/>
      <c r="F211" s="73"/>
      <c r="G211" s="74"/>
      <c r="H211" s="74"/>
      <c r="I211" s="75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95"/>
      <c r="BQ211" s="114"/>
      <c r="BR211" s="114"/>
      <c r="BS211" s="114"/>
      <c r="BT211" s="114"/>
      <c r="BU211" s="114"/>
      <c r="BV211" s="114"/>
      <c r="BW211" s="114"/>
      <c r="BX211" s="114"/>
      <c r="BY211" s="114"/>
      <c r="BZ211" s="115"/>
      <c r="CA211" s="116"/>
      <c r="CB211" s="117"/>
      <c r="CC211" s="118"/>
      <c r="CD211" s="119"/>
      <c r="CE211" s="120"/>
      <c r="CF211" s="119"/>
      <c r="CG211" s="121"/>
      <c r="CH211" s="119"/>
      <c r="CI211" s="122"/>
      <c r="CJ211" s="123"/>
      <c r="CK211" s="124"/>
      <c r="CL211" s="25"/>
      <c r="CM211" s="25"/>
    </row>
    <row r="212" spans="1:91" s="25" customFormat="1" ht="15.75" customHeight="1" x14ac:dyDescent="0.25">
      <c r="A212" s="69"/>
      <c r="B212" s="70"/>
      <c r="C212" s="71"/>
      <c r="D212" s="72"/>
      <c r="E212" s="73"/>
      <c r="F212" s="73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5"/>
      <c r="R212" s="75"/>
      <c r="S212" s="75"/>
      <c r="T212" s="74"/>
      <c r="U212" s="75"/>
      <c r="V212" s="74"/>
      <c r="W212" s="75"/>
      <c r="X212" s="74"/>
      <c r="Y212" s="75"/>
      <c r="Z212" s="74"/>
      <c r="AA212" s="75"/>
      <c r="AB212" s="74"/>
      <c r="AC212" s="75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95"/>
      <c r="BQ212" s="114"/>
      <c r="BR212" s="114"/>
      <c r="BS212" s="114"/>
      <c r="BT212" s="114"/>
      <c r="BU212" s="114"/>
      <c r="BV212" s="114"/>
      <c r="BW212" s="114"/>
      <c r="BX212" s="114"/>
      <c r="BY212" s="114"/>
      <c r="BZ212" s="115"/>
      <c r="CA212" s="116"/>
      <c r="CB212" s="117"/>
      <c r="CC212" s="118"/>
      <c r="CD212" s="119"/>
      <c r="CE212" s="120"/>
      <c r="CF212" s="119"/>
      <c r="CG212" s="121"/>
      <c r="CH212" s="119"/>
      <c r="CI212" s="122"/>
      <c r="CJ212" s="123"/>
      <c r="CK212" s="124"/>
    </row>
    <row r="213" spans="1:91" s="25" customFormat="1" ht="15.75" customHeight="1" x14ac:dyDescent="0.25">
      <c r="A213" s="69"/>
      <c r="B213" s="70"/>
      <c r="C213" s="71"/>
      <c r="D213" s="72"/>
      <c r="E213" s="73"/>
      <c r="F213" s="73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5"/>
      <c r="R213" s="75"/>
      <c r="S213" s="75"/>
      <c r="T213" s="74"/>
      <c r="U213" s="75"/>
      <c r="V213" s="74"/>
      <c r="W213" s="75"/>
      <c r="X213" s="74"/>
      <c r="Y213" s="75"/>
      <c r="Z213" s="74"/>
      <c r="AA213" s="75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5"/>
      <c r="AZ213" s="74"/>
      <c r="BA213" s="75"/>
      <c r="BB213" s="74"/>
      <c r="BC213" s="75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95"/>
      <c r="BQ213" s="114"/>
      <c r="BR213" s="114"/>
      <c r="BS213" s="114"/>
      <c r="BT213" s="114"/>
      <c r="BU213" s="114"/>
      <c r="BV213" s="114"/>
      <c r="BW213" s="114"/>
      <c r="BX213" s="114"/>
      <c r="BY213" s="114"/>
      <c r="BZ213" s="115"/>
      <c r="CA213" s="116"/>
      <c r="CB213" s="117"/>
      <c r="CC213" s="118"/>
      <c r="CD213" s="119"/>
      <c r="CE213" s="120"/>
      <c r="CF213" s="119"/>
      <c r="CG213" s="121"/>
      <c r="CH213" s="119"/>
      <c r="CI213" s="122"/>
      <c r="CJ213" s="123"/>
      <c r="CK213" s="124"/>
    </row>
    <row r="214" spans="1:91" s="25" customFormat="1" ht="15.75" customHeight="1" x14ac:dyDescent="0.25">
      <c r="A214" s="69"/>
      <c r="B214" s="70"/>
      <c r="C214" s="71"/>
      <c r="D214" s="72"/>
      <c r="E214" s="73"/>
      <c r="F214" s="73"/>
      <c r="G214" s="74"/>
      <c r="H214" s="74"/>
      <c r="I214" s="75"/>
      <c r="J214" s="74"/>
      <c r="K214" s="75"/>
      <c r="L214" s="74"/>
      <c r="M214" s="75"/>
      <c r="N214" s="74"/>
      <c r="O214" s="75"/>
      <c r="P214" s="74"/>
      <c r="Q214" s="75"/>
      <c r="R214" s="75"/>
      <c r="S214" s="75"/>
      <c r="T214" s="74"/>
      <c r="U214" s="74"/>
      <c r="V214" s="74"/>
      <c r="W214" s="75"/>
      <c r="X214" s="74"/>
      <c r="Y214" s="75"/>
      <c r="Z214" s="74"/>
      <c r="AA214" s="75"/>
      <c r="AB214" s="74"/>
      <c r="AC214" s="75"/>
      <c r="AD214" s="74"/>
      <c r="AE214" s="75"/>
      <c r="AF214" s="75"/>
      <c r="AG214" s="75"/>
      <c r="AH214" s="74"/>
      <c r="AI214" s="74"/>
      <c r="AJ214" s="74"/>
      <c r="AK214" s="75"/>
      <c r="AL214" s="74"/>
      <c r="AM214" s="75"/>
      <c r="AN214" s="74"/>
      <c r="AO214" s="75"/>
      <c r="AP214" s="74"/>
      <c r="AQ214" s="75"/>
      <c r="AR214" s="74"/>
      <c r="AS214" s="75"/>
      <c r="AT214" s="75"/>
      <c r="AU214" s="75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95"/>
      <c r="BQ214" s="114"/>
      <c r="BR214" s="114"/>
      <c r="BS214" s="114"/>
      <c r="BT214" s="114"/>
      <c r="BU214" s="114"/>
      <c r="BV214" s="114"/>
      <c r="BW214" s="114"/>
      <c r="BX214" s="114"/>
      <c r="BY214" s="114"/>
      <c r="BZ214" s="115"/>
      <c r="CA214" s="116"/>
      <c r="CB214" s="117"/>
      <c r="CC214" s="118"/>
      <c r="CD214" s="119"/>
      <c r="CE214" s="120"/>
      <c r="CF214" s="119"/>
      <c r="CG214" s="121"/>
      <c r="CH214" s="119"/>
      <c r="CI214" s="122"/>
      <c r="CJ214" s="123"/>
      <c r="CK214" s="124"/>
    </row>
    <row r="215" spans="1:91" s="25" customFormat="1" ht="15.75" customHeight="1" x14ac:dyDescent="0.25">
      <c r="A215" s="69"/>
      <c r="B215" s="70"/>
      <c r="C215" s="71"/>
      <c r="D215" s="72"/>
      <c r="E215" s="73"/>
      <c r="F215" s="73"/>
      <c r="G215" s="74"/>
      <c r="H215" s="74"/>
      <c r="I215" s="75"/>
      <c r="J215" s="74"/>
      <c r="K215" s="75"/>
      <c r="L215" s="74"/>
      <c r="M215" s="75"/>
      <c r="N215" s="74"/>
      <c r="O215" s="75"/>
      <c r="P215" s="74"/>
      <c r="Q215" s="74"/>
      <c r="R215" s="74"/>
      <c r="S215" s="75"/>
      <c r="T215" s="74"/>
      <c r="U215" s="75"/>
      <c r="V215" s="74"/>
      <c r="W215" s="75"/>
      <c r="X215" s="74"/>
      <c r="Y215" s="75"/>
      <c r="Z215" s="74"/>
      <c r="AA215" s="75"/>
      <c r="AB215" s="74"/>
      <c r="AC215" s="75"/>
      <c r="AD215" s="74"/>
      <c r="AE215" s="75"/>
      <c r="AF215" s="75"/>
      <c r="AG215" s="75"/>
      <c r="AH215" s="74"/>
      <c r="AI215" s="75"/>
      <c r="AJ215" s="74"/>
      <c r="AK215" s="75"/>
      <c r="AL215" s="74"/>
      <c r="AM215" s="75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95"/>
      <c r="BQ215" s="114"/>
      <c r="BR215" s="114"/>
      <c r="BS215" s="114"/>
      <c r="BT215" s="114"/>
      <c r="BU215" s="114"/>
      <c r="BV215" s="114"/>
      <c r="BW215" s="114"/>
      <c r="BX215" s="114"/>
      <c r="BY215" s="114"/>
      <c r="BZ215" s="115"/>
      <c r="CA215" s="116"/>
      <c r="CB215" s="117"/>
      <c r="CC215" s="118"/>
      <c r="CD215" s="119"/>
      <c r="CE215" s="120"/>
      <c r="CF215" s="119"/>
      <c r="CG215" s="121"/>
      <c r="CH215" s="119"/>
      <c r="CI215" s="122"/>
      <c r="CJ215" s="123"/>
      <c r="CK215" s="124"/>
    </row>
    <row r="216" spans="1:91" s="25" customFormat="1" ht="15.75" customHeight="1" x14ac:dyDescent="0.25">
      <c r="A216" s="69"/>
      <c r="B216" s="70"/>
      <c r="C216" s="71"/>
      <c r="D216" s="72"/>
      <c r="E216" s="73"/>
      <c r="F216" s="73"/>
      <c r="G216" s="74"/>
      <c r="H216" s="74"/>
      <c r="I216" s="75"/>
      <c r="J216" s="74"/>
      <c r="K216" s="75"/>
      <c r="L216" s="74"/>
      <c r="M216" s="75"/>
      <c r="N216" s="74"/>
      <c r="O216" s="75"/>
      <c r="P216" s="74"/>
      <c r="Q216" s="74"/>
      <c r="R216" s="74"/>
      <c r="S216" s="75"/>
      <c r="T216" s="74"/>
      <c r="U216" s="75"/>
      <c r="V216" s="74"/>
      <c r="W216" s="75"/>
      <c r="X216" s="74"/>
      <c r="Y216" s="75"/>
      <c r="Z216" s="74"/>
      <c r="AA216" s="75"/>
      <c r="AB216" s="74"/>
      <c r="AC216" s="75"/>
      <c r="AD216" s="74"/>
      <c r="AE216" s="75"/>
      <c r="AF216" s="75"/>
      <c r="AG216" s="75"/>
      <c r="AH216" s="74"/>
      <c r="AI216" s="75"/>
      <c r="AJ216" s="74"/>
      <c r="AK216" s="75"/>
      <c r="AL216" s="74"/>
      <c r="AM216" s="75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95"/>
      <c r="BQ216" s="114"/>
      <c r="BR216" s="114"/>
      <c r="BS216" s="114"/>
      <c r="BT216" s="114"/>
      <c r="BU216" s="114"/>
      <c r="BV216" s="114"/>
      <c r="BW216" s="114"/>
      <c r="BX216" s="114"/>
      <c r="BY216" s="114"/>
      <c r="BZ216" s="115"/>
      <c r="CA216" s="116"/>
      <c r="CB216" s="117"/>
      <c r="CC216" s="118"/>
      <c r="CD216" s="119"/>
      <c r="CE216" s="120"/>
      <c r="CF216" s="119"/>
      <c r="CG216" s="121"/>
      <c r="CH216" s="119"/>
      <c r="CI216" s="122"/>
      <c r="CJ216" s="123"/>
      <c r="CK216" s="124"/>
    </row>
    <row r="217" spans="1:91" s="25" customFormat="1" ht="15.75" customHeight="1" x14ac:dyDescent="0.25">
      <c r="A217" s="69"/>
      <c r="B217" s="70"/>
      <c r="C217" s="71"/>
      <c r="D217" s="72"/>
      <c r="E217" s="73"/>
      <c r="F217" s="73"/>
      <c r="G217" s="74"/>
      <c r="H217" s="74"/>
      <c r="I217" s="75"/>
      <c r="J217" s="74"/>
      <c r="K217" s="75"/>
      <c r="L217" s="74"/>
      <c r="M217" s="75"/>
      <c r="N217" s="74"/>
      <c r="O217" s="74"/>
      <c r="P217" s="74"/>
      <c r="Q217" s="74"/>
      <c r="R217" s="74"/>
      <c r="S217" s="75"/>
      <c r="T217" s="74"/>
      <c r="U217" s="74"/>
      <c r="V217" s="74"/>
      <c r="W217" s="75"/>
      <c r="X217" s="74"/>
      <c r="Y217" s="75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95"/>
      <c r="BQ217" s="114"/>
      <c r="BR217" s="114"/>
      <c r="BS217" s="114"/>
      <c r="BT217" s="114"/>
      <c r="BU217" s="114"/>
      <c r="BV217" s="114"/>
      <c r="BW217" s="114"/>
      <c r="BX217" s="114"/>
      <c r="BY217" s="114"/>
      <c r="BZ217" s="115"/>
      <c r="CA217" s="116"/>
      <c r="CB217" s="117"/>
      <c r="CC217" s="118"/>
      <c r="CD217" s="119"/>
      <c r="CE217" s="120"/>
      <c r="CF217" s="119"/>
      <c r="CG217" s="121"/>
      <c r="CH217" s="119"/>
      <c r="CI217" s="122"/>
      <c r="CJ217" s="123"/>
      <c r="CK217" s="124"/>
    </row>
    <row r="218" spans="1:91" s="25" customFormat="1" ht="15.75" customHeight="1" x14ac:dyDescent="0.25">
      <c r="A218" s="69"/>
      <c r="B218" s="70"/>
      <c r="C218" s="71"/>
      <c r="D218" s="72"/>
      <c r="E218" s="73"/>
      <c r="F218" s="73"/>
      <c r="G218" s="74"/>
      <c r="H218" s="74"/>
      <c r="I218" s="74"/>
      <c r="J218" s="74"/>
      <c r="K218" s="75"/>
      <c r="L218" s="74"/>
      <c r="M218" s="75"/>
      <c r="N218" s="74"/>
      <c r="O218" s="75"/>
      <c r="P218" s="74"/>
      <c r="Q218" s="74"/>
      <c r="R218" s="74"/>
      <c r="S218" s="75"/>
      <c r="T218" s="74"/>
      <c r="U218" s="75"/>
      <c r="V218" s="74"/>
      <c r="W218" s="75"/>
      <c r="X218" s="74"/>
      <c r="Y218" s="74"/>
      <c r="Z218" s="74"/>
      <c r="AA218" s="75"/>
      <c r="AB218" s="74"/>
      <c r="AC218" s="75"/>
      <c r="AD218" s="74"/>
      <c r="AE218" s="74"/>
      <c r="AF218" s="74"/>
      <c r="AG218" s="75"/>
      <c r="AH218" s="74"/>
      <c r="AI218" s="75"/>
      <c r="AJ218" s="74"/>
      <c r="AK218" s="75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95"/>
      <c r="BQ218" s="114"/>
      <c r="BR218" s="114"/>
      <c r="BS218" s="114"/>
      <c r="BT218" s="114"/>
      <c r="BU218" s="114"/>
      <c r="BV218" s="114"/>
      <c r="BW218" s="114"/>
      <c r="BX218" s="114"/>
      <c r="BY218" s="114"/>
      <c r="BZ218" s="115"/>
      <c r="CA218" s="116"/>
      <c r="CB218" s="117"/>
      <c r="CC218" s="118"/>
      <c r="CD218" s="119"/>
      <c r="CE218" s="120"/>
      <c r="CF218" s="119"/>
      <c r="CG218" s="121"/>
      <c r="CH218" s="119"/>
      <c r="CI218" s="122"/>
      <c r="CJ218" s="123"/>
      <c r="CK218" s="124"/>
    </row>
    <row r="219" spans="1:91" s="25" customFormat="1" ht="15.75" customHeight="1" x14ac:dyDescent="0.25">
      <c r="A219" s="69"/>
      <c r="B219" s="70"/>
      <c r="C219" s="71"/>
      <c r="D219" s="72"/>
      <c r="E219" s="73"/>
      <c r="F219" s="73"/>
      <c r="G219" s="74"/>
      <c r="H219" s="74"/>
      <c r="I219" s="75"/>
      <c r="J219" s="74"/>
      <c r="K219" s="75"/>
      <c r="L219" s="74"/>
      <c r="M219" s="75"/>
      <c r="N219" s="74"/>
      <c r="O219" s="75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5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95"/>
      <c r="BQ219" s="114"/>
      <c r="BR219" s="114"/>
      <c r="BS219" s="114"/>
      <c r="BT219" s="114"/>
      <c r="BU219" s="114"/>
      <c r="BV219" s="114"/>
      <c r="BW219" s="114"/>
      <c r="BX219" s="114"/>
      <c r="BY219" s="114"/>
      <c r="BZ219" s="115"/>
      <c r="CA219" s="116"/>
      <c r="CB219" s="117"/>
      <c r="CC219" s="118"/>
      <c r="CD219" s="119"/>
      <c r="CE219" s="120"/>
      <c r="CF219" s="119"/>
      <c r="CG219" s="121"/>
      <c r="CH219" s="119"/>
      <c r="CI219" s="122"/>
      <c r="CJ219" s="123"/>
      <c r="CK219" s="124"/>
    </row>
    <row r="220" spans="1:91" s="25" customFormat="1" ht="15.75" customHeight="1" x14ac:dyDescent="0.25">
      <c r="A220" s="69"/>
      <c r="B220" s="70"/>
      <c r="C220" s="71"/>
      <c r="D220" s="72"/>
      <c r="E220" s="73"/>
      <c r="F220" s="73"/>
      <c r="G220" s="74"/>
      <c r="H220" s="74"/>
      <c r="I220" s="75"/>
      <c r="J220" s="74"/>
      <c r="K220" s="75"/>
      <c r="L220" s="74"/>
      <c r="M220" s="75"/>
      <c r="N220" s="74"/>
      <c r="O220" s="75"/>
      <c r="P220" s="74"/>
      <c r="Q220" s="75"/>
      <c r="R220" s="75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95"/>
      <c r="BQ220" s="114"/>
      <c r="BR220" s="114"/>
      <c r="BS220" s="114"/>
      <c r="BT220" s="114"/>
      <c r="BU220" s="114"/>
      <c r="BV220" s="114"/>
      <c r="BW220" s="114"/>
      <c r="BX220" s="114"/>
      <c r="BY220" s="114"/>
      <c r="BZ220" s="115"/>
      <c r="CA220" s="116"/>
      <c r="CB220" s="117"/>
      <c r="CC220" s="118"/>
      <c r="CD220" s="119"/>
      <c r="CE220" s="120"/>
      <c r="CF220" s="119"/>
      <c r="CG220" s="121"/>
      <c r="CH220" s="119"/>
      <c r="CI220" s="122"/>
      <c r="CJ220" s="123"/>
      <c r="CK220" s="124"/>
    </row>
    <row r="221" spans="1:91" s="25" customFormat="1" ht="15.75" customHeight="1" x14ac:dyDescent="0.25">
      <c r="A221" s="69"/>
      <c r="B221" s="70"/>
      <c r="C221" s="71"/>
      <c r="D221" s="72"/>
      <c r="E221" s="73"/>
      <c r="F221" s="73"/>
      <c r="G221" s="74"/>
      <c r="H221" s="74"/>
      <c r="I221" s="75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95"/>
      <c r="BQ221" s="114"/>
      <c r="BR221" s="114"/>
      <c r="BS221" s="114"/>
      <c r="BT221" s="114"/>
      <c r="BU221" s="114"/>
      <c r="BV221" s="114"/>
      <c r="BW221" s="114"/>
      <c r="BX221" s="114"/>
      <c r="BY221" s="114"/>
      <c r="BZ221" s="115"/>
      <c r="CA221" s="116"/>
      <c r="CB221" s="117"/>
      <c r="CC221" s="118"/>
      <c r="CD221" s="119"/>
      <c r="CE221" s="120"/>
      <c r="CF221" s="119"/>
      <c r="CG221" s="121"/>
      <c r="CH221" s="119"/>
      <c r="CI221" s="122"/>
      <c r="CJ221" s="123"/>
      <c r="CK221" s="124"/>
    </row>
    <row r="222" spans="1:91" s="25" customFormat="1" ht="15.75" customHeight="1" x14ac:dyDescent="0.25">
      <c r="A222" s="69"/>
      <c r="B222" s="70"/>
      <c r="C222" s="71"/>
      <c r="D222" s="72"/>
      <c r="E222" s="73"/>
      <c r="F222" s="73"/>
      <c r="G222" s="74"/>
      <c r="H222" s="74"/>
      <c r="I222" s="75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5"/>
      <c r="AL222" s="74"/>
      <c r="AM222" s="75"/>
      <c r="AN222" s="74"/>
      <c r="AO222" s="75"/>
      <c r="AP222" s="74"/>
      <c r="AQ222" s="75"/>
      <c r="AR222" s="74"/>
      <c r="AS222" s="75"/>
      <c r="AT222" s="75"/>
      <c r="AU222" s="75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95"/>
      <c r="BQ222" s="114"/>
      <c r="BR222" s="114"/>
      <c r="BS222" s="114"/>
      <c r="BT222" s="114"/>
      <c r="BU222" s="114"/>
      <c r="BV222" s="114"/>
      <c r="BW222" s="114"/>
      <c r="BX222" s="114"/>
      <c r="BY222" s="114"/>
      <c r="BZ222" s="115"/>
      <c r="CA222" s="116"/>
      <c r="CB222" s="117"/>
      <c r="CC222" s="118"/>
      <c r="CD222" s="119"/>
      <c r="CE222" s="120"/>
      <c r="CF222" s="119"/>
      <c r="CG222" s="121"/>
      <c r="CH222" s="119"/>
      <c r="CI222" s="122"/>
      <c r="CJ222" s="123"/>
      <c r="CK222" s="124"/>
    </row>
    <row r="223" spans="1:91" s="25" customFormat="1" ht="15.75" customHeight="1" x14ac:dyDescent="0.25">
      <c r="A223" s="69"/>
      <c r="B223" s="70"/>
      <c r="C223" s="71"/>
      <c r="D223" s="72"/>
      <c r="E223" s="73"/>
      <c r="F223" s="73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5"/>
      <c r="AB223" s="74"/>
      <c r="AC223" s="75"/>
      <c r="AD223" s="74"/>
      <c r="AE223" s="75"/>
      <c r="AF223" s="75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5"/>
      <c r="BB223" s="74"/>
      <c r="BC223" s="75"/>
      <c r="BD223" s="74"/>
      <c r="BE223" s="75"/>
      <c r="BF223" s="74"/>
      <c r="BG223" s="75"/>
      <c r="BH223" s="75"/>
      <c r="BI223" s="74"/>
      <c r="BJ223" s="74"/>
      <c r="BK223" s="74"/>
      <c r="BL223" s="74"/>
      <c r="BM223" s="74"/>
      <c r="BN223" s="74"/>
      <c r="BO223" s="74"/>
      <c r="BP223" s="95"/>
      <c r="BQ223" s="114"/>
      <c r="BR223" s="114"/>
      <c r="BS223" s="114"/>
      <c r="BT223" s="114"/>
      <c r="BU223" s="114"/>
      <c r="BV223" s="114"/>
      <c r="BW223" s="114"/>
      <c r="BX223" s="114"/>
      <c r="BY223" s="114"/>
      <c r="BZ223" s="115"/>
      <c r="CA223" s="116"/>
      <c r="CB223" s="117"/>
      <c r="CC223" s="118"/>
      <c r="CD223" s="119"/>
      <c r="CE223" s="120"/>
      <c r="CF223" s="119"/>
      <c r="CG223" s="121"/>
      <c r="CH223" s="119"/>
      <c r="CI223" s="122"/>
      <c r="CJ223" s="123"/>
      <c r="CK223" s="124"/>
    </row>
    <row r="224" spans="1:91" s="25" customFormat="1" ht="15.75" customHeight="1" x14ac:dyDescent="0.25">
      <c r="A224" s="69"/>
      <c r="B224" s="70"/>
      <c r="C224" s="71"/>
      <c r="D224" s="72"/>
      <c r="E224" s="73"/>
      <c r="F224" s="73"/>
      <c r="G224" s="74"/>
      <c r="H224" s="74"/>
      <c r="I224" s="75"/>
      <c r="J224" s="74"/>
      <c r="K224" s="74"/>
      <c r="L224" s="74"/>
      <c r="M224" s="75"/>
      <c r="N224" s="74"/>
      <c r="O224" s="75"/>
      <c r="P224" s="74"/>
      <c r="Q224" s="74"/>
      <c r="R224" s="74"/>
      <c r="S224" s="75"/>
      <c r="T224" s="74"/>
      <c r="U224" s="75"/>
      <c r="V224" s="74"/>
      <c r="W224" s="75"/>
      <c r="X224" s="74"/>
      <c r="Y224" s="74"/>
      <c r="Z224" s="74"/>
      <c r="AA224" s="75"/>
      <c r="AB224" s="74"/>
      <c r="AC224" s="74"/>
      <c r="AD224" s="74"/>
      <c r="AE224" s="74"/>
      <c r="AF224" s="74"/>
      <c r="AG224" s="75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95"/>
      <c r="BQ224" s="114"/>
      <c r="BR224" s="114"/>
      <c r="BS224" s="114"/>
      <c r="BT224" s="114"/>
      <c r="BU224" s="114"/>
      <c r="BV224" s="114"/>
      <c r="BW224" s="114"/>
      <c r="BX224" s="114"/>
      <c r="BY224" s="114"/>
      <c r="BZ224" s="115"/>
      <c r="CA224" s="116"/>
      <c r="CB224" s="117"/>
      <c r="CC224" s="118"/>
      <c r="CD224" s="119"/>
      <c r="CE224" s="120"/>
      <c r="CF224" s="119"/>
      <c r="CG224" s="121"/>
      <c r="CH224" s="119"/>
      <c r="CI224" s="122"/>
      <c r="CJ224" s="123"/>
      <c r="CK224" s="124"/>
    </row>
    <row r="225" spans="1:91" s="25" customFormat="1" ht="15.75" customHeight="1" x14ac:dyDescent="0.25">
      <c r="A225" s="69"/>
      <c r="B225" s="70"/>
      <c r="C225" s="71"/>
      <c r="D225" s="72"/>
      <c r="E225" s="73"/>
      <c r="F225" s="73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5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95"/>
      <c r="BQ225" s="114"/>
      <c r="BR225" s="114"/>
      <c r="BS225" s="114"/>
      <c r="BT225" s="114"/>
      <c r="BU225" s="114"/>
      <c r="BV225" s="114"/>
      <c r="BW225" s="114"/>
      <c r="BX225" s="114"/>
      <c r="BY225" s="114"/>
      <c r="BZ225" s="115"/>
      <c r="CA225" s="116"/>
      <c r="CB225" s="117"/>
      <c r="CC225" s="118"/>
      <c r="CD225" s="119"/>
      <c r="CE225" s="120"/>
      <c r="CF225" s="119"/>
      <c r="CG225" s="121"/>
      <c r="CH225" s="119"/>
      <c r="CI225" s="122"/>
      <c r="CJ225" s="123"/>
      <c r="CK225" s="124"/>
    </row>
    <row r="226" spans="1:91" s="25" customFormat="1" ht="15.75" customHeight="1" x14ac:dyDescent="0.25">
      <c r="A226" s="69"/>
      <c r="B226" s="70"/>
      <c r="C226" s="71"/>
      <c r="D226" s="72"/>
      <c r="E226" s="73"/>
      <c r="F226" s="73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5"/>
      <c r="R226" s="75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5"/>
      <c r="AZ226" s="74"/>
      <c r="BA226" s="75"/>
      <c r="BB226" s="74"/>
      <c r="BC226" s="75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95"/>
      <c r="BQ226" s="114"/>
      <c r="BR226" s="114"/>
      <c r="BS226" s="114"/>
      <c r="BT226" s="114"/>
      <c r="BU226" s="114"/>
      <c r="BV226" s="114"/>
      <c r="BW226" s="114"/>
      <c r="BX226" s="114"/>
      <c r="BY226" s="114"/>
      <c r="BZ226" s="115"/>
      <c r="CA226" s="116"/>
      <c r="CB226" s="117"/>
      <c r="CC226" s="118"/>
      <c r="CD226" s="119"/>
      <c r="CE226" s="120"/>
      <c r="CF226" s="119"/>
      <c r="CG226" s="121"/>
      <c r="CH226" s="119"/>
      <c r="CI226" s="122"/>
      <c r="CJ226" s="123"/>
      <c r="CK226" s="124"/>
    </row>
    <row r="227" spans="1:91" s="25" customFormat="1" ht="15.75" customHeight="1" x14ac:dyDescent="0.25">
      <c r="A227" s="69"/>
      <c r="B227" s="70"/>
      <c r="C227" s="71"/>
      <c r="D227" s="72"/>
      <c r="E227" s="73"/>
      <c r="F227" s="73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95"/>
      <c r="BQ227" s="114"/>
      <c r="BR227" s="114"/>
      <c r="BS227" s="114"/>
      <c r="BT227" s="114"/>
      <c r="BU227" s="114"/>
      <c r="BV227" s="114"/>
      <c r="BW227" s="114"/>
      <c r="BX227" s="114"/>
      <c r="BY227" s="114"/>
      <c r="BZ227" s="115"/>
      <c r="CA227" s="116"/>
      <c r="CB227" s="117"/>
      <c r="CC227" s="118"/>
      <c r="CD227" s="119"/>
      <c r="CE227" s="120"/>
      <c r="CF227" s="119"/>
      <c r="CG227" s="121"/>
      <c r="CH227" s="119"/>
      <c r="CI227" s="122"/>
      <c r="CJ227" s="123"/>
      <c r="CK227" s="124"/>
    </row>
    <row r="228" spans="1:91" s="25" customFormat="1" ht="16.5" customHeight="1" x14ac:dyDescent="0.25">
      <c r="A228" s="69"/>
      <c r="B228" s="70"/>
      <c r="C228" s="71"/>
      <c r="D228" s="72"/>
      <c r="E228" s="73"/>
      <c r="F228" s="73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5"/>
      <c r="R228" s="75"/>
      <c r="S228" s="75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95"/>
      <c r="BQ228" s="114"/>
      <c r="BR228" s="114"/>
      <c r="BS228" s="114"/>
      <c r="BT228" s="114"/>
      <c r="BU228" s="114"/>
      <c r="BV228" s="114"/>
      <c r="BW228" s="114"/>
      <c r="BX228" s="114"/>
      <c r="BY228" s="114"/>
      <c r="BZ228" s="115"/>
      <c r="CA228" s="116"/>
      <c r="CB228" s="117"/>
      <c r="CC228" s="118"/>
      <c r="CD228" s="119"/>
      <c r="CE228" s="120"/>
      <c r="CF228" s="119"/>
      <c r="CG228" s="121"/>
      <c r="CH228" s="119"/>
      <c r="CI228" s="122"/>
      <c r="CJ228" s="123"/>
      <c r="CK228" s="124"/>
    </row>
    <row r="229" spans="1:91" s="27" customFormat="1" ht="15.75" customHeight="1" x14ac:dyDescent="0.25">
      <c r="A229" s="69"/>
      <c r="B229" s="70"/>
      <c r="C229" s="71"/>
      <c r="D229" s="72"/>
      <c r="E229" s="73"/>
      <c r="F229" s="73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5"/>
      <c r="X229" s="74"/>
      <c r="Y229" s="75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95"/>
      <c r="BQ229" s="114"/>
      <c r="BR229" s="114"/>
      <c r="BS229" s="114"/>
      <c r="BT229" s="114"/>
      <c r="BU229" s="114"/>
      <c r="BV229" s="114"/>
      <c r="BW229" s="114"/>
      <c r="BX229" s="114"/>
      <c r="BY229" s="114"/>
      <c r="BZ229" s="115"/>
      <c r="CA229" s="116"/>
      <c r="CB229" s="117"/>
      <c r="CC229" s="118"/>
      <c r="CD229" s="119"/>
      <c r="CE229" s="120"/>
      <c r="CF229" s="119"/>
      <c r="CG229" s="121"/>
      <c r="CH229" s="119"/>
      <c r="CI229" s="122"/>
      <c r="CJ229" s="123"/>
      <c r="CK229" s="124"/>
      <c r="CL229" s="25"/>
      <c r="CM229" s="25"/>
    </row>
    <row r="230" spans="1:91" s="25" customFormat="1" ht="15.75" customHeight="1" x14ac:dyDescent="0.25">
      <c r="A230" s="69"/>
      <c r="B230" s="70"/>
      <c r="C230" s="71"/>
      <c r="D230" s="72"/>
      <c r="E230" s="73"/>
      <c r="F230" s="73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5"/>
      <c r="X230" s="74"/>
      <c r="Y230" s="75"/>
      <c r="Z230" s="74"/>
      <c r="AA230" s="75"/>
      <c r="AB230" s="74"/>
      <c r="AC230" s="75"/>
      <c r="AD230" s="74"/>
      <c r="AE230" s="74"/>
      <c r="AF230" s="74"/>
      <c r="AG230" s="75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95"/>
      <c r="BQ230" s="114"/>
      <c r="BR230" s="114"/>
      <c r="BS230" s="114"/>
      <c r="BT230" s="114"/>
      <c r="BU230" s="114"/>
      <c r="BV230" s="114"/>
      <c r="BW230" s="114"/>
      <c r="BX230" s="114"/>
      <c r="BY230" s="114"/>
      <c r="BZ230" s="115"/>
      <c r="CA230" s="116"/>
      <c r="CB230" s="117"/>
      <c r="CC230" s="118"/>
      <c r="CD230" s="119"/>
      <c r="CE230" s="120"/>
      <c r="CF230" s="119"/>
      <c r="CG230" s="121"/>
      <c r="CH230" s="119"/>
      <c r="CI230" s="122"/>
      <c r="CJ230" s="123"/>
      <c r="CK230" s="124"/>
    </row>
    <row r="231" spans="1:91" s="25" customFormat="1" ht="15.75" customHeight="1" x14ac:dyDescent="0.25">
      <c r="A231" s="69"/>
      <c r="B231" s="70"/>
      <c r="C231" s="71"/>
      <c r="D231" s="72"/>
      <c r="E231" s="73"/>
      <c r="F231" s="73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5"/>
      <c r="R231" s="75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95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5"/>
      <c r="CA231" s="116"/>
      <c r="CB231" s="117"/>
      <c r="CC231" s="118"/>
      <c r="CD231" s="119"/>
      <c r="CE231" s="120"/>
      <c r="CF231" s="119"/>
      <c r="CG231" s="121"/>
      <c r="CH231" s="119"/>
      <c r="CI231" s="122"/>
      <c r="CJ231" s="123"/>
      <c r="CK231" s="124"/>
    </row>
    <row r="232" spans="1:91" s="25" customFormat="1" ht="15.75" customHeight="1" x14ac:dyDescent="0.25">
      <c r="A232" s="69"/>
      <c r="B232" s="70"/>
      <c r="C232" s="71"/>
      <c r="D232" s="72"/>
      <c r="E232" s="73"/>
      <c r="F232" s="73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5"/>
      <c r="R232" s="74"/>
      <c r="S232" s="75"/>
      <c r="T232" s="74"/>
      <c r="U232" s="74"/>
      <c r="V232" s="74"/>
      <c r="W232" s="75"/>
      <c r="X232" s="74"/>
      <c r="Y232" s="75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95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5"/>
      <c r="CA232" s="116"/>
      <c r="CB232" s="117"/>
      <c r="CC232" s="118"/>
      <c r="CD232" s="119"/>
      <c r="CE232" s="120"/>
      <c r="CF232" s="119"/>
      <c r="CG232" s="121"/>
      <c r="CH232" s="119"/>
      <c r="CI232" s="122"/>
      <c r="CJ232" s="123"/>
      <c r="CK232" s="124"/>
    </row>
    <row r="233" spans="1:91" s="25" customFormat="1" ht="15.75" customHeight="1" x14ac:dyDescent="0.25">
      <c r="A233" s="69"/>
      <c r="B233" s="70"/>
      <c r="C233" s="71"/>
      <c r="D233" s="72"/>
      <c r="E233" s="73"/>
      <c r="F233" s="73"/>
      <c r="G233" s="74"/>
      <c r="H233" s="74"/>
      <c r="I233" s="75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95"/>
      <c r="BQ233" s="114"/>
      <c r="BR233" s="114"/>
      <c r="BS233" s="114"/>
      <c r="BT233" s="114"/>
      <c r="BU233" s="114"/>
      <c r="BV233" s="114"/>
      <c r="BW233" s="114"/>
      <c r="BX233" s="114"/>
      <c r="BY233" s="114"/>
      <c r="BZ233" s="115"/>
      <c r="CA233" s="116"/>
      <c r="CB233" s="117"/>
      <c r="CC233" s="118"/>
      <c r="CD233" s="119"/>
      <c r="CE233" s="120"/>
      <c r="CF233" s="119"/>
      <c r="CG233" s="121"/>
      <c r="CH233" s="119"/>
      <c r="CI233" s="122"/>
      <c r="CJ233" s="123"/>
      <c r="CK233" s="124"/>
    </row>
    <row r="234" spans="1:91" s="25" customFormat="1" ht="15.75" customHeight="1" x14ac:dyDescent="0.25">
      <c r="A234" s="69"/>
      <c r="B234" s="70"/>
      <c r="C234" s="71"/>
      <c r="D234" s="72"/>
      <c r="E234" s="73"/>
      <c r="F234" s="73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5"/>
      <c r="AB234" s="74"/>
      <c r="AC234" s="74"/>
      <c r="AD234" s="74"/>
      <c r="AE234" s="74"/>
      <c r="AF234" s="75"/>
      <c r="AG234" s="74"/>
      <c r="AH234" s="74"/>
      <c r="AI234" s="75"/>
      <c r="AJ234" s="74"/>
      <c r="AK234" s="75"/>
      <c r="AL234" s="74"/>
      <c r="AM234" s="75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95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5"/>
      <c r="CA234" s="116"/>
      <c r="CB234" s="117"/>
      <c r="CC234" s="118"/>
      <c r="CD234" s="119"/>
      <c r="CE234" s="120"/>
      <c r="CF234" s="119"/>
      <c r="CG234" s="121"/>
      <c r="CH234" s="119"/>
      <c r="CI234" s="122"/>
      <c r="CJ234" s="123"/>
      <c r="CK234" s="124"/>
    </row>
    <row r="235" spans="1:91" s="25" customFormat="1" x14ac:dyDescent="0.25">
      <c r="A235" s="69"/>
      <c r="B235" s="70"/>
      <c r="C235" s="71"/>
      <c r="D235" s="72"/>
      <c r="E235" s="73"/>
      <c r="F235" s="73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5"/>
      <c r="T235" s="74"/>
      <c r="U235" s="75"/>
      <c r="V235" s="74"/>
      <c r="W235" s="75"/>
      <c r="X235" s="74"/>
      <c r="Y235" s="75"/>
      <c r="Z235" s="74"/>
      <c r="AA235" s="75"/>
      <c r="AB235" s="74"/>
      <c r="AC235" s="75"/>
      <c r="AD235" s="74"/>
      <c r="AE235" s="75"/>
      <c r="AF235" s="75"/>
      <c r="AG235" s="75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95"/>
      <c r="BQ235" s="114"/>
      <c r="BR235" s="114"/>
      <c r="BS235" s="114"/>
      <c r="BT235" s="114"/>
      <c r="BU235" s="114"/>
      <c r="BV235" s="114"/>
      <c r="BW235" s="114"/>
      <c r="BX235" s="114"/>
      <c r="BY235" s="114"/>
      <c r="BZ235" s="115"/>
      <c r="CA235" s="116"/>
      <c r="CB235" s="117"/>
      <c r="CC235" s="118"/>
      <c r="CD235" s="119"/>
      <c r="CE235" s="120"/>
      <c r="CF235" s="119"/>
      <c r="CG235" s="121"/>
      <c r="CH235" s="119"/>
      <c r="CI235" s="122"/>
      <c r="CJ235" s="123"/>
      <c r="CK235" s="124"/>
    </row>
    <row r="236" spans="1:91" s="27" customFormat="1" ht="15.75" customHeight="1" x14ac:dyDescent="0.25">
      <c r="A236" s="69"/>
      <c r="B236" s="70"/>
      <c r="C236" s="71"/>
      <c r="D236" s="72"/>
      <c r="E236" s="73"/>
      <c r="F236" s="73"/>
      <c r="G236" s="74"/>
      <c r="H236" s="74"/>
      <c r="I236" s="75"/>
      <c r="J236" s="74"/>
      <c r="K236" s="74"/>
      <c r="L236" s="74"/>
      <c r="M236" s="74"/>
      <c r="N236" s="74"/>
      <c r="O236" s="75"/>
      <c r="P236" s="74"/>
      <c r="Q236" s="74"/>
      <c r="R236" s="74"/>
      <c r="S236" s="75"/>
      <c r="T236" s="74"/>
      <c r="U236" s="74"/>
      <c r="V236" s="74"/>
      <c r="W236" s="75"/>
      <c r="X236" s="74"/>
      <c r="Y236" s="75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95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5"/>
      <c r="CA236" s="116"/>
      <c r="CB236" s="117"/>
      <c r="CC236" s="118"/>
      <c r="CD236" s="119"/>
      <c r="CE236" s="120"/>
      <c r="CF236" s="119"/>
      <c r="CG236" s="121"/>
      <c r="CH236" s="119"/>
      <c r="CI236" s="122"/>
      <c r="CJ236" s="123"/>
      <c r="CK236" s="124"/>
      <c r="CL236" s="25"/>
      <c r="CM236" s="25"/>
    </row>
    <row r="237" spans="1:91" s="27" customFormat="1" ht="15.75" customHeight="1" x14ac:dyDescent="0.25">
      <c r="A237" s="69"/>
      <c r="B237" s="70"/>
      <c r="C237" s="71"/>
      <c r="D237" s="72"/>
      <c r="E237" s="73"/>
      <c r="F237" s="73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95"/>
      <c r="BQ237" s="114"/>
      <c r="BR237" s="114"/>
      <c r="BS237" s="114"/>
      <c r="BT237" s="114"/>
      <c r="BU237" s="114"/>
      <c r="BV237" s="114"/>
      <c r="BW237" s="114"/>
      <c r="BX237" s="114"/>
      <c r="BY237" s="114"/>
      <c r="BZ237" s="115"/>
      <c r="CA237" s="116"/>
      <c r="CB237" s="117"/>
      <c r="CC237" s="118"/>
      <c r="CD237" s="119"/>
      <c r="CE237" s="120"/>
      <c r="CF237" s="119"/>
      <c r="CG237" s="121"/>
      <c r="CH237" s="119"/>
      <c r="CI237" s="122"/>
      <c r="CJ237" s="123"/>
      <c r="CK237" s="124"/>
      <c r="CL237" s="25"/>
      <c r="CM237" s="25"/>
    </row>
    <row r="238" spans="1:91" s="25" customFormat="1" ht="15.75" customHeight="1" x14ac:dyDescent="0.25">
      <c r="A238" s="69"/>
      <c r="B238" s="70"/>
      <c r="C238" s="71"/>
      <c r="D238" s="72"/>
      <c r="E238" s="73"/>
      <c r="F238" s="73"/>
      <c r="G238" s="74"/>
      <c r="H238" s="74"/>
      <c r="I238" s="75"/>
      <c r="J238" s="74"/>
      <c r="K238" s="74"/>
      <c r="L238" s="74"/>
      <c r="M238" s="74"/>
      <c r="N238" s="74"/>
      <c r="O238" s="75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5"/>
      <c r="AR238" s="74"/>
      <c r="AS238" s="74"/>
      <c r="AT238" s="74"/>
      <c r="AU238" s="74"/>
      <c r="AV238" s="74"/>
      <c r="AW238" s="74"/>
      <c r="AX238" s="74"/>
      <c r="AY238" s="75"/>
      <c r="AZ238" s="74"/>
      <c r="BA238" s="74"/>
      <c r="BB238" s="74"/>
      <c r="BC238" s="74"/>
      <c r="BD238" s="74"/>
      <c r="BE238" s="75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95"/>
      <c r="BQ238" s="114"/>
      <c r="BR238" s="114"/>
      <c r="BS238" s="114"/>
      <c r="BT238" s="114"/>
      <c r="BU238" s="114"/>
      <c r="BV238" s="114"/>
      <c r="BW238" s="114"/>
      <c r="BX238" s="114"/>
      <c r="BY238" s="114"/>
      <c r="BZ238" s="115"/>
      <c r="CA238" s="116"/>
      <c r="CB238" s="117"/>
      <c r="CC238" s="118"/>
      <c r="CD238" s="119"/>
      <c r="CE238" s="120"/>
      <c r="CF238" s="119"/>
      <c r="CG238" s="121"/>
      <c r="CH238" s="119"/>
      <c r="CI238" s="122"/>
      <c r="CJ238" s="123"/>
      <c r="CK238" s="124"/>
    </row>
    <row r="239" spans="1:91" s="25" customFormat="1" ht="15.75" customHeight="1" x14ac:dyDescent="0.25">
      <c r="A239" s="69"/>
      <c r="B239" s="70"/>
      <c r="C239" s="71"/>
      <c r="D239" s="72"/>
      <c r="E239" s="73"/>
      <c r="F239" s="73"/>
      <c r="G239" s="74"/>
      <c r="H239" s="74"/>
      <c r="I239" s="75"/>
      <c r="J239" s="74"/>
      <c r="K239" s="75"/>
      <c r="L239" s="74"/>
      <c r="M239" s="75"/>
      <c r="N239" s="74"/>
      <c r="O239" s="75"/>
      <c r="P239" s="74"/>
      <c r="Q239" s="74"/>
      <c r="R239" s="74"/>
      <c r="S239" s="75"/>
      <c r="T239" s="74"/>
      <c r="U239" s="75"/>
      <c r="V239" s="74"/>
      <c r="W239" s="75"/>
      <c r="X239" s="74"/>
      <c r="Y239" s="75"/>
      <c r="Z239" s="74"/>
      <c r="AA239" s="75"/>
      <c r="AB239" s="74"/>
      <c r="AC239" s="75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95"/>
      <c r="BQ239" s="114"/>
      <c r="BR239" s="114"/>
      <c r="BS239" s="114"/>
      <c r="BT239" s="114"/>
      <c r="BU239" s="114"/>
      <c r="BV239" s="114"/>
      <c r="BW239" s="114"/>
      <c r="BX239" s="114"/>
      <c r="BY239" s="114"/>
      <c r="BZ239" s="115"/>
      <c r="CA239" s="116"/>
      <c r="CB239" s="117"/>
      <c r="CC239" s="118"/>
      <c r="CD239" s="119"/>
      <c r="CE239" s="120"/>
      <c r="CF239" s="119"/>
      <c r="CG239" s="121"/>
      <c r="CH239" s="119"/>
      <c r="CI239" s="122"/>
      <c r="CJ239" s="123"/>
      <c r="CK239" s="124"/>
    </row>
    <row r="240" spans="1:91" s="26" customFormat="1" ht="15.75" customHeight="1" x14ac:dyDescent="0.25">
      <c r="A240" s="69"/>
      <c r="B240" s="70"/>
      <c r="C240" s="71"/>
      <c r="D240" s="72"/>
      <c r="E240" s="73"/>
      <c r="F240" s="73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5"/>
      <c r="R240" s="75"/>
      <c r="S240" s="75"/>
      <c r="T240" s="74"/>
      <c r="U240" s="75"/>
      <c r="V240" s="74"/>
      <c r="W240" s="75"/>
      <c r="X240" s="74"/>
      <c r="Y240" s="75"/>
      <c r="Z240" s="74"/>
      <c r="AA240" s="75"/>
      <c r="AB240" s="74"/>
      <c r="AC240" s="75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95"/>
      <c r="BQ240" s="114"/>
      <c r="BR240" s="114"/>
      <c r="BS240" s="114"/>
      <c r="BT240" s="114"/>
      <c r="BU240" s="114"/>
      <c r="BV240" s="114"/>
      <c r="BW240" s="114"/>
      <c r="BX240" s="114"/>
      <c r="BY240" s="114"/>
      <c r="BZ240" s="115"/>
      <c r="CA240" s="116"/>
      <c r="CB240" s="117"/>
      <c r="CC240" s="118"/>
      <c r="CD240" s="119"/>
      <c r="CE240" s="120"/>
      <c r="CF240" s="119"/>
      <c r="CG240" s="121"/>
      <c r="CH240" s="119"/>
      <c r="CI240" s="122"/>
      <c r="CJ240" s="123"/>
      <c r="CK240" s="124"/>
      <c r="CL240" s="25"/>
      <c r="CM240" s="25"/>
    </row>
    <row r="241" spans="1:91" s="26" customFormat="1" ht="17.25" customHeight="1" x14ac:dyDescent="0.25">
      <c r="A241" s="69"/>
      <c r="B241" s="70"/>
      <c r="C241" s="71"/>
      <c r="D241" s="72"/>
      <c r="E241" s="73"/>
      <c r="F241" s="73"/>
      <c r="G241" s="74"/>
      <c r="H241" s="74"/>
      <c r="I241" s="75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95"/>
      <c r="BQ241" s="114"/>
      <c r="BR241" s="114"/>
      <c r="BS241" s="114"/>
      <c r="BT241" s="114"/>
      <c r="BU241" s="114"/>
      <c r="BV241" s="114"/>
      <c r="BW241" s="114"/>
      <c r="BX241" s="114"/>
      <c r="BY241" s="114"/>
      <c r="BZ241" s="115"/>
      <c r="CA241" s="116"/>
      <c r="CB241" s="117"/>
      <c r="CC241" s="118"/>
      <c r="CD241" s="119"/>
      <c r="CE241" s="120"/>
      <c r="CF241" s="119"/>
      <c r="CG241" s="121"/>
      <c r="CH241" s="119"/>
      <c r="CI241" s="122"/>
      <c r="CJ241" s="123"/>
      <c r="CK241" s="124"/>
      <c r="CL241" s="25"/>
      <c r="CM241" s="25"/>
    </row>
    <row r="242" spans="1:91" s="26" customFormat="1" ht="15.75" customHeight="1" x14ac:dyDescent="0.25">
      <c r="A242" s="69"/>
      <c r="B242" s="70"/>
      <c r="C242" s="71"/>
      <c r="D242" s="72"/>
      <c r="E242" s="73"/>
      <c r="F242" s="73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5"/>
      <c r="AB242" s="74"/>
      <c r="AC242" s="75"/>
      <c r="AD242" s="74"/>
      <c r="AE242" s="75"/>
      <c r="AF242" s="75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5"/>
      <c r="BB242" s="74"/>
      <c r="BC242" s="75"/>
      <c r="BD242" s="74"/>
      <c r="BE242" s="75"/>
      <c r="BF242" s="74"/>
      <c r="BG242" s="75"/>
      <c r="BH242" s="75"/>
      <c r="BI242" s="74"/>
      <c r="BJ242" s="74"/>
      <c r="BK242" s="74"/>
      <c r="BL242" s="74"/>
      <c r="BM242" s="74"/>
      <c r="BN242" s="74"/>
      <c r="BO242" s="74"/>
      <c r="BP242" s="95"/>
      <c r="BQ242" s="114"/>
      <c r="BR242" s="114"/>
      <c r="BS242" s="114"/>
      <c r="BT242" s="114"/>
      <c r="BU242" s="114"/>
      <c r="BV242" s="114"/>
      <c r="BW242" s="114"/>
      <c r="BX242" s="114"/>
      <c r="BY242" s="114"/>
      <c r="BZ242" s="115"/>
      <c r="CA242" s="116"/>
      <c r="CB242" s="117"/>
      <c r="CC242" s="118"/>
      <c r="CD242" s="119"/>
      <c r="CE242" s="120"/>
      <c r="CF242" s="119"/>
      <c r="CG242" s="121"/>
      <c r="CH242" s="119"/>
      <c r="CI242" s="122"/>
      <c r="CJ242" s="123"/>
      <c r="CK242" s="124"/>
      <c r="CL242" s="25"/>
      <c r="CM242" s="25"/>
    </row>
    <row r="243" spans="1:91" s="26" customFormat="1" ht="15.75" customHeight="1" x14ac:dyDescent="0.25">
      <c r="A243" s="69"/>
      <c r="B243" s="70"/>
      <c r="C243" s="71"/>
      <c r="D243" s="72"/>
      <c r="E243" s="73"/>
      <c r="F243" s="73"/>
      <c r="G243" s="74"/>
      <c r="H243" s="74"/>
      <c r="I243" s="75"/>
      <c r="J243" s="74"/>
      <c r="K243" s="75"/>
      <c r="L243" s="74"/>
      <c r="M243" s="75"/>
      <c r="N243" s="74"/>
      <c r="O243" s="75"/>
      <c r="P243" s="74"/>
      <c r="Q243" s="74"/>
      <c r="R243" s="74"/>
      <c r="S243" s="75"/>
      <c r="T243" s="74"/>
      <c r="U243" s="75"/>
      <c r="V243" s="74"/>
      <c r="W243" s="75"/>
      <c r="X243" s="74"/>
      <c r="Y243" s="75"/>
      <c r="Z243" s="74"/>
      <c r="AA243" s="75"/>
      <c r="AB243" s="74"/>
      <c r="AC243" s="75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95"/>
      <c r="BQ243" s="114"/>
      <c r="BR243" s="114"/>
      <c r="BS243" s="114"/>
      <c r="BT243" s="114"/>
      <c r="BU243" s="114"/>
      <c r="BV243" s="114"/>
      <c r="BW243" s="114"/>
      <c r="BX243" s="114"/>
      <c r="BY243" s="114"/>
      <c r="BZ243" s="115"/>
      <c r="CA243" s="116"/>
      <c r="CB243" s="117"/>
      <c r="CC243" s="118"/>
      <c r="CD243" s="119"/>
      <c r="CE243" s="120"/>
      <c r="CF243" s="119"/>
      <c r="CG243" s="121"/>
      <c r="CH243" s="119"/>
      <c r="CI243" s="122"/>
      <c r="CJ243" s="123"/>
      <c r="CK243" s="124"/>
      <c r="CL243" s="25"/>
      <c r="CM243" s="25"/>
    </row>
    <row r="244" spans="1:91" s="26" customFormat="1" ht="15.75" customHeight="1" x14ac:dyDescent="0.25">
      <c r="A244" s="69"/>
      <c r="B244" s="70"/>
      <c r="C244" s="71"/>
      <c r="D244" s="72"/>
      <c r="E244" s="73"/>
      <c r="F244" s="73"/>
      <c r="G244" s="74"/>
      <c r="H244" s="74"/>
      <c r="I244" s="75"/>
      <c r="J244" s="74"/>
      <c r="K244" s="75"/>
      <c r="L244" s="74"/>
      <c r="M244" s="75"/>
      <c r="N244" s="74"/>
      <c r="O244" s="75"/>
      <c r="P244" s="74"/>
      <c r="Q244" s="74"/>
      <c r="R244" s="74"/>
      <c r="S244" s="75"/>
      <c r="T244" s="74"/>
      <c r="U244" s="75"/>
      <c r="V244" s="74"/>
      <c r="W244" s="75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95"/>
      <c r="BQ244" s="114"/>
      <c r="BR244" s="114"/>
      <c r="BS244" s="114"/>
      <c r="BT244" s="114"/>
      <c r="BU244" s="114"/>
      <c r="BV244" s="114"/>
      <c r="BW244" s="114"/>
      <c r="BX244" s="114"/>
      <c r="BY244" s="114"/>
      <c r="BZ244" s="115"/>
      <c r="CA244" s="116"/>
      <c r="CB244" s="117"/>
      <c r="CC244" s="118"/>
      <c r="CD244" s="119"/>
      <c r="CE244" s="120"/>
      <c r="CF244" s="119"/>
      <c r="CG244" s="121"/>
      <c r="CH244" s="119"/>
      <c r="CI244" s="122"/>
      <c r="CJ244" s="123"/>
      <c r="CK244" s="124"/>
      <c r="CL244" s="25"/>
      <c r="CM244" s="25"/>
    </row>
    <row r="245" spans="1:91" s="26" customFormat="1" ht="16.5" customHeight="1" x14ac:dyDescent="0.25">
      <c r="A245" s="69"/>
      <c r="B245" s="70"/>
      <c r="C245" s="71"/>
      <c r="D245" s="72"/>
      <c r="E245" s="73"/>
      <c r="F245" s="73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5"/>
      <c r="R245" s="75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95"/>
      <c r="BQ245" s="114"/>
      <c r="BR245" s="114"/>
      <c r="BS245" s="114"/>
      <c r="BT245" s="114"/>
      <c r="BU245" s="114"/>
      <c r="BV245" s="114"/>
      <c r="BW245" s="114"/>
      <c r="BX245" s="114"/>
      <c r="BY245" s="114"/>
      <c r="BZ245" s="115"/>
      <c r="CA245" s="116"/>
      <c r="CB245" s="117"/>
      <c r="CC245" s="118"/>
      <c r="CD245" s="119"/>
      <c r="CE245" s="120"/>
      <c r="CF245" s="119"/>
      <c r="CG245" s="121"/>
      <c r="CH245" s="119"/>
      <c r="CI245" s="122"/>
      <c r="CJ245" s="123"/>
      <c r="CK245" s="124"/>
      <c r="CL245" s="25"/>
      <c r="CM245" s="25"/>
    </row>
    <row r="246" spans="1:91" s="26" customFormat="1" ht="18" customHeight="1" x14ac:dyDescent="0.25">
      <c r="A246" s="69"/>
      <c r="B246" s="70"/>
      <c r="C246" s="71"/>
      <c r="D246" s="72"/>
      <c r="E246" s="73"/>
      <c r="F246" s="73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5"/>
      <c r="AF246" s="74"/>
      <c r="AG246" s="75"/>
      <c r="AH246" s="74"/>
      <c r="AI246" s="75"/>
      <c r="AJ246" s="74"/>
      <c r="AK246" s="75"/>
      <c r="AL246" s="74"/>
      <c r="AM246" s="75"/>
      <c r="AN246" s="74"/>
      <c r="AO246" s="75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95"/>
      <c r="BQ246" s="114"/>
      <c r="BR246" s="114"/>
      <c r="BS246" s="114"/>
      <c r="BT246" s="114"/>
      <c r="BU246" s="114"/>
      <c r="BV246" s="114"/>
      <c r="BW246" s="114"/>
      <c r="BX246" s="114"/>
      <c r="BY246" s="114"/>
      <c r="BZ246" s="115"/>
      <c r="CA246" s="116"/>
      <c r="CB246" s="117"/>
      <c r="CC246" s="118"/>
      <c r="CD246" s="119"/>
      <c r="CE246" s="120"/>
      <c r="CF246" s="119"/>
      <c r="CG246" s="121"/>
      <c r="CH246" s="119"/>
      <c r="CI246" s="122"/>
      <c r="CJ246" s="123"/>
      <c r="CK246" s="124"/>
      <c r="CL246" s="25"/>
      <c r="CM246" s="25"/>
    </row>
    <row r="247" spans="1:91" s="26" customFormat="1" ht="18" customHeight="1" x14ac:dyDescent="0.25">
      <c r="A247" s="69"/>
      <c r="B247" s="70"/>
      <c r="C247" s="71"/>
      <c r="D247" s="72"/>
      <c r="E247" s="73"/>
      <c r="F247" s="73"/>
      <c r="G247" s="74"/>
      <c r="H247" s="74"/>
      <c r="I247" s="75"/>
      <c r="J247" s="74"/>
      <c r="K247" s="75"/>
      <c r="L247" s="74"/>
      <c r="M247" s="75"/>
      <c r="N247" s="74"/>
      <c r="O247" s="75"/>
      <c r="P247" s="74"/>
      <c r="Q247" s="74"/>
      <c r="R247" s="74"/>
      <c r="S247" s="75"/>
      <c r="T247" s="74"/>
      <c r="U247" s="75"/>
      <c r="V247" s="74"/>
      <c r="W247" s="75"/>
      <c r="X247" s="74"/>
      <c r="Y247" s="75"/>
      <c r="Z247" s="74"/>
      <c r="AA247" s="75"/>
      <c r="AB247" s="74"/>
      <c r="AC247" s="75"/>
      <c r="AD247" s="74"/>
      <c r="AE247" s="74"/>
      <c r="AF247" s="74"/>
      <c r="AG247" s="75"/>
      <c r="AH247" s="74"/>
      <c r="AI247" s="75"/>
      <c r="AJ247" s="74"/>
      <c r="AK247" s="75"/>
      <c r="AL247" s="74"/>
      <c r="AM247" s="75"/>
      <c r="AN247" s="74"/>
      <c r="AO247" s="75"/>
      <c r="AP247" s="74"/>
      <c r="AQ247" s="75"/>
      <c r="AR247" s="74"/>
      <c r="AS247" s="74"/>
      <c r="AT247" s="74"/>
      <c r="AU247" s="74"/>
      <c r="AV247" s="74"/>
      <c r="AW247" s="74"/>
      <c r="AX247" s="74"/>
      <c r="AY247" s="75"/>
      <c r="AZ247" s="74"/>
      <c r="BA247" s="74"/>
      <c r="BB247" s="74"/>
      <c r="BC247" s="74"/>
      <c r="BD247" s="74"/>
      <c r="BE247" s="75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95"/>
      <c r="BQ247" s="114"/>
      <c r="BR247" s="114"/>
      <c r="BS247" s="114"/>
      <c r="BT247" s="114"/>
      <c r="BU247" s="114"/>
      <c r="BV247" s="114"/>
      <c r="BW247" s="114"/>
      <c r="BX247" s="114"/>
      <c r="BY247" s="114"/>
      <c r="BZ247" s="115"/>
      <c r="CA247" s="116"/>
      <c r="CB247" s="117"/>
      <c r="CC247" s="118"/>
      <c r="CD247" s="119"/>
      <c r="CE247" s="120"/>
      <c r="CF247" s="119"/>
      <c r="CG247" s="121"/>
      <c r="CH247" s="119"/>
      <c r="CI247" s="122"/>
      <c r="CJ247" s="123"/>
      <c r="CK247" s="124"/>
      <c r="CL247" s="25"/>
      <c r="CM247" s="25"/>
    </row>
    <row r="248" spans="1:91" s="26" customFormat="1" ht="19.5" customHeight="1" x14ac:dyDescent="0.25">
      <c r="A248" s="69"/>
      <c r="B248" s="70"/>
      <c r="C248" s="71"/>
      <c r="D248" s="72"/>
      <c r="E248" s="73"/>
      <c r="F248" s="73"/>
      <c r="G248" s="74"/>
      <c r="H248" s="74"/>
      <c r="I248" s="75"/>
      <c r="J248" s="74"/>
      <c r="K248" s="74"/>
      <c r="L248" s="74"/>
      <c r="M248" s="74"/>
      <c r="N248" s="74"/>
      <c r="O248" s="75"/>
      <c r="P248" s="74"/>
      <c r="Q248" s="74"/>
      <c r="R248" s="74"/>
      <c r="S248" s="74"/>
      <c r="T248" s="74"/>
      <c r="U248" s="74"/>
      <c r="V248" s="74"/>
      <c r="W248" s="75"/>
      <c r="X248" s="74"/>
      <c r="Y248" s="74"/>
      <c r="Z248" s="74"/>
      <c r="AA248" s="74"/>
      <c r="AB248" s="74"/>
      <c r="AC248" s="75"/>
      <c r="AD248" s="74"/>
      <c r="AE248" s="74"/>
      <c r="AF248" s="74"/>
      <c r="AG248" s="74"/>
      <c r="AH248" s="74"/>
      <c r="AI248" s="74"/>
      <c r="AJ248" s="74"/>
      <c r="AK248" s="75"/>
      <c r="AL248" s="74"/>
      <c r="AM248" s="74"/>
      <c r="AN248" s="74"/>
      <c r="AO248" s="74"/>
      <c r="AP248" s="74"/>
      <c r="AQ248" s="75"/>
      <c r="AR248" s="74"/>
      <c r="AS248" s="74"/>
      <c r="AT248" s="74"/>
      <c r="AU248" s="74"/>
      <c r="AV248" s="74"/>
      <c r="AW248" s="74"/>
      <c r="AX248" s="74"/>
      <c r="AY248" s="75"/>
      <c r="AZ248" s="74"/>
      <c r="BA248" s="74"/>
      <c r="BB248" s="74"/>
      <c r="BC248" s="74"/>
      <c r="BD248" s="74"/>
      <c r="BE248" s="75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95"/>
      <c r="BQ248" s="114"/>
      <c r="BR248" s="114"/>
      <c r="BS248" s="114"/>
      <c r="BT248" s="114"/>
      <c r="BU248" s="114"/>
      <c r="BV248" s="114"/>
      <c r="BW248" s="114"/>
      <c r="BX248" s="114"/>
      <c r="BY248" s="114"/>
      <c r="BZ248" s="115"/>
      <c r="CA248" s="116"/>
      <c r="CB248" s="117"/>
      <c r="CC248" s="118"/>
      <c r="CD248" s="119"/>
      <c r="CE248" s="120"/>
      <c r="CF248" s="119"/>
      <c r="CG248" s="121"/>
      <c r="CH248" s="119"/>
      <c r="CI248" s="122"/>
      <c r="CJ248" s="123"/>
      <c r="CK248" s="124"/>
      <c r="CL248" s="25"/>
      <c r="CM248" s="25"/>
    </row>
    <row r="249" spans="1:91" s="26" customFormat="1" ht="18" customHeight="1" x14ac:dyDescent="0.25">
      <c r="A249" s="69"/>
      <c r="B249" s="70"/>
      <c r="C249" s="71"/>
      <c r="D249" s="72"/>
      <c r="E249" s="73"/>
      <c r="F249" s="73"/>
      <c r="G249" s="74"/>
      <c r="H249" s="74"/>
      <c r="I249" s="74"/>
      <c r="J249" s="74"/>
      <c r="K249" s="74"/>
      <c r="L249" s="74"/>
      <c r="M249" s="74"/>
      <c r="N249" s="74"/>
      <c r="O249" s="75"/>
      <c r="P249" s="74"/>
      <c r="Q249" s="75"/>
      <c r="R249" s="75"/>
      <c r="S249" s="75"/>
      <c r="T249" s="74"/>
      <c r="U249" s="75"/>
      <c r="V249" s="74"/>
      <c r="W249" s="75"/>
      <c r="X249" s="74"/>
      <c r="Y249" s="75"/>
      <c r="Z249" s="74"/>
      <c r="AA249" s="75"/>
      <c r="AB249" s="74"/>
      <c r="AC249" s="75"/>
      <c r="AD249" s="74"/>
      <c r="AE249" s="75"/>
      <c r="AF249" s="75"/>
      <c r="AG249" s="75"/>
      <c r="AH249" s="74"/>
      <c r="AI249" s="75"/>
      <c r="AJ249" s="74"/>
      <c r="AK249" s="75"/>
      <c r="AL249" s="74"/>
      <c r="AM249" s="75"/>
      <c r="AN249" s="74"/>
      <c r="AO249" s="75"/>
      <c r="AP249" s="74"/>
      <c r="AQ249" s="75"/>
      <c r="AR249" s="74"/>
      <c r="AS249" s="75"/>
      <c r="AT249" s="75"/>
      <c r="AU249" s="75"/>
      <c r="AV249" s="74"/>
      <c r="AW249" s="74"/>
      <c r="AX249" s="74"/>
      <c r="AY249" s="75"/>
      <c r="AZ249" s="74"/>
      <c r="BA249" s="75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95"/>
      <c r="BQ249" s="114"/>
      <c r="BR249" s="114"/>
      <c r="BS249" s="114"/>
      <c r="BT249" s="114"/>
      <c r="BU249" s="114"/>
      <c r="BV249" s="114"/>
      <c r="BW249" s="114"/>
      <c r="BX249" s="114"/>
      <c r="BY249" s="114"/>
      <c r="BZ249" s="115"/>
      <c r="CA249" s="116"/>
      <c r="CB249" s="117"/>
      <c r="CC249" s="118"/>
      <c r="CD249" s="119"/>
      <c r="CE249" s="120"/>
      <c r="CF249" s="119"/>
      <c r="CG249" s="121"/>
      <c r="CH249" s="119"/>
      <c r="CI249" s="122"/>
      <c r="CJ249" s="123"/>
      <c r="CK249" s="124"/>
      <c r="CL249" s="25"/>
      <c r="CM249" s="25"/>
    </row>
    <row r="250" spans="1:91" s="26" customFormat="1" ht="18" customHeight="1" x14ac:dyDescent="0.25">
      <c r="A250" s="69"/>
      <c r="B250" s="70"/>
      <c r="C250" s="71"/>
      <c r="D250" s="72"/>
      <c r="E250" s="73"/>
      <c r="F250" s="73"/>
      <c r="G250" s="74"/>
      <c r="H250" s="74"/>
      <c r="I250" s="75"/>
      <c r="J250" s="74"/>
      <c r="K250" s="75"/>
      <c r="L250" s="74"/>
      <c r="M250" s="75"/>
      <c r="N250" s="74"/>
      <c r="O250" s="75"/>
      <c r="P250" s="74"/>
      <c r="Q250" s="75"/>
      <c r="R250" s="75"/>
      <c r="S250" s="75"/>
      <c r="T250" s="74"/>
      <c r="U250" s="75"/>
      <c r="V250" s="74"/>
      <c r="W250" s="75"/>
      <c r="X250" s="74"/>
      <c r="Y250" s="75"/>
      <c r="Z250" s="74"/>
      <c r="AA250" s="75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95"/>
      <c r="BQ250" s="114"/>
      <c r="BR250" s="114"/>
      <c r="BS250" s="114"/>
      <c r="BT250" s="114"/>
      <c r="BU250" s="114"/>
      <c r="BV250" s="114"/>
      <c r="BW250" s="114"/>
      <c r="BX250" s="114"/>
      <c r="BY250" s="114"/>
      <c r="BZ250" s="115"/>
      <c r="CA250" s="116"/>
      <c r="CB250" s="117"/>
      <c r="CC250" s="118"/>
      <c r="CD250" s="119"/>
      <c r="CE250" s="120"/>
      <c r="CF250" s="119"/>
      <c r="CG250" s="121"/>
      <c r="CH250" s="119"/>
      <c r="CI250" s="122"/>
      <c r="CJ250" s="123"/>
      <c r="CK250" s="124"/>
      <c r="CL250" s="25"/>
      <c r="CM250" s="25"/>
    </row>
    <row r="251" spans="1:91" s="26" customFormat="1" ht="18" customHeight="1" x14ac:dyDescent="0.25">
      <c r="A251" s="69"/>
      <c r="B251" s="70"/>
      <c r="C251" s="71"/>
      <c r="D251" s="72"/>
      <c r="E251" s="73"/>
      <c r="F251" s="73"/>
      <c r="G251" s="74"/>
      <c r="H251" s="74"/>
      <c r="I251" s="75"/>
      <c r="J251" s="74"/>
      <c r="K251" s="74"/>
      <c r="L251" s="74"/>
      <c r="M251" s="74"/>
      <c r="N251" s="74"/>
      <c r="O251" s="75"/>
      <c r="P251" s="74"/>
      <c r="Q251" s="75"/>
      <c r="R251" s="75"/>
      <c r="S251" s="75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5"/>
      <c r="AP251" s="74"/>
      <c r="AQ251" s="75"/>
      <c r="AR251" s="74"/>
      <c r="AS251" s="75"/>
      <c r="AT251" s="75"/>
      <c r="AU251" s="75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95"/>
      <c r="BQ251" s="114"/>
      <c r="BR251" s="114"/>
      <c r="BS251" s="114"/>
      <c r="BT251" s="114"/>
      <c r="BU251" s="114"/>
      <c r="BV251" s="114"/>
      <c r="BW251" s="114"/>
      <c r="BX251" s="114"/>
      <c r="BY251" s="114"/>
      <c r="BZ251" s="115"/>
      <c r="CA251" s="116"/>
      <c r="CB251" s="117"/>
      <c r="CC251" s="118"/>
      <c r="CD251" s="119"/>
      <c r="CE251" s="120"/>
      <c r="CF251" s="119"/>
      <c r="CG251" s="121"/>
      <c r="CH251" s="119"/>
      <c r="CI251" s="122"/>
      <c r="CJ251" s="123"/>
      <c r="CK251" s="124"/>
      <c r="CL251" s="25"/>
      <c r="CM251" s="25"/>
    </row>
    <row r="252" spans="1:91" s="26" customFormat="1" ht="18" customHeight="1" x14ac:dyDescent="0.25">
      <c r="A252" s="69"/>
      <c r="B252" s="70"/>
      <c r="C252" s="71"/>
      <c r="D252" s="72"/>
      <c r="E252" s="73"/>
      <c r="F252" s="73"/>
      <c r="G252" s="74"/>
      <c r="H252" s="74"/>
      <c r="I252" s="75"/>
      <c r="J252" s="74"/>
      <c r="K252" s="75"/>
      <c r="L252" s="74"/>
      <c r="M252" s="75"/>
      <c r="N252" s="74"/>
      <c r="O252" s="75"/>
      <c r="P252" s="74"/>
      <c r="Q252" s="74"/>
      <c r="R252" s="74"/>
      <c r="S252" s="75"/>
      <c r="T252" s="74"/>
      <c r="U252" s="75"/>
      <c r="V252" s="74"/>
      <c r="W252" s="75"/>
      <c r="X252" s="74"/>
      <c r="Y252" s="75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95"/>
      <c r="BQ252" s="114"/>
      <c r="BR252" s="114"/>
      <c r="BS252" s="114"/>
      <c r="BT252" s="114"/>
      <c r="BU252" s="114"/>
      <c r="BV252" s="114"/>
      <c r="BW252" s="114"/>
      <c r="BX252" s="114"/>
      <c r="BY252" s="114"/>
      <c r="BZ252" s="115"/>
      <c r="CA252" s="116"/>
      <c r="CB252" s="117"/>
      <c r="CC252" s="118"/>
      <c r="CD252" s="119"/>
      <c r="CE252" s="120"/>
      <c r="CF252" s="119"/>
      <c r="CG252" s="121"/>
      <c r="CH252" s="119"/>
      <c r="CI252" s="122"/>
      <c r="CJ252" s="123"/>
      <c r="CK252" s="124"/>
      <c r="CL252" s="25"/>
      <c r="CM252" s="25"/>
    </row>
    <row r="253" spans="1:91" s="26" customFormat="1" ht="18" customHeight="1" x14ac:dyDescent="0.25">
      <c r="A253" s="69"/>
      <c r="B253" s="70"/>
      <c r="C253" s="71"/>
      <c r="D253" s="72"/>
      <c r="E253" s="73"/>
      <c r="F253" s="73"/>
      <c r="G253" s="74"/>
      <c r="H253" s="74"/>
      <c r="I253" s="75"/>
      <c r="J253" s="74"/>
      <c r="K253" s="75"/>
      <c r="L253" s="74"/>
      <c r="M253" s="75"/>
      <c r="N253" s="74"/>
      <c r="O253" s="75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5"/>
      <c r="AR253" s="74"/>
      <c r="AS253" s="74"/>
      <c r="AT253" s="74"/>
      <c r="AU253" s="74"/>
      <c r="AV253" s="74"/>
      <c r="AW253" s="74"/>
      <c r="AX253" s="74"/>
      <c r="AY253" s="75"/>
      <c r="AZ253" s="74"/>
      <c r="BA253" s="74"/>
      <c r="BB253" s="74"/>
      <c r="BC253" s="74"/>
      <c r="BD253" s="74"/>
      <c r="BE253" s="75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95"/>
      <c r="BQ253" s="114"/>
      <c r="BR253" s="114"/>
      <c r="BS253" s="114"/>
      <c r="BT253" s="114"/>
      <c r="BU253" s="114"/>
      <c r="BV253" s="114"/>
      <c r="BW253" s="114"/>
      <c r="BX253" s="114"/>
      <c r="BY253" s="114"/>
      <c r="BZ253" s="115"/>
      <c r="CA253" s="116"/>
      <c r="CB253" s="117"/>
      <c r="CC253" s="118"/>
      <c r="CD253" s="119"/>
      <c r="CE253" s="120"/>
      <c r="CF253" s="119"/>
      <c r="CG253" s="121"/>
      <c r="CH253" s="119"/>
      <c r="CI253" s="122"/>
      <c r="CJ253" s="123"/>
      <c r="CK253" s="124"/>
      <c r="CL253" s="25"/>
      <c r="CM253" s="25"/>
    </row>
    <row r="254" spans="1:91" s="26" customFormat="1" ht="18" customHeight="1" x14ac:dyDescent="0.25">
      <c r="A254" s="69"/>
      <c r="B254" s="70"/>
      <c r="C254" s="71"/>
      <c r="D254" s="72"/>
      <c r="E254" s="73"/>
      <c r="F254" s="73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5"/>
      <c r="R254" s="75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5"/>
      <c r="AH254" s="74"/>
      <c r="AI254" s="75"/>
      <c r="AJ254" s="74"/>
      <c r="AK254" s="75"/>
      <c r="AL254" s="74"/>
      <c r="AM254" s="75"/>
      <c r="AN254" s="74"/>
      <c r="AO254" s="75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95"/>
      <c r="BQ254" s="114"/>
      <c r="BR254" s="114"/>
      <c r="BS254" s="114"/>
      <c r="BT254" s="114"/>
      <c r="BU254" s="114"/>
      <c r="BV254" s="114"/>
      <c r="BW254" s="114"/>
      <c r="BX254" s="114"/>
      <c r="BY254" s="114"/>
      <c r="BZ254" s="115"/>
      <c r="CA254" s="116"/>
      <c r="CB254" s="117"/>
      <c r="CC254" s="118"/>
      <c r="CD254" s="119"/>
      <c r="CE254" s="120"/>
      <c r="CF254" s="119"/>
      <c r="CG254" s="121"/>
      <c r="CH254" s="119"/>
      <c r="CI254" s="122"/>
      <c r="CJ254" s="123"/>
      <c r="CK254" s="124"/>
      <c r="CL254" s="25"/>
      <c r="CM254" s="25"/>
    </row>
    <row r="255" spans="1:91" s="26" customFormat="1" ht="15.75" customHeight="1" x14ac:dyDescent="0.25">
      <c r="A255" s="69"/>
      <c r="B255" s="70"/>
      <c r="C255" s="71"/>
      <c r="D255" s="72"/>
      <c r="E255" s="73"/>
      <c r="F255" s="73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5"/>
      <c r="R255" s="75"/>
      <c r="S255" s="75"/>
      <c r="T255" s="74"/>
      <c r="U255" s="74"/>
      <c r="V255" s="74"/>
      <c r="W255" s="75"/>
      <c r="X255" s="74"/>
      <c r="Y255" s="75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95"/>
      <c r="BQ255" s="114"/>
      <c r="BR255" s="114"/>
      <c r="BS255" s="114"/>
      <c r="BT255" s="114"/>
      <c r="BU255" s="114"/>
      <c r="BV255" s="114"/>
      <c r="BW255" s="114"/>
      <c r="BX255" s="114"/>
      <c r="BY255" s="114"/>
      <c r="BZ255" s="115"/>
      <c r="CA255" s="116"/>
      <c r="CB255" s="117"/>
      <c r="CC255" s="118"/>
      <c r="CD255" s="119"/>
      <c r="CE255" s="120"/>
      <c r="CF255" s="119"/>
      <c r="CG255" s="121"/>
      <c r="CH255" s="119"/>
      <c r="CI255" s="122"/>
      <c r="CJ255" s="123"/>
      <c r="CK255" s="124"/>
      <c r="CL255" s="25"/>
      <c r="CM255" s="25"/>
    </row>
    <row r="256" spans="1:91" s="29" customFormat="1" ht="18" customHeight="1" x14ac:dyDescent="0.25">
      <c r="A256" s="69"/>
      <c r="B256" s="70"/>
      <c r="C256" s="71"/>
      <c r="D256" s="72"/>
      <c r="E256" s="73"/>
      <c r="F256" s="73"/>
      <c r="G256" s="74"/>
      <c r="H256" s="74"/>
      <c r="I256" s="74"/>
      <c r="J256" s="74"/>
      <c r="K256" s="74"/>
      <c r="L256" s="74"/>
      <c r="M256" s="74"/>
      <c r="N256" s="74"/>
      <c r="O256" s="75"/>
      <c r="P256" s="74"/>
      <c r="Q256" s="75"/>
      <c r="R256" s="75"/>
      <c r="S256" s="75"/>
      <c r="T256" s="74"/>
      <c r="U256" s="74"/>
      <c r="V256" s="74"/>
      <c r="W256" s="75"/>
      <c r="X256" s="74"/>
      <c r="Y256" s="75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5"/>
      <c r="AR256" s="74"/>
      <c r="AS256" s="75"/>
      <c r="AT256" s="75"/>
      <c r="AU256" s="75"/>
      <c r="AV256" s="74"/>
      <c r="AW256" s="74"/>
      <c r="AX256" s="74"/>
      <c r="AY256" s="75"/>
      <c r="AZ256" s="74"/>
      <c r="BA256" s="75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95"/>
      <c r="BQ256" s="114"/>
      <c r="BR256" s="114"/>
      <c r="BS256" s="114"/>
      <c r="BT256" s="114"/>
      <c r="BU256" s="114"/>
      <c r="BV256" s="114"/>
      <c r="BW256" s="114"/>
      <c r="BX256" s="114"/>
      <c r="BY256" s="114"/>
      <c r="BZ256" s="115"/>
      <c r="CA256" s="116"/>
      <c r="CB256" s="117"/>
      <c r="CC256" s="118"/>
      <c r="CD256" s="119"/>
      <c r="CE256" s="120"/>
      <c r="CF256" s="119"/>
      <c r="CG256" s="121"/>
      <c r="CH256" s="119"/>
      <c r="CI256" s="122"/>
      <c r="CJ256" s="123"/>
      <c r="CK256" s="124"/>
      <c r="CL256" s="25"/>
      <c r="CM256" s="25"/>
    </row>
    <row r="257" spans="1:91" s="26" customFormat="1" ht="18" customHeight="1" x14ac:dyDescent="0.25">
      <c r="A257" s="69"/>
      <c r="B257" s="70"/>
      <c r="C257" s="71"/>
      <c r="D257" s="72"/>
      <c r="E257" s="73"/>
      <c r="F257" s="73"/>
      <c r="G257" s="74"/>
      <c r="H257" s="74"/>
      <c r="I257" s="75"/>
      <c r="J257" s="74"/>
      <c r="K257" s="74"/>
      <c r="L257" s="74"/>
      <c r="M257" s="74"/>
      <c r="N257" s="74"/>
      <c r="O257" s="75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95"/>
      <c r="BQ257" s="114"/>
      <c r="BR257" s="114"/>
      <c r="BS257" s="114"/>
      <c r="BT257" s="114"/>
      <c r="BU257" s="114"/>
      <c r="BV257" s="114"/>
      <c r="BW257" s="114"/>
      <c r="BX257" s="114"/>
      <c r="BY257" s="114"/>
      <c r="BZ257" s="115"/>
      <c r="CA257" s="116"/>
      <c r="CB257" s="117"/>
      <c r="CC257" s="118"/>
      <c r="CD257" s="119"/>
      <c r="CE257" s="120"/>
      <c r="CF257" s="119"/>
      <c r="CG257" s="121"/>
      <c r="CH257" s="119"/>
      <c r="CI257" s="122"/>
      <c r="CJ257" s="123"/>
      <c r="CK257" s="124"/>
      <c r="CL257" s="25"/>
      <c r="CM257" s="25"/>
    </row>
    <row r="258" spans="1:91" s="26" customFormat="1" ht="18" customHeight="1" x14ac:dyDescent="0.25">
      <c r="A258" s="69"/>
      <c r="B258" s="70"/>
      <c r="C258" s="71"/>
      <c r="D258" s="72"/>
      <c r="E258" s="73"/>
      <c r="F258" s="73"/>
      <c r="G258" s="74"/>
      <c r="H258" s="74"/>
      <c r="I258" s="75"/>
      <c r="J258" s="74"/>
      <c r="K258" s="75"/>
      <c r="L258" s="74"/>
      <c r="M258" s="75"/>
      <c r="N258" s="74"/>
      <c r="O258" s="75"/>
      <c r="P258" s="74"/>
      <c r="Q258" s="74"/>
      <c r="R258" s="74"/>
      <c r="S258" s="75"/>
      <c r="T258" s="74"/>
      <c r="U258" s="75"/>
      <c r="V258" s="74"/>
      <c r="W258" s="75"/>
      <c r="X258" s="74"/>
      <c r="Y258" s="75"/>
      <c r="Z258" s="74"/>
      <c r="AA258" s="75"/>
      <c r="AB258" s="74"/>
      <c r="AC258" s="75"/>
      <c r="AD258" s="74"/>
      <c r="AE258" s="74"/>
      <c r="AF258" s="74"/>
      <c r="AG258" s="75"/>
      <c r="AH258" s="74"/>
      <c r="AI258" s="75"/>
      <c r="AJ258" s="74"/>
      <c r="AK258" s="75"/>
      <c r="AL258" s="74"/>
      <c r="AM258" s="75"/>
      <c r="AN258" s="74"/>
      <c r="AO258" s="75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95"/>
      <c r="BQ258" s="114"/>
      <c r="BR258" s="114"/>
      <c r="BS258" s="114"/>
      <c r="BT258" s="114"/>
      <c r="BU258" s="114"/>
      <c r="BV258" s="114"/>
      <c r="BW258" s="114"/>
      <c r="BX258" s="114"/>
      <c r="BY258" s="114"/>
      <c r="BZ258" s="115"/>
      <c r="CA258" s="116"/>
      <c r="CB258" s="117"/>
      <c r="CC258" s="118"/>
      <c r="CD258" s="119"/>
      <c r="CE258" s="120"/>
      <c r="CF258" s="119"/>
      <c r="CG258" s="121"/>
      <c r="CH258" s="119"/>
      <c r="CI258" s="122"/>
      <c r="CJ258" s="123"/>
      <c r="CK258" s="124"/>
      <c r="CL258" s="25"/>
      <c r="CM258" s="25"/>
    </row>
    <row r="259" spans="1:91" s="26" customFormat="1" ht="14.25" customHeight="1" x14ac:dyDescent="0.25">
      <c r="A259" s="69"/>
      <c r="B259" s="70"/>
      <c r="C259" s="71"/>
      <c r="D259" s="72"/>
      <c r="E259" s="73"/>
      <c r="F259" s="73"/>
      <c r="G259" s="74"/>
      <c r="H259" s="74"/>
      <c r="I259" s="75"/>
      <c r="J259" s="74"/>
      <c r="K259" s="75"/>
      <c r="L259" s="74"/>
      <c r="M259" s="75"/>
      <c r="N259" s="74"/>
      <c r="O259" s="75"/>
      <c r="P259" s="74"/>
      <c r="Q259" s="74"/>
      <c r="R259" s="74"/>
      <c r="S259" s="75"/>
      <c r="T259" s="74"/>
      <c r="U259" s="75"/>
      <c r="V259" s="74"/>
      <c r="W259" s="75"/>
      <c r="X259" s="74"/>
      <c r="Y259" s="74"/>
      <c r="Z259" s="74"/>
      <c r="AA259" s="75"/>
      <c r="AB259" s="74"/>
      <c r="AC259" s="75"/>
      <c r="AD259" s="74"/>
      <c r="AE259" s="74"/>
      <c r="AF259" s="74"/>
      <c r="AG259" s="75"/>
      <c r="AH259" s="74"/>
      <c r="AI259" s="75"/>
      <c r="AJ259" s="74"/>
      <c r="AK259" s="75"/>
      <c r="AL259" s="74"/>
      <c r="AM259" s="75"/>
      <c r="AN259" s="74"/>
      <c r="AO259" s="75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95"/>
      <c r="BQ259" s="114"/>
      <c r="BR259" s="114"/>
      <c r="BS259" s="114"/>
      <c r="BT259" s="114"/>
      <c r="BU259" s="114"/>
      <c r="BV259" s="114"/>
      <c r="BW259" s="114"/>
      <c r="BX259" s="114"/>
      <c r="BY259" s="114"/>
      <c r="BZ259" s="115"/>
      <c r="CA259" s="116"/>
      <c r="CB259" s="117"/>
      <c r="CC259" s="118"/>
      <c r="CD259" s="119"/>
      <c r="CE259" s="120"/>
      <c r="CF259" s="119"/>
      <c r="CG259" s="121"/>
      <c r="CH259" s="119"/>
      <c r="CI259" s="122"/>
      <c r="CJ259" s="123"/>
      <c r="CK259" s="124"/>
      <c r="CL259" s="25"/>
      <c r="CM259" s="25"/>
    </row>
    <row r="260" spans="1:91" s="26" customFormat="1" ht="18.75" customHeight="1" x14ac:dyDescent="0.25">
      <c r="A260" s="69"/>
      <c r="B260" s="70"/>
      <c r="C260" s="71"/>
      <c r="D260" s="72"/>
      <c r="E260" s="73"/>
      <c r="F260" s="73"/>
      <c r="G260" s="74"/>
      <c r="H260" s="74"/>
      <c r="I260" s="75"/>
      <c r="J260" s="74"/>
      <c r="K260" s="75"/>
      <c r="L260" s="74"/>
      <c r="M260" s="75"/>
      <c r="N260" s="74"/>
      <c r="O260" s="75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95"/>
      <c r="BQ260" s="114"/>
      <c r="BR260" s="114"/>
      <c r="BS260" s="114"/>
      <c r="BT260" s="114"/>
      <c r="BU260" s="114"/>
      <c r="BV260" s="114"/>
      <c r="BW260" s="114"/>
      <c r="BX260" s="114"/>
      <c r="BY260" s="114"/>
      <c r="BZ260" s="115"/>
      <c r="CA260" s="116"/>
      <c r="CB260" s="117"/>
      <c r="CC260" s="118"/>
      <c r="CD260" s="119"/>
      <c r="CE260" s="120"/>
      <c r="CF260" s="119"/>
      <c r="CG260" s="121"/>
      <c r="CH260" s="119"/>
      <c r="CI260" s="122"/>
      <c r="CJ260" s="123"/>
      <c r="CK260" s="124"/>
      <c r="CL260" s="25"/>
      <c r="CM260" s="25"/>
    </row>
    <row r="261" spans="1:91" s="26" customFormat="1" ht="15.75" customHeight="1" x14ac:dyDescent="0.25">
      <c r="A261" s="69"/>
      <c r="B261" s="70"/>
      <c r="C261" s="71"/>
      <c r="D261" s="72"/>
      <c r="E261" s="73"/>
      <c r="F261" s="73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5"/>
      <c r="R261" s="75"/>
      <c r="S261" s="75"/>
      <c r="T261" s="74"/>
      <c r="U261" s="75"/>
      <c r="V261" s="74"/>
      <c r="W261" s="75"/>
      <c r="X261" s="74"/>
      <c r="Y261" s="75"/>
      <c r="Z261" s="74"/>
      <c r="AA261" s="75"/>
      <c r="AB261" s="74"/>
      <c r="AC261" s="75"/>
      <c r="AD261" s="74"/>
      <c r="AE261" s="75"/>
      <c r="AF261" s="75"/>
      <c r="AG261" s="75"/>
      <c r="AH261" s="74"/>
      <c r="AI261" s="75"/>
      <c r="AJ261" s="74"/>
      <c r="AK261" s="75"/>
      <c r="AL261" s="74"/>
      <c r="AM261" s="75"/>
      <c r="AN261" s="74"/>
      <c r="AO261" s="75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95"/>
      <c r="BQ261" s="114"/>
      <c r="BR261" s="114"/>
      <c r="BS261" s="114"/>
      <c r="BT261" s="114"/>
      <c r="BU261" s="114"/>
      <c r="BV261" s="114"/>
      <c r="BW261" s="114"/>
      <c r="BX261" s="114"/>
      <c r="BY261" s="114"/>
      <c r="BZ261" s="115"/>
      <c r="CA261" s="116"/>
      <c r="CB261" s="117"/>
      <c r="CC261" s="118"/>
      <c r="CD261" s="119"/>
      <c r="CE261" s="120"/>
      <c r="CF261" s="119"/>
      <c r="CG261" s="121"/>
      <c r="CH261" s="119"/>
      <c r="CI261" s="122"/>
      <c r="CJ261" s="123"/>
      <c r="CK261" s="124"/>
      <c r="CL261" s="25"/>
      <c r="CM261" s="25"/>
    </row>
    <row r="262" spans="1:91" s="26" customFormat="1" ht="18" customHeight="1" x14ac:dyDescent="0.25">
      <c r="A262" s="69"/>
      <c r="B262" s="70"/>
      <c r="C262" s="71"/>
      <c r="D262" s="72"/>
      <c r="E262" s="73"/>
      <c r="F262" s="73"/>
      <c r="G262" s="74"/>
      <c r="H262" s="74"/>
      <c r="I262" s="74"/>
      <c r="J262" s="74"/>
      <c r="K262" s="74"/>
      <c r="L262" s="74"/>
      <c r="M262" s="74"/>
      <c r="N262" s="74"/>
      <c r="O262" s="75"/>
      <c r="P262" s="74"/>
      <c r="Q262" s="74"/>
      <c r="R262" s="74"/>
      <c r="S262" s="75"/>
      <c r="T262" s="74"/>
      <c r="U262" s="75"/>
      <c r="V262" s="74"/>
      <c r="W262" s="75"/>
      <c r="X262" s="74"/>
      <c r="Y262" s="75"/>
      <c r="Z262" s="74"/>
      <c r="AA262" s="75"/>
      <c r="AB262" s="74"/>
      <c r="AC262" s="75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5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95"/>
      <c r="BQ262" s="114"/>
      <c r="BR262" s="114"/>
      <c r="BS262" s="114"/>
      <c r="BT262" s="114"/>
      <c r="BU262" s="114"/>
      <c r="BV262" s="114"/>
      <c r="BW262" s="114"/>
      <c r="BX262" s="114"/>
      <c r="BY262" s="114"/>
      <c r="BZ262" s="115"/>
      <c r="CA262" s="116"/>
      <c r="CB262" s="117"/>
      <c r="CC262" s="118"/>
      <c r="CD262" s="119"/>
      <c r="CE262" s="120"/>
      <c r="CF262" s="119"/>
      <c r="CG262" s="121"/>
      <c r="CH262" s="119"/>
      <c r="CI262" s="122"/>
      <c r="CJ262" s="123"/>
      <c r="CK262" s="124"/>
      <c r="CL262" s="25"/>
      <c r="CM262" s="25"/>
    </row>
    <row r="263" spans="1:91" s="26" customFormat="1" ht="18" customHeight="1" x14ac:dyDescent="0.25">
      <c r="A263" s="69"/>
      <c r="B263" s="70"/>
      <c r="C263" s="71"/>
      <c r="D263" s="72"/>
      <c r="E263" s="73"/>
      <c r="F263" s="73"/>
      <c r="G263" s="74"/>
      <c r="H263" s="74"/>
      <c r="I263" s="74"/>
      <c r="J263" s="74"/>
      <c r="K263" s="74"/>
      <c r="L263" s="74"/>
      <c r="M263" s="75"/>
      <c r="N263" s="74"/>
      <c r="O263" s="75"/>
      <c r="P263" s="74"/>
      <c r="Q263" s="75"/>
      <c r="R263" s="75"/>
      <c r="S263" s="75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5"/>
      <c r="AR263" s="74"/>
      <c r="AS263" s="75"/>
      <c r="AT263" s="75"/>
      <c r="AU263" s="75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95"/>
      <c r="BQ263" s="114"/>
      <c r="BR263" s="114"/>
      <c r="BS263" s="114"/>
      <c r="BT263" s="114"/>
      <c r="BU263" s="114"/>
      <c r="BV263" s="114"/>
      <c r="BW263" s="114"/>
      <c r="BX263" s="114"/>
      <c r="BY263" s="114"/>
      <c r="BZ263" s="115"/>
      <c r="CA263" s="116"/>
      <c r="CB263" s="117"/>
      <c r="CC263" s="118"/>
      <c r="CD263" s="119"/>
      <c r="CE263" s="120"/>
      <c r="CF263" s="119"/>
      <c r="CG263" s="121"/>
      <c r="CH263" s="119"/>
      <c r="CI263" s="122"/>
      <c r="CJ263" s="123"/>
      <c r="CK263" s="124"/>
      <c r="CL263" s="25"/>
      <c r="CM263" s="25"/>
    </row>
    <row r="264" spans="1:91" s="26" customFormat="1" ht="20.25" customHeight="1" x14ac:dyDescent="0.25">
      <c r="A264" s="69"/>
      <c r="B264" s="70"/>
      <c r="C264" s="71"/>
      <c r="D264" s="72"/>
      <c r="E264" s="73"/>
      <c r="F264" s="73"/>
      <c r="G264" s="74"/>
      <c r="H264" s="74"/>
      <c r="I264" s="75"/>
      <c r="J264" s="74"/>
      <c r="K264" s="74"/>
      <c r="L264" s="74"/>
      <c r="M264" s="74"/>
      <c r="N264" s="74"/>
      <c r="O264" s="75"/>
      <c r="P264" s="74"/>
      <c r="Q264" s="74"/>
      <c r="R264" s="74"/>
      <c r="S264" s="74"/>
      <c r="T264" s="74"/>
      <c r="U264" s="74"/>
      <c r="V264" s="74"/>
      <c r="W264" s="75"/>
      <c r="X264" s="74"/>
      <c r="Y264" s="74"/>
      <c r="Z264" s="74"/>
      <c r="AA264" s="74"/>
      <c r="AB264" s="74"/>
      <c r="AC264" s="75"/>
      <c r="AD264" s="74"/>
      <c r="AE264" s="74"/>
      <c r="AF264" s="74"/>
      <c r="AG264" s="74"/>
      <c r="AH264" s="74"/>
      <c r="AI264" s="74"/>
      <c r="AJ264" s="74"/>
      <c r="AK264" s="75"/>
      <c r="AL264" s="74"/>
      <c r="AM264" s="74"/>
      <c r="AN264" s="74"/>
      <c r="AO264" s="74"/>
      <c r="AP264" s="74"/>
      <c r="AQ264" s="75"/>
      <c r="AR264" s="74"/>
      <c r="AS264" s="74"/>
      <c r="AT264" s="74"/>
      <c r="AU264" s="74"/>
      <c r="AV264" s="74"/>
      <c r="AW264" s="74"/>
      <c r="AX264" s="74"/>
      <c r="AY264" s="75"/>
      <c r="AZ264" s="74"/>
      <c r="BA264" s="74"/>
      <c r="BB264" s="74"/>
      <c r="BC264" s="74"/>
      <c r="BD264" s="74"/>
      <c r="BE264" s="75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95"/>
      <c r="BQ264" s="114"/>
      <c r="BR264" s="114"/>
      <c r="BS264" s="114"/>
      <c r="BT264" s="114"/>
      <c r="BU264" s="114"/>
      <c r="BV264" s="114"/>
      <c r="BW264" s="114"/>
      <c r="BX264" s="114"/>
      <c r="BY264" s="114"/>
      <c r="BZ264" s="115"/>
      <c r="CA264" s="116"/>
      <c r="CB264" s="117"/>
      <c r="CC264" s="118"/>
      <c r="CD264" s="119"/>
      <c r="CE264" s="120"/>
      <c r="CF264" s="119"/>
      <c r="CG264" s="121"/>
      <c r="CH264" s="119"/>
      <c r="CI264" s="122"/>
      <c r="CJ264" s="123"/>
      <c r="CK264" s="124"/>
      <c r="CL264" s="25"/>
      <c r="CM264" s="25"/>
    </row>
    <row r="265" spans="1:91" s="26" customFormat="1" ht="18" customHeight="1" x14ac:dyDescent="0.25">
      <c r="A265" s="69"/>
      <c r="B265" s="70"/>
      <c r="C265" s="71"/>
      <c r="D265" s="72"/>
      <c r="E265" s="73"/>
      <c r="F265" s="73"/>
      <c r="G265" s="74"/>
      <c r="H265" s="74"/>
      <c r="I265" s="74"/>
      <c r="J265" s="74"/>
      <c r="K265" s="75"/>
      <c r="L265" s="74"/>
      <c r="M265" s="75"/>
      <c r="N265" s="74"/>
      <c r="O265" s="75"/>
      <c r="P265" s="74"/>
      <c r="Q265" s="74"/>
      <c r="R265" s="74"/>
      <c r="S265" s="75"/>
      <c r="T265" s="74"/>
      <c r="U265" s="75"/>
      <c r="V265" s="74"/>
      <c r="W265" s="75"/>
      <c r="X265" s="74"/>
      <c r="Y265" s="75"/>
      <c r="Z265" s="74"/>
      <c r="AA265" s="75"/>
      <c r="AB265" s="74"/>
      <c r="AC265" s="75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95"/>
      <c r="BQ265" s="114"/>
      <c r="BR265" s="114"/>
      <c r="BS265" s="114"/>
      <c r="BT265" s="114"/>
      <c r="BU265" s="114"/>
      <c r="BV265" s="114"/>
      <c r="BW265" s="114"/>
      <c r="BX265" s="114"/>
      <c r="BY265" s="114"/>
      <c r="BZ265" s="115"/>
      <c r="CA265" s="116"/>
      <c r="CB265" s="117"/>
      <c r="CC265" s="118"/>
      <c r="CD265" s="119"/>
      <c r="CE265" s="120"/>
      <c r="CF265" s="119"/>
      <c r="CG265" s="121"/>
      <c r="CH265" s="119"/>
      <c r="CI265" s="122"/>
      <c r="CJ265" s="123"/>
      <c r="CK265" s="124"/>
      <c r="CL265" s="25"/>
      <c r="CM265" s="25"/>
    </row>
    <row r="266" spans="1:91" s="26" customFormat="1" ht="18" customHeight="1" x14ac:dyDescent="0.25">
      <c r="A266" s="69"/>
      <c r="B266" s="70"/>
      <c r="C266" s="71"/>
      <c r="D266" s="72"/>
      <c r="E266" s="73"/>
      <c r="F266" s="73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5"/>
      <c r="R266" s="75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95"/>
      <c r="BQ266" s="114"/>
      <c r="BR266" s="114"/>
      <c r="BS266" s="114"/>
      <c r="BT266" s="114"/>
      <c r="BU266" s="114"/>
      <c r="BV266" s="114"/>
      <c r="BW266" s="114"/>
      <c r="BX266" s="114"/>
      <c r="BY266" s="114"/>
      <c r="BZ266" s="115"/>
      <c r="CA266" s="116"/>
      <c r="CB266" s="117"/>
      <c r="CC266" s="118"/>
      <c r="CD266" s="119"/>
      <c r="CE266" s="120"/>
      <c r="CF266" s="119"/>
      <c r="CG266" s="121"/>
      <c r="CH266" s="119"/>
      <c r="CI266" s="122"/>
      <c r="CJ266" s="123"/>
      <c r="CK266" s="124"/>
      <c r="CL266" s="25"/>
      <c r="CM266" s="25"/>
    </row>
    <row r="267" spans="1:91" s="26" customFormat="1" ht="18" customHeight="1" x14ac:dyDescent="0.25">
      <c r="A267" s="69"/>
      <c r="B267" s="76"/>
      <c r="C267" s="77"/>
      <c r="D267" s="72"/>
      <c r="E267" s="73"/>
      <c r="F267" s="73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5"/>
      <c r="R267" s="75"/>
      <c r="S267" s="75"/>
      <c r="T267" s="74"/>
      <c r="U267" s="74"/>
      <c r="V267" s="74"/>
      <c r="W267" s="75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95"/>
      <c r="BQ267" s="114"/>
      <c r="BR267" s="114"/>
      <c r="BS267" s="114"/>
      <c r="BT267" s="114"/>
      <c r="BU267" s="114"/>
      <c r="BV267" s="114"/>
      <c r="BW267" s="114"/>
      <c r="BX267" s="114"/>
      <c r="BY267" s="114"/>
      <c r="BZ267" s="115"/>
      <c r="CA267" s="116"/>
      <c r="CB267" s="117"/>
      <c r="CC267" s="118"/>
      <c r="CD267" s="119"/>
      <c r="CE267" s="120"/>
      <c r="CF267" s="119"/>
      <c r="CG267" s="121"/>
      <c r="CH267" s="119"/>
      <c r="CI267" s="122"/>
      <c r="CJ267" s="123"/>
      <c r="CK267" s="124"/>
      <c r="CL267" s="25"/>
      <c r="CM267" s="25"/>
    </row>
    <row r="268" spans="1:91" s="26" customFormat="1" ht="18" customHeight="1" x14ac:dyDescent="0.25">
      <c r="A268" s="69"/>
      <c r="B268" s="76"/>
      <c r="C268" s="71"/>
      <c r="D268" s="72"/>
      <c r="E268" s="73"/>
      <c r="F268" s="73"/>
      <c r="G268" s="74"/>
      <c r="H268" s="74"/>
      <c r="I268" s="75"/>
      <c r="J268" s="74"/>
      <c r="K268" s="75"/>
      <c r="L268" s="74"/>
      <c r="M268" s="75"/>
      <c r="N268" s="74"/>
      <c r="O268" s="75"/>
      <c r="P268" s="74"/>
      <c r="Q268" s="74"/>
      <c r="R268" s="74"/>
      <c r="S268" s="75"/>
      <c r="T268" s="74"/>
      <c r="U268" s="75"/>
      <c r="V268" s="74"/>
      <c r="W268" s="75"/>
      <c r="X268" s="74"/>
      <c r="Y268" s="75"/>
      <c r="Z268" s="74"/>
      <c r="AA268" s="75"/>
      <c r="AB268" s="74"/>
      <c r="AC268" s="75"/>
      <c r="AD268" s="74"/>
      <c r="AE268" s="75"/>
      <c r="AF268" s="75"/>
      <c r="AG268" s="75"/>
      <c r="AH268" s="74"/>
      <c r="AI268" s="75"/>
      <c r="AJ268" s="74"/>
      <c r="AK268" s="75"/>
      <c r="AL268" s="74"/>
      <c r="AM268" s="75"/>
      <c r="AN268" s="74"/>
      <c r="AO268" s="75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95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5"/>
      <c r="CA268" s="116"/>
      <c r="CB268" s="117"/>
      <c r="CC268" s="118"/>
      <c r="CD268" s="119"/>
      <c r="CE268" s="120"/>
      <c r="CF268" s="119"/>
      <c r="CG268" s="121"/>
      <c r="CH268" s="119"/>
      <c r="CI268" s="122"/>
      <c r="CJ268" s="123"/>
      <c r="CK268" s="124"/>
      <c r="CL268" s="25"/>
      <c r="CM268" s="25"/>
    </row>
    <row r="269" spans="1:91" s="26" customFormat="1" ht="18" customHeight="1" x14ac:dyDescent="0.25">
      <c r="A269" s="69"/>
      <c r="B269" s="76"/>
      <c r="C269" s="71"/>
      <c r="D269" s="72"/>
      <c r="E269" s="73"/>
      <c r="F269" s="73"/>
      <c r="G269" s="74"/>
      <c r="H269" s="74"/>
      <c r="I269" s="75"/>
      <c r="J269" s="74"/>
      <c r="K269" s="75"/>
      <c r="L269" s="74"/>
      <c r="M269" s="75"/>
      <c r="N269" s="74"/>
      <c r="O269" s="75"/>
      <c r="P269" s="74"/>
      <c r="Q269" s="75"/>
      <c r="R269" s="75"/>
      <c r="S269" s="75"/>
      <c r="T269" s="74"/>
      <c r="U269" s="75"/>
      <c r="V269" s="74"/>
      <c r="W269" s="75"/>
      <c r="X269" s="74"/>
      <c r="Y269" s="75"/>
      <c r="Z269" s="74"/>
      <c r="AA269" s="75"/>
      <c r="AB269" s="74"/>
      <c r="AC269" s="75"/>
      <c r="AD269" s="74"/>
      <c r="AE269" s="74"/>
      <c r="AF269" s="74"/>
      <c r="AG269" s="75"/>
      <c r="AH269" s="74"/>
      <c r="AI269" s="75"/>
      <c r="AJ269" s="74"/>
      <c r="AK269" s="75"/>
      <c r="AL269" s="74"/>
      <c r="AM269" s="75"/>
      <c r="AN269" s="74"/>
      <c r="AO269" s="75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95"/>
      <c r="BQ269" s="114"/>
      <c r="BR269" s="114"/>
      <c r="BS269" s="114"/>
      <c r="BT269" s="114"/>
      <c r="BU269" s="114"/>
      <c r="BV269" s="114"/>
      <c r="BW269" s="114"/>
      <c r="BX269" s="114"/>
      <c r="BY269" s="114"/>
      <c r="BZ269" s="115"/>
      <c r="CA269" s="116"/>
      <c r="CB269" s="117"/>
      <c r="CC269" s="118"/>
      <c r="CD269" s="119"/>
      <c r="CE269" s="120"/>
      <c r="CF269" s="119"/>
      <c r="CG269" s="121"/>
      <c r="CH269" s="119"/>
      <c r="CI269" s="122"/>
      <c r="CJ269" s="123"/>
      <c r="CK269" s="124"/>
      <c r="CL269" s="25"/>
      <c r="CM269" s="25"/>
    </row>
    <row r="270" spans="1:91" s="26" customFormat="1" ht="18" customHeight="1" x14ac:dyDescent="0.25">
      <c r="A270" s="69"/>
      <c r="B270" s="70"/>
      <c r="C270" s="71"/>
      <c r="D270" s="72"/>
      <c r="E270" s="73"/>
      <c r="F270" s="73"/>
      <c r="G270" s="74"/>
      <c r="H270" s="74"/>
      <c r="I270" s="75"/>
      <c r="J270" s="74"/>
      <c r="K270" s="75"/>
      <c r="L270" s="74"/>
      <c r="M270" s="75"/>
      <c r="N270" s="74"/>
      <c r="O270" s="75"/>
      <c r="P270" s="74"/>
      <c r="Q270" s="75"/>
      <c r="R270" s="75"/>
      <c r="S270" s="75"/>
      <c r="T270" s="74"/>
      <c r="U270" s="74"/>
      <c r="V270" s="74"/>
      <c r="W270" s="75"/>
      <c r="X270" s="74"/>
      <c r="Y270" s="75"/>
      <c r="Z270" s="74"/>
      <c r="AA270" s="75"/>
      <c r="AB270" s="74"/>
      <c r="AC270" s="75"/>
      <c r="AD270" s="74"/>
      <c r="AE270" s="75"/>
      <c r="AF270" s="75"/>
      <c r="AG270" s="75"/>
      <c r="AH270" s="74"/>
      <c r="AI270" s="74"/>
      <c r="AJ270" s="74"/>
      <c r="AK270" s="75"/>
      <c r="AL270" s="74"/>
      <c r="AM270" s="75"/>
      <c r="AN270" s="74"/>
      <c r="AO270" s="75"/>
      <c r="AP270" s="74"/>
      <c r="AQ270" s="75"/>
      <c r="AR270" s="74"/>
      <c r="AS270" s="75"/>
      <c r="AT270" s="75"/>
      <c r="AU270" s="75"/>
      <c r="AV270" s="74"/>
      <c r="AW270" s="74"/>
      <c r="AX270" s="74"/>
      <c r="AY270" s="75"/>
      <c r="AZ270" s="74"/>
      <c r="BA270" s="75"/>
      <c r="BB270" s="74"/>
      <c r="BC270" s="75"/>
      <c r="BD270" s="74"/>
      <c r="BE270" s="75"/>
      <c r="BF270" s="74"/>
      <c r="BG270" s="75"/>
      <c r="BH270" s="75"/>
      <c r="BI270" s="74"/>
      <c r="BJ270" s="74"/>
      <c r="BK270" s="74"/>
      <c r="BL270" s="74"/>
      <c r="BM270" s="74"/>
      <c r="BN270" s="74"/>
      <c r="BO270" s="74"/>
      <c r="BP270" s="95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5"/>
      <c r="CA270" s="116"/>
      <c r="CB270" s="117"/>
      <c r="CC270" s="118"/>
      <c r="CD270" s="119"/>
      <c r="CE270" s="120"/>
      <c r="CF270" s="119"/>
      <c r="CG270" s="121"/>
      <c r="CH270" s="119"/>
      <c r="CI270" s="122"/>
      <c r="CJ270" s="123"/>
      <c r="CK270" s="124"/>
      <c r="CL270" s="25"/>
      <c r="CM270" s="25"/>
    </row>
    <row r="271" spans="1:91" s="26" customFormat="1" ht="18" customHeight="1" x14ac:dyDescent="0.25">
      <c r="A271" s="69"/>
      <c r="B271" s="70"/>
      <c r="C271" s="71"/>
      <c r="D271" s="72"/>
      <c r="E271" s="73"/>
      <c r="F271" s="73"/>
      <c r="G271" s="74"/>
      <c r="H271" s="74"/>
      <c r="I271" s="75"/>
      <c r="J271" s="74"/>
      <c r="K271" s="75"/>
      <c r="L271" s="74"/>
      <c r="M271" s="74"/>
      <c r="N271" s="74"/>
      <c r="O271" s="74"/>
      <c r="P271" s="74"/>
      <c r="Q271" s="74"/>
      <c r="R271" s="74"/>
      <c r="S271" s="75"/>
      <c r="T271" s="74"/>
      <c r="U271" s="75"/>
      <c r="V271" s="74"/>
      <c r="W271" s="75"/>
      <c r="X271" s="74"/>
      <c r="Y271" s="75"/>
      <c r="Z271" s="74"/>
      <c r="AA271" s="75"/>
      <c r="AB271" s="74"/>
      <c r="AC271" s="75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95"/>
      <c r="BQ271" s="114"/>
      <c r="BR271" s="114"/>
      <c r="BS271" s="114"/>
      <c r="BT271" s="114"/>
      <c r="BU271" s="114"/>
      <c r="BV271" s="114"/>
      <c r="BW271" s="114"/>
      <c r="BX271" s="114"/>
      <c r="BY271" s="114"/>
      <c r="BZ271" s="115"/>
      <c r="CA271" s="116"/>
      <c r="CB271" s="117"/>
      <c r="CC271" s="118"/>
      <c r="CD271" s="119"/>
      <c r="CE271" s="120"/>
      <c r="CF271" s="119"/>
      <c r="CG271" s="121"/>
      <c r="CH271" s="119"/>
      <c r="CI271" s="122"/>
      <c r="CJ271" s="123"/>
      <c r="CK271" s="124"/>
      <c r="CL271" s="25"/>
      <c r="CM271" s="25"/>
    </row>
    <row r="272" spans="1:91" s="25" customFormat="1" ht="15" customHeight="1" x14ac:dyDescent="0.25">
      <c r="A272" s="69"/>
      <c r="B272" s="70"/>
      <c r="C272" s="71"/>
      <c r="D272" s="72"/>
      <c r="E272" s="73"/>
      <c r="F272" s="73"/>
      <c r="G272" s="74"/>
      <c r="H272" s="74"/>
      <c r="I272" s="75"/>
      <c r="J272" s="74"/>
      <c r="K272" s="75"/>
      <c r="L272" s="74"/>
      <c r="M272" s="75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95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5"/>
      <c r="CA272" s="116"/>
      <c r="CB272" s="117"/>
      <c r="CC272" s="118"/>
      <c r="CD272" s="119"/>
      <c r="CE272" s="120"/>
      <c r="CF272" s="119"/>
      <c r="CG272" s="121"/>
      <c r="CH272" s="119"/>
      <c r="CI272" s="122"/>
      <c r="CJ272" s="123"/>
      <c r="CK272" s="124"/>
    </row>
    <row r="273" spans="1:91" s="26" customFormat="1" ht="18" customHeight="1" x14ac:dyDescent="0.25">
      <c r="A273" s="69"/>
      <c r="B273" s="70"/>
      <c r="C273" s="71"/>
      <c r="D273" s="72"/>
      <c r="E273" s="73"/>
      <c r="F273" s="73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5"/>
      <c r="AD273" s="74"/>
      <c r="AE273" s="75"/>
      <c r="AF273" s="75"/>
      <c r="AG273" s="75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5"/>
      <c r="BB273" s="74"/>
      <c r="BC273" s="75"/>
      <c r="BD273" s="74"/>
      <c r="BE273" s="75"/>
      <c r="BF273" s="74"/>
      <c r="BG273" s="75"/>
      <c r="BH273" s="75"/>
      <c r="BI273" s="74"/>
      <c r="BJ273" s="74"/>
      <c r="BK273" s="74"/>
      <c r="BL273" s="74"/>
      <c r="BM273" s="74"/>
      <c r="BN273" s="74"/>
      <c r="BO273" s="74"/>
      <c r="BP273" s="95"/>
      <c r="BQ273" s="114"/>
      <c r="BR273" s="114"/>
      <c r="BS273" s="114"/>
      <c r="BT273" s="114"/>
      <c r="BU273" s="114"/>
      <c r="BV273" s="114"/>
      <c r="BW273" s="114"/>
      <c r="BX273" s="114"/>
      <c r="BY273" s="114"/>
      <c r="BZ273" s="115"/>
      <c r="CA273" s="116"/>
      <c r="CB273" s="117"/>
      <c r="CC273" s="118"/>
      <c r="CD273" s="119"/>
      <c r="CE273" s="120"/>
      <c r="CF273" s="119"/>
      <c r="CG273" s="121"/>
      <c r="CH273" s="119"/>
      <c r="CI273" s="122"/>
      <c r="CJ273" s="123"/>
      <c r="CK273" s="124"/>
      <c r="CL273" s="25"/>
      <c r="CM273" s="25"/>
    </row>
    <row r="274" spans="1:91" s="26" customFormat="1" ht="18" customHeight="1" x14ac:dyDescent="0.25">
      <c r="A274" s="69"/>
      <c r="B274" s="70"/>
      <c r="C274" s="71"/>
      <c r="D274" s="72"/>
      <c r="E274" s="73"/>
      <c r="F274" s="73"/>
      <c r="G274" s="74"/>
      <c r="H274" s="74"/>
      <c r="I274" s="75"/>
      <c r="J274" s="74"/>
      <c r="K274" s="74"/>
      <c r="L274" s="74"/>
      <c r="M274" s="74"/>
      <c r="N274" s="74"/>
      <c r="O274" s="75"/>
      <c r="P274" s="74"/>
      <c r="Q274" s="74"/>
      <c r="R274" s="74"/>
      <c r="S274" s="74"/>
      <c r="T274" s="74"/>
      <c r="U274" s="74"/>
      <c r="V274" s="74"/>
      <c r="W274" s="75"/>
      <c r="X274" s="74"/>
      <c r="Y274" s="74"/>
      <c r="Z274" s="74"/>
      <c r="AA274" s="74"/>
      <c r="AB274" s="74"/>
      <c r="AC274" s="75"/>
      <c r="AD274" s="74"/>
      <c r="AE274" s="74"/>
      <c r="AF274" s="74"/>
      <c r="AG274" s="74"/>
      <c r="AH274" s="74"/>
      <c r="AI274" s="74"/>
      <c r="AJ274" s="74"/>
      <c r="AK274" s="75"/>
      <c r="AL274" s="74"/>
      <c r="AM274" s="74"/>
      <c r="AN274" s="74"/>
      <c r="AO274" s="74"/>
      <c r="AP274" s="74"/>
      <c r="AQ274" s="75"/>
      <c r="AR274" s="74"/>
      <c r="AS274" s="74"/>
      <c r="AT274" s="74"/>
      <c r="AU274" s="74"/>
      <c r="AV274" s="74"/>
      <c r="AW274" s="74"/>
      <c r="AX274" s="74"/>
      <c r="AY274" s="75"/>
      <c r="AZ274" s="74"/>
      <c r="BA274" s="74"/>
      <c r="BB274" s="74"/>
      <c r="BC274" s="74"/>
      <c r="BD274" s="74"/>
      <c r="BE274" s="75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95"/>
      <c r="BQ274" s="114"/>
      <c r="BR274" s="114"/>
      <c r="BS274" s="114"/>
      <c r="BT274" s="114"/>
      <c r="BU274" s="114"/>
      <c r="BV274" s="114"/>
      <c r="BW274" s="114"/>
      <c r="BX274" s="114"/>
      <c r="BY274" s="114"/>
      <c r="BZ274" s="115"/>
      <c r="CA274" s="116"/>
      <c r="CB274" s="117"/>
      <c r="CC274" s="118"/>
      <c r="CD274" s="119"/>
      <c r="CE274" s="120"/>
      <c r="CF274" s="119"/>
      <c r="CG274" s="121"/>
      <c r="CH274" s="119"/>
      <c r="CI274" s="122"/>
      <c r="CJ274" s="123"/>
      <c r="CK274" s="124"/>
      <c r="CL274" s="25"/>
      <c r="CM274" s="25"/>
    </row>
    <row r="275" spans="1:91" s="26" customFormat="1" ht="18" customHeight="1" x14ac:dyDescent="0.25">
      <c r="A275" s="69"/>
      <c r="B275" s="70"/>
      <c r="C275" s="71"/>
      <c r="D275" s="72"/>
      <c r="E275" s="73"/>
      <c r="F275" s="73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5"/>
      <c r="V275" s="74"/>
      <c r="W275" s="75"/>
      <c r="X275" s="74"/>
      <c r="Y275" s="75"/>
      <c r="Z275" s="74"/>
      <c r="AA275" s="75"/>
      <c r="AB275" s="74"/>
      <c r="AC275" s="75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95"/>
      <c r="BQ275" s="114"/>
      <c r="BR275" s="114"/>
      <c r="BS275" s="114"/>
      <c r="BT275" s="114"/>
      <c r="BU275" s="114"/>
      <c r="BV275" s="114"/>
      <c r="BW275" s="114"/>
      <c r="BX275" s="114"/>
      <c r="BY275" s="114"/>
      <c r="BZ275" s="115"/>
      <c r="CA275" s="116"/>
      <c r="CB275" s="117"/>
      <c r="CC275" s="118"/>
      <c r="CD275" s="119"/>
      <c r="CE275" s="120"/>
      <c r="CF275" s="119"/>
      <c r="CG275" s="121"/>
      <c r="CH275" s="119"/>
      <c r="CI275" s="122"/>
      <c r="CJ275" s="123"/>
      <c r="CK275" s="124"/>
      <c r="CL275" s="25"/>
      <c r="CM275" s="25"/>
    </row>
    <row r="276" spans="1:91" s="26" customFormat="1" ht="18" customHeight="1" x14ac:dyDescent="0.25">
      <c r="A276" s="69"/>
      <c r="B276" s="70"/>
      <c r="C276" s="71"/>
      <c r="D276" s="72"/>
      <c r="E276" s="73"/>
      <c r="F276" s="73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5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95"/>
      <c r="BQ276" s="114"/>
      <c r="BR276" s="114"/>
      <c r="BS276" s="114"/>
      <c r="BT276" s="114"/>
      <c r="BU276" s="114"/>
      <c r="BV276" s="114"/>
      <c r="BW276" s="114"/>
      <c r="BX276" s="114"/>
      <c r="BY276" s="114"/>
      <c r="BZ276" s="115"/>
      <c r="CA276" s="116"/>
      <c r="CB276" s="117"/>
      <c r="CC276" s="118"/>
      <c r="CD276" s="119"/>
      <c r="CE276" s="120"/>
      <c r="CF276" s="119"/>
      <c r="CG276" s="121"/>
      <c r="CH276" s="119"/>
      <c r="CI276" s="122"/>
      <c r="CJ276" s="123"/>
      <c r="CK276" s="124"/>
      <c r="CL276" s="25"/>
      <c r="CM276" s="25"/>
    </row>
    <row r="277" spans="1:91" s="26" customFormat="1" ht="18" customHeight="1" x14ac:dyDescent="0.25">
      <c r="A277" s="69"/>
      <c r="B277" s="70"/>
      <c r="C277" s="71"/>
      <c r="D277" s="72"/>
      <c r="E277" s="73"/>
      <c r="F277" s="73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5"/>
      <c r="R277" s="75"/>
      <c r="S277" s="75"/>
      <c r="T277" s="74"/>
      <c r="U277" s="75"/>
      <c r="V277" s="74"/>
      <c r="W277" s="75"/>
      <c r="X277" s="74"/>
      <c r="Y277" s="75"/>
      <c r="Z277" s="74"/>
      <c r="AA277" s="75"/>
      <c r="AB277" s="74"/>
      <c r="AC277" s="74"/>
      <c r="AD277" s="74"/>
      <c r="AE277" s="74"/>
      <c r="AF277" s="74"/>
      <c r="AG277" s="75"/>
      <c r="AH277" s="74"/>
      <c r="AI277" s="75"/>
      <c r="AJ277" s="74"/>
      <c r="AK277" s="75"/>
      <c r="AL277" s="74"/>
      <c r="AM277" s="75"/>
      <c r="AN277" s="74"/>
      <c r="AO277" s="75"/>
      <c r="AP277" s="74"/>
      <c r="AQ277" s="74"/>
      <c r="AR277" s="74"/>
      <c r="AS277" s="74"/>
      <c r="AT277" s="74"/>
      <c r="AU277" s="74"/>
      <c r="AV277" s="74"/>
      <c r="AW277" s="74"/>
      <c r="AX277" s="74"/>
      <c r="AY277" s="75"/>
      <c r="AZ277" s="74"/>
      <c r="BA277" s="75"/>
      <c r="BB277" s="74"/>
      <c r="BC277" s="75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95"/>
      <c r="BQ277" s="114"/>
      <c r="BR277" s="114"/>
      <c r="BS277" s="114"/>
      <c r="BT277" s="114"/>
      <c r="BU277" s="114"/>
      <c r="BV277" s="114"/>
      <c r="BW277" s="114"/>
      <c r="BX277" s="114"/>
      <c r="BY277" s="114"/>
      <c r="BZ277" s="115"/>
      <c r="CA277" s="116"/>
      <c r="CB277" s="117"/>
      <c r="CC277" s="118"/>
      <c r="CD277" s="119"/>
      <c r="CE277" s="120"/>
      <c r="CF277" s="119"/>
      <c r="CG277" s="121"/>
      <c r="CH277" s="119"/>
      <c r="CI277" s="122"/>
      <c r="CJ277" s="123"/>
      <c r="CK277" s="124"/>
      <c r="CL277" s="25"/>
      <c r="CM277" s="25"/>
    </row>
    <row r="278" spans="1:91" s="26" customFormat="1" ht="18" customHeight="1" x14ac:dyDescent="0.25">
      <c r="A278" s="69"/>
      <c r="B278" s="70"/>
      <c r="C278" s="71"/>
      <c r="D278" s="72"/>
      <c r="E278" s="73"/>
      <c r="F278" s="73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5"/>
      <c r="R278" s="75"/>
      <c r="S278" s="74"/>
      <c r="T278" s="74"/>
      <c r="U278" s="74"/>
      <c r="V278" s="74"/>
      <c r="W278" s="75"/>
      <c r="X278" s="74"/>
      <c r="Y278" s="75"/>
      <c r="Z278" s="74"/>
      <c r="AA278" s="75"/>
      <c r="AB278" s="74"/>
      <c r="AC278" s="75"/>
      <c r="AD278" s="74"/>
      <c r="AE278" s="75"/>
      <c r="AF278" s="75"/>
      <c r="AG278" s="75"/>
      <c r="AH278" s="74"/>
      <c r="AI278" s="74"/>
      <c r="AJ278" s="74"/>
      <c r="AK278" s="75"/>
      <c r="AL278" s="74"/>
      <c r="AM278" s="75"/>
      <c r="AN278" s="74"/>
      <c r="AO278" s="75"/>
      <c r="AP278" s="74"/>
      <c r="AQ278" s="75"/>
      <c r="AR278" s="74"/>
      <c r="AS278" s="75"/>
      <c r="AT278" s="75"/>
      <c r="AU278" s="74"/>
      <c r="AV278" s="74"/>
      <c r="AW278" s="74"/>
      <c r="AX278" s="74"/>
      <c r="AY278" s="75"/>
      <c r="AZ278" s="74"/>
      <c r="BA278" s="75"/>
      <c r="BB278" s="74"/>
      <c r="BC278" s="75"/>
      <c r="BD278" s="74"/>
      <c r="BE278" s="75"/>
      <c r="BF278" s="74"/>
      <c r="BG278" s="75"/>
      <c r="BH278" s="75"/>
      <c r="BI278" s="74"/>
      <c r="BJ278" s="74"/>
      <c r="BK278" s="74"/>
      <c r="BL278" s="74"/>
      <c r="BM278" s="74"/>
      <c r="BN278" s="74"/>
      <c r="BO278" s="74"/>
      <c r="BP278" s="95"/>
      <c r="BQ278" s="114"/>
      <c r="BR278" s="114"/>
      <c r="BS278" s="114"/>
      <c r="BT278" s="114"/>
      <c r="BU278" s="114"/>
      <c r="BV278" s="114"/>
      <c r="BW278" s="114"/>
      <c r="BX278" s="114"/>
      <c r="BY278" s="114"/>
      <c r="BZ278" s="115"/>
      <c r="CA278" s="116"/>
      <c r="CB278" s="117"/>
      <c r="CC278" s="118"/>
      <c r="CD278" s="119"/>
      <c r="CE278" s="120"/>
      <c r="CF278" s="119"/>
      <c r="CG278" s="121"/>
      <c r="CH278" s="119"/>
      <c r="CI278" s="122"/>
      <c r="CJ278" s="123"/>
      <c r="CK278" s="124"/>
      <c r="CL278" s="25"/>
      <c r="CM278" s="25"/>
    </row>
    <row r="279" spans="1:91" s="26" customFormat="1" ht="18" customHeight="1" x14ac:dyDescent="0.25">
      <c r="A279" s="69"/>
      <c r="B279" s="70"/>
      <c r="C279" s="71"/>
      <c r="D279" s="72"/>
      <c r="E279" s="73"/>
      <c r="F279" s="73"/>
      <c r="G279" s="74"/>
      <c r="H279" s="74"/>
      <c r="I279" s="74"/>
      <c r="J279" s="74"/>
      <c r="K279" s="74"/>
      <c r="L279" s="74"/>
      <c r="M279" s="74"/>
      <c r="N279" s="74"/>
      <c r="O279" s="75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95"/>
      <c r="BQ279" s="114"/>
      <c r="BR279" s="114"/>
      <c r="BS279" s="114"/>
      <c r="BT279" s="114"/>
      <c r="BU279" s="114"/>
      <c r="BV279" s="114"/>
      <c r="BW279" s="114"/>
      <c r="BX279" s="114"/>
      <c r="BY279" s="114"/>
      <c r="BZ279" s="115"/>
      <c r="CA279" s="116"/>
      <c r="CB279" s="117"/>
      <c r="CC279" s="118"/>
      <c r="CD279" s="119"/>
      <c r="CE279" s="120"/>
      <c r="CF279" s="119"/>
      <c r="CG279" s="121"/>
      <c r="CH279" s="119"/>
      <c r="CI279" s="122"/>
      <c r="CJ279" s="123"/>
      <c r="CK279" s="124"/>
      <c r="CL279" s="25"/>
      <c r="CM279" s="25"/>
    </row>
    <row r="280" spans="1:91" s="26" customFormat="1" ht="18" customHeight="1" x14ac:dyDescent="0.25">
      <c r="A280" s="69"/>
      <c r="B280" s="70"/>
      <c r="C280" s="71"/>
      <c r="D280" s="72"/>
      <c r="E280" s="73"/>
      <c r="F280" s="73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5"/>
      <c r="T280" s="74"/>
      <c r="U280" s="75"/>
      <c r="V280" s="74"/>
      <c r="W280" s="75"/>
      <c r="X280" s="74"/>
      <c r="Y280" s="75"/>
      <c r="Z280" s="74"/>
      <c r="AA280" s="75"/>
      <c r="AB280" s="74"/>
      <c r="AC280" s="75"/>
      <c r="AD280" s="74"/>
      <c r="AE280" s="75"/>
      <c r="AF280" s="75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5"/>
      <c r="AR280" s="74"/>
      <c r="AS280" s="75"/>
      <c r="AT280" s="75"/>
      <c r="AU280" s="75"/>
      <c r="AV280" s="74"/>
      <c r="AW280" s="75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95"/>
      <c r="BQ280" s="114"/>
      <c r="BR280" s="114"/>
      <c r="BS280" s="114"/>
      <c r="BT280" s="114"/>
      <c r="BU280" s="114"/>
      <c r="BV280" s="114"/>
      <c r="BW280" s="114"/>
      <c r="BX280" s="114"/>
      <c r="BY280" s="114"/>
      <c r="BZ280" s="115"/>
      <c r="CA280" s="116"/>
      <c r="CB280" s="117"/>
      <c r="CC280" s="118"/>
      <c r="CD280" s="119"/>
      <c r="CE280" s="120"/>
      <c r="CF280" s="119"/>
      <c r="CG280" s="121"/>
      <c r="CH280" s="119"/>
      <c r="CI280" s="122"/>
      <c r="CJ280" s="123"/>
      <c r="CK280" s="124"/>
      <c r="CL280" s="25"/>
      <c r="CM280" s="25"/>
    </row>
    <row r="281" spans="1:91" s="26" customFormat="1" ht="18" customHeight="1" x14ac:dyDescent="0.25">
      <c r="A281" s="69"/>
      <c r="B281" s="70"/>
      <c r="C281" s="71"/>
      <c r="D281" s="72"/>
      <c r="E281" s="73"/>
      <c r="F281" s="73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5"/>
      <c r="AB281" s="74"/>
      <c r="AC281" s="74"/>
      <c r="AD281" s="74"/>
      <c r="AE281" s="75"/>
      <c r="AF281" s="75"/>
      <c r="AG281" s="75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95"/>
      <c r="BQ281" s="114"/>
      <c r="BR281" s="114"/>
      <c r="BS281" s="114"/>
      <c r="BT281" s="114"/>
      <c r="BU281" s="114"/>
      <c r="BV281" s="114"/>
      <c r="BW281" s="114"/>
      <c r="BX281" s="114"/>
      <c r="BY281" s="114"/>
      <c r="BZ281" s="115"/>
      <c r="CA281" s="116"/>
      <c r="CB281" s="117"/>
      <c r="CC281" s="118"/>
      <c r="CD281" s="119"/>
      <c r="CE281" s="120"/>
      <c r="CF281" s="119"/>
      <c r="CG281" s="121"/>
      <c r="CH281" s="119"/>
      <c r="CI281" s="122"/>
      <c r="CJ281" s="123"/>
      <c r="CK281" s="124"/>
      <c r="CL281" s="25"/>
      <c r="CM281" s="25"/>
    </row>
    <row r="282" spans="1:91" s="26" customFormat="1" ht="18" customHeight="1" x14ac:dyDescent="0.25">
      <c r="A282" s="69"/>
      <c r="B282" s="70"/>
      <c r="C282" s="71"/>
      <c r="D282" s="72"/>
      <c r="E282" s="73"/>
      <c r="F282" s="73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5"/>
      <c r="AB282" s="74"/>
      <c r="AC282" s="74"/>
      <c r="AD282" s="74"/>
      <c r="AE282" s="75"/>
      <c r="AF282" s="75"/>
      <c r="AG282" s="74"/>
      <c r="AH282" s="74"/>
      <c r="AI282" s="74"/>
      <c r="AJ282" s="74"/>
      <c r="AK282" s="75"/>
      <c r="AL282" s="74"/>
      <c r="AM282" s="74"/>
      <c r="AN282" s="74"/>
      <c r="AO282" s="74"/>
      <c r="AP282" s="74"/>
      <c r="AQ282" s="75"/>
      <c r="AR282" s="74"/>
      <c r="AS282" s="75"/>
      <c r="AT282" s="75"/>
      <c r="AU282" s="75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95"/>
      <c r="BQ282" s="114"/>
      <c r="BR282" s="114"/>
      <c r="BS282" s="114"/>
      <c r="BT282" s="114"/>
      <c r="BU282" s="114"/>
      <c r="BV282" s="114"/>
      <c r="BW282" s="114"/>
      <c r="BX282" s="114"/>
      <c r="BY282" s="114"/>
      <c r="BZ282" s="115"/>
      <c r="CA282" s="116"/>
      <c r="CB282" s="117"/>
      <c r="CC282" s="118"/>
      <c r="CD282" s="119"/>
      <c r="CE282" s="120"/>
      <c r="CF282" s="119"/>
      <c r="CG282" s="121"/>
      <c r="CH282" s="119"/>
      <c r="CI282" s="122"/>
      <c r="CJ282" s="123"/>
      <c r="CK282" s="124"/>
      <c r="CL282" s="25"/>
      <c r="CM282" s="25"/>
    </row>
    <row r="283" spans="1:91" s="26" customFormat="1" ht="18" customHeight="1" x14ac:dyDescent="0.25">
      <c r="A283" s="69"/>
      <c r="B283" s="70"/>
      <c r="C283" s="71"/>
      <c r="D283" s="72"/>
      <c r="E283" s="73"/>
      <c r="F283" s="73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95"/>
      <c r="BQ283" s="114"/>
      <c r="BR283" s="114"/>
      <c r="BS283" s="114"/>
      <c r="BT283" s="114"/>
      <c r="BU283" s="114"/>
      <c r="BV283" s="114"/>
      <c r="BW283" s="114"/>
      <c r="BX283" s="114"/>
      <c r="BY283" s="114"/>
      <c r="BZ283" s="115"/>
      <c r="CA283" s="116"/>
      <c r="CB283" s="117"/>
      <c r="CC283" s="118"/>
      <c r="CD283" s="119"/>
      <c r="CE283" s="120"/>
      <c r="CF283" s="119"/>
      <c r="CG283" s="121"/>
      <c r="CH283" s="119"/>
      <c r="CI283" s="122"/>
      <c r="CJ283" s="123"/>
      <c r="CK283" s="124"/>
      <c r="CL283" s="25"/>
      <c r="CM283" s="25"/>
    </row>
    <row r="284" spans="1:91" s="26" customFormat="1" ht="18" customHeight="1" x14ac:dyDescent="0.25">
      <c r="A284" s="69"/>
      <c r="B284" s="70"/>
      <c r="C284" s="71"/>
      <c r="D284" s="72"/>
      <c r="E284" s="73"/>
      <c r="F284" s="73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5"/>
      <c r="R284" s="75"/>
      <c r="S284" s="74"/>
      <c r="T284" s="74"/>
      <c r="U284" s="74"/>
      <c r="V284" s="74"/>
      <c r="W284" s="75"/>
      <c r="X284" s="74"/>
      <c r="Y284" s="75"/>
      <c r="Z284" s="74"/>
      <c r="AA284" s="75"/>
      <c r="AB284" s="74"/>
      <c r="AC284" s="75"/>
      <c r="AD284" s="74"/>
      <c r="AE284" s="75"/>
      <c r="AF284" s="75"/>
      <c r="AG284" s="75"/>
      <c r="AH284" s="74"/>
      <c r="AI284" s="74"/>
      <c r="AJ284" s="74"/>
      <c r="AK284" s="75"/>
      <c r="AL284" s="74"/>
      <c r="AM284" s="75"/>
      <c r="AN284" s="74"/>
      <c r="AO284" s="75"/>
      <c r="AP284" s="74"/>
      <c r="AQ284" s="75"/>
      <c r="AR284" s="74"/>
      <c r="AS284" s="75"/>
      <c r="AT284" s="75"/>
      <c r="AU284" s="74"/>
      <c r="AV284" s="74"/>
      <c r="AW284" s="74"/>
      <c r="AX284" s="74"/>
      <c r="AY284" s="75"/>
      <c r="AZ284" s="74"/>
      <c r="BA284" s="75"/>
      <c r="BB284" s="74"/>
      <c r="BC284" s="75"/>
      <c r="BD284" s="74"/>
      <c r="BE284" s="75"/>
      <c r="BF284" s="74"/>
      <c r="BG284" s="75"/>
      <c r="BH284" s="75"/>
      <c r="BI284" s="74"/>
      <c r="BJ284" s="74"/>
      <c r="BK284" s="74"/>
      <c r="BL284" s="74"/>
      <c r="BM284" s="74"/>
      <c r="BN284" s="74"/>
      <c r="BO284" s="74"/>
      <c r="BP284" s="95"/>
      <c r="BQ284" s="114"/>
      <c r="BR284" s="114"/>
      <c r="BS284" s="114"/>
      <c r="BT284" s="114"/>
      <c r="BU284" s="114"/>
      <c r="BV284" s="114"/>
      <c r="BW284" s="114"/>
      <c r="BX284" s="114"/>
      <c r="BY284" s="114"/>
      <c r="BZ284" s="115"/>
      <c r="CA284" s="116"/>
      <c r="CB284" s="117"/>
      <c r="CC284" s="118"/>
      <c r="CD284" s="119"/>
      <c r="CE284" s="120"/>
      <c r="CF284" s="119"/>
      <c r="CG284" s="121"/>
      <c r="CH284" s="119"/>
      <c r="CI284" s="122"/>
      <c r="CJ284" s="123"/>
      <c r="CK284" s="124"/>
      <c r="CL284" s="25"/>
      <c r="CM284" s="25"/>
    </row>
    <row r="285" spans="1:91" s="26" customFormat="1" ht="18" customHeight="1" x14ac:dyDescent="0.25">
      <c r="A285" s="69"/>
      <c r="B285" s="70"/>
      <c r="C285" s="71"/>
      <c r="D285" s="72"/>
      <c r="E285" s="73"/>
      <c r="F285" s="73"/>
      <c r="G285" s="74"/>
      <c r="H285" s="74"/>
      <c r="I285" s="75"/>
      <c r="J285" s="74"/>
      <c r="K285" s="75"/>
      <c r="L285" s="74"/>
      <c r="M285" s="75"/>
      <c r="N285" s="74"/>
      <c r="O285" s="75"/>
      <c r="P285" s="74"/>
      <c r="Q285" s="74"/>
      <c r="R285" s="74"/>
      <c r="S285" s="75"/>
      <c r="T285" s="74"/>
      <c r="U285" s="75"/>
      <c r="V285" s="74"/>
      <c r="W285" s="75"/>
      <c r="X285" s="74"/>
      <c r="Y285" s="75"/>
      <c r="Z285" s="74"/>
      <c r="AA285" s="75"/>
      <c r="AB285" s="74"/>
      <c r="AC285" s="75"/>
      <c r="AD285" s="74"/>
      <c r="AE285" s="74"/>
      <c r="AF285" s="74"/>
      <c r="AG285" s="75"/>
      <c r="AH285" s="74"/>
      <c r="AI285" s="75"/>
      <c r="AJ285" s="74"/>
      <c r="AK285" s="75"/>
      <c r="AL285" s="74"/>
      <c r="AM285" s="75"/>
      <c r="AN285" s="74"/>
      <c r="AO285" s="75"/>
      <c r="AP285" s="74"/>
      <c r="AQ285" s="75"/>
      <c r="AR285" s="74"/>
      <c r="AS285" s="74"/>
      <c r="AT285" s="74"/>
      <c r="AU285" s="74"/>
      <c r="AV285" s="74"/>
      <c r="AW285" s="74"/>
      <c r="AX285" s="74"/>
      <c r="AY285" s="75"/>
      <c r="AZ285" s="74"/>
      <c r="BA285" s="74"/>
      <c r="BB285" s="74"/>
      <c r="BC285" s="74"/>
      <c r="BD285" s="74"/>
      <c r="BE285" s="75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95"/>
      <c r="BQ285" s="114"/>
      <c r="BR285" s="114"/>
      <c r="BS285" s="114"/>
      <c r="BT285" s="114"/>
      <c r="BU285" s="114"/>
      <c r="BV285" s="114"/>
      <c r="BW285" s="114"/>
      <c r="BX285" s="114"/>
      <c r="BY285" s="114"/>
      <c r="BZ285" s="115"/>
      <c r="CA285" s="116"/>
      <c r="CB285" s="117"/>
      <c r="CC285" s="118"/>
      <c r="CD285" s="119"/>
      <c r="CE285" s="120"/>
      <c r="CF285" s="119"/>
      <c r="CG285" s="121"/>
      <c r="CH285" s="119"/>
      <c r="CI285" s="122"/>
      <c r="CJ285" s="123"/>
      <c r="CK285" s="124"/>
      <c r="CL285" s="25"/>
      <c r="CM285" s="25"/>
    </row>
    <row r="286" spans="1:91" s="26" customFormat="1" ht="18" customHeight="1" x14ac:dyDescent="0.25">
      <c r="A286" s="69"/>
      <c r="B286" s="70"/>
      <c r="C286" s="71"/>
      <c r="D286" s="72"/>
      <c r="E286" s="73"/>
      <c r="F286" s="73"/>
      <c r="G286" s="74"/>
      <c r="H286" s="74"/>
      <c r="I286" s="75"/>
      <c r="J286" s="74"/>
      <c r="K286" s="74"/>
      <c r="L286" s="74"/>
      <c r="M286" s="74"/>
      <c r="N286" s="74"/>
      <c r="O286" s="75"/>
      <c r="P286" s="74"/>
      <c r="Q286" s="74"/>
      <c r="R286" s="74"/>
      <c r="S286" s="74"/>
      <c r="T286" s="74"/>
      <c r="U286" s="74"/>
      <c r="V286" s="74"/>
      <c r="W286" s="75"/>
      <c r="X286" s="74"/>
      <c r="Y286" s="74"/>
      <c r="Z286" s="74"/>
      <c r="AA286" s="74"/>
      <c r="AB286" s="74"/>
      <c r="AC286" s="75"/>
      <c r="AD286" s="74"/>
      <c r="AE286" s="74"/>
      <c r="AF286" s="74"/>
      <c r="AG286" s="74"/>
      <c r="AH286" s="74"/>
      <c r="AI286" s="74"/>
      <c r="AJ286" s="74"/>
      <c r="AK286" s="75"/>
      <c r="AL286" s="74"/>
      <c r="AM286" s="74"/>
      <c r="AN286" s="74"/>
      <c r="AO286" s="74"/>
      <c r="AP286" s="74"/>
      <c r="AQ286" s="75"/>
      <c r="AR286" s="74"/>
      <c r="AS286" s="74"/>
      <c r="AT286" s="74"/>
      <c r="AU286" s="74"/>
      <c r="AV286" s="74"/>
      <c r="AW286" s="74"/>
      <c r="AX286" s="74"/>
      <c r="AY286" s="75"/>
      <c r="AZ286" s="74"/>
      <c r="BA286" s="74"/>
      <c r="BB286" s="74"/>
      <c r="BC286" s="74"/>
      <c r="BD286" s="74"/>
      <c r="BE286" s="75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95"/>
      <c r="BQ286" s="114"/>
      <c r="BR286" s="114"/>
      <c r="BS286" s="114"/>
      <c r="BT286" s="114"/>
      <c r="BU286" s="114"/>
      <c r="BV286" s="114"/>
      <c r="BW286" s="114"/>
      <c r="BX286" s="114"/>
      <c r="BY286" s="114"/>
      <c r="BZ286" s="115"/>
      <c r="CA286" s="116"/>
      <c r="CB286" s="117"/>
      <c r="CC286" s="118"/>
      <c r="CD286" s="119"/>
      <c r="CE286" s="120"/>
      <c r="CF286" s="119"/>
      <c r="CG286" s="121"/>
      <c r="CH286" s="119"/>
      <c r="CI286" s="122"/>
      <c r="CJ286" s="123"/>
      <c r="CK286" s="124"/>
      <c r="CL286" s="25"/>
      <c r="CM286" s="25"/>
    </row>
    <row r="287" spans="1:91" s="26" customFormat="1" ht="18" customHeight="1" x14ac:dyDescent="0.25">
      <c r="A287" s="69"/>
      <c r="B287" s="70"/>
      <c r="C287" s="71"/>
      <c r="D287" s="72"/>
      <c r="E287" s="73"/>
      <c r="F287" s="73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5"/>
      <c r="AD287" s="74"/>
      <c r="AE287" s="75"/>
      <c r="AF287" s="75"/>
      <c r="AG287" s="75"/>
      <c r="AH287" s="74"/>
      <c r="AI287" s="75"/>
      <c r="AJ287" s="74"/>
      <c r="AK287" s="75"/>
      <c r="AL287" s="74"/>
      <c r="AM287" s="75"/>
      <c r="AN287" s="74"/>
      <c r="AO287" s="75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95"/>
      <c r="BQ287" s="114"/>
      <c r="BR287" s="114"/>
      <c r="BS287" s="114"/>
      <c r="BT287" s="114"/>
      <c r="BU287" s="114"/>
      <c r="BV287" s="114"/>
      <c r="BW287" s="114"/>
      <c r="BX287" s="114"/>
      <c r="BY287" s="114"/>
      <c r="BZ287" s="115"/>
      <c r="CA287" s="116"/>
      <c r="CB287" s="117"/>
      <c r="CC287" s="118"/>
      <c r="CD287" s="119"/>
      <c r="CE287" s="120"/>
      <c r="CF287" s="119"/>
      <c r="CG287" s="121"/>
      <c r="CH287" s="119"/>
      <c r="CI287" s="122"/>
      <c r="CJ287" s="123"/>
      <c r="CK287" s="124"/>
      <c r="CL287" s="25"/>
      <c r="CM287" s="25"/>
    </row>
    <row r="288" spans="1:91" s="26" customFormat="1" ht="18" customHeight="1" x14ac:dyDescent="0.25">
      <c r="A288" s="69"/>
      <c r="B288" s="70"/>
      <c r="C288" s="71"/>
      <c r="D288" s="72"/>
      <c r="E288" s="73"/>
      <c r="F288" s="73"/>
      <c r="G288" s="74"/>
      <c r="H288" s="74"/>
      <c r="I288" s="75"/>
      <c r="J288" s="74"/>
      <c r="K288" s="75"/>
      <c r="L288" s="74"/>
      <c r="M288" s="75"/>
      <c r="N288" s="74"/>
      <c r="O288" s="75"/>
      <c r="P288" s="74"/>
      <c r="Q288" s="74"/>
      <c r="R288" s="74"/>
      <c r="S288" s="75"/>
      <c r="T288" s="74"/>
      <c r="U288" s="75"/>
      <c r="V288" s="74"/>
      <c r="W288" s="75"/>
      <c r="X288" s="74"/>
      <c r="Y288" s="75"/>
      <c r="Z288" s="74"/>
      <c r="AA288" s="75"/>
      <c r="AB288" s="74"/>
      <c r="AC288" s="75"/>
      <c r="AD288" s="74"/>
      <c r="AE288" s="74"/>
      <c r="AF288" s="74"/>
      <c r="AG288" s="75"/>
      <c r="AH288" s="74"/>
      <c r="AI288" s="75"/>
      <c r="AJ288" s="74"/>
      <c r="AK288" s="75"/>
      <c r="AL288" s="74"/>
      <c r="AM288" s="75"/>
      <c r="AN288" s="74"/>
      <c r="AO288" s="75"/>
      <c r="AP288" s="74"/>
      <c r="AQ288" s="75"/>
      <c r="AR288" s="74"/>
      <c r="AS288" s="74"/>
      <c r="AT288" s="74"/>
      <c r="AU288" s="74"/>
      <c r="AV288" s="74"/>
      <c r="AW288" s="74"/>
      <c r="AX288" s="74"/>
      <c r="AY288" s="75"/>
      <c r="AZ288" s="74"/>
      <c r="BA288" s="74"/>
      <c r="BB288" s="74"/>
      <c r="BC288" s="74"/>
      <c r="BD288" s="74"/>
      <c r="BE288" s="75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95"/>
      <c r="BQ288" s="114"/>
      <c r="BR288" s="114"/>
      <c r="BS288" s="114"/>
      <c r="BT288" s="114"/>
      <c r="BU288" s="114"/>
      <c r="BV288" s="114"/>
      <c r="BW288" s="114"/>
      <c r="BX288" s="114"/>
      <c r="BY288" s="114"/>
      <c r="BZ288" s="115"/>
      <c r="CA288" s="116"/>
      <c r="CB288" s="117"/>
      <c r="CC288" s="118"/>
      <c r="CD288" s="119"/>
      <c r="CE288" s="120"/>
      <c r="CF288" s="119"/>
      <c r="CG288" s="121"/>
      <c r="CH288" s="119"/>
      <c r="CI288" s="122"/>
      <c r="CJ288" s="123"/>
      <c r="CK288" s="124"/>
      <c r="CL288" s="25"/>
      <c r="CM288" s="25"/>
    </row>
    <row r="289" spans="1:91" s="26" customFormat="1" ht="18" customHeight="1" x14ac:dyDescent="0.25">
      <c r="A289" s="69"/>
      <c r="B289" s="70"/>
      <c r="C289" s="71"/>
      <c r="D289" s="72"/>
      <c r="E289" s="73"/>
      <c r="F289" s="73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95"/>
      <c r="BQ289" s="114"/>
      <c r="BR289" s="114"/>
      <c r="BS289" s="114"/>
      <c r="BT289" s="114"/>
      <c r="BU289" s="114"/>
      <c r="BV289" s="114"/>
      <c r="BW289" s="114"/>
      <c r="BX289" s="114"/>
      <c r="BY289" s="114"/>
      <c r="BZ289" s="115"/>
      <c r="CA289" s="116"/>
      <c r="CB289" s="117"/>
      <c r="CC289" s="118"/>
      <c r="CD289" s="119"/>
      <c r="CE289" s="120"/>
      <c r="CF289" s="119"/>
      <c r="CG289" s="121"/>
      <c r="CH289" s="119"/>
      <c r="CI289" s="122"/>
      <c r="CJ289" s="123"/>
      <c r="CK289" s="124"/>
      <c r="CL289" s="25"/>
      <c r="CM289" s="25"/>
    </row>
    <row r="290" spans="1:91" s="26" customFormat="1" ht="18" customHeight="1" x14ac:dyDescent="0.25">
      <c r="A290" s="69"/>
      <c r="B290" s="70"/>
      <c r="C290" s="71"/>
      <c r="D290" s="72"/>
      <c r="E290" s="73"/>
      <c r="F290" s="73"/>
      <c r="G290" s="74"/>
      <c r="H290" s="74"/>
      <c r="I290" s="75"/>
      <c r="J290" s="74"/>
      <c r="K290" s="74"/>
      <c r="L290" s="74"/>
      <c r="M290" s="74"/>
      <c r="N290" s="74"/>
      <c r="O290" s="75"/>
      <c r="P290" s="74"/>
      <c r="Q290" s="74"/>
      <c r="R290" s="74"/>
      <c r="S290" s="74"/>
      <c r="T290" s="74"/>
      <c r="U290" s="74"/>
      <c r="V290" s="74"/>
      <c r="W290" s="75"/>
      <c r="X290" s="74"/>
      <c r="Y290" s="74"/>
      <c r="Z290" s="74"/>
      <c r="AA290" s="74"/>
      <c r="AB290" s="74"/>
      <c r="AC290" s="75"/>
      <c r="AD290" s="74"/>
      <c r="AE290" s="74"/>
      <c r="AF290" s="74"/>
      <c r="AG290" s="74"/>
      <c r="AH290" s="74"/>
      <c r="AI290" s="74"/>
      <c r="AJ290" s="74"/>
      <c r="AK290" s="75"/>
      <c r="AL290" s="74"/>
      <c r="AM290" s="74"/>
      <c r="AN290" s="74"/>
      <c r="AO290" s="74"/>
      <c r="AP290" s="74"/>
      <c r="AQ290" s="75"/>
      <c r="AR290" s="74"/>
      <c r="AS290" s="74"/>
      <c r="AT290" s="74"/>
      <c r="AU290" s="74"/>
      <c r="AV290" s="74"/>
      <c r="AW290" s="74"/>
      <c r="AX290" s="74"/>
      <c r="AY290" s="75"/>
      <c r="AZ290" s="74"/>
      <c r="BA290" s="74"/>
      <c r="BB290" s="74"/>
      <c r="BC290" s="74"/>
      <c r="BD290" s="74"/>
      <c r="BE290" s="75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95"/>
      <c r="BQ290" s="114"/>
      <c r="BR290" s="114"/>
      <c r="BS290" s="114"/>
      <c r="BT290" s="114"/>
      <c r="BU290" s="114"/>
      <c r="BV290" s="114"/>
      <c r="BW290" s="114"/>
      <c r="BX290" s="114"/>
      <c r="BY290" s="114"/>
      <c r="BZ290" s="115"/>
      <c r="CA290" s="116"/>
      <c r="CB290" s="117"/>
      <c r="CC290" s="118"/>
      <c r="CD290" s="119"/>
      <c r="CE290" s="120"/>
      <c r="CF290" s="119"/>
      <c r="CG290" s="121"/>
      <c r="CH290" s="119"/>
      <c r="CI290" s="122"/>
      <c r="CJ290" s="123"/>
      <c r="CK290" s="124"/>
      <c r="CL290" s="25"/>
      <c r="CM290" s="25"/>
    </row>
    <row r="291" spans="1:91" s="26" customFormat="1" ht="18" customHeight="1" x14ac:dyDescent="0.25">
      <c r="A291" s="69"/>
      <c r="B291" s="70"/>
      <c r="C291" s="71"/>
      <c r="D291" s="72"/>
      <c r="E291" s="73"/>
      <c r="F291" s="73"/>
      <c r="G291" s="74"/>
      <c r="H291" s="74"/>
      <c r="I291" s="75"/>
      <c r="J291" s="74"/>
      <c r="K291" s="75"/>
      <c r="L291" s="74"/>
      <c r="M291" s="75"/>
      <c r="N291" s="74"/>
      <c r="O291" s="75"/>
      <c r="P291" s="74"/>
      <c r="Q291" s="75"/>
      <c r="R291" s="74"/>
      <c r="S291" s="75"/>
      <c r="T291" s="74"/>
      <c r="U291" s="75"/>
      <c r="V291" s="74"/>
      <c r="W291" s="75"/>
      <c r="X291" s="74"/>
      <c r="Y291" s="75"/>
      <c r="Z291" s="74"/>
      <c r="AA291" s="75"/>
      <c r="AB291" s="74"/>
      <c r="AC291" s="75"/>
      <c r="AD291" s="74"/>
      <c r="AE291" s="75"/>
      <c r="AF291" s="75"/>
      <c r="AG291" s="75"/>
      <c r="AH291" s="74"/>
      <c r="AI291" s="75"/>
      <c r="AJ291" s="74"/>
      <c r="AK291" s="75"/>
      <c r="AL291" s="74"/>
      <c r="AM291" s="75"/>
      <c r="AN291" s="74"/>
      <c r="AO291" s="75"/>
      <c r="AP291" s="74"/>
      <c r="AQ291" s="75"/>
      <c r="AR291" s="74"/>
      <c r="AS291" s="75"/>
      <c r="AT291" s="75"/>
      <c r="AU291" s="75"/>
      <c r="AV291" s="74"/>
      <c r="AW291" s="74"/>
      <c r="AX291" s="74"/>
      <c r="AY291" s="75"/>
      <c r="AZ291" s="74"/>
      <c r="BA291" s="75"/>
      <c r="BB291" s="74"/>
      <c r="BC291" s="75"/>
      <c r="BD291" s="74"/>
      <c r="BE291" s="75"/>
      <c r="BF291" s="74"/>
      <c r="BG291" s="75"/>
      <c r="BH291" s="75"/>
      <c r="BI291" s="74"/>
      <c r="BJ291" s="74"/>
      <c r="BK291" s="74"/>
      <c r="BL291" s="74"/>
      <c r="BM291" s="74"/>
      <c r="BN291" s="74"/>
      <c r="BO291" s="74"/>
      <c r="BP291" s="95"/>
      <c r="BQ291" s="114"/>
      <c r="BR291" s="114"/>
      <c r="BS291" s="114"/>
      <c r="BT291" s="114"/>
      <c r="BU291" s="114"/>
      <c r="BV291" s="114"/>
      <c r="BW291" s="114"/>
      <c r="BX291" s="114"/>
      <c r="BY291" s="114"/>
      <c r="BZ291" s="115"/>
      <c r="CA291" s="116"/>
      <c r="CB291" s="117"/>
      <c r="CC291" s="118"/>
      <c r="CD291" s="119"/>
      <c r="CE291" s="120"/>
      <c r="CF291" s="119"/>
      <c r="CG291" s="121"/>
      <c r="CH291" s="119"/>
      <c r="CI291" s="122"/>
      <c r="CJ291" s="123"/>
      <c r="CK291" s="124"/>
      <c r="CL291" s="25"/>
      <c r="CM291" s="25"/>
    </row>
    <row r="292" spans="1:91" s="29" customFormat="1" ht="18" customHeight="1" x14ac:dyDescent="0.25">
      <c r="A292" s="69"/>
      <c r="B292" s="70"/>
      <c r="C292" s="71"/>
      <c r="D292" s="72"/>
      <c r="E292" s="73"/>
      <c r="F292" s="73"/>
      <c r="G292" s="74"/>
      <c r="H292" s="74"/>
      <c r="I292" s="75"/>
      <c r="J292" s="74"/>
      <c r="K292" s="74"/>
      <c r="L292" s="74"/>
      <c r="M292" s="74"/>
      <c r="N292" s="74"/>
      <c r="O292" s="75"/>
      <c r="P292" s="74"/>
      <c r="Q292" s="74"/>
      <c r="R292" s="74"/>
      <c r="S292" s="74"/>
      <c r="T292" s="74"/>
      <c r="U292" s="74"/>
      <c r="V292" s="74"/>
      <c r="W292" s="75"/>
      <c r="X292" s="74"/>
      <c r="Y292" s="74"/>
      <c r="Z292" s="74"/>
      <c r="AA292" s="74"/>
      <c r="AB292" s="74"/>
      <c r="AC292" s="75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95"/>
      <c r="BQ292" s="114"/>
      <c r="BR292" s="114"/>
      <c r="BS292" s="114"/>
      <c r="BT292" s="114"/>
      <c r="BU292" s="114"/>
      <c r="BV292" s="114"/>
      <c r="BW292" s="114"/>
      <c r="BX292" s="114"/>
      <c r="BY292" s="114"/>
      <c r="BZ292" s="115"/>
      <c r="CA292" s="116"/>
      <c r="CB292" s="117"/>
      <c r="CC292" s="118"/>
      <c r="CD292" s="119"/>
      <c r="CE292" s="120"/>
      <c r="CF292" s="119"/>
      <c r="CG292" s="121"/>
      <c r="CH292" s="119"/>
      <c r="CI292" s="122"/>
      <c r="CJ292" s="123"/>
      <c r="CK292" s="124"/>
      <c r="CL292" s="25"/>
      <c r="CM292" s="25"/>
    </row>
    <row r="293" spans="1:91" s="29" customFormat="1" ht="18" customHeight="1" x14ac:dyDescent="0.25">
      <c r="A293" s="69"/>
      <c r="B293" s="70"/>
      <c r="C293" s="71"/>
      <c r="D293" s="72"/>
      <c r="E293" s="73"/>
      <c r="F293" s="73"/>
      <c r="G293" s="74"/>
      <c r="H293" s="74"/>
      <c r="I293" s="75"/>
      <c r="J293" s="74"/>
      <c r="K293" s="74"/>
      <c r="L293" s="74"/>
      <c r="M293" s="74"/>
      <c r="N293" s="74"/>
      <c r="O293" s="75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95"/>
      <c r="BQ293" s="114"/>
      <c r="BR293" s="114"/>
      <c r="BS293" s="114"/>
      <c r="BT293" s="114"/>
      <c r="BU293" s="114"/>
      <c r="BV293" s="114"/>
      <c r="BW293" s="114"/>
      <c r="BX293" s="114"/>
      <c r="BY293" s="114"/>
      <c r="BZ293" s="115"/>
      <c r="CA293" s="116"/>
      <c r="CB293" s="117"/>
      <c r="CC293" s="118"/>
      <c r="CD293" s="119"/>
      <c r="CE293" s="120"/>
      <c r="CF293" s="119"/>
      <c r="CG293" s="121"/>
      <c r="CH293" s="119"/>
      <c r="CI293" s="122"/>
      <c r="CJ293" s="123"/>
      <c r="CK293" s="124"/>
      <c r="CL293" s="25"/>
      <c r="CM293" s="25"/>
    </row>
    <row r="294" spans="1:91" s="26" customFormat="1" ht="18" customHeight="1" x14ac:dyDescent="0.25">
      <c r="A294" s="69"/>
      <c r="B294" s="70"/>
      <c r="C294" s="71"/>
      <c r="D294" s="72"/>
      <c r="E294" s="73"/>
      <c r="F294" s="73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5"/>
      <c r="R294" s="74"/>
      <c r="S294" s="75"/>
      <c r="T294" s="74"/>
      <c r="U294" s="75"/>
      <c r="V294" s="74"/>
      <c r="W294" s="75"/>
      <c r="X294" s="74"/>
      <c r="Y294" s="75"/>
      <c r="Z294" s="74"/>
      <c r="AA294" s="75"/>
      <c r="AB294" s="74"/>
      <c r="AC294" s="75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95"/>
      <c r="BQ294" s="114"/>
      <c r="BR294" s="114"/>
      <c r="BS294" s="114"/>
      <c r="BT294" s="114"/>
      <c r="BU294" s="114"/>
      <c r="BV294" s="114"/>
      <c r="BW294" s="114"/>
      <c r="BX294" s="114"/>
      <c r="BY294" s="114"/>
      <c r="BZ294" s="115"/>
      <c r="CA294" s="116"/>
      <c r="CB294" s="117"/>
      <c r="CC294" s="118"/>
      <c r="CD294" s="119"/>
      <c r="CE294" s="120"/>
      <c r="CF294" s="119"/>
      <c r="CG294" s="121"/>
      <c r="CH294" s="119"/>
      <c r="CI294" s="122"/>
      <c r="CJ294" s="123"/>
      <c r="CK294" s="124"/>
      <c r="CL294" s="25"/>
      <c r="CM294" s="25"/>
    </row>
    <row r="295" spans="1:91" s="26" customFormat="1" ht="18" customHeight="1" x14ac:dyDescent="0.25">
      <c r="A295" s="69"/>
      <c r="B295" s="70"/>
      <c r="C295" s="71"/>
      <c r="D295" s="72"/>
      <c r="E295" s="73"/>
      <c r="F295" s="73"/>
      <c r="G295" s="74"/>
      <c r="H295" s="74"/>
      <c r="I295" s="74"/>
      <c r="J295" s="74"/>
      <c r="K295" s="74"/>
      <c r="L295" s="74"/>
      <c r="M295" s="74"/>
      <c r="N295" s="74"/>
      <c r="O295" s="75"/>
      <c r="P295" s="74"/>
      <c r="Q295" s="75"/>
      <c r="R295" s="74"/>
      <c r="S295" s="75"/>
      <c r="T295" s="74"/>
      <c r="U295" s="74"/>
      <c r="V295" s="74"/>
      <c r="W295" s="75"/>
      <c r="X295" s="74"/>
      <c r="Y295" s="75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95"/>
      <c r="BQ295" s="114"/>
      <c r="BR295" s="114"/>
      <c r="BS295" s="114"/>
      <c r="BT295" s="114"/>
      <c r="BU295" s="114"/>
      <c r="BV295" s="114"/>
      <c r="BW295" s="114"/>
      <c r="BX295" s="114"/>
      <c r="BY295" s="114"/>
      <c r="BZ295" s="115"/>
      <c r="CA295" s="116"/>
      <c r="CB295" s="117"/>
      <c r="CC295" s="118"/>
      <c r="CD295" s="119"/>
      <c r="CE295" s="120"/>
      <c r="CF295" s="119"/>
      <c r="CG295" s="121"/>
      <c r="CH295" s="119"/>
      <c r="CI295" s="122"/>
      <c r="CJ295" s="123"/>
      <c r="CK295" s="124"/>
      <c r="CL295" s="25"/>
      <c r="CM295" s="25"/>
    </row>
    <row r="296" spans="1:91" s="26" customFormat="1" ht="18" customHeight="1" x14ac:dyDescent="0.25">
      <c r="A296" s="69"/>
      <c r="B296" s="70"/>
      <c r="C296" s="71"/>
      <c r="D296" s="72"/>
      <c r="E296" s="73"/>
      <c r="F296" s="73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5"/>
      <c r="R296" s="74"/>
      <c r="S296" s="75"/>
      <c r="T296" s="74"/>
      <c r="U296" s="75"/>
      <c r="V296" s="74"/>
      <c r="W296" s="75"/>
      <c r="X296" s="74"/>
      <c r="Y296" s="75"/>
      <c r="Z296" s="74"/>
      <c r="AA296" s="75"/>
      <c r="AB296" s="74"/>
      <c r="AC296" s="75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95"/>
      <c r="BQ296" s="114"/>
      <c r="BR296" s="114"/>
      <c r="BS296" s="114"/>
      <c r="BT296" s="114"/>
      <c r="BU296" s="114"/>
      <c r="BV296" s="114"/>
      <c r="BW296" s="114"/>
      <c r="BX296" s="114"/>
      <c r="BY296" s="114"/>
      <c r="BZ296" s="115"/>
      <c r="CA296" s="116"/>
      <c r="CB296" s="117"/>
      <c r="CC296" s="118"/>
      <c r="CD296" s="119"/>
      <c r="CE296" s="120"/>
      <c r="CF296" s="119"/>
      <c r="CG296" s="121"/>
      <c r="CH296" s="119"/>
      <c r="CI296" s="122"/>
      <c r="CJ296" s="123"/>
      <c r="CK296" s="124"/>
      <c r="CL296" s="25"/>
      <c r="CM296" s="25"/>
    </row>
    <row r="297" spans="1:91" s="26" customFormat="1" ht="18" customHeight="1" x14ac:dyDescent="0.25">
      <c r="A297" s="69"/>
      <c r="B297" s="70"/>
      <c r="C297" s="71"/>
      <c r="D297" s="72"/>
      <c r="E297" s="73"/>
      <c r="F297" s="73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5"/>
      <c r="R297" s="74"/>
      <c r="S297" s="75"/>
      <c r="T297" s="74"/>
      <c r="U297" s="75"/>
      <c r="V297" s="74"/>
      <c r="W297" s="75"/>
      <c r="X297" s="74"/>
      <c r="Y297" s="75"/>
      <c r="Z297" s="74"/>
      <c r="AA297" s="75"/>
      <c r="AB297" s="74"/>
      <c r="AC297" s="75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95"/>
      <c r="BQ297" s="114"/>
      <c r="BR297" s="114"/>
      <c r="BS297" s="114"/>
      <c r="BT297" s="114"/>
      <c r="BU297" s="114"/>
      <c r="BV297" s="114"/>
      <c r="BW297" s="114"/>
      <c r="BX297" s="114"/>
      <c r="BY297" s="114"/>
      <c r="BZ297" s="115"/>
      <c r="CA297" s="116"/>
      <c r="CB297" s="117"/>
      <c r="CC297" s="118"/>
      <c r="CD297" s="119"/>
      <c r="CE297" s="120"/>
      <c r="CF297" s="119"/>
      <c r="CG297" s="121"/>
      <c r="CH297" s="119"/>
      <c r="CI297" s="122"/>
      <c r="CJ297" s="123"/>
      <c r="CK297" s="124"/>
      <c r="CL297" s="25"/>
      <c r="CM297" s="25"/>
    </row>
    <row r="298" spans="1:91" s="26" customFormat="1" ht="18" customHeight="1" x14ac:dyDescent="0.25">
      <c r="A298" s="69"/>
      <c r="B298" s="70"/>
      <c r="C298" s="71"/>
      <c r="D298" s="72"/>
      <c r="E298" s="73"/>
      <c r="F298" s="73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5"/>
      <c r="R298" s="74"/>
      <c r="S298" s="75"/>
      <c r="T298" s="74"/>
      <c r="U298" s="75"/>
      <c r="V298" s="74"/>
      <c r="W298" s="75"/>
      <c r="X298" s="74"/>
      <c r="Y298" s="75"/>
      <c r="Z298" s="74"/>
      <c r="AA298" s="75"/>
      <c r="AB298" s="74"/>
      <c r="AC298" s="75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95"/>
      <c r="BQ298" s="114"/>
      <c r="BR298" s="114"/>
      <c r="BS298" s="114"/>
      <c r="BT298" s="114"/>
      <c r="BU298" s="114"/>
      <c r="BV298" s="114"/>
      <c r="BW298" s="114"/>
      <c r="BX298" s="114"/>
      <c r="BY298" s="114"/>
      <c r="BZ298" s="115"/>
      <c r="CA298" s="116"/>
      <c r="CB298" s="117"/>
      <c r="CC298" s="118"/>
      <c r="CD298" s="119"/>
      <c r="CE298" s="120"/>
      <c r="CF298" s="119"/>
      <c r="CG298" s="121"/>
      <c r="CH298" s="119"/>
      <c r="CI298" s="122"/>
      <c r="CJ298" s="123"/>
      <c r="CK298" s="124"/>
      <c r="CL298" s="25"/>
      <c r="CM298" s="25"/>
    </row>
    <row r="299" spans="1:91" s="26" customFormat="1" ht="18" customHeight="1" x14ac:dyDescent="0.25">
      <c r="A299" s="69"/>
      <c r="B299" s="70"/>
      <c r="C299" s="71"/>
      <c r="D299" s="72"/>
      <c r="E299" s="73"/>
      <c r="F299" s="73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95"/>
      <c r="BQ299" s="114"/>
      <c r="BR299" s="114"/>
      <c r="BS299" s="114"/>
      <c r="BT299" s="114"/>
      <c r="BU299" s="114"/>
      <c r="BV299" s="114"/>
      <c r="BW299" s="114"/>
      <c r="BX299" s="114"/>
      <c r="BY299" s="114"/>
      <c r="BZ299" s="115"/>
      <c r="CA299" s="116"/>
      <c r="CB299" s="117"/>
      <c r="CC299" s="118"/>
      <c r="CD299" s="119"/>
      <c r="CE299" s="120"/>
      <c r="CF299" s="119"/>
      <c r="CG299" s="121"/>
      <c r="CH299" s="119"/>
      <c r="CI299" s="122"/>
      <c r="CJ299" s="123"/>
      <c r="CK299" s="124"/>
      <c r="CL299" s="25"/>
      <c r="CM299" s="25"/>
    </row>
    <row r="300" spans="1:91" s="26" customFormat="1" ht="18" customHeight="1" x14ac:dyDescent="0.25">
      <c r="A300" s="69"/>
      <c r="B300" s="70"/>
      <c r="C300" s="71"/>
      <c r="D300" s="72"/>
      <c r="E300" s="73"/>
      <c r="F300" s="73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5"/>
      <c r="AD300" s="74"/>
      <c r="AE300" s="75"/>
      <c r="AF300" s="75"/>
      <c r="AG300" s="75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95"/>
      <c r="BQ300" s="114"/>
      <c r="BR300" s="114"/>
      <c r="BS300" s="114"/>
      <c r="BT300" s="114"/>
      <c r="BU300" s="114"/>
      <c r="BV300" s="114"/>
      <c r="BW300" s="114"/>
      <c r="BX300" s="114"/>
      <c r="BY300" s="114"/>
      <c r="BZ300" s="115"/>
      <c r="CA300" s="116"/>
      <c r="CB300" s="117"/>
      <c r="CC300" s="118"/>
      <c r="CD300" s="119"/>
      <c r="CE300" s="120"/>
      <c r="CF300" s="119"/>
      <c r="CG300" s="121"/>
      <c r="CH300" s="119"/>
      <c r="CI300" s="122"/>
      <c r="CJ300" s="123"/>
      <c r="CK300" s="124"/>
      <c r="CL300" s="25"/>
      <c r="CM300" s="25"/>
    </row>
    <row r="301" spans="1:91" s="26" customFormat="1" ht="18" customHeight="1" x14ac:dyDescent="0.25">
      <c r="A301" s="69"/>
      <c r="B301" s="70"/>
      <c r="C301" s="71"/>
      <c r="D301" s="72"/>
      <c r="E301" s="73"/>
      <c r="F301" s="73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95"/>
      <c r="BQ301" s="114"/>
      <c r="BR301" s="114"/>
      <c r="BS301" s="114"/>
      <c r="BT301" s="114"/>
      <c r="BU301" s="114"/>
      <c r="BV301" s="114"/>
      <c r="BW301" s="114"/>
      <c r="BX301" s="114"/>
      <c r="BY301" s="114"/>
      <c r="BZ301" s="115"/>
      <c r="CA301" s="116"/>
      <c r="CB301" s="117"/>
      <c r="CC301" s="118"/>
      <c r="CD301" s="119"/>
      <c r="CE301" s="120"/>
      <c r="CF301" s="119"/>
      <c r="CG301" s="121"/>
      <c r="CH301" s="119"/>
      <c r="CI301" s="122"/>
      <c r="CJ301" s="123"/>
      <c r="CK301" s="124"/>
      <c r="CL301" s="25"/>
      <c r="CM301" s="25"/>
    </row>
    <row r="302" spans="1:91" s="26" customFormat="1" ht="18" customHeight="1" x14ac:dyDescent="0.25">
      <c r="A302" s="69"/>
      <c r="B302" s="70"/>
      <c r="C302" s="71"/>
      <c r="D302" s="72"/>
      <c r="E302" s="73"/>
      <c r="F302" s="73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95"/>
      <c r="BQ302" s="114"/>
      <c r="BR302" s="114"/>
      <c r="BS302" s="114"/>
      <c r="BT302" s="114"/>
      <c r="BU302" s="114"/>
      <c r="BV302" s="114"/>
      <c r="BW302" s="114"/>
      <c r="BX302" s="114"/>
      <c r="BY302" s="114"/>
      <c r="BZ302" s="115"/>
      <c r="CA302" s="116"/>
      <c r="CB302" s="117"/>
      <c r="CC302" s="118"/>
      <c r="CD302" s="119"/>
      <c r="CE302" s="120"/>
      <c r="CF302" s="119"/>
      <c r="CG302" s="121"/>
      <c r="CH302" s="119"/>
      <c r="CI302" s="122"/>
      <c r="CJ302" s="123"/>
      <c r="CK302" s="124"/>
      <c r="CL302" s="25"/>
      <c r="CM302" s="25"/>
    </row>
    <row r="303" spans="1:91" s="26" customFormat="1" ht="18" customHeight="1" x14ac:dyDescent="0.25">
      <c r="A303" s="69"/>
      <c r="B303" s="70"/>
      <c r="C303" s="71"/>
      <c r="D303" s="72"/>
      <c r="E303" s="73"/>
      <c r="F303" s="73"/>
      <c r="G303" s="74"/>
      <c r="H303" s="74"/>
      <c r="I303" s="75"/>
      <c r="J303" s="74"/>
      <c r="K303" s="75"/>
      <c r="L303" s="74"/>
      <c r="M303" s="75"/>
      <c r="N303" s="74"/>
      <c r="O303" s="75"/>
      <c r="P303" s="74"/>
      <c r="Q303" s="74"/>
      <c r="R303" s="74"/>
      <c r="S303" s="75"/>
      <c r="T303" s="74"/>
      <c r="U303" s="75"/>
      <c r="V303" s="74"/>
      <c r="W303" s="75"/>
      <c r="X303" s="74"/>
      <c r="Y303" s="74"/>
      <c r="Z303" s="74"/>
      <c r="AA303" s="75"/>
      <c r="AB303" s="74"/>
      <c r="AC303" s="75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95"/>
      <c r="BQ303" s="114"/>
      <c r="BR303" s="114"/>
      <c r="BS303" s="114"/>
      <c r="BT303" s="114"/>
      <c r="BU303" s="114"/>
      <c r="BV303" s="114"/>
      <c r="BW303" s="114"/>
      <c r="BX303" s="114"/>
      <c r="BY303" s="114"/>
      <c r="BZ303" s="115"/>
      <c r="CA303" s="116"/>
      <c r="CB303" s="117"/>
      <c r="CC303" s="118"/>
      <c r="CD303" s="119"/>
      <c r="CE303" s="120"/>
      <c r="CF303" s="119"/>
      <c r="CG303" s="121"/>
      <c r="CH303" s="119"/>
      <c r="CI303" s="122"/>
      <c r="CJ303" s="123"/>
      <c r="CK303" s="124"/>
      <c r="CL303" s="25"/>
      <c r="CM303" s="25"/>
    </row>
    <row r="304" spans="1:91" s="26" customFormat="1" ht="18" customHeight="1" x14ac:dyDescent="0.25">
      <c r="A304" s="69"/>
      <c r="B304" s="70"/>
      <c r="C304" s="71"/>
      <c r="D304" s="72"/>
      <c r="E304" s="73"/>
      <c r="F304" s="73"/>
      <c r="G304" s="74"/>
      <c r="H304" s="74"/>
      <c r="I304" s="74"/>
      <c r="J304" s="74"/>
      <c r="K304" s="74"/>
      <c r="L304" s="74"/>
      <c r="M304" s="74"/>
      <c r="N304" s="74"/>
      <c r="O304" s="75"/>
      <c r="P304" s="74"/>
      <c r="Q304" s="75"/>
      <c r="R304" s="74"/>
      <c r="S304" s="75"/>
      <c r="T304" s="74"/>
      <c r="U304" s="75"/>
      <c r="V304" s="74"/>
      <c r="W304" s="75"/>
      <c r="X304" s="74"/>
      <c r="Y304" s="75"/>
      <c r="Z304" s="74"/>
      <c r="AA304" s="75"/>
      <c r="AB304" s="74"/>
      <c r="AC304" s="75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95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5"/>
      <c r="CA304" s="116"/>
      <c r="CB304" s="117"/>
      <c r="CC304" s="118"/>
      <c r="CD304" s="119"/>
      <c r="CE304" s="120"/>
      <c r="CF304" s="119"/>
      <c r="CG304" s="121"/>
      <c r="CH304" s="119"/>
      <c r="CI304" s="122"/>
      <c r="CJ304" s="123"/>
      <c r="CK304" s="124"/>
      <c r="CL304" s="25"/>
      <c r="CM304" s="25"/>
    </row>
    <row r="305" spans="1:91" s="26" customFormat="1" ht="18" customHeight="1" x14ac:dyDescent="0.25">
      <c r="A305" s="69"/>
      <c r="B305" s="70"/>
      <c r="C305" s="71"/>
      <c r="D305" s="72"/>
      <c r="E305" s="73"/>
      <c r="F305" s="73"/>
      <c r="G305" s="74"/>
      <c r="H305" s="74"/>
      <c r="I305" s="75"/>
      <c r="J305" s="74"/>
      <c r="K305" s="75"/>
      <c r="L305" s="74"/>
      <c r="M305" s="75"/>
      <c r="N305" s="74"/>
      <c r="O305" s="74"/>
      <c r="P305" s="74"/>
      <c r="Q305" s="74"/>
      <c r="R305" s="74"/>
      <c r="S305" s="75"/>
      <c r="T305" s="74"/>
      <c r="U305" s="74"/>
      <c r="V305" s="74"/>
      <c r="W305" s="75"/>
      <c r="X305" s="74"/>
      <c r="Y305" s="74"/>
      <c r="Z305" s="74"/>
      <c r="AA305" s="74"/>
      <c r="AB305" s="74"/>
      <c r="AC305" s="75"/>
      <c r="AD305" s="74"/>
      <c r="AE305" s="74"/>
      <c r="AF305" s="74"/>
      <c r="AG305" s="74"/>
      <c r="AH305" s="74"/>
      <c r="AI305" s="74"/>
      <c r="AJ305" s="74"/>
      <c r="AK305" s="75"/>
      <c r="AL305" s="74"/>
      <c r="AM305" s="74"/>
      <c r="AN305" s="74"/>
      <c r="AO305" s="75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95"/>
      <c r="BQ305" s="114"/>
      <c r="BR305" s="114"/>
      <c r="BS305" s="114"/>
      <c r="BT305" s="114"/>
      <c r="BU305" s="114"/>
      <c r="BV305" s="114"/>
      <c r="BW305" s="114"/>
      <c r="BX305" s="114"/>
      <c r="BY305" s="114"/>
      <c r="BZ305" s="115"/>
      <c r="CA305" s="116"/>
      <c r="CB305" s="117"/>
      <c r="CC305" s="118"/>
      <c r="CD305" s="119"/>
      <c r="CE305" s="120"/>
      <c r="CF305" s="119"/>
      <c r="CG305" s="121"/>
      <c r="CH305" s="119"/>
      <c r="CI305" s="122"/>
      <c r="CJ305" s="123"/>
      <c r="CK305" s="124"/>
      <c r="CL305" s="25"/>
      <c r="CM305" s="25"/>
    </row>
    <row r="306" spans="1:91" s="26" customFormat="1" ht="18" customHeight="1" x14ac:dyDescent="0.25">
      <c r="A306" s="69"/>
      <c r="B306" s="70"/>
      <c r="C306" s="71"/>
      <c r="D306" s="72"/>
      <c r="E306" s="73"/>
      <c r="F306" s="73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5"/>
      <c r="T306" s="74"/>
      <c r="U306" s="75"/>
      <c r="V306" s="74"/>
      <c r="W306" s="75"/>
      <c r="X306" s="74"/>
      <c r="Y306" s="75"/>
      <c r="Z306" s="74"/>
      <c r="AA306" s="75"/>
      <c r="AB306" s="74"/>
      <c r="AC306" s="75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95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5"/>
      <c r="CA306" s="116"/>
      <c r="CB306" s="117"/>
      <c r="CC306" s="118"/>
      <c r="CD306" s="119"/>
      <c r="CE306" s="120"/>
      <c r="CF306" s="119"/>
      <c r="CG306" s="121"/>
      <c r="CH306" s="119"/>
      <c r="CI306" s="122"/>
      <c r="CJ306" s="123"/>
      <c r="CK306" s="124"/>
      <c r="CL306" s="25"/>
      <c r="CM306" s="25"/>
    </row>
    <row r="307" spans="1:91" s="26" customFormat="1" ht="18" customHeight="1" x14ac:dyDescent="0.25">
      <c r="A307" s="69"/>
      <c r="B307" s="70"/>
      <c r="C307" s="71"/>
      <c r="D307" s="72"/>
      <c r="E307" s="73"/>
      <c r="F307" s="73"/>
      <c r="G307" s="74"/>
      <c r="H307" s="74"/>
      <c r="I307" s="74"/>
      <c r="J307" s="74"/>
      <c r="K307" s="75"/>
      <c r="L307" s="74"/>
      <c r="M307" s="75"/>
      <c r="N307" s="74"/>
      <c r="O307" s="75"/>
      <c r="P307" s="74"/>
      <c r="Q307" s="74"/>
      <c r="R307" s="74"/>
      <c r="S307" s="75"/>
      <c r="T307" s="74"/>
      <c r="U307" s="75"/>
      <c r="V307" s="74"/>
      <c r="W307" s="75"/>
      <c r="X307" s="74"/>
      <c r="Y307" s="75"/>
      <c r="Z307" s="74"/>
      <c r="AA307" s="75"/>
      <c r="AB307" s="74"/>
      <c r="AC307" s="75"/>
      <c r="AD307" s="74"/>
      <c r="AE307" s="74"/>
      <c r="AF307" s="74"/>
      <c r="AG307" s="75"/>
      <c r="AH307" s="74"/>
      <c r="AI307" s="75"/>
      <c r="AJ307" s="74"/>
      <c r="AK307" s="75"/>
      <c r="AL307" s="74"/>
      <c r="AM307" s="75"/>
      <c r="AN307" s="74"/>
      <c r="AO307" s="75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95"/>
      <c r="BQ307" s="114"/>
      <c r="BR307" s="114"/>
      <c r="BS307" s="114"/>
      <c r="BT307" s="114"/>
      <c r="BU307" s="114"/>
      <c r="BV307" s="114"/>
      <c r="BW307" s="114"/>
      <c r="BX307" s="114"/>
      <c r="BY307" s="114"/>
      <c r="BZ307" s="115"/>
      <c r="CA307" s="116"/>
      <c r="CB307" s="117"/>
      <c r="CC307" s="118"/>
      <c r="CD307" s="119"/>
      <c r="CE307" s="120"/>
      <c r="CF307" s="119"/>
      <c r="CG307" s="121"/>
      <c r="CH307" s="119"/>
      <c r="CI307" s="122"/>
      <c r="CJ307" s="123"/>
      <c r="CK307" s="124"/>
      <c r="CL307" s="25"/>
      <c r="CM307" s="25"/>
    </row>
    <row r="308" spans="1:91" s="26" customFormat="1" ht="18" customHeight="1" x14ac:dyDescent="0.25">
      <c r="A308" s="69"/>
      <c r="B308" s="70"/>
      <c r="C308" s="71"/>
      <c r="D308" s="72"/>
      <c r="E308" s="73"/>
      <c r="F308" s="73"/>
      <c r="G308" s="74"/>
      <c r="H308" s="74"/>
      <c r="I308" s="75"/>
      <c r="J308" s="74"/>
      <c r="K308" s="74"/>
      <c r="L308" s="74"/>
      <c r="M308" s="74"/>
      <c r="N308" s="74"/>
      <c r="O308" s="75"/>
      <c r="P308" s="74"/>
      <c r="Q308" s="74"/>
      <c r="R308" s="74"/>
      <c r="S308" s="74"/>
      <c r="T308" s="74"/>
      <c r="U308" s="74"/>
      <c r="V308" s="74"/>
      <c r="W308" s="75"/>
      <c r="X308" s="74"/>
      <c r="Y308" s="74"/>
      <c r="Z308" s="74"/>
      <c r="AA308" s="74"/>
      <c r="AB308" s="74"/>
      <c r="AC308" s="75"/>
      <c r="AD308" s="74"/>
      <c r="AE308" s="74"/>
      <c r="AF308" s="74"/>
      <c r="AG308" s="74"/>
      <c r="AH308" s="74"/>
      <c r="AI308" s="74"/>
      <c r="AJ308" s="74"/>
      <c r="AK308" s="75"/>
      <c r="AL308" s="74"/>
      <c r="AM308" s="74"/>
      <c r="AN308" s="74"/>
      <c r="AO308" s="74"/>
      <c r="AP308" s="74"/>
      <c r="AQ308" s="75"/>
      <c r="AR308" s="74"/>
      <c r="AS308" s="74"/>
      <c r="AT308" s="74"/>
      <c r="AU308" s="74"/>
      <c r="AV308" s="74"/>
      <c r="AW308" s="74"/>
      <c r="AX308" s="74"/>
      <c r="AY308" s="75"/>
      <c r="AZ308" s="74"/>
      <c r="BA308" s="74"/>
      <c r="BB308" s="74"/>
      <c r="BC308" s="74"/>
      <c r="BD308" s="74"/>
      <c r="BE308" s="75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95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5"/>
      <c r="CA308" s="116"/>
      <c r="CB308" s="117"/>
      <c r="CC308" s="118"/>
      <c r="CD308" s="119"/>
      <c r="CE308" s="120"/>
      <c r="CF308" s="119"/>
      <c r="CG308" s="121"/>
      <c r="CH308" s="119"/>
      <c r="CI308" s="122"/>
      <c r="CJ308" s="123"/>
      <c r="CK308" s="124"/>
      <c r="CL308" s="25"/>
      <c r="CM308" s="25"/>
    </row>
    <row r="309" spans="1:91" s="26" customFormat="1" ht="18" customHeight="1" x14ac:dyDescent="0.25">
      <c r="A309" s="69"/>
      <c r="B309" s="70"/>
      <c r="C309" s="71"/>
      <c r="D309" s="72"/>
      <c r="E309" s="73"/>
      <c r="F309" s="73"/>
      <c r="G309" s="74"/>
      <c r="H309" s="74"/>
      <c r="I309" s="74"/>
      <c r="J309" s="74"/>
      <c r="K309" s="74"/>
      <c r="L309" s="74"/>
      <c r="M309" s="74"/>
      <c r="N309" s="74"/>
      <c r="O309" s="75"/>
      <c r="P309" s="74"/>
      <c r="Q309" s="74"/>
      <c r="R309" s="74"/>
      <c r="S309" s="75"/>
      <c r="T309" s="74"/>
      <c r="U309" s="75"/>
      <c r="V309" s="74"/>
      <c r="W309" s="75"/>
      <c r="X309" s="74"/>
      <c r="Y309" s="75"/>
      <c r="Z309" s="74"/>
      <c r="AA309" s="75"/>
      <c r="AB309" s="74"/>
      <c r="AC309" s="75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95"/>
      <c r="BQ309" s="114"/>
      <c r="BR309" s="114"/>
      <c r="BS309" s="114"/>
      <c r="BT309" s="114"/>
      <c r="BU309" s="114"/>
      <c r="BV309" s="114"/>
      <c r="BW309" s="114"/>
      <c r="BX309" s="114"/>
      <c r="BY309" s="114"/>
      <c r="BZ309" s="115"/>
      <c r="CA309" s="116"/>
      <c r="CB309" s="117"/>
      <c r="CC309" s="118"/>
      <c r="CD309" s="119"/>
      <c r="CE309" s="120"/>
      <c r="CF309" s="119"/>
      <c r="CG309" s="121"/>
      <c r="CH309" s="119"/>
      <c r="CI309" s="122"/>
      <c r="CJ309" s="123"/>
      <c r="CK309" s="124"/>
      <c r="CL309" s="25"/>
      <c r="CM309" s="25"/>
    </row>
    <row r="310" spans="1:91" s="29" customFormat="1" ht="18" customHeight="1" x14ac:dyDescent="0.25">
      <c r="A310" s="69"/>
      <c r="B310" s="70"/>
      <c r="C310" s="71"/>
      <c r="D310" s="72"/>
      <c r="E310" s="73"/>
      <c r="F310" s="73"/>
      <c r="G310" s="74"/>
      <c r="H310" s="74"/>
      <c r="I310" s="75"/>
      <c r="J310" s="74"/>
      <c r="K310" s="74"/>
      <c r="L310" s="74"/>
      <c r="M310" s="74"/>
      <c r="N310" s="74"/>
      <c r="O310" s="75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95"/>
      <c r="BQ310" s="114"/>
      <c r="BR310" s="114"/>
      <c r="BS310" s="114"/>
      <c r="BT310" s="114"/>
      <c r="BU310" s="114"/>
      <c r="BV310" s="114"/>
      <c r="BW310" s="114"/>
      <c r="BX310" s="114"/>
      <c r="BY310" s="114"/>
      <c r="BZ310" s="115"/>
      <c r="CA310" s="116"/>
      <c r="CB310" s="117"/>
      <c r="CC310" s="118"/>
      <c r="CD310" s="119"/>
      <c r="CE310" s="120"/>
      <c r="CF310" s="119"/>
      <c r="CG310" s="121"/>
      <c r="CH310" s="119"/>
      <c r="CI310" s="122"/>
      <c r="CJ310" s="123"/>
      <c r="CK310" s="124"/>
      <c r="CL310" s="25"/>
      <c r="CM310" s="25"/>
    </row>
    <row r="311" spans="1:91" s="26" customFormat="1" ht="18" customHeight="1" x14ac:dyDescent="0.25">
      <c r="A311" s="69"/>
      <c r="B311" s="70"/>
      <c r="C311" s="71"/>
      <c r="D311" s="72"/>
      <c r="E311" s="73"/>
      <c r="F311" s="73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95"/>
      <c r="BQ311" s="114"/>
      <c r="BR311" s="114"/>
      <c r="BS311" s="114"/>
      <c r="BT311" s="114"/>
      <c r="BU311" s="114"/>
      <c r="BV311" s="114"/>
      <c r="BW311" s="114"/>
      <c r="BX311" s="114"/>
      <c r="BY311" s="114"/>
      <c r="BZ311" s="115"/>
      <c r="CA311" s="116"/>
      <c r="CB311" s="117"/>
      <c r="CC311" s="118"/>
      <c r="CD311" s="119"/>
      <c r="CE311" s="120"/>
      <c r="CF311" s="119"/>
      <c r="CG311" s="121"/>
      <c r="CH311" s="119"/>
      <c r="CI311" s="122"/>
      <c r="CJ311" s="123"/>
      <c r="CK311" s="124"/>
      <c r="CL311" s="25"/>
      <c r="CM311" s="25"/>
    </row>
    <row r="312" spans="1:91" s="26" customFormat="1" ht="18" customHeight="1" x14ac:dyDescent="0.25">
      <c r="A312" s="69"/>
      <c r="B312" s="70"/>
      <c r="C312" s="71"/>
      <c r="D312" s="72"/>
      <c r="E312" s="73"/>
      <c r="F312" s="73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5"/>
      <c r="T312" s="74"/>
      <c r="U312" s="75"/>
      <c r="V312" s="74"/>
      <c r="W312" s="74"/>
      <c r="X312" s="74"/>
      <c r="Y312" s="74"/>
      <c r="Z312" s="74"/>
      <c r="AA312" s="75"/>
      <c r="AB312" s="74"/>
      <c r="AC312" s="75"/>
      <c r="AD312" s="74"/>
      <c r="AE312" s="75"/>
      <c r="AF312" s="75"/>
      <c r="AG312" s="75"/>
      <c r="AH312" s="74"/>
      <c r="AI312" s="75"/>
      <c r="AJ312" s="74"/>
      <c r="AK312" s="74"/>
      <c r="AL312" s="74"/>
      <c r="AM312" s="75"/>
      <c r="AN312" s="74"/>
      <c r="AO312" s="75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5"/>
      <c r="BB312" s="74"/>
      <c r="BC312" s="75"/>
      <c r="BD312" s="74"/>
      <c r="BE312" s="75"/>
      <c r="BF312" s="74"/>
      <c r="BG312" s="75"/>
      <c r="BH312" s="75"/>
      <c r="BI312" s="74"/>
      <c r="BJ312" s="74"/>
      <c r="BK312" s="74"/>
      <c r="BL312" s="74"/>
      <c r="BM312" s="74"/>
      <c r="BN312" s="74"/>
      <c r="BO312" s="74"/>
      <c r="BP312" s="95"/>
      <c r="BQ312" s="114"/>
      <c r="BR312" s="114"/>
      <c r="BS312" s="114"/>
      <c r="BT312" s="114"/>
      <c r="BU312" s="114"/>
      <c r="BV312" s="114"/>
      <c r="BW312" s="114"/>
      <c r="BX312" s="114"/>
      <c r="BY312" s="114"/>
      <c r="BZ312" s="115"/>
      <c r="CA312" s="116"/>
      <c r="CB312" s="117"/>
      <c r="CC312" s="118"/>
      <c r="CD312" s="119"/>
      <c r="CE312" s="120"/>
      <c r="CF312" s="119"/>
      <c r="CG312" s="121"/>
      <c r="CH312" s="119"/>
      <c r="CI312" s="122"/>
      <c r="CJ312" s="123"/>
      <c r="CK312" s="124"/>
      <c r="CL312" s="25"/>
      <c r="CM312" s="25"/>
    </row>
    <row r="313" spans="1:91" s="26" customFormat="1" ht="18" customHeight="1" x14ac:dyDescent="0.25">
      <c r="A313" s="69"/>
      <c r="B313" s="70"/>
      <c r="C313" s="71"/>
      <c r="D313" s="72"/>
      <c r="E313" s="73"/>
      <c r="F313" s="73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5"/>
      <c r="AX313" s="74"/>
      <c r="AY313" s="75"/>
      <c r="AZ313" s="74"/>
      <c r="BA313" s="75"/>
      <c r="BB313" s="74"/>
      <c r="BC313" s="75"/>
      <c r="BD313" s="74"/>
      <c r="BE313" s="75"/>
      <c r="BF313" s="74"/>
      <c r="BG313" s="75"/>
      <c r="BH313" s="75"/>
      <c r="BI313" s="74"/>
      <c r="BJ313" s="74"/>
      <c r="BK313" s="74"/>
      <c r="BL313" s="74"/>
      <c r="BM313" s="74"/>
      <c r="BN313" s="74"/>
      <c r="BO313" s="74"/>
      <c r="BP313" s="95"/>
      <c r="BQ313" s="114"/>
      <c r="BR313" s="114"/>
      <c r="BS313" s="114"/>
      <c r="BT313" s="114"/>
      <c r="BU313" s="114"/>
      <c r="BV313" s="114"/>
      <c r="BW313" s="114"/>
      <c r="BX313" s="114"/>
      <c r="BY313" s="114"/>
      <c r="BZ313" s="115"/>
      <c r="CA313" s="116"/>
      <c r="CB313" s="117"/>
      <c r="CC313" s="118"/>
      <c r="CD313" s="119"/>
      <c r="CE313" s="120"/>
      <c r="CF313" s="119"/>
      <c r="CG313" s="121"/>
      <c r="CH313" s="119"/>
      <c r="CI313" s="122"/>
      <c r="CJ313" s="123"/>
      <c r="CK313" s="124"/>
      <c r="CL313" s="25"/>
      <c r="CM313" s="25"/>
    </row>
    <row r="314" spans="1:91" s="26" customFormat="1" ht="18" customHeight="1" x14ac:dyDescent="0.25">
      <c r="A314" s="69"/>
      <c r="B314" s="70"/>
      <c r="C314" s="71"/>
      <c r="D314" s="72"/>
      <c r="E314" s="73"/>
      <c r="F314" s="73"/>
      <c r="G314" s="74"/>
      <c r="H314" s="74"/>
      <c r="I314" s="75"/>
      <c r="J314" s="74"/>
      <c r="K314" s="74"/>
      <c r="L314" s="74"/>
      <c r="M314" s="74"/>
      <c r="N314" s="74"/>
      <c r="O314" s="75"/>
      <c r="P314" s="74"/>
      <c r="Q314" s="74"/>
      <c r="R314" s="74"/>
      <c r="S314" s="74"/>
      <c r="T314" s="74"/>
      <c r="U314" s="74"/>
      <c r="V314" s="74"/>
      <c r="W314" s="75"/>
      <c r="X314" s="74"/>
      <c r="Y314" s="74"/>
      <c r="Z314" s="74"/>
      <c r="AA314" s="74"/>
      <c r="AB314" s="74"/>
      <c r="AC314" s="75"/>
      <c r="AD314" s="74"/>
      <c r="AE314" s="74"/>
      <c r="AF314" s="74"/>
      <c r="AG314" s="74"/>
      <c r="AH314" s="74"/>
      <c r="AI314" s="74"/>
      <c r="AJ314" s="74"/>
      <c r="AK314" s="75"/>
      <c r="AL314" s="74"/>
      <c r="AM314" s="74"/>
      <c r="AN314" s="74"/>
      <c r="AO314" s="74"/>
      <c r="AP314" s="74"/>
      <c r="AQ314" s="75"/>
      <c r="AR314" s="74"/>
      <c r="AS314" s="74"/>
      <c r="AT314" s="74"/>
      <c r="AU314" s="74"/>
      <c r="AV314" s="74"/>
      <c r="AW314" s="74"/>
      <c r="AX314" s="74"/>
      <c r="AY314" s="75"/>
      <c r="AZ314" s="74"/>
      <c r="BA314" s="74"/>
      <c r="BB314" s="74"/>
      <c r="BC314" s="74"/>
      <c r="BD314" s="74"/>
      <c r="BE314" s="75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95"/>
      <c r="BQ314" s="114"/>
      <c r="BR314" s="114"/>
      <c r="BS314" s="114"/>
      <c r="BT314" s="114"/>
      <c r="BU314" s="114"/>
      <c r="BV314" s="114"/>
      <c r="BW314" s="114"/>
      <c r="BX314" s="114"/>
      <c r="BY314" s="114"/>
      <c r="BZ314" s="115"/>
      <c r="CA314" s="116"/>
      <c r="CB314" s="117"/>
      <c r="CC314" s="118"/>
      <c r="CD314" s="119"/>
      <c r="CE314" s="120"/>
      <c r="CF314" s="119"/>
      <c r="CG314" s="121"/>
      <c r="CH314" s="119"/>
      <c r="CI314" s="122"/>
      <c r="CJ314" s="123"/>
      <c r="CK314" s="124"/>
      <c r="CL314" s="25"/>
      <c r="CM314" s="25"/>
    </row>
    <row r="315" spans="1:91" s="26" customFormat="1" ht="18" customHeight="1" x14ac:dyDescent="0.25">
      <c r="A315" s="69"/>
      <c r="B315" s="70"/>
      <c r="C315" s="71"/>
      <c r="D315" s="72"/>
      <c r="E315" s="73"/>
      <c r="F315" s="73"/>
      <c r="G315" s="74"/>
      <c r="H315" s="74"/>
      <c r="I315" s="75"/>
      <c r="J315" s="74"/>
      <c r="K315" s="75"/>
      <c r="L315" s="74"/>
      <c r="M315" s="75"/>
      <c r="N315" s="74"/>
      <c r="O315" s="75"/>
      <c r="P315" s="74"/>
      <c r="Q315" s="74"/>
      <c r="R315" s="74"/>
      <c r="S315" s="75"/>
      <c r="T315" s="74"/>
      <c r="U315" s="75"/>
      <c r="V315" s="74"/>
      <c r="W315" s="75"/>
      <c r="X315" s="74"/>
      <c r="Y315" s="75"/>
      <c r="Z315" s="74"/>
      <c r="AA315" s="75"/>
      <c r="AB315" s="74"/>
      <c r="AC315" s="75"/>
      <c r="AD315" s="74"/>
      <c r="AE315" s="74"/>
      <c r="AF315" s="74"/>
      <c r="AG315" s="75"/>
      <c r="AH315" s="74"/>
      <c r="AI315" s="75"/>
      <c r="AJ315" s="74"/>
      <c r="AK315" s="75"/>
      <c r="AL315" s="74"/>
      <c r="AM315" s="75"/>
      <c r="AN315" s="74"/>
      <c r="AO315" s="75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95"/>
      <c r="BQ315" s="114"/>
      <c r="BR315" s="114"/>
      <c r="BS315" s="114"/>
      <c r="BT315" s="114"/>
      <c r="BU315" s="114"/>
      <c r="BV315" s="114"/>
      <c r="BW315" s="114"/>
      <c r="BX315" s="114"/>
      <c r="BY315" s="114"/>
      <c r="BZ315" s="115"/>
      <c r="CA315" s="116"/>
      <c r="CB315" s="117"/>
      <c r="CC315" s="118"/>
      <c r="CD315" s="119"/>
      <c r="CE315" s="120"/>
      <c r="CF315" s="119"/>
      <c r="CG315" s="121"/>
      <c r="CH315" s="119"/>
      <c r="CI315" s="122"/>
      <c r="CJ315" s="123"/>
      <c r="CK315" s="124"/>
      <c r="CL315" s="25"/>
      <c r="CM315" s="25"/>
    </row>
    <row r="316" spans="1:91" s="26" customFormat="1" ht="18" customHeight="1" x14ac:dyDescent="0.25">
      <c r="A316" s="69"/>
      <c r="B316" s="70"/>
      <c r="C316" s="71"/>
      <c r="D316" s="72"/>
      <c r="E316" s="73"/>
      <c r="F316" s="73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5"/>
      <c r="AF316" s="75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95"/>
      <c r="BQ316" s="114"/>
      <c r="BR316" s="114"/>
      <c r="BS316" s="114"/>
      <c r="BT316" s="114"/>
      <c r="BU316" s="114"/>
      <c r="BV316" s="114"/>
      <c r="BW316" s="114"/>
      <c r="BX316" s="114"/>
      <c r="BY316" s="114"/>
      <c r="BZ316" s="115"/>
      <c r="CA316" s="116"/>
      <c r="CB316" s="117"/>
      <c r="CC316" s="118"/>
      <c r="CD316" s="119"/>
      <c r="CE316" s="120"/>
      <c r="CF316" s="119"/>
      <c r="CG316" s="121"/>
      <c r="CH316" s="119"/>
      <c r="CI316" s="122"/>
      <c r="CJ316" s="123"/>
      <c r="CK316" s="124"/>
      <c r="CL316" s="25"/>
      <c r="CM316" s="25"/>
    </row>
    <row r="317" spans="1:91" s="26" customFormat="1" ht="18" customHeight="1" x14ac:dyDescent="0.25">
      <c r="A317" s="69"/>
      <c r="B317" s="70"/>
      <c r="C317" s="71"/>
      <c r="D317" s="72"/>
      <c r="E317" s="73"/>
      <c r="F317" s="73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5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95"/>
      <c r="BQ317" s="114"/>
      <c r="BR317" s="114"/>
      <c r="BS317" s="114"/>
      <c r="BT317" s="114"/>
      <c r="BU317" s="114"/>
      <c r="BV317" s="114"/>
      <c r="BW317" s="114"/>
      <c r="BX317" s="114"/>
      <c r="BY317" s="114"/>
      <c r="BZ317" s="115"/>
      <c r="CA317" s="116"/>
      <c r="CB317" s="117"/>
      <c r="CC317" s="118"/>
      <c r="CD317" s="119"/>
      <c r="CE317" s="120"/>
      <c r="CF317" s="119"/>
      <c r="CG317" s="121"/>
      <c r="CH317" s="119"/>
      <c r="CI317" s="122"/>
      <c r="CJ317" s="123"/>
      <c r="CK317" s="124"/>
      <c r="CL317" s="25"/>
      <c r="CM317" s="25"/>
    </row>
    <row r="318" spans="1:91" s="29" customFormat="1" ht="18" customHeight="1" x14ac:dyDescent="0.25">
      <c r="A318" s="69"/>
      <c r="B318" s="70"/>
      <c r="C318" s="71"/>
      <c r="D318" s="72"/>
      <c r="E318" s="73"/>
      <c r="F318" s="73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95"/>
      <c r="BQ318" s="114"/>
      <c r="BR318" s="114"/>
      <c r="BS318" s="114"/>
      <c r="BT318" s="114"/>
      <c r="BU318" s="114"/>
      <c r="BV318" s="114"/>
      <c r="BW318" s="114"/>
      <c r="BX318" s="114"/>
      <c r="BY318" s="114"/>
      <c r="BZ318" s="115"/>
      <c r="CA318" s="116"/>
      <c r="CB318" s="117"/>
      <c r="CC318" s="118"/>
      <c r="CD318" s="119"/>
      <c r="CE318" s="120"/>
      <c r="CF318" s="119"/>
      <c r="CG318" s="121"/>
      <c r="CH318" s="119"/>
      <c r="CI318" s="122"/>
      <c r="CJ318" s="123"/>
      <c r="CK318" s="124"/>
      <c r="CL318" s="25"/>
      <c r="CM318" s="25"/>
    </row>
    <row r="319" spans="1:91" s="26" customFormat="1" ht="21.75" customHeight="1" x14ac:dyDescent="0.25">
      <c r="A319" s="69"/>
      <c r="B319" s="70"/>
      <c r="C319" s="71"/>
      <c r="D319" s="72"/>
      <c r="E319" s="73"/>
      <c r="F319" s="73"/>
      <c r="G319" s="74"/>
      <c r="H319" s="74"/>
      <c r="I319" s="74"/>
      <c r="J319" s="74"/>
      <c r="K319" s="74"/>
      <c r="L319" s="74"/>
      <c r="M319" s="74"/>
      <c r="N319" s="74"/>
      <c r="O319" s="75"/>
      <c r="P319" s="74"/>
      <c r="Q319" s="75"/>
      <c r="R319" s="75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5"/>
      <c r="AP319" s="74"/>
      <c r="AQ319" s="75"/>
      <c r="AR319" s="74"/>
      <c r="AS319" s="75"/>
      <c r="AT319" s="75"/>
      <c r="AU319" s="75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95"/>
      <c r="BQ319" s="114"/>
      <c r="BR319" s="114"/>
      <c r="BS319" s="114"/>
      <c r="BT319" s="114"/>
      <c r="BU319" s="114"/>
      <c r="BV319" s="114"/>
      <c r="BW319" s="114"/>
      <c r="BX319" s="114"/>
      <c r="BY319" s="114"/>
      <c r="BZ319" s="115"/>
      <c r="CA319" s="116"/>
      <c r="CB319" s="117"/>
      <c r="CC319" s="118"/>
      <c r="CD319" s="119"/>
      <c r="CE319" s="120"/>
      <c r="CF319" s="119"/>
      <c r="CG319" s="121"/>
      <c r="CH319" s="119"/>
      <c r="CI319" s="122"/>
      <c r="CJ319" s="123"/>
      <c r="CK319" s="124"/>
      <c r="CL319" s="25"/>
      <c r="CM319" s="25"/>
    </row>
    <row r="320" spans="1:91" s="26" customFormat="1" ht="18" customHeight="1" x14ac:dyDescent="0.25">
      <c r="A320" s="69"/>
      <c r="B320" s="70"/>
      <c r="C320" s="71"/>
      <c r="D320" s="72"/>
      <c r="E320" s="73"/>
      <c r="F320" s="73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95"/>
      <c r="BQ320" s="114"/>
      <c r="BR320" s="114"/>
      <c r="BS320" s="114"/>
      <c r="BT320" s="114"/>
      <c r="BU320" s="114"/>
      <c r="BV320" s="114"/>
      <c r="BW320" s="114"/>
      <c r="BX320" s="114"/>
      <c r="BY320" s="114"/>
      <c r="BZ320" s="115"/>
      <c r="CA320" s="116"/>
      <c r="CB320" s="117"/>
      <c r="CC320" s="118"/>
      <c r="CD320" s="119"/>
      <c r="CE320" s="120"/>
      <c r="CF320" s="119"/>
      <c r="CG320" s="121"/>
      <c r="CH320" s="119"/>
      <c r="CI320" s="122"/>
      <c r="CJ320" s="123"/>
      <c r="CK320" s="124"/>
      <c r="CL320" s="25"/>
      <c r="CM320" s="25"/>
    </row>
    <row r="321" spans="1:91" s="29" customFormat="1" ht="18" customHeight="1" x14ac:dyDescent="0.25">
      <c r="A321" s="69"/>
      <c r="B321" s="70"/>
      <c r="C321" s="71"/>
      <c r="D321" s="72"/>
      <c r="E321" s="73"/>
      <c r="F321" s="73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95"/>
      <c r="BQ321" s="114"/>
      <c r="BR321" s="114"/>
      <c r="BS321" s="114"/>
      <c r="BT321" s="114"/>
      <c r="BU321" s="114"/>
      <c r="BV321" s="114"/>
      <c r="BW321" s="114"/>
      <c r="BX321" s="114"/>
      <c r="BY321" s="114"/>
      <c r="BZ321" s="115"/>
      <c r="CA321" s="116"/>
      <c r="CB321" s="117"/>
      <c r="CC321" s="118"/>
      <c r="CD321" s="119"/>
      <c r="CE321" s="120"/>
      <c r="CF321" s="119"/>
      <c r="CG321" s="121"/>
      <c r="CH321" s="119"/>
      <c r="CI321" s="122"/>
      <c r="CJ321" s="123"/>
      <c r="CK321" s="124"/>
      <c r="CL321" s="25"/>
      <c r="CM321" s="25"/>
    </row>
    <row r="322" spans="1:91" s="26" customFormat="1" ht="18" customHeight="1" x14ac:dyDescent="0.25">
      <c r="A322" s="69"/>
      <c r="B322" s="70"/>
      <c r="C322" s="71"/>
      <c r="D322" s="72"/>
      <c r="E322" s="78"/>
      <c r="F322" s="73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95"/>
      <c r="BQ322" s="114"/>
      <c r="BR322" s="114"/>
      <c r="BS322" s="114"/>
      <c r="BT322" s="114"/>
      <c r="BU322" s="114"/>
      <c r="BV322" s="114"/>
      <c r="BW322" s="114"/>
      <c r="BX322" s="114"/>
      <c r="BY322" s="114"/>
      <c r="BZ322" s="115"/>
      <c r="CA322" s="116"/>
      <c r="CB322" s="117"/>
      <c r="CC322" s="118"/>
      <c r="CD322" s="119"/>
      <c r="CE322" s="120"/>
      <c r="CF322" s="119"/>
      <c r="CG322" s="121"/>
      <c r="CH322" s="119"/>
      <c r="CI322" s="122"/>
      <c r="CJ322" s="123"/>
      <c r="CK322" s="124"/>
      <c r="CL322" s="25"/>
      <c r="CM322" s="25"/>
    </row>
    <row r="323" spans="1:91" s="26" customFormat="1" ht="18" customHeight="1" x14ac:dyDescent="0.25">
      <c r="A323" s="69"/>
      <c r="B323" s="70"/>
      <c r="C323" s="71"/>
      <c r="D323" s="72"/>
      <c r="E323" s="78"/>
      <c r="F323" s="73"/>
      <c r="G323" s="74"/>
      <c r="H323" s="74"/>
      <c r="I323" s="75"/>
      <c r="J323" s="74"/>
      <c r="K323" s="75"/>
      <c r="L323" s="74"/>
      <c r="M323" s="75"/>
      <c r="N323" s="74"/>
      <c r="O323" s="75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95"/>
      <c r="BQ323" s="114"/>
      <c r="BR323" s="114"/>
      <c r="BS323" s="114"/>
      <c r="BT323" s="114"/>
      <c r="BU323" s="114"/>
      <c r="BV323" s="114"/>
      <c r="BW323" s="114"/>
      <c r="BX323" s="114"/>
      <c r="BY323" s="114"/>
      <c r="BZ323" s="115"/>
      <c r="CA323" s="116"/>
      <c r="CB323" s="117"/>
      <c r="CC323" s="118"/>
      <c r="CD323" s="119"/>
      <c r="CE323" s="120"/>
      <c r="CF323" s="119"/>
      <c r="CG323" s="121"/>
      <c r="CH323" s="119"/>
      <c r="CI323" s="122"/>
      <c r="CJ323" s="123"/>
      <c r="CK323" s="124"/>
      <c r="CL323" s="25"/>
      <c r="CM323" s="25"/>
    </row>
    <row r="324" spans="1:91" s="26" customFormat="1" ht="18" customHeight="1" x14ac:dyDescent="0.25">
      <c r="A324" s="69"/>
      <c r="B324" s="70"/>
      <c r="C324" s="71"/>
      <c r="D324" s="72"/>
      <c r="E324" s="78"/>
      <c r="F324" s="73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95"/>
      <c r="BQ324" s="114"/>
      <c r="BR324" s="114"/>
      <c r="BS324" s="114"/>
      <c r="BT324" s="114"/>
      <c r="BU324" s="114"/>
      <c r="BV324" s="114"/>
      <c r="BW324" s="114"/>
      <c r="BX324" s="114"/>
      <c r="BY324" s="114"/>
      <c r="BZ324" s="115"/>
      <c r="CA324" s="116"/>
      <c r="CB324" s="117"/>
      <c r="CC324" s="118"/>
      <c r="CD324" s="119"/>
      <c r="CE324" s="120"/>
      <c r="CF324" s="119"/>
      <c r="CG324" s="121"/>
      <c r="CH324" s="119"/>
      <c r="CI324" s="122"/>
      <c r="CJ324" s="123"/>
      <c r="CK324" s="124"/>
      <c r="CL324" s="25"/>
      <c r="CM324" s="25"/>
    </row>
    <row r="325" spans="1:91" s="26" customFormat="1" ht="18" customHeight="1" x14ac:dyDescent="0.25">
      <c r="A325" s="69"/>
      <c r="B325" s="70"/>
      <c r="C325" s="71"/>
      <c r="D325" s="72"/>
      <c r="E325" s="78"/>
      <c r="F325" s="73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95"/>
      <c r="BQ325" s="114"/>
      <c r="BR325" s="114"/>
      <c r="BS325" s="114"/>
      <c r="BT325" s="114"/>
      <c r="BU325" s="114"/>
      <c r="BV325" s="114"/>
      <c r="BW325" s="114"/>
      <c r="BX325" s="114"/>
      <c r="BY325" s="114"/>
      <c r="BZ325" s="115"/>
      <c r="CA325" s="116"/>
      <c r="CB325" s="117"/>
      <c r="CC325" s="118"/>
      <c r="CD325" s="119"/>
      <c r="CE325" s="120"/>
      <c r="CF325" s="119"/>
      <c r="CG325" s="121"/>
      <c r="CH325" s="119"/>
      <c r="CI325" s="122"/>
      <c r="CJ325" s="123"/>
      <c r="CK325" s="124"/>
      <c r="CL325" s="25"/>
      <c r="CM325" s="25"/>
    </row>
    <row r="326" spans="1:91" s="26" customFormat="1" ht="18" customHeight="1" x14ac:dyDescent="0.25">
      <c r="A326" s="69"/>
      <c r="B326" s="70"/>
      <c r="C326" s="71"/>
      <c r="D326" s="72"/>
      <c r="E326" s="78"/>
      <c r="F326" s="73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95"/>
      <c r="BQ326" s="114"/>
      <c r="BR326" s="114"/>
      <c r="BS326" s="114"/>
      <c r="BT326" s="114"/>
      <c r="BU326" s="114"/>
      <c r="BV326" s="114"/>
      <c r="BW326" s="114"/>
      <c r="BX326" s="114"/>
      <c r="BY326" s="114"/>
      <c r="BZ326" s="115"/>
      <c r="CA326" s="116"/>
      <c r="CB326" s="117"/>
      <c r="CC326" s="118"/>
      <c r="CD326" s="119"/>
      <c r="CE326" s="120"/>
      <c r="CF326" s="119"/>
      <c r="CG326" s="121"/>
      <c r="CH326" s="119"/>
      <c r="CI326" s="122"/>
      <c r="CJ326" s="123"/>
      <c r="CK326" s="124"/>
      <c r="CL326" s="25"/>
      <c r="CM326" s="25"/>
    </row>
    <row r="327" spans="1:91" s="31" customFormat="1" ht="18" customHeight="1" x14ac:dyDescent="0.25">
      <c r="A327" s="69"/>
      <c r="B327" s="70"/>
      <c r="C327" s="71"/>
      <c r="D327" s="72"/>
      <c r="E327" s="78"/>
      <c r="F327" s="73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95"/>
      <c r="BQ327" s="114"/>
      <c r="BR327" s="114"/>
      <c r="BS327" s="114"/>
      <c r="BT327" s="114"/>
      <c r="BU327" s="114"/>
      <c r="BV327" s="114"/>
      <c r="BW327" s="114"/>
      <c r="BX327" s="114"/>
      <c r="BY327" s="114"/>
      <c r="BZ327" s="115"/>
      <c r="CA327" s="116"/>
      <c r="CB327" s="117"/>
      <c r="CC327" s="118"/>
      <c r="CD327" s="119"/>
      <c r="CE327" s="120"/>
      <c r="CF327" s="119"/>
      <c r="CG327" s="121"/>
      <c r="CH327" s="119"/>
      <c r="CI327" s="122"/>
      <c r="CJ327" s="123"/>
      <c r="CK327" s="124"/>
      <c r="CL327" s="25"/>
      <c r="CM327" s="25"/>
    </row>
    <row r="328" spans="1:91" s="31" customFormat="1" ht="18" customHeight="1" x14ac:dyDescent="0.25">
      <c r="A328" s="69"/>
      <c r="B328" s="70"/>
      <c r="C328" s="71"/>
      <c r="D328" s="72"/>
      <c r="E328" s="78"/>
      <c r="F328" s="73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95"/>
      <c r="BQ328" s="114"/>
      <c r="BR328" s="114"/>
      <c r="BS328" s="114"/>
      <c r="BT328" s="114"/>
      <c r="BU328" s="114"/>
      <c r="BV328" s="114"/>
      <c r="BW328" s="114"/>
      <c r="BX328" s="114"/>
      <c r="BY328" s="114"/>
      <c r="BZ328" s="115"/>
      <c r="CA328" s="116"/>
      <c r="CB328" s="117"/>
      <c r="CC328" s="118"/>
      <c r="CD328" s="119"/>
      <c r="CE328" s="120"/>
      <c r="CF328" s="119"/>
      <c r="CG328" s="121"/>
      <c r="CH328" s="119"/>
      <c r="CI328" s="122"/>
      <c r="CJ328" s="123"/>
      <c r="CK328" s="124"/>
      <c r="CL328" s="25"/>
      <c r="CM328" s="25"/>
    </row>
    <row r="329" spans="1:91" s="31" customFormat="1" ht="18" customHeight="1" x14ac:dyDescent="0.25">
      <c r="A329" s="69"/>
      <c r="B329" s="70"/>
      <c r="C329" s="71"/>
      <c r="D329" s="72"/>
      <c r="E329" s="78"/>
      <c r="F329" s="73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95"/>
      <c r="BQ329" s="114"/>
      <c r="BR329" s="114"/>
      <c r="BS329" s="114"/>
      <c r="BT329" s="114"/>
      <c r="BU329" s="114"/>
      <c r="BV329" s="114"/>
      <c r="BW329" s="114"/>
      <c r="BX329" s="114"/>
      <c r="BY329" s="114"/>
      <c r="BZ329" s="115"/>
      <c r="CA329" s="116"/>
      <c r="CB329" s="117"/>
      <c r="CC329" s="118"/>
      <c r="CD329" s="119"/>
      <c r="CE329" s="120"/>
      <c r="CF329" s="119"/>
      <c r="CG329" s="121"/>
      <c r="CH329" s="119"/>
      <c r="CI329" s="122"/>
      <c r="CJ329" s="123"/>
      <c r="CK329" s="124"/>
      <c r="CL329" s="25"/>
      <c r="CM329" s="25"/>
    </row>
    <row r="330" spans="1:91" s="26" customFormat="1" ht="18" customHeight="1" x14ac:dyDescent="0.25">
      <c r="A330" s="69"/>
      <c r="B330" s="70"/>
      <c r="C330" s="71"/>
      <c r="D330" s="72"/>
      <c r="E330" s="78"/>
      <c r="F330" s="73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95"/>
      <c r="BQ330" s="114"/>
      <c r="BR330" s="114"/>
      <c r="BS330" s="114"/>
      <c r="BT330" s="114"/>
      <c r="BU330" s="114"/>
      <c r="BV330" s="114"/>
      <c r="BW330" s="114"/>
      <c r="BX330" s="114"/>
      <c r="BY330" s="114"/>
      <c r="BZ330" s="115"/>
      <c r="CA330" s="116"/>
      <c r="CB330" s="117"/>
      <c r="CC330" s="118"/>
      <c r="CD330" s="119"/>
      <c r="CE330" s="120"/>
      <c r="CF330" s="119"/>
      <c r="CG330" s="121"/>
      <c r="CH330" s="119"/>
      <c r="CI330" s="122"/>
      <c r="CJ330" s="123"/>
      <c r="CK330" s="124"/>
      <c r="CL330" s="25"/>
      <c r="CM330" s="25"/>
    </row>
    <row r="331" spans="1:91" s="26" customFormat="1" ht="18" customHeight="1" x14ac:dyDescent="0.25">
      <c r="A331" s="69"/>
      <c r="B331" s="70"/>
      <c r="C331" s="71"/>
      <c r="D331" s="72"/>
      <c r="E331" s="78"/>
      <c r="F331" s="73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95"/>
      <c r="BQ331" s="114"/>
      <c r="BR331" s="114"/>
      <c r="BS331" s="114"/>
      <c r="BT331" s="114"/>
      <c r="BU331" s="114"/>
      <c r="BV331" s="114"/>
      <c r="BW331" s="114"/>
      <c r="BX331" s="114"/>
      <c r="BY331" s="114"/>
      <c r="BZ331" s="115"/>
      <c r="CA331" s="116"/>
      <c r="CB331" s="117"/>
      <c r="CC331" s="118"/>
      <c r="CD331" s="119"/>
      <c r="CE331" s="120"/>
      <c r="CF331" s="119"/>
      <c r="CG331" s="121"/>
      <c r="CH331" s="119"/>
      <c r="CI331" s="122"/>
      <c r="CJ331" s="123"/>
      <c r="CK331" s="124"/>
      <c r="CL331" s="25"/>
      <c r="CM331" s="25"/>
    </row>
    <row r="332" spans="1:91" s="26" customFormat="1" ht="18" customHeight="1" x14ac:dyDescent="0.25">
      <c r="A332" s="69"/>
      <c r="B332" s="70"/>
      <c r="C332" s="71"/>
      <c r="D332" s="72"/>
      <c r="E332" s="78"/>
      <c r="F332" s="73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95"/>
      <c r="BQ332" s="114"/>
      <c r="BR332" s="114"/>
      <c r="BS332" s="114"/>
      <c r="BT332" s="114"/>
      <c r="BU332" s="114"/>
      <c r="BV332" s="114"/>
      <c r="BW332" s="114"/>
      <c r="BX332" s="114"/>
      <c r="BY332" s="114"/>
      <c r="BZ332" s="115"/>
      <c r="CA332" s="116"/>
      <c r="CB332" s="117"/>
      <c r="CC332" s="118"/>
      <c r="CD332" s="119"/>
      <c r="CE332" s="120"/>
      <c r="CF332" s="119"/>
      <c r="CG332" s="121"/>
      <c r="CH332" s="119"/>
      <c r="CI332" s="122"/>
      <c r="CJ332" s="123"/>
      <c r="CK332" s="124"/>
      <c r="CL332" s="25"/>
      <c r="CM332" s="25"/>
    </row>
    <row r="333" spans="1:91" s="26" customFormat="1" ht="18" customHeight="1" x14ac:dyDescent="0.25">
      <c r="A333" s="69"/>
      <c r="B333" s="70"/>
      <c r="C333" s="71"/>
      <c r="D333" s="72"/>
      <c r="E333" s="78"/>
      <c r="F333" s="73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95"/>
      <c r="BQ333" s="114"/>
      <c r="BR333" s="114"/>
      <c r="BS333" s="114"/>
      <c r="BT333" s="114"/>
      <c r="BU333" s="114"/>
      <c r="BV333" s="114"/>
      <c r="BW333" s="114"/>
      <c r="BX333" s="114"/>
      <c r="BY333" s="114"/>
      <c r="BZ333" s="115"/>
      <c r="CA333" s="116"/>
      <c r="CB333" s="117"/>
      <c r="CC333" s="118"/>
      <c r="CD333" s="119"/>
      <c r="CE333" s="120"/>
      <c r="CF333" s="119"/>
      <c r="CG333" s="121"/>
      <c r="CH333" s="119"/>
      <c r="CI333" s="122"/>
      <c r="CJ333" s="123"/>
      <c r="CK333" s="124"/>
      <c r="CL333" s="25"/>
      <c r="CM333" s="25"/>
    </row>
    <row r="334" spans="1:91" s="26" customFormat="1" ht="18" customHeight="1" x14ac:dyDescent="0.25">
      <c r="A334" s="69"/>
      <c r="B334" s="70"/>
      <c r="C334" s="71"/>
      <c r="D334" s="72"/>
      <c r="E334" s="78"/>
      <c r="F334" s="73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95"/>
      <c r="BQ334" s="114"/>
      <c r="BR334" s="114"/>
      <c r="BS334" s="114"/>
      <c r="BT334" s="114"/>
      <c r="BU334" s="114"/>
      <c r="BV334" s="114"/>
      <c r="BW334" s="114"/>
      <c r="BX334" s="114"/>
      <c r="BY334" s="114"/>
      <c r="BZ334" s="115"/>
      <c r="CA334" s="116"/>
      <c r="CB334" s="117"/>
      <c r="CC334" s="118"/>
      <c r="CD334" s="119"/>
      <c r="CE334" s="120"/>
      <c r="CF334" s="119"/>
      <c r="CG334" s="121"/>
      <c r="CH334" s="119"/>
      <c r="CI334" s="122"/>
      <c r="CJ334" s="123"/>
      <c r="CK334" s="124"/>
      <c r="CM334" s="25"/>
    </row>
    <row r="335" spans="1:91" s="32" customFormat="1" ht="18" customHeight="1" x14ac:dyDescent="0.25">
      <c r="A335" s="69"/>
      <c r="B335" s="70"/>
      <c r="C335" s="77"/>
      <c r="D335" s="69"/>
      <c r="E335" s="79"/>
      <c r="F335" s="80"/>
      <c r="G335" s="73"/>
      <c r="H335" s="73"/>
      <c r="I335" s="73"/>
      <c r="J335" s="75"/>
      <c r="K335" s="73"/>
      <c r="L335" s="73"/>
      <c r="M335" s="73"/>
      <c r="N335" s="73"/>
      <c r="O335" s="73"/>
      <c r="P335" s="75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96"/>
      <c r="BQ335" s="114"/>
      <c r="BR335" s="114"/>
      <c r="BS335" s="114"/>
      <c r="BT335" s="114"/>
      <c r="BU335" s="114"/>
      <c r="BV335" s="114"/>
      <c r="BW335" s="114"/>
      <c r="BX335" s="114"/>
      <c r="BY335" s="114"/>
      <c r="BZ335" s="115"/>
      <c r="CA335" s="116"/>
      <c r="CB335" s="117"/>
      <c r="CC335" s="118"/>
      <c r="CD335" s="119"/>
      <c r="CE335" s="120"/>
      <c r="CF335" s="119"/>
      <c r="CG335" s="121"/>
      <c r="CH335" s="119"/>
      <c r="CI335" s="122"/>
      <c r="CJ335" s="123"/>
      <c r="CK335" s="124"/>
    </row>
    <row r="336" spans="1:91" s="32" customFormat="1" ht="18" customHeight="1" x14ac:dyDescent="0.25">
      <c r="A336" s="69"/>
      <c r="B336" s="70"/>
      <c r="C336" s="77"/>
      <c r="D336" s="69"/>
      <c r="E336" s="81"/>
      <c r="F336" s="80"/>
      <c r="G336" s="73"/>
      <c r="H336" s="73"/>
      <c r="I336" s="73"/>
      <c r="J336" s="74"/>
      <c r="K336" s="73"/>
      <c r="L336" s="74"/>
      <c r="M336" s="73"/>
      <c r="N336" s="74"/>
      <c r="O336" s="73"/>
      <c r="P336" s="74"/>
      <c r="Q336" s="73"/>
      <c r="R336" s="73"/>
      <c r="S336" s="73"/>
      <c r="T336" s="74"/>
      <c r="U336" s="73"/>
      <c r="V336" s="74"/>
      <c r="W336" s="73"/>
      <c r="X336" s="74"/>
      <c r="Y336" s="73"/>
      <c r="Z336" s="74"/>
      <c r="AA336" s="73"/>
      <c r="AB336" s="74"/>
      <c r="AC336" s="73"/>
      <c r="AD336" s="74"/>
      <c r="AE336" s="73"/>
      <c r="AF336" s="73"/>
      <c r="AG336" s="73"/>
      <c r="AH336" s="74"/>
      <c r="AI336" s="73"/>
      <c r="AJ336" s="74"/>
      <c r="AK336" s="73"/>
      <c r="AL336" s="74"/>
      <c r="AM336" s="73"/>
      <c r="AN336" s="74"/>
      <c r="AO336" s="73"/>
      <c r="AP336" s="74"/>
      <c r="AQ336" s="73"/>
      <c r="AR336" s="74"/>
      <c r="AS336" s="73"/>
      <c r="AT336" s="73"/>
      <c r="AU336" s="73"/>
      <c r="AV336" s="74"/>
      <c r="AW336" s="73"/>
      <c r="AX336" s="74"/>
      <c r="AY336" s="73"/>
      <c r="AZ336" s="74"/>
      <c r="BA336" s="73"/>
      <c r="BB336" s="74"/>
      <c r="BC336" s="73"/>
      <c r="BD336" s="74"/>
      <c r="BE336" s="73"/>
      <c r="BF336" s="74"/>
      <c r="BG336" s="73"/>
      <c r="BH336" s="73"/>
      <c r="BI336" s="73"/>
      <c r="BJ336" s="74"/>
      <c r="BK336" s="73"/>
      <c r="BL336" s="74"/>
      <c r="BM336" s="73"/>
      <c r="BN336" s="74"/>
      <c r="BO336" s="73"/>
      <c r="BP336" s="95"/>
      <c r="BQ336" s="114"/>
      <c r="BR336" s="114"/>
      <c r="BS336" s="114"/>
      <c r="BT336" s="114"/>
      <c r="BU336" s="114"/>
      <c r="BV336" s="114"/>
      <c r="BW336" s="114"/>
      <c r="BX336" s="114"/>
      <c r="BY336" s="114"/>
      <c r="BZ336" s="115"/>
      <c r="CA336" s="116"/>
      <c r="CB336" s="117"/>
      <c r="CC336" s="118"/>
      <c r="CD336" s="119"/>
      <c r="CE336" s="120"/>
      <c r="CF336" s="119"/>
      <c r="CG336" s="121"/>
      <c r="CH336" s="119"/>
      <c r="CI336" s="122"/>
      <c r="CJ336" s="123"/>
      <c r="CK336" s="124"/>
    </row>
    <row r="337" spans="1:89" s="32" customFormat="1" ht="18" customHeight="1" x14ac:dyDescent="0.25">
      <c r="A337" s="69"/>
      <c r="B337" s="70"/>
      <c r="C337" s="77"/>
      <c r="D337" s="69"/>
      <c r="E337" s="82"/>
      <c r="F337" s="80"/>
      <c r="G337" s="73"/>
      <c r="H337" s="73"/>
      <c r="I337" s="75"/>
      <c r="J337" s="74"/>
      <c r="K337" s="73"/>
      <c r="L337" s="74"/>
      <c r="M337" s="73"/>
      <c r="N337" s="74"/>
      <c r="O337" s="75"/>
      <c r="P337" s="74"/>
      <c r="Q337" s="73"/>
      <c r="R337" s="73"/>
      <c r="S337" s="73"/>
      <c r="T337" s="74"/>
      <c r="U337" s="73"/>
      <c r="V337" s="74"/>
      <c r="W337" s="73"/>
      <c r="X337" s="74"/>
      <c r="Y337" s="73"/>
      <c r="Z337" s="74"/>
      <c r="AA337" s="73"/>
      <c r="AB337" s="74"/>
      <c r="AC337" s="73"/>
      <c r="AD337" s="74"/>
      <c r="AE337" s="73"/>
      <c r="AF337" s="73"/>
      <c r="AG337" s="73"/>
      <c r="AH337" s="74"/>
      <c r="AI337" s="73"/>
      <c r="AJ337" s="74"/>
      <c r="AK337" s="73"/>
      <c r="AL337" s="74"/>
      <c r="AM337" s="73"/>
      <c r="AN337" s="74"/>
      <c r="AO337" s="73"/>
      <c r="AP337" s="74"/>
      <c r="AQ337" s="73"/>
      <c r="AR337" s="74"/>
      <c r="AS337" s="73"/>
      <c r="AT337" s="73"/>
      <c r="AU337" s="73"/>
      <c r="AV337" s="74"/>
      <c r="AW337" s="73"/>
      <c r="AX337" s="74"/>
      <c r="AY337" s="73"/>
      <c r="AZ337" s="74"/>
      <c r="BA337" s="73"/>
      <c r="BB337" s="74"/>
      <c r="BC337" s="73"/>
      <c r="BD337" s="74"/>
      <c r="BE337" s="73"/>
      <c r="BF337" s="74"/>
      <c r="BG337" s="73"/>
      <c r="BH337" s="73"/>
      <c r="BI337" s="73"/>
      <c r="BJ337" s="74"/>
      <c r="BK337" s="73"/>
      <c r="BL337" s="74"/>
      <c r="BM337" s="73"/>
      <c r="BN337" s="74"/>
      <c r="BO337" s="73"/>
      <c r="BP337" s="95"/>
      <c r="BQ337" s="114"/>
      <c r="BR337" s="114"/>
      <c r="BS337" s="114"/>
      <c r="BT337" s="114"/>
      <c r="BU337" s="114"/>
      <c r="BV337" s="114"/>
      <c r="BW337" s="114"/>
      <c r="BX337" s="114"/>
      <c r="BY337" s="114"/>
      <c r="BZ337" s="115"/>
      <c r="CA337" s="116"/>
      <c r="CB337" s="117"/>
      <c r="CC337" s="118"/>
      <c r="CD337" s="119"/>
      <c r="CE337" s="120"/>
      <c r="CF337" s="119"/>
      <c r="CG337" s="121"/>
      <c r="CH337" s="119"/>
      <c r="CI337" s="122"/>
      <c r="CJ337" s="123"/>
      <c r="CK337" s="124"/>
    </row>
    <row r="338" spans="1:89" ht="15" customHeight="1" x14ac:dyDescent="0.25">
      <c r="A338" s="83"/>
      <c r="B338" s="70"/>
      <c r="C338" s="77"/>
      <c r="D338" s="84"/>
      <c r="E338" s="69"/>
      <c r="F338" s="69"/>
      <c r="G338" s="73"/>
      <c r="H338" s="73"/>
      <c r="I338" s="75"/>
      <c r="J338" s="75"/>
      <c r="K338" s="73"/>
      <c r="L338" s="73"/>
      <c r="M338" s="73"/>
      <c r="N338" s="73"/>
      <c r="O338" s="75"/>
      <c r="P338" s="75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96"/>
      <c r="BQ338" s="114"/>
      <c r="BR338" s="114"/>
      <c r="BS338" s="114"/>
      <c r="BT338" s="114"/>
      <c r="BU338" s="114"/>
      <c r="BV338" s="114"/>
      <c r="BW338" s="114"/>
      <c r="BX338" s="114"/>
      <c r="BY338" s="114"/>
      <c r="BZ338" s="115"/>
      <c r="CA338" s="116"/>
      <c r="CB338" s="117"/>
      <c r="CC338" s="118"/>
      <c r="CD338" s="119"/>
      <c r="CE338" s="120"/>
      <c r="CF338" s="119"/>
      <c r="CG338" s="121"/>
      <c r="CH338" s="119"/>
      <c r="CI338" s="122"/>
      <c r="CJ338" s="123"/>
      <c r="CK338" s="124"/>
    </row>
    <row r="339" spans="1:89" ht="15" customHeight="1" x14ac:dyDescent="0.25">
      <c r="A339" s="83"/>
      <c r="B339" s="70"/>
      <c r="C339" s="77"/>
      <c r="D339" s="84"/>
      <c r="E339" s="85"/>
      <c r="F339" s="69"/>
      <c r="G339" s="73"/>
      <c r="H339" s="73"/>
      <c r="I339" s="75"/>
      <c r="J339" s="75"/>
      <c r="K339" s="73"/>
      <c r="L339" s="73"/>
      <c r="M339" s="73"/>
      <c r="N339" s="73"/>
      <c r="O339" s="75"/>
      <c r="P339" s="75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96"/>
      <c r="BQ339" s="114"/>
      <c r="BR339" s="114"/>
      <c r="BS339" s="114"/>
      <c r="BT339" s="114"/>
      <c r="BU339" s="114"/>
      <c r="BV339" s="114"/>
      <c r="BW339" s="114"/>
      <c r="BX339" s="114"/>
      <c r="BY339" s="114"/>
      <c r="BZ339" s="115"/>
      <c r="CA339" s="116"/>
      <c r="CB339" s="117"/>
      <c r="CC339" s="118"/>
      <c r="CD339" s="119"/>
      <c r="CE339" s="120"/>
      <c r="CF339" s="119"/>
      <c r="CG339" s="121"/>
      <c r="CH339" s="119"/>
      <c r="CI339" s="122"/>
      <c r="CJ339" s="123"/>
      <c r="CK339" s="124"/>
    </row>
    <row r="340" spans="1:89" ht="15" customHeight="1" x14ac:dyDescent="0.25">
      <c r="A340" s="86"/>
      <c r="B340" s="70"/>
      <c r="C340" s="77"/>
      <c r="D340" s="84"/>
      <c r="E340" s="69"/>
      <c r="F340" s="69"/>
      <c r="G340" s="73"/>
      <c r="H340" s="73"/>
      <c r="I340" s="75"/>
      <c r="J340" s="75"/>
      <c r="K340" s="73"/>
      <c r="L340" s="73"/>
      <c r="M340" s="73"/>
      <c r="N340" s="73"/>
      <c r="O340" s="75"/>
      <c r="P340" s="75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96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5"/>
      <c r="CA340" s="116"/>
      <c r="CB340" s="117"/>
      <c r="CC340" s="118"/>
      <c r="CD340" s="119"/>
      <c r="CE340" s="120"/>
      <c r="CF340" s="119"/>
      <c r="CG340" s="121"/>
      <c r="CH340" s="119"/>
      <c r="CI340" s="122"/>
      <c r="CJ340" s="123"/>
      <c r="CK340" s="124"/>
    </row>
    <row r="341" spans="1:89" ht="15" customHeight="1" x14ac:dyDescent="0.25">
      <c r="A341" s="83"/>
      <c r="B341" s="70"/>
      <c r="C341" s="77"/>
      <c r="D341" s="84"/>
      <c r="E341" s="69"/>
      <c r="F341" s="69"/>
      <c r="G341" s="73"/>
      <c r="H341" s="73"/>
      <c r="I341" s="75"/>
      <c r="J341" s="75"/>
      <c r="K341" s="73"/>
      <c r="L341" s="73"/>
      <c r="M341" s="73"/>
      <c r="N341" s="73"/>
      <c r="O341" s="75"/>
      <c r="P341" s="75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96"/>
      <c r="BQ341" s="114"/>
      <c r="BR341" s="114"/>
      <c r="BS341" s="114"/>
      <c r="BT341" s="114"/>
      <c r="BU341" s="114"/>
      <c r="BV341" s="114"/>
      <c r="BW341" s="114"/>
      <c r="BX341" s="114"/>
      <c r="BY341" s="114"/>
      <c r="BZ341" s="115"/>
      <c r="CA341" s="116"/>
      <c r="CB341" s="117"/>
      <c r="CC341" s="118"/>
      <c r="CD341" s="119"/>
      <c r="CE341" s="120"/>
      <c r="CF341" s="119"/>
      <c r="CG341" s="121"/>
      <c r="CH341" s="119"/>
      <c r="CI341" s="122"/>
      <c r="CJ341" s="123"/>
      <c r="CK341" s="124"/>
    </row>
    <row r="342" spans="1:89" ht="15" customHeight="1" x14ac:dyDescent="0.25">
      <c r="A342" s="83"/>
      <c r="B342" s="70"/>
      <c r="C342" s="77"/>
      <c r="D342" s="84"/>
      <c r="E342" s="69"/>
      <c r="F342" s="69"/>
      <c r="G342" s="73"/>
      <c r="H342" s="73"/>
      <c r="I342" s="75"/>
      <c r="J342" s="75"/>
      <c r="K342" s="73"/>
      <c r="L342" s="73"/>
      <c r="M342" s="73"/>
      <c r="N342" s="73"/>
      <c r="O342" s="75"/>
      <c r="P342" s="75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96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5"/>
      <c r="CA342" s="116"/>
      <c r="CB342" s="117"/>
      <c r="CC342" s="118"/>
      <c r="CD342" s="119"/>
      <c r="CE342" s="120"/>
      <c r="CF342" s="119"/>
      <c r="CG342" s="121"/>
      <c r="CH342" s="119"/>
      <c r="CI342" s="122"/>
      <c r="CJ342" s="123"/>
      <c r="CK342" s="124"/>
    </row>
    <row r="343" spans="1:89" ht="15" customHeight="1" x14ac:dyDescent="0.25">
      <c r="A343" s="83"/>
      <c r="B343" s="70"/>
      <c r="C343" s="77"/>
      <c r="D343" s="84"/>
      <c r="E343" s="69"/>
      <c r="F343" s="69"/>
      <c r="G343" s="73"/>
      <c r="H343" s="73"/>
      <c r="I343" s="75"/>
      <c r="J343" s="75"/>
      <c r="K343" s="73"/>
      <c r="L343" s="73"/>
      <c r="M343" s="73"/>
      <c r="N343" s="73"/>
      <c r="O343" s="75"/>
      <c r="P343" s="75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96"/>
      <c r="BQ343" s="114"/>
      <c r="BR343" s="114"/>
      <c r="BS343" s="114"/>
      <c r="BT343" s="114"/>
      <c r="BU343" s="114"/>
      <c r="BV343" s="114"/>
      <c r="BW343" s="114"/>
      <c r="BX343" s="114"/>
      <c r="BY343" s="114"/>
      <c r="BZ343" s="115"/>
      <c r="CA343" s="116"/>
      <c r="CB343" s="117"/>
      <c r="CC343" s="118"/>
      <c r="CD343" s="119"/>
      <c r="CE343" s="120"/>
      <c r="CF343" s="119"/>
      <c r="CG343" s="121"/>
      <c r="CH343" s="119"/>
      <c r="CI343" s="122"/>
      <c r="CJ343" s="123"/>
      <c r="CK343" s="124"/>
    </row>
    <row r="344" spans="1:89" ht="15" customHeight="1" x14ac:dyDescent="0.25">
      <c r="A344" s="83"/>
      <c r="B344" s="70"/>
      <c r="C344" s="77"/>
      <c r="D344" s="84"/>
      <c r="E344" s="69"/>
      <c r="F344" s="69"/>
      <c r="G344" s="73"/>
      <c r="H344" s="73"/>
      <c r="I344" s="75"/>
      <c r="J344" s="75"/>
      <c r="K344" s="73"/>
      <c r="L344" s="73"/>
      <c r="M344" s="73"/>
      <c r="N344" s="73"/>
      <c r="O344" s="75"/>
      <c r="P344" s="75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96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5"/>
      <c r="CA344" s="116"/>
      <c r="CB344" s="117"/>
      <c r="CC344" s="118"/>
      <c r="CD344" s="119"/>
      <c r="CE344" s="120"/>
      <c r="CF344" s="119"/>
      <c r="CG344" s="121"/>
      <c r="CH344" s="119"/>
      <c r="CI344" s="122"/>
      <c r="CJ344" s="123"/>
      <c r="CK344" s="124"/>
    </row>
    <row r="345" spans="1:89" x14ac:dyDescent="0.25">
      <c r="A345" s="83"/>
      <c r="B345" s="70"/>
      <c r="C345" s="77"/>
      <c r="D345" s="84"/>
      <c r="E345" s="69"/>
      <c r="F345" s="69"/>
      <c r="G345" s="73"/>
      <c r="H345" s="73"/>
      <c r="I345" s="75"/>
      <c r="J345" s="75"/>
      <c r="K345" s="73"/>
      <c r="L345" s="73"/>
      <c r="M345" s="73"/>
      <c r="N345" s="73"/>
      <c r="O345" s="75"/>
      <c r="P345" s="75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96"/>
      <c r="BQ345" s="114"/>
      <c r="BR345" s="114"/>
      <c r="BS345" s="114"/>
      <c r="BT345" s="114"/>
      <c r="BU345" s="114"/>
      <c r="BV345" s="114"/>
      <c r="BW345" s="114"/>
      <c r="BX345" s="114"/>
      <c r="BY345" s="114"/>
      <c r="BZ345" s="115"/>
      <c r="CA345" s="116"/>
      <c r="CB345" s="117"/>
      <c r="CC345" s="118"/>
      <c r="CD345" s="119"/>
      <c r="CE345" s="120"/>
      <c r="CF345" s="119"/>
      <c r="CG345" s="121"/>
      <c r="CH345" s="119"/>
      <c r="CI345" s="122"/>
      <c r="CJ345" s="123"/>
      <c r="CK345" s="124"/>
    </row>
    <row r="346" spans="1:89" x14ac:dyDescent="0.25">
      <c r="A346" s="83"/>
      <c r="B346" s="70"/>
      <c r="C346" s="77"/>
      <c r="D346" s="84"/>
      <c r="E346" s="69"/>
      <c r="F346" s="69"/>
      <c r="G346" s="73"/>
      <c r="H346" s="73"/>
      <c r="I346" s="75"/>
      <c r="J346" s="75"/>
      <c r="K346" s="73"/>
      <c r="L346" s="73"/>
      <c r="M346" s="73"/>
      <c r="N346" s="73"/>
      <c r="O346" s="75"/>
      <c r="P346" s="75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96"/>
      <c r="BQ346" s="114"/>
      <c r="BR346" s="114"/>
      <c r="BS346" s="114"/>
      <c r="BT346" s="114"/>
      <c r="BU346" s="114"/>
      <c r="BV346" s="114"/>
      <c r="BW346" s="114"/>
      <c r="BX346" s="114"/>
      <c r="BY346" s="114"/>
      <c r="BZ346" s="115"/>
      <c r="CA346" s="116"/>
      <c r="CB346" s="117"/>
      <c r="CC346" s="118"/>
      <c r="CD346" s="119"/>
      <c r="CE346" s="120"/>
      <c r="CF346" s="119"/>
      <c r="CG346" s="121"/>
      <c r="CH346" s="119"/>
      <c r="CI346" s="122"/>
      <c r="CJ346" s="123"/>
      <c r="CK346" s="124"/>
    </row>
    <row r="347" spans="1:89" x14ac:dyDescent="0.25">
      <c r="A347" s="83"/>
      <c r="B347" s="70"/>
      <c r="C347" s="77"/>
      <c r="D347" s="84"/>
      <c r="E347" s="69"/>
      <c r="F347" s="69"/>
      <c r="G347" s="73"/>
      <c r="H347" s="73"/>
      <c r="I347" s="75"/>
      <c r="J347" s="75"/>
      <c r="K347" s="73"/>
      <c r="L347" s="73"/>
      <c r="M347" s="73"/>
      <c r="N347" s="73"/>
      <c r="O347" s="75"/>
      <c r="P347" s="75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96"/>
      <c r="BQ347" s="114"/>
      <c r="BR347" s="114"/>
      <c r="BS347" s="114"/>
      <c r="BT347" s="114"/>
      <c r="BU347" s="114"/>
      <c r="BV347" s="114"/>
      <c r="BW347" s="114"/>
      <c r="BX347" s="114"/>
      <c r="BY347" s="114"/>
      <c r="BZ347" s="115"/>
      <c r="CA347" s="116"/>
      <c r="CB347" s="117"/>
      <c r="CC347" s="118"/>
      <c r="CD347" s="119"/>
      <c r="CE347" s="120"/>
      <c r="CF347" s="119"/>
      <c r="CG347" s="121"/>
      <c r="CH347" s="119"/>
      <c r="CI347" s="122"/>
      <c r="CJ347" s="123"/>
      <c r="CK347" s="124"/>
    </row>
    <row r="348" spans="1:89" x14ac:dyDescent="0.25">
      <c r="A348" s="86"/>
      <c r="B348" s="70"/>
      <c r="C348" s="77"/>
      <c r="D348" s="84"/>
      <c r="E348" s="69"/>
      <c r="F348" s="69"/>
      <c r="G348" s="73"/>
      <c r="H348" s="73"/>
      <c r="I348" s="75"/>
      <c r="J348" s="75"/>
      <c r="K348" s="73"/>
      <c r="L348" s="73"/>
      <c r="M348" s="73"/>
      <c r="N348" s="73"/>
      <c r="O348" s="75"/>
      <c r="P348" s="75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96"/>
      <c r="BQ348" s="114"/>
      <c r="BR348" s="114"/>
      <c r="BS348" s="114"/>
      <c r="BT348" s="114"/>
      <c r="BU348" s="114"/>
      <c r="BV348" s="114"/>
      <c r="BW348" s="114"/>
      <c r="BX348" s="114"/>
      <c r="BY348" s="114"/>
      <c r="BZ348" s="115"/>
      <c r="CA348" s="116"/>
      <c r="CB348" s="117"/>
      <c r="CC348" s="118"/>
      <c r="CD348" s="119"/>
      <c r="CE348" s="120"/>
      <c r="CF348" s="119"/>
      <c r="CG348" s="121"/>
      <c r="CH348" s="119"/>
      <c r="CI348" s="122"/>
      <c r="CJ348" s="123"/>
      <c r="CK348" s="124"/>
    </row>
    <row r="349" spans="1:89" x14ac:dyDescent="0.25">
      <c r="A349" s="83"/>
      <c r="B349" s="70"/>
      <c r="C349" s="77"/>
      <c r="D349" s="84"/>
      <c r="E349" s="69"/>
      <c r="F349" s="69"/>
      <c r="G349" s="73"/>
      <c r="H349" s="73"/>
      <c r="I349" s="75"/>
      <c r="J349" s="75"/>
      <c r="K349" s="73"/>
      <c r="L349" s="73"/>
      <c r="M349" s="73"/>
      <c r="N349" s="73"/>
      <c r="O349" s="75"/>
      <c r="P349" s="75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96"/>
      <c r="BQ349" s="114"/>
      <c r="BR349" s="114"/>
      <c r="BS349" s="114"/>
      <c r="BT349" s="114"/>
      <c r="BU349" s="114"/>
      <c r="BV349" s="114"/>
      <c r="BW349" s="114"/>
      <c r="BX349" s="114"/>
      <c r="BY349" s="114"/>
      <c r="BZ349" s="115"/>
      <c r="CA349" s="116"/>
      <c r="CB349" s="117"/>
      <c r="CC349" s="118"/>
      <c r="CD349" s="119"/>
      <c r="CE349" s="120"/>
      <c r="CF349" s="119"/>
      <c r="CG349" s="121"/>
      <c r="CH349" s="119"/>
      <c r="CI349" s="122"/>
      <c r="CJ349" s="123"/>
      <c r="CK349" s="124"/>
    </row>
    <row r="350" spans="1:89" x14ac:dyDescent="0.25">
      <c r="A350" s="83"/>
      <c r="B350" s="70"/>
      <c r="C350" s="77"/>
      <c r="D350" s="84"/>
      <c r="E350" s="69"/>
      <c r="F350" s="69"/>
      <c r="G350" s="73"/>
      <c r="H350" s="73"/>
      <c r="I350" s="75"/>
      <c r="J350" s="75"/>
      <c r="K350" s="73"/>
      <c r="L350" s="73"/>
      <c r="M350" s="73"/>
      <c r="N350" s="73"/>
      <c r="O350" s="75"/>
      <c r="P350" s="75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96"/>
      <c r="BQ350" s="114"/>
      <c r="BR350" s="114"/>
      <c r="BS350" s="114"/>
      <c r="BT350" s="114"/>
      <c r="BU350" s="114"/>
      <c r="BV350" s="114"/>
      <c r="BW350" s="114"/>
      <c r="BX350" s="114"/>
      <c r="BY350" s="114"/>
      <c r="BZ350" s="115"/>
      <c r="CA350" s="116"/>
      <c r="CB350" s="117"/>
      <c r="CC350" s="118"/>
      <c r="CD350" s="119"/>
      <c r="CE350" s="120"/>
      <c r="CF350" s="119"/>
      <c r="CG350" s="121"/>
      <c r="CH350" s="119"/>
      <c r="CI350" s="122"/>
      <c r="CJ350" s="123"/>
      <c r="CK350" s="124"/>
    </row>
    <row r="351" spans="1:89" x14ac:dyDescent="0.25">
      <c r="A351" s="83"/>
      <c r="B351" s="70"/>
      <c r="C351" s="77"/>
      <c r="D351" s="84"/>
      <c r="E351" s="69"/>
      <c r="F351" s="69"/>
      <c r="G351" s="73"/>
      <c r="H351" s="73"/>
      <c r="I351" s="75"/>
      <c r="J351" s="75"/>
      <c r="K351" s="73"/>
      <c r="L351" s="73"/>
      <c r="M351" s="73"/>
      <c r="N351" s="73"/>
      <c r="O351" s="75"/>
      <c r="P351" s="75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96"/>
      <c r="BQ351" s="114"/>
      <c r="BR351" s="114"/>
      <c r="BS351" s="114"/>
      <c r="BT351" s="114"/>
      <c r="BU351" s="114"/>
      <c r="BV351" s="114"/>
      <c r="BW351" s="114"/>
      <c r="BX351" s="114"/>
      <c r="BY351" s="114"/>
      <c r="BZ351" s="115"/>
      <c r="CA351" s="116"/>
      <c r="CB351" s="117"/>
      <c r="CC351" s="118"/>
      <c r="CD351" s="119"/>
      <c r="CE351" s="120"/>
      <c r="CF351" s="119"/>
      <c r="CG351" s="121"/>
      <c r="CH351" s="119"/>
      <c r="CI351" s="122"/>
      <c r="CJ351" s="123"/>
      <c r="CK351" s="124"/>
    </row>
    <row r="352" spans="1:89" x14ac:dyDescent="0.25">
      <c r="A352" s="83"/>
      <c r="B352" s="70"/>
      <c r="C352" s="77"/>
      <c r="D352" s="84"/>
      <c r="E352" s="69"/>
      <c r="F352" s="69"/>
      <c r="G352" s="73"/>
      <c r="H352" s="73"/>
      <c r="I352" s="75"/>
      <c r="J352" s="75"/>
      <c r="K352" s="73"/>
      <c r="L352" s="73"/>
      <c r="M352" s="73"/>
      <c r="N352" s="73"/>
      <c r="O352" s="75"/>
      <c r="P352" s="75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96"/>
      <c r="BQ352" s="114"/>
      <c r="BR352" s="114"/>
      <c r="BS352" s="114"/>
      <c r="BT352" s="114"/>
      <c r="BU352" s="114"/>
      <c r="BV352" s="114"/>
      <c r="BW352" s="114"/>
      <c r="BX352" s="114"/>
      <c r="BY352" s="114"/>
      <c r="BZ352" s="115"/>
      <c r="CA352" s="116"/>
      <c r="CB352" s="117"/>
      <c r="CC352" s="118"/>
      <c r="CD352" s="119"/>
      <c r="CE352" s="120"/>
      <c r="CF352" s="119"/>
      <c r="CG352" s="121"/>
      <c r="CH352" s="119"/>
      <c r="CI352" s="122"/>
      <c r="CJ352" s="123"/>
      <c r="CK352" s="124"/>
    </row>
    <row r="353" spans="1:89" x14ac:dyDescent="0.25">
      <c r="A353" s="83"/>
      <c r="B353" s="70"/>
      <c r="C353" s="77"/>
      <c r="D353" s="84"/>
      <c r="E353" s="69"/>
      <c r="F353" s="69"/>
      <c r="G353" s="73"/>
      <c r="H353" s="73"/>
      <c r="I353" s="75"/>
      <c r="J353" s="75"/>
      <c r="K353" s="73"/>
      <c r="L353" s="73"/>
      <c r="M353" s="73"/>
      <c r="N353" s="73"/>
      <c r="O353" s="75"/>
      <c r="P353" s="75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96"/>
      <c r="BQ353" s="114"/>
      <c r="BR353" s="114"/>
      <c r="BS353" s="114"/>
      <c r="BT353" s="114"/>
      <c r="BU353" s="114"/>
      <c r="BV353" s="114"/>
      <c r="BW353" s="114"/>
      <c r="BX353" s="114"/>
      <c r="BY353" s="114"/>
      <c r="BZ353" s="115"/>
      <c r="CA353" s="116"/>
      <c r="CB353" s="117"/>
      <c r="CC353" s="118"/>
      <c r="CD353" s="119"/>
      <c r="CE353" s="120"/>
      <c r="CF353" s="119"/>
      <c r="CG353" s="121"/>
      <c r="CH353" s="119"/>
      <c r="CI353" s="122"/>
      <c r="CJ353" s="123"/>
      <c r="CK353" s="124"/>
    </row>
    <row r="354" spans="1:89" x14ac:dyDescent="0.25">
      <c r="A354" s="83"/>
      <c r="B354" s="70"/>
      <c r="C354" s="77"/>
      <c r="D354" s="84"/>
      <c r="E354" s="69"/>
      <c r="F354" s="69"/>
      <c r="G354" s="73"/>
      <c r="H354" s="73"/>
      <c r="I354" s="75"/>
      <c r="J354" s="75"/>
      <c r="K354" s="73"/>
      <c r="L354" s="73"/>
      <c r="M354" s="73"/>
      <c r="N354" s="73"/>
      <c r="O354" s="75"/>
      <c r="P354" s="75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96"/>
      <c r="BQ354" s="114"/>
      <c r="BR354" s="114"/>
      <c r="BS354" s="114"/>
      <c r="BT354" s="114"/>
      <c r="BU354" s="114"/>
      <c r="BV354" s="114"/>
      <c r="BW354" s="114"/>
      <c r="BX354" s="114"/>
      <c r="BY354" s="114"/>
      <c r="BZ354" s="115"/>
      <c r="CA354" s="116"/>
      <c r="CB354" s="117"/>
      <c r="CC354" s="118"/>
      <c r="CD354" s="119"/>
      <c r="CE354" s="120"/>
      <c r="CF354" s="119"/>
      <c r="CG354" s="121"/>
      <c r="CH354" s="119"/>
      <c r="CI354" s="122"/>
      <c r="CJ354" s="123"/>
      <c r="CK354" s="124"/>
    </row>
    <row r="355" spans="1:89" x14ac:dyDescent="0.25">
      <c r="A355" s="83"/>
      <c r="B355" s="70"/>
      <c r="C355" s="77"/>
      <c r="D355" s="84"/>
      <c r="E355" s="69"/>
      <c r="F355" s="69"/>
      <c r="G355" s="73"/>
      <c r="H355" s="73"/>
      <c r="I355" s="75"/>
      <c r="J355" s="75"/>
      <c r="K355" s="73"/>
      <c r="L355" s="73"/>
      <c r="M355" s="73"/>
      <c r="N355" s="73"/>
      <c r="O355" s="75"/>
      <c r="P355" s="75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96"/>
      <c r="BQ355" s="114"/>
      <c r="BR355" s="114"/>
      <c r="BS355" s="114"/>
      <c r="BT355" s="114"/>
      <c r="BU355" s="114"/>
      <c r="BV355" s="114"/>
      <c r="BW355" s="114"/>
      <c r="BX355" s="114"/>
      <c r="BY355" s="114"/>
      <c r="BZ355" s="115"/>
      <c r="CA355" s="116"/>
      <c r="CB355" s="117"/>
      <c r="CC355" s="118"/>
      <c r="CD355" s="119"/>
      <c r="CE355" s="120"/>
      <c r="CF355" s="119"/>
      <c r="CG355" s="121"/>
      <c r="CH355" s="119"/>
      <c r="CI355" s="122"/>
      <c r="CJ355" s="123"/>
      <c r="CK355" s="124"/>
    </row>
    <row r="356" spans="1:89" x14ac:dyDescent="0.25">
      <c r="A356" s="83"/>
      <c r="B356" s="70"/>
      <c r="C356" s="77"/>
      <c r="D356" s="84"/>
      <c r="E356" s="69"/>
      <c r="F356" s="69"/>
      <c r="G356" s="73"/>
      <c r="H356" s="73"/>
      <c r="I356" s="75"/>
      <c r="J356" s="75"/>
      <c r="K356" s="73"/>
      <c r="L356" s="73"/>
      <c r="M356" s="73"/>
      <c r="N356" s="73"/>
      <c r="O356" s="75"/>
      <c r="P356" s="75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96"/>
      <c r="BQ356" s="114"/>
      <c r="BR356" s="114"/>
      <c r="BS356" s="114"/>
      <c r="BT356" s="114"/>
      <c r="BU356" s="114"/>
      <c r="BV356" s="114"/>
      <c r="BW356" s="114"/>
      <c r="BX356" s="114"/>
      <c r="BY356" s="114"/>
      <c r="BZ356" s="115"/>
      <c r="CA356" s="116"/>
      <c r="CB356" s="117"/>
      <c r="CC356" s="118"/>
      <c r="CD356" s="119"/>
      <c r="CE356" s="120"/>
      <c r="CF356" s="119"/>
      <c r="CG356" s="121"/>
      <c r="CH356" s="119"/>
      <c r="CI356" s="122"/>
      <c r="CJ356" s="123"/>
      <c r="CK356" s="124"/>
    </row>
    <row r="357" spans="1:89" x14ac:dyDescent="0.25">
      <c r="A357" s="83"/>
      <c r="B357" s="70"/>
      <c r="C357" s="77"/>
      <c r="D357" s="84"/>
      <c r="E357" s="69"/>
      <c r="F357" s="69"/>
      <c r="G357" s="73"/>
      <c r="H357" s="73"/>
      <c r="I357" s="75"/>
      <c r="J357" s="75"/>
      <c r="K357" s="73"/>
      <c r="L357" s="73"/>
      <c r="M357" s="73"/>
      <c r="N357" s="73"/>
      <c r="O357" s="75"/>
      <c r="P357" s="75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96"/>
      <c r="BQ357" s="114"/>
      <c r="BR357" s="114"/>
      <c r="BS357" s="114"/>
      <c r="BT357" s="114"/>
      <c r="BU357" s="114"/>
      <c r="BV357" s="114"/>
      <c r="BW357" s="114"/>
      <c r="BX357" s="114"/>
      <c r="BY357" s="114"/>
      <c r="BZ357" s="115"/>
      <c r="CA357" s="116"/>
      <c r="CB357" s="117"/>
      <c r="CC357" s="118"/>
      <c r="CD357" s="119"/>
      <c r="CE357" s="120"/>
      <c r="CF357" s="119"/>
      <c r="CG357" s="121"/>
      <c r="CH357" s="119"/>
      <c r="CI357" s="122"/>
      <c r="CJ357" s="123"/>
      <c r="CK357" s="124"/>
    </row>
    <row r="358" spans="1:89" x14ac:dyDescent="0.25">
      <c r="A358" s="83"/>
      <c r="B358" s="70"/>
      <c r="C358" s="77"/>
      <c r="D358" s="84"/>
      <c r="E358" s="69"/>
      <c r="F358" s="69"/>
      <c r="G358" s="73"/>
      <c r="H358" s="73"/>
      <c r="I358" s="75"/>
      <c r="J358" s="75"/>
      <c r="K358" s="73"/>
      <c r="L358" s="73"/>
      <c r="M358" s="73"/>
      <c r="N358" s="73"/>
      <c r="O358" s="75"/>
      <c r="P358" s="75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96"/>
      <c r="BQ358" s="114"/>
      <c r="BR358" s="114"/>
      <c r="BS358" s="114"/>
      <c r="BT358" s="114"/>
      <c r="BU358" s="114"/>
      <c r="BV358" s="114"/>
      <c r="BW358" s="114"/>
      <c r="BX358" s="114"/>
      <c r="BY358" s="114"/>
      <c r="BZ358" s="115"/>
      <c r="CA358" s="116"/>
      <c r="CB358" s="117"/>
      <c r="CC358" s="118"/>
      <c r="CD358" s="119"/>
      <c r="CE358" s="120"/>
      <c r="CF358" s="119"/>
      <c r="CG358" s="121"/>
      <c r="CH358" s="119"/>
      <c r="CI358" s="122"/>
      <c r="CJ358" s="123"/>
      <c r="CK358" s="124"/>
    </row>
    <row r="359" spans="1:89" x14ac:dyDescent="0.25">
      <c r="A359" s="83"/>
      <c r="B359" s="70"/>
      <c r="C359" s="77"/>
      <c r="D359" s="84"/>
      <c r="E359" s="69"/>
      <c r="F359" s="69"/>
      <c r="G359" s="73"/>
      <c r="H359" s="73"/>
      <c r="I359" s="75"/>
      <c r="J359" s="75"/>
      <c r="K359" s="73"/>
      <c r="L359" s="73"/>
      <c r="M359" s="73"/>
      <c r="N359" s="73"/>
      <c r="O359" s="75"/>
      <c r="P359" s="75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96"/>
      <c r="BQ359" s="114"/>
      <c r="BR359" s="114"/>
      <c r="BS359" s="114"/>
      <c r="BT359" s="114"/>
      <c r="BU359" s="114"/>
      <c r="BV359" s="114"/>
      <c r="BW359" s="114"/>
      <c r="BX359" s="114"/>
      <c r="BY359" s="114"/>
      <c r="BZ359" s="115"/>
      <c r="CA359" s="116"/>
      <c r="CB359" s="117"/>
      <c r="CC359" s="118"/>
      <c r="CD359" s="119"/>
      <c r="CE359" s="120"/>
      <c r="CF359" s="119"/>
      <c r="CG359" s="121"/>
      <c r="CH359" s="119"/>
      <c r="CI359" s="122"/>
      <c r="CJ359" s="123"/>
      <c r="CK359" s="124"/>
    </row>
    <row r="360" spans="1:89" x14ac:dyDescent="0.25">
      <c r="A360" s="83"/>
      <c r="B360" s="70"/>
      <c r="C360" s="77"/>
      <c r="D360" s="84"/>
      <c r="E360" s="69"/>
      <c r="F360" s="69"/>
      <c r="G360" s="73"/>
      <c r="H360" s="73"/>
      <c r="I360" s="75"/>
      <c r="J360" s="75"/>
      <c r="K360" s="73"/>
      <c r="L360" s="73"/>
      <c r="M360" s="73"/>
      <c r="N360" s="73"/>
      <c r="O360" s="75"/>
      <c r="P360" s="75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96"/>
      <c r="BQ360" s="114"/>
      <c r="BR360" s="114"/>
      <c r="BS360" s="114"/>
      <c r="BT360" s="114"/>
      <c r="BU360" s="114"/>
      <c r="BV360" s="114"/>
      <c r="BW360" s="114"/>
      <c r="BX360" s="114"/>
      <c r="BY360" s="114"/>
      <c r="BZ360" s="115"/>
      <c r="CA360" s="116"/>
      <c r="CB360" s="117"/>
      <c r="CC360" s="118"/>
      <c r="CD360" s="119"/>
      <c r="CE360" s="120"/>
      <c r="CF360" s="119"/>
      <c r="CG360" s="121"/>
      <c r="CH360" s="119"/>
      <c r="CI360" s="122"/>
      <c r="CJ360" s="123"/>
      <c r="CK360" s="124"/>
    </row>
    <row r="361" spans="1:89" x14ac:dyDescent="0.25">
      <c r="A361" s="83"/>
      <c r="B361" s="70"/>
      <c r="C361" s="77"/>
      <c r="D361" s="84"/>
      <c r="E361" s="69"/>
      <c r="F361" s="69"/>
      <c r="G361" s="73"/>
      <c r="H361" s="73"/>
      <c r="I361" s="75"/>
      <c r="J361" s="75"/>
      <c r="K361" s="73"/>
      <c r="L361" s="73"/>
      <c r="M361" s="73"/>
      <c r="N361" s="73"/>
      <c r="O361" s="75"/>
      <c r="P361" s="75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96"/>
      <c r="BQ361" s="114"/>
      <c r="BR361" s="114"/>
      <c r="BS361" s="114"/>
      <c r="BT361" s="114"/>
      <c r="BU361" s="114"/>
      <c r="BV361" s="114"/>
      <c r="BW361" s="114"/>
      <c r="BX361" s="114"/>
      <c r="BY361" s="114"/>
      <c r="BZ361" s="115"/>
      <c r="CA361" s="116"/>
      <c r="CB361" s="117"/>
      <c r="CC361" s="118"/>
      <c r="CD361" s="119"/>
      <c r="CE361" s="120"/>
      <c r="CF361" s="119"/>
      <c r="CG361" s="121"/>
      <c r="CH361" s="119"/>
      <c r="CI361" s="122"/>
      <c r="CJ361" s="123"/>
      <c r="CK361" s="124"/>
    </row>
    <row r="362" spans="1:89" x14ac:dyDescent="0.25">
      <c r="A362" s="83"/>
      <c r="B362" s="70"/>
      <c r="C362" s="77"/>
      <c r="D362" s="84"/>
      <c r="E362" s="69"/>
      <c r="F362" s="69"/>
      <c r="G362" s="73"/>
      <c r="H362" s="73"/>
      <c r="I362" s="75"/>
      <c r="J362" s="75"/>
      <c r="K362" s="73"/>
      <c r="L362" s="73"/>
      <c r="M362" s="73"/>
      <c r="N362" s="73"/>
      <c r="O362" s="75"/>
      <c r="P362" s="75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96"/>
      <c r="BQ362" s="114"/>
      <c r="BR362" s="114"/>
      <c r="BS362" s="114"/>
      <c r="BT362" s="114"/>
      <c r="BU362" s="114"/>
      <c r="BV362" s="114"/>
      <c r="BW362" s="114"/>
      <c r="BX362" s="114"/>
      <c r="BY362" s="114"/>
      <c r="BZ362" s="115"/>
      <c r="CA362" s="116"/>
      <c r="CB362" s="117"/>
      <c r="CC362" s="118"/>
      <c r="CD362" s="119"/>
      <c r="CE362" s="120"/>
      <c r="CF362" s="119"/>
      <c r="CG362" s="121"/>
      <c r="CH362" s="119"/>
      <c r="CI362" s="122"/>
      <c r="CJ362" s="123"/>
      <c r="CK362" s="124"/>
    </row>
    <row r="363" spans="1:89" x14ac:dyDescent="0.25">
      <c r="A363" s="83"/>
      <c r="B363" s="70"/>
      <c r="C363" s="77"/>
      <c r="D363" s="84"/>
      <c r="E363" s="69"/>
      <c r="F363" s="69"/>
      <c r="G363" s="73"/>
      <c r="H363" s="73"/>
      <c r="I363" s="75"/>
      <c r="J363" s="75"/>
      <c r="K363" s="73"/>
      <c r="L363" s="73"/>
      <c r="M363" s="73"/>
      <c r="N363" s="73"/>
      <c r="O363" s="75"/>
      <c r="P363" s="75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96"/>
      <c r="BQ363" s="114"/>
      <c r="BR363" s="114"/>
      <c r="BS363" s="114"/>
      <c r="BT363" s="114"/>
      <c r="BU363" s="114"/>
      <c r="BV363" s="114"/>
      <c r="BW363" s="114"/>
      <c r="BX363" s="114"/>
      <c r="BY363" s="114"/>
      <c r="BZ363" s="115"/>
      <c r="CA363" s="116"/>
      <c r="CB363" s="117"/>
      <c r="CC363" s="118"/>
      <c r="CD363" s="119"/>
      <c r="CE363" s="120"/>
      <c r="CF363" s="119"/>
      <c r="CG363" s="121"/>
      <c r="CH363" s="119"/>
      <c r="CI363" s="122"/>
      <c r="CJ363" s="123"/>
      <c r="CK363" s="124"/>
    </row>
    <row r="364" spans="1:89" x14ac:dyDescent="0.25">
      <c r="A364" s="83"/>
      <c r="B364" s="70"/>
      <c r="C364" s="77"/>
      <c r="D364" s="84"/>
      <c r="E364" s="69"/>
      <c r="F364" s="69"/>
      <c r="G364" s="73"/>
      <c r="H364" s="73"/>
      <c r="I364" s="75"/>
      <c r="J364" s="75"/>
      <c r="K364" s="73"/>
      <c r="L364" s="73"/>
      <c r="M364" s="73"/>
      <c r="N364" s="73"/>
      <c r="O364" s="75"/>
      <c r="P364" s="75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96"/>
      <c r="BQ364" s="114"/>
      <c r="BR364" s="114"/>
      <c r="BS364" s="114"/>
      <c r="BT364" s="114"/>
      <c r="BU364" s="114"/>
      <c r="BV364" s="114"/>
      <c r="BW364" s="114"/>
      <c r="BX364" s="114"/>
      <c r="BY364" s="114"/>
      <c r="BZ364" s="115"/>
      <c r="CA364" s="116"/>
      <c r="CB364" s="117"/>
      <c r="CC364" s="118"/>
      <c r="CD364" s="119"/>
      <c r="CE364" s="120"/>
      <c r="CF364" s="119"/>
      <c r="CG364" s="121"/>
      <c r="CH364" s="119"/>
      <c r="CI364" s="122"/>
      <c r="CJ364" s="123"/>
      <c r="CK364" s="124"/>
    </row>
    <row r="365" spans="1:89" x14ac:dyDescent="0.25">
      <c r="A365" s="83"/>
      <c r="B365" s="70"/>
      <c r="C365" s="77"/>
      <c r="D365" s="84"/>
      <c r="E365" s="69"/>
      <c r="F365" s="69"/>
      <c r="G365" s="73"/>
      <c r="H365" s="73"/>
      <c r="I365" s="75"/>
      <c r="J365" s="75"/>
      <c r="K365" s="73"/>
      <c r="L365" s="73"/>
      <c r="M365" s="73"/>
      <c r="N365" s="73"/>
      <c r="O365" s="75"/>
      <c r="P365" s="75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96"/>
      <c r="BQ365" s="114"/>
      <c r="BR365" s="114"/>
      <c r="BS365" s="114"/>
      <c r="BT365" s="114"/>
      <c r="BU365" s="114"/>
      <c r="BV365" s="114"/>
      <c r="BW365" s="114"/>
      <c r="BX365" s="114"/>
      <c r="BY365" s="114"/>
      <c r="BZ365" s="115"/>
      <c r="CA365" s="116"/>
      <c r="CB365" s="117"/>
      <c r="CC365" s="118"/>
      <c r="CD365" s="119"/>
      <c r="CE365" s="120"/>
      <c r="CF365" s="119"/>
      <c r="CG365" s="121"/>
      <c r="CH365" s="119"/>
      <c r="CI365" s="122"/>
      <c r="CJ365" s="123"/>
      <c r="CK365" s="124"/>
    </row>
    <row r="366" spans="1:89" x14ac:dyDescent="0.25">
      <c r="A366" s="83"/>
      <c r="B366" s="70"/>
      <c r="C366" s="77"/>
      <c r="D366" s="84"/>
      <c r="E366" s="69"/>
      <c r="F366" s="69"/>
      <c r="G366" s="73"/>
      <c r="H366" s="73"/>
      <c r="I366" s="75"/>
      <c r="J366" s="75"/>
      <c r="K366" s="73"/>
      <c r="L366" s="73"/>
      <c r="M366" s="73"/>
      <c r="N366" s="73"/>
      <c r="O366" s="75"/>
      <c r="P366" s="75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96"/>
      <c r="BQ366" s="114"/>
      <c r="BR366" s="114"/>
      <c r="BS366" s="114"/>
      <c r="BT366" s="114"/>
      <c r="BU366" s="114"/>
      <c r="BV366" s="114"/>
      <c r="BW366" s="114"/>
      <c r="BX366" s="114"/>
      <c r="BY366" s="114"/>
      <c r="BZ366" s="115"/>
      <c r="CA366" s="116"/>
      <c r="CB366" s="117"/>
      <c r="CC366" s="118"/>
      <c r="CD366" s="119"/>
      <c r="CE366" s="120"/>
      <c r="CF366" s="119"/>
      <c r="CG366" s="121"/>
      <c r="CH366" s="119"/>
      <c r="CI366" s="122"/>
      <c r="CJ366" s="123"/>
      <c r="CK366" s="124"/>
    </row>
    <row r="367" spans="1:89" x14ac:dyDescent="0.25">
      <c r="A367" s="83"/>
      <c r="B367" s="70"/>
      <c r="C367" s="77"/>
      <c r="D367" s="84"/>
      <c r="E367" s="69"/>
      <c r="F367" s="69"/>
      <c r="G367" s="73"/>
      <c r="H367" s="73"/>
      <c r="I367" s="75"/>
      <c r="J367" s="75"/>
      <c r="K367" s="73"/>
      <c r="L367" s="73"/>
      <c r="M367" s="73"/>
      <c r="N367" s="73"/>
      <c r="O367" s="75"/>
      <c r="P367" s="75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96"/>
      <c r="BQ367" s="114"/>
      <c r="BR367" s="114"/>
      <c r="BS367" s="114"/>
      <c r="BT367" s="114"/>
      <c r="BU367" s="114"/>
      <c r="BV367" s="114"/>
      <c r="BW367" s="114"/>
      <c r="BX367" s="114"/>
      <c r="BY367" s="114"/>
      <c r="BZ367" s="115"/>
      <c r="CA367" s="116"/>
      <c r="CB367" s="117"/>
      <c r="CC367" s="118"/>
      <c r="CD367" s="119"/>
      <c r="CE367" s="120"/>
      <c r="CF367" s="119"/>
      <c r="CG367" s="121"/>
      <c r="CH367" s="119"/>
      <c r="CI367" s="122"/>
      <c r="CJ367" s="123"/>
      <c r="CK367" s="124"/>
    </row>
    <row r="368" spans="1:89" x14ac:dyDescent="0.25">
      <c r="A368" s="83"/>
      <c r="B368" s="70"/>
      <c r="C368" s="77"/>
      <c r="D368" s="84"/>
      <c r="E368" s="69"/>
      <c r="F368" s="69"/>
      <c r="G368" s="73"/>
      <c r="H368" s="73"/>
      <c r="I368" s="75"/>
      <c r="J368" s="75"/>
      <c r="K368" s="73"/>
      <c r="L368" s="73"/>
      <c r="M368" s="73"/>
      <c r="N368" s="73"/>
      <c r="O368" s="75"/>
      <c r="P368" s="75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96"/>
      <c r="BQ368" s="114"/>
      <c r="BR368" s="114"/>
      <c r="BS368" s="114"/>
      <c r="BT368" s="114"/>
      <c r="BU368" s="114"/>
      <c r="BV368" s="114"/>
      <c r="BW368" s="114"/>
      <c r="BX368" s="114"/>
      <c r="BY368" s="114"/>
      <c r="BZ368" s="115"/>
      <c r="CA368" s="116"/>
      <c r="CB368" s="117"/>
      <c r="CC368" s="118"/>
      <c r="CD368" s="119"/>
      <c r="CE368" s="120"/>
      <c r="CF368" s="119"/>
      <c r="CG368" s="121"/>
      <c r="CH368" s="119"/>
      <c r="CI368" s="122"/>
      <c r="CJ368" s="123"/>
      <c r="CK368" s="124"/>
    </row>
    <row r="369" spans="1:89" x14ac:dyDescent="0.25">
      <c r="A369" s="83"/>
      <c r="B369" s="70"/>
      <c r="C369" s="77"/>
      <c r="D369" s="84"/>
      <c r="E369" s="69"/>
      <c r="F369" s="69"/>
      <c r="G369" s="73"/>
      <c r="H369" s="73"/>
      <c r="I369" s="75"/>
      <c r="J369" s="75"/>
      <c r="K369" s="73"/>
      <c r="L369" s="73"/>
      <c r="M369" s="73"/>
      <c r="N369" s="73"/>
      <c r="O369" s="75"/>
      <c r="P369" s="75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96"/>
      <c r="BQ369" s="114"/>
      <c r="BR369" s="114"/>
      <c r="BS369" s="114"/>
      <c r="BT369" s="114"/>
      <c r="BU369" s="114"/>
      <c r="BV369" s="114"/>
      <c r="BW369" s="114"/>
      <c r="BX369" s="114"/>
      <c r="BY369" s="114"/>
      <c r="BZ369" s="115"/>
      <c r="CA369" s="116"/>
      <c r="CB369" s="117"/>
      <c r="CC369" s="118"/>
      <c r="CD369" s="119"/>
      <c r="CE369" s="120"/>
      <c r="CF369" s="119"/>
      <c r="CG369" s="121"/>
      <c r="CH369" s="119"/>
      <c r="CI369" s="122"/>
      <c r="CJ369" s="123"/>
      <c r="CK369" s="124"/>
    </row>
    <row r="370" spans="1:89" x14ac:dyDescent="0.25">
      <c r="A370" s="83"/>
      <c r="B370" s="70"/>
      <c r="C370" s="77"/>
      <c r="D370" s="84"/>
      <c r="E370" s="69"/>
      <c r="F370" s="69"/>
      <c r="G370" s="73"/>
      <c r="H370" s="73"/>
      <c r="I370" s="75"/>
      <c r="J370" s="75"/>
      <c r="K370" s="73"/>
      <c r="L370" s="73"/>
      <c r="M370" s="73"/>
      <c r="N370" s="73"/>
      <c r="O370" s="75"/>
      <c r="P370" s="75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96"/>
      <c r="BQ370" s="114"/>
      <c r="BR370" s="114"/>
      <c r="BS370" s="114"/>
      <c r="BT370" s="114"/>
      <c r="BU370" s="114"/>
      <c r="BV370" s="114"/>
      <c r="BW370" s="114"/>
      <c r="BX370" s="114"/>
      <c r="BY370" s="114"/>
      <c r="BZ370" s="115"/>
      <c r="CA370" s="116"/>
      <c r="CB370" s="117"/>
      <c r="CC370" s="118"/>
      <c r="CD370" s="119"/>
      <c r="CE370" s="120"/>
      <c r="CF370" s="119"/>
      <c r="CG370" s="121"/>
      <c r="CH370" s="119"/>
      <c r="CI370" s="122"/>
      <c r="CJ370" s="123"/>
      <c r="CK370" s="124"/>
    </row>
    <row r="371" spans="1:89" x14ac:dyDescent="0.25">
      <c r="A371" s="83"/>
      <c r="B371" s="70"/>
      <c r="C371" s="77"/>
      <c r="D371" s="84"/>
      <c r="E371" s="69"/>
      <c r="F371" s="69"/>
      <c r="G371" s="73"/>
      <c r="H371" s="73"/>
      <c r="I371" s="75"/>
      <c r="J371" s="75"/>
      <c r="K371" s="73"/>
      <c r="L371" s="73"/>
      <c r="M371" s="73"/>
      <c r="N371" s="73"/>
      <c r="O371" s="75"/>
      <c r="P371" s="75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96"/>
      <c r="BQ371" s="114"/>
      <c r="BR371" s="114"/>
      <c r="BS371" s="114"/>
      <c r="BT371" s="114"/>
      <c r="BU371" s="114"/>
      <c r="BV371" s="114"/>
      <c r="BW371" s="114"/>
      <c r="BX371" s="114"/>
      <c r="BY371" s="114"/>
      <c r="BZ371" s="115"/>
      <c r="CA371" s="116"/>
      <c r="CB371" s="117"/>
      <c r="CC371" s="118"/>
      <c r="CD371" s="119"/>
      <c r="CE371" s="120"/>
      <c r="CF371" s="119"/>
      <c r="CG371" s="121"/>
      <c r="CH371" s="119"/>
      <c r="CI371" s="122"/>
      <c r="CJ371" s="123"/>
      <c r="CK371" s="124"/>
    </row>
    <row r="372" spans="1:89" x14ac:dyDescent="0.25">
      <c r="A372" s="83"/>
      <c r="B372" s="70"/>
      <c r="C372" s="77"/>
      <c r="D372" s="84"/>
      <c r="E372" s="69"/>
      <c r="F372" s="69"/>
      <c r="G372" s="73"/>
      <c r="H372" s="73"/>
      <c r="I372" s="75"/>
      <c r="J372" s="75"/>
      <c r="K372" s="73"/>
      <c r="L372" s="73"/>
      <c r="M372" s="73"/>
      <c r="N372" s="73"/>
      <c r="O372" s="75"/>
      <c r="P372" s="75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96"/>
      <c r="BQ372" s="114"/>
      <c r="BR372" s="114"/>
      <c r="BS372" s="114"/>
      <c r="BT372" s="114"/>
      <c r="BU372" s="114"/>
      <c r="BV372" s="114"/>
      <c r="BW372" s="114"/>
      <c r="BX372" s="114"/>
      <c r="BY372" s="114"/>
      <c r="BZ372" s="115"/>
      <c r="CA372" s="116"/>
      <c r="CB372" s="117"/>
      <c r="CC372" s="118"/>
      <c r="CD372" s="119"/>
      <c r="CE372" s="120"/>
      <c r="CF372" s="119"/>
      <c r="CG372" s="121"/>
      <c r="CH372" s="119"/>
      <c r="CI372" s="122"/>
      <c r="CJ372" s="123"/>
      <c r="CK372" s="124"/>
    </row>
    <row r="373" spans="1:89" x14ac:dyDescent="0.25">
      <c r="A373" s="83"/>
      <c r="B373" s="70"/>
      <c r="C373" s="77"/>
      <c r="D373" s="84"/>
      <c r="E373" s="69"/>
      <c r="F373" s="69"/>
      <c r="G373" s="73"/>
      <c r="H373" s="73"/>
      <c r="I373" s="75"/>
      <c r="J373" s="75"/>
      <c r="K373" s="73"/>
      <c r="L373" s="73"/>
      <c r="M373" s="73"/>
      <c r="N373" s="73"/>
      <c r="O373" s="75"/>
      <c r="P373" s="75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96"/>
      <c r="BQ373" s="114"/>
      <c r="BR373" s="114"/>
      <c r="BS373" s="114"/>
      <c r="BT373" s="114"/>
      <c r="BU373" s="114"/>
      <c r="BV373" s="114"/>
      <c r="BW373" s="114"/>
      <c r="BX373" s="114"/>
      <c r="BY373" s="114"/>
      <c r="BZ373" s="115"/>
      <c r="CA373" s="116"/>
      <c r="CB373" s="117"/>
      <c r="CC373" s="118"/>
      <c r="CD373" s="119"/>
      <c r="CE373" s="120"/>
      <c r="CF373" s="119"/>
      <c r="CG373" s="121"/>
      <c r="CH373" s="119"/>
      <c r="CI373" s="122"/>
      <c r="CJ373" s="123"/>
      <c r="CK373" s="124"/>
    </row>
    <row r="374" spans="1:89" x14ac:dyDescent="0.25">
      <c r="A374" s="83"/>
      <c r="B374" s="70"/>
      <c r="C374" s="77"/>
      <c r="D374" s="84"/>
      <c r="E374" s="69"/>
      <c r="F374" s="69"/>
      <c r="G374" s="73"/>
      <c r="H374" s="73"/>
      <c r="I374" s="75"/>
      <c r="J374" s="75"/>
      <c r="K374" s="73"/>
      <c r="L374" s="73"/>
      <c r="M374" s="73"/>
      <c r="N374" s="73"/>
      <c r="O374" s="75"/>
      <c r="P374" s="75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96"/>
      <c r="BQ374" s="114"/>
      <c r="BR374" s="114"/>
      <c r="BS374" s="114"/>
      <c r="BT374" s="114"/>
      <c r="BU374" s="114"/>
      <c r="BV374" s="114"/>
      <c r="BW374" s="114"/>
      <c r="BX374" s="114"/>
      <c r="BY374" s="114"/>
      <c r="BZ374" s="115"/>
      <c r="CA374" s="116"/>
      <c r="CB374" s="117"/>
      <c r="CC374" s="118"/>
      <c r="CD374" s="119"/>
      <c r="CE374" s="120"/>
      <c r="CF374" s="119"/>
      <c r="CG374" s="121"/>
      <c r="CH374" s="119"/>
      <c r="CI374" s="122"/>
      <c r="CJ374" s="123"/>
      <c r="CK374" s="124"/>
    </row>
    <row r="375" spans="1:89" x14ac:dyDescent="0.25">
      <c r="A375" s="86"/>
      <c r="B375" s="70"/>
      <c r="C375" s="77"/>
      <c r="D375" s="84"/>
      <c r="E375" s="69"/>
      <c r="F375" s="69"/>
      <c r="G375" s="73"/>
      <c r="H375" s="73"/>
      <c r="I375" s="75"/>
      <c r="J375" s="75"/>
      <c r="K375" s="73"/>
      <c r="L375" s="73"/>
      <c r="M375" s="73"/>
      <c r="N375" s="73"/>
      <c r="O375" s="75"/>
      <c r="P375" s="75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96"/>
      <c r="BQ375" s="114"/>
      <c r="BR375" s="114"/>
      <c r="BS375" s="114"/>
      <c r="BT375" s="114"/>
      <c r="BU375" s="114"/>
      <c r="BV375" s="114"/>
      <c r="BW375" s="114"/>
      <c r="BX375" s="114"/>
      <c r="BY375" s="114"/>
      <c r="BZ375" s="115"/>
      <c r="CA375" s="116"/>
      <c r="CB375" s="117"/>
      <c r="CC375" s="118"/>
      <c r="CD375" s="119"/>
      <c r="CE375" s="120"/>
      <c r="CF375" s="119"/>
      <c r="CG375" s="121"/>
      <c r="CH375" s="119"/>
      <c r="CI375" s="122"/>
      <c r="CJ375" s="123"/>
      <c r="CK375" s="124"/>
    </row>
    <row r="376" spans="1:89" x14ac:dyDescent="0.25">
      <c r="A376" s="87"/>
      <c r="B376" s="70"/>
      <c r="C376" s="77"/>
      <c r="D376" s="84"/>
      <c r="E376" s="69"/>
      <c r="F376" s="69"/>
      <c r="G376" s="73"/>
      <c r="H376" s="73"/>
      <c r="I376" s="75"/>
      <c r="J376" s="75"/>
      <c r="K376" s="73"/>
      <c r="L376" s="73"/>
      <c r="M376" s="73"/>
      <c r="N376" s="73"/>
      <c r="O376" s="75"/>
      <c r="P376" s="75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96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5"/>
      <c r="CA376" s="116"/>
      <c r="CB376" s="117"/>
      <c r="CC376" s="118"/>
      <c r="CD376" s="119"/>
      <c r="CE376" s="120"/>
      <c r="CF376" s="119"/>
      <c r="CG376" s="121"/>
      <c r="CH376" s="119"/>
      <c r="CI376" s="122"/>
      <c r="CJ376" s="123"/>
      <c r="CK376" s="124"/>
    </row>
    <row r="377" spans="1:89" x14ac:dyDescent="0.25">
      <c r="A377" s="83"/>
      <c r="B377" s="70"/>
      <c r="C377" s="77"/>
      <c r="D377" s="84"/>
      <c r="E377" s="69"/>
      <c r="F377" s="69"/>
      <c r="G377" s="73"/>
      <c r="H377" s="73"/>
      <c r="I377" s="75"/>
      <c r="J377" s="75"/>
      <c r="K377" s="73"/>
      <c r="L377" s="73"/>
      <c r="M377" s="73"/>
      <c r="N377" s="73"/>
      <c r="O377" s="75"/>
      <c r="P377" s="75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96"/>
      <c r="BQ377" s="114"/>
      <c r="BR377" s="114"/>
      <c r="BS377" s="114"/>
      <c r="BT377" s="114"/>
      <c r="BU377" s="114"/>
      <c r="BV377" s="114"/>
      <c r="BW377" s="114"/>
      <c r="BX377" s="114"/>
      <c r="BY377" s="114"/>
      <c r="BZ377" s="115"/>
      <c r="CA377" s="116"/>
      <c r="CB377" s="117"/>
      <c r="CC377" s="118"/>
      <c r="CD377" s="119"/>
      <c r="CE377" s="120"/>
      <c r="CF377" s="119"/>
      <c r="CG377" s="121"/>
      <c r="CH377" s="119"/>
      <c r="CI377" s="122"/>
      <c r="CJ377" s="123"/>
      <c r="CK377" s="124"/>
    </row>
    <row r="378" spans="1:89" x14ac:dyDescent="0.25">
      <c r="A378" s="83"/>
      <c r="B378" s="70"/>
      <c r="C378" s="77"/>
      <c r="D378" s="84"/>
      <c r="E378" s="69"/>
      <c r="F378" s="69"/>
      <c r="G378" s="73"/>
      <c r="H378" s="73"/>
      <c r="I378" s="75"/>
      <c r="J378" s="75"/>
      <c r="K378" s="73"/>
      <c r="L378" s="73"/>
      <c r="M378" s="73"/>
      <c r="N378" s="73"/>
      <c r="O378" s="75"/>
      <c r="P378" s="75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96"/>
      <c r="BQ378" s="114"/>
      <c r="BR378" s="114"/>
      <c r="BS378" s="114"/>
      <c r="BT378" s="114"/>
      <c r="BU378" s="114"/>
      <c r="BV378" s="114"/>
      <c r="BW378" s="114"/>
      <c r="BX378" s="114"/>
      <c r="BY378" s="114"/>
      <c r="BZ378" s="115"/>
      <c r="CA378" s="116"/>
      <c r="CB378" s="117"/>
      <c r="CC378" s="118"/>
      <c r="CD378" s="119"/>
      <c r="CE378" s="120"/>
      <c r="CF378" s="119"/>
      <c r="CG378" s="121"/>
      <c r="CH378" s="119"/>
      <c r="CI378" s="122"/>
      <c r="CJ378" s="123"/>
      <c r="CK378" s="124"/>
    </row>
    <row r="379" spans="1:89" x14ac:dyDescent="0.25">
      <c r="A379" s="88"/>
      <c r="B379" s="70"/>
      <c r="C379" s="77"/>
      <c r="D379" s="84"/>
      <c r="E379" s="69"/>
      <c r="F379" s="69"/>
      <c r="G379" s="73"/>
      <c r="H379" s="73"/>
      <c r="I379" s="75"/>
      <c r="J379" s="75"/>
      <c r="K379" s="73"/>
      <c r="L379" s="73"/>
      <c r="M379" s="73"/>
      <c r="N379" s="73"/>
      <c r="O379" s="75"/>
      <c r="P379" s="75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96"/>
      <c r="BQ379" s="114"/>
      <c r="BR379" s="114"/>
      <c r="BS379" s="114"/>
      <c r="BT379" s="114"/>
      <c r="BU379" s="114"/>
      <c r="BV379" s="114"/>
      <c r="BW379" s="114"/>
      <c r="BX379" s="114"/>
      <c r="BY379" s="114"/>
      <c r="BZ379" s="115"/>
      <c r="CA379" s="116"/>
      <c r="CB379" s="117"/>
      <c r="CC379" s="118"/>
      <c r="CD379" s="119"/>
      <c r="CE379" s="120"/>
      <c r="CF379" s="119"/>
      <c r="CG379" s="121"/>
      <c r="CH379" s="119"/>
      <c r="CI379" s="122"/>
      <c r="CJ379" s="123"/>
      <c r="CK379" s="124"/>
    </row>
    <row r="380" spans="1:89" x14ac:dyDescent="0.25">
      <c r="A380" s="83"/>
      <c r="B380" s="70"/>
      <c r="C380" s="77"/>
      <c r="D380" s="84"/>
      <c r="E380" s="69"/>
      <c r="F380" s="69"/>
      <c r="G380" s="73"/>
      <c r="H380" s="73"/>
      <c r="I380" s="75"/>
      <c r="J380" s="75"/>
      <c r="K380" s="73"/>
      <c r="L380" s="73"/>
      <c r="M380" s="73"/>
      <c r="N380" s="73"/>
      <c r="O380" s="75"/>
      <c r="P380" s="75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96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5"/>
      <c r="CA380" s="116"/>
      <c r="CB380" s="117"/>
      <c r="CC380" s="118"/>
      <c r="CD380" s="119"/>
      <c r="CE380" s="120"/>
      <c r="CF380" s="119"/>
      <c r="CG380" s="121"/>
      <c r="CH380" s="119"/>
      <c r="CI380" s="122"/>
      <c r="CJ380" s="123"/>
      <c r="CK380" s="124"/>
    </row>
    <row r="381" spans="1:89" x14ac:dyDescent="0.25">
      <c r="A381" s="83"/>
      <c r="B381" s="70"/>
      <c r="C381" s="77"/>
      <c r="D381" s="84"/>
      <c r="E381" s="69"/>
      <c r="F381" s="69"/>
      <c r="G381" s="73"/>
      <c r="H381" s="73"/>
      <c r="I381" s="75"/>
      <c r="J381" s="75"/>
      <c r="K381" s="73"/>
      <c r="L381" s="73"/>
      <c r="M381" s="73"/>
      <c r="N381" s="73"/>
      <c r="O381" s="75"/>
      <c r="P381" s="75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96"/>
      <c r="BQ381" s="114"/>
      <c r="BR381" s="114"/>
      <c r="BS381" s="114"/>
      <c r="BT381" s="114"/>
      <c r="BU381" s="114"/>
      <c r="BV381" s="114"/>
      <c r="BW381" s="114"/>
      <c r="BX381" s="114"/>
      <c r="BY381" s="114"/>
      <c r="BZ381" s="115"/>
      <c r="CA381" s="116"/>
      <c r="CB381" s="117"/>
      <c r="CC381" s="118"/>
      <c r="CD381" s="119"/>
      <c r="CE381" s="120"/>
      <c r="CF381" s="119"/>
      <c r="CG381" s="121"/>
      <c r="CH381" s="119"/>
      <c r="CI381" s="122"/>
      <c r="CJ381" s="123"/>
      <c r="CK381" s="124"/>
    </row>
    <row r="382" spans="1:89" x14ac:dyDescent="0.25">
      <c r="A382" s="83"/>
      <c r="B382" s="70"/>
      <c r="C382" s="77"/>
      <c r="D382" s="84"/>
      <c r="E382" s="69"/>
      <c r="F382" s="69"/>
      <c r="G382" s="73"/>
      <c r="H382" s="73"/>
      <c r="I382" s="75"/>
      <c r="J382" s="75"/>
      <c r="K382" s="73"/>
      <c r="L382" s="73"/>
      <c r="M382" s="73"/>
      <c r="N382" s="73"/>
      <c r="O382" s="75"/>
      <c r="P382" s="75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96"/>
      <c r="BQ382" s="114"/>
      <c r="BR382" s="114"/>
      <c r="BS382" s="114"/>
      <c r="BT382" s="114"/>
      <c r="BU382" s="114"/>
      <c r="BV382" s="114"/>
      <c r="BW382" s="114"/>
      <c r="BX382" s="114"/>
      <c r="BY382" s="114"/>
      <c r="BZ382" s="115"/>
      <c r="CA382" s="116"/>
      <c r="CB382" s="117"/>
      <c r="CC382" s="118"/>
      <c r="CD382" s="119"/>
      <c r="CE382" s="120"/>
      <c r="CF382" s="119"/>
      <c r="CG382" s="121"/>
      <c r="CH382" s="119"/>
      <c r="CI382" s="122"/>
      <c r="CJ382" s="123"/>
      <c r="CK382" s="124"/>
    </row>
    <row r="383" spans="1:89" x14ac:dyDescent="0.25">
      <c r="A383" s="83"/>
      <c r="B383" s="70"/>
      <c r="C383" s="77"/>
      <c r="D383" s="84"/>
      <c r="E383" s="69"/>
      <c r="F383" s="69"/>
      <c r="G383" s="73"/>
      <c r="H383" s="73"/>
      <c r="I383" s="75"/>
      <c r="J383" s="75"/>
      <c r="K383" s="73"/>
      <c r="L383" s="73"/>
      <c r="M383" s="73"/>
      <c r="N383" s="73"/>
      <c r="O383" s="75"/>
      <c r="P383" s="75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96"/>
      <c r="BQ383" s="114"/>
      <c r="BR383" s="114"/>
      <c r="BS383" s="114"/>
      <c r="BT383" s="114"/>
      <c r="BU383" s="114"/>
      <c r="BV383" s="114"/>
      <c r="BW383" s="114"/>
      <c r="BX383" s="114"/>
      <c r="BY383" s="114"/>
      <c r="BZ383" s="115"/>
      <c r="CA383" s="116"/>
      <c r="CB383" s="117"/>
      <c r="CC383" s="118"/>
      <c r="CD383" s="119"/>
      <c r="CE383" s="120"/>
      <c r="CF383" s="119"/>
      <c r="CG383" s="121"/>
      <c r="CH383" s="119"/>
      <c r="CI383" s="122"/>
      <c r="CJ383" s="123"/>
      <c r="CK383" s="124"/>
    </row>
    <row r="384" spans="1:89" x14ac:dyDescent="0.25">
      <c r="A384" s="83"/>
      <c r="B384" s="70"/>
      <c r="C384" s="77"/>
      <c r="D384" s="84"/>
      <c r="E384" s="69"/>
      <c r="F384" s="69"/>
      <c r="G384" s="73"/>
      <c r="H384" s="73"/>
      <c r="I384" s="75"/>
      <c r="J384" s="75"/>
      <c r="K384" s="73"/>
      <c r="L384" s="73"/>
      <c r="M384" s="73"/>
      <c r="N384" s="73"/>
      <c r="O384" s="75"/>
      <c r="P384" s="75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96"/>
      <c r="BQ384" s="114"/>
      <c r="BR384" s="114"/>
      <c r="BS384" s="114"/>
      <c r="BT384" s="114"/>
      <c r="BU384" s="114"/>
      <c r="BV384" s="114"/>
      <c r="BW384" s="114"/>
      <c r="BX384" s="114"/>
      <c r="BY384" s="114"/>
      <c r="BZ384" s="115"/>
      <c r="CA384" s="116"/>
      <c r="CB384" s="117"/>
      <c r="CC384" s="118"/>
      <c r="CD384" s="119"/>
      <c r="CE384" s="120"/>
      <c r="CF384" s="119"/>
      <c r="CG384" s="121"/>
      <c r="CH384" s="119"/>
      <c r="CI384" s="122"/>
      <c r="CJ384" s="123"/>
      <c r="CK384" s="124"/>
    </row>
    <row r="385" spans="1:89" x14ac:dyDescent="0.25">
      <c r="A385" s="83"/>
      <c r="B385" s="70"/>
      <c r="C385" s="77"/>
      <c r="D385" s="84"/>
      <c r="E385" s="69"/>
      <c r="F385" s="69"/>
      <c r="G385" s="73"/>
      <c r="H385" s="73"/>
      <c r="I385" s="75"/>
      <c r="J385" s="75"/>
      <c r="K385" s="73"/>
      <c r="L385" s="73"/>
      <c r="M385" s="73"/>
      <c r="N385" s="73"/>
      <c r="O385" s="75"/>
      <c r="P385" s="75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96"/>
      <c r="BQ385" s="114"/>
      <c r="BR385" s="114"/>
      <c r="BS385" s="114"/>
      <c r="BT385" s="114"/>
      <c r="BU385" s="114"/>
      <c r="BV385" s="114"/>
      <c r="BW385" s="114"/>
      <c r="BX385" s="114"/>
      <c r="BY385" s="114"/>
      <c r="BZ385" s="115"/>
      <c r="CA385" s="116"/>
      <c r="CB385" s="117"/>
      <c r="CC385" s="118"/>
      <c r="CD385" s="119"/>
      <c r="CE385" s="120"/>
      <c r="CF385" s="119"/>
      <c r="CG385" s="121"/>
      <c r="CH385" s="119"/>
      <c r="CI385" s="122"/>
      <c r="CJ385" s="123"/>
      <c r="CK385" s="124"/>
    </row>
    <row r="386" spans="1:89" x14ac:dyDescent="0.25">
      <c r="A386" s="83"/>
      <c r="B386" s="70"/>
      <c r="C386" s="77"/>
      <c r="D386" s="84"/>
      <c r="E386" s="69"/>
      <c r="F386" s="69"/>
      <c r="G386" s="73"/>
      <c r="H386" s="73"/>
      <c r="I386" s="75"/>
      <c r="J386" s="75"/>
      <c r="K386" s="73"/>
      <c r="L386" s="73"/>
      <c r="M386" s="73"/>
      <c r="N386" s="73"/>
      <c r="O386" s="75"/>
      <c r="P386" s="75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96"/>
      <c r="BQ386" s="114"/>
      <c r="BR386" s="114"/>
      <c r="BS386" s="114"/>
      <c r="BT386" s="114"/>
      <c r="BU386" s="114"/>
      <c r="BV386" s="114"/>
      <c r="BW386" s="114"/>
      <c r="BX386" s="114"/>
      <c r="BY386" s="114"/>
      <c r="BZ386" s="115"/>
      <c r="CA386" s="116"/>
      <c r="CB386" s="117"/>
      <c r="CC386" s="118"/>
      <c r="CD386" s="119"/>
      <c r="CE386" s="120"/>
      <c r="CF386" s="119"/>
      <c r="CG386" s="121"/>
      <c r="CH386" s="119"/>
      <c r="CI386" s="122"/>
      <c r="CJ386" s="123"/>
      <c r="CK386" s="124"/>
    </row>
    <row r="387" spans="1:89" x14ac:dyDescent="0.25">
      <c r="A387" s="83"/>
      <c r="B387" s="70"/>
      <c r="C387" s="77"/>
      <c r="D387" s="84"/>
      <c r="E387" s="69"/>
      <c r="F387" s="69"/>
      <c r="G387" s="73"/>
      <c r="H387" s="73"/>
      <c r="I387" s="75"/>
      <c r="J387" s="75"/>
      <c r="K387" s="73"/>
      <c r="L387" s="73"/>
      <c r="M387" s="73"/>
      <c r="N387" s="73"/>
      <c r="O387" s="75"/>
      <c r="P387" s="75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96"/>
      <c r="BQ387" s="114"/>
      <c r="BR387" s="114"/>
      <c r="BS387" s="114"/>
      <c r="BT387" s="114"/>
      <c r="BU387" s="114"/>
      <c r="BV387" s="114"/>
      <c r="BW387" s="114"/>
      <c r="BX387" s="114"/>
      <c r="BY387" s="114"/>
      <c r="BZ387" s="115"/>
      <c r="CA387" s="116"/>
      <c r="CB387" s="117"/>
      <c r="CC387" s="118"/>
      <c r="CD387" s="119"/>
      <c r="CE387" s="120"/>
      <c r="CF387" s="119"/>
      <c r="CG387" s="121"/>
      <c r="CH387" s="119"/>
      <c r="CI387" s="122"/>
      <c r="CJ387" s="123"/>
      <c r="CK387" s="124"/>
    </row>
    <row r="388" spans="1:89" x14ac:dyDescent="0.25">
      <c r="A388" s="83"/>
      <c r="B388" s="70"/>
      <c r="C388" s="77"/>
      <c r="D388" s="84"/>
      <c r="E388" s="69"/>
      <c r="F388" s="69"/>
      <c r="G388" s="73"/>
      <c r="H388" s="73"/>
      <c r="I388" s="75"/>
      <c r="J388" s="75"/>
      <c r="K388" s="73"/>
      <c r="L388" s="73"/>
      <c r="M388" s="73"/>
      <c r="N388" s="73"/>
      <c r="O388" s="75"/>
      <c r="P388" s="75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96"/>
      <c r="BQ388" s="114"/>
      <c r="BR388" s="114"/>
      <c r="BS388" s="114"/>
      <c r="BT388" s="114"/>
      <c r="BU388" s="114"/>
      <c r="BV388" s="114"/>
      <c r="BW388" s="114"/>
      <c r="BX388" s="114"/>
      <c r="BY388" s="114"/>
      <c r="BZ388" s="115"/>
      <c r="CA388" s="116"/>
      <c r="CB388" s="117"/>
      <c r="CC388" s="118"/>
      <c r="CD388" s="119"/>
      <c r="CE388" s="120"/>
      <c r="CF388" s="119"/>
      <c r="CG388" s="121"/>
      <c r="CH388" s="119"/>
      <c r="CI388" s="122"/>
      <c r="CJ388" s="123"/>
      <c r="CK388" s="124"/>
    </row>
    <row r="389" spans="1:89" x14ac:dyDescent="0.25">
      <c r="A389" s="83"/>
      <c r="B389" s="70"/>
      <c r="C389" s="77"/>
      <c r="D389" s="84"/>
      <c r="E389" s="69"/>
      <c r="F389" s="69"/>
      <c r="G389" s="73"/>
      <c r="H389" s="73"/>
      <c r="I389" s="75"/>
      <c r="J389" s="75"/>
      <c r="K389" s="73"/>
      <c r="L389" s="73"/>
      <c r="M389" s="73"/>
      <c r="N389" s="73"/>
      <c r="O389" s="75"/>
      <c r="P389" s="75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96"/>
      <c r="BQ389" s="114"/>
      <c r="BR389" s="114"/>
      <c r="BS389" s="114"/>
      <c r="BT389" s="114"/>
      <c r="BU389" s="114"/>
      <c r="BV389" s="114"/>
      <c r="BW389" s="114"/>
      <c r="BX389" s="114"/>
      <c r="BY389" s="114"/>
      <c r="BZ389" s="115"/>
      <c r="CA389" s="116"/>
      <c r="CB389" s="117"/>
      <c r="CC389" s="118"/>
      <c r="CD389" s="119"/>
      <c r="CE389" s="120"/>
      <c r="CF389" s="119"/>
      <c r="CG389" s="121"/>
      <c r="CH389" s="119"/>
      <c r="CI389" s="122"/>
      <c r="CJ389" s="123"/>
      <c r="CK389" s="124"/>
    </row>
    <row r="390" spans="1:89" x14ac:dyDescent="0.25">
      <c r="A390" s="83"/>
      <c r="B390" s="70"/>
      <c r="C390" s="77"/>
      <c r="D390" s="84"/>
      <c r="E390" s="69"/>
      <c r="F390" s="69"/>
      <c r="G390" s="73"/>
      <c r="H390" s="73"/>
      <c r="I390" s="75"/>
      <c r="J390" s="75"/>
      <c r="K390" s="73"/>
      <c r="L390" s="73"/>
      <c r="M390" s="73"/>
      <c r="N390" s="73"/>
      <c r="O390" s="75"/>
      <c r="P390" s="75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96"/>
      <c r="BQ390" s="114"/>
      <c r="BR390" s="114"/>
      <c r="BS390" s="114"/>
      <c r="BT390" s="114"/>
      <c r="BU390" s="114"/>
      <c r="BV390" s="114"/>
      <c r="BW390" s="114"/>
      <c r="BX390" s="114"/>
      <c r="BY390" s="114"/>
      <c r="BZ390" s="115"/>
      <c r="CA390" s="116"/>
      <c r="CB390" s="117"/>
      <c r="CC390" s="118"/>
      <c r="CD390" s="119"/>
      <c r="CE390" s="120"/>
      <c r="CF390" s="119"/>
      <c r="CG390" s="121"/>
      <c r="CH390" s="119"/>
      <c r="CI390" s="122"/>
      <c r="CJ390" s="123"/>
      <c r="CK390" s="124"/>
    </row>
    <row r="391" spans="1:89" x14ac:dyDescent="0.25">
      <c r="A391" s="83"/>
      <c r="B391" s="70"/>
      <c r="C391" s="77"/>
      <c r="D391" s="84"/>
      <c r="E391" s="69"/>
      <c r="F391" s="69"/>
      <c r="G391" s="73"/>
      <c r="H391" s="73"/>
      <c r="I391" s="75"/>
      <c r="J391" s="75"/>
      <c r="K391" s="73"/>
      <c r="L391" s="73"/>
      <c r="M391" s="73"/>
      <c r="N391" s="73"/>
      <c r="O391" s="75"/>
      <c r="P391" s="75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96"/>
      <c r="BQ391" s="114"/>
      <c r="BR391" s="114"/>
      <c r="BS391" s="114"/>
      <c r="BT391" s="114"/>
      <c r="BU391" s="114"/>
      <c r="BV391" s="114"/>
      <c r="BW391" s="114"/>
      <c r="BX391" s="114"/>
      <c r="BY391" s="114"/>
      <c r="BZ391" s="115"/>
      <c r="CA391" s="116"/>
      <c r="CB391" s="117"/>
      <c r="CC391" s="118"/>
      <c r="CD391" s="119"/>
      <c r="CE391" s="120"/>
      <c r="CF391" s="119"/>
      <c r="CG391" s="121"/>
      <c r="CH391" s="119"/>
      <c r="CI391" s="122"/>
      <c r="CJ391" s="123"/>
      <c r="CK391" s="124"/>
    </row>
    <row r="392" spans="1:89" x14ac:dyDescent="0.25">
      <c r="A392" s="83"/>
      <c r="B392" s="70"/>
      <c r="C392" s="77"/>
      <c r="D392" s="84"/>
      <c r="E392" s="69"/>
      <c r="F392" s="69"/>
      <c r="G392" s="73"/>
      <c r="H392" s="73"/>
      <c r="I392" s="75"/>
      <c r="J392" s="75"/>
      <c r="K392" s="73"/>
      <c r="L392" s="73"/>
      <c r="M392" s="73"/>
      <c r="N392" s="73"/>
      <c r="O392" s="75"/>
      <c r="P392" s="75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96"/>
      <c r="BQ392" s="114"/>
      <c r="BR392" s="114"/>
      <c r="BS392" s="114"/>
      <c r="BT392" s="114"/>
      <c r="BU392" s="114"/>
      <c r="BV392" s="114"/>
      <c r="BW392" s="114"/>
      <c r="BX392" s="114"/>
      <c r="BY392" s="114"/>
      <c r="BZ392" s="115"/>
      <c r="CA392" s="116"/>
      <c r="CB392" s="117"/>
      <c r="CC392" s="118"/>
      <c r="CD392" s="119"/>
      <c r="CE392" s="120"/>
      <c r="CF392" s="119"/>
      <c r="CG392" s="121"/>
      <c r="CH392" s="119"/>
      <c r="CI392" s="122"/>
      <c r="CJ392" s="123"/>
      <c r="CK392" s="124"/>
    </row>
    <row r="393" spans="1:89" x14ac:dyDescent="0.25">
      <c r="A393" s="83"/>
      <c r="B393" s="70"/>
      <c r="C393" s="77"/>
      <c r="D393" s="84"/>
      <c r="E393" s="69"/>
      <c r="F393" s="69"/>
      <c r="G393" s="73"/>
      <c r="H393" s="73"/>
      <c r="I393" s="75"/>
      <c r="J393" s="75"/>
      <c r="K393" s="73"/>
      <c r="L393" s="73"/>
      <c r="M393" s="73"/>
      <c r="N393" s="73"/>
      <c r="O393" s="75"/>
      <c r="P393" s="75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96"/>
      <c r="BQ393" s="114"/>
      <c r="BR393" s="114"/>
      <c r="BS393" s="114"/>
      <c r="BT393" s="114"/>
      <c r="BU393" s="114"/>
      <c r="BV393" s="114"/>
      <c r="BW393" s="114"/>
      <c r="BX393" s="114"/>
      <c r="BY393" s="114"/>
      <c r="BZ393" s="115"/>
      <c r="CA393" s="116"/>
      <c r="CB393" s="117"/>
      <c r="CC393" s="118"/>
      <c r="CD393" s="119"/>
      <c r="CE393" s="120"/>
      <c r="CF393" s="119"/>
      <c r="CG393" s="121"/>
      <c r="CH393" s="119"/>
      <c r="CI393" s="122"/>
      <c r="CJ393" s="123"/>
      <c r="CK393" s="124"/>
    </row>
    <row r="394" spans="1:89" x14ac:dyDescent="0.25">
      <c r="A394" s="83"/>
      <c r="B394" s="70"/>
      <c r="C394" s="77"/>
      <c r="D394" s="84"/>
      <c r="E394" s="69"/>
      <c r="F394" s="69"/>
      <c r="G394" s="73"/>
      <c r="H394" s="73"/>
      <c r="I394" s="75"/>
      <c r="J394" s="75"/>
      <c r="K394" s="73"/>
      <c r="L394" s="73"/>
      <c r="M394" s="73"/>
      <c r="N394" s="73"/>
      <c r="O394" s="75"/>
      <c r="P394" s="75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96"/>
      <c r="BQ394" s="114"/>
      <c r="BR394" s="114"/>
      <c r="BS394" s="114"/>
      <c r="BT394" s="114"/>
      <c r="BU394" s="114"/>
      <c r="BV394" s="114"/>
      <c r="BW394" s="114"/>
      <c r="BX394" s="114"/>
      <c r="BY394" s="114"/>
      <c r="BZ394" s="115"/>
      <c r="CA394" s="116"/>
      <c r="CB394" s="117"/>
      <c r="CC394" s="118"/>
      <c r="CD394" s="119"/>
      <c r="CE394" s="120"/>
      <c r="CF394" s="119"/>
      <c r="CG394" s="121"/>
      <c r="CH394" s="119"/>
      <c r="CI394" s="122"/>
      <c r="CJ394" s="123"/>
      <c r="CK394" s="124"/>
    </row>
    <row r="395" spans="1:89" x14ac:dyDescent="0.25">
      <c r="A395" s="83"/>
      <c r="B395" s="70"/>
      <c r="C395" s="77"/>
      <c r="D395" s="84"/>
      <c r="E395" s="69"/>
      <c r="F395" s="69"/>
      <c r="G395" s="73"/>
      <c r="H395" s="73"/>
      <c r="I395" s="75"/>
      <c r="J395" s="75"/>
      <c r="K395" s="73"/>
      <c r="L395" s="73"/>
      <c r="M395" s="73"/>
      <c r="N395" s="73"/>
      <c r="O395" s="75"/>
      <c r="P395" s="75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96"/>
      <c r="BQ395" s="114"/>
      <c r="BR395" s="114"/>
      <c r="BS395" s="114"/>
      <c r="BT395" s="114"/>
      <c r="BU395" s="114"/>
      <c r="BV395" s="114"/>
      <c r="BW395" s="114"/>
      <c r="BX395" s="114"/>
      <c r="BY395" s="114"/>
      <c r="BZ395" s="115"/>
      <c r="CA395" s="116"/>
      <c r="CB395" s="117"/>
      <c r="CC395" s="118"/>
      <c r="CD395" s="119"/>
      <c r="CE395" s="120"/>
      <c r="CF395" s="119"/>
      <c r="CG395" s="121"/>
      <c r="CH395" s="119"/>
      <c r="CI395" s="122"/>
      <c r="CJ395" s="123"/>
      <c r="CK395" s="124"/>
    </row>
    <row r="396" spans="1:89" x14ac:dyDescent="0.25">
      <c r="A396" s="83"/>
      <c r="B396" s="70"/>
      <c r="C396" s="77"/>
      <c r="D396" s="84"/>
      <c r="E396" s="69"/>
      <c r="F396" s="69"/>
      <c r="G396" s="73"/>
      <c r="H396" s="73"/>
      <c r="I396" s="75"/>
      <c r="J396" s="75"/>
      <c r="K396" s="73"/>
      <c r="L396" s="73"/>
      <c r="M396" s="73"/>
      <c r="N396" s="73"/>
      <c r="O396" s="75"/>
      <c r="P396" s="75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96"/>
      <c r="BQ396" s="114"/>
      <c r="BR396" s="114"/>
      <c r="BS396" s="114"/>
      <c r="BT396" s="114"/>
      <c r="BU396" s="114"/>
      <c r="BV396" s="114"/>
      <c r="BW396" s="114"/>
      <c r="BX396" s="114"/>
      <c r="BY396" s="114"/>
      <c r="BZ396" s="115"/>
      <c r="CA396" s="116"/>
      <c r="CB396" s="117"/>
      <c r="CC396" s="118"/>
      <c r="CD396" s="119"/>
      <c r="CE396" s="120"/>
      <c r="CF396" s="119"/>
      <c r="CG396" s="121"/>
      <c r="CH396" s="119"/>
      <c r="CI396" s="122"/>
      <c r="CJ396" s="123"/>
      <c r="CK396" s="124"/>
    </row>
    <row r="397" spans="1:89" x14ac:dyDescent="0.25">
      <c r="A397" s="83"/>
      <c r="B397" s="70"/>
      <c r="C397" s="77"/>
      <c r="D397" s="84"/>
      <c r="E397" s="69"/>
      <c r="F397" s="69"/>
      <c r="G397" s="73"/>
      <c r="H397" s="73"/>
      <c r="I397" s="75"/>
      <c r="J397" s="75"/>
      <c r="K397" s="73"/>
      <c r="L397" s="73"/>
      <c r="M397" s="73"/>
      <c r="N397" s="73"/>
      <c r="O397" s="75"/>
      <c r="P397" s="75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96"/>
      <c r="BQ397" s="114"/>
      <c r="BR397" s="114"/>
      <c r="BS397" s="114"/>
      <c r="BT397" s="114"/>
      <c r="BU397" s="114"/>
      <c r="BV397" s="114"/>
      <c r="BW397" s="114"/>
      <c r="BX397" s="114"/>
      <c r="BY397" s="114"/>
      <c r="BZ397" s="115"/>
      <c r="CA397" s="116"/>
      <c r="CB397" s="117"/>
      <c r="CC397" s="118"/>
      <c r="CD397" s="119"/>
      <c r="CE397" s="120"/>
      <c r="CF397" s="119"/>
      <c r="CG397" s="121"/>
      <c r="CH397" s="119"/>
      <c r="CI397" s="122"/>
      <c r="CJ397" s="123"/>
      <c r="CK397" s="124"/>
    </row>
    <row r="398" spans="1:89" x14ac:dyDescent="0.25">
      <c r="A398" s="83"/>
      <c r="B398" s="70"/>
      <c r="C398" s="77"/>
      <c r="D398" s="84"/>
      <c r="E398" s="69"/>
      <c r="F398" s="69"/>
      <c r="G398" s="73"/>
      <c r="H398" s="73"/>
      <c r="I398" s="75"/>
      <c r="J398" s="75"/>
      <c r="K398" s="73"/>
      <c r="L398" s="73"/>
      <c r="M398" s="73"/>
      <c r="N398" s="73"/>
      <c r="O398" s="75"/>
      <c r="P398" s="75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96"/>
      <c r="BQ398" s="114"/>
      <c r="BR398" s="114"/>
      <c r="BS398" s="114"/>
      <c r="BT398" s="114"/>
      <c r="BU398" s="114"/>
      <c r="BV398" s="114"/>
      <c r="BW398" s="114"/>
      <c r="BX398" s="114"/>
      <c r="BY398" s="114"/>
      <c r="BZ398" s="115"/>
      <c r="CA398" s="116"/>
      <c r="CB398" s="117"/>
      <c r="CC398" s="118"/>
      <c r="CD398" s="119"/>
      <c r="CE398" s="120"/>
      <c r="CF398" s="119"/>
      <c r="CG398" s="121"/>
      <c r="CH398" s="119"/>
      <c r="CI398" s="122"/>
      <c r="CJ398" s="123"/>
      <c r="CK398" s="124"/>
    </row>
    <row r="399" spans="1:89" x14ac:dyDescent="0.25">
      <c r="A399" s="83"/>
      <c r="B399" s="70"/>
      <c r="C399" s="77"/>
      <c r="D399" s="84"/>
      <c r="E399" s="69"/>
      <c r="F399" s="69"/>
      <c r="G399" s="73"/>
      <c r="H399" s="73"/>
      <c r="I399" s="75"/>
      <c r="J399" s="75"/>
      <c r="K399" s="73"/>
      <c r="L399" s="73"/>
      <c r="M399" s="73"/>
      <c r="N399" s="73"/>
      <c r="O399" s="75"/>
      <c r="P399" s="75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96"/>
      <c r="BQ399" s="114"/>
      <c r="BR399" s="114"/>
      <c r="BS399" s="114"/>
      <c r="BT399" s="114"/>
      <c r="BU399" s="114"/>
      <c r="BV399" s="114"/>
      <c r="BW399" s="114"/>
      <c r="BX399" s="114"/>
      <c r="BY399" s="114"/>
      <c r="BZ399" s="115"/>
      <c r="CA399" s="116"/>
      <c r="CB399" s="117"/>
      <c r="CC399" s="118"/>
      <c r="CD399" s="119"/>
      <c r="CE399" s="120"/>
      <c r="CF399" s="119"/>
      <c r="CG399" s="121"/>
      <c r="CH399" s="119"/>
      <c r="CI399" s="122"/>
      <c r="CJ399" s="123"/>
      <c r="CK399" s="124"/>
    </row>
    <row r="400" spans="1:89" x14ac:dyDescent="0.25">
      <c r="A400" s="83"/>
      <c r="B400" s="70"/>
      <c r="C400" s="77"/>
      <c r="D400" s="84"/>
      <c r="E400" s="69"/>
      <c r="F400" s="69"/>
      <c r="G400" s="73"/>
      <c r="H400" s="73"/>
      <c r="I400" s="75"/>
      <c r="J400" s="75"/>
      <c r="K400" s="73"/>
      <c r="L400" s="73"/>
      <c r="M400" s="73"/>
      <c r="N400" s="73"/>
      <c r="O400" s="75"/>
      <c r="P400" s="75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96"/>
      <c r="BQ400" s="114"/>
      <c r="BR400" s="114"/>
      <c r="BS400" s="114"/>
      <c r="BT400" s="114"/>
      <c r="BU400" s="114"/>
      <c r="BV400" s="114"/>
      <c r="BW400" s="114"/>
      <c r="BX400" s="114"/>
      <c r="BY400" s="114"/>
      <c r="BZ400" s="115"/>
      <c r="CA400" s="116"/>
      <c r="CB400" s="117"/>
      <c r="CC400" s="118"/>
      <c r="CD400" s="119"/>
      <c r="CE400" s="120"/>
      <c r="CF400" s="119"/>
      <c r="CG400" s="121"/>
      <c r="CH400" s="119"/>
      <c r="CI400" s="122"/>
      <c r="CJ400" s="123"/>
      <c r="CK400" s="124"/>
    </row>
    <row r="401" spans="1:89" x14ac:dyDescent="0.25">
      <c r="A401" s="83"/>
      <c r="B401" s="70"/>
      <c r="C401" s="77"/>
      <c r="D401" s="84"/>
      <c r="E401" s="69"/>
      <c r="F401" s="69"/>
      <c r="G401" s="73"/>
      <c r="H401" s="73"/>
      <c r="I401" s="75"/>
      <c r="J401" s="75"/>
      <c r="K401" s="73"/>
      <c r="L401" s="73"/>
      <c r="M401" s="73"/>
      <c r="N401" s="73"/>
      <c r="O401" s="75"/>
      <c r="P401" s="75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96"/>
      <c r="BQ401" s="114"/>
      <c r="BR401" s="114"/>
      <c r="BS401" s="114"/>
      <c r="BT401" s="114"/>
      <c r="BU401" s="114"/>
      <c r="BV401" s="114"/>
      <c r="BW401" s="114"/>
      <c r="BX401" s="114"/>
      <c r="BY401" s="114"/>
      <c r="BZ401" s="115"/>
      <c r="CA401" s="116"/>
      <c r="CB401" s="117"/>
      <c r="CC401" s="118"/>
      <c r="CD401" s="119"/>
      <c r="CE401" s="120"/>
      <c r="CF401" s="119"/>
      <c r="CG401" s="121"/>
      <c r="CH401" s="119"/>
      <c r="CI401" s="122"/>
      <c r="CJ401" s="123"/>
      <c r="CK401" s="124"/>
    </row>
    <row r="402" spans="1:89" x14ac:dyDescent="0.25">
      <c r="A402" s="83"/>
      <c r="B402" s="70"/>
      <c r="C402" s="77"/>
      <c r="D402" s="84"/>
      <c r="E402" s="69"/>
      <c r="F402" s="69"/>
      <c r="G402" s="73"/>
      <c r="H402" s="73"/>
      <c r="I402" s="75"/>
      <c r="J402" s="75"/>
      <c r="K402" s="73"/>
      <c r="L402" s="73"/>
      <c r="M402" s="73"/>
      <c r="N402" s="73"/>
      <c r="O402" s="75"/>
      <c r="P402" s="75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96"/>
      <c r="BQ402" s="114"/>
      <c r="BR402" s="114"/>
      <c r="BS402" s="114"/>
      <c r="BT402" s="114"/>
      <c r="BU402" s="114"/>
      <c r="BV402" s="114"/>
      <c r="BW402" s="114"/>
      <c r="BX402" s="114"/>
      <c r="BY402" s="114"/>
      <c r="BZ402" s="115"/>
      <c r="CA402" s="116"/>
      <c r="CB402" s="117"/>
      <c r="CC402" s="118"/>
      <c r="CD402" s="119"/>
      <c r="CE402" s="120"/>
      <c r="CF402" s="119"/>
      <c r="CG402" s="121"/>
      <c r="CH402" s="119"/>
      <c r="CI402" s="122"/>
      <c r="CJ402" s="123"/>
      <c r="CK402" s="124"/>
    </row>
    <row r="403" spans="1:89" x14ac:dyDescent="0.25">
      <c r="A403" s="83"/>
      <c r="B403" s="70"/>
      <c r="C403" s="77"/>
      <c r="D403" s="84"/>
      <c r="E403" s="69"/>
      <c r="F403" s="69"/>
      <c r="G403" s="73"/>
      <c r="H403" s="73"/>
      <c r="I403" s="75"/>
      <c r="J403" s="75"/>
      <c r="K403" s="73"/>
      <c r="L403" s="73"/>
      <c r="M403" s="73"/>
      <c r="N403" s="73"/>
      <c r="O403" s="75"/>
      <c r="P403" s="75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96"/>
      <c r="BQ403" s="114"/>
      <c r="BR403" s="114"/>
      <c r="BS403" s="114"/>
      <c r="BT403" s="114"/>
      <c r="BU403" s="114"/>
      <c r="BV403" s="114"/>
      <c r="BW403" s="114"/>
      <c r="BX403" s="114"/>
      <c r="BY403" s="114"/>
      <c r="BZ403" s="115"/>
      <c r="CA403" s="116"/>
      <c r="CB403" s="117"/>
      <c r="CC403" s="118"/>
      <c r="CD403" s="119"/>
      <c r="CE403" s="120"/>
      <c r="CF403" s="119"/>
      <c r="CG403" s="121"/>
      <c r="CH403" s="119"/>
      <c r="CI403" s="122"/>
      <c r="CJ403" s="123"/>
      <c r="CK403" s="124"/>
    </row>
    <row r="404" spans="1:89" x14ac:dyDescent="0.25">
      <c r="A404" s="83"/>
      <c r="B404" s="70"/>
      <c r="C404" s="77"/>
      <c r="D404" s="84"/>
      <c r="E404" s="69"/>
      <c r="F404" s="69"/>
      <c r="G404" s="73"/>
      <c r="H404" s="73"/>
      <c r="I404" s="75"/>
      <c r="J404" s="75"/>
      <c r="K404" s="73"/>
      <c r="L404" s="73"/>
      <c r="M404" s="73"/>
      <c r="N404" s="73"/>
      <c r="O404" s="75"/>
      <c r="P404" s="75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96"/>
      <c r="BQ404" s="114"/>
      <c r="BR404" s="114"/>
      <c r="BS404" s="114"/>
      <c r="BT404" s="114"/>
      <c r="BU404" s="114"/>
      <c r="BV404" s="114"/>
      <c r="BW404" s="114"/>
      <c r="BX404" s="114"/>
      <c r="BY404" s="114"/>
      <c r="BZ404" s="115"/>
      <c r="CA404" s="116"/>
      <c r="CB404" s="117"/>
      <c r="CC404" s="118"/>
      <c r="CD404" s="119"/>
      <c r="CE404" s="120"/>
      <c r="CF404" s="119"/>
      <c r="CG404" s="121"/>
      <c r="CH404" s="119"/>
      <c r="CI404" s="122"/>
      <c r="CJ404" s="123"/>
      <c r="CK404" s="124"/>
    </row>
    <row r="405" spans="1:89" x14ac:dyDescent="0.25">
      <c r="A405" s="89"/>
      <c r="B405" s="70"/>
      <c r="C405" s="77"/>
      <c r="D405" s="84"/>
      <c r="E405" s="69"/>
      <c r="F405" s="69"/>
      <c r="G405" s="73"/>
      <c r="H405" s="73"/>
      <c r="I405" s="75"/>
      <c r="J405" s="75"/>
      <c r="K405" s="73"/>
      <c r="L405" s="73"/>
      <c r="M405" s="73"/>
      <c r="N405" s="73"/>
      <c r="O405" s="75"/>
      <c r="P405" s="75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96"/>
      <c r="BQ405" s="114"/>
      <c r="BR405" s="114"/>
      <c r="BS405" s="114"/>
      <c r="BT405" s="114"/>
      <c r="BU405" s="114"/>
      <c r="BV405" s="114"/>
      <c r="BW405" s="114"/>
      <c r="BX405" s="114"/>
      <c r="BY405" s="114"/>
      <c r="BZ405" s="115"/>
      <c r="CA405" s="116"/>
      <c r="CB405" s="117"/>
      <c r="CC405" s="118"/>
      <c r="CD405" s="119"/>
      <c r="CE405" s="120"/>
      <c r="CF405" s="119"/>
      <c r="CG405" s="121"/>
      <c r="CH405" s="119"/>
      <c r="CI405" s="122"/>
      <c r="CJ405" s="123"/>
      <c r="CK405" s="124"/>
    </row>
    <row r="406" spans="1:89" x14ac:dyDescent="0.25">
      <c r="A406" s="83"/>
      <c r="B406" s="70"/>
      <c r="C406" s="77"/>
      <c r="D406" s="84"/>
      <c r="E406" s="69"/>
      <c r="F406" s="69"/>
      <c r="G406" s="73"/>
      <c r="H406" s="73"/>
      <c r="I406" s="75"/>
      <c r="J406" s="75"/>
      <c r="K406" s="73"/>
      <c r="L406" s="73"/>
      <c r="M406" s="73"/>
      <c r="N406" s="73"/>
      <c r="O406" s="75"/>
      <c r="P406" s="75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96"/>
      <c r="BQ406" s="114"/>
      <c r="BR406" s="114"/>
      <c r="BS406" s="114"/>
      <c r="BT406" s="114"/>
      <c r="BU406" s="114"/>
      <c r="BV406" s="114"/>
      <c r="BW406" s="114"/>
      <c r="BX406" s="114"/>
      <c r="BY406" s="114"/>
      <c r="BZ406" s="115"/>
      <c r="CA406" s="116"/>
      <c r="CB406" s="117"/>
      <c r="CC406" s="118"/>
      <c r="CD406" s="119"/>
      <c r="CE406" s="120"/>
      <c r="CF406" s="119"/>
      <c r="CG406" s="121"/>
      <c r="CH406" s="119"/>
      <c r="CI406" s="122"/>
      <c r="CJ406" s="123"/>
      <c r="CK406" s="124"/>
    </row>
    <row r="407" spans="1:89" x14ac:dyDescent="0.25">
      <c r="A407" s="83"/>
      <c r="B407" s="70"/>
      <c r="C407" s="77"/>
      <c r="D407" s="84"/>
      <c r="E407" s="69"/>
      <c r="F407" s="69"/>
      <c r="G407" s="73"/>
      <c r="H407" s="73"/>
      <c r="I407" s="75"/>
      <c r="J407" s="75"/>
      <c r="K407" s="73"/>
      <c r="L407" s="73"/>
      <c r="M407" s="73"/>
      <c r="N407" s="73"/>
      <c r="O407" s="75"/>
      <c r="P407" s="75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96"/>
      <c r="BQ407" s="114"/>
      <c r="BR407" s="114"/>
      <c r="BS407" s="114"/>
      <c r="BT407" s="114"/>
      <c r="BU407" s="114"/>
      <c r="BV407" s="114"/>
      <c r="BW407" s="114"/>
      <c r="BX407" s="114"/>
      <c r="BY407" s="114"/>
      <c r="BZ407" s="115"/>
      <c r="CA407" s="116"/>
      <c r="CB407" s="117"/>
      <c r="CC407" s="118"/>
      <c r="CD407" s="119"/>
      <c r="CE407" s="120"/>
      <c r="CF407" s="119"/>
      <c r="CG407" s="121"/>
      <c r="CH407" s="119"/>
      <c r="CI407" s="122"/>
      <c r="CJ407" s="123"/>
      <c r="CK407" s="124"/>
    </row>
    <row r="408" spans="1:89" x14ac:dyDescent="0.25">
      <c r="A408" s="83"/>
      <c r="B408" s="70"/>
      <c r="C408" s="77"/>
      <c r="D408" s="84"/>
      <c r="E408" s="69"/>
      <c r="F408" s="69"/>
      <c r="G408" s="73"/>
      <c r="H408" s="73"/>
      <c r="I408" s="75"/>
      <c r="J408" s="75"/>
      <c r="K408" s="73"/>
      <c r="L408" s="73"/>
      <c r="M408" s="73"/>
      <c r="N408" s="73"/>
      <c r="O408" s="75"/>
      <c r="P408" s="75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96"/>
      <c r="BQ408" s="114"/>
      <c r="BR408" s="114"/>
      <c r="BS408" s="114"/>
      <c r="BT408" s="114"/>
      <c r="BU408" s="114"/>
      <c r="BV408" s="114"/>
      <c r="BW408" s="114"/>
      <c r="BX408" s="114"/>
      <c r="BY408" s="114"/>
      <c r="BZ408" s="115"/>
      <c r="CA408" s="116"/>
      <c r="CB408" s="117"/>
      <c r="CC408" s="118"/>
      <c r="CD408" s="119"/>
      <c r="CE408" s="120"/>
      <c r="CF408" s="119"/>
      <c r="CG408" s="121"/>
      <c r="CH408" s="119"/>
      <c r="CI408" s="122"/>
      <c r="CJ408" s="123"/>
      <c r="CK408" s="124"/>
    </row>
    <row r="409" spans="1:89" x14ac:dyDescent="0.25">
      <c r="A409" s="83"/>
      <c r="B409" s="70"/>
      <c r="C409" s="77"/>
      <c r="D409" s="84"/>
      <c r="E409" s="69"/>
      <c r="F409" s="69"/>
      <c r="G409" s="73"/>
      <c r="H409" s="73"/>
      <c r="I409" s="75"/>
      <c r="J409" s="75"/>
      <c r="K409" s="73"/>
      <c r="L409" s="73"/>
      <c r="M409" s="73"/>
      <c r="N409" s="73"/>
      <c r="O409" s="75"/>
      <c r="P409" s="75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96"/>
      <c r="BQ409" s="114"/>
      <c r="BR409" s="114"/>
      <c r="BS409" s="114"/>
      <c r="BT409" s="114"/>
      <c r="BU409" s="114"/>
      <c r="BV409" s="114"/>
      <c r="BW409" s="114"/>
      <c r="BX409" s="114"/>
      <c r="BY409" s="114"/>
      <c r="BZ409" s="115"/>
      <c r="CA409" s="116"/>
      <c r="CB409" s="117"/>
      <c r="CC409" s="118"/>
      <c r="CD409" s="119"/>
      <c r="CE409" s="120"/>
      <c r="CF409" s="119"/>
      <c r="CG409" s="121"/>
      <c r="CH409" s="119"/>
      <c r="CI409" s="122"/>
      <c r="CJ409" s="123"/>
      <c r="CK409" s="124"/>
    </row>
    <row r="410" spans="1:89" x14ac:dyDescent="0.25">
      <c r="A410" s="83"/>
      <c r="B410" s="70"/>
      <c r="C410" s="77"/>
      <c r="D410" s="84"/>
      <c r="E410" s="69"/>
      <c r="F410" s="69"/>
      <c r="G410" s="73"/>
      <c r="H410" s="73"/>
      <c r="I410" s="75"/>
      <c r="J410" s="75"/>
      <c r="K410" s="73"/>
      <c r="L410" s="73"/>
      <c r="M410" s="73"/>
      <c r="N410" s="73"/>
      <c r="O410" s="75"/>
      <c r="P410" s="75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96"/>
      <c r="BQ410" s="114"/>
      <c r="BR410" s="114"/>
      <c r="BS410" s="114"/>
      <c r="BT410" s="114"/>
      <c r="BU410" s="114"/>
      <c r="BV410" s="114"/>
      <c r="BW410" s="114"/>
      <c r="BX410" s="114"/>
      <c r="BY410" s="114"/>
      <c r="BZ410" s="115"/>
      <c r="CA410" s="116"/>
      <c r="CB410" s="117"/>
      <c r="CC410" s="118"/>
      <c r="CD410" s="119"/>
      <c r="CE410" s="120"/>
      <c r="CF410" s="119"/>
      <c r="CG410" s="121"/>
      <c r="CH410" s="119"/>
      <c r="CI410" s="122"/>
      <c r="CJ410" s="123"/>
      <c r="CK410" s="124"/>
    </row>
    <row r="411" spans="1:89" x14ac:dyDescent="0.25">
      <c r="A411" s="83"/>
      <c r="B411" s="70"/>
      <c r="C411" s="77"/>
      <c r="D411" s="84"/>
      <c r="E411" s="69"/>
      <c r="F411" s="69"/>
      <c r="G411" s="73"/>
      <c r="H411" s="73"/>
      <c r="I411" s="75"/>
      <c r="J411" s="75"/>
      <c r="K411" s="73"/>
      <c r="L411" s="73"/>
      <c r="M411" s="73"/>
      <c r="N411" s="73"/>
      <c r="O411" s="75"/>
      <c r="P411" s="75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96"/>
      <c r="BQ411" s="114"/>
      <c r="BR411" s="114"/>
      <c r="BS411" s="114"/>
      <c r="BT411" s="114"/>
      <c r="BU411" s="114"/>
      <c r="BV411" s="114"/>
      <c r="BW411" s="114"/>
      <c r="BX411" s="114"/>
      <c r="BY411" s="114"/>
      <c r="BZ411" s="115"/>
      <c r="CA411" s="116"/>
      <c r="CB411" s="117"/>
      <c r="CC411" s="118"/>
      <c r="CD411" s="119"/>
      <c r="CE411" s="120"/>
      <c r="CF411" s="119"/>
      <c r="CG411" s="121"/>
      <c r="CH411" s="119"/>
      <c r="CI411" s="122"/>
      <c r="CJ411" s="123"/>
      <c r="CK411" s="124"/>
    </row>
    <row r="412" spans="1:89" x14ac:dyDescent="0.25">
      <c r="A412" s="83"/>
      <c r="B412" s="70"/>
      <c r="C412" s="77"/>
      <c r="D412" s="84"/>
      <c r="E412" s="69"/>
      <c r="F412" s="69"/>
      <c r="G412" s="73"/>
      <c r="H412" s="73"/>
      <c r="I412" s="75"/>
      <c r="J412" s="75"/>
      <c r="K412" s="73"/>
      <c r="L412" s="73"/>
      <c r="M412" s="73"/>
      <c r="N412" s="73"/>
      <c r="O412" s="75"/>
      <c r="P412" s="75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96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5"/>
      <c r="CA412" s="116"/>
      <c r="CB412" s="117"/>
      <c r="CC412" s="118"/>
      <c r="CD412" s="119"/>
      <c r="CE412" s="120"/>
      <c r="CF412" s="119"/>
      <c r="CG412" s="121"/>
      <c r="CH412" s="119"/>
      <c r="CI412" s="122"/>
      <c r="CJ412" s="123"/>
      <c r="CK412" s="124"/>
    </row>
    <row r="413" spans="1:89" x14ac:dyDescent="0.25">
      <c r="A413" s="83"/>
      <c r="B413" s="70"/>
      <c r="C413" s="77"/>
      <c r="D413" s="84"/>
      <c r="E413" s="69"/>
      <c r="F413" s="69"/>
      <c r="G413" s="73"/>
      <c r="H413" s="73"/>
      <c r="I413" s="75"/>
      <c r="J413" s="75"/>
      <c r="K413" s="73"/>
      <c r="L413" s="73"/>
      <c r="M413" s="73"/>
      <c r="N413" s="73"/>
      <c r="O413" s="75"/>
      <c r="P413" s="75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96"/>
      <c r="BQ413" s="114"/>
      <c r="BR413" s="114"/>
      <c r="BS413" s="114"/>
      <c r="BT413" s="114"/>
      <c r="BU413" s="114"/>
      <c r="BV413" s="114"/>
      <c r="BW413" s="114"/>
      <c r="BX413" s="114"/>
      <c r="BY413" s="114"/>
      <c r="BZ413" s="115"/>
      <c r="CA413" s="116"/>
      <c r="CB413" s="117"/>
      <c r="CC413" s="118"/>
      <c r="CD413" s="119"/>
      <c r="CE413" s="120"/>
      <c r="CF413" s="119"/>
      <c r="CG413" s="121"/>
      <c r="CH413" s="119"/>
      <c r="CI413" s="122"/>
      <c r="CJ413" s="123"/>
      <c r="CK413" s="124"/>
    </row>
    <row r="414" spans="1:89" x14ac:dyDescent="0.25">
      <c r="A414" s="83"/>
      <c r="B414" s="70"/>
      <c r="C414" s="77"/>
      <c r="D414" s="84"/>
      <c r="E414" s="69"/>
      <c r="F414" s="69"/>
      <c r="G414" s="73"/>
      <c r="H414" s="73"/>
      <c r="I414" s="75"/>
      <c r="J414" s="75"/>
      <c r="K414" s="73"/>
      <c r="L414" s="73"/>
      <c r="M414" s="73"/>
      <c r="N414" s="73"/>
      <c r="O414" s="75"/>
      <c r="P414" s="75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96"/>
      <c r="BQ414" s="114"/>
      <c r="BR414" s="114"/>
      <c r="BS414" s="114"/>
      <c r="BT414" s="114"/>
      <c r="BU414" s="114"/>
      <c r="BV414" s="114"/>
      <c r="BW414" s="114"/>
      <c r="BX414" s="114"/>
      <c r="BY414" s="114"/>
      <c r="BZ414" s="115"/>
      <c r="CA414" s="116"/>
      <c r="CB414" s="117"/>
      <c r="CC414" s="118"/>
      <c r="CD414" s="119"/>
      <c r="CE414" s="120"/>
      <c r="CF414" s="119"/>
      <c r="CG414" s="121"/>
      <c r="CH414" s="119"/>
      <c r="CI414" s="122"/>
      <c r="CJ414" s="123"/>
      <c r="CK414" s="124"/>
    </row>
    <row r="415" spans="1:89" x14ac:dyDescent="0.25">
      <c r="A415" s="83"/>
      <c r="B415" s="70"/>
      <c r="C415" s="77"/>
      <c r="D415" s="84"/>
      <c r="E415" s="69"/>
      <c r="F415" s="69"/>
      <c r="G415" s="73"/>
      <c r="H415" s="73"/>
      <c r="I415" s="75"/>
      <c r="J415" s="75"/>
      <c r="K415" s="73"/>
      <c r="L415" s="73"/>
      <c r="M415" s="73"/>
      <c r="N415" s="73"/>
      <c r="O415" s="75"/>
      <c r="P415" s="75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96"/>
      <c r="BQ415" s="114"/>
      <c r="BR415" s="114"/>
      <c r="BS415" s="114"/>
      <c r="BT415" s="114"/>
      <c r="BU415" s="114"/>
      <c r="BV415" s="114"/>
      <c r="BW415" s="114"/>
      <c r="BX415" s="114"/>
      <c r="BY415" s="114"/>
      <c r="BZ415" s="115"/>
      <c r="CA415" s="116"/>
      <c r="CB415" s="117"/>
      <c r="CC415" s="118"/>
      <c r="CD415" s="119"/>
      <c r="CE415" s="120"/>
      <c r="CF415" s="119"/>
      <c r="CG415" s="121"/>
      <c r="CH415" s="119"/>
      <c r="CI415" s="122"/>
      <c r="CJ415" s="123"/>
      <c r="CK415" s="124"/>
    </row>
    <row r="416" spans="1:89" x14ac:dyDescent="0.25">
      <c r="A416" s="83"/>
      <c r="B416" s="70"/>
      <c r="C416" s="77"/>
      <c r="D416" s="84"/>
      <c r="E416" s="69"/>
      <c r="F416" s="69"/>
      <c r="G416" s="73"/>
      <c r="H416" s="73"/>
      <c r="I416" s="75"/>
      <c r="J416" s="75"/>
      <c r="K416" s="73"/>
      <c r="L416" s="73"/>
      <c r="M416" s="73"/>
      <c r="N416" s="73"/>
      <c r="O416" s="75"/>
      <c r="P416" s="75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96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5"/>
      <c r="CA416" s="116"/>
      <c r="CB416" s="117"/>
      <c r="CC416" s="118"/>
      <c r="CD416" s="119"/>
      <c r="CE416" s="120"/>
      <c r="CF416" s="119"/>
      <c r="CG416" s="121"/>
      <c r="CH416" s="119"/>
      <c r="CI416" s="122"/>
      <c r="CJ416" s="123"/>
      <c r="CK416" s="124"/>
    </row>
    <row r="417" spans="1:89" x14ac:dyDescent="0.25">
      <c r="A417" s="83"/>
      <c r="B417" s="70"/>
      <c r="C417" s="77"/>
      <c r="D417" s="84"/>
      <c r="E417" s="69"/>
      <c r="F417" s="69"/>
      <c r="G417" s="73"/>
      <c r="H417" s="73"/>
      <c r="I417" s="75"/>
      <c r="J417" s="75"/>
      <c r="K417" s="73"/>
      <c r="L417" s="73"/>
      <c r="M417" s="73"/>
      <c r="N417" s="73"/>
      <c r="O417" s="75"/>
      <c r="P417" s="75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96"/>
      <c r="BQ417" s="114"/>
      <c r="BR417" s="114"/>
      <c r="BS417" s="114"/>
      <c r="BT417" s="114"/>
      <c r="BU417" s="114"/>
      <c r="BV417" s="114"/>
      <c r="BW417" s="114"/>
      <c r="BX417" s="114"/>
      <c r="BY417" s="114"/>
      <c r="BZ417" s="115"/>
      <c r="CA417" s="116"/>
      <c r="CB417" s="117"/>
      <c r="CC417" s="118"/>
      <c r="CD417" s="119"/>
      <c r="CE417" s="120"/>
      <c r="CF417" s="119"/>
      <c r="CG417" s="121"/>
      <c r="CH417" s="119"/>
      <c r="CI417" s="122"/>
      <c r="CJ417" s="123"/>
      <c r="CK417" s="124"/>
    </row>
    <row r="418" spans="1:89" x14ac:dyDescent="0.25">
      <c r="A418" s="83"/>
      <c r="B418" s="70"/>
      <c r="C418" s="77"/>
      <c r="D418" s="84"/>
      <c r="E418" s="69"/>
      <c r="F418" s="69"/>
      <c r="G418" s="73"/>
      <c r="H418" s="73"/>
      <c r="I418" s="75"/>
      <c r="J418" s="75"/>
      <c r="K418" s="73"/>
      <c r="L418" s="73"/>
      <c r="M418" s="73"/>
      <c r="N418" s="73"/>
      <c r="O418" s="75"/>
      <c r="P418" s="75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96"/>
      <c r="BQ418" s="114"/>
      <c r="BR418" s="114"/>
      <c r="BS418" s="114"/>
      <c r="BT418" s="114"/>
      <c r="BU418" s="114"/>
      <c r="BV418" s="114"/>
      <c r="BW418" s="114"/>
      <c r="BX418" s="114"/>
      <c r="BY418" s="114"/>
      <c r="BZ418" s="115"/>
      <c r="CA418" s="116"/>
      <c r="CB418" s="117"/>
      <c r="CC418" s="118"/>
      <c r="CD418" s="119"/>
      <c r="CE418" s="120"/>
      <c r="CF418" s="119"/>
      <c r="CG418" s="121"/>
      <c r="CH418" s="119"/>
      <c r="CI418" s="122"/>
      <c r="CJ418" s="123"/>
      <c r="CK418" s="124"/>
    </row>
    <row r="419" spans="1:89" x14ac:dyDescent="0.25">
      <c r="A419" s="83"/>
      <c r="B419" s="70"/>
      <c r="C419" s="77"/>
      <c r="D419" s="84"/>
      <c r="E419" s="69"/>
      <c r="F419" s="69"/>
      <c r="G419" s="73"/>
      <c r="H419" s="73"/>
      <c r="I419" s="75"/>
      <c r="J419" s="75"/>
      <c r="K419" s="73"/>
      <c r="L419" s="73"/>
      <c r="M419" s="73"/>
      <c r="N419" s="73"/>
      <c r="O419" s="75"/>
      <c r="P419" s="75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96"/>
      <c r="BQ419" s="114"/>
      <c r="BR419" s="114"/>
      <c r="BS419" s="114"/>
      <c r="BT419" s="114"/>
      <c r="BU419" s="114"/>
      <c r="BV419" s="114"/>
      <c r="BW419" s="114"/>
      <c r="BX419" s="114"/>
      <c r="BY419" s="114"/>
      <c r="BZ419" s="115"/>
      <c r="CA419" s="116"/>
      <c r="CB419" s="117"/>
      <c r="CC419" s="118"/>
      <c r="CD419" s="119"/>
      <c r="CE419" s="120"/>
      <c r="CF419" s="119"/>
      <c r="CG419" s="121"/>
      <c r="CH419" s="119"/>
      <c r="CI419" s="122"/>
      <c r="CJ419" s="123"/>
      <c r="CK419" s="124"/>
    </row>
    <row r="420" spans="1:89" x14ac:dyDescent="0.25">
      <c r="A420" s="83"/>
      <c r="B420" s="70"/>
      <c r="C420" s="77"/>
      <c r="D420" s="84"/>
      <c r="E420" s="69"/>
      <c r="F420" s="69"/>
      <c r="G420" s="73"/>
      <c r="H420" s="73"/>
      <c r="I420" s="75"/>
      <c r="J420" s="75"/>
      <c r="K420" s="73"/>
      <c r="L420" s="73"/>
      <c r="M420" s="73"/>
      <c r="N420" s="73"/>
      <c r="O420" s="75"/>
      <c r="P420" s="75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96"/>
      <c r="BQ420" s="114"/>
      <c r="BR420" s="114"/>
      <c r="BS420" s="114"/>
      <c r="BT420" s="114"/>
      <c r="BU420" s="114"/>
      <c r="BV420" s="114"/>
      <c r="BW420" s="114"/>
      <c r="BX420" s="114"/>
      <c r="BY420" s="114"/>
      <c r="BZ420" s="115"/>
      <c r="CA420" s="116"/>
      <c r="CB420" s="117"/>
      <c r="CC420" s="118"/>
      <c r="CD420" s="119"/>
      <c r="CE420" s="120"/>
      <c r="CF420" s="119"/>
      <c r="CG420" s="121"/>
      <c r="CH420" s="119"/>
      <c r="CI420" s="122"/>
      <c r="CJ420" s="123"/>
      <c r="CK420" s="124"/>
    </row>
    <row r="421" spans="1:89" x14ac:dyDescent="0.25">
      <c r="A421" s="83"/>
      <c r="B421" s="70"/>
      <c r="C421" s="77"/>
      <c r="D421" s="84"/>
      <c r="E421" s="69"/>
      <c r="F421" s="69"/>
      <c r="G421" s="73"/>
      <c r="H421" s="73"/>
      <c r="I421" s="75"/>
      <c r="J421" s="75"/>
      <c r="K421" s="73"/>
      <c r="L421" s="73"/>
      <c r="M421" s="73"/>
      <c r="N421" s="73"/>
      <c r="O421" s="75"/>
      <c r="P421" s="75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96"/>
      <c r="BQ421" s="114"/>
      <c r="BR421" s="114"/>
      <c r="BS421" s="114"/>
      <c r="BT421" s="114"/>
      <c r="BU421" s="114"/>
      <c r="BV421" s="114"/>
      <c r="BW421" s="114"/>
      <c r="BX421" s="114"/>
      <c r="BY421" s="114"/>
      <c r="BZ421" s="115"/>
      <c r="CA421" s="116"/>
      <c r="CB421" s="117"/>
      <c r="CC421" s="118"/>
      <c r="CD421" s="119"/>
      <c r="CE421" s="120"/>
      <c r="CF421" s="119"/>
      <c r="CG421" s="121"/>
      <c r="CH421" s="119"/>
      <c r="CI421" s="122"/>
      <c r="CJ421" s="123"/>
      <c r="CK421" s="124"/>
    </row>
    <row r="422" spans="1:89" x14ac:dyDescent="0.25">
      <c r="A422" s="83"/>
      <c r="B422" s="70"/>
      <c r="C422" s="77"/>
      <c r="D422" s="84"/>
      <c r="E422" s="69"/>
      <c r="F422" s="69"/>
      <c r="G422" s="73"/>
      <c r="H422" s="73"/>
      <c r="I422" s="75"/>
      <c r="J422" s="75"/>
      <c r="K422" s="73"/>
      <c r="L422" s="73"/>
      <c r="M422" s="73"/>
      <c r="N422" s="73"/>
      <c r="O422" s="75"/>
      <c r="P422" s="75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96"/>
      <c r="BQ422" s="114"/>
      <c r="BR422" s="114"/>
      <c r="BS422" s="114"/>
      <c r="BT422" s="114"/>
      <c r="BU422" s="114"/>
      <c r="BV422" s="114"/>
      <c r="BW422" s="114"/>
      <c r="BX422" s="114"/>
      <c r="BY422" s="114"/>
      <c r="BZ422" s="115"/>
      <c r="CA422" s="116"/>
      <c r="CB422" s="117"/>
      <c r="CC422" s="118"/>
      <c r="CD422" s="119"/>
      <c r="CE422" s="120"/>
      <c r="CF422" s="119"/>
      <c r="CG422" s="121"/>
      <c r="CH422" s="119"/>
      <c r="CI422" s="122"/>
      <c r="CJ422" s="123"/>
      <c r="CK422" s="124"/>
    </row>
    <row r="423" spans="1:89" x14ac:dyDescent="0.25">
      <c r="A423" s="83"/>
      <c r="B423" s="70"/>
      <c r="C423" s="77"/>
      <c r="D423" s="84"/>
      <c r="E423" s="69"/>
      <c r="F423" s="69"/>
      <c r="G423" s="73"/>
      <c r="H423" s="73"/>
      <c r="I423" s="75"/>
      <c r="J423" s="75"/>
      <c r="K423" s="73"/>
      <c r="L423" s="73"/>
      <c r="M423" s="73"/>
      <c r="N423" s="73"/>
      <c r="O423" s="75"/>
      <c r="P423" s="75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96"/>
      <c r="BQ423" s="114"/>
      <c r="BR423" s="114"/>
      <c r="BS423" s="114"/>
      <c r="BT423" s="114"/>
      <c r="BU423" s="114"/>
      <c r="BV423" s="114"/>
      <c r="BW423" s="114"/>
      <c r="BX423" s="114"/>
      <c r="BY423" s="114"/>
      <c r="BZ423" s="115"/>
      <c r="CA423" s="116"/>
      <c r="CB423" s="117"/>
      <c r="CC423" s="118"/>
      <c r="CD423" s="119"/>
      <c r="CE423" s="120"/>
      <c r="CF423" s="119"/>
      <c r="CG423" s="121"/>
      <c r="CH423" s="119"/>
      <c r="CI423" s="122"/>
      <c r="CJ423" s="123"/>
      <c r="CK423" s="124"/>
    </row>
    <row r="424" spans="1:89" x14ac:dyDescent="0.25">
      <c r="A424" s="90"/>
      <c r="B424" s="70"/>
      <c r="C424" s="77"/>
      <c r="D424" s="84"/>
      <c r="E424" s="69"/>
      <c r="F424" s="69"/>
      <c r="G424" s="73"/>
      <c r="H424" s="73"/>
      <c r="I424" s="75"/>
      <c r="J424" s="75"/>
      <c r="K424" s="73"/>
      <c r="L424" s="73"/>
      <c r="M424" s="73"/>
      <c r="N424" s="73"/>
      <c r="O424" s="75"/>
      <c r="P424" s="75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96"/>
      <c r="BQ424" s="114"/>
      <c r="BR424" s="114"/>
      <c r="BS424" s="114"/>
      <c r="BT424" s="114"/>
      <c r="BU424" s="114"/>
      <c r="BV424" s="114"/>
      <c r="BW424" s="114"/>
      <c r="BX424" s="114"/>
      <c r="BY424" s="114"/>
      <c r="BZ424" s="115"/>
      <c r="CA424" s="116"/>
      <c r="CB424" s="117"/>
      <c r="CC424" s="118"/>
      <c r="CD424" s="119"/>
      <c r="CE424" s="120"/>
      <c r="CF424" s="119"/>
      <c r="CG424" s="121"/>
      <c r="CH424" s="119"/>
      <c r="CI424" s="122"/>
      <c r="CJ424" s="123"/>
      <c r="CK424" s="124"/>
    </row>
    <row r="425" spans="1:89" x14ac:dyDescent="0.25">
      <c r="A425" s="83"/>
      <c r="B425" s="70"/>
      <c r="C425" s="77"/>
      <c r="D425" s="84"/>
      <c r="E425" s="69"/>
      <c r="F425" s="69"/>
      <c r="G425" s="73"/>
      <c r="H425" s="73"/>
      <c r="I425" s="75"/>
      <c r="J425" s="75"/>
      <c r="K425" s="73"/>
      <c r="L425" s="73"/>
      <c r="M425" s="73"/>
      <c r="N425" s="73"/>
      <c r="O425" s="75"/>
      <c r="P425" s="75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96"/>
      <c r="BQ425" s="114"/>
      <c r="BR425" s="114"/>
      <c r="BS425" s="114"/>
      <c r="BT425" s="114"/>
      <c r="BU425" s="114"/>
      <c r="BV425" s="114"/>
      <c r="BW425" s="114"/>
      <c r="BX425" s="114"/>
      <c r="BY425" s="114"/>
      <c r="BZ425" s="115"/>
      <c r="CA425" s="116"/>
      <c r="CB425" s="117"/>
      <c r="CC425" s="118"/>
      <c r="CD425" s="119"/>
      <c r="CE425" s="120"/>
      <c r="CF425" s="119"/>
      <c r="CG425" s="121"/>
      <c r="CH425" s="119"/>
      <c r="CI425" s="122"/>
      <c r="CJ425" s="123"/>
      <c r="CK425" s="124"/>
    </row>
    <row r="426" spans="1:89" x14ac:dyDescent="0.25">
      <c r="A426" s="83"/>
      <c r="B426" s="70"/>
      <c r="C426" s="77"/>
      <c r="D426" s="84"/>
      <c r="E426" s="69"/>
      <c r="F426" s="69"/>
      <c r="G426" s="73"/>
      <c r="H426" s="73"/>
      <c r="I426" s="75"/>
      <c r="J426" s="75"/>
      <c r="K426" s="73"/>
      <c r="L426" s="73"/>
      <c r="M426" s="73"/>
      <c r="N426" s="73"/>
      <c r="O426" s="75"/>
      <c r="P426" s="75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96"/>
      <c r="BQ426" s="114"/>
      <c r="BR426" s="114"/>
      <c r="BS426" s="114"/>
      <c r="BT426" s="114"/>
      <c r="BU426" s="114"/>
      <c r="BV426" s="114"/>
      <c r="BW426" s="114"/>
      <c r="BX426" s="114"/>
      <c r="BY426" s="114"/>
      <c r="BZ426" s="115"/>
      <c r="CA426" s="116"/>
      <c r="CB426" s="117"/>
      <c r="CC426" s="118"/>
      <c r="CD426" s="119"/>
      <c r="CE426" s="120"/>
      <c r="CF426" s="119"/>
      <c r="CG426" s="121"/>
      <c r="CH426" s="119"/>
      <c r="CI426" s="122"/>
      <c r="CJ426" s="123"/>
      <c r="CK426" s="124"/>
    </row>
    <row r="427" spans="1:89" x14ac:dyDescent="0.25">
      <c r="A427" s="83"/>
      <c r="B427" s="70"/>
      <c r="C427" s="77"/>
      <c r="D427" s="84"/>
      <c r="E427" s="69"/>
      <c r="F427" s="69"/>
      <c r="G427" s="73"/>
      <c r="H427" s="73"/>
      <c r="I427" s="75"/>
      <c r="J427" s="75"/>
      <c r="K427" s="73"/>
      <c r="L427" s="73"/>
      <c r="M427" s="73"/>
      <c r="N427" s="73"/>
      <c r="O427" s="75"/>
      <c r="P427" s="75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96"/>
      <c r="BQ427" s="114"/>
      <c r="BR427" s="114"/>
      <c r="BS427" s="114"/>
      <c r="BT427" s="114"/>
      <c r="BU427" s="114"/>
      <c r="BV427" s="114"/>
      <c r="BW427" s="114"/>
      <c r="BX427" s="114"/>
      <c r="BY427" s="114"/>
      <c r="BZ427" s="115"/>
      <c r="CA427" s="116"/>
      <c r="CB427" s="117"/>
      <c r="CC427" s="118"/>
      <c r="CD427" s="119"/>
      <c r="CE427" s="120"/>
      <c r="CF427" s="119"/>
      <c r="CG427" s="121"/>
      <c r="CH427" s="119"/>
      <c r="CI427" s="122"/>
      <c r="CJ427" s="123"/>
      <c r="CK427" s="124"/>
    </row>
    <row r="428" spans="1:89" x14ac:dyDescent="0.25">
      <c r="A428" s="83"/>
      <c r="B428" s="70"/>
      <c r="C428" s="77"/>
      <c r="D428" s="84"/>
      <c r="E428" s="69"/>
      <c r="F428" s="69"/>
      <c r="G428" s="73"/>
      <c r="H428" s="73"/>
      <c r="I428" s="75"/>
      <c r="J428" s="75"/>
      <c r="K428" s="73"/>
      <c r="L428" s="73"/>
      <c r="M428" s="73"/>
      <c r="N428" s="73"/>
      <c r="O428" s="75"/>
      <c r="P428" s="75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96"/>
      <c r="BQ428" s="114"/>
      <c r="BR428" s="114"/>
      <c r="BS428" s="114"/>
      <c r="BT428" s="114"/>
      <c r="BU428" s="114"/>
      <c r="BV428" s="114"/>
      <c r="BW428" s="114"/>
      <c r="BX428" s="114"/>
      <c r="BY428" s="114"/>
      <c r="BZ428" s="115"/>
      <c r="CA428" s="116"/>
      <c r="CB428" s="117"/>
      <c r="CC428" s="118"/>
      <c r="CD428" s="119"/>
      <c r="CE428" s="120"/>
      <c r="CF428" s="119"/>
      <c r="CG428" s="121"/>
      <c r="CH428" s="119"/>
      <c r="CI428" s="122"/>
      <c r="CJ428" s="123"/>
      <c r="CK428" s="124"/>
    </row>
    <row r="429" spans="1:89" x14ac:dyDescent="0.25">
      <c r="A429" s="83"/>
      <c r="B429" s="70"/>
      <c r="C429" s="77"/>
      <c r="D429" s="84"/>
      <c r="E429" s="69"/>
      <c r="F429" s="69"/>
      <c r="G429" s="73"/>
      <c r="H429" s="73"/>
      <c r="I429" s="75"/>
      <c r="J429" s="75"/>
      <c r="K429" s="73"/>
      <c r="L429" s="73"/>
      <c r="M429" s="73"/>
      <c r="N429" s="73"/>
      <c r="O429" s="75"/>
      <c r="P429" s="75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96"/>
      <c r="BQ429" s="114"/>
      <c r="BR429" s="114"/>
      <c r="BS429" s="114"/>
      <c r="BT429" s="114"/>
      <c r="BU429" s="114"/>
      <c r="BV429" s="114"/>
      <c r="BW429" s="114"/>
      <c r="BX429" s="114"/>
      <c r="BY429" s="114"/>
      <c r="BZ429" s="115"/>
      <c r="CA429" s="116"/>
      <c r="CB429" s="117"/>
      <c r="CC429" s="118"/>
      <c r="CD429" s="119"/>
      <c r="CE429" s="120"/>
      <c r="CF429" s="119"/>
      <c r="CG429" s="121"/>
      <c r="CH429" s="119"/>
      <c r="CI429" s="122"/>
      <c r="CJ429" s="123"/>
      <c r="CK429" s="124"/>
    </row>
    <row r="430" spans="1:89" x14ac:dyDescent="0.25">
      <c r="A430" s="83"/>
      <c r="B430" s="70"/>
      <c r="C430" s="77"/>
      <c r="D430" s="84"/>
      <c r="E430" s="69"/>
      <c r="F430" s="69"/>
      <c r="G430" s="73"/>
      <c r="H430" s="73"/>
      <c r="I430" s="75"/>
      <c r="J430" s="75"/>
      <c r="K430" s="73"/>
      <c r="L430" s="73"/>
      <c r="M430" s="73"/>
      <c r="N430" s="73"/>
      <c r="O430" s="75"/>
      <c r="P430" s="75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96"/>
      <c r="BQ430" s="114"/>
      <c r="BR430" s="114"/>
      <c r="BS430" s="114"/>
      <c r="BT430" s="114"/>
      <c r="BU430" s="114"/>
      <c r="BV430" s="114"/>
      <c r="BW430" s="114"/>
      <c r="BX430" s="114"/>
      <c r="BY430" s="114"/>
      <c r="BZ430" s="115"/>
      <c r="CA430" s="116"/>
      <c r="CB430" s="117"/>
      <c r="CC430" s="118"/>
      <c r="CD430" s="119"/>
      <c r="CE430" s="120"/>
      <c r="CF430" s="119"/>
      <c r="CG430" s="121"/>
      <c r="CH430" s="119"/>
      <c r="CI430" s="122"/>
      <c r="CJ430" s="123"/>
      <c r="CK430" s="124"/>
    </row>
    <row r="431" spans="1:89" x14ac:dyDescent="0.25">
      <c r="A431" s="83"/>
      <c r="B431" s="70"/>
      <c r="C431" s="77"/>
      <c r="D431" s="84"/>
      <c r="E431" s="69"/>
      <c r="F431" s="69"/>
      <c r="G431" s="73"/>
      <c r="H431" s="73"/>
      <c r="I431" s="75"/>
      <c r="J431" s="75"/>
      <c r="K431" s="73"/>
      <c r="L431" s="73"/>
      <c r="M431" s="73"/>
      <c r="N431" s="73"/>
      <c r="O431" s="75"/>
      <c r="P431" s="75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96"/>
      <c r="BQ431" s="114"/>
      <c r="BR431" s="114"/>
      <c r="BS431" s="114"/>
      <c r="BT431" s="114"/>
      <c r="BU431" s="114"/>
      <c r="BV431" s="114"/>
      <c r="BW431" s="114"/>
      <c r="BX431" s="114"/>
      <c r="BY431" s="114"/>
      <c r="BZ431" s="115"/>
      <c r="CA431" s="116"/>
      <c r="CB431" s="117"/>
      <c r="CC431" s="118"/>
      <c r="CD431" s="119"/>
      <c r="CE431" s="120"/>
      <c r="CF431" s="119"/>
      <c r="CG431" s="121"/>
      <c r="CH431" s="119"/>
      <c r="CI431" s="122"/>
      <c r="CJ431" s="123"/>
      <c r="CK431" s="124"/>
    </row>
    <row r="432" spans="1:89" x14ac:dyDescent="0.25">
      <c r="A432" s="83"/>
      <c r="B432" s="70"/>
      <c r="C432" s="77"/>
      <c r="D432" s="84"/>
      <c r="E432" s="69"/>
      <c r="F432" s="69"/>
      <c r="G432" s="73"/>
      <c r="H432" s="73"/>
      <c r="I432" s="75"/>
      <c r="J432" s="75"/>
      <c r="K432" s="73"/>
      <c r="L432" s="73"/>
      <c r="M432" s="73"/>
      <c r="N432" s="73"/>
      <c r="O432" s="75"/>
      <c r="P432" s="75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96"/>
      <c r="BQ432" s="114"/>
      <c r="BR432" s="114"/>
      <c r="BS432" s="114"/>
      <c r="BT432" s="114"/>
      <c r="BU432" s="114"/>
      <c r="BV432" s="114"/>
      <c r="BW432" s="114"/>
      <c r="BX432" s="114"/>
      <c r="BY432" s="114"/>
      <c r="BZ432" s="115"/>
      <c r="CA432" s="116"/>
      <c r="CB432" s="117"/>
      <c r="CC432" s="118"/>
      <c r="CD432" s="119"/>
      <c r="CE432" s="120"/>
      <c r="CF432" s="119"/>
      <c r="CG432" s="121"/>
      <c r="CH432" s="119"/>
      <c r="CI432" s="122"/>
      <c r="CJ432" s="123"/>
      <c r="CK432" s="124"/>
    </row>
    <row r="433" spans="1:89" x14ac:dyDescent="0.25">
      <c r="A433" s="83"/>
      <c r="B433" s="70"/>
      <c r="C433" s="77"/>
      <c r="D433" s="84"/>
      <c r="E433" s="69"/>
      <c r="F433" s="69"/>
      <c r="G433" s="73"/>
      <c r="H433" s="73"/>
      <c r="I433" s="75"/>
      <c r="J433" s="75"/>
      <c r="K433" s="73"/>
      <c r="L433" s="73"/>
      <c r="M433" s="73"/>
      <c r="N433" s="73"/>
      <c r="O433" s="75"/>
      <c r="P433" s="75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96"/>
      <c r="BQ433" s="114"/>
      <c r="BR433" s="114"/>
      <c r="BS433" s="114"/>
      <c r="BT433" s="114"/>
      <c r="BU433" s="114"/>
      <c r="BV433" s="114"/>
      <c r="BW433" s="114"/>
      <c r="BX433" s="114"/>
      <c r="BY433" s="114"/>
      <c r="BZ433" s="115"/>
      <c r="CA433" s="116"/>
      <c r="CB433" s="117"/>
      <c r="CC433" s="118"/>
      <c r="CD433" s="119"/>
      <c r="CE433" s="120"/>
      <c r="CF433" s="119"/>
      <c r="CG433" s="121"/>
      <c r="CH433" s="119"/>
      <c r="CI433" s="122"/>
      <c r="CJ433" s="123"/>
      <c r="CK433" s="124"/>
    </row>
    <row r="434" spans="1:89" x14ac:dyDescent="0.25">
      <c r="A434" s="83"/>
      <c r="B434" s="70"/>
      <c r="C434" s="77"/>
      <c r="D434" s="84"/>
      <c r="E434" s="69"/>
      <c r="F434" s="69"/>
      <c r="G434" s="73"/>
      <c r="H434" s="73"/>
      <c r="I434" s="75"/>
      <c r="J434" s="75"/>
      <c r="K434" s="73"/>
      <c r="L434" s="73"/>
      <c r="M434" s="73"/>
      <c r="N434" s="73"/>
      <c r="O434" s="75"/>
      <c r="P434" s="75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96"/>
      <c r="BQ434" s="114"/>
      <c r="BR434" s="114"/>
      <c r="BS434" s="114"/>
      <c r="BT434" s="114"/>
      <c r="BU434" s="114"/>
      <c r="BV434" s="114"/>
      <c r="BW434" s="114"/>
      <c r="BX434" s="114"/>
      <c r="BY434" s="114"/>
      <c r="BZ434" s="115"/>
      <c r="CA434" s="116"/>
      <c r="CB434" s="117"/>
      <c r="CC434" s="118"/>
      <c r="CD434" s="119"/>
      <c r="CE434" s="120"/>
      <c r="CF434" s="119"/>
      <c r="CG434" s="121"/>
      <c r="CH434" s="119"/>
      <c r="CI434" s="122"/>
      <c r="CJ434" s="123"/>
      <c r="CK434" s="124"/>
    </row>
    <row r="435" spans="1:89" x14ac:dyDescent="0.25">
      <c r="A435" s="83"/>
      <c r="B435" s="70"/>
      <c r="C435" s="77"/>
      <c r="D435" s="84"/>
      <c r="E435" s="69"/>
      <c r="F435" s="69"/>
      <c r="G435" s="73"/>
      <c r="H435" s="73"/>
      <c r="I435" s="75"/>
      <c r="J435" s="75"/>
      <c r="K435" s="73"/>
      <c r="L435" s="73"/>
      <c r="M435" s="73"/>
      <c r="N435" s="73"/>
      <c r="O435" s="75"/>
      <c r="P435" s="75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96"/>
      <c r="BQ435" s="114"/>
      <c r="BR435" s="114"/>
      <c r="BS435" s="114"/>
      <c r="BT435" s="114"/>
      <c r="BU435" s="114"/>
      <c r="BV435" s="114"/>
      <c r="BW435" s="114"/>
      <c r="BX435" s="114"/>
      <c r="BY435" s="114"/>
      <c r="BZ435" s="115"/>
      <c r="CA435" s="116"/>
      <c r="CB435" s="117"/>
      <c r="CC435" s="118"/>
      <c r="CD435" s="119"/>
      <c r="CE435" s="120"/>
      <c r="CF435" s="119"/>
      <c r="CG435" s="121"/>
      <c r="CH435" s="119"/>
      <c r="CI435" s="122"/>
      <c r="CJ435" s="123"/>
      <c r="CK435" s="124"/>
    </row>
    <row r="436" spans="1:89" x14ac:dyDescent="0.25">
      <c r="A436" s="83"/>
      <c r="B436" s="70"/>
      <c r="C436" s="77"/>
      <c r="D436" s="84"/>
      <c r="E436" s="69"/>
      <c r="F436" s="69"/>
      <c r="G436" s="73"/>
      <c r="H436" s="73"/>
      <c r="I436" s="75"/>
      <c r="J436" s="75"/>
      <c r="K436" s="73"/>
      <c r="L436" s="73"/>
      <c r="M436" s="73"/>
      <c r="N436" s="73"/>
      <c r="O436" s="75"/>
      <c r="P436" s="75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96"/>
      <c r="BQ436" s="114"/>
      <c r="BR436" s="114"/>
      <c r="BS436" s="114"/>
      <c r="BT436" s="114"/>
      <c r="BU436" s="114"/>
      <c r="BV436" s="114"/>
      <c r="BW436" s="114"/>
      <c r="BX436" s="114"/>
      <c r="BY436" s="114"/>
      <c r="BZ436" s="115"/>
      <c r="CA436" s="116"/>
      <c r="CB436" s="117"/>
      <c r="CC436" s="118"/>
      <c r="CD436" s="119"/>
      <c r="CE436" s="120"/>
      <c r="CF436" s="119"/>
      <c r="CG436" s="121"/>
      <c r="CH436" s="119"/>
      <c r="CI436" s="122"/>
      <c r="CJ436" s="123"/>
      <c r="CK436" s="124"/>
    </row>
    <row r="437" spans="1:89" x14ac:dyDescent="0.25">
      <c r="A437" s="83"/>
      <c r="B437" s="70"/>
      <c r="C437" s="77"/>
      <c r="D437" s="84"/>
      <c r="E437" s="69"/>
      <c r="F437" s="69"/>
      <c r="G437" s="73"/>
      <c r="H437" s="73"/>
      <c r="I437" s="75"/>
      <c r="J437" s="75"/>
      <c r="K437" s="73"/>
      <c r="L437" s="73"/>
      <c r="M437" s="73"/>
      <c r="N437" s="73"/>
      <c r="O437" s="75"/>
      <c r="P437" s="75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96"/>
      <c r="BQ437" s="114"/>
      <c r="BR437" s="114"/>
      <c r="BS437" s="114"/>
      <c r="BT437" s="114"/>
      <c r="BU437" s="114"/>
      <c r="BV437" s="114"/>
      <c r="BW437" s="114"/>
      <c r="BX437" s="114"/>
      <c r="BY437" s="114"/>
      <c r="BZ437" s="115"/>
      <c r="CA437" s="116"/>
      <c r="CB437" s="117"/>
      <c r="CC437" s="118"/>
      <c r="CD437" s="119"/>
      <c r="CE437" s="120"/>
      <c r="CF437" s="119"/>
      <c r="CG437" s="121"/>
      <c r="CH437" s="119"/>
      <c r="CI437" s="122"/>
      <c r="CJ437" s="123"/>
      <c r="CK437" s="124"/>
    </row>
    <row r="438" spans="1:89" x14ac:dyDescent="0.25">
      <c r="A438" s="88"/>
      <c r="B438" s="70"/>
      <c r="C438" s="77"/>
      <c r="D438" s="84"/>
      <c r="E438" s="69"/>
      <c r="F438" s="69"/>
      <c r="G438" s="73"/>
      <c r="H438" s="73"/>
      <c r="I438" s="75"/>
      <c r="J438" s="75"/>
      <c r="K438" s="73"/>
      <c r="L438" s="73"/>
      <c r="M438" s="73"/>
      <c r="N438" s="73"/>
      <c r="O438" s="75"/>
      <c r="P438" s="75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96"/>
      <c r="BQ438" s="114"/>
      <c r="BR438" s="114"/>
      <c r="BS438" s="114"/>
      <c r="BT438" s="114"/>
      <c r="BU438" s="114"/>
      <c r="BV438" s="114"/>
      <c r="BW438" s="114"/>
      <c r="BX438" s="114"/>
      <c r="BY438" s="114"/>
      <c r="BZ438" s="115"/>
      <c r="CA438" s="116"/>
      <c r="CB438" s="117"/>
      <c r="CC438" s="118"/>
      <c r="CD438" s="119"/>
      <c r="CE438" s="120"/>
      <c r="CF438" s="119"/>
      <c r="CG438" s="121"/>
      <c r="CH438" s="119"/>
      <c r="CI438" s="122"/>
      <c r="CJ438" s="123"/>
      <c r="CK438" s="124"/>
    </row>
    <row r="439" spans="1:89" x14ac:dyDescent="0.25">
      <c r="A439" s="83"/>
      <c r="B439" s="70"/>
      <c r="C439" s="77"/>
      <c r="D439" s="84"/>
      <c r="E439" s="69"/>
      <c r="F439" s="69"/>
      <c r="G439" s="73"/>
      <c r="H439" s="73"/>
      <c r="I439" s="75"/>
      <c r="J439" s="75"/>
      <c r="K439" s="73"/>
      <c r="L439" s="73"/>
      <c r="M439" s="73"/>
      <c r="N439" s="73"/>
      <c r="O439" s="75"/>
      <c r="P439" s="75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96"/>
      <c r="BQ439" s="114"/>
      <c r="BR439" s="114"/>
      <c r="BS439" s="114"/>
      <c r="BT439" s="114"/>
      <c r="BU439" s="114"/>
      <c r="BV439" s="114"/>
      <c r="BW439" s="114"/>
      <c r="BX439" s="114"/>
      <c r="BY439" s="114"/>
      <c r="BZ439" s="115"/>
      <c r="CA439" s="116"/>
      <c r="CB439" s="117"/>
      <c r="CC439" s="118"/>
      <c r="CD439" s="119"/>
      <c r="CE439" s="120"/>
      <c r="CF439" s="119"/>
      <c r="CG439" s="121"/>
      <c r="CH439" s="119"/>
      <c r="CI439" s="122"/>
      <c r="CJ439" s="123"/>
      <c r="CK439" s="124"/>
    </row>
    <row r="440" spans="1:89" x14ac:dyDescent="0.25">
      <c r="A440" s="83"/>
      <c r="B440" s="70"/>
      <c r="C440" s="77"/>
      <c r="D440" s="84"/>
      <c r="E440" s="69"/>
      <c r="F440" s="69"/>
      <c r="G440" s="73"/>
      <c r="H440" s="73"/>
      <c r="I440" s="75"/>
      <c r="J440" s="75"/>
      <c r="K440" s="73"/>
      <c r="L440" s="73"/>
      <c r="M440" s="73"/>
      <c r="N440" s="73"/>
      <c r="O440" s="75"/>
      <c r="P440" s="75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96"/>
      <c r="BQ440" s="114"/>
      <c r="BR440" s="114"/>
      <c r="BS440" s="114"/>
      <c r="BT440" s="114"/>
      <c r="BU440" s="114"/>
      <c r="BV440" s="114"/>
      <c r="BW440" s="114"/>
      <c r="BX440" s="114"/>
      <c r="BY440" s="114"/>
      <c r="BZ440" s="115"/>
      <c r="CA440" s="116"/>
      <c r="CB440" s="117"/>
      <c r="CC440" s="118"/>
      <c r="CD440" s="119"/>
      <c r="CE440" s="120"/>
      <c r="CF440" s="119"/>
      <c r="CG440" s="121"/>
      <c r="CH440" s="119"/>
      <c r="CI440" s="122"/>
      <c r="CJ440" s="123"/>
      <c r="CK440" s="124"/>
    </row>
    <row r="441" spans="1:89" x14ac:dyDescent="0.25">
      <c r="A441" s="88"/>
      <c r="B441" s="70"/>
      <c r="C441" s="77"/>
      <c r="D441" s="84"/>
      <c r="E441" s="69"/>
      <c r="F441" s="69"/>
      <c r="G441" s="73"/>
      <c r="H441" s="73"/>
      <c r="I441" s="75"/>
      <c r="J441" s="75"/>
      <c r="K441" s="73"/>
      <c r="L441" s="73"/>
      <c r="M441" s="73"/>
      <c r="N441" s="73"/>
      <c r="O441" s="75"/>
      <c r="P441" s="75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96"/>
      <c r="BQ441" s="114"/>
      <c r="BR441" s="114"/>
      <c r="BS441" s="114"/>
      <c r="BT441" s="114"/>
      <c r="BU441" s="114"/>
      <c r="BV441" s="114"/>
      <c r="BW441" s="114"/>
      <c r="BX441" s="114"/>
      <c r="BY441" s="114"/>
      <c r="BZ441" s="115"/>
      <c r="CA441" s="116"/>
      <c r="CB441" s="117"/>
      <c r="CC441" s="118"/>
      <c r="CD441" s="119"/>
      <c r="CE441" s="120"/>
      <c r="CF441" s="119"/>
      <c r="CG441" s="121"/>
      <c r="CH441" s="119"/>
      <c r="CI441" s="122"/>
      <c r="CJ441" s="123"/>
      <c r="CK441" s="124"/>
    </row>
    <row r="442" spans="1:89" x14ac:dyDescent="0.25">
      <c r="A442" s="83"/>
      <c r="B442" s="70"/>
      <c r="C442" s="77"/>
      <c r="D442" s="84"/>
      <c r="E442" s="69"/>
      <c r="F442" s="69"/>
      <c r="G442" s="73"/>
      <c r="H442" s="73"/>
      <c r="I442" s="75"/>
      <c r="J442" s="75"/>
      <c r="K442" s="73"/>
      <c r="L442" s="73"/>
      <c r="M442" s="73"/>
      <c r="N442" s="73"/>
      <c r="O442" s="75"/>
      <c r="P442" s="75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96"/>
      <c r="BQ442" s="114"/>
      <c r="BR442" s="114"/>
      <c r="BS442" s="114"/>
      <c r="BT442" s="114"/>
      <c r="BU442" s="114"/>
      <c r="BV442" s="114"/>
      <c r="BW442" s="114"/>
      <c r="BX442" s="114"/>
      <c r="BY442" s="114"/>
      <c r="BZ442" s="115"/>
      <c r="CA442" s="116"/>
      <c r="CB442" s="117"/>
      <c r="CC442" s="118"/>
      <c r="CD442" s="119"/>
      <c r="CE442" s="120"/>
      <c r="CF442" s="119"/>
      <c r="CG442" s="121"/>
      <c r="CH442" s="119"/>
      <c r="CI442" s="122"/>
      <c r="CJ442" s="123"/>
      <c r="CK442" s="124"/>
    </row>
    <row r="443" spans="1:89" x14ac:dyDescent="0.25">
      <c r="A443" s="83"/>
      <c r="B443" s="70"/>
      <c r="C443" s="77"/>
      <c r="D443" s="84"/>
      <c r="E443" s="69"/>
      <c r="F443" s="69"/>
      <c r="G443" s="73"/>
      <c r="H443" s="73"/>
      <c r="I443" s="75"/>
      <c r="J443" s="75"/>
      <c r="K443" s="73"/>
      <c r="L443" s="73"/>
      <c r="M443" s="73"/>
      <c r="N443" s="73"/>
      <c r="O443" s="75"/>
      <c r="P443" s="75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96"/>
      <c r="BQ443" s="114"/>
      <c r="BR443" s="114"/>
      <c r="BS443" s="114"/>
      <c r="BT443" s="114"/>
      <c r="BU443" s="114"/>
      <c r="BV443" s="114"/>
      <c r="BW443" s="114"/>
      <c r="BX443" s="114"/>
      <c r="BY443" s="114"/>
      <c r="BZ443" s="115"/>
      <c r="CA443" s="116"/>
      <c r="CB443" s="117"/>
      <c r="CC443" s="118"/>
      <c r="CD443" s="119"/>
      <c r="CE443" s="120"/>
      <c r="CF443" s="119"/>
      <c r="CG443" s="121"/>
      <c r="CH443" s="119"/>
      <c r="CI443" s="122"/>
      <c r="CJ443" s="123"/>
      <c r="CK443" s="124"/>
    </row>
    <row r="444" spans="1:89" x14ac:dyDescent="0.25">
      <c r="A444" s="88"/>
      <c r="B444" s="70"/>
      <c r="C444" s="77"/>
      <c r="D444" s="84"/>
      <c r="E444" s="69"/>
      <c r="F444" s="69"/>
      <c r="G444" s="73"/>
      <c r="H444" s="73"/>
      <c r="I444" s="75"/>
      <c r="J444" s="75"/>
      <c r="K444" s="73"/>
      <c r="L444" s="73"/>
      <c r="M444" s="73"/>
      <c r="N444" s="73"/>
      <c r="O444" s="75"/>
      <c r="P444" s="75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96"/>
      <c r="BQ444" s="114"/>
      <c r="BR444" s="114"/>
      <c r="BS444" s="114"/>
      <c r="BT444" s="114"/>
      <c r="BU444" s="114"/>
      <c r="BV444" s="114"/>
      <c r="BW444" s="114"/>
      <c r="BX444" s="114"/>
      <c r="BY444" s="114"/>
      <c r="BZ444" s="115"/>
      <c r="CA444" s="116"/>
      <c r="CB444" s="117"/>
      <c r="CC444" s="118"/>
      <c r="CD444" s="119"/>
      <c r="CE444" s="120"/>
      <c r="CF444" s="119"/>
      <c r="CG444" s="121"/>
      <c r="CH444" s="119"/>
      <c r="CI444" s="122"/>
      <c r="CJ444" s="123"/>
      <c r="CK444" s="124"/>
    </row>
    <row r="445" spans="1:89" x14ac:dyDescent="0.25">
      <c r="A445" s="83"/>
      <c r="B445" s="70"/>
      <c r="C445" s="77"/>
      <c r="D445" s="84"/>
      <c r="E445" s="69"/>
      <c r="F445" s="69"/>
      <c r="G445" s="73"/>
      <c r="H445" s="73"/>
      <c r="I445" s="75"/>
      <c r="J445" s="75"/>
      <c r="K445" s="73"/>
      <c r="L445" s="73"/>
      <c r="M445" s="73"/>
      <c r="N445" s="73"/>
      <c r="O445" s="75"/>
      <c r="P445" s="75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96"/>
      <c r="BQ445" s="114"/>
      <c r="BR445" s="114"/>
      <c r="BS445" s="114"/>
      <c r="BT445" s="114"/>
      <c r="BU445" s="114"/>
      <c r="BV445" s="114"/>
      <c r="BW445" s="114"/>
      <c r="BX445" s="114"/>
      <c r="BY445" s="114"/>
      <c r="BZ445" s="115"/>
      <c r="CA445" s="116"/>
      <c r="CB445" s="117"/>
      <c r="CC445" s="118"/>
      <c r="CD445" s="119"/>
      <c r="CE445" s="120"/>
      <c r="CF445" s="119"/>
      <c r="CG445" s="121"/>
      <c r="CH445" s="119"/>
      <c r="CI445" s="122"/>
      <c r="CJ445" s="123"/>
      <c r="CK445" s="124"/>
    </row>
    <row r="446" spans="1:89" x14ac:dyDescent="0.25">
      <c r="A446" s="83"/>
      <c r="B446" s="70"/>
      <c r="C446" s="77"/>
      <c r="D446" s="84"/>
      <c r="E446" s="69"/>
      <c r="F446" s="69"/>
      <c r="G446" s="73"/>
      <c r="H446" s="73"/>
      <c r="I446" s="75"/>
      <c r="J446" s="75"/>
      <c r="K446" s="73"/>
      <c r="L446" s="73"/>
      <c r="M446" s="73"/>
      <c r="N446" s="73"/>
      <c r="O446" s="75"/>
      <c r="P446" s="75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96"/>
      <c r="BQ446" s="114"/>
      <c r="BR446" s="114"/>
      <c r="BS446" s="114"/>
      <c r="BT446" s="114"/>
      <c r="BU446" s="114"/>
      <c r="BV446" s="114"/>
      <c r="BW446" s="114"/>
      <c r="BX446" s="114"/>
      <c r="BY446" s="114"/>
      <c r="BZ446" s="115"/>
      <c r="CA446" s="116"/>
      <c r="CB446" s="117"/>
      <c r="CC446" s="118"/>
      <c r="CD446" s="119"/>
      <c r="CE446" s="120"/>
      <c r="CF446" s="119"/>
      <c r="CG446" s="121"/>
      <c r="CH446" s="119"/>
      <c r="CI446" s="122"/>
      <c r="CJ446" s="123"/>
      <c r="CK446" s="124"/>
    </row>
    <row r="447" spans="1:89" x14ac:dyDescent="0.25">
      <c r="A447" s="88"/>
      <c r="B447" s="70"/>
      <c r="C447" s="77"/>
      <c r="D447" s="84"/>
      <c r="E447" s="69"/>
      <c r="F447" s="69"/>
      <c r="G447" s="73"/>
      <c r="H447" s="73"/>
      <c r="I447" s="75"/>
      <c r="J447" s="75"/>
      <c r="K447" s="73"/>
      <c r="L447" s="73"/>
      <c r="M447" s="73"/>
      <c r="N447" s="73"/>
      <c r="O447" s="75"/>
      <c r="P447" s="75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96"/>
      <c r="BQ447" s="114"/>
      <c r="BR447" s="114"/>
      <c r="BS447" s="114"/>
      <c r="BT447" s="114"/>
      <c r="BU447" s="114"/>
      <c r="BV447" s="114"/>
      <c r="BW447" s="114"/>
      <c r="BX447" s="114"/>
      <c r="BY447" s="114"/>
      <c r="BZ447" s="115"/>
      <c r="CA447" s="116"/>
      <c r="CB447" s="117"/>
      <c r="CC447" s="118"/>
      <c r="CD447" s="119"/>
      <c r="CE447" s="120"/>
      <c r="CF447" s="119"/>
      <c r="CG447" s="121"/>
      <c r="CH447" s="119"/>
      <c r="CI447" s="122"/>
      <c r="CJ447" s="123"/>
      <c r="CK447" s="124"/>
    </row>
    <row r="448" spans="1:89" x14ac:dyDescent="0.25">
      <c r="A448" s="83"/>
      <c r="B448" s="70"/>
      <c r="C448" s="77"/>
      <c r="D448" s="84"/>
      <c r="E448" s="69"/>
      <c r="F448" s="69"/>
      <c r="G448" s="73"/>
      <c r="H448" s="73"/>
      <c r="I448" s="75"/>
      <c r="J448" s="75"/>
      <c r="K448" s="73"/>
      <c r="L448" s="73"/>
      <c r="M448" s="73"/>
      <c r="N448" s="73"/>
      <c r="O448" s="75"/>
      <c r="P448" s="75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96"/>
      <c r="BQ448" s="114"/>
      <c r="BR448" s="114"/>
      <c r="BS448" s="114"/>
      <c r="BT448" s="114"/>
      <c r="BU448" s="114"/>
      <c r="BV448" s="114"/>
      <c r="BW448" s="114"/>
      <c r="BX448" s="114"/>
      <c r="BY448" s="114"/>
      <c r="BZ448" s="115"/>
      <c r="CA448" s="116"/>
      <c r="CB448" s="117"/>
      <c r="CC448" s="118"/>
      <c r="CD448" s="119"/>
      <c r="CE448" s="120"/>
      <c r="CF448" s="119"/>
      <c r="CG448" s="121"/>
      <c r="CH448" s="119"/>
      <c r="CI448" s="122"/>
      <c r="CJ448" s="123"/>
      <c r="CK448" s="124"/>
    </row>
    <row r="449" spans="1:89" x14ac:dyDescent="0.25">
      <c r="A449" s="88"/>
      <c r="B449" s="70"/>
      <c r="C449" s="77"/>
      <c r="D449" s="84"/>
      <c r="E449" s="69"/>
      <c r="F449" s="69"/>
      <c r="G449" s="73"/>
      <c r="H449" s="73"/>
      <c r="I449" s="75"/>
      <c r="J449" s="75"/>
      <c r="K449" s="73"/>
      <c r="L449" s="73"/>
      <c r="M449" s="73"/>
      <c r="N449" s="73"/>
      <c r="O449" s="75"/>
      <c r="P449" s="75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96"/>
      <c r="BQ449" s="114"/>
      <c r="BR449" s="114"/>
      <c r="BS449" s="114"/>
      <c r="BT449" s="114"/>
      <c r="BU449" s="114"/>
      <c r="BV449" s="114"/>
      <c r="BW449" s="114"/>
      <c r="BX449" s="114"/>
      <c r="BY449" s="114"/>
      <c r="BZ449" s="115"/>
      <c r="CA449" s="116"/>
      <c r="CB449" s="117"/>
      <c r="CC449" s="118"/>
      <c r="CD449" s="119"/>
      <c r="CE449" s="120"/>
      <c r="CF449" s="119"/>
      <c r="CG449" s="121"/>
      <c r="CH449" s="119"/>
      <c r="CI449" s="122"/>
      <c r="CJ449" s="123"/>
      <c r="CK449" s="124"/>
    </row>
    <row r="450" spans="1:89" x14ac:dyDescent="0.25">
      <c r="A450" s="88"/>
      <c r="B450" s="70"/>
      <c r="C450" s="77"/>
      <c r="D450" s="84"/>
      <c r="E450" s="69"/>
      <c r="F450" s="69"/>
      <c r="G450" s="73"/>
      <c r="H450" s="73"/>
      <c r="I450" s="75"/>
      <c r="J450" s="75"/>
      <c r="K450" s="73"/>
      <c r="L450" s="73"/>
      <c r="M450" s="73"/>
      <c r="N450" s="73"/>
      <c r="O450" s="75"/>
      <c r="P450" s="75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96"/>
      <c r="BQ450" s="114"/>
      <c r="BR450" s="114"/>
      <c r="BS450" s="114"/>
      <c r="BT450" s="114"/>
      <c r="BU450" s="114"/>
      <c r="BV450" s="114"/>
      <c r="BW450" s="114"/>
      <c r="BX450" s="114"/>
      <c r="BY450" s="114"/>
      <c r="BZ450" s="115"/>
      <c r="CA450" s="116"/>
      <c r="CB450" s="117"/>
      <c r="CC450" s="118"/>
      <c r="CD450" s="119"/>
      <c r="CE450" s="120"/>
      <c r="CF450" s="119"/>
      <c r="CG450" s="121"/>
      <c r="CH450" s="119"/>
      <c r="CI450" s="122"/>
      <c r="CJ450" s="123"/>
      <c r="CK450" s="124"/>
    </row>
    <row r="451" spans="1:89" x14ac:dyDescent="0.25">
      <c r="A451" s="88"/>
      <c r="B451" s="70"/>
      <c r="C451" s="77"/>
      <c r="D451" s="84"/>
      <c r="E451" s="69"/>
      <c r="F451" s="69"/>
      <c r="G451" s="73"/>
      <c r="H451" s="73"/>
      <c r="I451" s="75"/>
      <c r="J451" s="75"/>
      <c r="K451" s="73"/>
      <c r="L451" s="73"/>
      <c r="M451" s="73"/>
      <c r="N451" s="73"/>
      <c r="O451" s="75"/>
      <c r="P451" s="75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96"/>
      <c r="BQ451" s="114"/>
      <c r="BR451" s="114"/>
      <c r="BS451" s="114"/>
      <c r="BT451" s="114"/>
      <c r="BU451" s="114"/>
      <c r="BV451" s="114"/>
      <c r="BW451" s="114"/>
      <c r="BX451" s="114"/>
      <c r="BY451" s="114"/>
      <c r="BZ451" s="115"/>
      <c r="CA451" s="116"/>
      <c r="CB451" s="117"/>
      <c r="CC451" s="118"/>
      <c r="CD451" s="119"/>
      <c r="CE451" s="120"/>
      <c r="CF451" s="119"/>
      <c r="CG451" s="121"/>
      <c r="CH451" s="119"/>
      <c r="CI451" s="122"/>
      <c r="CJ451" s="123"/>
      <c r="CK451" s="124"/>
    </row>
    <row r="452" spans="1:89" x14ac:dyDescent="0.25">
      <c r="A452" s="88"/>
      <c r="B452" s="70"/>
      <c r="C452" s="77"/>
      <c r="D452" s="84"/>
      <c r="E452" s="69"/>
      <c r="F452" s="69"/>
      <c r="G452" s="73"/>
      <c r="H452" s="73"/>
      <c r="I452" s="75"/>
      <c r="J452" s="75"/>
      <c r="K452" s="73"/>
      <c r="L452" s="73"/>
      <c r="M452" s="73"/>
      <c r="N452" s="73"/>
      <c r="O452" s="75"/>
      <c r="P452" s="75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96"/>
      <c r="BQ452" s="114"/>
      <c r="BR452" s="114"/>
      <c r="BS452" s="114"/>
      <c r="BT452" s="114"/>
      <c r="BU452" s="114"/>
      <c r="BV452" s="114"/>
      <c r="BW452" s="114"/>
      <c r="BX452" s="114"/>
      <c r="BY452" s="114"/>
      <c r="BZ452" s="115"/>
      <c r="CA452" s="116"/>
      <c r="CB452" s="117"/>
      <c r="CC452" s="118"/>
      <c r="CD452" s="119"/>
      <c r="CE452" s="120"/>
      <c r="CF452" s="119"/>
      <c r="CG452" s="121"/>
      <c r="CH452" s="119"/>
      <c r="CI452" s="122"/>
      <c r="CJ452" s="123"/>
      <c r="CK452" s="124"/>
    </row>
    <row r="453" spans="1:89" x14ac:dyDescent="0.25">
      <c r="A453" s="88"/>
      <c r="B453" s="70"/>
      <c r="C453" s="77"/>
      <c r="D453" s="84"/>
      <c r="E453" s="69"/>
      <c r="F453" s="69"/>
      <c r="G453" s="73"/>
      <c r="H453" s="73"/>
      <c r="I453" s="75"/>
      <c r="J453" s="75"/>
      <c r="K453" s="73"/>
      <c r="L453" s="73"/>
      <c r="M453" s="73"/>
      <c r="N453" s="73"/>
      <c r="O453" s="75"/>
      <c r="P453" s="75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96"/>
      <c r="BQ453" s="114"/>
      <c r="BR453" s="114"/>
      <c r="BS453" s="114"/>
      <c r="BT453" s="114"/>
      <c r="BU453" s="114"/>
      <c r="BV453" s="114"/>
      <c r="BW453" s="114"/>
      <c r="BX453" s="114"/>
      <c r="BY453" s="114"/>
      <c r="BZ453" s="115"/>
      <c r="CA453" s="116"/>
      <c r="CB453" s="117"/>
      <c r="CC453" s="118"/>
      <c r="CD453" s="119"/>
      <c r="CE453" s="120"/>
      <c r="CF453" s="119"/>
      <c r="CG453" s="121"/>
      <c r="CH453" s="119"/>
      <c r="CI453" s="122"/>
      <c r="CJ453" s="123"/>
      <c r="CK453" s="124"/>
    </row>
    <row r="454" spans="1:89" x14ac:dyDescent="0.25">
      <c r="A454" s="88"/>
      <c r="B454" s="70"/>
      <c r="C454" s="77"/>
      <c r="D454" s="84"/>
      <c r="E454" s="69"/>
      <c r="F454" s="69"/>
      <c r="G454" s="73"/>
      <c r="H454" s="73"/>
      <c r="I454" s="75"/>
      <c r="J454" s="75"/>
      <c r="K454" s="73"/>
      <c r="L454" s="73"/>
      <c r="M454" s="73"/>
      <c r="N454" s="73"/>
      <c r="O454" s="75"/>
      <c r="P454" s="75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96"/>
      <c r="BQ454" s="114"/>
      <c r="BR454" s="114"/>
      <c r="BS454" s="114"/>
      <c r="BT454" s="114"/>
      <c r="BU454" s="114"/>
      <c r="BV454" s="114"/>
      <c r="BW454" s="114"/>
      <c r="BX454" s="114"/>
      <c r="BY454" s="114"/>
      <c r="BZ454" s="115"/>
      <c r="CA454" s="116"/>
      <c r="CB454" s="117"/>
      <c r="CC454" s="118"/>
      <c r="CD454" s="119"/>
      <c r="CE454" s="120"/>
      <c r="CF454" s="119"/>
      <c r="CG454" s="121"/>
      <c r="CH454" s="119"/>
      <c r="CI454" s="122"/>
      <c r="CJ454" s="123"/>
      <c r="CK454" s="124"/>
    </row>
    <row r="455" spans="1:89" x14ac:dyDescent="0.25">
      <c r="A455" s="88"/>
      <c r="B455" s="70"/>
      <c r="C455" s="77"/>
      <c r="D455" s="84"/>
      <c r="E455" s="69"/>
      <c r="F455" s="69"/>
      <c r="G455" s="73"/>
      <c r="H455" s="73"/>
      <c r="I455" s="75"/>
      <c r="J455" s="75"/>
      <c r="K455" s="73"/>
      <c r="L455" s="73"/>
      <c r="M455" s="73"/>
      <c r="N455" s="73"/>
      <c r="O455" s="75"/>
      <c r="P455" s="75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96"/>
      <c r="BQ455" s="114"/>
      <c r="BR455" s="114"/>
      <c r="BS455" s="114"/>
      <c r="BT455" s="114"/>
      <c r="BU455" s="114"/>
      <c r="BV455" s="114"/>
      <c r="BW455" s="114"/>
      <c r="BX455" s="114"/>
      <c r="BY455" s="114"/>
      <c r="BZ455" s="115"/>
      <c r="CA455" s="116"/>
      <c r="CB455" s="117"/>
      <c r="CC455" s="118"/>
      <c r="CD455" s="119"/>
      <c r="CE455" s="120"/>
      <c r="CF455" s="119"/>
      <c r="CG455" s="121"/>
      <c r="CH455" s="119"/>
      <c r="CI455" s="122"/>
      <c r="CJ455" s="123"/>
      <c r="CK455" s="124"/>
    </row>
    <row r="456" spans="1:89" x14ac:dyDescent="0.25">
      <c r="A456" s="88"/>
      <c r="B456" s="70"/>
      <c r="C456" s="77"/>
      <c r="D456" s="84"/>
      <c r="E456" s="69"/>
      <c r="F456" s="69"/>
      <c r="G456" s="73"/>
      <c r="H456" s="73"/>
      <c r="I456" s="75"/>
      <c r="J456" s="75"/>
      <c r="K456" s="73"/>
      <c r="L456" s="73"/>
      <c r="M456" s="73"/>
      <c r="N456" s="73"/>
      <c r="O456" s="75"/>
      <c r="P456" s="75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96"/>
      <c r="BQ456" s="114"/>
      <c r="BR456" s="114"/>
      <c r="BS456" s="114"/>
      <c r="BT456" s="114"/>
      <c r="BU456" s="114"/>
      <c r="BV456" s="114"/>
      <c r="BW456" s="114"/>
      <c r="BX456" s="114"/>
      <c r="BY456" s="114"/>
      <c r="BZ456" s="115"/>
      <c r="CA456" s="116"/>
      <c r="CB456" s="117"/>
      <c r="CC456" s="118"/>
      <c r="CD456" s="119"/>
      <c r="CE456" s="120"/>
      <c r="CF456" s="119"/>
      <c r="CG456" s="121"/>
      <c r="CH456" s="119"/>
      <c r="CI456" s="122"/>
      <c r="CJ456" s="123"/>
      <c r="CK456" s="124"/>
    </row>
    <row r="457" spans="1:89" x14ac:dyDescent="0.25">
      <c r="A457" s="88"/>
      <c r="B457" s="70"/>
      <c r="C457" s="77"/>
      <c r="D457" s="84"/>
      <c r="E457" s="69"/>
      <c r="F457" s="69"/>
      <c r="G457" s="73"/>
      <c r="H457" s="73"/>
      <c r="I457" s="75"/>
      <c r="J457" s="75"/>
      <c r="K457" s="73"/>
      <c r="L457" s="73"/>
      <c r="M457" s="73"/>
      <c r="N457" s="73"/>
      <c r="O457" s="75"/>
      <c r="P457" s="75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96"/>
      <c r="BQ457" s="114"/>
      <c r="BR457" s="114"/>
      <c r="BS457" s="114"/>
      <c r="BT457" s="114"/>
      <c r="BU457" s="114"/>
      <c r="BV457" s="114"/>
      <c r="BW457" s="114"/>
      <c r="BX457" s="114"/>
      <c r="BY457" s="114"/>
      <c r="BZ457" s="115"/>
      <c r="CA457" s="116"/>
      <c r="CB457" s="117"/>
      <c r="CC457" s="118"/>
      <c r="CD457" s="119"/>
      <c r="CE457" s="120"/>
      <c r="CF457" s="119"/>
      <c r="CG457" s="121"/>
      <c r="CH457" s="119"/>
      <c r="CI457" s="122"/>
      <c r="CJ457" s="123"/>
      <c r="CK457" s="124"/>
    </row>
    <row r="458" spans="1:89" x14ac:dyDescent="0.25">
      <c r="A458" s="88"/>
      <c r="B458" s="70"/>
      <c r="C458" s="77"/>
      <c r="D458" s="84"/>
      <c r="E458" s="69"/>
      <c r="F458" s="69"/>
      <c r="G458" s="73"/>
      <c r="H458" s="73"/>
      <c r="I458" s="75"/>
      <c r="J458" s="75"/>
      <c r="K458" s="73"/>
      <c r="L458" s="73"/>
      <c r="M458" s="73"/>
      <c r="N458" s="73"/>
      <c r="O458" s="75"/>
      <c r="P458" s="75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96"/>
      <c r="BQ458" s="114"/>
      <c r="BR458" s="114"/>
      <c r="BS458" s="114"/>
      <c r="BT458" s="114"/>
      <c r="BU458" s="114"/>
      <c r="BV458" s="114"/>
      <c r="BW458" s="114"/>
      <c r="BX458" s="114"/>
      <c r="BY458" s="114"/>
      <c r="BZ458" s="115"/>
      <c r="CA458" s="116"/>
      <c r="CB458" s="117"/>
      <c r="CC458" s="118"/>
      <c r="CD458" s="119"/>
      <c r="CE458" s="120"/>
      <c r="CF458" s="119"/>
      <c r="CG458" s="121"/>
      <c r="CH458" s="119"/>
      <c r="CI458" s="122"/>
      <c r="CJ458" s="123"/>
      <c r="CK458" s="124"/>
    </row>
    <row r="459" spans="1:89" x14ac:dyDescent="0.25">
      <c r="A459" s="88"/>
      <c r="B459" s="70"/>
      <c r="C459" s="77"/>
      <c r="D459" s="84"/>
      <c r="E459" s="69"/>
      <c r="F459" s="69"/>
      <c r="G459" s="73"/>
      <c r="H459" s="73"/>
      <c r="I459" s="75"/>
      <c r="J459" s="75"/>
      <c r="K459" s="73"/>
      <c r="L459" s="73"/>
      <c r="M459" s="73"/>
      <c r="N459" s="73"/>
      <c r="O459" s="75"/>
      <c r="P459" s="75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96"/>
      <c r="BQ459" s="114"/>
      <c r="BR459" s="114"/>
      <c r="BS459" s="114"/>
      <c r="BT459" s="114"/>
      <c r="BU459" s="114"/>
      <c r="BV459" s="114"/>
      <c r="BW459" s="114"/>
      <c r="BX459" s="114"/>
      <c r="BY459" s="114"/>
      <c r="BZ459" s="115"/>
      <c r="CA459" s="116"/>
      <c r="CB459" s="117"/>
      <c r="CC459" s="118"/>
      <c r="CD459" s="119"/>
      <c r="CE459" s="120"/>
      <c r="CF459" s="119"/>
      <c r="CG459" s="121"/>
      <c r="CH459" s="119"/>
      <c r="CI459" s="122"/>
      <c r="CJ459" s="123"/>
      <c r="CK459" s="124"/>
    </row>
    <row r="460" spans="1:89" x14ac:dyDescent="0.25">
      <c r="A460" s="88"/>
      <c r="B460" s="70"/>
      <c r="C460" s="77"/>
      <c r="D460" s="84"/>
      <c r="E460" s="69"/>
      <c r="F460" s="69"/>
      <c r="G460" s="73"/>
      <c r="H460" s="73"/>
      <c r="I460" s="75"/>
      <c r="J460" s="75"/>
      <c r="K460" s="73"/>
      <c r="L460" s="73"/>
      <c r="M460" s="73"/>
      <c r="N460" s="73"/>
      <c r="O460" s="75"/>
      <c r="P460" s="75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96"/>
      <c r="BQ460" s="114"/>
      <c r="BR460" s="114"/>
      <c r="BS460" s="114"/>
      <c r="BT460" s="114"/>
      <c r="BU460" s="114"/>
      <c r="BV460" s="114"/>
      <c r="BW460" s="114"/>
      <c r="BX460" s="114"/>
      <c r="BY460" s="114"/>
      <c r="BZ460" s="115"/>
      <c r="CA460" s="116"/>
      <c r="CB460" s="117"/>
      <c r="CC460" s="118"/>
      <c r="CD460" s="119"/>
      <c r="CE460" s="120"/>
      <c r="CF460" s="119"/>
      <c r="CG460" s="121"/>
      <c r="CH460" s="119"/>
      <c r="CI460" s="122"/>
      <c r="CJ460" s="123"/>
      <c r="CK460" s="124"/>
    </row>
    <row r="461" spans="1:89" x14ac:dyDescent="0.25">
      <c r="A461" s="88"/>
      <c r="B461" s="70"/>
      <c r="C461" s="77"/>
      <c r="D461" s="84"/>
      <c r="E461" s="69"/>
      <c r="F461" s="69"/>
      <c r="G461" s="73"/>
      <c r="H461" s="73"/>
      <c r="I461" s="75"/>
      <c r="J461" s="75"/>
      <c r="K461" s="73"/>
      <c r="L461" s="73"/>
      <c r="M461" s="73"/>
      <c r="N461" s="73"/>
      <c r="O461" s="75"/>
      <c r="P461" s="75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96"/>
      <c r="BQ461" s="114"/>
      <c r="BR461" s="114"/>
      <c r="BS461" s="114"/>
      <c r="BT461" s="114"/>
      <c r="BU461" s="114"/>
      <c r="BV461" s="114"/>
      <c r="BW461" s="114"/>
      <c r="BX461" s="114"/>
      <c r="BY461" s="114"/>
      <c r="BZ461" s="115"/>
      <c r="CA461" s="116"/>
      <c r="CB461" s="117"/>
      <c r="CC461" s="118"/>
      <c r="CD461" s="119"/>
      <c r="CE461" s="120"/>
      <c r="CF461" s="119"/>
      <c r="CG461" s="121"/>
      <c r="CH461" s="119"/>
      <c r="CI461" s="122"/>
      <c r="CJ461" s="123"/>
      <c r="CK461" s="124"/>
    </row>
    <row r="462" spans="1:89" x14ac:dyDescent="0.25">
      <c r="A462" s="88"/>
      <c r="B462" s="70"/>
      <c r="C462" s="77"/>
      <c r="D462" s="84"/>
      <c r="E462" s="69"/>
      <c r="F462" s="69"/>
      <c r="G462" s="73"/>
      <c r="H462" s="73"/>
      <c r="I462" s="75"/>
      <c r="J462" s="75"/>
      <c r="K462" s="73"/>
      <c r="L462" s="73"/>
      <c r="M462" s="73"/>
      <c r="N462" s="73"/>
      <c r="O462" s="75"/>
      <c r="P462" s="75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96"/>
      <c r="BQ462" s="114"/>
      <c r="BR462" s="114"/>
      <c r="BS462" s="114"/>
      <c r="BT462" s="114"/>
      <c r="BU462" s="114"/>
      <c r="BV462" s="114"/>
      <c r="BW462" s="114"/>
      <c r="BX462" s="114"/>
      <c r="BY462" s="114"/>
      <c r="BZ462" s="115"/>
      <c r="CA462" s="116"/>
      <c r="CB462" s="117"/>
      <c r="CC462" s="118"/>
      <c r="CD462" s="119"/>
      <c r="CE462" s="120"/>
      <c r="CF462" s="119"/>
      <c r="CG462" s="121"/>
      <c r="CH462" s="119"/>
      <c r="CI462" s="122"/>
      <c r="CJ462" s="123"/>
      <c r="CK462" s="124"/>
    </row>
    <row r="463" spans="1:89" x14ac:dyDescent="0.25">
      <c r="A463" s="88"/>
      <c r="B463" s="70"/>
      <c r="C463" s="77"/>
      <c r="D463" s="84"/>
      <c r="E463" s="69"/>
      <c r="F463" s="69"/>
      <c r="G463" s="73"/>
      <c r="H463" s="73"/>
      <c r="I463" s="75"/>
      <c r="J463" s="75"/>
      <c r="K463" s="73"/>
      <c r="L463" s="73"/>
      <c r="M463" s="73"/>
      <c r="N463" s="73"/>
      <c r="O463" s="75"/>
      <c r="P463" s="75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96"/>
      <c r="BQ463" s="114"/>
      <c r="BR463" s="114"/>
      <c r="BS463" s="114"/>
      <c r="BT463" s="114"/>
      <c r="BU463" s="114"/>
      <c r="BV463" s="114"/>
      <c r="BW463" s="114"/>
      <c r="BX463" s="114"/>
      <c r="BY463" s="114"/>
      <c r="BZ463" s="115"/>
      <c r="CA463" s="116"/>
      <c r="CB463" s="117"/>
      <c r="CC463" s="118"/>
      <c r="CD463" s="119"/>
      <c r="CE463" s="120"/>
      <c r="CF463" s="119"/>
      <c r="CG463" s="121"/>
      <c r="CH463" s="119"/>
      <c r="CI463" s="122"/>
      <c r="CJ463" s="123"/>
      <c r="CK463" s="124"/>
    </row>
    <row r="464" spans="1:89" x14ac:dyDescent="0.25">
      <c r="A464" s="88"/>
      <c r="B464" s="70"/>
      <c r="C464" s="77"/>
      <c r="D464" s="84"/>
      <c r="E464" s="69"/>
      <c r="F464" s="69"/>
      <c r="G464" s="73"/>
      <c r="H464" s="73"/>
      <c r="I464" s="75"/>
      <c r="J464" s="75"/>
      <c r="K464" s="73"/>
      <c r="L464" s="73"/>
      <c r="M464" s="73"/>
      <c r="N464" s="73"/>
      <c r="O464" s="75"/>
      <c r="P464" s="75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96"/>
      <c r="BQ464" s="114"/>
      <c r="BR464" s="114"/>
      <c r="BS464" s="114"/>
      <c r="BT464" s="114"/>
      <c r="BU464" s="114"/>
      <c r="BV464" s="114"/>
      <c r="BW464" s="114"/>
      <c r="BX464" s="114"/>
      <c r="BY464" s="114"/>
      <c r="BZ464" s="115"/>
      <c r="CA464" s="116"/>
      <c r="CB464" s="117"/>
      <c r="CC464" s="118"/>
      <c r="CD464" s="119"/>
      <c r="CE464" s="120"/>
      <c r="CF464" s="119"/>
      <c r="CG464" s="121"/>
      <c r="CH464" s="119"/>
      <c r="CI464" s="122"/>
      <c r="CJ464" s="123"/>
      <c r="CK464" s="124"/>
    </row>
    <row r="465" spans="1:89" x14ac:dyDescent="0.25">
      <c r="A465" s="88"/>
      <c r="B465" s="70"/>
      <c r="C465" s="77"/>
      <c r="D465" s="84"/>
      <c r="E465" s="69"/>
      <c r="F465" s="69"/>
      <c r="G465" s="73"/>
      <c r="H465" s="73"/>
      <c r="I465" s="75"/>
      <c r="J465" s="75"/>
      <c r="K465" s="73"/>
      <c r="L465" s="73"/>
      <c r="M465" s="73"/>
      <c r="N465" s="73"/>
      <c r="O465" s="75"/>
      <c r="P465" s="75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96"/>
      <c r="BQ465" s="114"/>
      <c r="BR465" s="114"/>
      <c r="BS465" s="114"/>
      <c r="BT465" s="114"/>
      <c r="BU465" s="114"/>
      <c r="BV465" s="114"/>
      <c r="BW465" s="114"/>
      <c r="BX465" s="114"/>
      <c r="BY465" s="114"/>
      <c r="BZ465" s="115"/>
      <c r="CA465" s="116"/>
      <c r="CB465" s="117"/>
      <c r="CC465" s="118"/>
      <c r="CD465" s="119"/>
      <c r="CE465" s="120"/>
      <c r="CF465" s="119"/>
      <c r="CG465" s="121"/>
      <c r="CH465" s="119"/>
      <c r="CI465" s="122"/>
      <c r="CJ465" s="123"/>
      <c r="CK465" s="124"/>
    </row>
    <row r="466" spans="1:89" x14ac:dyDescent="0.25">
      <c r="A466" s="88"/>
      <c r="B466" s="70"/>
      <c r="C466" s="77"/>
      <c r="D466" s="84"/>
      <c r="E466" s="69"/>
      <c r="F466" s="69"/>
      <c r="G466" s="73"/>
      <c r="H466" s="73"/>
      <c r="I466" s="75"/>
      <c r="J466" s="75"/>
      <c r="K466" s="73"/>
      <c r="L466" s="73"/>
      <c r="M466" s="73"/>
      <c r="N466" s="73"/>
      <c r="O466" s="75"/>
      <c r="P466" s="75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96"/>
      <c r="BQ466" s="114"/>
      <c r="BR466" s="114"/>
      <c r="BS466" s="114"/>
      <c r="BT466" s="114"/>
      <c r="BU466" s="114"/>
      <c r="BV466" s="114"/>
      <c r="BW466" s="114"/>
      <c r="BX466" s="114"/>
      <c r="BY466" s="114"/>
      <c r="BZ466" s="115"/>
      <c r="CA466" s="116"/>
      <c r="CB466" s="117"/>
      <c r="CC466" s="118"/>
      <c r="CD466" s="119"/>
      <c r="CE466" s="120"/>
      <c r="CF466" s="119"/>
      <c r="CG466" s="121"/>
      <c r="CH466" s="119"/>
      <c r="CI466" s="122"/>
      <c r="CJ466" s="123"/>
      <c r="CK466" s="124"/>
    </row>
    <row r="467" spans="1:89" x14ac:dyDescent="0.25">
      <c r="A467" s="88"/>
      <c r="B467" s="70"/>
      <c r="C467" s="77"/>
      <c r="D467" s="84"/>
      <c r="E467" s="69"/>
      <c r="F467" s="69"/>
      <c r="G467" s="73"/>
      <c r="H467" s="73"/>
      <c r="I467" s="75"/>
      <c r="J467" s="75"/>
      <c r="K467" s="73"/>
      <c r="L467" s="73"/>
      <c r="M467" s="73"/>
      <c r="N467" s="73"/>
      <c r="O467" s="75"/>
      <c r="P467" s="75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96"/>
      <c r="BQ467" s="114"/>
      <c r="BR467" s="114"/>
      <c r="BS467" s="114"/>
      <c r="BT467" s="114"/>
      <c r="BU467" s="114"/>
      <c r="BV467" s="114"/>
      <c r="BW467" s="114"/>
      <c r="BX467" s="114"/>
      <c r="BY467" s="114"/>
      <c r="BZ467" s="115"/>
      <c r="CA467" s="116"/>
      <c r="CB467" s="117"/>
      <c r="CC467" s="118"/>
      <c r="CD467" s="119"/>
      <c r="CE467" s="120"/>
      <c r="CF467" s="119"/>
      <c r="CG467" s="121"/>
      <c r="CH467" s="119"/>
      <c r="CI467" s="122"/>
      <c r="CJ467" s="123"/>
      <c r="CK467" s="124"/>
    </row>
    <row r="468" spans="1:89" x14ac:dyDescent="0.25">
      <c r="A468" s="88"/>
      <c r="B468" s="70"/>
      <c r="C468" s="77"/>
      <c r="D468" s="84"/>
      <c r="E468" s="69"/>
      <c r="F468" s="69"/>
      <c r="G468" s="73"/>
      <c r="H468" s="73"/>
      <c r="I468" s="75"/>
      <c r="J468" s="75"/>
      <c r="K468" s="73"/>
      <c r="L468" s="73"/>
      <c r="M468" s="73"/>
      <c r="N468" s="73"/>
      <c r="O468" s="75"/>
      <c r="P468" s="75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96"/>
      <c r="BQ468" s="114"/>
      <c r="BR468" s="114"/>
      <c r="BS468" s="114"/>
      <c r="BT468" s="114"/>
      <c r="BU468" s="114"/>
      <c r="BV468" s="114"/>
      <c r="BW468" s="114"/>
      <c r="BX468" s="114"/>
      <c r="BY468" s="114"/>
      <c r="BZ468" s="115"/>
      <c r="CA468" s="116"/>
      <c r="CB468" s="117"/>
      <c r="CC468" s="118"/>
      <c r="CD468" s="119"/>
      <c r="CE468" s="120"/>
      <c r="CF468" s="119"/>
      <c r="CG468" s="121"/>
      <c r="CH468" s="119"/>
      <c r="CI468" s="122"/>
      <c r="CJ468" s="123"/>
      <c r="CK468" s="124"/>
    </row>
    <row r="469" spans="1:89" x14ac:dyDescent="0.25">
      <c r="A469" s="88"/>
      <c r="B469" s="70"/>
      <c r="C469" s="77"/>
      <c r="D469" s="84"/>
      <c r="E469" s="69"/>
      <c r="F469" s="69"/>
      <c r="G469" s="73"/>
      <c r="H469" s="73"/>
      <c r="I469" s="75"/>
      <c r="J469" s="75"/>
      <c r="K469" s="73"/>
      <c r="L469" s="73"/>
      <c r="M469" s="73"/>
      <c r="N469" s="73"/>
      <c r="O469" s="75"/>
      <c r="P469" s="75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96"/>
      <c r="BQ469" s="114"/>
      <c r="BR469" s="114"/>
      <c r="BS469" s="114"/>
      <c r="BT469" s="114"/>
      <c r="BU469" s="114"/>
      <c r="BV469" s="114"/>
      <c r="BW469" s="114"/>
      <c r="BX469" s="114"/>
      <c r="BY469" s="114"/>
      <c r="BZ469" s="115"/>
      <c r="CA469" s="116"/>
      <c r="CB469" s="117"/>
      <c r="CC469" s="118"/>
      <c r="CD469" s="119"/>
      <c r="CE469" s="120"/>
      <c r="CF469" s="119"/>
      <c r="CG469" s="121"/>
      <c r="CH469" s="119"/>
      <c r="CI469" s="122"/>
      <c r="CJ469" s="123"/>
      <c r="CK469" s="124"/>
    </row>
    <row r="470" spans="1:89" x14ac:dyDescent="0.25">
      <c r="A470" s="88"/>
      <c r="B470" s="70"/>
      <c r="C470" s="77"/>
      <c r="D470" s="84"/>
      <c r="E470" s="69"/>
      <c r="F470" s="69"/>
      <c r="G470" s="73"/>
      <c r="H470" s="73"/>
      <c r="I470" s="75"/>
      <c r="J470" s="75"/>
      <c r="K470" s="73"/>
      <c r="L470" s="73"/>
      <c r="M470" s="73"/>
      <c r="N470" s="73"/>
      <c r="O470" s="75"/>
      <c r="P470" s="75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96"/>
      <c r="BQ470" s="114"/>
      <c r="BR470" s="114"/>
      <c r="BS470" s="114"/>
      <c r="BT470" s="114"/>
      <c r="BU470" s="114"/>
      <c r="BV470" s="114"/>
      <c r="BW470" s="114"/>
      <c r="BX470" s="114"/>
      <c r="BY470" s="114"/>
      <c r="BZ470" s="115"/>
      <c r="CA470" s="116"/>
      <c r="CB470" s="117"/>
      <c r="CC470" s="118"/>
      <c r="CD470" s="119"/>
      <c r="CE470" s="120"/>
      <c r="CF470" s="119"/>
      <c r="CG470" s="121"/>
      <c r="CH470" s="119"/>
      <c r="CI470" s="122"/>
      <c r="CJ470" s="123"/>
      <c r="CK470" s="124"/>
    </row>
    <row r="471" spans="1:89" x14ac:dyDescent="0.25">
      <c r="A471" s="88"/>
      <c r="B471" s="70"/>
      <c r="C471" s="77"/>
      <c r="D471" s="84"/>
      <c r="E471" s="69"/>
      <c r="F471" s="69"/>
      <c r="G471" s="73"/>
      <c r="H471" s="73"/>
      <c r="I471" s="75"/>
      <c r="J471" s="75"/>
      <c r="K471" s="73"/>
      <c r="L471" s="73"/>
      <c r="M471" s="73"/>
      <c r="N471" s="73"/>
      <c r="O471" s="75"/>
      <c r="P471" s="75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96"/>
      <c r="BQ471" s="114"/>
      <c r="BR471" s="114"/>
      <c r="BS471" s="114"/>
      <c r="BT471" s="114"/>
      <c r="BU471" s="114"/>
      <c r="BV471" s="114"/>
      <c r="BW471" s="114"/>
      <c r="BX471" s="114"/>
      <c r="BY471" s="114"/>
      <c r="BZ471" s="115"/>
      <c r="CA471" s="116"/>
      <c r="CB471" s="117"/>
      <c r="CC471" s="118"/>
      <c r="CD471" s="119"/>
      <c r="CE471" s="120"/>
      <c r="CF471" s="119"/>
      <c r="CG471" s="121"/>
      <c r="CH471" s="119"/>
      <c r="CI471" s="122"/>
      <c r="CJ471" s="123"/>
      <c r="CK471" s="124"/>
    </row>
    <row r="472" spans="1:89" x14ac:dyDescent="0.25">
      <c r="A472" s="88"/>
      <c r="B472" s="70"/>
      <c r="C472" s="77"/>
      <c r="D472" s="84"/>
      <c r="E472" s="69"/>
      <c r="F472" s="69"/>
      <c r="G472" s="73"/>
      <c r="H472" s="73"/>
      <c r="I472" s="75"/>
      <c r="J472" s="75"/>
      <c r="K472" s="73"/>
      <c r="L472" s="73"/>
      <c r="M472" s="73"/>
      <c r="N472" s="73"/>
      <c r="O472" s="75"/>
      <c r="P472" s="75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96"/>
      <c r="BQ472" s="114"/>
      <c r="BR472" s="114"/>
      <c r="BS472" s="114"/>
      <c r="BT472" s="114"/>
      <c r="BU472" s="114"/>
      <c r="BV472" s="114"/>
      <c r="BW472" s="114"/>
      <c r="BX472" s="114"/>
      <c r="BY472" s="114"/>
      <c r="BZ472" s="115"/>
      <c r="CA472" s="116"/>
      <c r="CB472" s="117"/>
      <c r="CC472" s="118"/>
      <c r="CD472" s="119"/>
      <c r="CE472" s="120"/>
      <c r="CF472" s="119"/>
      <c r="CG472" s="121"/>
      <c r="CH472" s="119"/>
      <c r="CI472" s="122"/>
      <c r="CJ472" s="123"/>
      <c r="CK472" s="124"/>
    </row>
    <row r="473" spans="1:89" x14ac:dyDescent="0.25">
      <c r="A473" s="88"/>
      <c r="B473" s="70"/>
      <c r="C473" s="77"/>
      <c r="D473" s="84"/>
      <c r="E473" s="69"/>
      <c r="F473" s="69"/>
      <c r="G473" s="73"/>
      <c r="H473" s="73"/>
      <c r="I473" s="75"/>
      <c r="J473" s="75"/>
      <c r="K473" s="73"/>
      <c r="L473" s="73"/>
      <c r="M473" s="73"/>
      <c r="N473" s="73"/>
      <c r="O473" s="75"/>
      <c r="P473" s="75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96"/>
      <c r="BQ473" s="114"/>
      <c r="BR473" s="114"/>
      <c r="BS473" s="114"/>
      <c r="BT473" s="114"/>
      <c r="BU473" s="114"/>
      <c r="BV473" s="114"/>
      <c r="BW473" s="114"/>
      <c r="BX473" s="114"/>
      <c r="BY473" s="114"/>
      <c r="BZ473" s="115"/>
      <c r="CA473" s="116"/>
      <c r="CB473" s="117"/>
      <c r="CC473" s="118"/>
      <c r="CD473" s="119"/>
      <c r="CE473" s="120"/>
      <c r="CF473" s="119"/>
      <c r="CG473" s="121"/>
      <c r="CH473" s="119"/>
      <c r="CI473" s="122"/>
      <c r="CJ473" s="123"/>
      <c r="CK473" s="124"/>
    </row>
    <row r="474" spans="1:89" x14ac:dyDescent="0.25">
      <c r="A474" s="88"/>
      <c r="B474" s="70"/>
      <c r="C474" s="77"/>
      <c r="D474" s="84"/>
      <c r="E474" s="69"/>
      <c r="F474" s="69"/>
      <c r="G474" s="73"/>
      <c r="H474" s="73"/>
      <c r="I474" s="75"/>
      <c r="J474" s="75"/>
      <c r="K474" s="73"/>
      <c r="L474" s="73"/>
      <c r="M474" s="73"/>
      <c r="N474" s="73"/>
      <c r="O474" s="75"/>
      <c r="P474" s="75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96"/>
      <c r="BQ474" s="114"/>
      <c r="BR474" s="114"/>
      <c r="BS474" s="114"/>
      <c r="BT474" s="114"/>
      <c r="BU474" s="114"/>
      <c r="BV474" s="114"/>
      <c r="BW474" s="114"/>
      <c r="BX474" s="114"/>
      <c r="BY474" s="114"/>
      <c r="BZ474" s="115"/>
      <c r="CA474" s="116"/>
      <c r="CB474" s="117"/>
      <c r="CC474" s="118"/>
      <c r="CD474" s="119"/>
      <c r="CE474" s="120"/>
      <c r="CF474" s="119"/>
      <c r="CG474" s="121"/>
      <c r="CH474" s="119"/>
      <c r="CI474" s="122"/>
      <c r="CJ474" s="123"/>
      <c r="CK474" s="124"/>
    </row>
    <row r="475" spans="1:89" x14ac:dyDescent="0.25">
      <c r="A475" s="88"/>
      <c r="B475" s="70"/>
      <c r="C475" s="77"/>
      <c r="D475" s="84"/>
      <c r="E475" s="69"/>
      <c r="F475" s="69"/>
      <c r="G475" s="73"/>
      <c r="H475" s="73"/>
      <c r="I475" s="75"/>
      <c r="J475" s="75"/>
      <c r="K475" s="73"/>
      <c r="L475" s="73"/>
      <c r="M475" s="73"/>
      <c r="N475" s="73"/>
      <c r="O475" s="75"/>
      <c r="P475" s="75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96"/>
      <c r="BQ475" s="114"/>
      <c r="BR475" s="114"/>
      <c r="BS475" s="114"/>
      <c r="BT475" s="114"/>
      <c r="BU475" s="114"/>
      <c r="BV475" s="114"/>
      <c r="BW475" s="114"/>
      <c r="BX475" s="114"/>
      <c r="BY475" s="114"/>
      <c r="BZ475" s="115"/>
      <c r="CA475" s="116"/>
      <c r="CB475" s="117"/>
      <c r="CC475" s="118"/>
      <c r="CD475" s="119"/>
      <c r="CE475" s="120"/>
      <c r="CF475" s="119"/>
      <c r="CG475" s="121"/>
      <c r="CH475" s="119"/>
      <c r="CI475" s="122"/>
      <c r="CJ475" s="123"/>
      <c r="CK475" s="124"/>
    </row>
    <row r="476" spans="1:89" x14ac:dyDescent="0.25">
      <c r="A476" s="88"/>
      <c r="B476" s="70"/>
      <c r="C476" s="77"/>
      <c r="D476" s="84"/>
      <c r="E476" s="69"/>
      <c r="F476" s="69"/>
      <c r="G476" s="73"/>
      <c r="H476" s="73"/>
      <c r="I476" s="75"/>
      <c r="J476" s="75"/>
      <c r="K476" s="73"/>
      <c r="L476" s="73"/>
      <c r="M476" s="73"/>
      <c r="N476" s="73"/>
      <c r="O476" s="75"/>
      <c r="P476" s="75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96"/>
      <c r="BQ476" s="114"/>
      <c r="BR476" s="114"/>
      <c r="BS476" s="114"/>
      <c r="BT476" s="114"/>
      <c r="BU476" s="114"/>
      <c r="BV476" s="114"/>
      <c r="BW476" s="114"/>
      <c r="BX476" s="114"/>
      <c r="BY476" s="114"/>
      <c r="BZ476" s="115"/>
      <c r="CA476" s="116"/>
      <c r="CB476" s="117"/>
      <c r="CC476" s="118"/>
      <c r="CD476" s="119"/>
      <c r="CE476" s="120"/>
      <c r="CF476" s="119"/>
      <c r="CG476" s="121"/>
      <c r="CH476" s="119"/>
      <c r="CI476" s="122"/>
      <c r="CJ476" s="123"/>
      <c r="CK476" s="124"/>
    </row>
    <row r="477" spans="1:89" x14ac:dyDescent="0.25">
      <c r="A477" s="88"/>
      <c r="B477" s="70"/>
      <c r="C477" s="77"/>
      <c r="D477" s="84"/>
      <c r="E477" s="69"/>
      <c r="F477" s="69"/>
      <c r="G477" s="73"/>
      <c r="H477" s="73"/>
      <c r="I477" s="75"/>
      <c r="J477" s="75"/>
      <c r="K477" s="73"/>
      <c r="L477" s="73"/>
      <c r="M477" s="73"/>
      <c r="N477" s="73"/>
      <c r="O477" s="75"/>
      <c r="P477" s="75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96"/>
      <c r="BQ477" s="114"/>
      <c r="BR477" s="114"/>
      <c r="BS477" s="114"/>
      <c r="BT477" s="114"/>
      <c r="BU477" s="114"/>
      <c r="BV477" s="114"/>
      <c r="BW477" s="114"/>
      <c r="BX477" s="114"/>
      <c r="BY477" s="114"/>
      <c r="BZ477" s="115"/>
      <c r="CA477" s="116"/>
      <c r="CB477" s="117"/>
      <c r="CC477" s="118"/>
      <c r="CD477" s="119"/>
      <c r="CE477" s="120"/>
      <c r="CF477" s="119"/>
      <c r="CG477" s="121"/>
      <c r="CH477" s="119"/>
      <c r="CI477" s="122"/>
      <c r="CJ477" s="123"/>
      <c r="CK477" s="124"/>
    </row>
    <row r="478" spans="1:89" x14ac:dyDescent="0.25">
      <c r="A478" s="88"/>
      <c r="B478" s="70"/>
      <c r="C478" s="77"/>
      <c r="D478" s="84"/>
      <c r="E478" s="69"/>
      <c r="F478" s="69"/>
      <c r="G478" s="73"/>
      <c r="H478" s="73"/>
      <c r="I478" s="75"/>
      <c r="J478" s="75"/>
      <c r="K478" s="73"/>
      <c r="L478" s="73"/>
      <c r="M478" s="73"/>
      <c r="N478" s="73"/>
      <c r="O478" s="75"/>
      <c r="P478" s="75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96"/>
      <c r="BQ478" s="114"/>
      <c r="BR478" s="114"/>
      <c r="BS478" s="114"/>
      <c r="BT478" s="114"/>
      <c r="BU478" s="114"/>
      <c r="BV478" s="114"/>
      <c r="BW478" s="114"/>
      <c r="BX478" s="114"/>
      <c r="BY478" s="114"/>
      <c r="BZ478" s="115"/>
      <c r="CA478" s="116"/>
      <c r="CB478" s="117"/>
      <c r="CC478" s="118"/>
      <c r="CD478" s="119"/>
      <c r="CE478" s="120"/>
      <c r="CF478" s="119"/>
      <c r="CG478" s="121"/>
      <c r="CH478" s="119"/>
      <c r="CI478" s="122"/>
      <c r="CJ478" s="123"/>
      <c r="CK478" s="124"/>
    </row>
    <row r="479" spans="1:89" x14ac:dyDescent="0.25">
      <c r="A479" s="88"/>
      <c r="B479" s="70"/>
      <c r="C479" s="77"/>
      <c r="D479" s="84"/>
      <c r="E479" s="69"/>
      <c r="F479" s="69"/>
      <c r="G479" s="73"/>
      <c r="H479" s="73"/>
      <c r="I479" s="75"/>
      <c r="J479" s="75"/>
      <c r="K479" s="73"/>
      <c r="L479" s="73"/>
      <c r="M479" s="73"/>
      <c r="N479" s="73"/>
      <c r="O479" s="75"/>
      <c r="P479" s="75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96"/>
      <c r="BQ479" s="114"/>
      <c r="BR479" s="114"/>
      <c r="BS479" s="114"/>
      <c r="BT479" s="114"/>
      <c r="BU479" s="114"/>
      <c r="BV479" s="114"/>
      <c r="BW479" s="114"/>
      <c r="BX479" s="114"/>
      <c r="BY479" s="114"/>
      <c r="BZ479" s="115"/>
      <c r="CA479" s="116"/>
      <c r="CB479" s="117"/>
      <c r="CC479" s="118"/>
      <c r="CD479" s="119"/>
      <c r="CE479" s="120"/>
      <c r="CF479" s="119"/>
      <c r="CG479" s="121"/>
      <c r="CH479" s="119"/>
      <c r="CI479" s="122"/>
      <c r="CJ479" s="123"/>
      <c r="CK479" s="124"/>
    </row>
    <row r="480" spans="1:89" x14ac:dyDescent="0.25">
      <c r="A480" s="88"/>
      <c r="B480" s="70"/>
      <c r="C480" s="77"/>
      <c r="D480" s="84"/>
      <c r="E480" s="69"/>
      <c r="F480" s="69"/>
      <c r="G480" s="73"/>
      <c r="H480" s="73"/>
      <c r="I480" s="75"/>
      <c r="J480" s="75"/>
      <c r="K480" s="73"/>
      <c r="L480" s="73"/>
      <c r="M480" s="73"/>
      <c r="N480" s="73"/>
      <c r="O480" s="75"/>
      <c r="P480" s="75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96"/>
      <c r="BQ480" s="114"/>
      <c r="BR480" s="114"/>
      <c r="BS480" s="114"/>
      <c r="BT480" s="114"/>
      <c r="BU480" s="114"/>
      <c r="BV480" s="114"/>
      <c r="BW480" s="114"/>
      <c r="BX480" s="114"/>
      <c r="BY480" s="114"/>
      <c r="BZ480" s="115"/>
      <c r="CA480" s="116"/>
      <c r="CB480" s="117"/>
      <c r="CC480" s="118"/>
      <c r="CD480" s="119"/>
      <c r="CE480" s="120"/>
      <c r="CF480" s="119"/>
      <c r="CG480" s="121"/>
      <c r="CH480" s="119"/>
      <c r="CI480" s="122"/>
      <c r="CJ480" s="123"/>
      <c r="CK480" s="124"/>
    </row>
    <row r="481" spans="1:89" x14ac:dyDescent="0.25">
      <c r="A481" s="88"/>
      <c r="B481" s="70"/>
      <c r="C481" s="77"/>
      <c r="D481" s="84"/>
      <c r="E481" s="69"/>
      <c r="F481" s="69"/>
      <c r="G481" s="73"/>
      <c r="H481" s="73"/>
      <c r="I481" s="75"/>
      <c r="J481" s="75"/>
      <c r="K481" s="73"/>
      <c r="L481" s="73"/>
      <c r="M481" s="73"/>
      <c r="N481" s="73"/>
      <c r="O481" s="75"/>
      <c r="P481" s="75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96"/>
      <c r="BQ481" s="114"/>
      <c r="BR481" s="114"/>
      <c r="BS481" s="114"/>
      <c r="BT481" s="114"/>
      <c r="BU481" s="114"/>
      <c r="BV481" s="114"/>
      <c r="BW481" s="114"/>
      <c r="BX481" s="114"/>
      <c r="BY481" s="114"/>
      <c r="BZ481" s="115"/>
      <c r="CA481" s="116"/>
      <c r="CB481" s="117"/>
      <c r="CC481" s="118"/>
      <c r="CD481" s="119"/>
      <c r="CE481" s="120"/>
      <c r="CF481" s="119"/>
      <c r="CG481" s="121"/>
      <c r="CH481" s="119"/>
      <c r="CI481" s="122"/>
      <c r="CJ481" s="123"/>
      <c r="CK481" s="124"/>
    </row>
    <row r="482" spans="1:89" x14ac:dyDescent="0.25">
      <c r="A482" s="88"/>
      <c r="B482" s="70"/>
      <c r="C482" s="77"/>
      <c r="D482" s="84"/>
      <c r="E482" s="69"/>
      <c r="F482" s="69"/>
      <c r="G482" s="73"/>
      <c r="H482" s="73"/>
      <c r="I482" s="75"/>
      <c r="J482" s="75"/>
      <c r="K482" s="73"/>
      <c r="L482" s="73"/>
      <c r="M482" s="73"/>
      <c r="N482" s="73"/>
      <c r="O482" s="75"/>
      <c r="P482" s="75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96"/>
      <c r="BQ482" s="114"/>
      <c r="BR482" s="114"/>
      <c r="BS482" s="114"/>
      <c r="BT482" s="114"/>
      <c r="BU482" s="114"/>
      <c r="BV482" s="114"/>
      <c r="BW482" s="114"/>
      <c r="BX482" s="114"/>
      <c r="BY482" s="114"/>
      <c r="BZ482" s="115"/>
      <c r="CA482" s="116"/>
      <c r="CB482" s="117"/>
      <c r="CC482" s="118"/>
      <c r="CD482" s="119"/>
      <c r="CE482" s="120"/>
      <c r="CF482" s="119"/>
      <c r="CG482" s="121"/>
      <c r="CH482" s="119"/>
      <c r="CI482" s="122"/>
      <c r="CJ482" s="123"/>
      <c r="CK482" s="124"/>
    </row>
    <row r="483" spans="1:89" x14ac:dyDescent="0.25">
      <c r="A483" s="88"/>
      <c r="B483" s="70"/>
      <c r="C483" s="77"/>
      <c r="D483" s="84"/>
      <c r="E483" s="69"/>
      <c r="F483" s="69"/>
      <c r="G483" s="73"/>
      <c r="H483" s="73"/>
      <c r="I483" s="75"/>
      <c r="J483" s="75"/>
      <c r="K483" s="73"/>
      <c r="L483" s="73"/>
      <c r="M483" s="73"/>
      <c r="N483" s="73"/>
      <c r="O483" s="75"/>
      <c r="P483" s="75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96"/>
      <c r="BQ483" s="114"/>
      <c r="BR483" s="114"/>
      <c r="BS483" s="114"/>
      <c r="BT483" s="114"/>
      <c r="BU483" s="114"/>
      <c r="BV483" s="114"/>
      <c r="BW483" s="114"/>
      <c r="BX483" s="114"/>
      <c r="BY483" s="114"/>
      <c r="BZ483" s="115"/>
      <c r="CA483" s="116"/>
      <c r="CB483" s="117"/>
      <c r="CC483" s="118"/>
      <c r="CD483" s="119"/>
      <c r="CE483" s="120"/>
      <c r="CF483" s="119"/>
      <c r="CG483" s="121"/>
      <c r="CH483" s="119"/>
      <c r="CI483" s="122"/>
      <c r="CJ483" s="123"/>
      <c r="CK483" s="124"/>
    </row>
    <row r="484" spans="1:89" x14ac:dyDescent="0.25">
      <c r="A484" s="88"/>
      <c r="B484" s="70"/>
      <c r="C484" s="77"/>
      <c r="D484" s="84"/>
      <c r="E484" s="69"/>
      <c r="F484" s="69"/>
      <c r="G484" s="73"/>
      <c r="H484" s="73"/>
      <c r="I484" s="75"/>
      <c r="J484" s="75"/>
      <c r="K484" s="73"/>
      <c r="L484" s="73"/>
      <c r="M484" s="73"/>
      <c r="N484" s="73"/>
      <c r="O484" s="75"/>
      <c r="P484" s="75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96"/>
      <c r="BQ484" s="114"/>
      <c r="BR484" s="114"/>
      <c r="BS484" s="114"/>
      <c r="BT484" s="114"/>
      <c r="BU484" s="114"/>
      <c r="BV484" s="114"/>
      <c r="BW484" s="114"/>
      <c r="BX484" s="114"/>
      <c r="BY484" s="114"/>
      <c r="BZ484" s="115"/>
      <c r="CA484" s="116"/>
      <c r="CB484" s="117"/>
      <c r="CC484" s="118"/>
      <c r="CD484" s="119"/>
      <c r="CE484" s="120"/>
      <c r="CF484" s="119"/>
      <c r="CG484" s="121"/>
      <c r="CH484" s="119"/>
      <c r="CI484" s="122"/>
      <c r="CJ484" s="123"/>
      <c r="CK484" s="124"/>
    </row>
    <row r="485" spans="1:89" x14ac:dyDescent="0.25">
      <c r="A485" s="88"/>
      <c r="B485" s="70"/>
      <c r="C485" s="77"/>
      <c r="D485" s="84"/>
      <c r="E485" s="69"/>
      <c r="F485" s="69"/>
      <c r="G485" s="73"/>
      <c r="H485" s="73"/>
      <c r="I485" s="75"/>
      <c r="J485" s="75"/>
      <c r="K485" s="73"/>
      <c r="L485" s="73"/>
      <c r="M485" s="73"/>
      <c r="N485" s="73"/>
      <c r="O485" s="75"/>
      <c r="P485" s="75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96"/>
      <c r="BQ485" s="114"/>
      <c r="BR485" s="114"/>
      <c r="BS485" s="114"/>
      <c r="BT485" s="114"/>
      <c r="BU485" s="114"/>
      <c r="BV485" s="114"/>
      <c r="BW485" s="114"/>
      <c r="BX485" s="114"/>
      <c r="BY485" s="114"/>
      <c r="BZ485" s="115"/>
      <c r="CA485" s="116"/>
      <c r="CB485" s="117"/>
      <c r="CC485" s="118"/>
      <c r="CD485" s="119"/>
      <c r="CE485" s="120"/>
      <c r="CF485" s="119"/>
      <c r="CG485" s="121"/>
      <c r="CH485" s="119"/>
      <c r="CI485" s="122"/>
      <c r="CJ485" s="123"/>
      <c r="CK485" s="124"/>
    </row>
    <row r="486" spans="1:89" x14ac:dyDescent="0.25">
      <c r="A486" s="88"/>
      <c r="B486" s="70"/>
      <c r="C486" s="77"/>
      <c r="D486" s="84"/>
      <c r="E486" s="69"/>
      <c r="F486" s="69"/>
      <c r="G486" s="73"/>
      <c r="H486" s="73"/>
      <c r="I486" s="75"/>
      <c r="J486" s="75"/>
      <c r="K486" s="73"/>
      <c r="L486" s="73"/>
      <c r="M486" s="73"/>
      <c r="N486" s="73"/>
      <c r="O486" s="75"/>
      <c r="P486" s="75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96"/>
      <c r="BQ486" s="114"/>
      <c r="BR486" s="114"/>
      <c r="BS486" s="114"/>
      <c r="BT486" s="114"/>
      <c r="BU486" s="114"/>
      <c r="BV486" s="114"/>
      <c r="BW486" s="114"/>
      <c r="BX486" s="114"/>
      <c r="BY486" s="114"/>
      <c r="BZ486" s="115"/>
      <c r="CA486" s="116"/>
      <c r="CB486" s="117"/>
      <c r="CC486" s="118"/>
      <c r="CD486" s="119"/>
      <c r="CE486" s="120"/>
      <c r="CF486" s="119"/>
      <c r="CG486" s="121"/>
      <c r="CH486" s="119"/>
      <c r="CI486" s="122"/>
      <c r="CJ486" s="123"/>
      <c r="CK486" s="124"/>
    </row>
    <row r="487" spans="1:89" x14ac:dyDescent="0.25">
      <c r="A487" s="88"/>
      <c r="B487" s="70"/>
      <c r="C487" s="77"/>
      <c r="D487" s="84"/>
      <c r="E487" s="69"/>
      <c r="F487" s="69"/>
      <c r="G487" s="73"/>
      <c r="H487" s="73"/>
      <c r="I487" s="75"/>
      <c r="J487" s="75"/>
      <c r="K487" s="73"/>
      <c r="L487" s="73"/>
      <c r="M487" s="73"/>
      <c r="N487" s="73"/>
      <c r="O487" s="75"/>
      <c r="P487" s="75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96"/>
      <c r="BQ487" s="114"/>
      <c r="BR487" s="114"/>
      <c r="BS487" s="114"/>
      <c r="BT487" s="114"/>
      <c r="BU487" s="114"/>
      <c r="BV487" s="114"/>
      <c r="BW487" s="114"/>
      <c r="BX487" s="114"/>
      <c r="BY487" s="114"/>
      <c r="BZ487" s="115"/>
      <c r="CA487" s="116"/>
      <c r="CB487" s="117"/>
      <c r="CC487" s="118"/>
      <c r="CD487" s="119"/>
      <c r="CE487" s="120"/>
      <c r="CF487" s="119"/>
      <c r="CG487" s="121"/>
      <c r="CH487" s="119"/>
      <c r="CI487" s="122"/>
      <c r="CJ487" s="123"/>
      <c r="CK487" s="124"/>
    </row>
    <row r="488" spans="1:89" x14ac:dyDescent="0.25">
      <c r="A488" s="88"/>
      <c r="B488" s="70"/>
      <c r="C488" s="77"/>
      <c r="D488" s="84"/>
      <c r="E488" s="69"/>
      <c r="F488" s="69"/>
      <c r="G488" s="73"/>
      <c r="H488" s="73"/>
      <c r="I488" s="75"/>
      <c r="J488" s="75"/>
      <c r="K488" s="73"/>
      <c r="L488" s="73"/>
      <c r="M488" s="73"/>
      <c r="N488" s="73"/>
      <c r="O488" s="75"/>
      <c r="P488" s="75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96"/>
      <c r="BQ488" s="114"/>
      <c r="BR488" s="114"/>
      <c r="BS488" s="114"/>
      <c r="BT488" s="114"/>
      <c r="BU488" s="114"/>
      <c r="BV488" s="114"/>
      <c r="BW488" s="114"/>
      <c r="BX488" s="114"/>
      <c r="BY488" s="114"/>
      <c r="BZ488" s="115"/>
      <c r="CA488" s="116"/>
      <c r="CB488" s="117"/>
      <c r="CC488" s="118"/>
      <c r="CD488" s="119"/>
      <c r="CE488" s="120"/>
      <c r="CF488" s="119"/>
      <c r="CG488" s="121"/>
      <c r="CH488" s="119"/>
      <c r="CI488" s="122"/>
      <c r="CJ488" s="123"/>
      <c r="CK488" s="124"/>
    </row>
    <row r="489" spans="1:89" x14ac:dyDescent="0.25">
      <c r="A489" s="88"/>
      <c r="B489" s="70"/>
      <c r="C489" s="77"/>
      <c r="D489" s="84"/>
      <c r="E489" s="69"/>
      <c r="F489" s="69"/>
      <c r="G489" s="73"/>
      <c r="H489" s="73"/>
      <c r="I489" s="75"/>
      <c r="J489" s="75"/>
      <c r="K489" s="73"/>
      <c r="L489" s="73"/>
      <c r="M489" s="73"/>
      <c r="N489" s="73"/>
      <c r="O489" s="75"/>
      <c r="P489" s="75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96"/>
      <c r="BQ489" s="114"/>
      <c r="BR489" s="114"/>
      <c r="BS489" s="114"/>
      <c r="BT489" s="114"/>
      <c r="BU489" s="114"/>
      <c r="BV489" s="114"/>
      <c r="BW489" s="114"/>
      <c r="BX489" s="114"/>
      <c r="BY489" s="114"/>
      <c r="BZ489" s="115"/>
      <c r="CA489" s="116"/>
      <c r="CB489" s="117"/>
      <c r="CC489" s="118"/>
      <c r="CD489" s="119"/>
      <c r="CE489" s="120"/>
      <c r="CF489" s="119"/>
      <c r="CG489" s="121"/>
      <c r="CH489" s="119"/>
      <c r="CI489" s="122"/>
      <c r="CJ489" s="123"/>
      <c r="CK489" s="124"/>
    </row>
    <row r="490" spans="1:89" x14ac:dyDescent="0.25">
      <c r="A490" s="88"/>
      <c r="B490" s="70"/>
      <c r="C490" s="77"/>
      <c r="D490" s="84"/>
      <c r="E490" s="69"/>
      <c r="F490" s="69"/>
      <c r="G490" s="73"/>
      <c r="H490" s="73"/>
      <c r="I490" s="75"/>
      <c r="J490" s="75"/>
      <c r="K490" s="73"/>
      <c r="L490" s="73"/>
      <c r="M490" s="73"/>
      <c r="N490" s="73"/>
      <c r="O490" s="75"/>
      <c r="P490" s="75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96"/>
      <c r="BQ490" s="114"/>
      <c r="BR490" s="114"/>
      <c r="BS490" s="114"/>
      <c r="BT490" s="114"/>
      <c r="BU490" s="114"/>
      <c r="BV490" s="114"/>
      <c r="BW490" s="114"/>
      <c r="BX490" s="114"/>
      <c r="BY490" s="114"/>
      <c r="BZ490" s="115"/>
      <c r="CA490" s="116"/>
      <c r="CB490" s="117"/>
      <c r="CC490" s="118"/>
      <c r="CD490" s="119"/>
      <c r="CE490" s="120"/>
      <c r="CF490" s="119"/>
      <c r="CG490" s="121"/>
      <c r="CH490" s="119"/>
      <c r="CI490" s="122"/>
      <c r="CJ490" s="123"/>
      <c r="CK490" s="124"/>
    </row>
    <row r="491" spans="1:89" x14ac:dyDescent="0.25">
      <c r="A491" s="88"/>
      <c r="B491" s="70"/>
      <c r="C491" s="77"/>
      <c r="D491" s="84"/>
      <c r="E491" s="69"/>
      <c r="F491" s="69"/>
      <c r="G491" s="73"/>
      <c r="H491" s="73"/>
      <c r="I491" s="75"/>
      <c r="J491" s="75"/>
      <c r="K491" s="73"/>
      <c r="L491" s="73"/>
      <c r="M491" s="73"/>
      <c r="N491" s="73"/>
      <c r="O491" s="75"/>
      <c r="P491" s="75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96"/>
      <c r="BQ491" s="114"/>
      <c r="BR491" s="114"/>
      <c r="BS491" s="114"/>
      <c r="BT491" s="114"/>
      <c r="BU491" s="114"/>
      <c r="BV491" s="114"/>
      <c r="BW491" s="114"/>
      <c r="BX491" s="114"/>
      <c r="BY491" s="114"/>
      <c r="BZ491" s="115"/>
      <c r="CA491" s="116"/>
      <c r="CB491" s="117"/>
      <c r="CC491" s="118"/>
      <c r="CD491" s="119"/>
      <c r="CE491" s="120"/>
      <c r="CF491" s="119"/>
      <c r="CG491" s="121"/>
      <c r="CH491" s="119"/>
      <c r="CI491" s="122"/>
      <c r="CJ491" s="123"/>
      <c r="CK491" s="124"/>
    </row>
    <row r="492" spans="1:89" x14ac:dyDescent="0.25">
      <c r="A492" s="89"/>
      <c r="B492" s="70"/>
      <c r="C492" s="77"/>
      <c r="D492" s="84"/>
      <c r="E492" s="69"/>
      <c r="F492" s="69"/>
      <c r="G492" s="73"/>
      <c r="H492" s="73"/>
      <c r="I492" s="75"/>
      <c r="J492" s="75"/>
      <c r="K492" s="73"/>
      <c r="L492" s="73"/>
      <c r="M492" s="73"/>
      <c r="N492" s="73"/>
      <c r="O492" s="75"/>
      <c r="P492" s="75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96"/>
      <c r="BQ492" s="114"/>
      <c r="BR492" s="114"/>
      <c r="BS492" s="114"/>
      <c r="BT492" s="114"/>
      <c r="BU492" s="114"/>
      <c r="BV492" s="114"/>
      <c r="BW492" s="114"/>
      <c r="BX492" s="114"/>
      <c r="BY492" s="114"/>
      <c r="BZ492" s="115"/>
      <c r="CA492" s="116"/>
      <c r="CB492" s="117"/>
      <c r="CC492" s="118"/>
      <c r="CD492" s="119"/>
      <c r="CE492" s="120"/>
      <c r="CF492" s="119"/>
      <c r="CG492" s="121"/>
      <c r="CH492" s="119"/>
      <c r="CI492" s="122"/>
      <c r="CJ492" s="123"/>
      <c r="CK492" s="124"/>
    </row>
    <row r="493" spans="1:89" x14ac:dyDescent="0.25">
      <c r="A493" s="88"/>
      <c r="B493" s="70"/>
      <c r="C493" s="77"/>
      <c r="D493" s="84"/>
      <c r="E493" s="69"/>
      <c r="F493" s="69"/>
      <c r="G493" s="73"/>
      <c r="H493" s="73"/>
      <c r="I493" s="75"/>
      <c r="J493" s="75"/>
      <c r="K493" s="73"/>
      <c r="L493" s="73"/>
      <c r="M493" s="73"/>
      <c r="N493" s="73"/>
      <c r="O493" s="75"/>
      <c r="P493" s="75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96"/>
      <c r="BQ493" s="114"/>
      <c r="BR493" s="114"/>
      <c r="BS493" s="114"/>
      <c r="BT493" s="114"/>
      <c r="BU493" s="114"/>
      <c r="BV493" s="114"/>
      <c r="BW493" s="114"/>
      <c r="BX493" s="114"/>
      <c r="BY493" s="114"/>
      <c r="BZ493" s="115"/>
      <c r="CA493" s="116"/>
      <c r="CB493" s="117"/>
      <c r="CC493" s="118"/>
      <c r="CD493" s="119"/>
      <c r="CE493" s="120"/>
      <c r="CF493" s="119"/>
      <c r="CG493" s="121"/>
      <c r="CH493" s="119"/>
      <c r="CI493" s="122"/>
      <c r="CJ493" s="123"/>
      <c r="CK493" s="124"/>
    </row>
    <row r="494" spans="1:89" x14ac:dyDescent="0.25">
      <c r="A494" s="88"/>
      <c r="B494" s="70"/>
      <c r="C494" s="77"/>
      <c r="D494" s="84"/>
      <c r="E494" s="69"/>
      <c r="F494" s="69"/>
      <c r="G494" s="73"/>
      <c r="H494" s="73"/>
      <c r="I494" s="75"/>
      <c r="J494" s="75"/>
      <c r="K494" s="73"/>
      <c r="L494" s="73"/>
      <c r="M494" s="73"/>
      <c r="N494" s="73"/>
      <c r="O494" s="75"/>
      <c r="P494" s="75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96"/>
      <c r="BQ494" s="114"/>
      <c r="BR494" s="114"/>
      <c r="BS494" s="114"/>
      <c r="BT494" s="114"/>
      <c r="BU494" s="114"/>
      <c r="BV494" s="114"/>
      <c r="BW494" s="114"/>
      <c r="BX494" s="114"/>
      <c r="BY494" s="114"/>
      <c r="BZ494" s="115"/>
      <c r="CA494" s="116"/>
      <c r="CB494" s="117"/>
      <c r="CC494" s="118"/>
      <c r="CD494" s="119"/>
      <c r="CE494" s="120"/>
      <c r="CF494" s="119"/>
      <c r="CG494" s="121"/>
      <c r="CH494" s="119"/>
      <c r="CI494" s="122"/>
      <c r="CJ494" s="123"/>
      <c r="CK494" s="124"/>
    </row>
    <row r="495" spans="1:89" x14ac:dyDescent="0.25">
      <c r="A495" s="88"/>
      <c r="B495" s="70"/>
      <c r="C495" s="77"/>
      <c r="D495" s="84"/>
      <c r="E495" s="69"/>
      <c r="F495" s="69"/>
      <c r="G495" s="73"/>
      <c r="H495" s="73"/>
      <c r="I495" s="75"/>
      <c r="J495" s="75"/>
      <c r="K495" s="73"/>
      <c r="L495" s="73"/>
      <c r="M495" s="73"/>
      <c r="N495" s="73"/>
      <c r="O495" s="75"/>
      <c r="P495" s="75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96"/>
      <c r="BQ495" s="114"/>
      <c r="BR495" s="114"/>
      <c r="BS495" s="114"/>
      <c r="BT495" s="114"/>
      <c r="BU495" s="114"/>
      <c r="BV495" s="114"/>
      <c r="BW495" s="114"/>
      <c r="BX495" s="114"/>
      <c r="BY495" s="114"/>
      <c r="BZ495" s="115"/>
      <c r="CA495" s="116"/>
      <c r="CB495" s="117"/>
      <c r="CC495" s="118"/>
      <c r="CD495" s="119"/>
      <c r="CE495" s="120"/>
      <c r="CF495" s="119"/>
      <c r="CG495" s="121"/>
      <c r="CH495" s="119"/>
      <c r="CI495" s="122"/>
      <c r="CJ495" s="123"/>
      <c r="CK495" s="124"/>
    </row>
    <row r="496" spans="1:89" x14ac:dyDescent="0.25">
      <c r="A496" s="88"/>
      <c r="B496" s="70"/>
      <c r="C496" s="77"/>
      <c r="D496" s="84"/>
      <c r="E496" s="69"/>
      <c r="F496" s="69"/>
      <c r="G496" s="73"/>
      <c r="H496" s="73"/>
      <c r="I496" s="75"/>
      <c r="J496" s="75"/>
      <c r="K496" s="73"/>
      <c r="L496" s="73"/>
      <c r="M496" s="73"/>
      <c r="N496" s="73"/>
      <c r="O496" s="75"/>
      <c r="P496" s="75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96"/>
      <c r="BQ496" s="114"/>
      <c r="BR496" s="114"/>
      <c r="BS496" s="114"/>
      <c r="BT496" s="114"/>
      <c r="BU496" s="114"/>
      <c r="BV496" s="114"/>
      <c r="BW496" s="114"/>
      <c r="BX496" s="114"/>
      <c r="BY496" s="114"/>
      <c r="BZ496" s="115"/>
      <c r="CA496" s="116"/>
      <c r="CB496" s="117"/>
      <c r="CC496" s="118"/>
      <c r="CD496" s="119"/>
      <c r="CE496" s="120"/>
      <c r="CF496" s="119"/>
      <c r="CG496" s="121"/>
      <c r="CH496" s="119"/>
      <c r="CI496" s="122"/>
      <c r="CJ496" s="123"/>
      <c r="CK496" s="124"/>
    </row>
    <row r="497" spans="1:89" x14ac:dyDescent="0.25">
      <c r="A497" s="88"/>
      <c r="B497" s="70"/>
      <c r="C497" s="77"/>
      <c r="D497" s="84"/>
      <c r="E497" s="69"/>
      <c r="F497" s="69"/>
      <c r="G497" s="73"/>
      <c r="H497" s="73"/>
      <c r="I497" s="75"/>
      <c r="J497" s="75"/>
      <c r="K497" s="73"/>
      <c r="L497" s="73"/>
      <c r="M497" s="73"/>
      <c r="N497" s="73"/>
      <c r="O497" s="75"/>
      <c r="P497" s="75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96"/>
      <c r="BQ497" s="114"/>
      <c r="BR497" s="114"/>
      <c r="BS497" s="114"/>
      <c r="BT497" s="114"/>
      <c r="BU497" s="114"/>
      <c r="BV497" s="114"/>
      <c r="BW497" s="114"/>
      <c r="BX497" s="114"/>
      <c r="BY497" s="114"/>
      <c r="BZ497" s="115"/>
      <c r="CA497" s="116"/>
      <c r="CB497" s="117"/>
      <c r="CC497" s="118"/>
      <c r="CD497" s="119"/>
      <c r="CE497" s="120"/>
      <c r="CF497" s="119"/>
      <c r="CG497" s="121"/>
      <c r="CH497" s="119"/>
      <c r="CI497" s="122"/>
      <c r="CJ497" s="123"/>
      <c r="CK497" s="124"/>
    </row>
    <row r="498" spans="1:89" x14ac:dyDescent="0.25">
      <c r="A498" s="88"/>
      <c r="B498" s="70"/>
      <c r="C498" s="77"/>
      <c r="D498" s="84"/>
      <c r="E498" s="69"/>
      <c r="F498" s="69"/>
      <c r="G498" s="73"/>
      <c r="H498" s="73"/>
      <c r="I498" s="75"/>
      <c r="J498" s="75"/>
      <c r="K498" s="73"/>
      <c r="L498" s="73"/>
      <c r="M498" s="73"/>
      <c r="N498" s="73"/>
      <c r="O498" s="75"/>
      <c r="P498" s="75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96"/>
      <c r="BQ498" s="114"/>
      <c r="BR498" s="114"/>
      <c r="BS498" s="114"/>
      <c r="BT498" s="114"/>
      <c r="BU498" s="114"/>
      <c r="BV498" s="114"/>
      <c r="BW498" s="114"/>
      <c r="BX498" s="114"/>
      <c r="BY498" s="114"/>
      <c r="BZ498" s="115"/>
      <c r="CA498" s="116"/>
      <c r="CB498" s="117"/>
      <c r="CC498" s="118"/>
      <c r="CD498" s="119"/>
      <c r="CE498" s="120"/>
      <c r="CF498" s="119"/>
      <c r="CG498" s="121"/>
      <c r="CH498" s="119"/>
      <c r="CI498" s="122"/>
      <c r="CJ498" s="123"/>
      <c r="CK498" s="124"/>
    </row>
    <row r="499" spans="1:89" x14ac:dyDescent="0.25">
      <c r="A499" s="88"/>
      <c r="B499" s="70"/>
      <c r="C499" s="77"/>
      <c r="D499" s="84"/>
      <c r="E499" s="69"/>
      <c r="F499" s="69"/>
      <c r="G499" s="73"/>
      <c r="H499" s="73"/>
      <c r="I499" s="75"/>
      <c r="J499" s="75"/>
      <c r="K499" s="73"/>
      <c r="L499" s="73"/>
      <c r="M499" s="73"/>
      <c r="N499" s="73"/>
      <c r="O499" s="75"/>
      <c r="P499" s="75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96"/>
      <c r="BQ499" s="114"/>
      <c r="BR499" s="114"/>
      <c r="BS499" s="114"/>
      <c r="BT499" s="114"/>
      <c r="BU499" s="114"/>
      <c r="BV499" s="114"/>
      <c r="BW499" s="114"/>
      <c r="BX499" s="114"/>
      <c r="BY499" s="114"/>
      <c r="BZ499" s="115"/>
      <c r="CA499" s="116"/>
      <c r="CB499" s="117"/>
      <c r="CC499" s="118"/>
      <c r="CD499" s="119"/>
      <c r="CE499" s="120"/>
      <c r="CF499" s="119"/>
      <c r="CG499" s="121"/>
      <c r="CH499" s="119"/>
      <c r="CI499" s="122"/>
      <c r="CJ499" s="123"/>
      <c r="CK499" s="124"/>
    </row>
    <row r="500" spans="1:89" x14ac:dyDescent="0.25">
      <c r="A500" s="88"/>
      <c r="B500" s="70"/>
      <c r="C500" s="77"/>
      <c r="D500" s="84"/>
      <c r="E500" s="69"/>
      <c r="F500" s="69"/>
      <c r="G500" s="73"/>
      <c r="H500" s="73"/>
      <c r="I500" s="75"/>
      <c r="J500" s="75"/>
      <c r="K500" s="73"/>
      <c r="L500" s="73"/>
      <c r="M500" s="73"/>
      <c r="N500" s="73"/>
      <c r="O500" s="75"/>
      <c r="P500" s="75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96"/>
      <c r="BQ500" s="114"/>
      <c r="BR500" s="114"/>
      <c r="BS500" s="114"/>
      <c r="BT500" s="114"/>
      <c r="BU500" s="114"/>
      <c r="BV500" s="114"/>
      <c r="BW500" s="114"/>
      <c r="BX500" s="114"/>
      <c r="BY500" s="114"/>
      <c r="BZ500" s="115"/>
      <c r="CA500" s="116"/>
      <c r="CB500" s="117"/>
      <c r="CC500" s="118"/>
      <c r="CD500" s="119"/>
      <c r="CE500" s="120"/>
      <c r="CF500" s="119"/>
      <c r="CG500" s="121"/>
      <c r="CH500" s="119"/>
      <c r="CI500" s="122"/>
      <c r="CJ500" s="123"/>
      <c r="CK500" s="124"/>
    </row>
    <row r="501" spans="1:89" x14ac:dyDescent="0.25">
      <c r="A501" s="88"/>
      <c r="B501" s="70"/>
      <c r="C501" s="77"/>
      <c r="D501" s="84"/>
      <c r="E501" s="69"/>
      <c r="F501" s="69"/>
      <c r="G501" s="73"/>
      <c r="H501" s="73"/>
      <c r="I501" s="75"/>
      <c r="J501" s="75"/>
      <c r="K501" s="73"/>
      <c r="L501" s="73"/>
      <c r="M501" s="73"/>
      <c r="N501" s="73"/>
      <c r="O501" s="75"/>
      <c r="P501" s="75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96"/>
      <c r="BQ501" s="114"/>
      <c r="BR501" s="114"/>
      <c r="BS501" s="114"/>
      <c r="BT501" s="114"/>
      <c r="BU501" s="114"/>
      <c r="BV501" s="114"/>
      <c r="BW501" s="114"/>
      <c r="BX501" s="114"/>
      <c r="BY501" s="114"/>
      <c r="BZ501" s="115"/>
      <c r="CA501" s="116"/>
      <c r="CB501" s="117"/>
      <c r="CC501" s="118"/>
      <c r="CD501" s="119"/>
      <c r="CE501" s="120"/>
      <c r="CF501" s="119"/>
      <c r="CG501" s="121"/>
      <c r="CH501" s="119"/>
      <c r="CI501" s="122"/>
      <c r="CJ501" s="123"/>
      <c r="CK501" s="124"/>
    </row>
    <row r="502" spans="1:89" x14ac:dyDescent="0.25">
      <c r="A502" s="88"/>
      <c r="B502" s="70"/>
      <c r="C502" s="77"/>
      <c r="D502" s="84"/>
      <c r="E502" s="69"/>
      <c r="F502" s="69"/>
      <c r="G502" s="73"/>
      <c r="H502" s="73"/>
      <c r="I502" s="75"/>
      <c r="J502" s="75"/>
      <c r="K502" s="73"/>
      <c r="L502" s="73"/>
      <c r="M502" s="73"/>
      <c r="N502" s="73"/>
      <c r="O502" s="75"/>
      <c r="P502" s="75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96"/>
      <c r="BQ502" s="114"/>
      <c r="BR502" s="114"/>
      <c r="BS502" s="114"/>
      <c r="BT502" s="114"/>
      <c r="BU502" s="114"/>
      <c r="BV502" s="114"/>
      <c r="BW502" s="114"/>
      <c r="BX502" s="114"/>
      <c r="BY502" s="114"/>
      <c r="BZ502" s="115"/>
      <c r="CA502" s="116"/>
      <c r="CB502" s="117"/>
      <c r="CC502" s="118"/>
      <c r="CD502" s="119"/>
      <c r="CE502" s="120"/>
      <c r="CF502" s="119"/>
      <c r="CG502" s="121"/>
      <c r="CH502" s="119"/>
      <c r="CI502" s="122"/>
      <c r="CJ502" s="123"/>
      <c r="CK502" s="124"/>
    </row>
    <row r="503" spans="1:89" x14ac:dyDescent="0.25">
      <c r="A503" s="88"/>
      <c r="B503" s="70"/>
      <c r="C503" s="77"/>
      <c r="D503" s="84"/>
      <c r="E503" s="69"/>
      <c r="F503" s="69"/>
      <c r="G503" s="73"/>
      <c r="H503" s="73"/>
      <c r="I503" s="75"/>
      <c r="J503" s="75"/>
      <c r="K503" s="73"/>
      <c r="L503" s="73"/>
      <c r="M503" s="73"/>
      <c r="N503" s="73"/>
      <c r="O503" s="75"/>
      <c r="P503" s="75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96"/>
      <c r="BQ503" s="114"/>
      <c r="BR503" s="114"/>
      <c r="BS503" s="114"/>
      <c r="BT503" s="114"/>
      <c r="BU503" s="114"/>
      <c r="BV503" s="114"/>
      <c r="BW503" s="114"/>
      <c r="BX503" s="114"/>
      <c r="BY503" s="114"/>
      <c r="BZ503" s="115"/>
      <c r="CA503" s="116"/>
      <c r="CB503" s="117"/>
      <c r="CC503" s="118"/>
      <c r="CD503" s="119"/>
      <c r="CE503" s="120"/>
      <c r="CF503" s="119"/>
      <c r="CG503" s="121"/>
      <c r="CH503" s="119"/>
      <c r="CI503" s="122"/>
      <c r="CJ503" s="123"/>
      <c r="CK503" s="124"/>
    </row>
    <row r="504" spans="1:89" x14ac:dyDescent="0.25">
      <c r="A504" s="88"/>
      <c r="B504" s="70"/>
      <c r="C504" s="77"/>
      <c r="D504" s="84"/>
      <c r="E504" s="69"/>
      <c r="F504" s="69"/>
      <c r="G504" s="73"/>
      <c r="H504" s="73"/>
      <c r="I504" s="75"/>
      <c r="J504" s="75"/>
      <c r="K504" s="73"/>
      <c r="L504" s="73"/>
      <c r="M504" s="73"/>
      <c r="N504" s="73"/>
      <c r="O504" s="75"/>
      <c r="P504" s="75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96"/>
      <c r="BQ504" s="114"/>
      <c r="BR504" s="114"/>
      <c r="BS504" s="114"/>
      <c r="BT504" s="114"/>
      <c r="BU504" s="114"/>
      <c r="BV504" s="114"/>
      <c r="BW504" s="114"/>
      <c r="BX504" s="114"/>
      <c r="BY504" s="114"/>
      <c r="BZ504" s="115"/>
      <c r="CA504" s="116"/>
      <c r="CB504" s="117"/>
      <c r="CC504" s="118"/>
      <c r="CD504" s="119"/>
      <c r="CE504" s="120"/>
      <c r="CF504" s="119"/>
      <c r="CG504" s="121"/>
      <c r="CH504" s="119"/>
      <c r="CI504" s="122"/>
      <c r="CJ504" s="123"/>
      <c r="CK504" s="124"/>
    </row>
    <row r="505" spans="1:89" x14ac:dyDescent="0.25">
      <c r="A505" s="88"/>
      <c r="B505" s="70"/>
      <c r="C505" s="77"/>
      <c r="D505" s="84"/>
      <c r="E505" s="69"/>
      <c r="F505" s="69"/>
      <c r="G505" s="73"/>
      <c r="H505" s="73"/>
      <c r="I505" s="75"/>
      <c r="J505" s="75"/>
      <c r="K505" s="73"/>
      <c r="L505" s="73"/>
      <c r="M505" s="73"/>
      <c r="N505" s="73"/>
      <c r="O505" s="75"/>
      <c r="P505" s="7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96"/>
      <c r="BQ505" s="114"/>
      <c r="BR505" s="114"/>
      <c r="BS505" s="114"/>
      <c r="BT505" s="114"/>
      <c r="BU505" s="114"/>
      <c r="BV505" s="114"/>
      <c r="BW505" s="114"/>
      <c r="BX505" s="114"/>
      <c r="BY505" s="114"/>
      <c r="BZ505" s="115"/>
      <c r="CA505" s="116"/>
      <c r="CB505" s="117"/>
      <c r="CC505" s="118"/>
      <c r="CD505" s="119"/>
      <c r="CE505" s="120"/>
      <c r="CF505" s="119"/>
      <c r="CG505" s="121"/>
      <c r="CH505" s="119"/>
      <c r="CI505" s="122"/>
      <c r="CJ505" s="123"/>
      <c r="CK505" s="124"/>
    </row>
    <row r="506" spans="1:89" x14ac:dyDescent="0.25">
      <c r="A506" s="88"/>
      <c r="B506" s="70"/>
      <c r="C506" s="77"/>
      <c r="D506" s="84"/>
      <c r="E506" s="69"/>
      <c r="F506" s="69"/>
      <c r="G506" s="73"/>
      <c r="H506" s="73"/>
      <c r="I506" s="75"/>
      <c r="J506" s="75"/>
      <c r="K506" s="73"/>
      <c r="L506" s="73"/>
      <c r="M506" s="73"/>
      <c r="N506" s="73"/>
      <c r="O506" s="75"/>
      <c r="P506" s="75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96"/>
      <c r="BQ506" s="114"/>
      <c r="BR506" s="114"/>
      <c r="BS506" s="114"/>
      <c r="BT506" s="114"/>
      <c r="BU506" s="114"/>
      <c r="BV506" s="114"/>
      <c r="BW506" s="114"/>
      <c r="BX506" s="114"/>
      <c r="BY506" s="114"/>
      <c r="BZ506" s="115"/>
      <c r="CA506" s="116"/>
      <c r="CB506" s="117"/>
      <c r="CC506" s="118"/>
      <c r="CD506" s="119"/>
      <c r="CE506" s="120"/>
      <c r="CF506" s="119"/>
      <c r="CG506" s="121"/>
      <c r="CH506" s="119"/>
      <c r="CI506" s="122"/>
      <c r="CJ506" s="123"/>
      <c r="CK506" s="124"/>
    </row>
    <row r="507" spans="1:89" x14ac:dyDescent="0.25">
      <c r="A507" s="88"/>
      <c r="B507" s="70"/>
      <c r="C507" s="77"/>
      <c r="D507" s="84"/>
      <c r="E507" s="69"/>
      <c r="F507" s="69"/>
      <c r="G507" s="73"/>
      <c r="H507" s="73"/>
      <c r="I507" s="75"/>
      <c r="J507" s="75"/>
      <c r="K507" s="73"/>
      <c r="L507" s="73"/>
      <c r="M507" s="73"/>
      <c r="N507" s="73"/>
      <c r="O507" s="75"/>
      <c r="P507" s="75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96"/>
      <c r="BQ507" s="114"/>
      <c r="BR507" s="114"/>
      <c r="BS507" s="114"/>
      <c r="BT507" s="114"/>
      <c r="BU507" s="114"/>
      <c r="BV507" s="114"/>
      <c r="BW507" s="114"/>
      <c r="BX507" s="114"/>
      <c r="BY507" s="114"/>
      <c r="BZ507" s="115"/>
      <c r="CA507" s="116"/>
      <c r="CB507" s="117"/>
      <c r="CC507" s="118"/>
      <c r="CD507" s="119"/>
      <c r="CE507" s="120"/>
      <c r="CF507" s="119"/>
      <c r="CG507" s="121"/>
      <c r="CH507" s="119"/>
      <c r="CI507" s="122"/>
      <c r="CJ507" s="123"/>
      <c r="CK507" s="124"/>
    </row>
    <row r="508" spans="1:89" x14ac:dyDescent="0.25">
      <c r="A508" s="88"/>
      <c r="B508" s="70"/>
      <c r="C508" s="77"/>
      <c r="D508" s="84"/>
      <c r="E508" s="69"/>
      <c r="F508" s="69"/>
      <c r="G508" s="73"/>
      <c r="H508" s="73"/>
      <c r="I508" s="75"/>
      <c r="J508" s="75"/>
      <c r="K508" s="73"/>
      <c r="L508" s="73"/>
      <c r="M508" s="73"/>
      <c r="N508" s="73"/>
      <c r="O508" s="75"/>
      <c r="P508" s="75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96"/>
      <c r="BQ508" s="114"/>
      <c r="BR508" s="114"/>
      <c r="BS508" s="114"/>
      <c r="BT508" s="114"/>
      <c r="BU508" s="114"/>
      <c r="BV508" s="114"/>
      <c r="BW508" s="114"/>
      <c r="BX508" s="114"/>
      <c r="BY508" s="114"/>
      <c r="BZ508" s="115"/>
      <c r="CA508" s="116"/>
      <c r="CB508" s="117"/>
      <c r="CC508" s="118"/>
      <c r="CD508" s="119"/>
      <c r="CE508" s="120"/>
      <c r="CF508" s="119"/>
      <c r="CG508" s="121"/>
      <c r="CH508" s="119"/>
      <c r="CI508" s="122"/>
      <c r="CJ508" s="123"/>
      <c r="CK508" s="124"/>
    </row>
    <row r="509" spans="1:89" x14ac:dyDescent="0.25">
      <c r="A509" s="88"/>
      <c r="B509" s="70"/>
      <c r="C509" s="77"/>
      <c r="D509" s="84"/>
      <c r="E509" s="69"/>
      <c r="F509" s="69"/>
      <c r="G509" s="73"/>
      <c r="H509" s="73"/>
      <c r="I509" s="75"/>
      <c r="J509" s="75"/>
      <c r="K509" s="73"/>
      <c r="L509" s="73"/>
      <c r="M509" s="73"/>
      <c r="N509" s="73"/>
      <c r="O509" s="75"/>
      <c r="P509" s="75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96"/>
      <c r="BQ509" s="114"/>
      <c r="BR509" s="114"/>
      <c r="BS509" s="114"/>
      <c r="BT509" s="114"/>
      <c r="BU509" s="114"/>
      <c r="BV509" s="114"/>
      <c r="BW509" s="114"/>
      <c r="BX509" s="114"/>
      <c r="BY509" s="114"/>
      <c r="BZ509" s="115"/>
      <c r="CA509" s="116"/>
      <c r="CB509" s="117"/>
      <c r="CC509" s="118"/>
      <c r="CD509" s="119"/>
      <c r="CE509" s="120"/>
      <c r="CF509" s="119"/>
      <c r="CG509" s="121"/>
      <c r="CH509" s="119"/>
      <c r="CI509" s="122"/>
      <c r="CJ509" s="123"/>
      <c r="CK509" s="124"/>
    </row>
    <row r="510" spans="1:89" x14ac:dyDescent="0.25">
      <c r="A510" s="88"/>
      <c r="B510" s="70"/>
      <c r="C510" s="77"/>
      <c r="D510" s="84"/>
      <c r="E510" s="69"/>
      <c r="F510" s="69"/>
      <c r="G510" s="73"/>
      <c r="H510" s="73"/>
      <c r="I510" s="75"/>
      <c r="J510" s="75"/>
      <c r="K510" s="73"/>
      <c r="L510" s="73"/>
      <c r="M510" s="73"/>
      <c r="N510" s="73"/>
      <c r="O510" s="75"/>
      <c r="P510" s="75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96"/>
      <c r="BQ510" s="114"/>
      <c r="BR510" s="114"/>
      <c r="BS510" s="114"/>
      <c r="BT510" s="114"/>
      <c r="BU510" s="114"/>
      <c r="BV510" s="114"/>
      <c r="BW510" s="114"/>
      <c r="BX510" s="114"/>
      <c r="BY510" s="114"/>
      <c r="BZ510" s="115"/>
      <c r="CA510" s="116"/>
      <c r="CB510" s="117"/>
      <c r="CC510" s="118"/>
      <c r="CD510" s="119"/>
      <c r="CE510" s="120"/>
      <c r="CF510" s="119"/>
      <c r="CG510" s="121"/>
      <c r="CH510" s="119"/>
      <c r="CI510" s="122"/>
      <c r="CJ510" s="123"/>
      <c r="CK510" s="124"/>
    </row>
    <row r="511" spans="1:89" x14ac:dyDescent="0.25">
      <c r="A511" s="88"/>
      <c r="B511" s="70"/>
      <c r="C511" s="77"/>
      <c r="D511" s="84"/>
      <c r="E511" s="69"/>
      <c r="F511" s="69"/>
      <c r="G511" s="73"/>
      <c r="H511" s="73"/>
      <c r="I511" s="75"/>
      <c r="J511" s="75"/>
      <c r="K511" s="73"/>
      <c r="L511" s="73"/>
      <c r="M511" s="73"/>
      <c r="N511" s="73"/>
      <c r="O511" s="75"/>
      <c r="P511" s="75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96"/>
      <c r="BQ511" s="114"/>
      <c r="BR511" s="114"/>
      <c r="BS511" s="114"/>
      <c r="BT511" s="114"/>
      <c r="BU511" s="114"/>
      <c r="BV511" s="114"/>
      <c r="BW511" s="114"/>
      <c r="BX511" s="114"/>
      <c r="BY511" s="114"/>
      <c r="BZ511" s="115"/>
      <c r="CA511" s="116"/>
      <c r="CB511" s="117"/>
      <c r="CC511" s="118"/>
      <c r="CD511" s="119"/>
      <c r="CE511" s="120"/>
      <c r="CF511" s="119"/>
      <c r="CG511" s="121"/>
      <c r="CH511" s="119"/>
      <c r="CI511" s="122"/>
      <c r="CJ511" s="123"/>
      <c r="CK511" s="124"/>
    </row>
    <row r="512" spans="1:89" x14ac:dyDescent="0.25">
      <c r="A512" s="88"/>
      <c r="B512" s="70"/>
      <c r="C512" s="77"/>
      <c r="D512" s="84"/>
      <c r="E512" s="69"/>
      <c r="F512" s="69"/>
      <c r="G512" s="73"/>
      <c r="H512" s="73"/>
      <c r="I512" s="75"/>
      <c r="J512" s="75"/>
      <c r="K512" s="73"/>
      <c r="L512" s="73"/>
      <c r="M512" s="73"/>
      <c r="N512" s="73"/>
      <c r="O512" s="75"/>
      <c r="P512" s="75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96"/>
      <c r="BQ512" s="114"/>
      <c r="BR512" s="114"/>
      <c r="BS512" s="114"/>
      <c r="BT512" s="114"/>
      <c r="BU512" s="114"/>
      <c r="BV512" s="114"/>
      <c r="BW512" s="114"/>
      <c r="BX512" s="114"/>
      <c r="BY512" s="114"/>
      <c r="BZ512" s="115"/>
      <c r="CA512" s="116"/>
      <c r="CB512" s="117"/>
      <c r="CC512" s="118"/>
      <c r="CD512" s="119"/>
      <c r="CE512" s="120"/>
      <c r="CF512" s="119"/>
      <c r="CG512" s="121"/>
      <c r="CH512" s="119"/>
      <c r="CI512" s="122"/>
      <c r="CJ512" s="123"/>
      <c r="CK512" s="124"/>
    </row>
    <row r="513" spans="1:89" x14ac:dyDescent="0.25">
      <c r="A513" s="88"/>
      <c r="B513" s="70"/>
      <c r="C513" s="77"/>
      <c r="D513" s="84"/>
      <c r="E513" s="69"/>
      <c r="F513" s="69"/>
      <c r="G513" s="73"/>
      <c r="H513" s="73"/>
      <c r="I513" s="75"/>
      <c r="J513" s="75"/>
      <c r="K513" s="73"/>
      <c r="L513" s="73"/>
      <c r="M513" s="73"/>
      <c r="N513" s="73"/>
      <c r="O513" s="75"/>
      <c r="P513" s="75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96"/>
      <c r="BQ513" s="114"/>
      <c r="BR513" s="114"/>
      <c r="BS513" s="114"/>
      <c r="BT513" s="114"/>
      <c r="BU513" s="114"/>
      <c r="BV513" s="114"/>
      <c r="BW513" s="114"/>
      <c r="BX513" s="114"/>
      <c r="BY513" s="114"/>
      <c r="BZ513" s="115"/>
      <c r="CA513" s="116"/>
      <c r="CB513" s="117"/>
      <c r="CC513" s="118"/>
      <c r="CD513" s="119"/>
      <c r="CE513" s="120"/>
      <c r="CF513" s="119"/>
      <c r="CG513" s="121"/>
      <c r="CH513" s="119"/>
      <c r="CI513" s="122"/>
      <c r="CJ513" s="123"/>
      <c r="CK513" s="124"/>
    </row>
    <row r="514" spans="1:89" x14ac:dyDescent="0.25">
      <c r="A514" s="88"/>
      <c r="B514" s="70"/>
      <c r="C514" s="77"/>
      <c r="D514" s="84"/>
      <c r="E514" s="69"/>
      <c r="F514" s="69"/>
      <c r="G514" s="73"/>
      <c r="H514" s="73"/>
      <c r="I514" s="75"/>
      <c r="J514" s="75"/>
      <c r="K514" s="73"/>
      <c r="L514" s="73"/>
      <c r="M514" s="73"/>
      <c r="N514" s="73"/>
      <c r="O514" s="75"/>
      <c r="P514" s="75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96"/>
      <c r="BQ514" s="114"/>
      <c r="BR514" s="114"/>
      <c r="BS514" s="114"/>
      <c r="BT514" s="114"/>
      <c r="BU514" s="114"/>
      <c r="BV514" s="114"/>
      <c r="BW514" s="114"/>
      <c r="BX514" s="114"/>
      <c r="BY514" s="114"/>
      <c r="BZ514" s="115"/>
      <c r="CA514" s="116"/>
      <c r="CB514" s="117"/>
      <c r="CC514" s="118"/>
      <c r="CD514" s="119"/>
      <c r="CE514" s="120"/>
      <c r="CF514" s="119"/>
      <c r="CG514" s="121"/>
      <c r="CH514" s="119"/>
      <c r="CI514" s="122"/>
      <c r="CJ514" s="123"/>
      <c r="CK514" s="124"/>
    </row>
    <row r="515" spans="1:89" x14ac:dyDescent="0.25">
      <c r="A515" s="88"/>
      <c r="B515" s="70"/>
      <c r="C515" s="77"/>
      <c r="D515" s="84"/>
      <c r="E515" s="69"/>
      <c r="F515" s="69"/>
      <c r="G515" s="73"/>
      <c r="H515" s="73"/>
      <c r="I515" s="75"/>
      <c r="J515" s="75"/>
      <c r="K515" s="73"/>
      <c r="L515" s="73"/>
      <c r="M515" s="73"/>
      <c r="N515" s="73"/>
      <c r="O515" s="75"/>
      <c r="P515" s="75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96"/>
      <c r="BQ515" s="114"/>
      <c r="BR515" s="114"/>
      <c r="BS515" s="114"/>
      <c r="BT515" s="114"/>
      <c r="BU515" s="114"/>
      <c r="BV515" s="114"/>
      <c r="BW515" s="114"/>
      <c r="BX515" s="114"/>
      <c r="BY515" s="114"/>
      <c r="BZ515" s="115"/>
      <c r="CA515" s="116"/>
      <c r="CB515" s="117"/>
      <c r="CC515" s="118"/>
      <c r="CD515" s="119"/>
      <c r="CE515" s="120"/>
      <c r="CF515" s="119"/>
      <c r="CG515" s="121"/>
      <c r="CH515" s="119"/>
      <c r="CI515" s="122"/>
      <c r="CJ515" s="123"/>
      <c r="CK515" s="124"/>
    </row>
    <row r="516" spans="1:89" x14ac:dyDescent="0.25">
      <c r="A516" s="88"/>
      <c r="B516" s="70"/>
      <c r="C516" s="77"/>
      <c r="D516" s="84"/>
      <c r="E516" s="69"/>
      <c r="F516" s="69"/>
      <c r="G516" s="73"/>
      <c r="H516" s="73"/>
      <c r="I516" s="75"/>
      <c r="J516" s="75"/>
      <c r="K516" s="73"/>
      <c r="L516" s="73"/>
      <c r="M516" s="73"/>
      <c r="N516" s="73"/>
      <c r="O516" s="75"/>
      <c r="P516" s="75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96"/>
      <c r="BQ516" s="114"/>
      <c r="BR516" s="114"/>
      <c r="BS516" s="114"/>
      <c r="BT516" s="114"/>
      <c r="BU516" s="114"/>
      <c r="BV516" s="114"/>
      <c r="BW516" s="114"/>
      <c r="BX516" s="114"/>
      <c r="BY516" s="114"/>
      <c r="BZ516" s="115"/>
      <c r="CA516" s="116"/>
      <c r="CB516" s="117"/>
      <c r="CC516" s="118"/>
      <c r="CD516" s="119"/>
      <c r="CE516" s="120"/>
      <c r="CF516" s="119"/>
      <c r="CG516" s="121"/>
      <c r="CH516" s="119"/>
      <c r="CI516" s="122"/>
      <c r="CJ516" s="123"/>
      <c r="CK516" s="124"/>
    </row>
    <row r="517" spans="1:89" x14ac:dyDescent="0.25">
      <c r="A517" s="88"/>
      <c r="B517" s="70"/>
      <c r="C517" s="77"/>
      <c r="D517" s="84"/>
      <c r="E517" s="69"/>
      <c r="F517" s="69"/>
      <c r="G517" s="73"/>
      <c r="H517" s="73"/>
      <c r="I517" s="75"/>
      <c r="J517" s="75"/>
      <c r="K517" s="73"/>
      <c r="L517" s="73"/>
      <c r="M517" s="73"/>
      <c r="N517" s="73"/>
      <c r="O517" s="75"/>
      <c r="P517" s="75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96"/>
      <c r="BQ517" s="114"/>
      <c r="BR517" s="114"/>
      <c r="BS517" s="114"/>
      <c r="BT517" s="114"/>
      <c r="BU517" s="114"/>
      <c r="BV517" s="114"/>
      <c r="BW517" s="114"/>
      <c r="BX517" s="114"/>
      <c r="BY517" s="114"/>
      <c r="BZ517" s="115"/>
      <c r="CA517" s="116"/>
      <c r="CB517" s="117"/>
      <c r="CC517" s="118"/>
      <c r="CD517" s="119"/>
      <c r="CE517" s="120"/>
      <c r="CF517" s="119"/>
      <c r="CG517" s="121"/>
      <c r="CH517" s="119"/>
      <c r="CI517" s="122"/>
      <c r="CJ517" s="123"/>
      <c r="CK517" s="124"/>
    </row>
    <row r="518" spans="1:89" x14ac:dyDescent="0.25">
      <c r="A518" s="88"/>
      <c r="B518" s="70"/>
      <c r="C518" s="77"/>
      <c r="D518" s="84"/>
      <c r="E518" s="69"/>
      <c r="F518" s="69"/>
      <c r="G518" s="73"/>
      <c r="H518" s="73"/>
      <c r="I518" s="75"/>
      <c r="J518" s="75"/>
      <c r="K518" s="73"/>
      <c r="L518" s="73"/>
      <c r="M518" s="73"/>
      <c r="N518" s="73"/>
      <c r="O518" s="75"/>
      <c r="P518" s="75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96"/>
      <c r="BQ518" s="114"/>
      <c r="BR518" s="114"/>
      <c r="BS518" s="114"/>
      <c r="BT518" s="114"/>
      <c r="BU518" s="114"/>
      <c r="BV518" s="114"/>
      <c r="BW518" s="114"/>
      <c r="BX518" s="114"/>
      <c r="BY518" s="114"/>
      <c r="BZ518" s="115"/>
      <c r="CA518" s="116"/>
      <c r="CB518" s="117"/>
      <c r="CC518" s="118"/>
      <c r="CD518" s="119"/>
      <c r="CE518" s="120"/>
      <c r="CF518" s="119"/>
      <c r="CG518" s="121"/>
      <c r="CH518" s="119"/>
      <c r="CI518" s="122"/>
      <c r="CJ518" s="123"/>
      <c r="CK518" s="124"/>
    </row>
    <row r="519" spans="1:89" x14ac:dyDescent="0.25">
      <c r="A519" s="88"/>
      <c r="B519" s="70"/>
      <c r="C519" s="77"/>
      <c r="D519" s="84"/>
      <c r="E519" s="69"/>
      <c r="F519" s="69"/>
      <c r="G519" s="73"/>
      <c r="H519" s="73"/>
      <c r="I519" s="75"/>
      <c r="J519" s="75"/>
      <c r="K519" s="73"/>
      <c r="L519" s="73"/>
      <c r="M519" s="73"/>
      <c r="N519" s="73"/>
      <c r="O519" s="75"/>
      <c r="P519" s="75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96"/>
      <c r="BQ519" s="114"/>
      <c r="BR519" s="114"/>
      <c r="BS519" s="114"/>
      <c r="BT519" s="114"/>
      <c r="BU519" s="114"/>
      <c r="BV519" s="114"/>
      <c r="BW519" s="114"/>
      <c r="BX519" s="114"/>
      <c r="BY519" s="114"/>
      <c r="BZ519" s="115"/>
      <c r="CA519" s="116"/>
      <c r="CB519" s="117"/>
      <c r="CC519" s="118"/>
      <c r="CD519" s="119"/>
      <c r="CE519" s="120"/>
      <c r="CF519" s="119"/>
      <c r="CG519" s="121"/>
      <c r="CH519" s="119"/>
      <c r="CI519" s="122"/>
      <c r="CJ519" s="123"/>
      <c r="CK519" s="124"/>
    </row>
    <row r="520" spans="1:89" x14ac:dyDescent="0.25">
      <c r="A520" s="88"/>
      <c r="B520" s="70"/>
      <c r="C520" s="77"/>
      <c r="D520" s="84"/>
      <c r="E520" s="69"/>
      <c r="F520" s="69"/>
      <c r="G520" s="73"/>
      <c r="H520" s="73"/>
      <c r="I520" s="75"/>
      <c r="J520" s="75"/>
      <c r="K520" s="73"/>
      <c r="L520" s="73"/>
      <c r="M520" s="73"/>
      <c r="N520" s="73"/>
      <c r="O520" s="75"/>
      <c r="P520" s="75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96"/>
      <c r="BQ520" s="114"/>
      <c r="BR520" s="114"/>
      <c r="BS520" s="114"/>
      <c r="BT520" s="114"/>
      <c r="BU520" s="114"/>
      <c r="BV520" s="114"/>
      <c r="BW520" s="114"/>
      <c r="BX520" s="114"/>
      <c r="BY520" s="114"/>
      <c r="BZ520" s="115"/>
      <c r="CA520" s="116"/>
      <c r="CB520" s="117"/>
      <c r="CC520" s="118"/>
      <c r="CD520" s="119"/>
      <c r="CE520" s="120"/>
      <c r="CF520" s="119"/>
      <c r="CG520" s="121"/>
      <c r="CH520" s="119"/>
      <c r="CI520" s="122"/>
      <c r="CJ520" s="123"/>
      <c r="CK520" s="124"/>
    </row>
    <row r="521" spans="1:89" x14ac:dyDescent="0.25">
      <c r="A521" s="88"/>
      <c r="B521" s="70"/>
      <c r="C521" s="77"/>
      <c r="D521" s="84"/>
      <c r="E521" s="69"/>
      <c r="F521" s="69"/>
      <c r="G521" s="73"/>
      <c r="H521" s="73"/>
      <c r="I521" s="75"/>
      <c r="J521" s="75"/>
      <c r="K521" s="73"/>
      <c r="L521" s="73"/>
      <c r="M521" s="73"/>
      <c r="N521" s="73"/>
      <c r="O521" s="75"/>
      <c r="P521" s="75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96"/>
      <c r="BQ521" s="114"/>
      <c r="BR521" s="114"/>
      <c r="BS521" s="114"/>
      <c r="BT521" s="114"/>
      <c r="BU521" s="114"/>
      <c r="BV521" s="114"/>
      <c r="BW521" s="114"/>
      <c r="BX521" s="114"/>
      <c r="BY521" s="114"/>
      <c r="BZ521" s="115"/>
      <c r="CA521" s="116"/>
      <c r="CB521" s="117"/>
      <c r="CC521" s="118"/>
      <c r="CD521" s="119"/>
      <c r="CE521" s="120"/>
      <c r="CF521" s="119"/>
      <c r="CG521" s="121"/>
      <c r="CH521" s="119"/>
      <c r="CI521" s="122"/>
      <c r="CJ521" s="123"/>
      <c r="CK521" s="124"/>
    </row>
    <row r="522" spans="1:89" x14ac:dyDescent="0.25">
      <c r="A522" s="88"/>
      <c r="B522" s="70"/>
      <c r="C522" s="77"/>
      <c r="D522" s="84"/>
      <c r="E522" s="69"/>
      <c r="F522" s="69"/>
      <c r="G522" s="73"/>
      <c r="H522" s="73"/>
      <c r="I522" s="75"/>
      <c r="J522" s="75"/>
      <c r="K522" s="73"/>
      <c r="L522" s="73"/>
      <c r="M522" s="73"/>
      <c r="N522" s="73"/>
      <c r="O522" s="75"/>
      <c r="P522" s="75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96"/>
      <c r="BQ522" s="114"/>
      <c r="BR522" s="114"/>
      <c r="BS522" s="114"/>
      <c r="BT522" s="114"/>
      <c r="BU522" s="114"/>
      <c r="BV522" s="114"/>
      <c r="BW522" s="114"/>
      <c r="BX522" s="114"/>
      <c r="BY522" s="114"/>
      <c r="BZ522" s="115"/>
      <c r="CA522" s="116"/>
      <c r="CB522" s="117"/>
      <c r="CC522" s="118"/>
      <c r="CD522" s="119"/>
      <c r="CE522" s="120"/>
      <c r="CF522" s="119"/>
      <c r="CG522" s="121"/>
      <c r="CH522" s="119"/>
      <c r="CI522" s="122"/>
      <c r="CJ522" s="123"/>
      <c r="CK522" s="124"/>
    </row>
    <row r="523" spans="1:89" x14ac:dyDescent="0.25">
      <c r="A523" s="88"/>
      <c r="B523" s="70"/>
      <c r="C523" s="77"/>
      <c r="D523" s="84"/>
      <c r="E523" s="69"/>
      <c r="F523" s="69"/>
      <c r="G523" s="73"/>
      <c r="H523" s="73"/>
      <c r="I523" s="75"/>
      <c r="J523" s="75"/>
      <c r="K523" s="73"/>
      <c r="L523" s="73"/>
      <c r="M523" s="73"/>
      <c r="N523" s="73"/>
      <c r="O523" s="75"/>
      <c r="P523" s="75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96"/>
      <c r="BQ523" s="114"/>
      <c r="BR523" s="114"/>
      <c r="BS523" s="114"/>
      <c r="BT523" s="114"/>
      <c r="BU523" s="114"/>
      <c r="BV523" s="114"/>
      <c r="BW523" s="114"/>
      <c r="BX523" s="114"/>
      <c r="BY523" s="114"/>
      <c r="BZ523" s="115"/>
      <c r="CA523" s="116"/>
      <c r="CB523" s="117"/>
      <c r="CC523" s="118"/>
      <c r="CD523" s="119"/>
      <c r="CE523" s="120"/>
      <c r="CF523" s="119"/>
      <c r="CG523" s="121"/>
      <c r="CH523" s="119"/>
      <c r="CI523" s="122"/>
      <c r="CJ523" s="123"/>
      <c r="CK523" s="124"/>
    </row>
    <row r="524" spans="1:89" x14ac:dyDescent="0.25">
      <c r="A524" s="88"/>
      <c r="B524" s="70"/>
      <c r="C524" s="77"/>
      <c r="D524" s="84"/>
      <c r="E524" s="69"/>
      <c r="F524" s="69"/>
      <c r="G524" s="73"/>
      <c r="H524" s="73"/>
      <c r="I524" s="75"/>
      <c r="J524" s="75"/>
      <c r="K524" s="73"/>
      <c r="L524" s="73"/>
      <c r="M524" s="73"/>
      <c r="N524" s="73"/>
      <c r="O524" s="75"/>
      <c r="P524" s="75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96"/>
      <c r="BQ524" s="114"/>
      <c r="BR524" s="114"/>
      <c r="BS524" s="114"/>
      <c r="BT524" s="114"/>
      <c r="BU524" s="114"/>
      <c r="BV524" s="114"/>
      <c r="BW524" s="114"/>
      <c r="BX524" s="114"/>
      <c r="BY524" s="114"/>
      <c r="BZ524" s="115"/>
      <c r="CA524" s="116"/>
      <c r="CB524" s="117"/>
      <c r="CC524" s="118"/>
      <c r="CD524" s="119"/>
      <c r="CE524" s="120"/>
      <c r="CF524" s="119"/>
      <c r="CG524" s="121"/>
      <c r="CH524" s="119"/>
      <c r="CI524" s="122"/>
      <c r="CJ524" s="123"/>
      <c r="CK524" s="124"/>
    </row>
    <row r="525" spans="1:89" x14ac:dyDescent="0.25">
      <c r="A525" s="88"/>
      <c r="B525" s="70"/>
      <c r="C525" s="77"/>
      <c r="D525" s="84"/>
      <c r="E525" s="69"/>
      <c r="F525" s="69"/>
      <c r="G525" s="73"/>
      <c r="H525" s="73"/>
      <c r="I525" s="75"/>
      <c r="J525" s="75"/>
      <c r="K525" s="73"/>
      <c r="L525" s="73"/>
      <c r="M525" s="73"/>
      <c r="N525" s="73"/>
      <c r="O525" s="75"/>
      <c r="P525" s="75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96"/>
      <c r="BQ525" s="114"/>
      <c r="BR525" s="114"/>
      <c r="BS525" s="114"/>
      <c r="BT525" s="114"/>
      <c r="BU525" s="114"/>
      <c r="BV525" s="114"/>
      <c r="BW525" s="114"/>
      <c r="BX525" s="114"/>
      <c r="BY525" s="114"/>
      <c r="BZ525" s="115"/>
      <c r="CA525" s="116"/>
      <c r="CB525" s="117"/>
      <c r="CC525" s="118"/>
      <c r="CD525" s="119"/>
      <c r="CE525" s="120"/>
      <c r="CF525" s="119"/>
      <c r="CG525" s="121"/>
      <c r="CH525" s="119"/>
      <c r="CI525" s="122"/>
      <c r="CJ525" s="123"/>
      <c r="CK525" s="124"/>
    </row>
    <row r="526" spans="1:89" x14ac:dyDescent="0.25">
      <c r="A526" s="88"/>
      <c r="B526" s="70"/>
      <c r="C526" s="77"/>
      <c r="D526" s="84"/>
      <c r="E526" s="69"/>
      <c r="F526" s="69"/>
      <c r="G526" s="73"/>
      <c r="H526" s="73"/>
      <c r="I526" s="75"/>
      <c r="J526" s="75"/>
      <c r="K526" s="73"/>
      <c r="L526" s="73"/>
      <c r="M526" s="73"/>
      <c r="N526" s="73"/>
      <c r="O526" s="75"/>
      <c r="P526" s="75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96"/>
      <c r="BQ526" s="114"/>
      <c r="BR526" s="114"/>
      <c r="BS526" s="114"/>
      <c r="BT526" s="114"/>
      <c r="BU526" s="114"/>
      <c r="BV526" s="114"/>
      <c r="BW526" s="114"/>
      <c r="BX526" s="114"/>
      <c r="BY526" s="114"/>
      <c r="BZ526" s="115"/>
      <c r="CA526" s="116"/>
      <c r="CB526" s="117"/>
      <c r="CC526" s="118"/>
      <c r="CD526" s="119"/>
      <c r="CE526" s="120"/>
      <c r="CF526" s="119"/>
      <c r="CG526" s="121"/>
      <c r="CH526" s="119"/>
      <c r="CI526" s="122"/>
      <c r="CJ526" s="123"/>
      <c r="CK526" s="124"/>
    </row>
    <row r="527" spans="1:89" x14ac:dyDescent="0.25">
      <c r="A527" s="88"/>
      <c r="B527" s="70"/>
      <c r="C527" s="77"/>
      <c r="D527" s="84"/>
      <c r="E527" s="69"/>
      <c r="F527" s="69"/>
      <c r="G527" s="73"/>
      <c r="H527" s="73"/>
      <c r="I527" s="75"/>
      <c r="J527" s="75"/>
      <c r="K527" s="73"/>
      <c r="L527" s="73"/>
      <c r="M527" s="73"/>
      <c r="N527" s="73"/>
      <c r="O527" s="75"/>
      <c r="P527" s="75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96"/>
      <c r="BQ527" s="114"/>
      <c r="BR527" s="114"/>
      <c r="BS527" s="114"/>
      <c r="BT527" s="114"/>
      <c r="BU527" s="114"/>
      <c r="BV527" s="114"/>
      <c r="BW527" s="114"/>
      <c r="BX527" s="114"/>
      <c r="BY527" s="114"/>
      <c r="BZ527" s="115"/>
      <c r="CA527" s="116"/>
      <c r="CB527" s="117"/>
      <c r="CC527" s="118"/>
      <c r="CD527" s="119"/>
      <c r="CE527" s="120"/>
      <c r="CF527" s="119"/>
      <c r="CG527" s="121"/>
      <c r="CH527" s="119"/>
      <c r="CI527" s="122"/>
      <c r="CJ527" s="123"/>
      <c r="CK527" s="124"/>
    </row>
    <row r="528" spans="1:89" x14ac:dyDescent="0.25">
      <c r="A528" s="88"/>
      <c r="B528" s="70"/>
      <c r="C528" s="77"/>
      <c r="D528" s="84"/>
      <c r="E528" s="69"/>
      <c r="F528" s="69"/>
      <c r="G528" s="73"/>
      <c r="H528" s="73"/>
      <c r="I528" s="75"/>
      <c r="J528" s="75"/>
      <c r="K528" s="73"/>
      <c r="L528" s="73"/>
      <c r="M528" s="73"/>
      <c r="N528" s="73"/>
      <c r="O528" s="75"/>
      <c r="P528" s="75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96"/>
      <c r="BQ528" s="114"/>
      <c r="BR528" s="114"/>
      <c r="BS528" s="114"/>
      <c r="BT528" s="114"/>
      <c r="BU528" s="114"/>
      <c r="BV528" s="114"/>
      <c r="BW528" s="114"/>
      <c r="BX528" s="114"/>
      <c r="BY528" s="114"/>
      <c r="BZ528" s="115"/>
      <c r="CA528" s="116"/>
      <c r="CB528" s="117"/>
      <c r="CC528" s="118"/>
      <c r="CD528" s="119"/>
      <c r="CE528" s="120"/>
      <c r="CF528" s="119"/>
      <c r="CG528" s="121"/>
      <c r="CH528" s="119"/>
      <c r="CI528" s="122"/>
      <c r="CJ528" s="123"/>
      <c r="CK528" s="124"/>
    </row>
    <row r="529" spans="1:89" x14ac:dyDescent="0.25">
      <c r="A529" s="88"/>
      <c r="B529" s="70"/>
      <c r="C529" s="77"/>
      <c r="D529" s="84"/>
      <c r="E529" s="69"/>
      <c r="F529" s="69"/>
      <c r="G529" s="73"/>
      <c r="H529" s="73"/>
      <c r="I529" s="75"/>
      <c r="J529" s="75"/>
      <c r="K529" s="73"/>
      <c r="L529" s="73"/>
      <c r="M529" s="73"/>
      <c r="N529" s="73"/>
      <c r="O529" s="75"/>
      <c r="P529" s="75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96"/>
      <c r="BQ529" s="114"/>
      <c r="BR529" s="114"/>
      <c r="BS529" s="114"/>
      <c r="BT529" s="114"/>
      <c r="BU529" s="114"/>
      <c r="BV529" s="114"/>
      <c r="BW529" s="114"/>
      <c r="BX529" s="114"/>
      <c r="BY529" s="114"/>
      <c r="BZ529" s="115"/>
      <c r="CA529" s="116"/>
      <c r="CB529" s="117"/>
      <c r="CC529" s="118"/>
      <c r="CD529" s="119"/>
      <c r="CE529" s="120"/>
      <c r="CF529" s="119"/>
      <c r="CG529" s="121"/>
      <c r="CH529" s="119"/>
      <c r="CI529" s="122"/>
      <c r="CJ529" s="123"/>
      <c r="CK529" s="124"/>
    </row>
    <row r="530" spans="1:89" x14ac:dyDescent="0.25">
      <c r="A530" s="88"/>
      <c r="B530" s="70"/>
      <c r="C530" s="77"/>
      <c r="D530" s="84"/>
      <c r="E530" s="69"/>
      <c r="F530" s="69"/>
      <c r="G530" s="73"/>
      <c r="H530" s="73"/>
      <c r="I530" s="75"/>
      <c r="J530" s="75"/>
      <c r="K530" s="73"/>
      <c r="L530" s="73"/>
      <c r="M530" s="73"/>
      <c r="N530" s="73"/>
      <c r="O530" s="75"/>
      <c r="P530" s="75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96"/>
      <c r="BQ530" s="114"/>
      <c r="BR530" s="114"/>
      <c r="BS530" s="114"/>
      <c r="BT530" s="114"/>
      <c r="BU530" s="114"/>
      <c r="BV530" s="114"/>
      <c r="BW530" s="114"/>
      <c r="BX530" s="114"/>
      <c r="BY530" s="114"/>
      <c r="BZ530" s="115"/>
      <c r="CA530" s="116"/>
      <c r="CB530" s="117"/>
      <c r="CC530" s="118"/>
      <c r="CD530" s="119"/>
      <c r="CE530" s="120"/>
      <c r="CF530" s="119"/>
      <c r="CG530" s="121"/>
      <c r="CH530" s="119"/>
      <c r="CI530" s="122"/>
      <c r="CJ530" s="123"/>
      <c r="CK530" s="124"/>
    </row>
    <row r="531" spans="1:89" x14ac:dyDescent="0.25">
      <c r="A531" s="88"/>
      <c r="B531" s="70"/>
      <c r="C531" s="77"/>
      <c r="D531" s="84"/>
      <c r="E531" s="69"/>
      <c r="F531" s="69"/>
      <c r="G531" s="73"/>
      <c r="H531" s="73"/>
      <c r="I531" s="75"/>
      <c r="J531" s="75"/>
      <c r="K531" s="73"/>
      <c r="L531" s="73"/>
      <c r="M531" s="73"/>
      <c r="N531" s="73"/>
      <c r="O531" s="75"/>
      <c r="P531" s="75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96"/>
      <c r="BQ531" s="114"/>
      <c r="BR531" s="114"/>
      <c r="BS531" s="114"/>
      <c r="BT531" s="114"/>
      <c r="BU531" s="114"/>
      <c r="BV531" s="114"/>
      <c r="BW531" s="114"/>
      <c r="BX531" s="114"/>
      <c r="BY531" s="114"/>
      <c r="BZ531" s="115"/>
      <c r="CA531" s="116"/>
      <c r="CB531" s="117"/>
      <c r="CC531" s="118"/>
      <c r="CD531" s="119"/>
      <c r="CE531" s="120"/>
      <c r="CF531" s="119"/>
      <c r="CG531" s="121"/>
      <c r="CH531" s="119"/>
      <c r="CI531" s="122"/>
      <c r="CJ531" s="123"/>
      <c r="CK531" s="124"/>
    </row>
    <row r="532" spans="1:89" x14ac:dyDescent="0.25">
      <c r="A532" s="88"/>
      <c r="B532" s="70"/>
      <c r="C532" s="77"/>
      <c r="D532" s="84"/>
      <c r="E532" s="69"/>
      <c r="F532" s="69"/>
      <c r="G532" s="73"/>
      <c r="H532" s="73"/>
      <c r="I532" s="75"/>
      <c r="J532" s="75"/>
      <c r="K532" s="73"/>
      <c r="L532" s="73"/>
      <c r="M532" s="73"/>
      <c r="N532" s="73"/>
      <c r="O532" s="75"/>
      <c r="P532" s="75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96"/>
      <c r="BQ532" s="114"/>
      <c r="BR532" s="114"/>
      <c r="BS532" s="114"/>
      <c r="BT532" s="114"/>
      <c r="BU532" s="114"/>
      <c r="BV532" s="114"/>
      <c r="BW532" s="114"/>
      <c r="BX532" s="114"/>
      <c r="BY532" s="114"/>
      <c r="BZ532" s="115"/>
      <c r="CA532" s="116"/>
      <c r="CB532" s="117"/>
      <c r="CC532" s="118"/>
      <c r="CD532" s="119"/>
      <c r="CE532" s="120"/>
      <c r="CF532" s="119"/>
      <c r="CG532" s="121"/>
      <c r="CH532" s="119"/>
      <c r="CI532" s="122"/>
      <c r="CJ532" s="123"/>
      <c r="CK532" s="124"/>
    </row>
    <row r="533" spans="1:89" x14ac:dyDescent="0.25">
      <c r="A533" s="88"/>
      <c r="B533" s="70"/>
      <c r="C533" s="77"/>
      <c r="D533" s="84"/>
      <c r="E533" s="69"/>
      <c r="F533" s="69"/>
      <c r="G533" s="73"/>
      <c r="H533" s="73"/>
      <c r="I533" s="75"/>
      <c r="J533" s="75"/>
      <c r="K533" s="73"/>
      <c r="L533" s="73"/>
      <c r="M533" s="73"/>
      <c r="N533" s="73"/>
      <c r="O533" s="75"/>
      <c r="P533" s="75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96"/>
      <c r="BQ533" s="114"/>
      <c r="BR533" s="114"/>
      <c r="BS533" s="114"/>
      <c r="BT533" s="114"/>
      <c r="BU533" s="114"/>
      <c r="BV533" s="114"/>
      <c r="BW533" s="114"/>
      <c r="BX533" s="114"/>
      <c r="BY533" s="114"/>
      <c r="BZ533" s="115"/>
      <c r="CA533" s="116"/>
      <c r="CB533" s="117"/>
      <c r="CC533" s="118"/>
      <c r="CD533" s="119"/>
      <c r="CE533" s="120"/>
      <c r="CF533" s="119"/>
      <c r="CG533" s="121"/>
      <c r="CH533" s="119"/>
      <c r="CI533" s="122"/>
      <c r="CJ533" s="123"/>
      <c r="CK533" s="124"/>
    </row>
    <row r="534" spans="1:89" x14ac:dyDescent="0.25">
      <c r="A534" s="88"/>
      <c r="B534" s="70"/>
      <c r="C534" s="77"/>
      <c r="D534" s="84"/>
      <c r="E534" s="69"/>
      <c r="F534" s="69"/>
      <c r="G534" s="73"/>
      <c r="H534" s="73"/>
      <c r="I534" s="75"/>
      <c r="J534" s="75"/>
      <c r="K534" s="73"/>
      <c r="L534" s="73"/>
      <c r="M534" s="73"/>
      <c r="N534" s="73"/>
      <c r="O534" s="75"/>
      <c r="P534" s="75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96"/>
      <c r="BQ534" s="114"/>
      <c r="BR534" s="114"/>
      <c r="BS534" s="114"/>
      <c r="BT534" s="114"/>
      <c r="BU534" s="114"/>
      <c r="BV534" s="114"/>
      <c r="BW534" s="114"/>
      <c r="BX534" s="114"/>
      <c r="BY534" s="114"/>
      <c r="BZ534" s="115"/>
      <c r="CA534" s="116"/>
      <c r="CB534" s="117"/>
      <c r="CC534" s="118"/>
      <c r="CD534" s="119"/>
      <c r="CE534" s="120"/>
      <c r="CF534" s="119"/>
      <c r="CG534" s="121"/>
      <c r="CH534" s="119"/>
      <c r="CI534" s="122"/>
      <c r="CJ534" s="123"/>
      <c r="CK534" s="124"/>
    </row>
    <row r="535" spans="1:89" x14ac:dyDescent="0.25">
      <c r="A535" s="88"/>
      <c r="B535" s="70"/>
      <c r="C535" s="77"/>
      <c r="D535" s="84"/>
      <c r="E535" s="69"/>
      <c r="F535" s="69"/>
      <c r="G535" s="73"/>
      <c r="H535" s="73"/>
      <c r="I535" s="75"/>
      <c r="J535" s="75"/>
      <c r="K535" s="73"/>
      <c r="L535" s="73"/>
      <c r="M535" s="73"/>
      <c r="N535" s="73"/>
      <c r="O535" s="75"/>
      <c r="P535" s="75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96"/>
      <c r="BQ535" s="114"/>
      <c r="BR535" s="114"/>
      <c r="BS535" s="114"/>
      <c r="BT535" s="114"/>
      <c r="BU535" s="114"/>
      <c r="BV535" s="114"/>
      <c r="BW535" s="114"/>
      <c r="BX535" s="114"/>
      <c r="BY535" s="114"/>
      <c r="BZ535" s="115"/>
      <c r="CA535" s="116"/>
      <c r="CB535" s="117"/>
      <c r="CC535" s="118"/>
      <c r="CD535" s="119"/>
      <c r="CE535" s="120"/>
      <c r="CF535" s="119"/>
      <c r="CG535" s="121"/>
      <c r="CH535" s="119"/>
      <c r="CI535" s="122"/>
      <c r="CJ535" s="123"/>
      <c r="CK535" s="124"/>
    </row>
    <row r="536" spans="1:89" x14ac:dyDescent="0.25">
      <c r="A536" s="88"/>
      <c r="B536" s="70"/>
      <c r="C536" s="77"/>
      <c r="D536" s="84"/>
      <c r="E536" s="69"/>
      <c r="F536" s="69"/>
      <c r="G536" s="73"/>
      <c r="H536" s="73"/>
      <c r="I536" s="75"/>
      <c r="J536" s="75"/>
      <c r="K536" s="73"/>
      <c r="L536" s="73"/>
      <c r="M536" s="73"/>
      <c r="N536" s="73"/>
      <c r="O536" s="75"/>
      <c r="P536" s="75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96"/>
      <c r="BQ536" s="114"/>
      <c r="BR536" s="114"/>
      <c r="BS536" s="114"/>
      <c r="BT536" s="114"/>
      <c r="BU536" s="114"/>
      <c r="BV536" s="114"/>
      <c r="BW536" s="114"/>
      <c r="BX536" s="114"/>
      <c r="BY536" s="114"/>
      <c r="BZ536" s="115"/>
      <c r="CA536" s="116"/>
      <c r="CB536" s="117"/>
      <c r="CC536" s="118"/>
      <c r="CD536" s="119"/>
      <c r="CE536" s="120"/>
      <c r="CF536" s="119"/>
      <c r="CG536" s="121"/>
      <c r="CH536" s="119"/>
      <c r="CI536" s="122"/>
      <c r="CJ536" s="123"/>
      <c r="CK536" s="124"/>
    </row>
    <row r="537" spans="1:89" x14ac:dyDescent="0.25">
      <c r="A537" s="88"/>
      <c r="B537" s="70"/>
      <c r="C537" s="77"/>
      <c r="D537" s="84"/>
      <c r="E537" s="69"/>
      <c r="F537" s="69"/>
      <c r="G537" s="73"/>
      <c r="H537" s="73"/>
      <c r="I537" s="75"/>
      <c r="J537" s="75"/>
      <c r="K537" s="73"/>
      <c r="L537" s="73"/>
      <c r="M537" s="73"/>
      <c r="N537" s="73"/>
      <c r="O537" s="75"/>
      <c r="P537" s="75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96"/>
      <c r="BQ537" s="114"/>
      <c r="BR537" s="114"/>
      <c r="BS537" s="114"/>
      <c r="BT537" s="114"/>
      <c r="BU537" s="114"/>
      <c r="BV537" s="114"/>
      <c r="BW537" s="114"/>
      <c r="BX537" s="114"/>
      <c r="BY537" s="114"/>
      <c r="BZ537" s="115"/>
      <c r="CA537" s="116"/>
      <c r="CB537" s="117"/>
      <c r="CC537" s="118"/>
      <c r="CD537" s="119"/>
      <c r="CE537" s="120"/>
      <c r="CF537" s="119"/>
      <c r="CG537" s="121"/>
      <c r="CH537" s="119"/>
      <c r="CI537" s="122"/>
      <c r="CJ537" s="123"/>
      <c r="CK537" s="124"/>
    </row>
    <row r="538" spans="1:89" x14ac:dyDescent="0.25">
      <c r="A538" s="88"/>
      <c r="B538" s="70"/>
      <c r="C538" s="77"/>
      <c r="D538" s="84"/>
      <c r="E538" s="69"/>
      <c r="F538" s="69"/>
      <c r="G538" s="73"/>
      <c r="H538" s="73"/>
      <c r="I538" s="75"/>
      <c r="J538" s="75"/>
      <c r="K538" s="73"/>
      <c r="L538" s="73"/>
      <c r="M538" s="73"/>
      <c r="N538" s="73"/>
      <c r="O538" s="75"/>
      <c r="P538" s="75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96"/>
      <c r="BQ538" s="114"/>
      <c r="BR538" s="114"/>
      <c r="BS538" s="114"/>
      <c r="BT538" s="114"/>
      <c r="BU538" s="114"/>
      <c r="BV538" s="114"/>
      <c r="BW538" s="114"/>
      <c r="BX538" s="114"/>
      <c r="BY538" s="114"/>
      <c r="BZ538" s="115"/>
      <c r="CA538" s="116"/>
      <c r="CB538" s="117"/>
      <c r="CC538" s="118"/>
      <c r="CD538" s="119"/>
      <c r="CE538" s="120"/>
      <c r="CF538" s="119"/>
      <c r="CG538" s="121"/>
      <c r="CH538" s="119"/>
      <c r="CI538" s="122"/>
      <c r="CJ538" s="123"/>
      <c r="CK538" s="124"/>
    </row>
    <row r="539" spans="1:89" x14ac:dyDescent="0.25">
      <c r="A539" s="88"/>
      <c r="B539" s="70"/>
      <c r="C539" s="77"/>
      <c r="D539" s="84"/>
      <c r="E539" s="69"/>
      <c r="F539" s="69"/>
      <c r="G539" s="73"/>
      <c r="H539" s="73"/>
      <c r="I539" s="75"/>
      <c r="J539" s="75"/>
      <c r="K539" s="73"/>
      <c r="L539" s="73"/>
      <c r="M539" s="73"/>
      <c r="N539" s="73"/>
      <c r="O539" s="75"/>
      <c r="P539" s="75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96"/>
      <c r="BQ539" s="114"/>
      <c r="BR539" s="114"/>
      <c r="BS539" s="114"/>
      <c r="BT539" s="114"/>
      <c r="BU539" s="114"/>
      <c r="BV539" s="114"/>
      <c r="BW539" s="114"/>
      <c r="BX539" s="114"/>
      <c r="BY539" s="114"/>
      <c r="BZ539" s="115"/>
      <c r="CA539" s="116"/>
      <c r="CB539" s="117"/>
      <c r="CC539" s="118"/>
      <c r="CD539" s="119"/>
      <c r="CE539" s="120"/>
      <c r="CF539" s="119"/>
      <c r="CG539" s="121"/>
      <c r="CH539" s="119"/>
      <c r="CI539" s="122"/>
      <c r="CJ539" s="123"/>
      <c r="CK539" s="124"/>
    </row>
    <row r="540" spans="1:89" x14ac:dyDescent="0.25">
      <c r="A540" s="88"/>
      <c r="B540" s="70"/>
      <c r="C540" s="77"/>
      <c r="D540" s="84"/>
      <c r="E540" s="69"/>
      <c r="F540" s="69"/>
      <c r="G540" s="73"/>
      <c r="H540" s="73"/>
      <c r="I540" s="75"/>
      <c r="J540" s="75"/>
      <c r="K540" s="73"/>
      <c r="L540" s="73"/>
      <c r="M540" s="73"/>
      <c r="N540" s="73"/>
      <c r="O540" s="75"/>
      <c r="P540" s="75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96"/>
      <c r="BQ540" s="114"/>
      <c r="BR540" s="114"/>
      <c r="BS540" s="114"/>
      <c r="BT540" s="114"/>
      <c r="BU540" s="114"/>
      <c r="BV540" s="114"/>
      <c r="BW540" s="114"/>
      <c r="BX540" s="114"/>
      <c r="BY540" s="114"/>
      <c r="BZ540" s="115"/>
      <c r="CA540" s="116"/>
      <c r="CB540" s="117"/>
      <c r="CC540" s="118"/>
      <c r="CD540" s="119"/>
      <c r="CE540" s="120"/>
      <c r="CF540" s="119"/>
      <c r="CG540" s="121"/>
      <c r="CH540" s="119"/>
      <c r="CI540" s="122"/>
      <c r="CJ540" s="123"/>
      <c r="CK540" s="124"/>
    </row>
    <row r="541" spans="1:89" x14ac:dyDescent="0.25">
      <c r="A541" s="88"/>
      <c r="B541" s="70"/>
      <c r="C541" s="77"/>
      <c r="D541" s="84"/>
      <c r="E541" s="69"/>
      <c r="F541" s="69"/>
      <c r="G541" s="73"/>
      <c r="H541" s="73"/>
      <c r="I541" s="75"/>
      <c r="J541" s="75"/>
      <c r="K541" s="73"/>
      <c r="L541" s="73"/>
      <c r="M541" s="73"/>
      <c r="N541" s="73"/>
      <c r="O541" s="75"/>
      <c r="P541" s="75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96"/>
      <c r="BQ541" s="114"/>
      <c r="BR541" s="114"/>
      <c r="BS541" s="114"/>
      <c r="BT541" s="114"/>
      <c r="BU541" s="114"/>
      <c r="BV541" s="114"/>
      <c r="BW541" s="114"/>
      <c r="BX541" s="114"/>
      <c r="BY541" s="114"/>
      <c r="BZ541" s="115"/>
      <c r="CA541" s="116"/>
      <c r="CB541" s="117"/>
      <c r="CC541" s="118"/>
      <c r="CD541" s="119"/>
      <c r="CE541" s="120"/>
      <c r="CF541" s="119"/>
      <c r="CG541" s="121"/>
      <c r="CH541" s="119"/>
      <c r="CI541" s="122"/>
      <c r="CJ541" s="123"/>
      <c r="CK541" s="124"/>
    </row>
    <row r="542" spans="1:89" x14ac:dyDescent="0.25">
      <c r="A542" s="88"/>
      <c r="B542" s="70"/>
      <c r="C542" s="77"/>
      <c r="D542" s="84"/>
      <c r="E542" s="69"/>
      <c r="F542" s="69"/>
      <c r="G542" s="73"/>
      <c r="H542" s="73"/>
      <c r="I542" s="75"/>
      <c r="J542" s="75"/>
      <c r="K542" s="73"/>
      <c r="L542" s="73"/>
      <c r="M542" s="73"/>
      <c r="N542" s="73"/>
      <c r="O542" s="75"/>
      <c r="P542" s="75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96"/>
      <c r="BQ542" s="114"/>
      <c r="BR542" s="114"/>
      <c r="BS542" s="114"/>
      <c r="BT542" s="114"/>
      <c r="BU542" s="114"/>
      <c r="BV542" s="114"/>
      <c r="BW542" s="114"/>
      <c r="BX542" s="114"/>
      <c r="BY542" s="114"/>
      <c r="BZ542" s="115"/>
      <c r="CA542" s="116"/>
      <c r="CB542" s="117"/>
      <c r="CC542" s="118"/>
      <c r="CD542" s="119"/>
      <c r="CE542" s="120"/>
      <c r="CF542" s="119"/>
      <c r="CG542" s="121"/>
      <c r="CH542" s="119"/>
      <c r="CI542" s="122"/>
      <c r="CJ542" s="123"/>
      <c r="CK542" s="124"/>
    </row>
    <row r="543" spans="1:89" x14ac:dyDescent="0.25">
      <c r="A543" s="88"/>
      <c r="B543" s="70"/>
      <c r="C543" s="77"/>
      <c r="D543" s="84"/>
      <c r="E543" s="69"/>
      <c r="F543" s="69"/>
      <c r="G543" s="73"/>
      <c r="H543" s="73"/>
      <c r="I543" s="75"/>
      <c r="J543" s="75"/>
      <c r="K543" s="73"/>
      <c r="L543" s="73"/>
      <c r="M543" s="73"/>
      <c r="N543" s="73"/>
      <c r="O543" s="75"/>
      <c r="P543" s="75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96"/>
      <c r="BQ543" s="114"/>
      <c r="BR543" s="114"/>
      <c r="BS543" s="114"/>
      <c r="BT543" s="114"/>
      <c r="BU543" s="114"/>
      <c r="BV543" s="114"/>
      <c r="BW543" s="114"/>
      <c r="BX543" s="114"/>
      <c r="BY543" s="114"/>
      <c r="BZ543" s="115"/>
      <c r="CA543" s="116"/>
      <c r="CB543" s="117"/>
      <c r="CC543" s="118"/>
      <c r="CD543" s="119"/>
      <c r="CE543" s="120"/>
      <c r="CF543" s="119"/>
      <c r="CG543" s="121"/>
      <c r="CH543" s="119"/>
      <c r="CI543" s="122"/>
      <c r="CJ543" s="123"/>
      <c r="CK543" s="124"/>
    </row>
    <row r="544" spans="1:89" x14ac:dyDescent="0.25">
      <c r="A544" s="88"/>
      <c r="B544" s="70"/>
      <c r="C544" s="77"/>
      <c r="D544" s="84"/>
      <c r="E544" s="69"/>
      <c r="F544" s="69"/>
      <c r="G544" s="73"/>
      <c r="H544" s="73"/>
      <c r="I544" s="75"/>
      <c r="J544" s="75"/>
      <c r="K544" s="73"/>
      <c r="L544" s="73"/>
      <c r="M544" s="73"/>
      <c r="N544" s="73"/>
      <c r="O544" s="75"/>
      <c r="P544" s="75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96"/>
      <c r="BQ544" s="114"/>
      <c r="BR544" s="114"/>
      <c r="BS544" s="114"/>
      <c r="BT544" s="114"/>
      <c r="BU544" s="114"/>
      <c r="BV544" s="114"/>
      <c r="BW544" s="114"/>
      <c r="BX544" s="114"/>
      <c r="BY544" s="114"/>
      <c r="BZ544" s="115"/>
      <c r="CA544" s="116"/>
      <c r="CB544" s="117"/>
      <c r="CC544" s="118"/>
      <c r="CD544" s="119"/>
      <c r="CE544" s="120"/>
      <c r="CF544" s="119"/>
      <c r="CG544" s="121"/>
      <c r="CH544" s="119"/>
      <c r="CI544" s="122"/>
      <c r="CJ544" s="123"/>
      <c r="CK544" s="124"/>
    </row>
    <row r="545" spans="1:89" x14ac:dyDescent="0.25">
      <c r="A545" s="88"/>
      <c r="B545" s="70"/>
      <c r="C545" s="77"/>
      <c r="D545" s="84"/>
      <c r="E545" s="69"/>
      <c r="F545" s="69"/>
      <c r="G545" s="73"/>
      <c r="H545" s="73"/>
      <c r="I545" s="75"/>
      <c r="J545" s="75"/>
      <c r="K545" s="73"/>
      <c r="L545" s="73"/>
      <c r="M545" s="73"/>
      <c r="N545" s="73"/>
      <c r="O545" s="75"/>
      <c r="P545" s="75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96"/>
      <c r="BQ545" s="114"/>
      <c r="BR545" s="114"/>
      <c r="BS545" s="114"/>
      <c r="BT545" s="114"/>
      <c r="BU545" s="114"/>
      <c r="BV545" s="114"/>
      <c r="BW545" s="114"/>
      <c r="BX545" s="114"/>
      <c r="BY545" s="114"/>
      <c r="BZ545" s="115"/>
      <c r="CA545" s="116"/>
      <c r="CB545" s="117"/>
      <c r="CC545" s="118"/>
      <c r="CD545" s="119"/>
      <c r="CE545" s="120"/>
      <c r="CF545" s="119"/>
      <c r="CG545" s="121"/>
      <c r="CH545" s="119"/>
      <c r="CI545" s="122"/>
      <c r="CJ545" s="123"/>
      <c r="CK545" s="124"/>
    </row>
    <row r="546" spans="1:89" x14ac:dyDescent="0.25">
      <c r="A546" s="88"/>
      <c r="B546" s="70"/>
      <c r="C546" s="77"/>
      <c r="D546" s="84"/>
      <c r="E546" s="69"/>
      <c r="F546" s="69"/>
      <c r="G546" s="73"/>
      <c r="H546" s="73"/>
      <c r="I546" s="75"/>
      <c r="J546" s="75"/>
      <c r="K546" s="73"/>
      <c r="L546" s="73"/>
      <c r="M546" s="73"/>
      <c r="N546" s="73"/>
      <c r="O546" s="75"/>
      <c r="P546" s="75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96"/>
      <c r="BQ546" s="114"/>
      <c r="BR546" s="114"/>
      <c r="BS546" s="114"/>
      <c r="BT546" s="114"/>
      <c r="BU546" s="114"/>
      <c r="BV546" s="114"/>
      <c r="BW546" s="114"/>
      <c r="BX546" s="114"/>
      <c r="BY546" s="114"/>
      <c r="BZ546" s="115"/>
      <c r="CA546" s="116"/>
      <c r="CB546" s="117"/>
      <c r="CC546" s="118"/>
      <c r="CD546" s="119"/>
      <c r="CE546" s="120"/>
      <c r="CF546" s="119"/>
      <c r="CG546" s="121"/>
      <c r="CH546" s="119"/>
      <c r="CI546" s="122"/>
      <c r="CJ546" s="123"/>
      <c r="CK546" s="124"/>
    </row>
    <row r="547" spans="1:89" x14ac:dyDescent="0.25">
      <c r="A547" s="88"/>
      <c r="B547" s="70"/>
      <c r="C547" s="77"/>
      <c r="D547" s="84"/>
      <c r="E547" s="69"/>
      <c r="F547" s="69"/>
      <c r="G547" s="73"/>
      <c r="H547" s="73"/>
      <c r="I547" s="75"/>
      <c r="J547" s="75"/>
      <c r="K547" s="73"/>
      <c r="L547" s="73"/>
      <c r="M547" s="73"/>
      <c r="N547" s="73"/>
      <c r="O547" s="75"/>
      <c r="P547" s="75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96"/>
      <c r="BQ547" s="114"/>
      <c r="BR547" s="114"/>
      <c r="BS547" s="114"/>
      <c r="BT547" s="114"/>
      <c r="BU547" s="114"/>
      <c r="BV547" s="114"/>
      <c r="BW547" s="114"/>
      <c r="BX547" s="114"/>
      <c r="BY547" s="114"/>
      <c r="BZ547" s="115"/>
      <c r="CA547" s="116"/>
      <c r="CB547" s="117"/>
      <c r="CC547" s="118"/>
      <c r="CD547" s="119"/>
      <c r="CE547" s="120"/>
      <c r="CF547" s="119"/>
      <c r="CG547" s="121"/>
      <c r="CH547" s="119"/>
      <c r="CI547" s="122"/>
      <c r="CJ547" s="123"/>
      <c r="CK547" s="124"/>
    </row>
    <row r="548" spans="1:89" x14ac:dyDescent="0.25">
      <c r="A548" s="88"/>
      <c r="B548" s="70"/>
      <c r="C548" s="77"/>
      <c r="D548" s="84"/>
      <c r="E548" s="69"/>
      <c r="F548" s="69"/>
      <c r="G548" s="73"/>
      <c r="H548" s="73"/>
      <c r="I548" s="75"/>
      <c r="J548" s="75"/>
      <c r="K548" s="73"/>
      <c r="L548" s="73"/>
      <c r="M548" s="73"/>
      <c r="N548" s="73"/>
      <c r="O548" s="75"/>
      <c r="P548" s="75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96"/>
      <c r="BQ548" s="114"/>
      <c r="BR548" s="114"/>
      <c r="BS548" s="114"/>
      <c r="BT548" s="114"/>
      <c r="BU548" s="114"/>
      <c r="BV548" s="114"/>
      <c r="BW548" s="114"/>
      <c r="BX548" s="114"/>
      <c r="BY548" s="114"/>
      <c r="BZ548" s="115"/>
      <c r="CA548" s="116"/>
      <c r="CB548" s="117"/>
      <c r="CC548" s="118"/>
      <c r="CD548" s="119"/>
      <c r="CE548" s="120"/>
      <c r="CF548" s="119"/>
      <c r="CG548" s="121"/>
      <c r="CH548" s="119"/>
      <c r="CI548" s="122"/>
      <c r="CJ548" s="123"/>
      <c r="CK548" s="124"/>
    </row>
    <row r="549" spans="1:89" x14ac:dyDescent="0.25">
      <c r="A549" s="88"/>
      <c r="B549" s="70"/>
      <c r="C549" s="77"/>
      <c r="D549" s="84"/>
      <c r="E549" s="69"/>
      <c r="F549" s="69"/>
      <c r="G549" s="73"/>
      <c r="H549" s="73"/>
      <c r="I549" s="75"/>
      <c r="J549" s="75"/>
      <c r="K549" s="73"/>
      <c r="L549" s="73"/>
      <c r="M549" s="73"/>
      <c r="N549" s="73"/>
      <c r="O549" s="75"/>
      <c r="P549" s="75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96"/>
      <c r="BQ549" s="114"/>
      <c r="BR549" s="114"/>
      <c r="BS549" s="114"/>
      <c r="BT549" s="114"/>
      <c r="BU549" s="114"/>
      <c r="BV549" s="114"/>
      <c r="BW549" s="114"/>
      <c r="BX549" s="114"/>
      <c r="BY549" s="114"/>
      <c r="BZ549" s="115"/>
      <c r="CA549" s="116"/>
      <c r="CB549" s="117"/>
      <c r="CC549" s="118"/>
      <c r="CD549" s="119"/>
      <c r="CE549" s="120"/>
      <c r="CF549" s="119"/>
      <c r="CG549" s="121"/>
      <c r="CH549" s="119"/>
      <c r="CI549" s="122"/>
      <c r="CJ549" s="123"/>
      <c r="CK549" s="124"/>
    </row>
    <row r="550" spans="1:89" x14ac:dyDescent="0.25">
      <c r="A550" s="88"/>
      <c r="B550" s="70"/>
      <c r="C550" s="77"/>
      <c r="D550" s="84"/>
      <c r="E550" s="69"/>
      <c r="F550" s="69"/>
      <c r="G550" s="73"/>
      <c r="H550" s="73"/>
      <c r="I550" s="75"/>
      <c r="J550" s="75"/>
      <c r="K550" s="73"/>
      <c r="L550" s="73"/>
      <c r="M550" s="73"/>
      <c r="N550" s="73"/>
      <c r="O550" s="75"/>
      <c r="P550" s="75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96"/>
      <c r="BQ550" s="114"/>
      <c r="BR550" s="114"/>
      <c r="BS550" s="114"/>
      <c r="BT550" s="114"/>
      <c r="BU550" s="114"/>
      <c r="BV550" s="114"/>
      <c r="BW550" s="114"/>
      <c r="BX550" s="114"/>
      <c r="BY550" s="114"/>
      <c r="BZ550" s="115"/>
      <c r="CA550" s="116"/>
      <c r="CB550" s="117"/>
      <c r="CC550" s="118"/>
      <c r="CD550" s="119"/>
      <c r="CE550" s="120"/>
      <c r="CF550" s="119"/>
      <c r="CG550" s="121"/>
      <c r="CH550" s="119"/>
      <c r="CI550" s="122"/>
      <c r="CJ550" s="123"/>
      <c r="CK550" s="124"/>
    </row>
    <row r="551" spans="1:89" x14ac:dyDescent="0.25">
      <c r="A551" s="88"/>
      <c r="B551" s="70"/>
      <c r="C551" s="77"/>
      <c r="D551" s="84"/>
      <c r="E551" s="69"/>
      <c r="F551" s="69"/>
      <c r="G551" s="73"/>
      <c r="H551" s="73"/>
      <c r="I551" s="75"/>
      <c r="J551" s="75"/>
      <c r="K551" s="73"/>
      <c r="L551" s="73"/>
      <c r="M551" s="73"/>
      <c r="N551" s="73"/>
      <c r="O551" s="75"/>
      <c r="P551" s="75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96"/>
      <c r="BQ551" s="114"/>
      <c r="BR551" s="114"/>
      <c r="BS551" s="114"/>
      <c r="BT551" s="114"/>
      <c r="BU551" s="114"/>
      <c r="BV551" s="114"/>
      <c r="BW551" s="114"/>
      <c r="BX551" s="114"/>
      <c r="BY551" s="114"/>
      <c r="BZ551" s="115"/>
      <c r="CA551" s="116"/>
      <c r="CB551" s="117"/>
      <c r="CC551" s="118"/>
      <c r="CD551" s="119"/>
      <c r="CE551" s="120"/>
      <c r="CF551" s="119"/>
      <c r="CG551" s="121"/>
      <c r="CH551" s="119"/>
      <c r="CI551" s="122"/>
      <c r="CJ551" s="123"/>
      <c r="CK551" s="124"/>
    </row>
    <row r="552" spans="1:89" x14ac:dyDescent="0.25">
      <c r="A552" s="88"/>
      <c r="B552" s="70"/>
      <c r="C552" s="77"/>
      <c r="D552" s="84"/>
      <c r="E552" s="69"/>
      <c r="F552" s="69"/>
      <c r="G552" s="73"/>
      <c r="H552" s="73"/>
      <c r="I552" s="75"/>
      <c r="J552" s="75"/>
      <c r="K552" s="73"/>
      <c r="L552" s="73"/>
      <c r="M552" s="73"/>
      <c r="N552" s="73"/>
      <c r="O552" s="75"/>
      <c r="P552" s="75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96"/>
      <c r="BQ552" s="114"/>
      <c r="BR552" s="114"/>
      <c r="BS552" s="114"/>
      <c r="BT552" s="114"/>
      <c r="BU552" s="114"/>
      <c r="BV552" s="114"/>
      <c r="BW552" s="114"/>
      <c r="BX552" s="114"/>
      <c r="BY552" s="114"/>
      <c r="BZ552" s="115"/>
      <c r="CA552" s="116"/>
      <c r="CB552" s="117"/>
      <c r="CC552" s="118"/>
      <c r="CD552" s="119"/>
      <c r="CE552" s="120"/>
      <c r="CF552" s="119"/>
      <c r="CG552" s="121"/>
      <c r="CH552" s="119"/>
      <c r="CI552" s="122"/>
      <c r="CJ552" s="123"/>
      <c r="CK552" s="124"/>
    </row>
    <row r="553" spans="1:89" x14ac:dyDescent="0.25">
      <c r="A553" s="88"/>
      <c r="B553" s="70"/>
      <c r="C553" s="77"/>
      <c r="D553" s="84"/>
      <c r="E553" s="69"/>
      <c r="F553" s="69"/>
      <c r="G553" s="73"/>
      <c r="H553" s="73"/>
      <c r="I553" s="75"/>
      <c r="J553" s="75"/>
      <c r="K553" s="73"/>
      <c r="L553" s="73"/>
      <c r="M553" s="73"/>
      <c r="N553" s="73"/>
      <c r="O553" s="75"/>
      <c r="P553" s="75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96"/>
      <c r="BQ553" s="114"/>
      <c r="BR553" s="114"/>
      <c r="BS553" s="114"/>
      <c r="BT553" s="114"/>
      <c r="BU553" s="114"/>
      <c r="BV553" s="114"/>
      <c r="BW553" s="114"/>
      <c r="BX553" s="114"/>
      <c r="BY553" s="114"/>
      <c r="BZ553" s="115"/>
      <c r="CA553" s="116"/>
      <c r="CB553" s="117"/>
      <c r="CC553" s="118"/>
      <c r="CD553" s="119"/>
      <c r="CE553" s="120"/>
      <c r="CF553" s="119"/>
      <c r="CG553" s="121"/>
      <c r="CH553" s="119"/>
      <c r="CI553" s="122"/>
      <c r="CJ553" s="123"/>
      <c r="CK553" s="124"/>
    </row>
    <row r="554" spans="1:89" x14ac:dyDescent="0.25">
      <c r="A554" s="88"/>
      <c r="B554" s="70"/>
      <c r="C554" s="77"/>
      <c r="D554" s="84"/>
      <c r="E554" s="69"/>
      <c r="F554" s="69"/>
      <c r="G554" s="73"/>
      <c r="H554" s="73"/>
      <c r="I554" s="75"/>
      <c r="J554" s="75"/>
      <c r="K554" s="73"/>
      <c r="L554" s="73"/>
      <c r="M554" s="73"/>
      <c r="N554" s="73"/>
      <c r="O554" s="75"/>
      <c r="P554" s="75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96"/>
      <c r="BQ554" s="114"/>
      <c r="BR554" s="114"/>
      <c r="BS554" s="114"/>
      <c r="BT554" s="114"/>
      <c r="BU554" s="114"/>
      <c r="BV554" s="114"/>
      <c r="BW554" s="114"/>
      <c r="BX554" s="114"/>
      <c r="BY554" s="114"/>
      <c r="BZ554" s="115"/>
      <c r="CA554" s="116"/>
      <c r="CB554" s="117"/>
      <c r="CC554" s="118"/>
      <c r="CD554" s="119"/>
      <c r="CE554" s="120"/>
      <c r="CF554" s="119"/>
      <c r="CG554" s="121"/>
      <c r="CH554" s="119"/>
      <c r="CI554" s="122"/>
      <c r="CJ554" s="123"/>
      <c r="CK554" s="124"/>
    </row>
    <row r="555" spans="1:89" x14ac:dyDescent="0.25">
      <c r="A555" s="88"/>
      <c r="B555" s="70"/>
      <c r="C555" s="77"/>
      <c r="D555" s="84"/>
      <c r="E555" s="69"/>
      <c r="F555" s="69"/>
      <c r="G555" s="73"/>
      <c r="H555" s="73"/>
      <c r="I555" s="75"/>
      <c r="J555" s="75"/>
      <c r="K555" s="73"/>
      <c r="L555" s="73"/>
      <c r="M555" s="73"/>
      <c r="N555" s="73"/>
      <c r="O555" s="75"/>
      <c r="P555" s="75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96"/>
      <c r="BQ555" s="114"/>
      <c r="BR555" s="114"/>
      <c r="BS555" s="114"/>
      <c r="BT555" s="114"/>
      <c r="BU555" s="114"/>
      <c r="BV555" s="114"/>
      <c r="BW555" s="114"/>
      <c r="BX555" s="114"/>
      <c r="BY555" s="114"/>
      <c r="BZ555" s="115"/>
      <c r="CA555" s="116"/>
      <c r="CB555" s="117"/>
      <c r="CC555" s="118"/>
      <c r="CD555" s="119"/>
      <c r="CE555" s="120"/>
      <c r="CF555" s="119"/>
      <c r="CG555" s="121"/>
      <c r="CH555" s="119"/>
      <c r="CI555" s="122"/>
      <c r="CJ555" s="123"/>
      <c r="CK555" s="124"/>
    </row>
    <row r="556" spans="1:89" x14ac:dyDescent="0.25">
      <c r="A556" s="88"/>
      <c r="B556" s="70"/>
      <c r="C556" s="77"/>
      <c r="D556" s="84"/>
      <c r="E556" s="69"/>
      <c r="F556" s="69"/>
      <c r="G556" s="73"/>
      <c r="H556" s="73"/>
      <c r="I556" s="75"/>
      <c r="J556" s="75"/>
      <c r="K556" s="73"/>
      <c r="L556" s="73"/>
      <c r="M556" s="73"/>
      <c r="N556" s="73"/>
      <c r="O556" s="75"/>
      <c r="P556" s="75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96"/>
      <c r="BQ556" s="114"/>
      <c r="BR556" s="114"/>
      <c r="BS556" s="114"/>
      <c r="BT556" s="114"/>
      <c r="BU556" s="114"/>
      <c r="BV556" s="114"/>
      <c r="BW556" s="114"/>
      <c r="BX556" s="114"/>
      <c r="BY556" s="114"/>
      <c r="BZ556" s="115"/>
      <c r="CA556" s="116"/>
      <c r="CB556" s="117"/>
      <c r="CC556" s="118"/>
      <c r="CD556" s="119"/>
      <c r="CE556" s="120"/>
      <c r="CF556" s="119"/>
      <c r="CG556" s="121"/>
      <c r="CH556" s="119"/>
      <c r="CI556" s="122"/>
      <c r="CJ556" s="123"/>
      <c r="CK556" s="124"/>
    </row>
    <row r="557" spans="1:89" x14ac:dyDescent="0.25">
      <c r="A557" s="88"/>
      <c r="B557" s="70"/>
      <c r="C557" s="77"/>
      <c r="D557" s="84"/>
      <c r="E557" s="69"/>
      <c r="F557" s="69"/>
      <c r="G557" s="73"/>
      <c r="H557" s="73"/>
      <c r="I557" s="75"/>
      <c r="J557" s="75"/>
      <c r="K557" s="73"/>
      <c r="L557" s="73"/>
      <c r="M557" s="73"/>
      <c r="N557" s="73"/>
      <c r="O557" s="75"/>
      <c r="P557" s="75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96"/>
      <c r="BQ557" s="114"/>
      <c r="BR557" s="114"/>
      <c r="BS557" s="114"/>
      <c r="BT557" s="114"/>
      <c r="BU557" s="114"/>
      <c r="BV557" s="114"/>
      <c r="BW557" s="114"/>
      <c r="BX557" s="114"/>
      <c r="BY557" s="114"/>
      <c r="BZ557" s="115"/>
      <c r="CA557" s="116"/>
      <c r="CB557" s="117"/>
      <c r="CC557" s="118"/>
      <c r="CD557" s="119"/>
      <c r="CE557" s="120"/>
      <c r="CF557" s="119"/>
      <c r="CG557" s="121"/>
      <c r="CH557" s="119"/>
      <c r="CI557" s="122"/>
      <c r="CJ557" s="123"/>
      <c r="CK557" s="124"/>
    </row>
    <row r="558" spans="1:89" x14ac:dyDescent="0.25">
      <c r="A558" s="88"/>
      <c r="B558" s="70"/>
      <c r="C558" s="77"/>
      <c r="D558" s="84"/>
      <c r="E558" s="69"/>
      <c r="F558" s="69"/>
      <c r="G558" s="73"/>
      <c r="H558" s="73"/>
      <c r="I558" s="75"/>
      <c r="J558" s="75"/>
      <c r="K558" s="73"/>
      <c r="L558" s="73"/>
      <c r="M558" s="73"/>
      <c r="N558" s="73"/>
      <c r="O558" s="75"/>
      <c r="P558" s="75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96"/>
      <c r="BQ558" s="114"/>
      <c r="BR558" s="114"/>
      <c r="BS558" s="114"/>
      <c r="BT558" s="114"/>
      <c r="BU558" s="114"/>
      <c r="BV558" s="114"/>
      <c r="BW558" s="114"/>
      <c r="BX558" s="114"/>
      <c r="BY558" s="114"/>
      <c r="BZ558" s="115"/>
      <c r="CA558" s="116"/>
      <c r="CB558" s="117"/>
      <c r="CC558" s="118"/>
      <c r="CD558" s="119"/>
      <c r="CE558" s="120"/>
      <c r="CF558" s="119"/>
      <c r="CG558" s="121"/>
      <c r="CH558" s="119"/>
      <c r="CI558" s="122"/>
      <c r="CJ558" s="123"/>
      <c r="CK558" s="124"/>
    </row>
    <row r="559" spans="1:89" x14ac:dyDescent="0.25">
      <c r="A559" s="88"/>
      <c r="B559" s="70"/>
      <c r="C559" s="77"/>
      <c r="D559" s="84"/>
      <c r="E559" s="69"/>
      <c r="F559" s="69"/>
      <c r="G559" s="73"/>
      <c r="H559" s="73"/>
      <c r="I559" s="75"/>
      <c r="J559" s="75"/>
      <c r="K559" s="73"/>
      <c r="L559" s="73"/>
      <c r="M559" s="73"/>
      <c r="N559" s="73"/>
      <c r="O559" s="75"/>
      <c r="P559" s="75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96"/>
      <c r="BQ559" s="114"/>
      <c r="BR559" s="114"/>
      <c r="BS559" s="114"/>
      <c r="BT559" s="114"/>
      <c r="BU559" s="114"/>
      <c r="BV559" s="114"/>
      <c r="BW559" s="114"/>
      <c r="BX559" s="114"/>
      <c r="BY559" s="114"/>
      <c r="BZ559" s="115"/>
      <c r="CA559" s="116"/>
      <c r="CB559" s="117"/>
      <c r="CC559" s="118"/>
      <c r="CD559" s="119"/>
      <c r="CE559" s="120"/>
      <c r="CF559" s="119"/>
      <c r="CG559" s="121"/>
      <c r="CH559" s="119"/>
      <c r="CI559" s="122"/>
      <c r="CJ559" s="123"/>
      <c r="CK559" s="124"/>
    </row>
    <row r="560" spans="1:89" x14ac:dyDescent="0.25">
      <c r="A560" s="88"/>
      <c r="B560" s="70"/>
      <c r="C560" s="77"/>
      <c r="D560" s="84"/>
      <c r="E560" s="69"/>
      <c r="F560" s="69"/>
      <c r="G560" s="73"/>
      <c r="H560" s="73"/>
      <c r="I560" s="75"/>
      <c r="J560" s="75"/>
      <c r="K560" s="73"/>
      <c r="L560" s="73"/>
      <c r="M560" s="73"/>
      <c r="N560" s="73"/>
      <c r="O560" s="75"/>
      <c r="P560" s="75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96"/>
      <c r="BQ560" s="114"/>
      <c r="BR560" s="114"/>
      <c r="BS560" s="114"/>
      <c r="BT560" s="114"/>
      <c r="BU560" s="114"/>
      <c r="BV560" s="114"/>
      <c r="BW560" s="114"/>
      <c r="BX560" s="114"/>
      <c r="BY560" s="114"/>
      <c r="BZ560" s="115"/>
      <c r="CA560" s="116"/>
      <c r="CB560" s="117"/>
      <c r="CC560" s="118"/>
      <c r="CD560" s="119"/>
      <c r="CE560" s="120"/>
      <c r="CF560" s="119"/>
      <c r="CG560" s="121"/>
      <c r="CH560" s="119"/>
      <c r="CI560" s="122"/>
      <c r="CJ560" s="123"/>
      <c r="CK560" s="124"/>
    </row>
    <row r="561" spans="1:89" x14ac:dyDescent="0.25">
      <c r="A561" s="88"/>
      <c r="B561" s="70"/>
      <c r="C561" s="77"/>
      <c r="D561" s="84"/>
      <c r="E561" s="69"/>
      <c r="F561" s="69"/>
      <c r="G561" s="73"/>
      <c r="H561" s="73"/>
      <c r="I561" s="75"/>
      <c r="J561" s="75"/>
      <c r="K561" s="73"/>
      <c r="L561" s="73"/>
      <c r="M561" s="73"/>
      <c r="N561" s="73"/>
      <c r="O561" s="75"/>
      <c r="P561" s="75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96"/>
      <c r="BQ561" s="114"/>
      <c r="BR561" s="114"/>
      <c r="BS561" s="114"/>
      <c r="BT561" s="114"/>
      <c r="BU561" s="114"/>
      <c r="BV561" s="114"/>
      <c r="BW561" s="114"/>
      <c r="BX561" s="114"/>
      <c r="BY561" s="114"/>
      <c r="BZ561" s="115"/>
      <c r="CA561" s="116"/>
      <c r="CB561" s="117"/>
      <c r="CC561" s="118"/>
      <c r="CD561" s="119"/>
      <c r="CE561" s="120"/>
      <c r="CF561" s="119"/>
      <c r="CG561" s="121"/>
      <c r="CH561" s="119"/>
      <c r="CI561" s="122"/>
      <c r="CJ561" s="123"/>
      <c r="CK561" s="124"/>
    </row>
    <row r="562" spans="1:89" x14ac:dyDescent="0.25">
      <c r="A562" s="88"/>
      <c r="B562" s="70"/>
      <c r="C562" s="77"/>
      <c r="D562" s="84"/>
      <c r="E562" s="69"/>
      <c r="F562" s="69"/>
      <c r="G562" s="73"/>
      <c r="H562" s="73"/>
      <c r="I562" s="75"/>
      <c r="J562" s="75"/>
      <c r="K562" s="73"/>
      <c r="L562" s="73"/>
      <c r="M562" s="73"/>
      <c r="N562" s="73"/>
      <c r="O562" s="75"/>
      <c r="P562" s="75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96"/>
      <c r="BQ562" s="114"/>
      <c r="BR562" s="114"/>
      <c r="BS562" s="114"/>
      <c r="BT562" s="114"/>
      <c r="BU562" s="114"/>
      <c r="BV562" s="114"/>
      <c r="BW562" s="114"/>
      <c r="BX562" s="114"/>
      <c r="BY562" s="114"/>
      <c r="BZ562" s="115"/>
      <c r="CA562" s="116"/>
      <c r="CB562" s="117"/>
      <c r="CC562" s="118"/>
      <c r="CD562" s="119"/>
      <c r="CE562" s="120"/>
      <c r="CF562" s="119"/>
      <c r="CG562" s="121"/>
      <c r="CH562" s="119"/>
      <c r="CI562" s="122"/>
      <c r="CJ562" s="123"/>
      <c r="CK562" s="124"/>
    </row>
    <row r="563" spans="1:89" x14ac:dyDescent="0.25">
      <c r="A563" s="88"/>
      <c r="B563" s="70"/>
      <c r="C563" s="77"/>
      <c r="D563" s="84"/>
      <c r="E563" s="69"/>
      <c r="F563" s="69"/>
      <c r="G563" s="73"/>
      <c r="H563" s="73"/>
      <c r="I563" s="75"/>
      <c r="J563" s="75"/>
      <c r="K563" s="73"/>
      <c r="L563" s="73"/>
      <c r="M563" s="73"/>
      <c r="N563" s="73"/>
      <c r="O563" s="75"/>
      <c r="P563" s="75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96"/>
      <c r="BQ563" s="114"/>
      <c r="BR563" s="114"/>
      <c r="BS563" s="114"/>
      <c r="BT563" s="114"/>
      <c r="BU563" s="114"/>
      <c r="BV563" s="114"/>
      <c r="BW563" s="114"/>
      <c r="BX563" s="114"/>
      <c r="BY563" s="114"/>
      <c r="BZ563" s="115"/>
      <c r="CA563" s="116"/>
      <c r="CB563" s="117"/>
      <c r="CC563" s="118"/>
      <c r="CD563" s="119"/>
      <c r="CE563" s="120"/>
      <c r="CF563" s="119"/>
      <c r="CG563" s="121"/>
      <c r="CH563" s="119"/>
      <c r="CI563" s="122"/>
      <c r="CJ563" s="123"/>
      <c r="CK563" s="124"/>
    </row>
    <row r="564" spans="1:89" x14ac:dyDescent="0.25">
      <c r="A564" s="88"/>
      <c r="B564" s="70"/>
      <c r="C564" s="77"/>
      <c r="D564" s="84"/>
      <c r="E564" s="69"/>
      <c r="F564" s="69"/>
      <c r="G564" s="73"/>
      <c r="H564" s="73"/>
      <c r="I564" s="75"/>
      <c r="J564" s="75"/>
      <c r="K564" s="73"/>
      <c r="L564" s="73"/>
      <c r="M564" s="73"/>
      <c r="N564" s="73"/>
      <c r="O564" s="75"/>
      <c r="P564" s="75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96"/>
      <c r="BQ564" s="114"/>
      <c r="BR564" s="114"/>
      <c r="BS564" s="114"/>
      <c r="BT564" s="114"/>
      <c r="BU564" s="114"/>
      <c r="BV564" s="114"/>
      <c r="BW564" s="114"/>
      <c r="BX564" s="114"/>
      <c r="BY564" s="114"/>
      <c r="BZ564" s="115"/>
      <c r="CA564" s="116"/>
      <c r="CB564" s="117"/>
      <c r="CC564" s="118"/>
      <c r="CD564" s="119"/>
      <c r="CE564" s="120"/>
      <c r="CF564" s="119"/>
      <c r="CG564" s="121"/>
      <c r="CH564" s="119"/>
      <c r="CI564" s="122"/>
      <c r="CJ564" s="123"/>
      <c r="CK564" s="124"/>
    </row>
    <row r="565" spans="1:89" x14ac:dyDescent="0.25">
      <c r="A565" s="88"/>
      <c r="B565" s="70"/>
      <c r="C565" s="77"/>
      <c r="D565" s="84"/>
      <c r="E565" s="69"/>
      <c r="F565" s="69"/>
      <c r="G565" s="73"/>
      <c r="H565" s="73"/>
      <c r="I565" s="75"/>
      <c r="J565" s="75"/>
      <c r="K565" s="73"/>
      <c r="L565" s="73"/>
      <c r="M565" s="73"/>
      <c r="N565" s="73"/>
      <c r="O565" s="75"/>
      <c r="P565" s="75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96"/>
      <c r="BQ565" s="114"/>
      <c r="BR565" s="114"/>
      <c r="BS565" s="114"/>
      <c r="BT565" s="114"/>
      <c r="BU565" s="114"/>
      <c r="BV565" s="114"/>
      <c r="BW565" s="114"/>
      <c r="BX565" s="114"/>
      <c r="BY565" s="114"/>
      <c r="BZ565" s="115"/>
      <c r="CA565" s="116"/>
      <c r="CB565" s="117"/>
      <c r="CC565" s="118"/>
      <c r="CD565" s="119"/>
      <c r="CE565" s="120"/>
      <c r="CF565" s="119"/>
      <c r="CG565" s="121"/>
      <c r="CH565" s="119"/>
      <c r="CI565" s="122"/>
      <c r="CJ565" s="123"/>
      <c r="CK565" s="124"/>
    </row>
    <row r="566" spans="1:89" x14ac:dyDescent="0.25">
      <c r="A566" s="88"/>
      <c r="B566" s="70"/>
      <c r="C566" s="77"/>
      <c r="D566" s="84"/>
      <c r="E566" s="69"/>
      <c r="F566" s="69"/>
      <c r="G566" s="73"/>
      <c r="H566" s="73"/>
      <c r="I566" s="75"/>
      <c r="J566" s="75"/>
      <c r="K566" s="73"/>
      <c r="L566" s="73"/>
      <c r="M566" s="73"/>
      <c r="N566" s="73"/>
      <c r="O566" s="75"/>
      <c r="P566" s="75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96"/>
      <c r="BQ566" s="114"/>
      <c r="BR566" s="114"/>
      <c r="BS566" s="114"/>
      <c r="BT566" s="114"/>
      <c r="BU566" s="114"/>
      <c r="BV566" s="114"/>
      <c r="BW566" s="114"/>
      <c r="BX566" s="114"/>
      <c r="BY566" s="114"/>
      <c r="BZ566" s="115"/>
      <c r="CA566" s="116"/>
      <c r="CB566" s="117"/>
      <c r="CC566" s="118"/>
      <c r="CD566" s="119"/>
      <c r="CE566" s="120"/>
      <c r="CF566" s="119"/>
      <c r="CG566" s="121"/>
      <c r="CH566" s="119"/>
      <c r="CI566" s="122"/>
      <c r="CJ566" s="123"/>
      <c r="CK566" s="124"/>
    </row>
    <row r="567" spans="1:89" x14ac:dyDescent="0.25">
      <c r="A567" s="88"/>
      <c r="B567" s="70"/>
      <c r="C567" s="77"/>
      <c r="D567" s="84"/>
      <c r="E567" s="69"/>
      <c r="F567" s="69"/>
      <c r="G567" s="73"/>
      <c r="H567" s="73"/>
      <c r="I567" s="75"/>
      <c r="J567" s="75"/>
      <c r="K567" s="73"/>
      <c r="L567" s="73"/>
      <c r="M567" s="73"/>
      <c r="N567" s="73"/>
      <c r="O567" s="75"/>
      <c r="P567" s="75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96"/>
      <c r="BQ567" s="114"/>
      <c r="BR567" s="114"/>
      <c r="BS567" s="114"/>
      <c r="BT567" s="114"/>
      <c r="BU567" s="114"/>
      <c r="BV567" s="114"/>
      <c r="BW567" s="114"/>
      <c r="BX567" s="114"/>
      <c r="BY567" s="114"/>
      <c r="BZ567" s="115"/>
      <c r="CA567" s="116"/>
      <c r="CB567" s="117"/>
      <c r="CC567" s="118"/>
      <c r="CD567" s="119"/>
      <c r="CE567" s="120"/>
      <c r="CF567" s="119"/>
      <c r="CG567" s="121"/>
      <c r="CH567" s="119"/>
      <c r="CI567" s="122"/>
      <c r="CJ567" s="123"/>
      <c r="CK567" s="124"/>
    </row>
    <row r="568" spans="1:89" x14ac:dyDescent="0.25">
      <c r="A568" s="88"/>
      <c r="B568" s="70"/>
      <c r="C568" s="77"/>
      <c r="D568" s="84"/>
      <c r="E568" s="69"/>
      <c r="F568" s="69"/>
      <c r="G568" s="73"/>
      <c r="H568" s="73"/>
      <c r="I568" s="75"/>
      <c r="J568" s="75"/>
      <c r="K568" s="73"/>
      <c r="L568" s="73"/>
      <c r="M568" s="73"/>
      <c r="N568" s="73"/>
      <c r="O568" s="75"/>
      <c r="P568" s="75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96"/>
      <c r="BQ568" s="114"/>
      <c r="BR568" s="114"/>
      <c r="BS568" s="114"/>
      <c r="BT568" s="114"/>
      <c r="BU568" s="114"/>
      <c r="BV568" s="114"/>
      <c r="BW568" s="114"/>
      <c r="BX568" s="114"/>
      <c r="BY568" s="114"/>
      <c r="BZ568" s="115"/>
      <c r="CA568" s="116"/>
      <c r="CB568" s="117"/>
      <c r="CC568" s="118"/>
      <c r="CD568" s="119"/>
      <c r="CE568" s="120"/>
      <c r="CF568" s="119"/>
      <c r="CG568" s="121"/>
      <c r="CH568" s="119"/>
      <c r="CI568" s="122"/>
      <c r="CJ568" s="123"/>
      <c r="CK568" s="124"/>
    </row>
    <row r="569" spans="1:89" x14ac:dyDescent="0.25">
      <c r="A569" s="88"/>
      <c r="B569" s="70"/>
      <c r="C569" s="77"/>
      <c r="D569" s="84"/>
      <c r="E569" s="69"/>
      <c r="F569" s="69"/>
      <c r="G569" s="73"/>
      <c r="H569" s="73"/>
      <c r="I569" s="75"/>
      <c r="J569" s="75"/>
      <c r="K569" s="73"/>
      <c r="L569" s="73"/>
      <c r="M569" s="73"/>
      <c r="N569" s="73"/>
      <c r="O569" s="75"/>
      <c r="P569" s="75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96"/>
      <c r="BQ569" s="114"/>
      <c r="BR569" s="114"/>
      <c r="BS569" s="114"/>
      <c r="BT569" s="114"/>
      <c r="BU569" s="114"/>
      <c r="BV569" s="114"/>
      <c r="BW569" s="114"/>
      <c r="BX569" s="114"/>
      <c r="BY569" s="114"/>
      <c r="BZ569" s="115"/>
      <c r="CA569" s="116"/>
      <c r="CB569" s="117"/>
      <c r="CC569" s="118"/>
      <c r="CD569" s="119"/>
      <c r="CE569" s="120"/>
      <c r="CF569" s="119"/>
      <c r="CG569" s="121"/>
      <c r="CH569" s="119"/>
      <c r="CI569" s="122"/>
      <c r="CJ569" s="123"/>
      <c r="CK569" s="124"/>
    </row>
    <row r="570" spans="1:89" x14ac:dyDescent="0.25">
      <c r="A570" s="88"/>
      <c r="B570" s="70"/>
      <c r="C570" s="77"/>
      <c r="D570" s="84"/>
      <c r="E570" s="69"/>
      <c r="F570" s="69"/>
      <c r="G570" s="73"/>
      <c r="H570" s="73"/>
      <c r="I570" s="75"/>
      <c r="J570" s="75"/>
      <c r="K570" s="73"/>
      <c r="L570" s="73"/>
      <c r="M570" s="73"/>
      <c r="N570" s="73"/>
      <c r="O570" s="75"/>
      <c r="P570" s="75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96"/>
      <c r="BQ570" s="114"/>
      <c r="BR570" s="114"/>
      <c r="BS570" s="114"/>
      <c r="BT570" s="114"/>
      <c r="BU570" s="114"/>
      <c r="BV570" s="114"/>
      <c r="BW570" s="114"/>
      <c r="BX570" s="114"/>
      <c r="BY570" s="114"/>
      <c r="BZ570" s="115"/>
      <c r="CA570" s="116"/>
      <c r="CB570" s="117"/>
      <c r="CC570" s="118"/>
      <c r="CD570" s="119"/>
      <c r="CE570" s="120"/>
      <c r="CF570" s="119"/>
      <c r="CG570" s="121"/>
      <c r="CH570" s="119"/>
      <c r="CI570" s="122"/>
      <c r="CJ570" s="123"/>
      <c r="CK570" s="124"/>
    </row>
    <row r="571" spans="1:89" x14ac:dyDescent="0.25">
      <c r="A571" s="88"/>
      <c r="B571" s="70"/>
      <c r="C571" s="77"/>
      <c r="D571" s="84"/>
      <c r="E571" s="69"/>
      <c r="F571" s="69"/>
      <c r="G571" s="73"/>
      <c r="H571" s="73"/>
      <c r="I571" s="75"/>
      <c r="J571" s="75"/>
      <c r="K571" s="73"/>
      <c r="L571" s="73"/>
      <c r="M571" s="73"/>
      <c r="N571" s="73"/>
      <c r="O571" s="75"/>
      <c r="P571" s="75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96"/>
      <c r="BQ571" s="114"/>
      <c r="BR571" s="114"/>
      <c r="BS571" s="114"/>
      <c r="BT571" s="114"/>
      <c r="BU571" s="114"/>
      <c r="BV571" s="114"/>
      <c r="BW571" s="114"/>
      <c r="BX571" s="114"/>
      <c r="BY571" s="114"/>
      <c r="BZ571" s="115"/>
      <c r="CA571" s="116"/>
      <c r="CB571" s="117"/>
      <c r="CC571" s="118"/>
      <c r="CD571" s="119"/>
      <c r="CE571" s="120"/>
      <c r="CF571" s="119"/>
      <c r="CG571" s="121"/>
      <c r="CH571" s="119"/>
      <c r="CI571" s="122"/>
      <c r="CJ571" s="123"/>
      <c r="CK571" s="124"/>
    </row>
    <row r="572" spans="1:89" x14ac:dyDescent="0.25">
      <c r="A572" s="88"/>
      <c r="B572" s="70"/>
      <c r="C572" s="77"/>
      <c r="D572" s="84"/>
      <c r="E572" s="69"/>
      <c r="F572" s="69"/>
      <c r="G572" s="73"/>
      <c r="H572" s="73"/>
      <c r="I572" s="75"/>
      <c r="J572" s="75"/>
      <c r="K572" s="73"/>
      <c r="L572" s="73"/>
      <c r="M572" s="73"/>
      <c r="N572" s="73"/>
      <c r="O572" s="75"/>
      <c r="P572" s="75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96"/>
      <c r="BQ572" s="114"/>
      <c r="BR572" s="114"/>
      <c r="BS572" s="114"/>
      <c r="BT572" s="114"/>
      <c r="BU572" s="114"/>
      <c r="BV572" s="114"/>
      <c r="BW572" s="114"/>
      <c r="BX572" s="114"/>
      <c r="BY572" s="114"/>
      <c r="BZ572" s="115"/>
      <c r="CA572" s="116"/>
      <c r="CB572" s="117"/>
      <c r="CC572" s="118"/>
      <c r="CD572" s="119"/>
      <c r="CE572" s="120"/>
      <c r="CF572" s="119"/>
      <c r="CG572" s="121"/>
      <c r="CH572" s="119"/>
      <c r="CI572" s="122"/>
      <c r="CJ572" s="123"/>
      <c r="CK572" s="124"/>
    </row>
    <row r="573" spans="1:89" x14ac:dyDescent="0.25">
      <c r="A573" s="88"/>
      <c r="B573" s="70"/>
      <c r="C573" s="77"/>
      <c r="D573" s="84"/>
      <c r="E573" s="69"/>
      <c r="F573" s="69"/>
      <c r="G573" s="73"/>
      <c r="H573" s="73"/>
      <c r="I573" s="75"/>
      <c r="J573" s="75"/>
      <c r="K573" s="73"/>
      <c r="L573" s="73"/>
      <c r="M573" s="73"/>
      <c r="N573" s="73"/>
      <c r="O573" s="75"/>
      <c r="P573" s="75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96"/>
      <c r="BQ573" s="114"/>
      <c r="BR573" s="114"/>
      <c r="BS573" s="114"/>
      <c r="BT573" s="114"/>
      <c r="BU573" s="114"/>
      <c r="BV573" s="114"/>
      <c r="BW573" s="114"/>
      <c r="BX573" s="114"/>
      <c r="BY573" s="114"/>
      <c r="BZ573" s="115"/>
      <c r="CA573" s="116"/>
      <c r="CB573" s="117"/>
      <c r="CC573" s="118"/>
      <c r="CD573" s="119"/>
      <c r="CE573" s="120"/>
      <c r="CF573" s="119"/>
      <c r="CG573" s="121"/>
      <c r="CH573" s="119"/>
      <c r="CI573" s="122"/>
      <c r="CJ573" s="123"/>
      <c r="CK573" s="124"/>
    </row>
    <row r="574" spans="1:89" x14ac:dyDescent="0.25">
      <c r="A574" s="88"/>
      <c r="B574" s="70"/>
      <c r="C574" s="77"/>
      <c r="D574" s="84"/>
      <c r="E574" s="69"/>
      <c r="F574" s="69"/>
      <c r="G574" s="73"/>
      <c r="H574" s="73"/>
      <c r="I574" s="75"/>
      <c r="J574" s="75"/>
      <c r="K574" s="73"/>
      <c r="L574" s="73"/>
      <c r="M574" s="73"/>
      <c r="N574" s="73"/>
      <c r="O574" s="75"/>
      <c r="P574" s="75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96"/>
      <c r="BQ574" s="114"/>
      <c r="BR574" s="114"/>
      <c r="BS574" s="114"/>
      <c r="BT574" s="114"/>
      <c r="BU574" s="114"/>
      <c r="BV574" s="114"/>
      <c r="BW574" s="114"/>
      <c r="BX574" s="114"/>
      <c r="BY574" s="114"/>
      <c r="BZ574" s="115"/>
      <c r="CA574" s="116"/>
      <c r="CB574" s="117"/>
      <c r="CC574" s="118"/>
      <c r="CD574" s="119"/>
      <c r="CE574" s="120"/>
      <c r="CF574" s="119"/>
      <c r="CG574" s="121"/>
      <c r="CH574" s="119"/>
      <c r="CI574" s="122"/>
      <c r="CJ574" s="123"/>
      <c r="CK574" s="124"/>
    </row>
    <row r="575" spans="1:89" x14ac:dyDescent="0.25">
      <c r="A575" s="88"/>
      <c r="B575" s="70"/>
      <c r="C575" s="77"/>
      <c r="D575" s="84"/>
      <c r="E575" s="69"/>
      <c r="F575" s="69"/>
      <c r="G575" s="73"/>
      <c r="H575" s="73"/>
      <c r="I575" s="75"/>
      <c r="J575" s="75"/>
      <c r="K575" s="73"/>
      <c r="L575" s="73"/>
      <c r="M575" s="73"/>
      <c r="N575" s="73"/>
      <c r="O575" s="75"/>
      <c r="P575" s="75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96"/>
      <c r="BQ575" s="114"/>
      <c r="BR575" s="114"/>
      <c r="BS575" s="114"/>
      <c r="BT575" s="114"/>
      <c r="BU575" s="114"/>
      <c r="BV575" s="114"/>
      <c r="BW575" s="114"/>
      <c r="BX575" s="114"/>
      <c r="BY575" s="114"/>
      <c r="BZ575" s="115"/>
      <c r="CA575" s="116"/>
      <c r="CB575" s="117"/>
      <c r="CC575" s="118"/>
      <c r="CD575" s="119"/>
      <c r="CE575" s="120"/>
      <c r="CF575" s="119"/>
      <c r="CG575" s="121"/>
      <c r="CH575" s="119"/>
      <c r="CI575" s="122"/>
      <c r="CJ575" s="123"/>
      <c r="CK575" s="124"/>
    </row>
    <row r="576" spans="1:89" x14ac:dyDescent="0.25">
      <c r="A576" s="88"/>
      <c r="B576" s="70"/>
      <c r="C576" s="77"/>
      <c r="D576" s="84"/>
      <c r="E576" s="69"/>
      <c r="F576" s="69"/>
      <c r="G576" s="73"/>
      <c r="H576" s="73"/>
      <c r="I576" s="75"/>
      <c r="J576" s="75"/>
      <c r="K576" s="73"/>
      <c r="L576" s="73"/>
      <c r="M576" s="73"/>
      <c r="N576" s="73"/>
      <c r="O576" s="75"/>
      <c r="P576" s="75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96"/>
      <c r="BQ576" s="114"/>
      <c r="BR576" s="114"/>
      <c r="BS576" s="114"/>
      <c r="BT576" s="114"/>
      <c r="BU576" s="114"/>
      <c r="BV576" s="114"/>
      <c r="BW576" s="114"/>
      <c r="BX576" s="114"/>
      <c r="BY576" s="114"/>
      <c r="BZ576" s="115"/>
      <c r="CA576" s="116"/>
      <c r="CB576" s="117"/>
      <c r="CC576" s="118"/>
      <c r="CD576" s="119"/>
      <c r="CE576" s="120"/>
      <c r="CF576" s="119"/>
      <c r="CG576" s="121"/>
      <c r="CH576" s="119"/>
      <c r="CI576" s="122"/>
      <c r="CJ576" s="123"/>
      <c r="CK576" s="124"/>
    </row>
    <row r="577" spans="1:89" x14ac:dyDescent="0.25">
      <c r="A577" s="88"/>
      <c r="B577" s="70"/>
      <c r="C577" s="77"/>
      <c r="D577" s="84"/>
      <c r="E577" s="69"/>
      <c r="F577" s="69"/>
      <c r="G577" s="73"/>
      <c r="H577" s="73"/>
      <c r="I577" s="75"/>
      <c r="J577" s="75"/>
      <c r="K577" s="73"/>
      <c r="L577" s="73"/>
      <c r="M577" s="73"/>
      <c r="N577" s="73"/>
      <c r="O577" s="75"/>
      <c r="P577" s="75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96"/>
      <c r="BQ577" s="114"/>
      <c r="BR577" s="114"/>
      <c r="BS577" s="114"/>
      <c r="BT577" s="114"/>
      <c r="BU577" s="114"/>
      <c r="BV577" s="114"/>
      <c r="BW577" s="114"/>
      <c r="BX577" s="114"/>
      <c r="BY577" s="114"/>
      <c r="BZ577" s="115"/>
      <c r="CA577" s="116"/>
      <c r="CB577" s="117"/>
      <c r="CC577" s="118"/>
      <c r="CD577" s="119"/>
      <c r="CE577" s="120"/>
      <c r="CF577" s="119"/>
      <c r="CG577" s="121"/>
      <c r="CH577" s="119"/>
      <c r="CI577" s="122"/>
      <c r="CJ577" s="123"/>
      <c r="CK577" s="124"/>
    </row>
    <row r="578" spans="1:89" x14ac:dyDescent="0.25">
      <c r="A578" s="88"/>
      <c r="B578" s="70"/>
      <c r="C578" s="77"/>
      <c r="D578" s="84"/>
      <c r="E578" s="69"/>
      <c r="F578" s="69"/>
      <c r="G578" s="73"/>
      <c r="H578" s="73"/>
      <c r="I578" s="75"/>
      <c r="J578" s="75"/>
      <c r="K578" s="73"/>
      <c r="L578" s="73"/>
      <c r="M578" s="73"/>
      <c r="N578" s="73"/>
      <c r="O578" s="75"/>
      <c r="P578" s="75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96"/>
      <c r="BQ578" s="114"/>
      <c r="BR578" s="114"/>
      <c r="BS578" s="114"/>
      <c r="BT578" s="114"/>
      <c r="BU578" s="114"/>
      <c r="BV578" s="114"/>
      <c r="BW578" s="114"/>
      <c r="BX578" s="114"/>
      <c r="BY578" s="114"/>
      <c r="BZ578" s="115"/>
      <c r="CA578" s="116"/>
      <c r="CB578" s="117"/>
      <c r="CC578" s="118"/>
      <c r="CD578" s="119"/>
      <c r="CE578" s="120"/>
      <c r="CF578" s="119"/>
      <c r="CG578" s="121"/>
      <c r="CH578" s="119"/>
      <c r="CI578" s="122"/>
      <c r="CJ578" s="123"/>
      <c r="CK578" s="124"/>
    </row>
    <row r="579" spans="1:89" x14ac:dyDescent="0.25">
      <c r="A579" s="88"/>
      <c r="B579" s="70"/>
      <c r="C579" s="77"/>
      <c r="D579" s="84"/>
      <c r="E579" s="69"/>
      <c r="F579" s="69"/>
      <c r="G579" s="73"/>
      <c r="H579" s="73"/>
      <c r="I579" s="75"/>
      <c r="J579" s="75"/>
      <c r="K579" s="73"/>
      <c r="L579" s="73"/>
      <c r="M579" s="73"/>
      <c r="N579" s="73"/>
      <c r="O579" s="75"/>
      <c r="P579" s="75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96"/>
      <c r="BQ579" s="114"/>
      <c r="BR579" s="114"/>
      <c r="BS579" s="114"/>
      <c r="BT579" s="114"/>
      <c r="BU579" s="114"/>
      <c r="BV579" s="114"/>
      <c r="BW579" s="114"/>
      <c r="BX579" s="114"/>
      <c r="BY579" s="114"/>
      <c r="BZ579" s="115"/>
      <c r="CA579" s="116"/>
      <c r="CB579" s="117"/>
      <c r="CC579" s="118"/>
      <c r="CD579" s="119"/>
      <c r="CE579" s="120"/>
      <c r="CF579" s="119"/>
      <c r="CG579" s="121"/>
      <c r="CH579" s="119"/>
      <c r="CI579" s="122"/>
      <c r="CJ579" s="123"/>
      <c r="CK579" s="124"/>
    </row>
    <row r="580" spans="1:89" x14ac:dyDescent="0.25">
      <c r="A580" s="88"/>
      <c r="B580" s="70"/>
      <c r="C580" s="77"/>
      <c r="D580" s="84"/>
      <c r="E580" s="69"/>
      <c r="F580" s="69"/>
      <c r="G580" s="73"/>
      <c r="H580" s="73"/>
      <c r="I580" s="75"/>
      <c r="J580" s="75"/>
      <c r="K580" s="73"/>
      <c r="L580" s="73"/>
      <c r="M580" s="73"/>
      <c r="N580" s="73"/>
      <c r="O580" s="75"/>
      <c r="P580" s="75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96"/>
      <c r="BQ580" s="114"/>
      <c r="BR580" s="114"/>
      <c r="BS580" s="114"/>
      <c r="BT580" s="114"/>
      <c r="BU580" s="114"/>
      <c r="BV580" s="114"/>
      <c r="BW580" s="114"/>
      <c r="BX580" s="114"/>
      <c r="BY580" s="114"/>
      <c r="BZ580" s="115"/>
      <c r="CA580" s="116"/>
      <c r="CB580" s="117"/>
      <c r="CC580" s="118"/>
      <c r="CD580" s="119"/>
      <c r="CE580" s="120"/>
      <c r="CF580" s="119"/>
      <c r="CG580" s="121"/>
      <c r="CH580" s="119"/>
      <c r="CI580" s="122"/>
      <c r="CJ580" s="123"/>
      <c r="CK580" s="124"/>
    </row>
    <row r="581" spans="1:89" x14ac:dyDescent="0.25">
      <c r="A581" s="88"/>
      <c r="B581" s="70"/>
      <c r="C581" s="77"/>
      <c r="D581" s="84"/>
      <c r="E581" s="69"/>
      <c r="F581" s="69"/>
      <c r="G581" s="73"/>
      <c r="H581" s="73"/>
      <c r="I581" s="75"/>
      <c r="J581" s="75"/>
      <c r="K581" s="73"/>
      <c r="L581" s="73"/>
      <c r="M581" s="73"/>
      <c r="N581" s="73"/>
      <c r="O581" s="75"/>
      <c r="P581" s="75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96"/>
      <c r="BQ581" s="114"/>
      <c r="BR581" s="114"/>
      <c r="BS581" s="114"/>
      <c r="BT581" s="114"/>
      <c r="BU581" s="114"/>
      <c r="BV581" s="114"/>
      <c r="BW581" s="114"/>
      <c r="BX581" s="114"/>
      <c r="BY581" s="114"/>
      <c r="BZ581" s="115"/>
      <c r="CA581" s="116"/>
      <c r="CB581" s="117"/>
      <c r="CC581" s="118"/>
      <c r="CD581" s="119"/>
      <c r="CE581" s="120"/>
      <c r="CF581" s="119"/>
      <c r="CG581" s="121"/>
      <c r="CH581" s="119"/>
      <c r="CI581" s="122"/>
      <c r="CJ581" s="123"/>
      <c r="CK581" s="124"/>
    </row>
    <row r="582" spans="1:89" x14ac:dyDescent="0.25">
      <c r="A582" s="88"/>
      <c r="B582" s="70"/>
      <c r="C582" s="77"/>
      <c r="D582" s="84"/>
      <c r="E582" s="69"/>
      <c r="F582" s="69"/>
      <c r="G582" s="73"/>
      <c r="H582" s="73"/>
      <c r="I582" s="75"/>
      <c r="J582" s="75"/>
      <c r="K582" s="73"/>
      <c r="L582" s="73"/>
      <c r="M582" s="73"/>
      <c r="N582" s="73"/>
      <c r="O582" s="75"/>
      <c r="P582" s="75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96"/>
      <c r="BQ582" s="114"/>
      <c r="BR582" s="114"/>
      <c r="BS582" s="114"/>
      <c r="BT582" s="114"/>
      <c r="BU582" s="114"/>
      <c r="BV582" s="114"/>
      <c r="BW582" s="114"/>
      <c r="BX582" s="114"/>
      <c r="BY582" s="114"/>
      <c r="BZ582" s="115"/>
      <c r="CA582" s="116"/>
      <c r="CB582" s="117"/>
      <c r="CC582" s="118"/>
      <c r="CD582" s="119"/>
      <c r="CE582" s="120"/>
      <c r="CF582" s="119"/>
      <c r="CG582" s="121"/>
      <c r="CH582" s="119"/>
      <c r="CI582" s="122"/>
      <c r="CJ582" s="123"/>
      <c r="CK582" s="124"/>
    </row>
    <row r="583" spans="1:89" x14ac:dyDescent="0.25">
      <c r="A583" s="88"/>
      <c r="B583" s="70"/>
      <c r="C583" s="77"/>
      <c r="D583" s="84"/>
      <c r="E583" s="69"/>
      <c r="F583" s="69"/>
      <c r="G583" s="73"/>
      <c r="H583" s="73"/>
      <c r="I583" s="75"/>
      <c r="J583" s="75"/>
      <c r="K583" s="73"/>
      <c r="L583" s="73"/>
      <c r="M583" s="73"/>
      <c r="N583" s="73"/>
      <c r="O583" s="75"/>
      <c r="P583" s="75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96"/>
      <c r="BQ583" s="114"/>
      <c r="BR583" s="114"/>
      <c r="BS583" s="114"/>
      <c r="BT583" s="114"/>
      <c r="BU583" s="114"/>
      <c r="BV583" s="114"/>
      <c r="BW583" s="114"/>
      <c r="BX583" s="114"/>
      <c r="BY583" s="114"/>
      <c r="BZ583" s="115"/>
      <c r="CA583" s="116"/>
      <c r="CB583" s="117"/>
      <c r="CC583" s="118"/>
      <c r="CD583" s="119"/>
      <c r="CE583" s="120"/>
      <c r="CF583" s="119"/>
      <c r="CG583" s="121"/>
      <c r="CH583" s="119"/>
      <c r="CI583" s="122"/>
      <c r="CJ583" s="123"/>
      <c r="CK583" s="124"/>
    </row>
    <row r="584" spans="1:89" x14ac:dyDescent="0.25">
      <c r="A584" s="88"/>
      <c r="B584" s="70"/>
      <c r="C584" s="77"/>
      <c r="D584" s="84"/>
      <c r="E584" s="69"/>
      <c r="F584" s="69"/>
      <c r="G584" s="73"/>
      <c r="H584" s="73"/>
      <c r="I584" s="75"/>
      <c r="J584" s="75"/>
      <c r="K584" s="73"/>
      <c r="L584" s="73"/>
      <c r="M584" s="73"/>
      <c r="N584" s="73"/>
      <c r="O584" s="75"/>
      <c r="P584" s="75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96"/>
      <c r="BQ584" s="114"/>
      <c r="BR584" s="114"/>
      <c r="BS584" s="114"/>
      <c r="BT584" s="114"/>
      <c r="BU584" s="114"/>
      <c r="BV584" s="114"/>
      <c r="BW584" s="114"/>
      <c r="BX584" s="114"/>
      <c r="BY584" s="114"/>
      <c r="BZ584" s="115"/>
      <c r="CA584" s="116"/>
      <c r="CB584" s="117"/>
      <c r="CC584" s="118"/>
      <c r="CD584" s="119"/>
      <c r="CE584" s="120"/>
      <c r="CF584" s="119"/>
      <c r="CG584" s="121"/>
      <c r="CH584" s="119"/>
      <c r="CI584" s="122"/>
      <c r="CJ584" s="123"/>
      <c r="CK584" s="124"/>
    </row>
    <row r="585" spans="1:89" x14ac:dyDescent="0.25">
      <c r="A585" s="88"/>
      <c r="B585" s="70"/>
      <c r="C585" s="77"/>
      <c r="D585" s="84"/>
      <c r="E585" s="69"/>
      <c r="F585" s="69"/>
      <c r="G585" s="73"/>
      <c r="H585" s="73"/>
      <c r="I585" s="75"/>
      <c r="J585" s="75"/>
      <c r="K585" s="73"/>
      <c r="L585" s="73"/>
      <c r="M585" s="73"/>
      <c r="N585" s="73"/>
      <c r="O585" s="75"/>
      <c r="P585" s="75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96"/>
      <c r="BQ585" s="114"/>
      <c r="BR585" s="114"/>
      <c r="BS585" s="114"/>
      <c r="BT585" s="114"/>
      <c r="BU585" s="114"/>
      <c r="BV585" s="114"/>
      <c r="BW585" s="114"/>
      <c r="BX585" s="114"/>
      <c r="BY585" s="114"/>
      <c r="BZ585" s="115"/>
      <c r="CA585" s="116"/>
      <c r="CB585" s="117"/>
      <c r="CC585" s="118"/>
      <c r="CD585" s="119"/>
      <c r="CE585" s="120"/>
      <c r="CF585" s="119"/>
      <c r="CG585" s="121"/>
      <c r="CH585" s="119"/>
      <c r="CI585" s="122"/>
      <c r="CJ585" s="123"/>
      <c r="CK585" s="124"/>
    </row>
    <row r="586" spans="1:89" x14ac:dyDescent="0.25">
      <c r="A586" s="88"/>
      <c r="B586" s="70"/>
      <c r="C586" s="77"/>
      <c r="D586" s="84"/>
      <c r="E586" s="69"/>
      <c r="F586" s="69"/>
      <c r="G586" s="73"/>
      <c r="H586" s="73"/>
      <c r="I586" s="75"/>
      <c r="J586" s="75"/>
      <c r="K586" s="73"/>
      <c r="L586" s="73"/>
      <c r="M586" s="73"/>
      <c r="N586" s="73"/>
      <c r="O586" s="75"/>
      <c r="P586" s="75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96"/>
      <c r="BQ586" s="114"/>
      <c r="BR586" s="114"/>
      <c r="BS586" s="114"/>
      <c r="BT586" s="114"/>
      <c r="BU586" s="114"/>
      <c r="BV586" s="114"/>
      <c r="BW586" s="114"/>
      <c r="BX586" s="114"/>
      <c r="BY586" s="114"/>
      <c r="BZ586" s="115"/>
      <c r="CA586" s="116"/>
      <c r="CB586" s="117"/>
      <c r="CC586" s="118"/>
      <c r="CD586" s="119"/>
      <c r="CE586" s="120"/>
      <c r="CF586" s="119"/>
      <c r="CG586" s="121"/>
      <c r="CH586" s="119"/>
      <c r="CI586" s="122"/>
      <c r="CJ586" s="123"/>
      <c r="CK586" s="124"/>
    </row>
    <row r="587" spans="1:89" x14ac:dyDescent="0.25">
      <c r="A587" s="88"/>
      <c r="B587" s="70"/>
      <c r="C587" s="77"/>
      <c r="D587" s="84"/>
      <c r="E587" s="69"/>
      <c r="F587" s="69"/>
      <c r="G587" s="73"/>
      <c r="H587" s="73"/>
      <c r="I587" s="75"/>
      <c r="J587" s="75"/>
      <c r="K587" s="73"/>
      <c r="L587" s="73"/>
      <c r="M587" s="73"/>
      <c r="N587" s="73"/>
      <c r="O587" s="75"/>
      <c r="P587" s="75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96"/>
      <c r="BQ587" s="114"/>
      <c r="BR587" s="114"/>
      <c r="BS587" s="114"/>
      <c r="BT587" s="114"/>
      <c r="BU587" s="114"/>
      <c r="BV587" s="114"/>
      <c r="BW587" s="114"/>
      <c r="BX587" s="114"/>
      <c r="BY587" s="114"/>
      <c r="BZ587" s="115"/>
      <c r="CA587" s="116"/>
      <c r="CB587" s="117"/>
      <c r="CC587" s="118"/>
      <c r="CD587" s="119"/>
      <c r="CE587" s="120"/>
      <c r="CF587" s="119"/>
      <c r="CG587" s="121"/>
      <c r="CH587" s="119"/>
      <c r="CI587" s="122"/>
      <c r="CJ587" s="123"/>
      <c r="CK587" s="124"/>
    </row>
    <row r="588" spans="1:89" x14ac:dyDescent="0.25">
      <c r="A588" s="88"/>
      <c r="B588" s="70"/>
      <c r="C588" s="77"/>
      <c r="D588" s="84"/>
      <c r="E588" s="69"/>
      <c r="F588" s="69"/>
      <c r="G588" s="73"/>
      <c r="H588" s="73"/>
      <c r="I588" s="75"/>
      <c r="J588" s="75"/>
      <c r="K588" s="73"/>
      <c r="L588" s="73"/>
      <c r="M588" s="73"/>
      <c r="N588" s="73"/>
      <c r="O588" s="75"/>
      <c r="P588" s="75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96"/>
      <c r="BQ588" s="114"/>
      <c r="BR588" s="114"/>
      <c r="BS588" s="114"/>
      <c r="BT588" s="114"/>
      <c r="BU588" s="114"/>
      <c r="BV588" s="114"/>
      <c r="BW588" s="114"/>
      <c r="BX588" s="114"/>
      <c r="BY588" s="114"/>
      <c r="BZ588" s="115"/>
      <c r="CA588" s="116"/>
      <c r="CB588" s="117"/>
      <c r="CC588" s="118"/>
      <c r="CD588" s="119"/>
      <c r="CE588" s="120"/>
      <c r="CF588" s="119"/>
      <c r="CG588" s="121"/>
      <c r="CH588" s="119"/>
      <c r="CI588" s="122"/>
      <c r="CJ588" s="123"/>
      <c r="CK588" s="124"/>
    </row>
    <row r="589" spans="1:89" x14ac:dyDescent="0.25">
      <c r="A589" s="88"/>
      <c r="B589" s="70"/>
      <c r="C589" s="77"/>
      <c r="D589" s="84"/>
      <c r="E589" s="69"/>
      <c r="F589" s="69"/>
      <c r="G589" s="73"/>
      <c r="H589" s="73"/>
      <c r="I589" s="75"/>
      <c r="J589" s="75"/>
      <c r="K589" s="73"/>
      <c r="L589" s="73"/>
      <c r="M589" s="73"/>
      <c r="N589" s="73"/>
      <c r="O589" s="75"/>
      <c r="P589" s="75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96"/>
      <c r="BQ589" s="114"/>
      <c r="BR589" s="114"/>
      <c r="BS589" s="114"/>
      <c r="BT589" s="114"/>
      <c r="BU589" s="114"/>
      <c r="BV589" s="114"/>
      <c r="BW589" s="114"/>
      <c r="BX589" s="114"/>
      <c r="BY589" s="114"/>
      <c r="BZ589" s="115"/>
      <c r="CA589" s="116"/>
      <c r="CB589" s="117"/>
      <c r="CC589" s="118"/>
      <c r="CD589" s="119"/>
      <c r="CE589" s="120"/>
      <c r="CF589" s="119"/>
      <c r="CG589" s="121"/>
      <c r="CH589" s="119"/>
      <c r="CI589" s="122"/>
      <c r="CJ589" s="123"/>
      <c r="CK589" s="124"/>
    </row>
    <row r="590" spans="1:89" x14ac:dyDescent="0.25">
      <c r="A590" s="88"/>
      <c r="B590" s="70"/>
      <c r="C590" s="77"/>
      <c r="D590" s="84"/>
      <c r="E590" s="69"/>
      <c r="F590" s="69"/>
      <c r="G590" s="73"/>
      <c r="H590" s="73"/>
      <c r="I590" s="75"/>
      <c r="J590" s="75"/>
      <c r="K590" s="73"/>
      <c r="L590" s="73"/>
      <c r="M590" s="73"/>
      <c r="N590" s="73"/>
      <c r="O590" s="75"/>
      <c r="P590" s="75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96"/>
      <c r="BQ590" s="114"/>
      <c r="BR590" s="114"/>
      <c r="BS590" s="114"/>
      <c r="BT590" s="114"/>
      <c r="BU590" s="114"/>
      <c r="BV590" s="114"/>
      <c r="BW590" s="114"/>
      <c r="BX590" s="114"/>
      <c r="BY590" s="114"/>
      <c r="BZ590" s="115"/>
      <c r="CA590" s="116"/>
      <c r="CB590" s="117"/>
      <c r="CC590" s="118"/>
      <c r="CD590" s="119"/>
      <c r="CE590" s="120"/>
      <c r="CF590" s="119"/>
      <c r="CG590" s="121"/>
      <c r="CH590" s="119"/>
      <c r="CI590" s="122"/>
      <c r="CJ590" s="123"/>
      <c r="CK590" s="124"/>
    </row>
    <row r="591" spans="1:89" x14ac:dyDescent="0.25">
      <c r="A591" s="88"/>
      <c r="B591" s="70"/>
      <c r="C591" s="77"/>
      <c r="D591" s="84"/>
      <c r="E591" s="69"/>
      <c r="F591" s="69"/>
      <c r="G591" s="73"/>
      <c r="H591" s="73"/>
      <c r="I591" s="75"/>
      <c r="J591" s="75"/>
      <c r="K591" s="73"/>
      <c r="L591" s="73"/>
      <c r="M591" s="73"/>
      <c r="N591" s="73"/>
      <c r="O591" s="75"/>
      <c r="P591" s="75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96"/>
      <c r="BQ591" s="114"/>
      <c r="BR591" s="114"/>
      <c r="BS591" s="114"/>
      <c r="BT591" s="114"/>
      <c r="BU591" s="114"/>
      <c r="BV591" s="114"/>
      <c r="BW591" s="114"/>
      <c r="BX591" s="114"/>
      <c r="BY591" s="114"/>
      <c r="BZ591" s="115"/>
      <c r="CA591" s="116"/>
      <c r="CB591" s="117"/>
      <c r="CC591" s="118"/>
      <c r="CD591" s="119"/>
      <c r="CE591" s="120"/>
      <c r="CF591" s="119"/>
      <c r="CG591" s="121"/>
      <c r="CH591" s="119"/>
      <c r="CI591" s="122"/>
      <c r="CJ591" s="123"/>
      <c r="CK591" s="124"/>
    </row>
    <row r="592" spans="1:89" x14ac:dyDescent="0.25">
      <c r="A592" s="88"/>
      <c r="B592" s="70"/>
      <c r="C592" s="77"/>
      <c r="D592" s="84"/>
      <c r="E592" s="69"/>
      <c r="F592" s="69"/>
      <c r="G592" s="73"/>
      <c r="H592" s="73"/>
      <c r="I592" s="75"/>
      <c r="J592" s="75"/>
      <c r="K592" s="73"/>
      <c r="L592" s="73"/>
      <c r="M592" s="73"/>
      <c r="N592" s="73"/>
      <c r="O592" s="75"/>
      <c r="P592" s="75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96"/>
      <c r="BQ592" s="114"/>
      <c r="BR592" s="114"/>
      <c r="BS592" s="114"/>
      <c r="BT592" s="114"/>
      <c r="BU592" s="114"/>
      <c r="BV592" s="114"/>
      <c r="BW592" s="114"/>
      <c r="BX592" s="114"/>
      <c r="BY592" s="114"/>
      <c r="BZ592" s="115"/>
      <c r="CA592" s="116"/>
      <c r="CB592" s="117"/>
      <c r="CC592" s="118"/>
      <c r="CD592" s="119"/>
      <c r="CE592" s="120"/>
      <c r="CF592" s="119"/>
      <c r="CG592" s="121"/>
      <c r="CH592" s="119"/>
      <c r="CI592" s="122"/>
      <c r="CJ592" s="123"/>
      <c r="CK592" s="124"/>
    </row>
    <row r="593" spans="1:89" x14ac:dyDescent="0.25">
      <c r="A593" s="88"/>
      <c r="B593" s="70"/>
      <c r="C593" s="77"/>
      <c r="D593" s="84"/>
      <c r="E593" s="69"/>
      <c r="F593" s="69"/>
      <c r="G593" s="73"/>
      <c r="H593" s="73"/>
      <c r="I593" s="75"/>
      <c r="J593" s="75"/>
      <c r="K593" s="73"/>
      <c r="L593" s="73"/>
      <c r="M593" s="73"/>
      <c r="N593" s="73"/>
      <c r="O593" s="75"/>
      <c r="P593" s="75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96"/>
      <c r="BQ593" s="114"/>
      <c r="BR593" s="114"/>
      <c r="BS593" s="114"/>
      <c r="BT593" s="114"/>
      <c r="BU593" s="114"/>
      <c r="BV593" s="114"/>
      <c r="BW593" s="114"/>
      <c r="BX593" s="114"/>
      <c r="BY593" s="114"/>
      <c r="BZ593" s="115"/>
      <c r="CA593" s="116"/>
      <c r="CB593" s="117"/>
      <c r="CC593" s="118"/>
      <c r="CD593" s="119"/>
      <c r="CE593" s="120"/>
      <c r="CF593" s="119"/>
      <c r="CG593" s="121"/>
      <c r="CH593" s="119"/>
      <c r="CI593" s="122"/>
      <c r="CJ593" s="123"/>
      <c r="CK593" s="124"/>
    </row>
    <row r="594" spans="1:89" x14ac:dyDescent="0.25">
      <c r="A594" s="88"/>
      <c r="B594" s="70"/>
      <c r="C594" s="77"/>
      <c r="D594" s="84"/>
      <c r="E594" s="69"/>
      <c r="F594" s="69"/>
      <c r="G594" s="73"/>
      <c r="H594" s="73"/>
      <c r="I594" s="75"/>
      <c r="J594" s="75"/>
      <c r="K594" s="73"/>
      <c r="L594" s="73"/>
      <c r="M594" s="73"/>
      <c r="N594" s="73"/>
      <c r="O594" s="75"/>
      <c r="P594" s="75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96"/>
      <c r="BQ594" s="114"/>
      <c r="BR594" s="114"/>
      <c r="BS594" s="114"/>
      <c r="BT594" s="114"/>
      <c r="BU594" s="114"/>
      <c r="BV594" s="114"/>
      <c r="BW594" s="114"/>
      <c r="BX594" s="114"/>
      <c r="BY594" s="114"/>
      <c r="BZ594" s="115"/>
      <c r="CA594" s="116"/>
      <c r="CB594" s="117"/>
      <c r="CC594" s="118"/>
      <c r="CD594" s="119"/>
      <c r="CE594" s="120"/>
      <c r="CF594" s="119"/>
      <c r="CG594" s="121"/>
      <c r="CH594" s="119"/>
      <c r="CI594" s="122"/>
      <c r="CJ594" s="123"/>
      <c r="CK594" s="124"/>
    </row>
    <row r="595" spans="1:89" x14ac:dyDescent="0.25">
      <c r="A595" s="88"/>
      <c r="B595" s="70"/>
      <c r="C595" s="77"/>
      <c r="D595" s="84"/>
      <c r="E595" s="69"/>
      <c r="F595" s="69"/>
      <c r="G595" s="73"/>
      <c r="H595" s="73"/>
      <c r="I595" s="75"/>
      <c r="J595" s="75"/>
      <c r="K595" s="73"/>
      <c r="L595" s="73"/>
      <c r="M595" s="73"/>
      <c r="N595" s="73"/>
      <c r="O595" s="75"/>
      <c r="P595" s="75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96"/>
      <c r="BQ595" s="114"/>
      <c r="BR595" s="114"/>
      <c r="BS595" s="114"/>
      <c r="BT595" s="114"/>
      <c r="BU595" s="114"/>
      <c r="BV595" s="114"/>
      <c r="BW595" s="114"/>
      <c r="BX595" s="114"/>
      <c r="BY595" s="114"/>
      <c r="BZ595" s="115"/>
      <c r="CA595" s="116"/>
      <c r="CB595" s="117"/>
      <c r="CC595" s="118"/>
      <c r="CD595" s="119"/>
      <c r="CE595" s="120"/>
      <c r="CF595" s="119"/>
      <c r="CG595" s="121"/>
      <c r="CH595" s="119"/>
      <c r="CI595" s="122"/>
      <c r="CJ595" s="123"/>
      <c r="CK595" s="124"/>
    </row>
    <row r="596" spans="1:89" x14ac:dyDescent="0.25">
      <c r="A596" s="88"/>
      <c r="B596" s="70"/>
      <c r="C596" s="77"/>
      <c r="D596" s="84"/>
      <c r="E596" s="69"/>
      <c r="F596" s="69"/>
      <c r="G596" s="73"/>
      <c r="H596" s="73"/>
      <c r="I596" s="75"/>
      <c r="J596" s="75"/>
      <c r="K596" s="73"/>
      <c r="L596" s="73"/>
      <c r="M596" s="73"/>
      <c r="N596" s="73"/>
      <c r="O596" s="75"/>
      <c r="P596" s="75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96"/>
      <c r="BQ596" s="114"/>
      <c r="BR596" s="114"/>
      <c r="BS596" s="114"/>
      <c r="BT596" s="114"/>
      <c r="BU596" s="114"/>
      <c r="BV596" s="114"/>
      <c r="BW596" s="114"/>
      <c r="BX596" s="114"/>
      <c r="BY596" s="114"/>
      <c r="BZ596" s="115"/>
      <c r="CA596" s="116"/>
      <c r="CB596" s="117"/>
      <c r="CC596" s="118"/>
      <c r="CD596" s="119"/>
      <c r="CE596" s="120"/>
      <c r="CF596" s="119"/>
      <c r="CG596" s="121"/>
      <c r="CH596" s="119"/>
      <c r="CI596" s="122"/>
      <c r="CJ596" s="123"/>
      <c r="CK596" s="124"/>
    </row>
    <row r="597" spans="1:89" x14ac:dyDescent="0.25">
      <c r="A597" s="88"/>
      <c r="B597" s="70"/>
      <c r="C597" s="77"/>
      <c r="D597" s="84"/>
      <c r="E597" s="69"/>
      <c r="F597" s="69"/>
      <c r="G597" s="73"/>
      <c r="H597" s="73"/>
      <c r="I597" s="75"/>
      <c r="J597" s="75"/>
      <c r="K597" s="73"/>
      <c r="L597" s="73"/>
      <c r="M597" s="73"/>
      <c r="N597" s="73"/>
      <c r="O597" s="75"/>
      <c r="P597" s="75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96"/>
      <c r="BQ597" s="114"/>
      <c r="BR597" s="114"/>
      <c r="BS597" s="114"/>
      <c r="BT597" s="114"/>
      <c r="BU597" s="114"/>
      <c r="BV597" s="114"/>
      <c r="BW597" s="114"/>
      <c r="BX597" s="114"/>
      <c r="BY597" s="114"/>
      <c r="BZ597" s="115"/>
      <c r="CA597" s="116"/>
      <c r="CB597" s="117"/>
      <c r="CC597" s="118"/>
      <c r="CD597" s="119"/>
      <c r="CE597" s="120"/>
      <c r="CF597" s="119"/>
      <c r="CG597" s="121"/>
      <c r="CH597" s="119"/>
      <c r="CI597" s="122"/>
      <c r="CJ597" s="123"/>
      <c r="CK597" s="124"/>
    </row>
    <row r="598" spans="1:89" x14ac:dyDescent="0.25">
      <c r="A598" s="88"/>
      <c r="B598" s="70"/>
      <c r="C598" s="77"/>
      <c r="D598" s="84"/>
      <c r="E598" s="69"/>
      <c r="F598" s="69"/>
      <c r="G598" s="73"/>
      <c r="H598" s="73"/>
      <c r="I598" s="75"/>
      <c r="J598" s="75"/>
      <c r="K598" s="73"/>
      <c r="L598" s="73"/>
      <c r="M598" s="73"/>
      <c r="N598" s="73"/>
      <c r="O598" s="75"/>
      <c r="P598" s="75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96"/>
      <c r="BQ598" s="114"/>
      <c r="BR598" s="114"/>
      <c r="BS598" s="114"/>
      <c r="BT598" s="114"/>
      <c r="BU598" s="114"/>
      <c r="BV598" s="114"/>
      <c r="BW598" s="114"/>
      <c r="BX598" s="114"/>
      <c r="BY598" s="114"/>
      <c r="BZ598" s="115"/>
      <c r="CA598" s="116"/>
      <c r="CB598" s="117"/>
      <c r="CC598" s="118"/>
      <c r="CD598" s="119"/>
      <c r="CE598" s="120"/>
      <c r="CF598" s="119"/>
      <c r="CG598" s="121"/>
      <c r="CH598" s="119"/>
      <c r="CI598" s="122"/>
      <c r="CJ598" s="123"/>
      <c r="CK598" s="124"/>
    </row>
    <row r="599" spans="1:89" x14ac:dyDescent="0.25">
      <c r="A599" s="88"/>
      <c r="B599" s="70"/>
      <c r="C599" s="77"/>
      <c r="D599" s="84"/>
      <c r="E599" s="69"/>
      <c r="F599" s="69"/>
      <c r="G599" s="73"/>
      <c r="H599" s="73"/>
      <c r="I599" s="75"/>
      <c r="J599" s="75"/>
      <c r="K599" s="73"/>
      <c r="L599" s="73"/>
      <c r="M599" s="73"/>
      <c r="N599" s="73"/>
      <c r="O599" s="75"/>
      <c r="P599" s="75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96"/>
      <c r="BQ599" s="114"/>
      <c r="BR599" s="114"/>
      <c r="BS599" s="114"/>
      <c r="BT599" s="114"/>
      <c r="BU599" s="114"/>
      <c r="BV599" s="114"/>
      <c r="BW599" s="114"/>
      <c r="BX599" s="114"/>
      <c r="BY599" s="114"/>
      <c r="BZ599" s="115"/>
      <c r="CA599" s="116"/>
      <c r="CB599" s="117"/>
      <c r="CC599" s="118"/>
      <c r="CD599" s="119"/>
      <c r="CE599" s="120"/>
      <c r="CF599" s="119"/>
      <c r="CG599" s="121"/>
      <c r="CH599" s="119"/>
      <c r="CI599" s="122"/>
      <c r="CJ599" s="123"/>
      <c r="CK599" s="124"/>
    </row>
    <row r="600" spans="1:89" x14ac:dyDescent="0.25">
      <c r="A600" s="88"/>
      <c r="B600" s="70"/>
      <c r="C600" s="77"/>
      <c r="D600" s="84"/>
      <c r="E600" s="69"/>
      <c r="F600" s="69"/>
      <c r="G600" s="73"/>
      <c r="H600" s="73"/>
      <c r="I600" s="75"/>
      <c r="J600" s="75"/>
      <c r="K600" s="73"/>
      <c r="L600" s="73"/>
      <c r="M600" s="73"/>
      <c r="N600" s="73"/>
      <c r="O600" s="75"/>
      <c r="P600" s="75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96"/>
      <c r="BQ600" s="114"/>
      <c r="BR600" s="114"/>
      <c r="BS600" s="114"/>
      <c r="BT600" s="114"/>
      <c r="BU600" s="114"/>
      <c r="BV600" s="114"/>
      <c r="BW600" s="114"/>
      <c r="BX600" s="114"/>
      <c r="BY600" s="114"/>
      <c r="BZ600" s="115"/>
      <c r="CA600" s="116"/>
      <c r="CB600" s="117"/>
      <c r="CC600" s="118"/>
      <c r="CD600" s="119"/>
      <c r="CE600" s="120"/>
      <c r="CF600" s="119"/>
      <c r="CG600" s="121"/>
      <c r="CH600" s="119"/>
      <c r="CI600" s="122"/>
      <c r="CJ600" s="123"/>
      <c r="CK600" s="124"/>
    </row>
    <row r="601" spans="1:89" x14ac:dyDescent="0.25">
      <c r="A601" s="88"/>
      <c r="B601" s="70"/>
      <c r="C601" s="77"/>
      <c r="D601" s="84"/>
      <c r="E601" s="69"/>
      <c r="F601" s="69"/>
      <c r="G601" s="73"/>
      <c r="H601" s="73"/>
      <c r="I601" s="75"/>
      <c r="J601" s="75"/>
      <c r="K601" s="73"/>
      <c r="L601" s="73"/>
      <c r="M601" s="73"/>
      <c r="N601" s="73"/>
      <c r="O601" s="75"/>
      <c r="P601" s="75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96"/>
      <c r="BQ601" s="114"/>
      <c r="BR601" s="114"/>
      <c r="BS601" s="114"/>
      <c r="BT601" s="114"/>
      <c r="BU601" s="114"/>
      <c r="BV601" s="114"/>
      <c r="BW601" s="114"/>
      <c r="BX601" s="114"/>
      <c r="BY601" s="114"/>
      <c r="BZ601" s="115"/>
      <c r="CA601" s="116"/>
      <c r="CB601" s="117"/>
      <c r="CC601" s="118"/>
      <c r="CD601" s="119"/>
      <c r="CE601" s="120"/>
      <c r="CF601" s="119"/>
      <c r="CG601" s="121"/>
      <c r="CH601" s="119"/>
      <c r="CI601" s="122"/>
      <c r="CJ601" s="123"/>
      <c r="CK601" s="124"/>
    </row>
    <row r="602" spans="1:89" x14ac:dyDescent="0.25">
      <c r="A602" s="88"/>
      <c r="B602" s="70"/>
      <c r="C602" s="77"/>
      <c r="D602" s="84"/>
      <c r="E602" s="69"/>
      <c r="F602" s="69"/>
      <c r="G602" s="73"/>
      <c r="H602" s="73"/>
      <c r="I602" s="75"/>
      <c r="J602" s="75"/>
      <c r="K602" s="73"/>
      <c r="L602" s="73"/>
      <c r="M602" s="73"/>
      <c r="N602" s="73"/>
      <c r="O602" s="75"/>
      <c r="P602" s="75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96"/>
      <c r="BQ602" s="114"/>
      <c r="BR602" s="114"/>
      <c r="BS602" s="114"/>
      <c r="BT602" s="114"/>
      <c r="BU602" s="114"/>
      <c r="BV602" s="114"/>
      <c r="BW602" s="114"/>
      <c r="BX602" s="114"/>
      <c r="BY602" s="114"/>
      <c r="BZ602" s="115"/>
      <c r="CA602" s="116"/>
      <c r="CB602" s="117"/>
      <c r="CC602" s="118"/>
      <c r="CD602" s="119"/>
      <c r="CE602" s="120"/>
      <c r="CF602" s="119"/>
      <c r="CG602" s="121"/>
      <c r="CH602" s="119"/>
      <c r="CI602" s="122"/>
      <c r="CJ602" s="123"/>
      <c r="CK602" s="124"/>
    </row>
    <row r="603" spans="1:89" x14ac:dyDescent="0.25">
      <c r="A603" s="88"/>
      <c r="B603" s="70"/>
      <c r="C603" s="77"/>
      <c r="D603" s="84"/>
      <c r="E603" s="69"/>
      <c r="F603" s="69"/>
      <c r="G603" s="73"/>
      <c r="H603" s="73"/>
      <c r="I603" s="75"/>
      <c r="J603" s="75"/>
      <c r="K603" s="73"/>
      <c r="L603" s="73"/>
      <c r="M603" s="73"/>
      <c r="N603" s="73"/>
      <c r="O603" s="75"/>
      <c r="P603" s="75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96"/>
      <c r="BQ603" s="114"/>
      <c r="BR603" s="114"/>
      <c r="BS603" s="114"/>
      <c r="BT603" s="114"/>
      <c r="BU603" s="114"/>
      <c r="BV603" s="114"/>
      <c r="BW603" s="114"/>
      <c r="BX603" s="114"/>
      <c r="BY603" s="114"/>
      <c r="BZ603" s="115"/>
      <c r="CA603" s="116"/>
      <c r="CB603" s="117"/>
      <c r="CC603" s="118"/>
      <c r="CD603" s="119"/>
      <c r="CE603" s="120"/>
      <c r="CF603" s="119"/>
      <c r="CG603" s="121"/>
      <c r="CH603" s="119"/>
      <c r="CI603" s="122"/>
      <c r="CJ603" s="123"/>
      <c r="CK603" s="124"/>
    </row>
    <row r="604" spans="1:89" x14ac:dyDescent="0.25">
      <c r="A604" s="88"/>
      <c r="B604" s="70"/>
      <c r="C604" s="77"/>
      <c r="D604" s="84"/>
      <c r="E604" s="69"/>
      <c r="F604" s="69"/>
      <c r="G604" s="73"/>
      <c r="H604" s="73"/>
      <c r="I604" s="75"/>
      <c r="J604" s="75"/>
      <c r="K604" s="73"/>
      <c r="L604" s="73"/>
      <c r="M604" s="73"/>
      <c r="N604" s="73"/>
      <c r="O604" s="75"/>
      <c r="P604" s="75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96"/>
      <c r="BQ604" s="114"/>
      <c r="BR604" s="114"/>
      <c r="BS604" s="114"/>
      <c r="BT604" s="114"/>
      <c r="BU604" s="114"/>
      <c r="BV604" s="114"/>
      <c r="BW604" s="114"/>
      <c r="BX604" s="114"/>
      <c r="BY604" s="114"/>
      <c r="BZ604" s="115"/>
      <c r="CA604" s="116"/>
      <c r="CB604" s="117"/>
      <c r="CC604" s="118"/>
      <c r="CD604" s="119"/>
      <c r="CE604" s="120"/>
      <c r="CF604" s="119"/>
      <c r="CG604" s="121"/>
      <c r="CH604" s="119"/>
      <c r="CI604" s="122"/>
      <c r="CJ604" s="123"/>
      <c r="CK604" s="124"/>
    </row>
    <row r="605" spans="1:89" x14ac:dyDescent="0.25">
      <c r="A605" s="88"/>
      <c r="B605" s="70"/>
      <c r="C605" s="77"/>
      <c r="D605" s="84"/>
      <c r="E605" s="69"/>
      <c r="F605" s="69"/>
      <c r="G605" s="73"/>
      <c r="H605" s="73"/>
      <c r="I605" s="75"/>
      <c r="J605" s="75"/>
      <c r="K605" s="73"/>
      <c r="L605" s="73"/>
      <c r="M605" s="73"/>
      <c r="N605" s="73"/>
      <c r="O605" s="75"/>
      <c r="P605" s="75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96"/>
      <c r="BQ605" s="114"/>
      <c r="BR605" s="114"/>
      <c r="BS605" s="114"/>
      <c r="BT605" s="114"/>
      <c r="BU605" s="114"/>
      <c r="BV605" s="114"/>
      <c r="BW605" s="114"/>
      <c r="BX605" s="114"/>
      <c r="BY605" s="114"/>
      <c r="BZ605" s="115"/>
      <c r="CA605" s="116"/>
      <c r="CB605" s="117"/>
      <c r="CC605" s="118"/>
      <c r="CD605" s="119"/>
      <c r="CE605" s="120"/>
      <c r="CF605" s="119"/>
      <c r="CG605" s="121"/>
      <c r="CH605" s="119"/>
      <c r="CI605" s="122"/>
      <c r="CJ605" s="123"/>
      <c r="CK605" s="124"/>
    </row>
    <row r="606" spans="1:89" x14ac:dyDescent="0.25">
      <c r="A606" s="88"/>
      <c r="B606" s="70"/>
      <c r="C606" s="77"/>
      <c r="D606" s="84"/>
      <c r="E606" s="69"/>
      <c r="F606" s="69"/>
      <c r="G606" s="73"/>
      <c r="H606" s="73"/>
      <c r="I606" s="75"/>
      <c r="J606" s="75"/>
      <c r="K606" s="73"/>
      <c r="L606" s="73"/>
      <c r="M606" s="73"/>
      <c r="N606" s="73"/>
      <c r="O606" s="75"/>
      <c r="P606" s="75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96"/>
      <c r="BQ606" s="114"/>
      <c r="BR606" s="114"/>
      <c r="BS606" s="114"/>
      <c r="BT606" s="114"/>
      <c r="BU606" s="114"/>
      <c r="BV606" s="114"/>
      <c r="BW606" s="114"/>
      <c r="BX606" s="114"/>
      <c r="BY606" s="114"/>
      <c r="BZ606" s="115"/>
      <c r="CA606" s="116"/>
      <c r="CB606" s="117"/>
      <c r="CC606" s="118"/>
      <c r="CD606" s="119"/>
      <c r="CE606" s="120"/>
      <c r="CF606" s="119"/>
      <c r="CG606" s="121"/>
      <c r="CH606" s="119"/>
      <c r="CI606" s="122"/>
      <c r="CJ606" s="123"/>
      <c r="CK606" s="124"/>
    </row>
    <row r="607" spans="1:89" x14ac:dyDescent="0.25">
      <c r="A607" s="88"/>
      <c r="B607" s="70"/>
      <c r="C607" s="77"/>
      <c r="D607" s="84"/>
      <c r="E607" s="69"/>
      <c r="F607" s="69"/>
      <c r="G607" s="73"/>
      <c r="H607" s="73"/>
      <c r="I607" s="75"/>
      <c r="J607" s="75"/>
      <c r="K607" s="73"/>
      <c r="L607" s="73"/>
      <c r="M607" s="73"/>
      <c r="N607" s="73"/>
      <c r="O607" s="75"/>
      <c r="P607" s="75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96"/>
      <c r="BQ607" s="114"/>
      <c r="BR607" s="114"/>
      <c r="BS607" s="114"/>
      <c r="BT607" s="114"/>
      <c r="BU607" s="114"/>
      <c r="BV607" s="114"/>
      <c r="BW607" s="114"/>
      <c r="BX607" s="114"/>
      <c r="BY607" s="114"/>
      <c r="BZ607" s="115"/>
      <c r="CA607" s="116"/>
      <c r="CB607" s="117"/>
      <c r="CC607" s="118"/>
      <c r="CD607" s="119"/>
      <c r="CE607" s="120"/>
      <c r="CF607" s="119"/>
      <c r="CG607" s="121"/>
      <c r="CH607" s="119"/>
      <c r="CI607" s="122"/>
      <c r="CJ607" s="123"/>
      <c r="CK607" s="124"/>
    </row>
    <row r="608" spans="1:89" x14ac:dyDescent="0.25">
      <c r="A608" s="88"/>
      <c r="B608" s="70"/>
      <c r="C608" s="77"/>
      <c r="D608" s="84"/>
      <c r="E608" s="69"/>
      <c r="F608" s="69"/>
      <c r="G608" s="73"/>
      <c r="H608" s="73"/>
      <c r="I608" s="75"/>
      <c r="J608" s="75"/>
      <c r="K608" s="73"/>
      <c r="L608" s="73"/>
      <c r="M608" s="73"/>
      <c r="N608" s="73"/>
      <c r="O608" s="75"/>
      <c r="P608" s="75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96"/>
      <c r="BQ608" s="114"/>
      <c r="BR608" s="114"/>
      <c r="BS608" s="114"/>
      <c r="BT608" s="114"/>
      <c r="BU608" s="114"/>
      <c r="BV608" s="114"/>
      <c r="BW608" s="114"/>
      <c r="BX608" s="114"/>
      <c r="BY608" s="114"/>
      <c r="BZ608" s="115"/>
      <c r="CA608" s="116"/>
      <c r="CB608" s="117"/>
      <c r="CC608" s="118"/>
      <c r="CD608" s="119"/>
      <c r="CE608" s="120"/>
      <c r="CF608" s="119"/>
      <c r="CG608" s="121"/>
      <c r="CH608" s="119"/>
      <c r="CI608" s="122"/>
      <c r="CJ608" s="123"/>
      <c r="CK608" s="124"/>
    </row>
    <row r="609" spans="1:89" x14ac:dyDescent="0.25">
      <c r="A609" s="88"/>
      <c r="B609" s="70"/>
      <c r="C609" s="77"/>
      <c r="D609" s="84"/>
      <c r="E609" s="69"/>
      <c r="F609" s="69"/>
      <c r="G609" s="73"/>
      <c r="H609" s="73"/>
      <c r="I609" s="75"/>
      <c r="J609" s="75"/>
      <c r="K609" s="73"/>
      <c r="L609" s="73"/>
      <c r="M609" s="73"/>
      <c r="N609" s="73"/>
      <c r="O609" s="75"/>
      <c r="P609" s="75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96"/>
      <c r="BQ609" s="114"/>
      <c r="BR609" s="114"/>
      <c r="BS609" s="114"/>
      <c r="BT609" s="114"/>
      <c r="BU609" s="114"/>
      <c r="BV609" s="114"/>
      <c r="BW609" s="114"/>
      <c r="BX609" s="114"/>
      <c r="BY609" s="114"/>
      <c r="BZ609" s="115"/>
      <c r="CA609" s="116"/>
      <c r="CB609" s="117"/>
      <c r="CC609" s="118"/>
      <c r="CD609" s="119"/>
      <c r="CE609" s="120"/>
      <c r="CF609" s="119"/>
      <c r="CG609" s="121"/>
      <c r="CH609" s="119"/>
      <c r="CI609" s="122"/>
      <c r="CJ609" s="123"/>
      <c r="CK609" s="124"/>
    </row>
    <row r="610" spans="1:89" x14ac:dyDescent="0.25">
      <c r="A610" s="88"/>
      <c r="B610" s="70"/>
      <c r="C610" s="77"/>
      <c r="D610" s="84"/>
      <c r="E610" s="69"/>
      <c r="F610" s="69"/>
      <c r="G610" s="73"/>
      <c r="H610" s="73"/>
      <c r="I610" s="75"/>
      <c r="J610" s="75"/>
      <c r="K610" s="73"/>
      <c r="L610" s="73"/>
      <c r="M610" s="73"/>
      <c r="N610" s="73"/>
      <c r="O610" s="75"/>
      <c r="P610" s="75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96"/>
      <c r="BQ610" s="114"/>
      <c r="BR610" s="114"/>
      <c r="BS610" s="114"/>
      <c r="BT610" s="114"/>
      <c r="BU610" s="114"/>
      <c r="BV610" s="114"/>
      <c r="BW610" s="114"/>
      <c r="BX610" s="114"/>
      <c r="BY610" s="114"/>
      <c r="BZ610" s="115"/>
      <c r="CA610" s="116"/>
      <c r="CB610" s="117"/>
      <c r="CC610" s="118"/>
      <c r="CD610" s="119"/>
      <c r="CE610" s="120"/>
      <c r="CF610" s="119"/>
      <c r="CG610" s="121"/>
      <c r="CH610" s="119"/>
      <c r="CI610" s="122"/>
      <c r="CJ610" s="123"/>
      <c r="CK610" s="124"/>
    </row>
    <row r="611" spans="1:89" x14ac:dyDescent="0.25">
      <c r="A611" s="88"/>
      <c r="B611" s="70"/>
      <c r="C611" s="77"/>
      <c r="D611" s="84"/>
      <c r="E611" s="69"/>
      <c r="F611" s="69"/>
      <c r="G611" s="73"/>
      <c r="H611" s="73"/>
      <c r="I611" s="75"/>
      <c r="J611" s="75"/>
      <c r="K611" s="73"/>
      <c r="L611" s="73"/>
      <c r="M611" s="73"/>
      <c r="N611" s="73"/>
      <c r="O611" s="75"/>
      <c r="P611" s="75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96"/>
      <c r="BQ611" s="114"/>
      <c r="BR611" s="114"/>
      <c r="BS611" s="114"/>
      <c r="BT611" s="114"/>
      <c r="BU611" s="114"/>
      <c r="BV611" s="114"/>
      <c r="BW611" s="114"/>
      <c r="BX611" s="114"/>
      <c r="BY611" s="114"/>
      <c r="BZ611" s="115"/>
      <c r="CA611" s="116"/>
      <c r="CB611" s="117"/>
      <c r="CC611" s="118"/>
      <c r="CD611" s="119"/>
      <c r="CE611" s="120"/>
      <c r="CF611" s="119"/>
      <c r="CG611" s="121"/>
      <c r="CH611" s="119"/>
      <c r="CI611" s="122"/>
      <c r="CJ611" s="123"/>
      <c r="CK611" s="124"/>
    </row>
    <row r="612" spans="1:89" x14ac:dyDescent="0.25">
      <c r="A612" s="88"/>
      <c r="B612" s="70"/>
      <c r="C612" s="77"/>
      <c r="D612" s="84"/>
      <c r="E612" s="69"/>
      <c r="F612" s="69"/>
      <c r="G612" s="73"/>
      <c r="H612" s="73"/>
      <c r="I612" s="75"/>
      <c r="J612" s="75"/>
      <c r="K612" s="73"/>
      <c r="L612" s="73"/>
      <c r="M612" s="73"/>
      <c r="N612" s="73"/>
      <c r="O612" s="75"/>
      <c r="P612" s="75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96"/>
      <c r="BQ612" s="114"/>
      <c r="BR612" s="114"/>
      <c r="BS612" s="114"/>
      <c r="BT612" s="114"/>
      <c r="BU612" s="114"/>
      <c r="BV612" s="114"/>
      <c r="BW612" s="114"/>
      <c r="BX612" s="114"/>
      <c r="BY612" s="114"/>
      <c r="BZ612" s="115"/>
      <c r="CA612" s="116"/>
      <c r="CB612" s="117"/>
      <c r="CC612" s="118"/>
      <c r="CD612" s="119"/>
      <c r="CE612" s="120"/>
      <c r="CF612" s="119"/>
      <c r="CG612" s="121"/>
      <c r="CH612" s="119"/>
      <c r="CI612" s="122"/>
      <c r="CJ612" s="123"/>
      <c r="CK612" s="124"/>
    </row>
    <row r="613" spans="1:89" x14ac:dyDescent="0.25">
      <c r="A613" s="88"/>
      <c r="B613" s="70"/>
      <c r="C613" s="77"/>
      <c r="D613" s="84"/>
      <c r="E613" s="69"/>
      <c r="F613" s="69"/>
      <c r="G613" s="73"/>
      <c r="H613" s="73"/>
      <c r="I613" s="75"/>
      <c r="J613" s="75"/>
      <c r="K613" s="73"/>
      <c r="L613" s="73"/>
      <c r="M613" s="73"/>
      <c r="N613" s="73"/>
      <c r="O613" s="75"/>
      <c r="P613" s="75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96"/>
      <c r="BQ613" s="114"/>
      <c r="BR613" s="114"/>
      <c r="BS613" s="114"/>
      <c r="BT613" s="114"/>
      <c r="BU613" s="114"/>
      <c r="BV613" s="114"/>
      <c r="BW613" s="114"/>
      <c r="BX613" s="114"/>
      <c r="BY613" s="114"/>
      <c r="BZ613" s="115"/>
      <c r="CA613" s="116"/>
      <c r="CB613" s="117"/>
      <c r="CC613" s="118"/>
      <c r="CD613" s="119"/>
      <c r="CE613" s="120"/>
      <c r="CF613" s="119"/>
      <c r="CG613" s="121"/>
      <c r="CH613" s="119"/>
      <c r="CI613" s="122"/>
      <c r="CJ613" s="123"/>
      <c r="CK613" s="124"/>
    </row>
    <row r="614" spans="1:89" x14ac:dyDescent="0.25">
      <c r="A614" s="88"/>
      <c r="B614" s="70"/>
      <c r="C614" s="77"/>
      <c r="D614" s="84"/>
      <c r="E614" s="69"/>
      <c r="F614" s="69"/>
      <c r="G614" s="73"/>
      <c r="H614" s="73"/>
      <c r="I614" s="75"/>
      <c r="J614" s="75"/>
      <c r="K614" s="73"/>
      <c r="L614" s="73"/>
      <c r="M614" s="73"/>
      <c r="N614" s="73"/>
      <c r="O614" s="75"/>
      <c r="P614" s="75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96"/>
      <c r="BQ614" s="114"/>
      <c r="BR614" s="114"/>
      <c r="BS614" s="114"/>
      <c r="BT614" s="114"/>
      <c r="BU614" s="114"/>
      <c r="BV614" s="114"/>
      <c r="BW614" s="114"/>
      <c r="BX614" s="114"/>
      <c r="BY614" s="114"/>
      <c r="BZ614" s="115"/>
      <c r="CA614" s="116"/>
      <c r="CB614" s="117"/>
      <c r="CC614" s="118"/>
      <c r="CD614" s="119"/>
      <c r="CE614" s="120"/>
      <c r="CF614" s="119"/>
      <c r="CG614" s="121"/>
      <c r="CH614" s="119"/>
      <c r="CI614" s="122"/>
      <c r="CJ614" s="123"/>
      <c r="CK614" s="124"/>
    </row>
    <row r="615" spans="1:89" x14ac:dyDescent="0.25">
      <c r="A615" s="88"/>
      <c r="B615" s="70"/>
      <c r="C615" s="77"/>
      <c r="D615" s="84"/>
      <c r="E615" s="69"/>
      <c r="F615" s="69"/>
      <c r="G615" s="73"/>
      <c r="H615" s="73"/>
      <c r="I615" s="75"/>
      <c r="J615" s="75"/>
      <c r="K615" s="73"/>
      <c r="L615" s="73"/>
      <c r="M615" s="73"/>
      <c r="N615" s="73"/>
      <c r="O615" s="75"/>
      <c r="P615" s="75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96"/>
      <c r="BQ615" s="114"/>
      <c r="BR615" s="114"/>
      <c r="BS615" s="114"/>
      <c r="BT615" s="114"/>
      <c r="BU615" s="114"/>
      <c r="BV615" s="114"/>
      <c r="BW615" s="114"/>
      <c r="BX615" s="114"/>
      <c r="BY615" s="114"/>
      <c r="BZ615" s="115"/>
      <c r="CA615" s="116"/>
      <c r="CB615" s="117"/>
      <c r="CC615" s="118"/>
      <c r="CD615" s="119"/>
      <c r="CE615" s="120"/>
      <c r="CF615" s="119"/>
      <c r="CG615" s="121"/>
      <c r="CH615" s="119"/>
      <c r="CI615" s="122"/>
      <c r="CJ615" s="123"/>
      <c r="CK615" s="124"/>
    </row>
    <row r="616" spans="1:89" x14ac:dyDescent="0.25">
      <c r="A616" s="88"/>
      <c r="B616" s="70"/>
      <c r="C616" s="77"/>
      <c r="D616" s="84"/>
      <c r="E616" s="69"/>
      <c r="F616" s="69"/>
      <c r="G616" s="73"/>
      <c r="H616" s="73"/>
      <c r="I616" s="75"/>
      <c r="J616" s="75"/>
      <c r="K616" s="73"/>
      <c r="L616" s="73"/>
      <c r="M616" s="73"/>
      <c r="N616" s="73"/>
      <c r="O616" s="75"/>
      <c r="P616" s="75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96"/>
      <c r="BQ616" s="114"/>
      <c r="BR616" s="114"/>
      <c r="BS616" s="114"/>
      <c r="BT616" s="114"/>
      <c r="BU616" s="114"/>
      <c r="BV616" s="114"/>
      <c r="BW616" s="114"/>
      <c r="BX616" s="114"/>
      <c r="BY616" s="114"/>
      <c r="BZ616" s="115"/>
      <c r="CA616" s="116"/>
      <c r="CB616" s="117"/>
      <c r="CC616" s="118"/>
      <c r="CD616" s="119"/>
      <c r="CE616" s="120"/>
      <c r="CF616" s="119"/>
      <c r="CG616" s="121"/>
      <c r="CH616" s="119"/>
      <c r="CI616" s="122"/>
      <c r="CJ616" s="123"/>
      <c r="CK616" s="124"/>
    </row>
    <row r="617" spans="1:89" x14ac:dyDescent="0.25">
      <c r="A617" s="88"/>
      <c r="B617" s="70"/>
      <c r="C617" s="77"/>
      <c r="D617" s="84"/>
      <c r="E617" s="69"/>
      <c r="F617" s="69"/>
      <c r="G617" s="73"/>
      <c r="H617" s="73"/>
      <c r="I617" s="75"/>
      <c r="J617" s="75"/>
      <c r="K617" s="73"/>
      <c r="L617" s="73"/>
      <c r="M617" s="73"/>
      <c r="N617" s="73"/>
      <c r="O617" s="75"/>
      <c r="P617" s="75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96"/>
      <c r="BQ617" s="114"/>
      <c r="BR617" s="114"/>
      <c r="BS617" s="114"/>
      <c r="BT617" s="114"/>
      <c r="BU617" s="114"/>
      <c r="BV617" s="114"/>
      <c r="BW617" s="114"/>
      <c r="BX617" s="114"/>
      <c r="BY617" s="114"/>
      <c r="BZ617" s="115"/>
      <c r="CA617" s="116"/>
      <c r="CB617" s="117"/>
      <c r="CC617" s="118"/>
      <c r="CD617" s="119"/>
      <c r="CE617" s="120"/>
      <c r="CF617" s="119"/>
      <c r="CG617" s="121"/>
      <c r="CH617" s="119"/>
      <c r="CI617" s="122"/>
      <c r="CJ617" s="123"/>
      <c r="CK617" s="124"/>
    </row>
    <row r="618" spans="1:89" x14ac:dyDescent="0.25">
      <c r="A618" s="88"/>
      <c r="B618" s="70"/>
      <c r="C618" s="77"/>
      <c r="D618" s="84"/>
      <c r="E618" s="69"/>
      <c r="F618" s="69"/>
      <c r="G618" s="73"/>
      <c r="H618" s="73"/>
      <c r="I618" s="75"/>
      <c r="J618" s="75"/>
      <c r="K618" s="73"/>
      <c r="L618" s="73"/>
      <c r="M618" s="73"/>
      <c r="N618" s="73"/>
      <c r="O618" s="75"/>
      <c r="P618" s="75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96"/>
      <c r="BQ618" s="114"/>
      <c r="BR618" s="114"/>
      <c r="BS618" s="114"/>
      <c r="BT618" s="114"/>
      <c r="BU618" s="114"/>
      <c r="BV618" s="114"/>
      <c r="BW618" s="114"/>
      <c r="BX618" s="114"/>
      <c r="BY618" s="114"/>
      <c r="BZ618" s="115"/>
      <c r="CA618" s="116"/>
      <c r="CB618" s="117"/>
      <c r="CC618" s="118"/>
      <c r="CD618" s="119"/>
      <c r="CE618" s="120"/>
      <c r="CF618" s="119"/>
      <c r="CG618" s="121"/>
      <c r="CH618" s="119"/>
      <c r="CI618" s="122"/>
      <c r="CJ618" s="123"/>
      <c r="CK618" s="124"/>
    </row>
    <row r="619" spans="1:89" x14ac:dyDescent="0.25">
      <c r="A619" s="88"/>
      <c r="B619" s="70"/>
      <c r="C619" s="77"/>
      <c r="D619" s="84"/>
      <c r="E619" s="69"/>
      <c r="F619" s="69"/>
      <c r="G619" s="73"/>
      <c r="H619" s="73"/>
      <c r="I619" s="75"/>
      <c r="J619" s="75"/>
      <c r="K619" s="73"/>
      <c r="L619" s="73"/>
      <c r="M619" s="73"/>
      <c r="N619" s="73"/>
      <c r="O619" s="75"/>
      <c r="P619" s="75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96"/>
      <c r="BQ619" s="114"/>
      <c r="BR619" s="114"/>
      <c r="BS619" s="114"/>
      <c r="BT619" s="114"/>
      <c r="BU619" s="114"/>
      <c r="BV619" s="114"/>
      <c r="BW619" s="114"/>
      <c r="BX619" s="114"/>
      <c r="BY619" s="114"/>
      <c r="BZ619" s="115"/>
      <c r="CA619" s="116"/>
      <c r="CB619" s="117"/>
      <c r="CC619" s="118"/>
      <c r="CD619" s="119"/>
      <c r="CE619" s="120"/>
      <c r="CF619" s="119"/>
      <c r="CG619" s="121"/>
      <c r="CH619" s="119"/>
      <c r="CI619" s="122"/>
      <c r="CJ619" s="123"/>
      <c r="CK619" s="124"/>
    </row>
    <row r="620" spans="1:89" x14ac:dyDescent="0.25">
      <c r="A620" s="88"/>
      <c r="B620" s="70"/>
      <c r="C620" s="77"/>
      <c r="D620" s="84"/>
      <c r="E620" s="69"/>
      <c r="F620" s="69"/>
      <c r="G620" s="73"/>
      <c r="H620" s="73"/>
      <c r="I620" s="75"/>
      <c r="J620" s="75"/>
      <c r="K620" s="73"/>
      <c r="L620" s="73"/>
      <c r="M620" s="73"/>
      <c r="N620" s="73"/>
      <c r="O620" s="75"/>
      <c r="P620" s="75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96"/>
      <c r="BQ620" s="114"/>
      <c r="BR620" s="114"/>
      <c r="BS620" s="114"/>
      <c r="BT620" s="114"/>
      <c r="BU620" s="114"/>
      <c r="BV620" s="114"/>
      <c r="BW620" s="114"/>
      <c r="BX620" s="114"/>
      <c r="BY620" s="114"/>
      <c r="BZ620" s="115"/>
      <c r="CA620" s="116"/>
      <c r="CB620" s="117"/>
      <c r="CC620" s="118"/>
      <c r="CD620" s="119"/>
      <c r="CE620" s="120"/>
      <c r="CF620" s="119"/>
      <c r="CG620" s="121"/>
      <c r="CH620" s="119"/>
      <c r="CI620" s="122"/>
      <c r="CJ620" s="123"/>
      <c r="CK620" s="124"/>
    </row>
    <row r="621" spans="1:89" x14ac:dyDescent="0.25">
      <c r="A621" s="88"/>
      <c r="B621" s="70"/>
      <c r="C621" s="77"/>
      <c r="D621" s="84"/>
      <c r="E621" s="69"/>
      <c r="F621" s="69"/>
      <c r="G621" s="73"/>
      <c r="H621" s="73"/>
      <c r="I621" s="75"/>
      <c r="J621" s="75"/>
      <c r="K621" s="73"/>
      <c r="L621" s="73"/>
      <c r="M621" s="73"/>
      <c r="N621" s="73"/>
      <c r="O621" s="75"/>
      <c r="P621" s="75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96"/>
      <c r="BQ621" s="114"/>
      <c r="BR621" s="114"/>
      <c r="BS621" s="114"/>
      <c r="BT621" s="114"/>
      <c r="BU621" s="114"/>
      <c r="BV621" s="114"/>
      <c r="BW621" s="114"/>
      <c r="BX621" s="114"/>
      <c r="BY621" s="114"/>
      <c r="BZ621" s="115"/>
      <c r="CA621" s="116"/>
      <c r="CB621" s="117"/>
      <c r="CC621" s="118"/>
      <c r="CD621" s="119"/>
      <c r="CE621" s="120"/>
      <c r="CF621" s="119"/>
      <c r="CG621" s="121"/>
      <c r="CH621" s="119"/>
      <c r="CI621" s="122"/>
      <c r="CJ621" s="123"/>
      <c r="CK621" s="124"/>
    </row>
    <row r="622" spans="1:89" x14ac:dyDescent="0.25">
      <c r="A622" s="88"/>
      <c r="B622" s="70"/>
      <c r="C622" s="77"/>
      <c r="D622" s="84"/>
      <c r="E622" s="69"/>
      <c r="F622" s="69"/>
      <c r="G622" s="73"/>
      <c r="H622" s="73"/>
      <c r="I622" s="75"/>
      <c r="J622" s="75"/>
      <c r="K622" s="73"/>
      <c r="L622" s="73"/>
      <c r="M622" s="73"/>
      <c r="N622" s="73"/>
      <c r="O622" s="75"/>
      <c r="P622" s="75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96"/>
      <c r="BQ622" s="114"/>
      <c r="BR622" s="114"/>
      <c r="BS622" s="114"/>
      <c r="BT622" s="114"/>
      <c r="BU622" s="114"/>
      <c r="BV622" s="114"/>
      <c r="BW622" s="114"/>
      <c r="BX622" s="114"/>
      <c r="BY622" s="114"/>
      <c r="BZ622" s="115"/>
      <c r="CA622" s="116"/>
      <c r="CB622" s="117"/>
      <c r="CC622" s="118"/>
      <c r="CD622" s="119"/>
      <c r="CE622" s="120"/>
      <c r="CF622" s="119"/>
      <c r="CG622" s="121"/>
      <c r="CH622" s="119"/>
      <c r="CI622" s="122"/>
      <c r="CJ622" s="123"/>
      <c r="CK622" s="124"/>
    </row>
    <row r="623" spans="1:89" x14ac:dyDescent="0.25">
      <c r="A623" s="88"/>
      <c r="B623" s="70"/>
      <c r="C623" s="77"/>
      <c r="D623" s="84"/>
      <c r="E623" s="69"/>
      <c r="F623" s="69"/>
      <c r="G623" s="73"/>
      <c r="H623" s="73"/>
      <c r="I623" s="75"/>
      <c r="J623" s="75"/>
      <c r="K623" s="73"/>
      <c r="L623" s="73"/>
      <c r="M623" s="73"/>
      <c r="N623" s="73"/>
      <c r="O623" s="75"/>
      <c r="P623" s="75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96"/>
      <c r="BQ623" s="114"/>
      <c r="BR623" s="114"/>
      <c r="BS623" s="114"/>
      <c r="BT623" s="114"/>
      <c r="BU623" s="114"/>
      <c r="BV623" s="114"/>
      <c r="BW623" s="114"/>
      <c r="BX623" s="114"/>
      <c r="BY623" s="114"/>
      <c r="BZ623" s="115"/>
      <c r="CA623" s="116"/>
      <c r="CB623" s="117"/>
      <c r="CC623" s="118"/>
      <c r="CD623" s="119"/>
      <c r="CE623" s="120"/>
      <c r="CF623" s="119"/>
      <c r="CG623" s="121"/>
      <c r="CH623" s="119"/>
      <c r="CI623" s="122"/>
      <c r="CJ623" s="123"/>
      <c r="CK623" s="124"/>
    </row>
    <row r="624" spans="1:89" x14ac:dyDescent="0.25">
      <c r="A624" s="88"/>
      <c r="B624" s="70"/>
      <c r="C624" s="77"/>
      <c r="D624" s="84"/>
      <c r="E624" s="69"/>
      <c r="F624" s="69"/>
      <c r="G624" s="73"/>
      <c r="H624" s="73"/>
      <c r="I624" s="75"/>
      <c r="J624" s="75"/>
      <c r="K624" s="73"/>
      <c r="L624" s="73"/>
      <c r="M624" s="73"/>
      <c r="N624" s="73"/>
      <c r="O624" s="75"/>
      <c r="P624" s="75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96"/>
      <c r="BQ624" s="114"/>
      <c r="BR624" s="114"/>
      <c r="BS624" s="114"/>
      <c r="BT624" s="114"/>
      <c r="BU624" s="114"/>
      <c r="BV624" s="114"/>
      <c r="BW624" s="114"/>
      <c r="BX624" s="114"/>
      <c r="BY624" s="114"/>
      <c r="BZ624" s="115"/>
      <c r="CA624" s="116"/>
      <c r="CB624" s="117"/>
      <c r="CC624" s="118"/>
      <c r="CD624" s="119"/>
      <c r="CE624" s="120"/>
      <c r="CF624" s="119"/>
      <c r="CG624" s="121"/>
      <c r="CH624" s="119"/>
      <c r="CI624" s="122"/>
      <c r="CJ624" s="123"/>
      <c r="CK624" s="124"/>
    </row>
    <row r="625" spans="1:89" x14ac:dyDescent="0.25">
      <c r="A625" s="88"/>
      <c r="B625" s="70"/>
      <c r="C625" s="77"/>
      <c r="D625" s="84"/>
      <c r="E625" s="69"/>
      <c r="F625" s="69"/>
      <c r="G625" s="73"/>
      <c r="H625" s="73"/>
      <c r="I625" s="75"/>
      <c r="J625" s="75"/>
      <c r="K625" s="73"/>
      <c r="L625" s="73"/>
      <c r="M625" s="73"/>
      <c r="N625" s="73"/>
      <c r="O625" s="75"/>
      <c r="P625" s="75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96"/>
      <c r="BQ625" s="114"/>
      <c r="BR625" s="114"/>
      <c r="BS625" s="114"/>
      <c r="BT625" s="114"/>
      <c r="BU625" s="114"/>
      <c r="BV625" s="114"/>
      <c r="BW625" s="114"/>
      <c r="BX625" s="114"/>
      <c r="BY625" s="114"/>
      <c r="BZ625" s="115"/>
      <c r="CA625" s="116"/>
      <c r="CB625" s="117"/>
      <c r="CC625" s="118"/>
      <c r="CD625" s="119"/>
      <c r="CE625" s="120"/>
      <c r="CF625" s="119"/>
      <c r="CG625" s="121"/>
      <c r="CH625" s="119"/>
      <c r="CI625" s="122"/>
      <c r="CJ625" s="123"/>
      <c r="CK625" s="124"/>
    </row>
    <row r="626" spans="1:89" x14ac:dyDescent="0.25">
      <c r="A626" s="88"/>
      <c r="B626" s="70"/>
      <c r="C626" s="77"/>
      <c r="D626" s="84"/>
      <c r="E626" s="69"/>
      <c r="F626" s="69"/>
      <c r="G626" s="73"/>
      <c r="H626" s="73"/>
      <c r="I626" s="75"/>
      <c r="J626" s="75"/>
      <c r="K626" s="73"/>
      <c r="L626" s="73"/>
      <c r="M626" s="73"/>
      <c r="N626" s="73"/>
      <c r="O626" s="75"/>
      <c r="P626" s="75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96"/>
      <c r="BQ626" s="114"/>
      <c r="BR626" s="114"/>
      <c r="BS626" s="114"/>
      <c r="BT626" s="114"/>
      <c r="BU626" s="114"/>
      <c r="BV626" s="114"/>
      <c r="BW626" s="114"/>
      <c r="BX626" s="114"/>
      <c r="BY626" s="114"/>
      <c r="BZ626" s="115"/>
      <c r="CA626" s="116"/>
      <c r="CB626" s="117"/>
      <c r="CC626" s="118"/>
      <c r="CD626" s="119"/>
      <c r="CE626" s="120"/>
      <c r="CF626" s="119"/>
      <c r="CG626" s="121"/>
      <c r="CH626" s="119"/>
      <c r="CI626" s="122"/>
      <c r="CJ626" s="123"/>
      <c r="CK626" s="124"/>
    </row>
    <row r="627" spans="1:89" x14ac:dyDescent="0.25">
      <c r="A627" s="88"/>
      <c r="B627" s="70"/>
      <c r="C627" s="77"/>
      <c r="D627" s="84"/>
      <c r="E627" s="69"/>
      <c r="F627" s="69"/>
      <c r="G627" s="73"/>
      <c r="H627" s="73"/>
      <c r="I627" s="75"/>
      <c r="J627" s="75"/>
      <c r="K627" s="73"/>
      <c r="L627" s="73"/>
      <c r="M627" s="73"/>
      <c r="N627" s="73"/>
      <c r="O627" s="75"/>
      <c r="P627" s="75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96"/>
      <c r="BQ627" s="114"/>
      <c r="BR627" s="114"/>
      <c r="BS627" s="114"/>
      <c r="BT627" s="114"/>
      <c r="BU627" s="114"/>
      <c r="BV627" s="114"/>
      <c r="BW627" s="114"/>
      <c r="BX627" s="114"/>
      <c r="BY627" s="114"/>
      <c r="BZ627" s="115"/>
      <c r="CA627" s="116"/>
      <c r="CB627" s="117"/>
      <c r="CC627" s="118"/>
      <c r="CD627" s="119"/>
      <c r="CE627" s="120"/>
      <c r="CF627" s="119"/>
      <c r="CG627" s="121"/>
      <c r="CH627" s="119"/>
      <c r="CI627" s="122"/>
      <c r="CJ627" s="123"/>
      <c r="CK627" s="124"/>
    </row>
    <row r="628" spans="1:89" x14ac:dyDescent="0.25">
      <c r="A628" s="88"/>
      <c r="B628" s="70"/>
      <c r="C628" s="77"/>
      <c r="D628" s="84"/>
      <c r="E628" s="69"/>
      <c r="F628" s="69"/>
      <c r="G628" s="73"/>
      <c r="H628" s="73"/>
      <c r="I628" s="75"/>
      <c r="J628" s="75"/>
      <c r="K628" s="73"/>
      <c r="L628" s="73"/>
      <c r="M628" s="73"/>
      <c r="N628" s="73"/>
      <c r="O628" s="75"/>
      <c r="P628" s="75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96"/>
      <c r="BQ628" s="114"/>
      <c r="BR628" s="114"/>
      <c r="BS628" s="114"/>
      <c r="BT628" s="114"/>
      <c r="BU628" s="114"/>
      <c r="BV628" s="114"/>
      <c r="BW628" s="114"/>
      <c r="BX628" s="114"/>
      <c r="BY628" s="114"/>
      <c r="BZ628" s="115"/>
      <c r="CA628" s="116"/>
      <c r="CB628" s="117"/>
      <c r="CC628" s="118"/>
      <c r="CD628" s="119"/>
      <c r="CE628" s="120"/>
      <c r="CF628" s="119"/>
      <c r="CG628" s="121"/>
      <c r="CH628" s="119"/>
      <c r="CI628" s="122"/>
      <c r="CJ628" s="123"/>
      <c r="CK628" s="124"/>
    </row>
    <row r="629" spans="1:89" x14ac:dyDescent="0.25">
      <c r="A629" s="88"/>
      <c r="B629" s="70"/>
      <c r="C629" s="77"/>
      <c r="D629" s="84"/>
      <c r="E629" s="69"/>
      <c r="F629" s="69"/>
      <c r="G629" s="73"/>
      <c r="H629" s="73"/>
      <c r="I629" s="75"/>
      <c r="J629" s="75"/>
      <c r="K629" s="73"/>
      <c r="L629" s="73"/>
      <c r="M629" s="73"/>
      <c r="N629" s="73"/>
      <c r="O629" s="75"/>
      <c r="P629" s="75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96"/>
      <c r="BQ629" s="114"/>
      <c r="BR629" s="114"/>
      <c r="BS629" s="114"/>
      <c r="BT629" s="114"/>
      <c r="BU629" s="114"/>
      <c r="BV629" s="114"/>
      <c r="BW629" s="114"/>
      <c r="BX629" s="114"/>
      <c r="BY629" s="114"/>
      <c r="BZ629" s="115"/>
      <c r="CA629" s="116"/>
      <c r="CB629" s="117"/>
      <c r="CC629" s="118"/>
      <c r="CD629" s="119"/>
      <c r="CE629" s="120"/>
      <c r="CF629" s="119"/>
      <c r="CG629" s="121"/>
      <c r="CH629" s="119"/>
      <c r="CI629" s="122"/>
      <c r="CJ629" s="123"/>
      <c r="CK629" s="124"/>
    </row>
    <row r="630" spans="1:89" x14ac:dyDescent="0.25">
      <c r="A630" s="88"/>
      <c r="B630" s="70"/>
      <c r="C630" s="77"/>
      <c r="D630" s="84"/>
      <c r="E630" s="69"/>
      <c r="F630" s="69"/>
      <c r="G630" s="73"/>
      <c r="H630" s="73"/>
      <c r="I630" s="75"/>
      <c r="J630" s="75"/>
      <c r="K630" s="73"/>
      <c r="L630" s="73"/>
      <c r="M630" s="73"/>
      <c r="N630" s="73"/>
      <c r="O630" s="75"/>
      <c r="P630" s="75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96"/>
      <c r="BQ630" s="114"/>
      <c r="BR630" s="114"/>
      <c r="BS630" s="114"/>
      <c r="BT630" s="114"/>
      <c r="BU630" s="114"/>
      <c r="BV630" s="114"/>
      <c r="BW630" s="114"/>
      <c r="BX630" s="114"/>
      <c r="BY630" s="114"/>
      <c r="BZ630" s="115"/>
      <c r="CA630" s="116"/>
      <c r="CB630" s="117"/>
      <c r="CC630" s="118"/>
      <c r="CD630" s="119"/>
      <c r="CE630" s="120"/>
      <c r="CF630" s="119"/>
      <c r="CG630" s="121"/>
      <c r="CH630" s="119"/>
      <c r="CI630" s="122"/>
      <c r="CJ630" s="123"/>
      <c r="CK630" s="124"/>
    </row>
    <row r="631" spans="1:89" x14ac:dyDescent="0.25">
      <c r="A631" s="88"/>
      <c r="B631" s="70"/>
      <c r="C631" s="77"/>
      <c r="D631" s="84"/>
      <c r="E631" s="69"/>
      <c r="F631" s="69"/>
      <c r="G631" s="73"/>
      <c r="H631" s="73"/>
      <c r="I631" s="75"/>
      <c r="J631" s="75"/>
      <c r="K631" s="73"/>
      <c r="L631" s="73"/>
      <c r="M631" s="73"/>
      <c r="N631" s="73"/>
      <c r="O631" s="75"/>
      <c r="P631" s="75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96"/>
      <c r="BQ631" s="114"/>
      <c r="BR631" s="114"/>
      <c r="BS631" s="114"/>
      <c r="BT631" s="114"/>
      <c r="BU631" s="114"/>
      <c r="BV631" s="114"/>
      <c r="BW631" s="114"/>
      <c r="BX631" s="114"/>
      <c r="BY631" s="114"/>
      <c r="BZ631" s="115"/>
      <c r="CA631" s="116"/>
      <c r="CB631" s="117"/>
      <c r="CC631" s="118"/>
      <c r="CD631" s="119"/>
      <c r="CE631" s="120"/>
      <c r="CF631" s="119"/>
      <c r="CG631" s="121"/>
      <c r="CH631" s="119"/>
      <c r="CI631" s="122"/>
      <c r="CJ631" s="123"/>
      <c r="CK631" s="124"/>
    </row>
    <row r="632" spans="1:89" x14ac:dyDescent="0.25">
      <c r="A632" s="88"/>
      <c r="B632" s="70"/>
      <c r="C632" s="77"/>
      <c r="D632" s="84"/>
      <c r="E632" s="69"/>
      <c r="F632" s="69"/>
      <c r="G632" s="73"/>
      <c r="H632" s="73"/>
      <c r="I632" s="75"/>
      <c r="J632" s="75"/>
      <c r="K632" s="73"/>
      <c r="L632" s="73"/>
      <c r="M632" s="73"/>
      <c r="N632" s="73"/>
      <c r="O632" s="75"/>
      <c r="P632" s="75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96"/>
      <c r="BQ632" s="114"/>
      <c r="BR632" s="114"/>
      <c r="BS632" s="114"/>
      <c r="BT632" s="114"/>
      <c r="BU632" s="114"/>
      <c r="BV632" s="114"/>
      <c r="BW632" s="114"/>
      <c r="BX632" s="114"/>
      <c r="BY632" s="114"/>
      <c r="BZ632" s="115"/>
      <c r="CA632" s="116"/>
      <c r="CB632" s="117"/>
      <c r="CC632" s="118"/>
      <c r="CD632" s="119"/>
      <c r="CE632" s="120"/>
      <c r="CF632" s="119"/>
      <c r="CG632" s="121"/>
      <c r="CH632" s="119"/>
      <c r="CI632" s="122"/>
      <c r="CJ632" s="123"/>
      <c r="CK632" s="124"/>
    </row>
    <row r="633" spans="1:89" x14ac:dyDescent="0.25">
      <c r="A633" s="88"/>
      <c r="B633" s="70"/>
      <c r="C633" s="77"/>
      <c r="D633" s="84"/>
      <c r="E633" s="69"/>
      <c r="F633" s="69"/>
      <c r="G633" s="73"/>
      <c r="H633" s="73"/>
      <c r="I633" s="75"/>
      <c r="J633" s="75"/>
      <c r="K633" s="73"/>
      <c r="L633" s="73"/>
      <c r="M633" s="73"/>
      <c r="N633" s="73"/>
      <c r="O633" s="75"/>
      <c r="P633" s="75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96"/>
      <c r="BQ633" s="114"/>
      <c r="BR633" s="114"/>
      <c r="BS633" s="114"/>
      <c r="BT633" s="114"/>
      <c r="BU633" s="114"/>
      <c r="BV633" s="114"/>
      <c r="BW633" s="114"/>
      <c r="BX633" s="114"/>
      <c r="BY633" s="114"/>
      <c r="BZ633" s="115"/>
      <c r="CA633" s="116"/>
      <c r="CB633" s="117"/>
      <c r="CC633" s="118"/>
      <c r="CD633" s="119"/>
      <c r="CE633" s="120"/>
      <c r="CF633" s="119"/>
      <c r="CG633" s="121"/>
      <c r="CH633" s="119"/>
      <c r="CI633" s="122"/>
      <c r="CJ633" s="123"/>
      <c r="CK633" s="124"/>
    </row>
    <row r="634" spans="1:89" x14ac:dyDescent="0.25">
      <c r="A634" s="88"/>
      <c r="B634" s="70"/>
      <c r="C634" s="77"/>
      <c r="D634" s="84"/>
      <c r="E634" s="69"/>
      <c r="F634" s="69"/>
      <c r="G634" s="73"/>
      <c r="H634" s="73"/>
      <c r="I634" s="75"/>
      <c r="J634" s="75"/>
      <c r="K634" s="73"/>
      <c r="L634" s="73"/>
      <c r="M634" s="73"/>
      <c r="N634" s="73"/>
      <c r="O634" s="75"/>
      <c r="P634" s="75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96"/>
      <c r="BQ634" s="114"/>
      <c r="BR634" s="114"/>
      <c r="BS634" s="114"/>
      <c r="BT634" s="114"/>
      <c r="BU634" s="114"/>
      <c r="BV634" s="114"/>
      <c r="BW634" s="114"/>
      <c r="BX634" s="114"/>
      <c r="BY634" s="114"/>
      <c r="BZ634" s="115"/>
      <c r="CA634" s="116"/>
      <c r="CB634" s="117"/>
      <c r="CC634" s="118"/>
      <c r="CD634" s="119"/>
      <c r="CE634" s="120"/>
      <c r="CF634" s="119"/>
      <c r="CG634" s="121"/>
      <c r="CH634" s="119"/>
      <c r="CI634" s="122"/>
      <c r="CJ634" s="123"/>
      <c r="CK634" s="124"/>
    </row>
    <row r="635" spans="1:89" x14ac:dyDescent="0.25">
      <c r="A635" s="88"/>
      <c r="B635" s="70"/>
      <c r="C635" s="77"/>
      <c r="D635" s="84"/>
      <c r="E635" s="69"/>
      <c r="F635" s="69"/>
      <c r="G635" s="73"/>
      <c r="H635" s="73"/>
      <c r="I635" s="75"/>
      <c r="J635" s="75"/>
      <c r="K635" s="73"/>
      <c r="L635" s="73"/>
      <c r="M635" s="73"/>
      <c r="N635" s="73"/>
      <c r="O635" s="75"/>
      <c r="P635" s="75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96"/>
      <c r="BQ635" s="114"/>
      <c r="BR635" s="114"/>
      <c r="BS635" s="114"/>
      <c r="BT635" s="114"/>
      <c r="BU635" s="114"/>
      <c r="BV635" s="114"/>
      <c r="BW635" s="114"/>
      <c r="BX635" s="114"/>
      <c r="BY635" s="114"/>
      <c r="BZ635" s="115"/>
      <c r="CA635" s="116"/>
      <c r="CB635" s="117"/>
      <c r="CC635" s="118"/>
      <c r="CD635" s="119"/>
      <c r="CE635" s="120"/>
      <c r="CF635" s="119"/>
      <c r="CG635" s="121"/>
      <c r="CH635" s="119"/>
      <c r="CI635" s="122"/>
      <c r="CJ635" s="123"/>
      <c r="CK635" s="124"/>
    </row>
    <row r="636" spans="1:89" x14ac:dyDescent="0.25">
      <c r="A636" s="88"/>
      <c r="B636" s="70"/>
      <c r="C636" s="77"/>
      <c r="D636" s="84"/>
      <c r="E636" s="69"/>
      <c r="F636" s="69"/>
      <c r="G636" s="73"/>
      <c r="H636" s="73"/>
      <c r="I636" s="75"/>
      <c r="J636" s="75"/>
      <c r="K636" s="73"/>
      <c r="L636" s="73"/>
      <c r="M636" s="73"/>
      <c r="N636" s="73"/>
      <c r="O636" s="75"/>
      <c r="P636" s="75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96"/>
      <c r="BQ636" s="114"/>
      <c r="BR636" s="114"/>
      <c r="BS636" s="114"/>
      <c r="BT636" s="114"/>
      <c r="BU636" s="114"/>
      <c r="BV636" s="114"/>
      <c r="BW636" s="114"/>
      <c r="BX636" s="114"/>
      <c r="BY636" s="114"/>
      <c r="BZ636" s="115"/>
      <c r="CA636" s="116"/>
      <c r="CB636" s="117"/>
      <c r="CC636" s="118"/>
      <c r="CD636" s="119"/>
      <c r="CE636" s="120"/>
      <c r="CF636" s="119"/>
      <c r="CG636" s="121"/>
      <c r="CH636" s="119"/>
      <c r="CI636" s="122"/>
      <c r="CJ636" s="123"/>
      <c r="CK636" s="124"/>
    </row>
    <row r="637" spans="1:89" x14ac:dyDescent="0.25">
      <c r="A637" s="88"/>
      <c r="B637" s="70"/>
      <c r="C637" s="77"/>
      <c r="D637" s="84"/>
      <c r="E637" s="69"/>
      <c r="F637" s="69"/>
      <c r="G637" s="73"/>
      <c r="H637" s="73"/>
      <c r="I637" s="75"/>
      <c r="J637" s="75"/>
      <c r="K637" s="73"/>
      <c r="L637" s="73"/>
      <c r="M637" s="73"/>
      <c r="N637" s="73"/>
      <c r="O637" s="75"/>
      <c r="P637" s="75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96"/>
      <c r="BQ637" s="114"/>
      <c r="BR637" s="114"/>
      <c r="BS637" s="114"/>
      <c r="BT637" s="114"/>
      <c r="BU637" s="114"/>
      <c r="BV637" s="114"/>
      <c r="BW637" s="114"/>
      <c r="BX637" s="114"/>
      <c r="BY637" s="114"/>
      <c r="BZ637" s="115"/>
      <c r="CA637" s="116"/>
      <c r="CB637" s="117"/>
      <c r="CC637" s="118"/>
      <c r="CD637" s="119"/>
      <c r="CE637" s="120"/>
      <c r="CF637" s="119"/>
      <c r="CG637" s="121"/>
      <c r="CH637" s="119"/>
      <c r="CI637" s="122"/>
      <c r="CJ637" s="123"/>
      <c r="CK637" s="124"/>
    </row>
    <row r="638" spans="1:89" x14ac:dyDescent="0.25">
      <c r="A638" s="88"/>
      <c r="B638" s="70"/>
      <c r="C638" s="77"/>
      <c r="D638" s="84"/>
      <c r="E638" s="69"/>
      <c r="F638" s="69"/>
      <c r="G638" s="73"/>
      <c r="H638" s="73"/>
      <c r="I638" s="75"/>
      <c r="J638" s="75"/>
      <c r="K638" s="73"/>
      <c r="L638" s="73"/>
      <c r="M638" s="73"/>
      <c r="N638" s="73"/>
      <c r="O638" s="75"/>
      <c r="P638" s="75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96"/>
      <c r="BQ638" s="114"/>
      <c r="BR638" s="114"/>
      <c r="BS638" s="114"/>
      <c r="BT638" s="114"/>
      <c r="BU638" s="114"/>
      <c r="BV638" s="114"/>
      <c r="BW638" s="114"/>
      <c r="BX638" s="114"/>
      <c r="BY638" s="114"/>
      <c r="BZ638" s="115"/>
      <c r="CA638" s="116"/>
      <c r="CB638" s="117"/>
      <c r="CC638" s="118"/>
      <c r="CD638" s="119"/>
      <c r="CE638" s="120"/>
      <c r="CF638" s="119"/>
      <c r="CG638" s="121"/>
      <c r="CH638" s="119"/>
      <c r="CI638" s="122"/>
      <c r="CJ638" s="123"/>
      <c r="CK638" s="124"/>
    </row>
    <row r="639" spans="1:89" x14ac:dyDescent="0.25">
      <c r="A639" s="88"/>
      <c r="B639" s="70"/>
      <c r="C639" s="77"/>
      <c r="D639" s="84"/>
      <c r="E639" s="69"/>
      <c r="F639" s="69"/>
      <c r="G639" s="73"/>
      <c r="H639" s="73"/>
      <c r="I639" s="75"/>
      <c r="J639" s="75"/>
      <c r="K639" s="73"/>
      <c r="L639" s="73"/>
      <c r="M639" s="73"/>
      <c r="N639" s="73"/>
      <c r="O639" s="75"/>
      <c r="P639" s="75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96"/>
      <c r="BQ639" s="114"/>
      <c r="BR639" s="114"/>
      <c r="BS639" s="114"/>
      <c r="BT639" s="114"/>
      <c r="BU639" s="114"/>
      <c r="BV639" s="114"/>
      <c r="BW639" s="114"/>
      <c r="BX639" s="114"/>
      <c r="BY639" s="114"/>
      <c r="BZ639" s="115"/>
      <c r="CA639" s="116"/>
      <c r="CB639" s="117"/>
      <c r="CC639" s="118"/>
      <c r="CD639" s="119"/>
      <c r="CE639" s="120"/>
      <c r="CF639" s="119"/>
      <c r="CG639" s="121"/>
      <c r="CH639" s="119"/>
      <c r="CI639" s="122"/>
      <c r="CJ639" s="123"/>
      <c r="CK639" s="124"/>
    </row>
    <row r="640" spans="1:89" x14ac:dyDescent="0.25">
      <c r="A640" s="88"/>
      <c r="B640" s="70"/>
      <c r="C640" s="77"/>
      <c r="D640" s="84"/>
      <c r="E640" s="69"/>
      <c r="F640" s="69"/>
      <c r="G640" s="73"/>
      <c r="H640" s="73"/>
      <c r="I640" s="75"/>
      <c r="J640" s="75"/>
      <c r="K640" s="73"/>
      <c r="L640" s="73"/>
      <c r="M640" s="73"/>
      <c r="N640" s="73"/>
      <c r="O640" s="75"/>
      <c r="P640" s="75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96"/>
      <c r="BQ640" s="114"/>
      <c r="BR640" s="114"/>
      <c r="BS640" s="114"/>
      <c r="BT640" s="114"/>
      <c r="BU640" s="114"/>
      <c r="BV640" s="114"/>
      <c r="BW640" s="114"/>
      <c r="BX640" s="114"/>
      <c r="BY640" s="114"/>
      <c r="BZ640" s="115"/>
      <c r="CA640" s="116"/>
      <c r="CB640" s="117"/>
      <c r="CC640" s="118"/>
      <c r="CD640" s="119"/>
      <c r="CE640" s="120"/>
      <c r="CF640" s="119"/>
      <c r="CG640" s="121"/>
      <c r="CH640" s="119"/>
      <c r="CI640" s="122"/>
      <c r="CJ640" s="123"/>
      <c r="CK640" s="124"/>
    </row>
    <row r="641" spans="1:89" x14ac:dyDescent="0.25">
      <c r="A641" s="88"/>
      <c r="B641" s="70"/>
      <c r="C641" s="77"/>
      <c r="D641" s="84"/>
      <c r="E641" s="69"/>
      <c r="F641" s="69"/>
      <c r="G641" s="73"/>
      <c r="H641" s="73"/>
      <c r="I641" s="75"/>
      <c r="J641" s="75"/>
      <c r="K641" s="73"/>
      <c r="L641" s="73"/>
      <c r="M641" s="73"/>
      <c r="N641" s="73"/>
      <c r="O641" s="75"/>
      <c r="P641" s="75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96"/>
      <c r="BQ641" s="114"/>
      <c r="BR641" s="114"/>
      <c r="BS641" s="114"/>
      <c r="BT641" s="114"/>
      <c r="BU641" s="114"/>
      <c r="BV641" s="114"/>
      <c r="BW641" s="114"/>
      <c r="BX641" s="114"/>
      <c r="BY641" s="114"/>
      <c r="BZ641" s="115"/>
      <c r="CA641" s="116"/>
      <c r="CB641" s="117"/>
      <c r="CC641" s="118"/>
      <c r="CD641" s="119"/>
      <c r="CE641" s="120"/>
      <c r="CF641" s="119"/>
      <c r="CG641" s="121"/>
      <c r="CH641" s="119"/>
      <c r="CI641" s="122"/>
      <c r="CJ641" s="123"/>
      <c r="CK641" s="124"/>
    </row>
    <row r="642" spans="1:89" x14ac:dyDescent="0.25">
      <c r="A642" s="73"/>
      <c r="B642" s="70"/>
      <c r="C642" s="77"/>
      <c r="D642" s="84"/>
      <c r="E642" s="69"/>
      <c r="F642" s="69"/>
      <c r="G642" s="73"/>
      <c r="H642" s="73"/>
      <c r="I642" s="75"/>
      <c r="J642" s="75"/>
      <c r="K642" s="73"/>
      <c r="L642" s="73"/>
      <c r="M642" s="73"/>
      <c r="N642" s="73"/>
      <c r="O642" s="75"/>
      <c r="P642" s="75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96"/>
      <c r="BQ642" s="114"/>
      <c r="BR642" s="114"/>
      <c r="BS642" s="114"/>
      <c r="BT642" s="114"/>
      <c r="BU642" s="114"/>
      <c r="BV642" s="114"/>
      <c r="BW642" s="114"/>
      <c r="BX642" s="114"/>
      <c r="BY642" s="114"/>
      <c r="BZ642" s="115"/>
      <c r="CA642" s="116"/>
      <c r="CB642" s="117"/>
      <c r="CC642" s="118"/>
      <c r="CD642" s="119"/>
      <c r="CE642" s="120"/>
      <c r="CF642" s="119"/>
      <c r="CG642" s="121"/>
      <c r="CH642" s="119"/>
      <c r="CI642" s="122"/>
      <c r="CJ642" s="123"/>
      <c r="CK642" s="124"/>
    </row>
    <row r="643" spans="1:89" x14ac:dyDescent="0.25">
      <c r="A643" s="73"/>
      <c r="B643" s="70"/>
      <c r="C643" s="77"/>
      <c r="D643" s="84"/>
      <c r="E643" s="69"/>
      <c r="F643" s="69"/>
      <c r="G643" s="73"/>
      <c r="H643" s="73"/>
      <c r="I643" s="75"/>
      <c r="J643" s="75"/>
      <c r="K643" s="73"/>
      <c r="L643" s="73"/>
      <c r="M643" s="73"/>
      <c r="N643" s="73"/>
      <c r="O643" s="75"/>
      <c r="P643" s="75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96"/>
      <c r="BQ643" s="114"/>
      <c r="BR643" s="114"/>
      <c r="BS643" s="114"/>
      <c r="BT643" s="114"/>
      <c r="BU643" s="114"/>
      <c r="BV643" s="114"/>
      <c r="BW643" s="114"/>
      <c r="BX643" s="114"/>
      <c r="BY643" s="114"/>
      <c r="BZ643" s="115"/>
      <c r="CA643" s="116"/>
      <c r="CB643" s="117"/>
      <c r="CC643" s="118"/>
      <c r="CD643" s="119"/>
      <c r="CE643" s="120"/>
      <c r="CF643" s="119"/>
      <c r="CG643" s="121"/>
      <c r="CH643" s="119"/>
      <c r="CI643" s="122"/>
      <c r="CJ643" s="123"/>
      <c r="CK643" s="124"/>
    </row>
    <row r="644" spans="1:89" x14ac:dyDescent="0.25">
      <c r="A644" s="73"/>
      <c r="B644" s="70"/>
      <c r="C644" s="77"/>
      <c r="D644" s="84"/>
      <c r="E644" s="69"/>
      <c r="F644" s="69"/>
      <c r="G644" s="73"/>
      <c r="H644" s="73"/>
      <c r="I644" s="75"/>
      <c r="J644" s="75"/>
      <c r="K644" s="73"/>
      <c r="L644" s="73"/>
      <c r="M644" s="73"/>
      <c r="N644" s="73"/>
      <c r="O644" s="75"/>
      <c r="P644" s="75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96"/>
      <c r="BQ644" s="114"/>
      <c r="BR644" s="114"/>
      <c r="BS644" s="114"/>
      <c r="BT644" s="114"/>
      <c r="BU644" s="114"/>
      <c r="BV644" s="114"/>
      <c r="BW644" s="114"/>
      <c r="BX644" s="114"/>
      <c r="BY644" s="114"/>
      <c r="BZ644" s="115"/>
      <c r="CA644" s="116"/>
      <c r="CB644" s="117"/>
      <c r="CC644" s="118"/>
      <c r="CD644" s="119"/>
      <c r="CE644" s="120"/>
      <c r="CF644" s="119"/>
      <c r="CG644" s="121"/>
      <c r="CH644" s="119"/>
      <c r="CI644" s="122"/>
      <c r="CJ644" s="123"/>
      <c r="CK644" s="124"/>
    </row>
    <row r="645" spans="1:89" x14ac:dyDescent="0.25">
      <c r="A645" s="73"/>
      <c r="B645" s="70"/>
      <c r="C645" s="77"/>
      <c r="D645" s="84"/>
      <c r="E645" s="69"/>
      <c r="F645" s="69"/>
      <c r="G645" s="73"/>
      <c r="H645" s="73"/>
      <c r="I645" s="75"/>
      <c r="J645" s="75"/>
      <c r="K645" s="73"/>
      <c r="L645" s="73"/>
      <c r="M645" s="73"/>
      <c r="N645" s="73"/>
      <c r="O645" s="75"/>
      <c r="P645" s="75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96"/>
      <c r="BQ645" s="114"/>
      <c r="BR645" s="114"/>
      <c r="BS645" s="114"/>
      <c r="BT645" s="114"/>
      <c r="BU645" s="114"/>
      <c r="BV645" s="114"/>
      <c r="BW645" s="114"/>
      <c r="BX645" s="114"/>
      <c r="BY645" s="114"/>
      <c r="BZ645" s="115"/>
      <c r="CA645" s="116"/>
      <c r="CB645" s="117"/>
      <c r="CC645" s="118"/>
      <c r="CD645" s="119"/>
      <c r="CE645" s="120"/>
      <c r="CF645" s="119"/>
      <c r="CG645" s="121"/>
      <c r="CH645" s="119"/>
      <c r="CI645" s="122"/>
      <c r="CJ645" s="123"/>
      <c r="CK645" s="124"/>
    </row>
    <row r="646" spans="1:89" x14ac:dyDescent="0.25">
      <c r="A646" s="73"/>
      <c r="B646" s="70"/>
      <c r="C646" s="77"/>
      <c r="D646" s="84"/>
      <c r="E646" s="69"/>
      <c r="F646" s="69"/>
      <c r="G646" s="73"/>
      <c r="H646" s="73"/>
      <c r="I646" s="75"/>
      <c r="J646" s="75"/>
      <c r="K646" s="73"/>
      <c r="L646" s="73"/>
      <c r="M646" s="73"/>
      <c r="N646" s="73"/>
      <c r="O646" s="75"/>
      <c r="P646" s="75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96"/>
      <c r="BQ646" s="114"/>
      <c r="BR646" s="114"/>
      <c r="BS646" s="114"/>
      <c r="BT646" s="114"/>
      <c r="BU646" s="114"/>
      <c r="BV646" s="114"/>
      <c r="BW646" s="114"/>
      <c r="BX646" s="114"/>
      <c r="BY646" s="114"/>
      <c r="BZ646" s="115"/>
      <c r="CA646" s="116"/>
      <c r="CB646" s="117"/>
      <c r="CC646" s="118"/>
      <c r="CD646" s="119"/>
      <c r="CE646" s="120"/>
      <c r="CF646" s="119"/>
      <c r="CG646" s="121"/>
      <c r="CH646" s="119"/>
      <c r="CI646" s="122"/>
      <c r="CJ646" s="123"/>
      <c r="CK646" s="124"/>
    </row>
    <row r="647" spans="1:89" x14ac:dyDescent="0.25">
      <c r="A647" s="73"/>
      <c r="B647" s="70"/>
      <c r="C647" s="77"/>
      <c r="D647" s="84"/>
      <c r="E647" s="69"/>
      <c r="F647" s="69"/>
      <c r="G647" s="73"/>
      <c r="H647" s="73"/>
      <c r="I647" s="75"/>
      <c r="J647" s="75"/>
      <c r="K647" s="73"/>
      <c r="L647" s="73"/>
      <c r="M647" s="73"/>
      <c r="N647" s="73"/>
      <c r="O647" s="75"/>
      <c r="P647" s="75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96"/>
      <c r="BQ647" s="114"/>
      <c r="BR647" s="114"/>
      <c r="BS647" s="114"/>
      <c r="BT647" s="114"/>
      <c r="BU647" s="114"/>
      <c r="BV647" s="114"/>
      <c r="BW647" s="114"/>
      <c r="BX647" s="114"/>
      <c r="BY647" s="114"/>
      <c r="BZ647" s="115"/>
      <c r="CA647" s="116"/>
      <c r="CB647" s="117"/>
      <c r="CC647" s="118"/>
      <c r="CD647" s="119"/>
      <c r="CE647" s="120"/>
      <c r="CF647" s="119"/>
      <c r="CG647" s="121"/>
      <c r="CH647" s="119"/>
      <c r="CI647" s="122"/>
      <c r="CJ647" s="123"/>
      <c r="CK647" s="124"/>
    </row>
    <row r="648" spans="1:89" x14ac:dyDescent="0.25">
      <c r="A648" s="73"/>
      <c r="B648" s="70"/>
      <c r="C648" s="77"/>
      <c r="D648" s="84"/>
      <c r="E648" s="69"/>
      <c r="F648" s="69"/>
      <c r="G648" s="73"/>
      <c r="H648" s="73"/>
      <c r="I648" s="75"/>
      <c r="J648" s="75"/>
      <c r="K648" s="73"/>
      <c r="L648" s="73"/>
      <c r="M648" s="73"/>
      <c r="N648" s="73"/>
      <c r="O648" s="75"/>
      <c r="P648" s="75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96"/>
      <c r="BQ648" s="114"/>
      <c r="BR648" s="114"/>
      <c r="BS648" s="114"/>
      <c r="BT648" s="114"/>
      <c r="BU648" s="114"/>
      <c r="BV648" s="114"/>
      <c r="BW648" s="114"/>
      <c r="BX648" s="114"/>
      <c r="BY648" s="114"/>
      <c r="BZ648" s="115"/>
      <c r="CA648" s="116"/>
      <c r="CB648" s="117"/>
      <c r="CC648" s="118"/>
      <c r="CD648" s="119"/>
      <c r="CE648" s="120"/>
      <c r="CF648" s="119"/>
      <c r="CG648" s="121"/>
      <c r="CH648" s="119"/>
      <c r="CI648" s="122"/>
      <c r="CJ648" s="123"/>
      <c r="CK648" s="124"/>
    </row>
    <row r="649" spans="1:89" x14ac:dyDescent="0.25">
      <c r="A649" s="73"/>
      <c r="B649" s="70"/>
      <c r="C649" s="77"/>
      <c r="D649" s="84"/>
      <c r="E649" s="69"/>
      <c r="F649" s="69"/>
      <c r="G649" s="73"/>
      <c r="H649" s="73"/>
      <c r="I649" s="75"/>
      <c r="J649" s="75"/>
      <c r="K649" s="73"/>
      <c r="L649" s="73"/>
      <c r="M649" s="73"/>
      <c r="N649" s="73"/>
      <c r="O649" s="75"/>
      <c r="P649" s="75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96"/>
      <c r="BQ649" s="114"/>
      <c r="BR649" s="114"/>
      <c r="BS649" s="114"/>
      <c r="BT649" s="114"/>
      <c r="BU649" s="114"/>
      <c r="BV649" s="114"/>
      <c r="BW649" s="114"/>
      <c r="BX649" s="114"/>
      <c r="BY649" s="114"/>
      <c r="BZ649" s="115"/>
      <c r="CA649" s="116"/>
      <c r="CB649" s="117"/>
      <c r="CC649" s="118"/>
      <c r="CD649" s="119"/>
      <c r="CE649" s="120"/>
      <c r="CF649" s="119"/>
      <c r="CG649" s="121"/>
      <c r="CH649" s="119"/>
      <c r="CI649" s="122"/>
      <c r="CJ649" s="123"/>
      <c r="CK649" s="124"/>
    </row>
    <row r="650" spans="1:89" x14ac:dyDescent="0.25">
      <c r="A650" s="73"/>
      <c r="B650" s="70"/>
      <c r="C650" s="77"/>
      <c r="D650" s="84"/>
      <c r="E650" s="69"/>
      <c r="F650" s="69"/>
      <c r="G650" s="73"/>
      <c r="H650" s="73"/>
      <c r="I650" s="75"/>
      <c r="J650" s="75"/>
      <c r="K650" s="73"/>
      <c r="L650" s="73"/>
      <c r="M650" s="73"/>
      <c r="N650" s="73"/>
      <c r="O650" s="75"/>
      <c r="P650" s="75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96"/>
      <c r="BQ650" s="114"/>
      <c r="BR650" s="114"/>
      <c r="BS650" s="114"/>
      <c r="BT650" s="114"/>
      <c r="BU650" s="114"/>
      <c r="BV650" s="114"/>
      <c r="BW650" s="114"/>
      <c r="BX650" s="114"/>
      <c r="BY650" s="114"/>
      <c r="BZ650" s="115"/>
      <c r="CA650" s="116"/>
      <c r="CB650" s="117"/>
      <c r="CC650" s="118"/>
      <c r="CD650" s="119"/>
      <c r="CE650" s="120"/>
      <c r="CF650" s="119"/>
      <c r="CG650" s="121"/>
      <c r="CH650" s="119"/>
      <c r="CI650" s="122"/>
      <c r="CJ650" s="123"/>
      <c r="CK650" s="124"/>
    </row>
    <row r="651" spans="1:89" x14ac:dyDescent="0.25">
      <c r="A651" s="73"/>
      <c r="B651" s="70"/>
      <c r="C651" s="77"/>
      <c r="D651" s="84"/>
      <c r="E651" s="69"/>
      <c r="F651" s="69"/>
      <c r="G651" s="73"/>
      <c r="H651" s="73"/>
      <c r="I651" s="75"/>
      <c r="J651" s="75"/>
      <c r="K651" s="73"/>
      <c r="L651" s="73"/>
      <c r="M651" s="73"/>
      <c r="N651" s="73"/>
      <c r="O651" s="75"/>
      <c r="P651" s="75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96"/>
      <c r="BQ651" s="114"/>
      <c r="BR651" s="114"/>
      <c r="BS651" s="114"/>
      <c r="BT651" s="114"/>
      <c r="BU651" s="114"/>
      <c r="BV651" s="114"/>
      <c r="BW651" s="114"/>
      <c r="BX651" s="114"/>
      <c r="BY651" s="114"/>
      <c r="BZ651" s="115"/>
      <c r="CA651" s="116"/>
      <c r="CB651" s="117"/>
      <c r="CC651" s="118"/>
      <c r="CD651" s="119"/>
      <c r="CE651" s="120"/>
      <c r="CF651" s="119"/>
      <c r="CG651" s="121"/>
      <c r="CH651" s="119"/>
      <c r="CI651" s="122"/>
      <c r="CJ651" s="123"/>
      <c r="CK651" s="124"/>
    </row>
    <row r="652" spans="1:89" x14ac:dyDescent="0.25">
      <c r="A652" s="73"/>
      <c r="B652" s="70"/>
      <c r="C652" s="77"/>
      <c r="D652" s="84"/>
      <c r="E652" s="69"/>
      <c r="F652" s="69"/>
      <c r="G652" s="73"/>
      <c r="H652" s="73"/>
      <c r="I652" s="75"/>
      <c r="J652" s="75"/>
      <c r="K652" s="73"/>
      <c r="L652" s="73"/>
      <c r="M652" s="73"/>
      <c r="N652" s="73"/>
      <c r="O652" s="75"/>
      <c r="P652" s="75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96"/>
      <c r="BQ652" s="114"/>
      <c r="BR652" s="114"/>
      <c r="BS652" s="114"/>
      <c r="BT652" s="114"/>
      <c r="BU652" s="114"/>
      <c r="BV652" s="114"/>
      <c r="BW652" s="114"/>
      <c r="BX652" s="114"/>
      <c r="BY652" s="114"/>
      <c r="BZ652" s="115"/>
      <c r="CA652" s="116"/>
      <c r="CB652" s="117"/>
      <c r="CC652" s="118"/>
      <c r="CD652" s="119"/>
      <c r="CE652" s="120"/>
      <c r="CF652" s="119"/>
      <c r="CG652" s="121"/>
      <c r="CH652" s="119"/>
      <c r="CI652" s="122"/>
      <c r="CJ652" s="123"/>
      <c r="CK652" s="124"/>
    </row>
    <row r="653" spans="1:89" x14ac:dyDescent="0.25">
      <c r="A653" s="73"/>
      <c r="B653" s="70"/>
      <c r="C653" s="77"/>
      <c r="D653" s="84"/>
      <c r="E653" s="69"/>
      <c r="F653" s="69"/>
      <c r="G653" s="73"/>
      <c r="H653" s="73"/>
      <c r="I653" s="75"/>
      <c r="J653" s="75"/>
      <c r="K653" s="73"/>
      <c r="L653" s="73"/>
      <c r="M653" s="73"/>
      <c r="N653" s="73"/>
      <c r="O653" s="75"/>
      <c r="P653" s="75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96"/>
      <c r="BQ653" s="114"/>
      <c r="BR653" s="114"/>
      <c r="BS653" s="114"/>
      <c r="BT653" s="114"/>
      <c r="BU653" s="114"/>
      <c r="BV653" s="114"/>
      <c r="BW653" s="114"/>
      <c r="BX653" s="114"/>
      <c r="BY653" s="114"/>
      <c r="BZ653" s="115"/>
      <c r="CA653" s="116"/>
      <c r="CB653" s="117"/>
      <c r="CC653" s="118"/>
      <c r="CD653" s="119"/>
      <c r="CE653" s="120"/>
      <c r="CF653" s="119"/>
      <c r="CG653" s="121"/>
      <c r="CH653" s="119"/>
      <c r="CI653" s="122"/>
      <c r="CJ653" s="123"/>
      <c r="CK653" s="124"/>
    </row>
    <row r="654" spans="1:89" x14ac:dyDescent="0.25">
      <c r="A654" s="73"/>
      <c r="B654" s="70"/>
      <c r="C654" s="77"/>
      <c r="D654" s="84"/>
      <c r="E654" s="69"/>
      <c r="F654" s="69"/>
      <c r="G654" s="73"/>
      <c r="H654" s="73"/>
      <c r="I654" s="75"/>
      <c r="J654" s="75"/>
      <c r="K654" s="73"/>
      <c r="L654" s="73"/>
      <c r="M654" s="73"/>
      <c r="N654" s="73"/>
      <c r="O654" s="75"/>
      <c r="P654" s="75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96"/>
      <c r="BQ654" s="114"/>
      <c r="BR654" s="114"/>
      <c r="BS654" s="114"/>
      <c r="BT654" s="114"/>
      <c r="BU654" s="114"/>
      <c r="BV654" s="114"/>
      <c r="BW654" s="114"/>
      <c r="BX654" s="114"/>
      <c r="BY654" s="114"/>
      <c r="BZ654" s="115"/>
      <c r="CA654" s="116"/>
      <c r="CB654" s="117"/>
      <c r="CC654" s="118"/>
      <c r="CD654" s="119"/>
      <c r="CE654" s="120"/>
      <c r="CF654" s="119"/>
      <c r="CG654" s="121"/>
      <c r="CH654" s="119"/>
      <c r="CI654" s="122"/>
      <c r="CJ654" s="123"/>
      <c r="CK654" s="124"/>
    </row>
    <row r="655" spans="1:89" x14ac:dyDescent="0.25">
      <c r="A655" s="73"/>
      <c r="B655" s="70"/>
      <c r="C655" s="77"/>
      <c r="D655" s="84"/>
      <c r="E655" s="69"/>
      <c r="F655" s="69"/>
      <c r="G655" s="73"/>
      <c r="H655" s="73"/>
      <c r="I655" s="75"/>
      <c r="J655" s="75"/>
      <c r="K655" s="73"/>
      <c r="L655" s="73"/>
      <c r="M655" s="73"/>
      <c r="N655" s="73"/>
      <c r="O655" s="75"/>
      <c r="P655" s="75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96"/>
      <c r="BQ655" s="114"/>
      <c r="BR655" s="114"/>
      <c r="BS655" s="114"/>
      <c r="BT655" s="114"/>
      <c r="BU655" s="114"/>
      <c r="BV655" s="114"/>
      <c r="BW655" s="114"/>
      <c r="BX655" s="114"/>
      <c r="BY655" s="114"/>
      <c r="BZ655" s="115"/>
      <c r="CA655" s="116"/>
      <c r="CB655" s="117"/>
      <c r="CC655" s="118"/>
      <c r="CD655" s="119"/>
      <c r="CE655" s="120"/>
      <c r="CF655" s="119"/>
      <c r="CG655" s="121"/>
      <c r="CH655" s="119"/>
      <c r="CI655" s="122"/>
      <c r="CJ655" s="123"/>
      <c r="CK655" s="124"/>
    </row>
    <row r="656" spans="1:89" x14ac:dyDescent="0.25">
      <c r="A656" s="73"/>
      <c r="B656" s="70"/>
      <c r="C656" s="77"/>
      <c r="D656" s="84"/>
      <c r="E656" s="69"/>
      <c r="F656" s="69"/>
      <c r="G656" s="73"/>
      <c r="H656" s="73"/>
      <c r="I656" s="75"/>
      <c r="J656" s="75"/>
      <c r="K656" s="73"/>
      <c r="L656" s="73"/>
      <c r="M656" s="73"/>
      <c r="N656" s="73"/>
      <c r="O656" s="75"/>
      <c r="P656" s="75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96"/>
      <c r="BQ656" s="114"/>
      <c r="BR656" s="114"/>
      <c r="BS656" s="114"/>
      <c r="BT656" s="114"/>
      <c r="BU656" s="114"/>
      <c r="BV656" s="114"/>
      <c r="BW656" s="114"/>
      <c r="BX656" s="114"/>
      <c r="BY656" s="114"/>
      <c r="BZ656" s="115"/>
      <c r="CA656" s="116"/>
      <c r="CB656" s="117"/>
      <c r="CC656" s="118"/>
      <c r="CD656" s="119"/>
      <c r="CE656" s="120"/>
      <c r="CF656" s="119"/>
      <c r="CG656" s="121"/>
      <c r="CH656" s="119"/>
      <c r="CI656" s="122"/>
      <c r="CJ656" s="123"/>
      <c r="CK656" s="124"/>
    </row>
    <row r="657" spans="1:89" x14ac:dyDescent="0.25">
      <c r="A657" s="73"/>
      <c r="B657" s="70"/>
      <c r="C657" s="77"/>
      <c r="D657" s="84"/>
      <c r="E657" s="69"/>
      <c r="F657" s="69"/>
      <c r="G657" s="73"/>
      <c r="H657" s="73"/>
      <c r="I657" s="75"/>
      <c r="J657" s="75"/>
      <c r="K657" s="73"/>
      <c r="L657" s="73"/>
      <c r="M657" s="73"/>
      <c r="N657" s="73"/>
      <c r="O657" s="75"/>
      <c r="P657" s="75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96"/>
      <c r="BQ657" s="114"/>
      <c r="BR657" s="114"/>
      <c r="BS657" s="114"/>
      <c r="BT657" s="114"/>
      <c r="BU657" s="114"/>
      <c r="BV657" s="114"/>
      <c r="BW657" s="114"/>
      <c r="BX657" s="114"/>
      <c r="BY657" s="114"/>
      <c r="BZ657" s="115"/>
      <c r="CA657" s="116"/>
      <c r="CB657" s="117"/>
      <c r="CC657" s="118"/>
      <c r="CD657" s="119"/>
      <c r="CE657" s="120"/>
      <c r="CF657" s="119"/>
      <c r="CG657" s="121"/>
      <c r="CH657" s="119"/>
      <c r="CI657" s="122"/>
      <c r="CJ657" s="123"/>
      <c r="CK657" s="124"/>
    </row>
    <row r="658" spans="1:89" x14ac:dyDescent="0.25">
      <c r="A658" s="73"/>
      <c r="B658" s="70"/>
      <c r="C658" s="77"/>
      <c r="D658" s="84"/>
      <c r="E658" s="69"/>
      <c r="F658" s="69"/>
      <c r="G658" s="73"/>
      <c r="H658" s="73"/>
      <c r="I658" s="75"/>
      <c r="J658" s="75"/>
      <c r="K658" s="73"/>
      <c r="L658" s="73"/>
      <c r="M658" s="73"/>
      <c r="N658" s="73"/>
      <c r="O658" s="75"/>
      <c r="P658" s="75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96"/>
      <c r="BQ658" s="114"/>
      <c r="BR658" s="114"/>
      <c r="BS658" s="114"/>
      <c r="BT658" s="114"/>
      <c r="BU658" s="114"/>
      <c r="BV658" s="114"/>
      <c r="BW658" s="114"/>
      <c r="BX658" s="114"/>
      <c r="BY658" s="114"/>
      <c r="BZ658" s="115"/>
      <c r="CA658" s="116"/>
      <c r="CB658" s="117"/>
      <c r="CC658" s="118"/>
      <c r="CD658" s="119"/>
      <c r="CE658" s="120"/>
      <c r="CF658" s="119"/>
      <c r="CG658" s="121"/>
      <c r="CH658" s="119"/>
      <c r="CI658" s="122"/>
      <c r="CJ658" s="123"/>
      <c r="CK658" s="124"/>
    </row>
    <row r="659" spans="1:89" x14ac:dyDescent="0.25">
      <c r="A659" s="73"/>
      <c r="B659" s="70"/>
      <c r="C659" s="77"/>
      <c r="D659" s="84"/>
      <c r="E659" s="69"/>
      <c r="F659" s="69"/>
      <c r="G659" s="73"/>
      <c r="H659" s="73"/>
      <c r="I659" s="75"/>
      <c r="J659" s="75"/>
      <c r="K659" s="73"/>
      <c r="L659" s="73"/>
      <c r="M659" s="73"/>
      <c r="N659" s="73"/>
      <c r="O659" s="75"/>
      <c r="P659" s="75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96"/>
      <c r="BQ659" s="114"/>
      <c r="BR659" s="114"/>
      <c r="BS659" s="114"/>
      <c r="BT659" s="114"/>
      <c r="BU659" s="114"/>
      <c r="BV659" s="114"/>
      <c r="BW659" s="114"/>
      <c r="BX659" s="114"/>
      <c r="BY659" s="114"/>
      <c r="BZ659" s="115"/>
      <c r="CA659" s="116"/>
      <c r="CB659" s="117"/>
      <c r="CC659" s="118"/>
      <c r="CD659" s="119"/>
      <c r="CE659" s="120"/>
      <c r="CF659" s="119"/>
      <c r="CG659" s="121"/>
      <c r="CH659" s="119"/>
      <c r="CI659" s="122"/>
      <c r="CJ659" s="123"/>
      <c r="CK659" s="124"/>
    </row>
    <row r="660" spans="1:89" x14ac:dyDescent="0.25">
      <c r="A660" s="73"/>
      <c r="B660" s="70"/>
      <c r="C660" s="77"/>
      <c r="D660" s="84"/>
      <c r="E660" s="69"/>
      <c r="F660" s="69"/>
      <c r="G660" s="73"/>
      <c r="H660" s="73"/>
      <c r="I660" s="75"/>
      <c r="J660" s="75"/>
      <c r="K660" s="73"/>
      <c r="L660" s="73"/>
      <c r="M660" s="73"/>
      <c r="N660" s="73"/>
      <c r="O660" s="75"/>
      <c r="P660" s="75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96"/>
      <c r="BQ660" s="114"/>
      <c r="BR660" s="114"/>
      <c r="BS660" s="114"/>
      <c r="BT660" s="114"/>
      <c r="BU660" s="114"/>
      <c r="BV660" s="114"/>
      <c r="BW660" s="114"/>
      <c r="BX660" s="114"/>
      <c r="BY660" s="114"/>
      <c r="BZ660" s="115"/>
      <c r="CA660" s="116"/>
      <c r="CB660" s="117"/>
      <c r="CC660" s="118"/>
      <c r="CD660" s="119"/>
      <c r="CE660" s="120"/>
      <c r="CF660" s="119"/>
      <c r="CG660" s="121"/>
      <c r="CH660" s="119"/>
      <c r="CI660" s="122"/>
      <c r="CJ660" s="123"/>
      <c r="CK660" s="124"/>
    </row>
    <row r="661" spans="1:89" x14ac:dyDescent="0.25">
      <c r="A661" s="73"/>
      <c r="B661" s="70"/>
      <c r="C661" s="77"/>
      <c r="D661" s="84"/>
      <c r="E661" s="69"/>
      <c r="F661" s="69"/>
      <c r="G661" s="73"/>
      <c r="H661" s="73"/>
      <c r="I661" s="75"/>
      <c r="J661" s="75"/>
      <c r="K661" s="73"/>
      <c r="L661" s="73"/>
      <c r="M661" s="73"/>
      <c r="N661" s="73"/>
      <c r="O661" s="75"/>
      <c r="P661" s="75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96"/>
      <c r="BQ661" s="114"/>
      <c r="BR661" s="114"/>
      <c r="BS661" s="114"/>
      <c r="BT661" s="114"/>
      <c r="BU661" s="114"/>
      <c r="BV661" s="114"/>
      <c r="BW661" s="114"/>
      <c r="BX661" s="114"/>
      <c r="BY661" s="114"/>
      <c r="BZ661" s="115"/>
      <c r="CA661" s="116"/>
      <c r="CB661" s="117"/>
      <c r="CC661" s="118"/>
      <c r="CD661" s="119"/>
      <c r="CE661" s="120"/>
      <c r="CF661" s="119"/>
      <c r="CG661" s="121"/>
      <c r="CH661" s="119"/>
      <c r="CI661" s="122"/>
      <c r="CJ661" s="123"/>
      <c r="CK661" s="124"/>
    </row>
    <row r="662" spans="1:89" x14ac:dyDescent="0.25">
      <c r="A662" s="73"/>
      <c r="B662" s="70"/>
      <c r="C662" s="77"/>
      <c r="D662" s="84"/>
      <c r="E662" s="69"/>
      <c r="F662" s="69"/>
      <c r="G662" s="73"/>
      <c r="H662" s="73"/>
      <c r="I662" s="75"/>
      <c r="J662" s="75"/>
      <c r="K662" s="73"/>
      <c r="L662" s="73"/>
      <c r="M662" s="73"/>
      <c r="N662" s="73"/>
      <c r="O662" s="75"/>
      <c r="P662" s="75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96"/>
      <c r="BQ662" s="114"/>
      <c r="BR662" s="114"/>
      <c r="BS662" s="114"/>
      <c r="BT662" s="114"/>
      <c r="BU662" s="114"/>
      <c r="BV662" s="114"/>
      <c r="BW662" s="114"/>
      <c r="BX662" s="114"/>
      <c r="BY662" s="114"/>
      <c r="BZ662" s="115"/>
      <c r="CA662" s="116"/>
      <c r="CB662" s="117"/>
      <c r="CC662" s="118"/>
      <c r="CD662" s="119"/>
      <c r="CE662" s="120"/>
      <c r="CF662" s="119"/>
      <c r="CG662" s="121"/>
      <c r="CH662" s="119"/>
      <c r="CI662" s="122"/>
      <c r="CJ662" s="123"/>
      <c r="CK662" s="124"/>
    </row>
    <row r="663" spans="1:89" x14ac:dyDescent="0.25">
      <c r="A663" s="73"/>
      <c r="B663" s="70"/>
      <c r="C663" s="77"/>
      <c r="D663" s="84"/>
      <c r="E663" s="69"/>
      <c r="F663" s="69"/>
      <c r="G663" s="73"/>
      <c r="H663" s="73"/>
      <c r="I663" s="75"/>
      <c r="J663" s="75"/>
      <c r="K663" s="73"/>
      <c r="L663" s="73"/>
      <c r="M663" s="73"/>
      <c r="N663" s="73"/>
      <c r="O663" s="75"/>
      <c r="P663" s="75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96"/>
      <c r="BQ663" s="114"/>
      <c r="BR663" s="114"/>
      <c r="BS663" s="114"/>
      <c r="BT663" s="114"/>
      <c r="BU663" s="114"/>
      <c r="BV663" s="114"/>
      <c r="BW663" s="114"/>
      <c r="BX663" s="114"/>
      <c r="BY663" s="114"/>
      <c r="BZ663" s="115"/>
      <c r="CA663" s="116"/>
      <c r="CB663" s="117"/>
      <c r="CC663" s="118"/>
      <c r="CD663" s="119"/>
      <c r="CE663" s="120"/>
      <c r="CF663" s="119"/>
      <c r="CG663" s="121"/>
      <c r="CH663" s="119"/>
      <c r="CI663" s="122"/>
      <c r="CJ663" s="123"/>
      <c r="CK663" s="124"/>
    </row>
    <row r="664" spans="1:89" x14ac:dyDescent="0.25">
      <c r="A664" s="73"/>
      <c r="B664" s="70"/>
      <c r="C664" s="77"/>
      <c r="D664" s="84"/>
      <c r="E664" s="69"/>
      <c r="F664" s="69"/>
      <c r="G664" s="73"/>
      <c r="H664" s="73"/>
      <c r="I664" s="75"/>
      <c r="J664" s="75"/>
      <c r="K664" s="73"/>
      <c r="L664" s="73"/>
      <c r="M664" s="73"/>
      <c r="N664" s="73"/>
      <c r="O664" s="75"/>
      <c r="P664" s="75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96"/>
      <c r="BQ664" s="114"/>
      <c r="BR664" s="114"/>
      <c r="BS664" s="114"/>
      <c r="BT664" s="114"/>
      <c r="BU664" s="114"/>
      <c r="BV664" s="114"/>
      <c r="BW664" s="114"/>
      <c r="BX664" s="114"/>
      <c r="BY664" s="114"/>
      <c r="BZ664" s="115"/>
      <c r="CA664" s="116"/>
      <c r="CB664" s="117"/>
      <c r="CC664" s="118"/>
      <c r="CD664" s="119"/>
      <c r="CE664" s="120"/>
      <c r="CF664" s="119"/>
      <c r="CG664" s="121"/>
      <c r="CH664" s="119"/>
      <c r="CI664" s="122"/>
      <c r="CJ664" s="123"/>
      <c r="CK664" s="124"/>
    </row>
    <row r="665" spans="1:89" x14ac:dyDescent="0.25">
      <c r="A665" s="73"/>
      <c r="B665" s="70"/>
      <c r="C665" s="77"/>
      <c r="D665" s="84"/>
      <c r="E665" s="69"/>
      <c r="F665" s="69"/>
      <c r="G665" s="73"/>
      <c r="H665" s="73"/>
      <c r="I665" s="75"/>
      <c r="J665" s="75"/>
      <c r="K665" s="73"/>
      <c r="L665" s="73"/>
      <c r="M665" s="73"/>
      <c r="N665" s="73"/>
      <c r="O665" s="75"/>
      <c r="P665" s="75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96"/>
      <c r="BQ665" s="114"/>
      <c r="BR665" s="114"/>
      <c r="BS665" s="114"/>
      <c r="BT665" s="114"/>
      <c r="BU665" s="114"/>
      <c r="BV665" s="114"/>
      <c r="BW665" s="114"/>
      <c r="BX665" s="114"/>
      <c r="BY665" s="114"/>
      <c r="BZ665" s="115"/>
      <c r="CA665" s="116"/>
      <c r="CB665" s="117"/>
      <c r="CC665" s="118"/>
      <c r="CD665" s="119"/>
      <c r="CE665" s="120"/>
      <c r="CF665" s="119"/>
      <c r="CG665" s="121"/>
      <c r="CH665" s="119"/>
      <c r="CI665" s="122"/>
      <c r="CJ665" s="123"/>
      <c r="CK665" s="124"/>
    </row>
    <row r="666" spans="1:89" x14ac:dyDescent="0.25">
      <c r="A666" s="73"/>
      <c r="B666" s="70"/>
      <c r="C666" s="77"/>
      <c r="D666" s="84"/>
      <c r="E666" s="69"/>
      <c r="F666" s="69"/>
      <c r="G666" s="73"/>
      <c r="H666" s="73"/>
      <c r="I666" s="75"/>
      <c r="J666" s="75"/>
      <c r="K666" s="73"/>
      <c r="L666" s="73"/>
      <c r="M666" s="73"/>
      <c r="N666" s="73"/>
      <c r="O666" s="75"/>
      <c r="P666" s="75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96"/>
      <c r="BQ666" s="114"/>
      <c r="BR666" s="114"/>
      <c r="BS666" s="114"/>
      <c r="BT666" s="114"/>
      <c r="BU666" s="114"/>
      <c r="BV666" s="114"/>
      <c r="BW666" s="114"/>
      <c r="BX666" s="114"/>
      <c r="BY666" s="114"/>
      <c r="BZ666" s="115"/>
      <c r="CA666" s="116"/>
      <c r="CB666" s="117"/>
      <c r="CC666" s="118"/>
      <c r="CD666" s="119"/>
      <c r="CE666" s="120"/>
      <c r="CF666" s="119"/>
      <c r="CG666" s="121"/>
      <c r="CH666" s="119"/>
      <c r="CI666" s="122"/>
      <c r="CJ666" s="123"/>
      <c r="CK666" s="124"/>
    </row>
    <row r="667" spans="1:89" x14ac:dyDescent="0.25">
      <c r="A667" s="73"/>
      <c r="B667" s="70"/>
      <c r="C667" s="77"/>
      <c r="D667" s="84"/>
      <c r="E667" s="69"/>
      <c r="F667" s="69"/>
      <c r="G667" s="73"/>
      <c r="H667" s="73"/>
      <c r="I667" s="75"/>
      <c r="J667" s="75"/>
      <c r="K667" s="73"/>
      <c r="L667" s="73"/>
      <c r="M667" s="73"/>
      <c r="N667" s="73"/>
      <c r="O667" s="75"/>
      <c r="P667" s="75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96"/>
      <c r="BQ667" s="114"/>
      <c r="BR667" s="114"/>
      <c r="BS667" s="114"/>
      <c r="BT667" s="114"/>
      <c r="BU667" s="114"/>
      <c r="BV667" s="114"/>
      <c r="BW667" s="114"/>
      <c r="BX667" s="114"/>
      <c r="BY667" s="114"/>
      <c r="BZ667" s="115"/>
      <c r="CA667" s="116"/>
      <c r="CB667" s="117"/>
      <c r="CC667" s="118"/>
      <c r="CD667" s="119"/>
      <c r="CE667" s="120"/>
      <c r="CF667" s="119"/>
      <c r="CG667" s="121"/>
      <c r="CH667" s="119"/>
      <c r="CI667" s="122"/>
      <c r="CJ667" s="123"/>
      <c r="CK667" s="124"/>
    </row>
    <row r="668" spans="1:89" x14ac:dyDescent="0.25">
      <c r="A668" s="73"/>
      <c r="B668" s="70"/>
      <c r="C668" s="77"/>
      <c r="D668" s="84"/>
      <c r="E668" s="69"/>
      <c r="F668" s="69"/>
      <c r="G668" s="73"/>
      <c r="H668" s="73"/>
      <c r="I668" s="75"/>
      <c r="J668" s="75"/>
      <c r="K668" s="73"/>
      <c r="L668" s="73"/>
      <c r="M668" s="73"/>
      <c r="N668" s="73"/>
      <c r="O668" s="75"/>
      <c r="P668" s="75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96"/>
      <c r="BQ668" s="114"/>
      <c r="BR668" s="114"/>
      <c r="BS668" s="114"/>
      <c r="BT668" s="114"/>
      <c r="BU668" s="114"/>
      <c r="BV668" s="114"/>
      <c r="BW668" s="114"/>
      <c r="BX668" s="114"/>
      <c r="BY668" s="114"/>
      <c r="BZ668" s="115"/>
      <c r="CA668" s="116"/>
      <c r="CB668" s="117"/>
      <c r="CC668" s="118"/>
      <c r="CD668" s="119"/>
      <c r="CE668" s="120"/>
      <c r="CF668" s="119"/>
      <c r="CG668" s="121"/>
      <c r="CH668" s="119"/>
      <c r="CI668" s="122"/>
      <c r="CJ668" s="123"/>
      <c r="CK668" s="124"/>
    </row>
    <row r="669" spans="1:89" x14ac:dyDescent="0.25">
      <c r="A669" s="69"/>
      <c r="B669" s="70"/>
      <c r="C669" s="77"/>
      <c r="D669" s="84"/>
      <c r="E669" s="69"/>
      <c r="F669" s="69"/>
      <c r="G669" s="73"/>
      <c r="H669" s="73"/>
      <c r="I669" s="75"/>
      <c r="J669" s="75"/>
      <c r="K669" s="73"/>
      <c r="L669" s="73"/>
      <c r="M669" s="73"/>
      <c r="N669" s="73"/>
      <c r="O669" s="75"/>
      <c r="P669" s="75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96"/>
      <c r="BQ669" s="114"/>
      <c r="BR669" s="114"/>
      <c r="BS669" s="114"/>
      <c r="BT669" s="114"/>
      <c r="BU669" s="114"/>
      <c r="BV669" s="114"/>
      <c r="BW669" s="114"/>
      <c r="BX669" s="114"/>
      <c r="BY669" s="114"/>
      <c r="BZ669" s="115"/>
      <c r="CA669" s="116"/>
      <c r="CB669" s="117"/>
      <c r="CC669" s="118"/>
      <c r="CD669" s="119"/>
      <c r="CE669" s="120"/>
      <c r="CF669" s="119"/>
      <c r="CG669" s="121"/>
      <c r="CH669" s="119"/>
      <c r="CI669" s="122"/>
      <c r="CJ669" s="123"/>
      <c r="CK669" s="124"/>
    </row>
    <row r="670" spans="1:89" x14ac:dyDescent="0.25">
      <c r="A670" s="69"/>
      <c r="B670" s="70"/>
      <c r="C670" s="77"/>
      <c r="D670" s="84"/>
      <c r="E670" s="69"/>
      <c r="F670" s="69"/>
      <c r="G670" s="73"/>
      <c r="H670" s="73"/>
      <c r="I670" s="75"/>
      <c r="J670" s="75"/>
      <c r="K670" s="73"/>
      <c r="L670" s="73"/>
      <c r="M670" s="73"/>
      <c r="N670" s="73"/>
      <c r="O670" s="75"/>
      <c r="P670" s="75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96"/>
      <c r="BQ670" s="114"/>
      <c r="BR670" s="114"/>
      <c r="BS670" s="114"/>
      <c r="BT670" s="114"/>
      <c r="BU670" s="114"/>
      <c r="BV670" s="114"/>
      <c r="BW670" s="114"/>
      <c r="BX670" s="114"/>
      <c r="BY670" s="114"/>
      <c r="BZ670" s="115"/>
      <c r="CA670" s="116"/>
      <c r="CB670" s="117"/>
      <c r="CC670" s="118"/>
      <c r="CD670" s="119"/>
      <c r="CE670" s="120"/>
      <c r="CF670" s="119"/>
      <c r="CG670" s="121"/>
      <c r="CH670" s="119"/>
      <c r="CI670" s="122"/>
      <c r="CJ670" s="123"/>
      <c r="CK670" s="124"/>
    </row>
    <row r="671" spans="1:89" x14ac:dyDescent="0.25">
      <c r="A671" s="69"/>
      <c r="B671" s="70"/>
      <c r="C671" s="77"/>
      <c r="D671" s="84"/>
      <c r="E671" s="69"/>
      <c r="F671" s="69"/>
      <c r="G671" s="73"/>
      <c r="H671" s="73"/>
      <c r="I671" s="75"/>
      <c r="J671" s="75"/>
      <c r="K671" s="73"/>
      <c r="L671" s="73"/>
      <c r="M671" s="73"/>
      <c r="N671" s="73"/>
      <c r="O671" s="75"/>
      <c r="P671" s="75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96"/>
      <c r="BQ671" s="114"/>
      <c r="BR671" s="114"/>
      <c r="BS671" s="114"/>
      <c r="BT671" s="114"/>
      <c r="BU671" s="114"/>
      <c r="BV671" s="114"/>
      <c r="BW671" s="114"/>
      <c r="BX671" s="114"/>
      <c r="BY671" s="114"/>
      <c r="BZ671" s="115"/>
      <c r="CA671" s="116"/>
      <c r="CB671" s="117"/>
      <c r="CC671" s="118"/>
      <c r="CD671" s="119"/>
      <c r="CE671" s="120"/>
      <c r="CF671" s="119"/>
      <c r="CG671" s="121"/>
      <c r="CH671" s="119"/>
      <c r="CI671" s="122"/>
      <c r="CJ671" s="123"/>
      <c r="CK671" s="124"/>
    </row>
    <row r="672" spans="1:89" x14ac:dyDescent="0.25">
      <c r="A672" s="69"/>
      <c r="B672" s="70"/>
      <c r="C672" s="77"/>
      <c r="D672" s="84"/>
      <c r="E672" s="69"/>
      <c r="F672" s="69"/>
      <c r="G672" s="73"/>
      <c r="H672" s="73"/>
      <c r="I672" s="75"/>
      <c r="J672" s="75"/>
      <c r="K672" s="73"/>
      <c r="L672" s="73"/>
      <c r="M672" s="73"/>
      <c r="N672" s="73"/>
      <c r="O672" s="75"/>
      <c r="P672" s="75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96"/>
      <c r="BQ672" s="114"/>
      <c r="BR672" s="114"/>
      <c r="BS672" s="114"/>
      <c r="BT672" s="114"/>
      <c r="BU672" s="114"/>
      <c r="BV672" s="114"/>
      <c r="BW672" s="114"/>
      <c r="BX672" s="114"/>
      <c r="BY672" s="114"/>
      <c r="BZ672" s="115"/>
      <c r="CA672" s="116"/>
      <c r="CB672" s="117"/>
      <c r="CC672" s="118"/>
      <c r="CD672" s="119"/>
      <c r="CE672" s="120"/>
      <c r="CF672" s="119"/>
      <c r="CG672" s="121"/>
      <c r="CH672" s="119"/>
      <c r="CI672" s="122"/>
      <c r="CJ672" s="123"/>
      <c r="CK672" s="124"/>
    </row>
    <row r="673" spans="1:89" x14ac:dyDescent="0.25">
      <c r="A673" s="69"/>
      <c r="B673" s="70"/>
      <c r="C673" s="77"/>
      <c r="D673" s="84"/>
      <c r="E673" s="69"/>
      <c r="F673" s="69"/>
      <c r="G673" s="73"/>
      <c r="H673" s="73"/>
      <c r="I673" s="75"/>
      <c r="J673" s="75"/>
      <c r="K673" s="73"/>
      <c r="L673" s="73"/>
      <c r="M673" s="73"/>
      <c r="N673" s="73"/>
      <c r="O673" s="75"/>
      <c r="P673" s="75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96"/>
      <c r="BQ673" s="114"/>
      <c r="BR673" s="114"/>
      <c r="BS673" s="114"/>
      <c r="BT673" s="114"/>
      <c r="BU673" s="114"/>
      <c r="BV673" s="114"/>
      <c r="BW673" s="114"/>
      <c r="BX673" s="114"/>
      <c r="BY673" s="114"/>
      <c r="BZ673" s="115"/>
      <c r="CA673" s="116"/>
      <c r="CB673" s="117"/>
      <c r="CC673" s="118"/>
      <c r="CD673" s="119"/>
      <c r="CE673" s="120"/>
      <c r="CF673" s="119"/>
      <c r="CG673" s="121"/>
      <c r="CH673" s="119"/>
      <c r="CI673" s="122"/>
      <c r="CJ673" s="123"/>
      <c r="CK673" s="124"/>
    </row>
    <row r="674" spans="1:89" x14ac:dyDescent="0.25">
      <c r="A674" s="69"/>
      <c r="B674" s="70"/>
      <c r="C674" s="77"/>
      <c r="D674" s="84"/>
      <c r="E674" s="69"/>
      <c r="F674" s="69"/>
      <c r="G674" s="73"/>
      <c r="H674" s="73"/>
      <c r="I674" s="75"/>
      <c r="J674" s="75"/>
      <c r="K674" s="73"/>
      <c r="L674" s="73"/>
      <c r="M674" s="73"/>
      <c r="N674" s="73"/>
      <c r="O674" s="75"/>
      <c r="P674" s="75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96"/>
      <c r="BQ674" s="114"/>
      <c r="BR674" s="114"/>
      <c r="BS674" s="114"/>
      <c r="BT674" s="114"/>
      <c r="BU674" s="114"/>
      <c r="BV674" s="114"/>
      <c r="BW674" s="114"/>
      <c r="BX674" s="114"/>
      <c r="BY674" s="114"/>
      <c r="BZ674" s="115"/>
      <c r="CA674" s="116"/>
      <c r="CB674" s="117"/>
      <c r="CC674" s="118"/>
      <c r="CD674" s="119"/>
      <c r="CE674" s="120"/>
      <c r="CF674" s="119"/>
      <c r="CG674" s="121"/>
      <c r="CH674" s="119"/>
      <c r="CI674" s="122"/>
      <c r="CJ674" s="123"/>
      <c r="CK674" s="124"/>
    </row>
    <row r="675" spans="1:89" x14ac:dyDescent="0.25">
      <c r="A675" s="69"/>
      <c r="B675" s="70"/>
      <c r="C675" s="77"/>
      <c r="D675" s="84"/>
      <c r="E675" s="69"/>
      <c r="F675" s="69"/>
      <c r="G675" s="73"/>
      <c r="H675" s="73"/>
      <c r="I675" s="75"/>
      <c r="J675" s="75"/>
      <c r="K675" s="73"/>
      <c r="L675" s="73"/>
      <c r="M675" s="73"/>
      <c r="N675" s="73"/>
      <c r="O675" s="75"/>
      <c r="P675" s="75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96"/>
      <c r="BQ675" s="114"/>
      <c r="BR675" s="114"/>
      <c r="BS675" s="114"/>
      <c r="BT675" s="114"/>
      <c r="BU675" s="114"/>
      <c r="BV675" s="114"/>
      <c r="BW675" s="114"/>
      <c r="BX675" s="114"/>
      <c r="BY675" s="114"/>
      <c r="BZ675" s="115"/>
      <c r="CA675" s="116"/>
      <c r="CB675" s="117"/>
      <c r="CC675" s="118"/>
      <c r="CD675" s="119"/>
      <c r="CE675" s="120"/>
      <c r="CF675" s="119"/>
      <c r="CG675" s="121"/>
      <c r="CH675" s="119"/>
      <c r="CI675" s="122"/>
      <c r="CJ675" s="123"/>
      <c r="CK675" s="124"/>
    </row>
    <row r="676" spans="1:89" x14ac:dyDescent="0.25">
      <c r="A676" s="69"/>
      <c r="B676" s="70"/>
      <c r="C676" s="77"/>
      <c r="D676" s="84"/>
      <c r="E676" s="69"/>
      <c r="F676" s="69"/>
      <c r="G676" s="73"/>
      <c r="H676" s="73"/>
      <c r="I676" s="75"/>
      <c r="J676" s="75"/>
      <c r="K676" s="73"/>
      <c r="L676" s="73"/>
      <c r="M676" s="73"/>
      <c r="N676" s="73"/>
      <c r="O676" s="75"/>
      <c r="P676" s="75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96"/>
      <c r="BQ676" s="114"/>
      <c r="BR676" s="114"/>
      <c r="BS676" s="114"/>
      <c r="BT676" s="114"/>
      <c r="BU676" s="114"/>
      <c r="BV676" s="114"/>
      <c r="BW676" s="114"/>
      <c r="BX676" s="114"/>
      <c r="BY676" s="114"/>
      <c r="BZ676" s="115"/>
      <c r="CA676" s="116"/>
      <c r="CB676" s="117"/>
      <c r="CC676" s="118"/>
      <c r="CD676" s="119"/>
      <c r="CE676" s="120"/>
      <c r="CF676" s="119"/>
      <c r="CG676" s="121"/>
      <c r="CH676" s="119"/>
      <c r="CI676" s="122"/>
      <c r="CJ676" s="123"/>
      <c r="CK676" s="124"/>
    </row>
    <row r="677" spans="1:89" x14ac:dyDescent="0.25">
      <c r="A677" s="69"/>
      <c r="B677" s="70"/>
      <c r="C677" s="77"/>
      <c r="D677" s="84"/>
      <c r="E677" s="69"/>
      <c r="F677" s="69"/>
      <c r="G677" s="73"/>
      <c r="H677" s="73"/>
      <c r="I677" s="75"/>
      <c r="J677" s="75"/>
      <c r="K677" s="73"/>
      <c r="L677" s="73"/>
      <c r="M677" s="73"/>
      <c r="N677" s="73"/>
      <c r="O677" s="75"/>
      <c r="P677" s="75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96"/>
      <c r="BQ677" s="114"/>
      <c r="BR677" s="114"/>
      <c r="BS677" s="114"/>
      <c r="BT677" s="114"/>
      <c r="BU677" s="114"/>
      <c r="BV677" s="114"/>
      <c r="BW677" s="114"/>
      <c r="BX677" s="114"/>
      <c r="BY677" s="114"/>
      <c r="BZ677" s="115"/>
      <c r="CA677" s="116"/>
      <c r="CB677" s="117"/>
      <c r="CC677" s="118"/>
      <c r="CD677" s="119"/>
      <c r="CE677" s="120"/>
      <c r="CF677" s="119"/>
      <c r="CG677" s="121"/>
      <c r="CH677" s="119"/>
      <c r="CI677" s="122"/>
      <c r="CJ677" s="123"/>
      <c r="CK677" s="124"/>
    </row>
    <row r="678" spans="1:89" x14ac:dyDescent="0.25">
      <c r="A678" s="69"/>
      <c r="B678" s="70"/>
      <c r="C678" s="77"/>
      <c r="D678" s="84"/>
      <c r="E678" s="69"/>
      <c r="F678" s="69"/>
      <c r="G678" s="73"/>
      <c r="H678" s="73"/>
      <c r="I678" s="75"/>
      <c r="J678" s="75"/>
      <c r="K678" s="73"/>
      <c r="L678" s="73"/>
      <c r="M678" s="73"/>
      <c r="N678" s="73"/>
      <c r="O678" s="75"/>
      <c r="P678" s="75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96"/>
      <c r="BQ678" s="114"/>
      <c r="BR678" s="114"/>
      <c r="BS678" s="114"/>
      <c r="BT678" s="114"/>
      <c r="BU678" s="114"/>
      <c r="BV678" s="114"/>
      <c r="BW678" s="114"/>
      <c r="BX678" s="114"/>
      <c r="BY678" s="114"/>
      <c r="BZ678" s="115"/>
      <c r="CA678" s="116"/>
      <c r="CB678" s="117"/>
      <c r="CC678" s="118"/>
      <c r="CD678" s="119"/>
      <c r="CE678" s="120"/>
      <c r="CF678" s="119"/>
      <c r="CG678" s="121"/>
      <c r="CH678" s="119"/>
      <c r="CI678" s="122"/>
      <c r="CJ678" s="123"/>
      <c r="CK678" s="124"/>
    </row>
    <row r="679" spans="1:89" x14ac:dyDescent="0.25">
      <c r="A679" s="69"/>
      <c r="B679" s="70"/>
      <c r="C679" s="77"/>
      <c r="D679" s="84"/>
      <c r="E679" s="69"/>
      <c r="F679" s="69"/>
      <c r="G679" s="73"/>
      <c r="H679" s="73"/>
      <c r="I679" s="75"/>
      <c r="J679" s="75"/>
      <c r="K679" s="73"/>
      <c r="L679" s="73"/>
      <c r="M679" s="73"/>
      <c r="N679" s="73"/>
      <c r="O679" s="75"/>
      <c r="P679" s="75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96"/>
      <c r="BQ679" s="114"/>
      <c r="BR679" s="114"/>
      <c r="BS679" s="114"/>
      <c r="BT679" s="114"/>
      <c r="BU679" s="114"/>
      <c r="BV679" s="114"/>
      <c r="BW679" s="114"/>
      <c r="BX679" s="114"/>
      <c r="BY679" s="114"/>
      <c r="BZ679" s="115"/>
      <c r="CA679" s="116"/>
      <c r="CB679" s="117"/>
      <c r="CC679" s="118"/>
      <c r="CD679" s="119"/>
      <c r="CE679" s="120"/>
      <c r="CF679" s="119"/>
      <c r="CG679" s="121"/>
      <c r="CH679" s="119"/>
      <c r="CI679" s="122"/>
      <c r="CJ679" s="123"/>
      <c r="CK679" s="124"/>
    </row>
    <row r="680" spans="1:89" x14ac:dyDescent="0.25">
      <c r="A680" s="69"/>
      <c r="B680" s="70"/>
      <c r="C680" s="77"/>
      <c r="D680" s="84"/>
      <c r="E680" s="69"/>
      <c r="F680" s="69"/>
      <c r="G680" s="73"/>
      <c r="H680" s="73"/>
      <c r="I680" s="75"/>
      <c r="J680" s="75"/>
      <c r="K680" s="73"/>
      <c r="L680" s="73"/>
      <c r="M680" s="73"/>
      <c r="N680" s="73"/>
      <c r="O680" s="75"/>
      <c r="P680" s="75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96"/>
      <c r="BQ680" s="114"/>
      <c r="BR680" s="114"/>
      <c r="BS680" s="114"/>
      <c r="BT680" s="114"/>
      <c r="BU680" s="114"/>
      <c r="BV680" s="114"/>
      <c r="BW680" s="114"/>
      <c r="BX680" s="114"/>
      <c r="BY680" s="114"/>
      <c r="BZ680" s="115"/>
      <c r="CA680" s="116"/>
      <c r="CB680" s="117"/>
      <c r="CC680" s="118"/>
      <c r="CD680" s="119"/>
      <c r="CE680" s="120"/>
      <c r="CF680" s="119"/>
      <c r="CG680" s="121"/>
      <c r="CH680" s="119"/>
      <c r="CI680" s="122"/>
      <c r="CJ680" s="123"/>
      <c r="CK680" s="124"/>
    </row>
    <row r="681" spans="1:89" x14ac:dyDescent="0.25">
      <c r="A681" s="69"/>
      <c r="B681" s="70"/>
      <c r="C681" s="77"/>
      <c r="D681" s="84"/>
      <c r="E681" s="69"/>
      <c r="F681" s="69"/>
      <c r="G681" s="73"/>
      <c r="H681" s="73"/>
      <c r="I681" s="75"/>
      <c r="J681" s="75"/>
      <c r="K681" s="73"/>
      <c r="L681" s="73"/>
      <c r="M681" s="73"/>
      <c r="N681" s="73"/>
      <c r="O681" s="75"/>
      <c r="P681" s="75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96"/>
      <c r="BQ681" s="114"/>
      <c r="BR681" s="114"/>
      <c r="BS681" s="114"/>
      <c r="BT681" s="114"/>
      <c r="BU681" s="114"/>
      <c r="BV681" s="114"/>
      <c r="BW681" s="114"/>
      <c r="BX681" s="114"/>
      <c r="BY681" s="114"/>
      <c r="BZ681" s="115"/>
      <c r="CA681" s="116"/>
      <c r="CB681" s="117"/>
      <c r="CC681" s="118"/>
      <c r="CD681" s="119"/>
      <c r="CE681" s="120"/>
      <c r="CF681" s="119"/>
      <c r="CG681" s="121"/>
      <c r="CH681" s="119"/>
      <c r="CI681" s="122"/>
      <c r="CJ681" s="123"/>
      <c r="CK681" s="124"/>
    </row>
    <row r="682" spans="1:89" x14ac:dyDescent="0.25">
      <c r="A682" s="69"/>
      <c r="B682" s="70"/>
      <c r="C682" s="77"/>
      <c r="D682" s="84"/>
      <c r="E682" s="69"/>
      <c r="F682" s="69"/>
      <c r="G682" s="73"/>
      <c r="H682" s="73"/>
      <c r="I682" s="75"/>
      <c r="J682" s="75"/>
      <c r="K682" s="73"/>
      <c r="L682" s="73"/>
      <c r="M682" s="73"/>
      <c r="N682" s="73"/>
      <c r="O682" s="75"/>
      <c r="P682" s="75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96"/>
      <c r="BQ682" s="114"/>
      <c r="BR682" s="114"/>
      <c r="BS682" s="114"/>
      <c r="BT682" s="114"/>
      <c r="BU682" s="114"/>
      <c r="BV682" s="114"/>
      <c r="BW682" s="114"/>
      <c r="BX682" s="114"/>
      <c r="BY682" s="114"/>
      <c r="BZ682" s="115"/>
      <c r="CA682" s="116"/>
      <c r="CB682" s="117"/>
      <c r="CC682" s="118"/>
      <c r="CD682" s="119"/>
      <c r="CE682" s="120"/>
      <c r="CF682" s="119"/>
      <c r="CG682" s="121"/>
      <c r="CH682" s="119"/>
      <c r="CI682" s="122"/>
      <c r="CJ682" s="123"/>
      <c r="CK682" s="124"/>
    </row>
    <row r="683" spans="1:89" x14ac:dyDescent="0.25">
      <c r="A683" s="69"/>
      <c r="B683" s="70"/>
      <c r="C683" s="77"/>
      <c r="D683" s="84"/>
      <c r="E683" s="69"/>
      <c r="F683" s="69"/>
      <c r="G683" s="73"/>
      <c r="H683" s="73"/>
      <c r="I683" s="75"/>
      <c r="J683" s="75"/>
      <c r="K683" s="73"/>
      <c r="L683" s="73"/>
      <c r="M683" s="73"/>
      <c r="N683" s="73"/>
      <c r="O683" s="75"/>
      <c r="P683" s="75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96"/>
      <c r="BQ683" s="114"/>
      <c r="BR683" s="114"/>
      <c r="BS683" s="114"/>
      <c r="BT683" s="114"/>
      <c r="BU683" s="114"/>
      <c r="BV683" s="114"/>
      <c r="BW683" s="114"/>
      <c r="BX683" s="114"/>
      <c r="BY683" s="114"/>
      <c r="BZ683" s="115"/>
      <c r="CA683" s="116"/>
      <c r="CB683" s="117"/>
      <c r="CC683" s="118"/>
      <c r="CD683" s="119"/>
      <c r="CE683" s="120"/>
      <c r="CF683" s="119"/>
      <c r="CG683" s="121"/>
      <c r="CH683" s="119"/>
      <c r="CI683" s="122"/>
      <c r="CJ683" s="123"/>
      <c r="CK683" s="124"/>
    </row>
    <row r="684" spans="1:89" x14ac:dyDescent="0.25">
      <c r="A684" s="69"/>
      <c r="B684" s="70"/>
      <c r="C684" s="77"/>
      <c r="D684" s="84"/>
      <c r="E684" s="69"/>
      <c r="F684" s="69"/>
      <c r="G684" s="73"/>
      <c r="H684" s="73"/>
      <c r="I684" s="75"/>
      <c r="J684" s="75"/>
      <c r="K684" s="73"/>
      <c r="L684" s="73"/>
      <c r="M684" s="73"/>
      <c r="N684" s="73"/>
      <c r="O684" s="75"/>
      <c r="P684" s="75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96"/>
      <c r="BQ684" s="114"/>
      <c r="BR684" s="114"/>
      <c r="BS684" s="114"/>
      <c r="BT684" s="114"/>
      <c r="BU684" s="114"/>
      <c r="BV684" s="114"/>
      <c r="BW684" s="114"/>
      <c r="BX684" s="114"/>
      <c r="BY684" s="114"/>
      <c r="BZ684" s="115"/>
      <c r="CA684" s="116"/>
      <c r="CB684" s="117"/>
      <c r="CC684" s="118"/>
      <c r="CD684" s="119"/>
      <c r="CE684" s="120"/>
      <c r="CF684" s="119"/>
      <c r="CG684" s="121"/>
      <c r="CH684" s="119"/>
      <c r="CI684" s="122"/>
      <c r="CJ684" s="123"/>
      <c r="CK684" s="124"/>
    </row>
    <row r="685" spans="1:89" x14ac:dyDescent="0.25">
      <c r="A685" s="69"/>
      <c r="B685" s="70"/>
      <c r="C685" s="77"/>
      <c r="D685" s="84"/>
      <c r="E685" s="69"/>
      <c r="F685" s="69"/>
      <c r="G685" s="73"/>
      <c r="H685" s="73"/>
      <c r="I685" s="75"/>
      <c r="J685" s="75"/>
      <c r="K685" s="73"/>
      <c r="L685" s="73"/>
      <c r="M685" s="73"/>
      <c r="N685" s="73"/>
      <c r="O685" s="75"/>
      <c r="P685" s="75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96"/>
      <c r="BQ685" s="114"/>
      <c r="BR685" s="114"/>
      <c r="BS685" s="114"/>
      <c r="BT685" s="114"/>
      <c r="BU685" s="114"/>
      <c r="BV685" s="114"/>
      <c r="BW685" s="114"/>
      <c r="BX685" s="114"/>
      <c r="BY685" s="114"/>
      <c r="BZ685" s="115"/>
      <c r="CA685" s="116"/>
      <c r="CB685" s="117"/>
      <c r="CC685" s="118"/>
      <c r="CD685" s="119"/>
      <c r="CE685" s="120"/>
      <c r="CF685" s="119"/>
      <c r="CG685" s="121"/>
      <c r="CH685" s="119"/>
      <c r="CI685" s="122"/>
      <c r="CJ685" s="123"/>
      <c r="CK685" s="124"/>
    </row>
    <row r="686" spans="1:89" x14ac:dyDescent="0.25">
      <c r="A686" s="69"/>
      <c r="B686" s="70"/>
      <c r="C686" s="77"/>
      <c r="D686" s="84"/>
      <c r="E686" s="69"/>
      <c r="F686" s="69"/>
      <c r="G686" s="73"/>
      <c r="H686" s="73"/>
      <c r="I686" s="75"/>
      <c r="J686" s="75"/>
      <c r="K686" s="73"/>
      <c r="L686" s="73"/>
      <c r="M686" s="73"/>
      <c r="N686" s="73"/>
      <c r="O686" s="75"/>
      <c r="P686" s="75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96"/>
      <c r="BQ686" s="114"/>
      <c r="BR686" s="114"/>
      <c r="BS686" s="114"/>
      <c r="BT686" s="114"/>
      <c r="BU686" s="114"/>
      <c r="BV686" s="114"/>
      <c r="BW686" s="114"/>
      <c r="BX686" s="114"/>
      <c r="BY686" s="114"/>
      <c r="BZ686" s="115"/>
      <c r="CA686" s="116"/>
      <c r="CB686" s="117"/>
      <c r="CC686" s="118"/>
      <c r="CD686" s="119"/>
      <c r="CE686" s="120"/>
      <c r="CF686" s="119"/>
      <c r="CG686" s="121"/>
      <c r="CH686" s="119"/>
      <c r="CI686" s="122"/>
      <c r="CJ686" s="123"/>
      <c r="CK686" s="124"/>
    </row>
    <row r="687" spans="1:89" x14ac:dyDescent="0.25">
      <c r="A687" s="69"/>
      <c r="B687" s="70"/>
      <c r="C687" s="77"/>
      <c r="D687" s="84"/>
      <c r="E687" s="69"/>
      <c r="F687" s="69"/>
      <c r="G687" s="73"/>
      <c r="H687" s="73"/>
      <c r="I687" s="75"/>
      <c r="J687" s="75"/>
      <c r="K687" s="73"/>
      <c r="L687" s="73"/>
      <c r="M687" s="73"/>
      <c r="N687" s="73"/>
      <c r="O687" s="75"/>
      <c r="P687" s="75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96"/>
      <c r="BQ687" s="114"/>
      <c r="BR687" s="114"/>
      <c r="BS687" s="114"/>
      <c r="BT687" s="114"/>
      <c r="BU687" s="114"/>
      <c r="BV687" s="114"/>
      <c r="BW687" s="114"/>
      <c r="BX687" s="114"/>
      <c r="BY687" s="114"/>
      <c r="BZ687" s="115"/>
      <c r="CA687" s="116"/>
      <c r="CB687" s="117"/>
      <c r="CC687" s="118"/>
      <c r="CD687" s="119"/>
      <c r="CE687" s="120"/>
      <c r="CF687" s="119"/>
      <c r="CG687" s="121"/>
      <c r="CH687" s="119"/>
      <c r="CI687" s="122"/>
      <c r="CJ687" s="123"/>
      <c r="CK687" s="124"/>
    </row>
    <row r="688" spans="1:89" x14ac:dyDescent="0.25">
      <c r="A688" s="69"/>
      <c r="B688" s="70"/>
      <c r="C688" s="77"/>
      <c r="D688" s="84"/>
      <c r="E688" s="69"/>
      <c r="F688" s="69"/>
      <c r="G688" s="73"/>
      <c r="H688" s="73"/>
      <c r="I688" s="75"/>
      <c r="J688" s="75"/>
      <c r="K688" s="73"/>
      <c r="L688" s="73"/>
      <c r="M688" s="73"/>
      <c r="N688" s="73"/>
      <c r="O688" s="75"/>
      <c r="P688" s="75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96"/>
      <c r="BQ688" s="114"/>
      <c r="BR688" s="114"/>
      <c r="BS688" s="114"/>
      <c r="BT688" s="114"/>
      <c r="BU688" s="114"/>
      <c r="BV688" s="114"/>
      <c r="BW688" s="114"/>
      <c r="BX688" s="114"/>
      <c r="BY688" s="114"/>
      <c r="BZ688" s="115"/>
      <c r="CA688" s="116"/>
      <c r="CB688" s="117"/>
      <c r="CC688" s="118"/>
      <c r="CD688" s="119"/>
      <c r="CE688" s="120"/>
      <c r="CF688" s="119"/>
      <c r="CG688" s="121"/>
      <c r="CH688" s="119"/>
      <c r="CI688" s="122"/>
      <c r="CJ688" s="123"/>
      <c r="CK688" s="124"/>
    </row>
    <row r="689" spans="1:89" x14ac:dyDescent="0.25">
      <c r="A689" s="69"/>
      <c r="B689" s="70"/>
      <c r="C689" s="77"/>
      <c r="D689" s="84"/>
      <c r="E689" s="69"/>
      <c r="F689" s="69"/>
      <c r="G689" s="73"/>
      <c r="H689" s="73"/>
      <c r="I689" s="75"/>
      <c r="J689" s="75"/>
      <c r="K689" s="73"/>
      <c r="L689" s="73"/>
      <c r="M689" s="73"/>
      <c r="N689" s="73"/>
      <c r="O689" s="75"/>
      <c r="P689" s="75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96"/>
      <c r="BQ689" s="114"/>
      <c r="BR689" s="114"/>
      <c r="BS689" s="114"/>
      <c r="BT689" s="114"/>
      <c r="BU689" s="114"/>
      <c r="BV689" s="114"/>
      <c r="BW689" s="114"/>
      <c r="BX689" s="114"/>
      <c r="BY689" s="114"/>
      <c r="BZ689" s="115"/>
      <c r="CA689" s="116"/>
      <c r="CB689" s="117"/>
      <c r="CC689" s="118"/>
      <c r="CD689" s="119"/>
      <c r="CE689" s="120"/>
      <c r="CF689" s="119"/>
      <c r="CG689" s="121"/>
      <c r="CH689" s="119"/>
      <c r="CI689" s="122"/>
      <c r="CJ689" s="123"/>
      <c r="CK689" s="124"/>
    </row>
    <row r="690" spans="1:89" x14ac:dyDescent="0.25">
      <c r="A690" s="69"/>
      <c r="B690" s="70"/>
      <c r="C690" s="77"/>
      <c r="D690" s="84"/>
      <c r="E690" s="69"/>
      <c r="F690" s="69"/>
      <c r="G690" s="73"/>
      <c r="H690" s="73"/>
      <c r="I690" s="75"/>
      <c r="J690" s="75"/>
      <c r="K690" s="73"/>
      <c r="L690" s="73"/>
      <c r="M690" s="73"/>
      <c r="N690" s="73"/>
      <c r="O690" s="75"/>
      <c r="P690" s="75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96"/>
      <c r="BQ690" s="114"/>
      <c r="BR690" s="114"/>
      <c r="BS690" s="114"/>
      <c r="BT690" s="114"/>
      <c r="BU690" s="114"/>
      <c r="BV690" s="114"/>
      <c r="BW690" s="114"/>
      <c r="BX690" s="114"/>
      <c r="BY690" s="114"/>
      <c r="BZ690" s="115"/>
      <c r="CA690" s="116"/>
      <c r="CB690" s="117"/>
      <c r="CC690" s="118"/>
      <c r="CD690" s="119"/>
      <c r="CE690" s="120"/>
      <c r="CF690" s="119"/>
      <c r="CG690" s="121"/>
      <c r="CH690" s="119"/>
      <c r="CI690" s="122"/>
      <c r="CJ690" s="123"/>
      <c r="CK690" s="124"/>
    </row>
    <row r="691" spans="1:89" x14ac:dyDescent="0.25">
      <c r="A691" s="69"/>
      <c r="B691" s="70"/>
      <c r="C691" s="77"/>
      <c r="D691" s="84"/>
      <c r="E691" s="69"/>
      <c r="F691" s="69"/>
      <c r="G691" s="73"/>
      <c r="H691" s="73"/>
      <c r="I691" s="75"/>
      <c r="J691" s="75"/>
      <c r="K691" s="73"/>
      <c r="L691" s="73"/>
      <c r="M691" s="73"/>
      <c r="N691" s="73"/>
      <c r="O691" s="75"/>
      <c r="P691" s="75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96"/>
      <c r="BQ691" s="114"/>
      <c r="BR691" s="114"/>
      <c r="BS691" s="114"/>
      <c r="BT691" s="114"/>
      <c r="BU691" s="114"/>
      <c r="BV691" s="114"/>
      <c r="BW691" s="114"/>
      <c r="BX691" s="114"/>
      <c r="BY691" s="114"/>
      <c r="BZ691" s="115"/>
      <c r="CA691" s="116"/>
      <c r="CB691" s="117"/>
      <c r="CC691" s="118"/>
      <c r="CD691" s="119"/>
      <c r="CE691" s="120"/>
      <c r="CF691" s="119"/>
      <c r="CG691" s="121"/>
      <c r="CH691" s="119"/>
      <c r="CI691" s="122"/>
      <c r="CJ691" s="123"/>
      <c r="CK691" s="124"/>
    </row>
    <row r="692" spans="1:89" x14ac:dyDescent="0.25">
      <c r="A692" s="69"/>
      <c r="B692" s="70"/>
      <c r="C692" s="77"/>
      <c r="D692" s="84"/>
      <c r="E692" s="69"/>
      <c r="F692" s="69"/>
      <c r="G692" s="73"/>
      <c r="H692" s="73"/>
      <c r="I692" s="75"/>
      <c r="J692" s="75"/>
      <c r="K692" s="73"/>
      <c r="L692" s="73"/>
      <c r="M692" s="73"/>
      <c r="N692" s="73"/>
      <c r="O692" s="75"/>
      <c r="P692" s="75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96"/>
      <c r="BQ692" s="114"/>
      <c r="BR692" s="114"/>
      <c r="BS692" s="114"/>
      <c r="BT692" s="114"/>
      <c r="BU692" s="114"/>
      <c r="BV692" s="114"/>
      <c r="BW692" s="114"/>
      <c r="BX692" s="114"/>
      <c r="BY692" s="114"/>
      <c r="BZ692" s="115"/>
      <c r="CA692" s="116"/>
      <c r="CB692" s="117"/>
      <c r="CC692" s="118"/>
      <c r="CD692" s="119"/>
      <c r="CE692" s="120"/>
      <c r="CF692" s="119"/>
      <c r="CG692" s="121"/>
      <c r="CH692" s="119"/>
      <c r="CI692" s="122"/>
      <c r="CJ692" s="123"/>
      <c r="CK692" s="124"/>
    </row>
    <row r="693" spans="1:89" x14ac:dyDescent="0.25">
      <c r="A693" s="69"/>
      <c r="B693" s="70"/>
      <c r="C693" s="77"/>
      <c r="D693" s="84"/>
      <c r="E693" s="69"/>
      <c r="F693" s="69"/>
      <c r="G693" s="73"/>
      <c r="H693" s="73"/>
      <c r="I693" s="75"/>
      <c r="J693" s="75"/>
      <c r="K693" s="73"/>
      <c r="L693" s="73"/>
      <c r="M693" s="73"/>
      <c r="N693" s="73"/>
      <c r="O693" s="75"/>
      <c r="P693" s="75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96"/>
      <c r="BQ693" s="114"/>
      <c r="BR693" s="114"/>
      <c r="BS693" s="114"/>
      <c r="BT693" s="114"/>
      <c r="BU693" s="114"/>
      <c r="BV693" s="114"/>
      <c r="BW693" s="114"/>
      <c r="BX693" s="114"/>
      <c r="BY693" s="114"/>
      <c r="BZ693" s="115"/>
      <c r="CA693" s="116"/>
      <c r="CB693" s="117"/>
      <c r="CC693" s="118"/>
      <c r="CD693" s="119"/>
      <c r="CE693" s="120"/>
      <c r="CF693" s="119"/>
      <c r="CG693" s="121"/>
      <c r="CH693" s="119"/>
      <c r="CI693" s="122"/>
      <c r="CJ693" s="123"/>
      <c r="CK693" s="124"/>
    </row>
    <row r="694" spans="1:89" x14ac:dyDescent="0.25">
      <c r="A694" s="69"/>
      <c r="B694" s="70"/>
      <c r="C694" s="77"/>
      <c r="D694" s="84"/>
      <c r="E694" s="69"/>
      <c r="F694" s="69"/>
      <c r="G694" s="73"/>
      <c r="H694" s="73"/>
      <c r="I694" s="75"/>
      <c r="J694" s="75"/>
      <c r="K694" s="73"/>
      <c r="L694" s="73"/>
      <c r="M694" s="73"/>
      <c r="N694" s="73"/>
      <c r="O694" s="75"/>
      <c r="P694" s="75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96"/>
      <c r="BQ694" s="114"/>
      <c r="BR694" s="114"/>
      <c r="BS694" s="114"/>
      <c r="BT694" s="114"/>
      <c r="BU694" s="114"/>
      <c r="BV694" s="114"/>
      <c r="BW694" s="114"/>
      <c r="BX694" s="114"/>
      <c r="BY694" s="114"/>
      <c r="BZ694" s="115"/>
      <c r="CA694" s="116"/>
      <c r="CB694" s="117"/>
      <c r="CC694" s="118"/>
      <c r="CD694" s="119"/>
      <c r="CE694" s="120"/>
      <c r="CF694" s="119"/>
      <c r="CG694" s="121"/>
      <c r="CH694" s="119"/>
      <c r="CI694" s="122"/>
      <c r="CJ694" s="123"/>
      <c r="CK694" s="124"/>
    </row>
    <row r="695" spans="1:89" x14ac:dyDescent="0.25">
      <c r="A695" s="69"/>
      <c r="B695" s="70"/>
      <c r="C695" s="77"/>
      <c r="D695" s="84"/>
      <c r="E695" s="69"/>
      <c r="F695" s="69"/>
      <c r="G695" s="73"/>
      <c r="H695" s="73"/>
      <c r="I695" s="75"/>
      <c r="J695" s="75"/>
      <c r="K695" s="73"/>
      <c r="L695" s="73"/>
      <c r="M695" s="73"/>
      <c r="N695" s="73"/>
      <c r="O695" s="75"/>
      <c r="P695" s="75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96"/>
      <c r="BQ695" s="114"/>
      <c r="BR695" s="114"/>
      <c r="BS695" s="114"/>
      <c r="BT695" s="114"/>
      <c r="BU695" s="114"/>
      <c r="BV695" s="114"/>
      <c r="BW695" s="114"/>
      <c r="BX695" s="114"/>
      <c r="BY695" s="114"/>
      <c r="BZ695" s="115"/>
      <c r="CA695" s="116"/>
      <c r="CB695" s="117"/>
      <c r="CC695" s="118"/>
      <c r="CD695" s="119"/>
      <c r="CE695" s="120"/>
      <c r="CF695" s="119"/>
      <c r="CG695" s="121"/>
      <c r="CH695" s="119"/>
      <c r="CI695" s="122"/>
      <c r="CJ695" s="123"/>
      <c r="CK695" s="124"/>
    </row>
    <row r="696" spans="1:89" x14ac:dyDescent="0.25">
      <c r="A696" s="69"/>
      <c r="B696" s="70"/>
      <c r="C696" s="77"/>
      <c r="D696" s="84"/>
      <c r="E696" s="69"/>
      <c r="F696" s="69"/>
      <c r="G696" s="73"/>
      <c r="H696" s="73"/>
      <c r="I696" s="75"/>
      <c r="J696" s="75"/>
      <c r="K696" s="73"/>
      <c r="L696" s="73"/>
      <c r="M696" s="73"/>
      <c r="N696" s="73"/>
      <c r="O696" s="75"/>
      <c r="P696" s="75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96"/>
      <c r="BQ696" s="114"/>
      <c r="BR696" s="114"/>
      <c r="BS696" s="114"/>
      <c r="BT696" s="114"/>
      <c r="BU696" s="114"/>
      <c r="BV696" s="114"/>
      <c r="BW696" s="114"/>
      <c r="BX696" s="114"/>
      <c r="BY696" s="114"/>
      <c r="BZ696" s="115"/>
      <c r="CA696" s="116"/>
      <c r="CB696" s="117"/>
      <c r="CC696" s="118"/>
      <c r="CD696" s="119"/>
      <c r="CE696" s="120"/>
      <c r="CF696" s="119"/>
      <c r="CG696" s="121"/>
      <c r="CH696" s="119"/>
      <c r="CI696" s="122"/>
      <c r="CJ696" s="123"/>
      <c r="CK696" s="124"/>
    </row>
    <row r="697" spans="1:89" x14ac:dyDescent="0.25">
      <c r="A697" s="69"/>
      <c r="B697" s="70"/>
      <c r="C697" s="77"/>
      <c r="D697" s="84"/>
      <c r="E697" s="69"/>
      <c r="F697" s="69"/>
      <c r="G697" s="73"/>
      <c r="H697" s="73"/>
      <c r="I697" s="75"/>
      <c r="J697" s="75"/>
      <c r="K697" s="73"/>
      <c r="L697" s="73"/>
      <c r="M697" s="73"/>
      <c r="N697" s="73"/>
      <c r="O697" s="75"/>
      <c r="P697" s="75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96"/>
      <c r="BQ697" s="114"/>
      <c r="BR697" s="114"/>
      <c r="BS697" s="114"/>
      <c r="BT697" s="114"/>
      <c r="BU697" s="114"/>
      <c r="BV697" s="114"/>
      <c r="BW697" s="114"/>
      <c r="BX697" s="114"/>
      <c r="BY697" s="114"/>
      <c r="BZ697" s="115"/>
      <c r="CA697" s="116"/>
      <c r="CB697" s="117"/>
      <c r="CC697" s="118"/>
      <c r="CD697" s="119"/>
      <c r="CE697" s="120"/>
      <c r="CF697" s="119"/>
      <c r="CG697" s="121"/>
      <c r="CH697" s="119"/>
      <c r="CI697" s="122"/>
      <c r="CJ697" s="123"/>
      <c r="CK697" s="124"/>
    </row>
    <row r="698" spans="1:89" x14ac:dyDescent="0.25">
      <c r="A698" s="69"/>
      <c r="B698" s="70"/>
      <c r="C698" s="77"/>
      <c r="D698" s="84"/>
      <c r="E698" s="69"/>
      <c r="F698" s="69"/>
      <c r="G698" s="73"/>
      <c r="H698" s="73"/>
      <c r="I698" s="75"/>
      <c r="J698" s="75"/>
      <c r="K698" s="73"/>
      <c r="L698" s="73"/>
      <c r="M698" s="73"/>
      <c r="N698" s="73"/>
      <c r="O698" s="75"/>
      <c r="P698" s="75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96"/>
      <c r="BQ698" s="114"/>
      <c r="BR698" s="114"/>
      <c r="BS698" s="114"/>
      <c r="BT698" s="114"/>
      <c r="BU698" s="114"/>
      <c r="BV698" s="114"/>
      <c r="BW698" s="114"/>
      <c r="BX698" s="114"/>
      <c r="BY698" s="114"/>
      <c r="BZ698" s="115"/>
      <c r="CA698" s="116"/>
      <c r="CB698" s="117"/>
      <c r="CC698" s="118"/>
      <c r="CD698" s="119"/>
      <c r="CE698" s="120"/>
      <c r="CF698" s="119"/>
      <c r="CG698" s="121"/>
      <c r="CH698" s="119"/>
      <c r="CI698" s="122"/>
      <c r="CJ698" s="123"/>
      <c r="CK698" s="124"/>
    </row>
    <row r="699" spans="1:89" x14ac:dyDescent="0.25">
      <c r="A699" s="69"/>
      <c r="B699" s="70"/>
      <c r="C699" s="77"/>
      <c r="D699" s="84"/>
      <c r="E699" s="69"/>
      <c r="F699" s="69"/>
      <c r="G699" s="73"/>
      <c r="H699" s="73"/>
      <c r="I699" s="75"/>
      <c r="J699" s="75"/>
      <c r="K699" s="73"/>
      <c r="L699" s="73"/>
      <c r="M699" s="73"/>
      <c r="N699" s="73"/>
      <c r="O699" s="75"/>
      <c r="P699" s="75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96"/>
      <c r="BQ699" s="114"/>
      <c r="BR699" s="114"/>
      <c r="BS699" s="114"/>
      <c r="BT699" s="114"/>
      <c r="BU699" s="114"/>
      <c r="BV699" s="114"/>
      <c r="BW699" s="114"/>
      <c r="BX699" s="114"/>
      <c r="BY699" s="114"/>
      <c r="BZ699" s="115"/>
      <c r="CA699" s="116"/>
      <c r="CB699" s="117"/>
      <c r="CC699" s="118"/>
      <c r="CD699" s="119"/>
      <c r="CE699" s="120"/>
      <c r="CF699" s="119"/>
      <c r="CG699" s="121"/>
      <c r="CH699" s="119"/>
      <c r="CI699" s="122"/>
      <c r="CJ699" s="123"/>
      <c r="CK699" s="124"/>
    </row>
    <row r="700" spans="1:89" x14ac:dyDescent="0.25">
      <c r="A700" s="69"/>
      <c r="B700" s="70"/>
      <c r="C700" s="77"/>
      <c r="D700" s="84"/>
      <c r="E700" s="69"/>
      <c r="F700" s="69"/>
      <c r="G700" s="73"/>
      <c r="H700" s="73"/>
      <c r="I700" s="75"/>
      <c r="J700" s="75"/>
      <c r="K700" s="73"/>
      <c r="L700" s="73"/>
      <c r="M700" s="73"/>
      <c r="N700" s="73"/>
      <c r="O700" s="75"/>
      <c r="P700" s="75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96"/>
      <c r="BQ700" s="114"/>
      <c r="BR700" s="114"/>
      <c r="BS700" s="114"/>
      <c r="BT700" s="114"/>
      <c r="BU700" s="114"/>
      <c r="BV700" s="114"/>
      <c r="BW700" s="114"/>
      <c r="BX700" s="114"/>
      <c r="BY700" s="114"/>
      <c r="BZ700" s="115"/>
      <c r="CA700" s="116"/>
      <c r="CB700" s="117"/>
      <c r="CC700" s="118"/>
      <c r="CD700" s="119"/>
      <c r="CE700" s="120"/>
      <c r="CF700" s="119"/>
      <c r="CG700" s="121"/>
      <c r="CH700" s="119"/>
      <c r="CI700" s="122"/>
      <c r="CJ700" s="123"/>
      <c r="CK700" s="124"/>
    </row>
    <row r="701" spans="1:89" x14ac:dyDescent="0.25">
      <c r="A701" s="69"/>
      <c r="B701" s="70"/>
      <c r="C701" s="77"/>
      <c r="D701" s="84"/>
      <c r="E701" s="69"/>
      <c r="F701" s="69"/>
      <c r="G701" s="73"/>
      <c r="H701" s="73"/>
      <c r="I701" s="75"/>
      <c r="J701" s="75"/>
      <c r="K701" s="73"/>
      <c r="L701" s="73"/>
      <c r="M701" s="73"/>
      <c r="N701" s="73"/>
      <c r="O701" s="75"/>
      <c r="P701" s="75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96"/>
      <c r="BQ701" s="114"/>
      <c r="BR701" s="114"/>
      <c r="BS701" s="114"/>
      <c r="BT701" s="114"/>
      <c r="BU701" s="114"/>
      <c r="BV701" s="114"/>
      <c r="BW701" s="114"/>
      <c r="BX701" s="114"/>
      <c r="BY701" s="114"/>
      <c r="BZ701" s="115"/>
      <c r="CA701" s="116"/>
      <c r="CB701" s="117"/>
      <c r="CC701" s="118"/>
      <c r="CD701" s="119"/>
      <c r="CE701" s="120"/>
      <c r="CF701" s="119"/>
      <c r="CG701" s="121"/>
      <c r="CH701" s="119"/>
      <c r="CI701" s="122"/>
      <c r="CJ701" s="123"/>
      <c r="CK701" s="124"/>
    </row>
    <row r="702" spans="1:89" x14ac:dyDescent="0.25">
      <c r="A702" s="69"/>
      <c r="B702" s="70"/>
      <c r="C702" s="77"/>
      <c r="D702" s="84"/>
      <c r="E702" s="69"/>
      <c r="F702" s="69"/>
      <c r="G702" s="73"/>
      <c r="H702" s="73"/>
      <c r="I702" s="75"/>
      <c r="J702" s="75"/>
      <c r="K702" s="73"/>
      <c r="L702" s="73"/>
      <c r="M702" s="73"/>
      <c r="N702" s="73"/>
      <c r="O702" s="75"/>
      <c r="P702" s="75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96"/>
      <c r="BQ702" s="114"/>
      <c r="BR702" s="114"/>
      <c r="BS702" s="114"/>
      <c r="BT702" s="114"/>
      <c r="BU702" s="114"/>
      <c r="BV702" s="114"/>
      <c r="BW702" s="114"/>
      <c r="BX702" s="114"/>
      <c r="BY702" s="114"/>
      <c r="BZ702" s="115"/>
      <c r="CA702" s="116"/>
      <c r="CB702" s="117"/>
      <c r="CC702" s="118"/>
      <c r="CD702" s="119"/>
      <c r="CE702" s="120"/>
      <c r="CF702" s="119"/>
      <c r="CG702" s="121"/>
      <c r="CH702" s="119"/>
      <c r="CI702" s="122"/>
      <c r="CJ702" s="123"/>
      <c r="CK702" s="124"/>
    </row>
    <row r="703" spans="1:89" x14ac:dyDescent="0.25">
      <c r="A703" s="69"/>
      <c r="B703" s="70"/>
      <c r="C703" s="77"/>
      <c r="D703" s="84"/>
      <c r="E703" s="69"/>
      <c r="F703" s="69"/>
      <c r="G703" s="73"/>
      <c r="H703" s="73"/>
      <c r="I703" s="75"/>
      <c r="J703" s="75"/>
      <c r="K703" s="73"/>
      <c r="L703" s="73"/>
      <c r="M703" s="73"/>
      <c r="N703" s="73"/>
      <c r="O703" s="75"/>
      <c r="P703" s="75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96"/>
      <c r="BQ703" s="114"/>
      <c r="BR703" s="114"/>
      <c r="BS703" s="114"/>
      <c r="BT703" s="114"/>
      <c r="BU703" s="114"/>
      <c r="BV703" s="114"/>
      <c r="BW703" s="114"/>
      <c r="BX703" s="114"/>
      <c r="BY703" s="114"/>
      <c r="BZ703" s="115"/>
      <c r="CA703" s="116"/>
      <c r="CB703" s="117"/>
      <c r="CC703" s="118"/>
      <c r="CD703" s="119"/>
      <c r="CE703" s="120"/>
      <c r="CF703" s="119"/>
      <c r="CG703" s="121"/>
      <c r="CH703" s="119"/>
      <c r="CI703" s="122"/>
      <c r="CJ703" s="123"/>
      <c r="CK703" s="124"/>
    </row>
    <row r="704" spans="1:89" x14ac:dyDescent="0.25">
      <c r="A704" s="69"/>
      <c r="B704" s="70"/>
      <c r="C704" s="77"/>
      <c r="D704" s="84"/>
      <c r="E704" s="69"/>
      <c r="F704" s="69"/>
      <c r="G704" s="73"/>
      <c r="H704" s="73"/>
      <c r="I704" s="75"/>
      <c r="J704" s="75"/>
      <c r="K704" s="73"/>
      <c r="L704" s="73"/>
      <c r="M704" s="73"/>
      <c r="N704" s="73"/>
      <c r="O704" s="75"/>
      <c r="P704" s="75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96"/>
      <c r="BQ704" s="114"/>
      <c r="BR704" s="114"/>
      <c r="BS704" s="114"/>
      <c r="BT704" s="114"/>
      <c r="BU704" s="114"/>
      <c r="BV704" s="114"/>
      <c r="BW704" s="114"/>
      <c r="BX704" s="114"/>
      <c r="BY704" s="114"/>
      <c r="BZ704" s="115"/>
      <c r="CA704" s="116"/>
      <c r="CB704" s="117"/>
      <c r="CC704" s="118"/>
      <c r="CD704" s="119"/>
      <c r="CE704" s="120"/>
      <c r="CF704" s="119"/>
      <c r="CG704" s="121"/>
      <c r="CH704" s="119"/>
      <c r="CI704" s="122"/>
      <c r="CJ704" s="123"/>
      <c r="CK704" s="124"/>
    </row>
    <row r="705" spans="1:89" x14ac:dyDescent="0.25">
      <c r="A705" s="69"/>
      <c r="B705" s="70"/>
      <c r="C705" s="77"/>
      <c r="D705" s="84"/>
      <c r="E705" s="69"/>
      <c r="F705" s="69"/>
      <c r="G705" s="73"/>
      <c r="H705" s="73"/>
      <c r="I705" s="75"/>
      <c r="J705" s="75"/>
      <c r="K705" s="73"/>
      <c r="L705" s="73"/>
      <c r="M705" s="73"/>
      <c r="N705" s="73"/>
      <c r="O705" s="75"/>
      <c r="P705" s="75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96"/>
      <c r="BQ705" s="114"/>
      <c r="BR705" s="114"/>
      <c r="BS705" s="114"/>
      <c r="BT705" s="114"/>
      <c r="BU705" s="114"/>
      <c r="BV705" s="114"/>
      <c r="BW705" s="114"/>
      <c r="BX705" s="114"/>
      <c r="BY705" s="114"/>
      <c r="BZ705" s="115"/>
      <c r="CA705" s="116"/>
      <c r="CB705" s="117"/>
      <c r="CC705" s="118"/>
      <c r="CD705" s="119"/>
      <c r="CE705" s="120"/>
      <c r="CF705" s="119"/>
      <c r="CG705" s="121"/>
      <c r="CH705" s="119"/>
      <c r="CI705" s="122"/>
      <c r="CJ705" s="123"/>
      <c r="CK705" s="124"/>
    </row>
    <row r="706" spans="1:89" x14ac:dyDescent="0.25">
      <c r="A706" s="69"/>
      <c r="B706" s="70"/>
      <c r="C706" s="77"/>
      <c r="D706" s="84"/>
      <c r="E706" s="69"/>
      <c r="F706" s="69"/>
      <c r="G706" s="73"/>
      <c r="H706" s="73"/>
      <c r="I706" s="75"/>
      <c r="J706" s="75"/>
      <c r="K706" s="73"/>
      <c r="L706" s="73"/>
      <c r="M706" s="73"/>
      <c r="N706" s="73"/>
      <c r="O706" s="75"/>
      <c r="P706" s="75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96"/>
      <c r="BQ706" s="114"/>
      <c r="BR706" s="114"/>
      <c r="BS706" s="114"/>
      <c r="BT706" s="114"/>
      <c r="BU706" s="114"/>
      <c r="BV706" s="114"/>
      <c r="BW706" s="114"/>
      <c r="BX706" s="114"/>
      <c r="BY706" s="114"/>
      <c r="BZ706" s="115"/>
      <c r="CA706" s="116"/>
      <c r="CB706" s="117"/>
      <c r="CC706" s="118"/>
      <c r="CD706" s="119"/>
      <c r="CE706" s="120"/>
      <c r="CF706" s="119"/>
      <c r="CG706" s="121"/>
      <c r="CH706" s="119"/>
      <c r="CI706" s="122"/>
      <c r="CJ706" s="123"/>
      <c r="CK706" s="124"/>
    </row>
    <row r="707" spans="1:89" x14ac:dyDescent="0.25">
      <c r="A707" s="69"/>
      <c r="B707" s="70"/>
      <c r="C707" s="77"/>
      <c r="D707" s="84"/>
      <c r="E707" s="69"/>
      <c r="F707" s="69"/>
      <c r="G707" s="73"/>
      <c r="H707" s="73"/>
      <c r="I707" s="75"/>
      <c r="J707" s="75"/>
      <c r="K707" s="73"/>
      <c r="L707" s="73"/>
      <c r="M707" s="73"/>
      <c r="N707" s="73"/>
      <c r="O707" s="75"/>
      <c r="P707" s="75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96"/>
      <c r="BQ707" s="114"/>
      <c r="BR707" s="114"/>
      <c r="BS707" s="114"/>
      <c r="BT707" s="114"/>
      <c r="BU707" s="114"/>
      <c r="BV707" s="114"/>
      <c r="BW707" s="114"/>
      <c r="BX707" s="114"/>
      <c r="BY707" s="114"/>
      <c r="BZ707" s="115"/>
      <c r="CA707" s="116"/>
      <c r="CB707" s="117"/>
      <c r="CC707" s="118"/>
      <c r="CD707" s="119"/>
      <c r="CE707" s="120"/>
      <c r="CF707" s="119"/>
      <c r="CG707" s="121"/>
      <c r="CH707" s="119"/>
      <c r="CI707" s="122"/>
      <c r="CJ707" s="123"/>
      <c r="CK707" s="124"/>
    </row>
    <row r="708" spans="1:89" x14ac:dyDescent="0.25">
      <c r="A708" s="69"/>
      <c r="B708" s="70"/>
      <c r="C708" s="77"/>
      <c r="D708" s="84"/>
      <c r="E708" s="69"/>
      <c r="F708" s="69"/>
      <c r="G708" s="73"/>
      <c r="H708" s="73"/>
      <c r="I708" s="75"/>
      <c r="J708" s="75"/>
      <c r="K708" s="73"/>
      <c r="L708" s="73"/>
      <c r="M708" s="73"/>
      <c r="N708" s="73"/>
      <c r="O708" s="75"/>
      <c r="P708" s="75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96"/>
      <c r="BQ708" s="114"/>
      <c r="BR708" s="114"/>
      <c r="BS708" s="114"/>
      <c r="BT708" s="114"/>
      <c r="BU708" s="114"/>
      <c r="BV708" s="114"/>
      <c r="BW708" s="114"/>
      <c r="BX708" s="114"/>
      <c r="BY708" s="114"/>
      <c r="BZ708" s="115"/>
      <c r="CA708" s="116"/>
      <c r="CB708" s="117"/>
      <c r="CC708" s="118"/>
      <c r="CD708" s="119"/>
      <c r="CE708" s="120"/>
      <c r="CF708" s="119"/>
      <c r="CG708" s="121"/>
      <c r="CH708" s="119"/>
      <c r="CI708" s="122"/>
      <c r="CJ708" s="123"/>
      <c r="CK708" s="124"/>
    </row>
    <row r="709" spans="1:89" x14ac:dyDescent="0.25">
      <c r="A709" s="69"/>
      <c r="B709" s="70"/>
      <c r="C709" s="77"/>
      <c r="D709" s="84"/>
      <c r="E709" s="69"/>
      <c r="F709" s="69"/>
      <c r="G709" s="73"/>
      <c r="H709" s="73"/>
      <c r="I709" s="75"/>
      <c r="J709" s="75"/>
      <c r="K709" s="73"/>
      <c r="L709" s="73"/>
      <c r="M709" s="73"/>
      <c r="N709" s="73"/>
      <c r="O709" s="75"/>
      <c r="P709" s="75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96"/>
      <c r="BQ709" s="114"/>
      <c r="BR709" s="114"/>
      <c r="BS709" s="114"/>
      <c r="BT709" s="114"/>
      <c r="BU709" s="114"/>
      <c r="BV709" s="114"/>
      <c r="BW709" s="114"/>
      <c r="BX709" s="114"/>
      <c r="BY709" s="114"/>
      <c r="BZ709" s="115"/>
      <c r="CA709" s="116"/>
      <c r="CB709" s="117"/>
      <c r="CC709" s="118"/>
      <c r="CD709" s="119"/>
      <c r="CE709" s="120"/>
      <c r="CF709" s="119"/>
      <c r="CG709" s="121"/>
      <c r="CH709" s="119"/>
      <c r="CI709" s="122"/>
      <c r="CJ709" s="123"/>
      <c r="CK709" s="124"/>
    </row>
    <row r="710" spans="1:89" x14ac:dyDescent="0.25">
      <c r="A710" s="69"/>
      <c r="B710" s="70"/>
      <c r="C710" s="77"/>
      <c r="D710" s="84"/>
      <c r="E710" s="69"/>
      <c r="F710" s="69"/>
      <c r="G710" s="73"/>
      <c r="H710" s="73"/>
      <c r="I710" s="75"/>
      <c r="J710" s="75"/>
      <c r="K710" s="73"/>
      <c r="L710" s="73"/>
      <c r="M710" s="73"/>
      <c r="N710" s="73"/>
      <c r="O710" s="75"/>
      <c r="P710" s="75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96"/>
      <c r="BQ710" s="114"/>
      <c r="BR710" s="114"/>
      <c r="BS710" s="114"/>
      <c r="BT710" s="114"/>
      <c r="BU710" s="114"/>
      <c r="BV710" s="114"/>
      <c r="BW710" s="114"/>
      <c r="BX710" s="114"/>
      <c r="BY710" s="114"/>
      <c r="BZ710" s="115"/>
      <c r="CA710" s="116"/>
      <c r="CB710" s="117"/>
      <c r="CC710" s="118"/>
      <c r="CD710" s="119"/>
      <c r="CE710" s="120"/>
      <c r="CF710" s="119"/>
      <c r="CG710" s="121"/>
      <c r="CH710" s="119"/>
      <c r="CI710" s="122"/>
      <c r="CJ710" s="123"/>
      <c r="CK710" s="124"/>
    </row>
    <row r="711" spans="1:89" x14ac:dyDescent="0.25">
      <c r="A711" s="69"/>
      <c r="B711" s="70"/>
      <c r="C711" s="77"/>
      <c r="D711" s="84"/>
      <c r="E711" s="69"/>
      <c r="F711" s="69"/>
      <c r="G711" s="73"/>
      <c r="H711" s="73"/>
      <c r="I711" s="75"/>
      <c r="J711" s="75"/>
      <c r="K711" s="73"/>
      <c r="L711" s="73"/>
      <c r="M711" s="73"/>
      <c r="N711" s="73"/>
      <c r="O711" s="75"/>
      <c r="P711" s="75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96"/>
      <c r="BQ711" s="114"/>
      <c r="BR711" s="114"/>
      <c r="BS711" s="114"/>
      <c r="BT711" s="114"/>
      <c r="BU711" s="114"/>
      <c r="BV711" s="114"/>
      <c r="BW711" s="114"/>
      <c r="BX711" s="114"/>
      <c r="BY711" s="114"/>
      <c r="BZ711" s="115"/>
      <c r="CA711" s="116"/>
      <c r="CB711" s="117"/>
      <c r="CC711" s="118"/>
      <c r="CD711" s="119"/>
      <c r="CE711" s="120"/>
      <c r="CF711" s="119"/>
      <c r="CG711" s="121"/>
      <c r="CH711" s="119"/>
      <c r="CI711" s="122"/>
      <c r="CJ711" s="123"/>
      <c r="CK711" s="124"/>
    </row>
    <row r="712" spans="1:89" x14ac:dyDescent="0.25">
      <c r="A712" s="69"/>
      <c r="B712" s="70"/>
      <c r="C712" s="77"/>
      <c r="D712" s="84"/>
      <c r="E712" s="69"/>
      <c r="F712" s="69"/>
      <c r="G712" s="73"/>
      <c r="H712" s="73"/>
      <c r="I712" s="75"/>
      <c r="J712" s="75"/>
      <c r="K712" s="73"/>
      <c r="L712" s="73"/>
      <c r="M712" s="73"/>
      <c r="N712" s="73"/>
      <c r="O712" s="75"/>
      <c r="P712" s="75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96"/>
      <c r="BQ712" s="114"/>
      <c r="BR712" s="114"/>
      <c r="BS712" s="114"/>
      <c r="BT712" s="114"/>
      <c r="BU712" s="114"/>
      <c r="BV712" s="114"/>
      <c r="BW712" s="114"/>
      <c r="BX712" s="114"/>
      <c r="BY712" s="114"/>
      <c r="BZ712" s="115"/>
      <c r="CA712" s="116"/>
      <c r="CB712" s="117"/>
      <c r="CC712" s="118"/>
      <c r="CD712" s="119"/>
      <c r="CE712" s="120"/>
      <c r="CF712" s="119"/>
      <c r="CG712" s="121"/>
      <c r="CH712" s="119"/>
      <c r="CI712" s="122"/>
      <c r="CJ712" s="123"/>
      <c r="CK712" s="124"/>
    </row>
    <row r="713" spans="1:89" x14ac:dyDescent="0.25">
      <c r="A713" s="69"/>
      <c r="B713" s="70"/>
      <c r="C713" s="77"/>
      <c r="D713" s="84"/>
      <c r="E713" s="69"/>
      <c r="F713" s="69"/>
      <c r="G713" s="73"/>
      <c r="H713" s="73"/>
      <c r="I713" s="75"/>
      <c r="J713" s="75"/>
      <c r="K713" s="73"/>
      <c r="L713" s="73"/>
      <c r="M713" s="73"/>
      <c r="N713" s="73"/>
      <c r="O713" s="75"/>
      <c r="P713" s="75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96"/>
      <c r="BQ713" s="114"/>
      <c r="BR713" s="114"/>
      <c r="BS713" s="114"/>
      <c r="BT713" s="114"/>
      <c r="BU713" s="114"/>
      <c r="BV713" s="114"/>
      <c r="BW713" s="114"/>
      <c r="BX713" s="114"/>
      <c r="BY713" s="114"/>
      <c r="BZ713" s="115"/>
      <c r="CA713" s="116"/>
      <c r="CB713" s="117"/>
      <c r="CC713" s="118"/>
      <c r="CD713" s="119"/>
      <c r="CE713" s="120"/>
      <c r="CF713" s="119"/>
      <c r="CG713" s="121"/>
      <c r="CH713" s="119"/>
      <c r="CI713" s="122"/>
      <c r="CJ713" s="123"/>
      <c r="CK713" s="124"/>
    </row>
    <row r="714" spans="1:89" x14ac:dyDescent="0.25">
      <c r="A714" s="69"/>
      <c r="B714" s="70"/>
      <c r="C714" s="77"/>
      <c r="D714" s="84"/>
      <c r="E714" s="69"/>
      <c r="F714" s="69"/>
      <c r="G714" s="73"/>
      <c r="H714" s="73"/>
      <c r="I714" s="75"/>
      <c r="J714" s="75"/>
      <c r="K714" s="73"/>
      <c r="L714" s="73"/>
      <c r="M714" s="73"/>
      <c r="N714" s="73"/>
      <c r="O714" s="75"/>
      <c r="P714" s="75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  <c r="BM714" s="73"/>
      <c r="BN714" s="73"/>
      <c r="BO714" s="73"/>
      <c r="BP714" s="96"/>
      <c r="BQ714" s="114"/>
      <c r="BR714" s="114"/>
      <c r="BS714" s="114"/>
      <c r="BT714" s="114"/>
      <c r="BU714" s="114"/>
      <c r="BV714" s="114"/>
      <c r="BW714" s="114"/>
      <c r="BX714" s="114"/>
      <c r="BY714" s="114"/>
      <c r="BZ714" s="115"/>
      <c r="CA714" s="116"/>
      <c r="CB714" s="117"/>
      <c r="CC714" s="118"/>
      <c r="CD714" s="119"/>
      <c r="CE714" s="120"/>
      <c r="CF714" s="119"/>
      <c r="CG714" s="121"/>
      <c r="CH714" s="119"/>
      <c r="CI714" s="122"/>
      <c r="CJ714" s="123"/>
      <c r="CK714" s="124"/>
    </row>
    <row r="715" spans="1:89" x14ac:dyDescent="0.25">
      <c r="A715" s="69"/>
      <c r="B715" s="70"/>
      <c r="C715" s="77"/>
      <c r="D715" s="84"/>
      <c r="E715" s="69"/>
      <c r="F715" s="69"/>
      <c r="G715" s="73"/>
      <c r="H715" s="73"/>
      <c r="I715" s="75"/>
      <c r="J715" s="75"/>
      <c r="K715" s="73"/>
      <c r="L715" s="73"/>
      <c r="M715" s="73"/>
      <c r="N715" s="73"/>
      <c r="O715" s="75"/>
      <c r="P715" s="75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  <c r="BM715" s="73"/>
      <c r="BN715" s="73"/>
      <c r="BO715" s="73"/>
      <c r="BP715" s="96"/>
      <c r="BQ715" s="114"/>
      <c r="BR715" s="114"/>
      <c r="BS715" s="114"/>
      <c r="BT715" s="114"/>
      <c r="BU715" s="114"/>
      <c r="BV715" s="114"/>
      <c r="BW715" s="114"/>
      <c r="BX715" s="114"/>
      <c r="BY715" s="114"/>
      <c r="BZ715" s="115"/>
      <c r="CA715" s="116"/>
      <c r="CB715" s="117"/>
      <c r="CC715" s="118"/>
      <c r="CD715" s="119"/>
      <c r="CE715" s="120"/>
      <c r="CF715" s="119"/>
      <c r="CG715" s="121"/>
      <c r="CH715" s="119"/>
      <c r="CI715" s="122"/>
      <c r="CJ715" s="123"/>
      <c r="CK715" s="124"/>
    </row>
    <row r="716" spans="1:89" x14ac:dyDescent="0.25">
      <c r="A716" s="69"/>
      <c r="B716" s="70"/>
      <c r="C716" s="77"/>
      <c r="D716" s="84"/>
      <c r="E716" s="69"/>
      <c r="F716" s="69"/>
      <c r="G716" s="73"/>
      <c r="H716" s="73"/>
      <c r="I716" s="75"/>
      <c r="J716" s="75"/>
      <c r="K716" s="73"/>
      <c r="L716" s="73"/>
      <c r="M716" s="73"/>
      <c r="N716" s="73"/>
      <c r="O716" s="75"/>
      <c r="P716" s="75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  <c r="BL716" s="73"/>
      <c r="BM716" s="73"/>
      <c r="BN716" s="73"/>
      <c r="BO716" s="73"/>
      <c r="BP716" s="96"/>
      <c r="BQ716" s="114"/>
      <c r="BR716" s="114"/>
      <c r="BS716" s="114"/>
      <c r="BT716" s="114"/>
      <c r="BU716" s="114"/>
      <c r="BV716" s="114"/>
      <c r="BW716" s="114"/>
      <c r="BX716" s="114"/>
      <c r="BY716" s="114"/>
      <c r="BZ716" s="115"/>
      <c r="CA716" s="116"/>
      <c r="CB716" s="117"/>
      <c r="CC716" s="118"/>
      <c r="CD716" s="119"/>
      <c r="CE716" s="120"/>
      <c r="CF716" s="119"/>
      <c r="CG716" s="121"/>
      <c r="CH716" s="119"/>
      <c r="CI716" s="122"/>
      <c r="CJ716" s="123"/>
      <c r="CK716" s="124"/>
    </row>
    <row r="717" spans="1:89" x14ac:dyDescent="0.25">
      <c r="A717" s="69"/>
      <c r="B717" s="70"/>
      <c r="C717" s="77"/>
      <c r="D717" s="84"/>
      <c r="E717" s="69"/>
      <c r="F717" s="69"/>
      <c r="G717" s="73"/>
      <c r="H717" s="73"/>
      <c r="I717" s="75"/>
      <c r="J717" s="75"/>
      <c r="K717" s="73"/>
      <c r="L717" s="73"/>
      <c r="M717" s="73"/>
      <c r="N717" s="73"/>
      <c r="O717" s="75"/>
      <c r="P717" s="75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  <c r="BM717" s="73"/>
      <c r="BN717" s="73"/>
      <c r="BO717" s="73"/>
      <c r="BP717" s="96"/>
      <c r="BQ717" s="114"/>
      <c r="BR717" s="114"/>
      <c r="BS717" s="114"/>
      <c r="BT717" s="114"/>
      <c r="BU717" s="114"/>
      <c r="BV717" s="114"/>
      <c r="BW717" s="114"/>
      <c r="BX717" s="114"/>
      <c r="BY717" s="114"/>
      <c r="BZ717" s="115"/>
      <c r="CA717" s="116"/>
      <c r="CB717" s="117"/>
      <c r="CC717" s="118"/>
      <c r="CD717" s="119"/>
      <c r="CE717" s="120"/>
      <c r="CF717" s="119"/>
      <c r="CG717" s="121"/>
      <c r="CH717" s="119"/>
      <c r="CI717" s="122"/>
      <c r="CJ717" s="123"/>
      <c r="CK717" s="124"/>
    </row>
    <row r="718" spans="1:89" x14ac:dyDescent="0.25">
      <c r="A718" s="69"/>
      <c r="B718" s="70"/>
      <c r="C718" s="77"/>
      <c r="D718" s="84"/>
      <c r="E718" s="69"/>
      <c r="F718" s="69"/>
      <c r="G718" s="73"/>
      <c r="H718" s="73"/>
      <c r="I718" s="75"/>
      <c r="J718" s="75"/>
      <c r="K718" s="73"/>
      <c r="L718" s="73"/>
      <c r="M718" s="73"/>
      <c r="N718" s="73"/>
      <c r="O718" s="75"/>
      <c r="P718" s="75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  <c r="BM718" s="73"/>
      <c r="BN718" s="73"/>
      <c r="BO718" s="73"/>
      <c r="BP718" s="96"/>
      <c r="BQ718" s="114"/>
      <c r="BR718" s="114"/>
      <c r="BS718" s="114"/>
      <c r="BT718" s="114"/>
      <c r="BU718" s="114"/>
      <c r="BV718" s="114"/>
      <c r="BW718" s="114"/>
      <c r="BX718" s="114"/>
      <c r="BY718" s="114"/>
      <c r="BZ718" s="115"/>
      <c r="CA718" s="116"/>
      <c r="CB718" s="117"/>
      <c r="CC718" s="118"/>
      <c r="CD718" s="119"/>
      <c r="CE718" s="120"/>
      <c r="CF718" s="119"/>
      <c r="CG718" s="121"/>
      <c r="CH718" s="119"/>
      <c r="CI718" s="122"/>
      <c r="CJ718" s="123"/>
      <c r="CK718" s="124"/>
    </row>
    <row r="719" spans="1:89" x14ac:dyDescent="0.25">
      <c r="A719" s="69"/>
      <c r="B719" s="70"/>
      <c r="C719" s="77"/>
      <c r="D719" s="84"/>
      <c r="E719" s="69"/>
      <c r="F719" s="69"/>
      <c r="G719" s="73"/>
      <c r="H719" s="73"/>
      <c r="I719" s="75"/>
      <c r="J719" s="75"/>
      <c r="K719" s="73"/>
      <c r="L719" s="73"/>
      <c r="M719" s="73"/>
      <c r="N719" s="73"/>
      <c r="O719" s="75"/>
      <c r="P719" s="75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  <c r="BM719" s="73"/>
      <c r="BN719" s="73"/>
      <c r="BO719" s="73"/>
      <c r="BP719" s="96"/>
      <c r="BQ719" s="114"/>
      <c r="BR719" s="114"/>
      <c r="BS719" s="114"/>
      <c r="BT719" s="114"/>
      <c r="BU719" s="114"/>
      <c r="BV719" s="114"/>
      <c r="BW719" s="114"/>
      <c r="BX719" s="114"/>
      <c r="BY719" s="114"/>
      <c r="BZ719" s="115"/>
      <c r="CA719" s="116"/>
      <c r="CB719" s="117"/>
      <c r="CC719" s="118"/>
      <c r="CD719" s="119"/>
      <c r="CE719" s="120"/>
      <c r="CF719" s="119"/>
      <c r="CG719" s="121"/>
      <c r="CH719" s="119"/>
      <c r="CI719" s="122"/>
      <c r="CJ719" s="123"/>
      <c r="CK719" s="124"/>
    </row>
    <row r="720" spans="1:89" x14ac:dyDescent="0.25">
      <c r="A720" s="69"/>
      <c r="B720" s="70"/>
      <c r="C720" s="77"/>
      <c r="D720" s="84"/>
      <c r="E720" s="69"/>
      <c r="F720" s="69"/>
      <c r="G720" s="73"/>
      <c r="H720" s="73"/>
      <c r="I720" s="75"/>
      <c r="J720" s="75"/>
      <c r="K720" s="73"/>
      <c r="L720" s="73"/>
      <c r="M720" s="73"/>
      <c r="N720" s="73"/>
      <c r="O720" s="75"/>
      <c r="P720" s="75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  <c r="BM720" s="73"/>
      <c r="BN720" s="73"/>
      <c r="BO720" s="73"/>
      <c r="BP720" s="96"/>
      <c r="BQ720" s="114"/>
      <c r="BR720" s="114"/>
      <c r="BS720" s="114"/>
      <c r="BT720" s="114"/>
      <c r="BU720" s="114"/>
      <c r="BV720" s="114"/>
      <c r="BW720" s="114"/>
      <c r="BX720" s="114"/>
      <c r="BY720" s="114"/>
      <c r="BZ720" s="115"/>
      <c r="CA720" s="116"/>
      <c r="CB720" s="117"/>
      <c r="CC720" s="118"/>
      <c r="CD720" s="119"/>
      <c r="CE720" s="120"/>
      <c r="CF720" s="119"/>
      <c r="CG720" s="121"/>
      <c r="CH720" s="119"/>
      <c r="CI720" s="122"/>
      <c r="CJ720" s="123"/>
      <c r="CK720" s="124"/>
    </row>
    <row r="721" spans="1:89" x14ac:dyDescent="0.25">
      <c r="A721" s="69"/>
      <c r="B721" s="70"/>
      <c r="C721" s="77"/>
      <c r="D721" s="84"/>
      <c r="E721" s="69"/>
      <c r="F721" s="69"/>
      <c r="G721" s="73"/>
      <c r="H721" s="73"/>
      <c r="I721" s="75"/>
      <c r="J721" s="75"/>
      <c r="K721" s="73"/>
      <c r="L721" s="73"/>
      <c r="M721" s="73"/>
      <c r="N721" s="73"/>
      <c r="O721" s="75"/>
      <c r="P721" s="75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  <c r="BL721" s="73"/>
      <c r="BM721" s="73"/>
      <c r="BN721" s="73"/>
      <c r="BO721" s="73"/>
      <c r="BP721" s="96"/>
      <c r="BQ721" s="114"/>
      <c r="BR721" s="114"/>
      <c r="BS721" s="114"/>
      <c r="BT721" s="114"/>
      <c r="BU721" s="114"/>
      <c r="BV721" s="114"/>
      <c r="BW721" s="114"/>
      <c r="BX721" s="114"/>
      <c r="BY721" s="114"/>
      <c r="BZ721" s="115"/>
      <c r="CA721" s="116"/>
      <c r="CB721" s="117"/>
      <c r="CC721" s="118"/>
      <c r="CD721" s="119"/>
      <c r="CE721" s="120"/>
      <c r="CF721" s="119"/>
      <c r="CG721" s="121"/>
      <c r="CH721" s="119"/>
      <c r="CI721" s="122"/>
      <c r="CJ721" s="123"/>
      <c r="CK721" s="124"/>
    </row>
    <row r="722" spans="1:89" x14ac:dyDescent="0.25">
      <c r="A722" s="69"/>
      <c r="B722" s="70"/>
      <c r="C722" s="77"/>
      <c r="D722" s="84"/>
      <c r="E722" s="69"/>
      <c r="F722" s="69"/>
      <c r="G722" s="73"/>
      <c r="H722" s="73"/>
      <c r="I722" s="75"/>
      <c r="J722" s="75"/>
      <c r="K722" s="73"/>
      <c r="L722" s="73"/>
      <c r="M722" s="73"/>
      <c r="N722" s="73"/>
      <c r="O722" s="75"/>
      <c r="P722" s="75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  <c r="BL722" s="73"/>
      <c r="BM722" s="73"/>
      <c r="BN722" s="73"/>
      <c r="BO722" s="73"/>
      <c r="BP722" s="96"/>
      <c r="BQ722" s="114"/>
      <c r="BR722" s="114"/>
      <c r="BS722" s="114"/>
      <c r="BT722" s="114"/>
      <c r="BU722" s="114"/>
      <c r="BV722" s="114"/>
      <c r="BW722" s="114"/>
      <c r="BX722" s="114"/>
      <c r="BY722" s="114"/>
      <c r="BZ722" s="115"/>
      <c r="CA722" s="116"/>
      <c r="CB722" s="117"/>
      <c r="CC722" s="118"/>
      <c r="CD722" s="119"/>
      <c r="CE722" s="120"/>
      <c r="CF722" s="119"/>
      <c r="CG722" s="121"/>
      <c r="CH722" s="119"/>
      <c r="CI722" s="122"/>
      <c r="CJ722" s="123"/>
      <c r="CK722" s="124"/>
    </row>
    <row r="723" spans="1:89" x14ac:dyDescent="0.25">
      <c r="A723" s="69"/>
      <c r="B723" s="70"/>
      <c r="C723" s="77"/>
      <c r="D723" s="84"/>
      <c r="E723" s="69"/>
      <c r="F723" s="69"/>
      <c r="G723" s="73"/>
      <c r="H723" s="73"/>
      <c r="I723" s="75"/>
      <c r="J723" s="75"/>
      <c r="K723" s="73"/>
      <c r="L723" s="73"/>
      <c r="M723" s="73"/>
      <c r="N723" s="73"/>
      <c r="O723" s="75"/>
      <c r="P723" s="75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  <c r="BM723" s="73"/>
      <c r="BN723" s="73"/>
      <c r="BO723" s="73"/>
      <c r="BP723" s="96"/>
      <c r="BQ723" s="114"/>
      <c r="BR723" s="114"/>
      <c r="BS723" s="114"/>
      <c r="BT723" s="114"/>
      <c r="BU723" s="114"/>
      <c r="BV723" s="114"/>
      <c r="BW723" s="114"/>
      <c r="BX723" s="114"/>
      <c r="BY723" s="114"/>
      <c r="BZ723" s="115"/>
      <c r="CA723" s="116"/>
      <c r="CB723" s="117"/>
      <c r="CC723" s="118"/>
      <c r="CD723" s="119"/>
      <c r="CE723" s="120"/>
      <c r="CF723" s="119"/>
      <c r="CG723" s="121"/>
      <c r="CH723" s="119"/>
      <c r="CI723" s="122"/>
      <c r="CJ723" s="123"/>
      <c r="CK723" s="124"/>
    </row>
    <row r="724" spans="1:89" x14ac:dyDescent="0.25">
      <c r="A724" s="69"/>
      <c r="B724" s="70"/>
      <c r="C724" s="77"/>
      <c r="D724" s="84"/>
      <c r="E724" s="69"/>
      <c r="F724" s="69"/>
      <c r="G724" s="73"/>
      <c r="H724" s="73"/>
      <c r="I724" s="75"/>
      <c r="J724" s="75"/>
      <c r="K724" s="73"/>
      <c r="L724" s="73"/>
      <c r="M724" s="73"/>
      <c r="N724" s="73"/>
      <c r="O724" s="75"/>
      <c r="P724" s="75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  <c r="BL724" s="73"/>
      <c r="BM724" s="73"/>
      <c r="BN724" s="73"/>
      <c r="BO724" s="73"/>
      <c r="BP724" s="96"/>
      <c r="BQ724" s="114"/>
      <c r="BR724" s="114"/>
      <c r="BS724" s="114"/>
      <c r="BT724" s="114"/>
      <c r="BU724" s="114"/>
      <c r="BV724" s="114"/>
      <c r="BW724" s="114"/>
      <c r="BX724" s="114"/>
      <c r="BY724" s="114"/>
      <c r="BZ724" s="115"/>
      <c r="CA724" s="116"/>
      <c r="CB724" s="117"/>
      <c r="CC724" s="118"/>
      <c r="CD724" s="119"/>
      <c r="CE724" s="120"/>
      <c r="CF724" s="119"/>
      <c r="CG724" s="121"/>
      <c r="CH724" s="119"/>
      <c r="CI724" s="122"/>
      <c r="CJ724" s="123"/>
      <c r="CK724" s="124"/>
    </row>
    <row r="725" spans="1:89" x14ac:dyDescent="0.25">
      <c r="A725" s="69"/>
      <c r="B725" s="70"/>
      <c r="C725" s="77"/>
      <c r="D725" s="84"/>
      <c r="E725" s="69"/>
      <c r="F725" s="69"/>
      <c r="G725" s="73"/>
      <c r="H725" s="73"/>
      <c r="I725" s="75"/>
      <c r="J725" s="75"/>
      <c r="K725" s="73"/>
      <c r="L725" s="73"/>
      <c r="M725" s="73"/>
      <c r="N725" s="73"/>
      <c r="O725" s="75"/>
      <c r="P725" s="75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  <c r="BL725" s="73"/>
      <c r="BM725" s="73"/>
      <c r="BN725" s="73"/>
      <c r="BO725" s="73"/>
      <c r="BP725" s="96"/>
      <c r="BQ725" s="114"/>
      <c r="BR725" s="114"/>
      <c r="BS725" s="114"/>
      <c r="BT725" s="114"/>
      <c r="BU725" s="114"/>
      <c r="BV725" s="114"/>
      <c r="BW725" s="114"/>
      <c r="BX725" s="114"/>
      <c r="BY725" s="114"/>
      <c r="BZ725" s="115"/>
      <c r="CA725" s="116"/>
      <c r="CB725" s="117"/>
      <c r="CC725" s="118"/>
      <c r="CD725" s="119"/>
      <c r="CE725" s="120"/>
      <c r="CF725" s="119"/>
      <c r="CG725" s="121"/>
      <c r="CH725" s="119"/>
      <c r="CI725" s="122"/>
      <c r="CJ725" s="123"/>
      <c r="CK725" s="124"/>
    </row>
    <row r="726" spans="1:89" x14ac:dyDescent="0.25">
      <c r="A726" s="69"/>
      <c r="B726" s="70"/>
      <c r="C726" s="77"/>
      <c r="D726" s="84"/>
      <c r="E726" s="69"/>
      <c r="F726" s="69"/>
      <c r="G726" s="73"/>
      <c r="H726" s="73"/>
      <c r="I726" s="75"/>
      <c r="J726" s="75"/>
      <c r="K726" s="73"/>
      <c r="L726" s="73"/>
      <c r="M726" s="73"/>
      <c r="N726" s="73"/>
      <c r="O726" s="75"/>
      <c r="P726" s="75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  <c r="BL726" s="73"/>
      <c r="BM726" s="73"/>
      <c r="BN726" s="73"/>
      <c r="BO726" s="73"/>
      <c r="BP726" s="96"/>
      <c r="BQ726" s="114"/>
      <c r="BR726" s="114"/>
      <c r="BS726" s="114"/>
      <c r="BT726" s="114"/>
      <c r="BU726" s="114"/>
      <c r="BV726" s="114"/>
      <c r="BW726" s="114"/>
      <c r="BX726" s="114"/>
      <c r="BY726" s="114"/>
      <c r="BZ726" s="115"/>
      <c r="CA726" s="116"/>
      <c r="CB726" s="117"/>
      <c r="CC726" s="118"/>
      <c r="CD726" s="119"/>
      <c r="CE726" s="120"/>
      <c r="CF726" s="119"/>
      <c r="CG726" s="121"/>
      <c r="CH726" s="119"/>
      <c r="CI726" s="122"/>
      <c r="CJ726" s="123"/>
      <c r="CK726" s="124"/>
    </row>
    <row r="727" spans="1:89" x14ac:dyDescent="0.25">
      <c r="A727" s="69"/>
      <c r="B727" s="70"/>
      <c r="C727" s="77"/>
      <c r="D727" s="84"/>
      <c r="E727" s="69"/>
      <c r="F727" s="69"/>
      <c r="G727" s="73"/>
      <c r="H727" s="73"/>
      <c r="I727" s="75"/>
      <c r="J727" s="75"/>
      <c r="K727" s="73"/>
      <c r="L727" s="73"/>
      <c r="M727" s="73"/>
      <c r="N727" s="73"/>
      <c r="O727" s="75"/>
      <c r="P727" s="75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  <c r="BM727" s="73"/>
      <c r="BN727" s="73"/>
      <c r="BO727" s="73"/>
      <c r="BP727" s="96"/>
      <c r="BQ727" s="114"/>
      <c r="BR727" s="114"/>
      <c r="BS727" s="114"/>
      <c r="BT727" s="114"/>
      <c r="BU727" s="114"/>
      <c r="BV727" s="114"/>
      <c r="BW727" s="114"/>
      <c r="BX727" s="114"/>
      <c r="BY727" s="114"/>
      <c r="BZ727" s="115"/>
      <c r="CA727" s="116"/>
      <c r="CB727" s="117"/>
      <c r="CC727" s="118"/>
      <c r="CD727" s="119"/>
      <c r="CE727" s="120"/>
      <c r="CF727" s="119"/>
      <c r="CG727" s="121"/>
      <c r="CH727" s="119"/>
      <c r="CI727" s="122"/>
      <c r="CJ727" s="123"/>
      <c r="CK727" s="124"/>
    </row>
    <row r="728" spans="1:89" x14ac:dyDescent="0.25">
      <c r="A728" s="69"/>
      <c r="B728" s="70"/>
      <c r="C728" s="77"/>
      <c r="D728" s="84"/>
      <c r="E728" s="69"/>
      <c r="F728" s="69"/>
      <c r="G728" s="73"/>
      <c r="H728" s="73"/>
      <c r="I728" s="75"/>
      <c r="J728" s="75"/>
      <c r="K728" s="73"/>
      <c r="L728" s="73"/>
      <c r="M728" s="73"/>
      <c r="N728" s="73"/>
      <c r="O728" s="75"/>
      <c r="P728" s="75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  <c r="BM728" s="73"/>
      <c r="BN728" s="73"/>
      <c r="BO728" s="73"/>
      <c r="BP728" s="96"/>
      <c r="BQ728" s="114"/>
      <c r="BR728" s="114"/>
      <c r="BS728" s="114"/>
      <c r="BT728" s="114"/>
      <c r="BU728" s="114"/>
      <c r="BV728" s="114"/>
      <c r="BW728" s="114"/>
      <c r="BX728" s="114"/>
      <c r="BY728" s="114"/>
      <c r="BZ728" s="115"/>
      <c r="CA728" s="116"/>
      <c r="CB728" s="117"/>
      <c r="CC728" s="118"/>
      <c r="CD728" s="119"/>
      <c r="CE728" s="120"/>
      <c r="CF728" s="119"/>
      <c r="CG728" s="121"/>
      <c r="CH728" s="119"/>
      <c r="CI728" s="122"/>
      <c r="CJ728" s="123"/>
      <c r="CK728" s="124"/>
    </row>
    <row r="729" spans="1:89" x14ac:dyDescent="0.25">
      <c r="A729" s="69"/>
      <c r="B729" s="70"/>
      <c r="C729" s="77"/>
      <c r="D729" s="84"/>
      <c r="E729" s="69"/>
      <c r="F729" s="69"/>
      <c r="G729" s="73"/>
      <c r="H729" s="73"/>
      <c r="I729" s="75"/>
      <c r="J729" s="75"/>
      <c r="K729" s="73"/>
      <c r="L729" s="73"/>
      <c r="M729" s="73"/>
      <c r="N729" s="73"/>
      <c r="O729" s="75"/>
      <c r="P729" s="75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  <c r="BL729" s="73"/>
      <c r="BM729" s="73"/>
      <c r="BN729" s="73"/>
      <c r="BO729" s="73"/>
      <c r="BP729" s="96"/>
      <c r="BQ729" s="114"/>
      <c r="BR729" s="114"/>
      <c r="BS729" s="114"/>
      <c r="BT729" s="114"/>
      <c r="BU729" s="114"/>
      <c r="BV729" s="114"/>
      <c r="BW729" s="114"/>
      <c r="BX729" s="114"/>
      <c r="BY729" s="114"/>
      <c r="BZ729" s="115"/>
      <c r="CA729" s="116"/>
      <c r="CB729" s="117"/>
      <c r="CC729" s="118"/>
      <c r="CD729" s="119"/>
      <c r="CE729" s="120"/>
      <c r="CF729" s="119"/>
      <c r="CG729" s="121"/>
      <c r="CH729" s="119"/>
      <c r="CI729" s="122"/>
      <c r="CJ729" s="123"/>
      <c r="CK729" s="124"/>
    </row>
    <row r="730" spans="1:89" x14ac:dyDescent="0.25">
      <c r="A730" s="69"/>
      <c r="B730" s="70"/>
      <c r="C730" s="77"/>
      <c r="D730" s="84"/>
      <c r="E730" s="69"/>
      <c r="F730" s="69"/>
      <c r="G730" s="73"/>
      <c r="H730" s="73"/>
      <c r="I730" s="75"/>
      <c r="J730" s="75"/>
      <c r="K730" s="73"/>
      <c r="L730" s="73"/>
      <c r="M730" s="73"/>
      <c r="N730" s="73"/>
      <c r="O730" s="75"/>
      <c r="P730" s="75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  <c r="BM730" s="73"/>
      <c r="BN730" s="73"/>
      <c r="BO730" s="73"/>
      <c r="BP730" s="96"/>
      <c r="BQ730" s="114"/>
      <c r="BR730" s="114"/>
      <c r="BS730" s="114"/>
      <c r="BT730" s="114"/>
      <c r="BU730" s="114"/>
      <c r="BV730" s="114"/>
      <c r="BW730" s="114"/>
      <c r="BX730" s="114"/>
      <c r="BY730" s="114"/>
      <c r="BZ730" s="115"/>
      <c r="CA730" s="116"/>
      <c r="CB730" s="117"/>
      <c r="CC730" s="118"/>
      <c r="CD730" s="119"/>
      <c r="CE730" s="120"/>
      <c r="CF730" s="119"/>
      <c r="CG730" s="121"/>
      <c r="CH730" s="119"/>
      <c r="CI730" s="122"/>
      <c r="CJ730" s="123"/>
      <c r="CK730" s="124"/>
    </row>
    <row r="731" spans="1:89" x14ac:dyDescent="0.25">
      <c r="A731" s="69"/>
      <c r="B731" s="70"/>
      <c r="C731" s="77"/>
      <c r="D731" s="84"/>
      <c r="E731" s="69"/>
      <c r="F731" s="69"/>
      <c r="G731" s="73"/>
      <c r="H731" s="73"/>
      <c r="I731" s="75"/>
      <c r="J731" s="75"/>
      <c r="K731" s="73"/>
      <c r="L731" s="73"/>
      <c r="M731" s="73"/>
      <c r="N731" s="73"/>
      <c r="O731" s="75"/>
      <c r="P731" s="75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  <c r="BM731" s="73"/>
      <c r="BN731" s="73"/>
      <c r="BO731" s="73"/>
      <c r="BP731" s="96"/>
      <c r="BQ731" s="114"/>
      <c r="BR731" s="114"/>
      <c r="BS731" s="114"/>
      <c r="BT731" s="114"/>
      <c r="BU731" s="114"/>
      <c r="BV731" s="114"/>
      <c r="BW731" s="114"/>
      <c r="BX731" s="114"/>
      <c r="BY731" s="114"/>
      <c r="BZ731" s="115"/>
      <c r="CA731" s="116"/>
      <c r="CB731" s="117"/>
      <c r="CC731" s="118"/>
      <c r="CD731" s="119"/>
      <c r="CE731" s="120"/>
      <c r="CF731" s="119"/>
      <c r="CG731" s="121"/>
      <c r="CH731" s="119"/>
      <c r="CI731" s="122"/>
      <c r="CJ731" s="123"/>
      <c r="CK731" s="124"/>
    </row>
    <row r="732" spans="1:89" x14ac:dyDescent="0.25">
      <c r="A732" s="69"/>
      <c r="B732" s="70"/>
      <c r="C732" s="77"/>
      <c r="D732" s="84"/>
      <c r="E732" s="69"/>
      <c r="F732" s="69"/>
      <c r="G732" s="73"/>
      <c r="H732" s="73"/>
      <c r="I732" s="75"/>
      <c r="J732" s="75"/>
      <c r="K732" s="73"/>
      <c r="L732" s="73"/>
      <c r="M732" s="73"/>
      <c r="N732" s="73"/>
      <c r="O732" s="75"/>
      <c r="P732" s="75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  <c r="BM732" s="73"/>
      <c r="BN732" s="73"/>
      <c r="BO732" s="73"/>
      <c r="BP732" s="96"/>
      <c r="BQ732" s="114"/>
      <c r="BR732" s="114"/>
      <c r="BS732" s="114"/>
      <c r="BT732" s="114"/>
      <c r="BU732" s="114"/>
      <c r="BV732" s="114"/>
      <c r="BW732" s="114"/>
      <c r="BX732" s="114"/>
      <c r="BY732" s="114"/>
      <c r="BZ732" s="115"/>
      <c r="CA732" s="116"/>
      <c r="CB732" s="117"/>
      <c r="CC732" s="118"/>
      <c r="CD732" s="119"/>
      <c r="CE732" s="120"/>
      <c r="CF732" s="119"/>
      <c r="CG732" s="121"/>
      <c r="CH732" s="119"/>
      <c r="CI732" s="122"/>
      <c r="CJ732" s="123"/>
      <c r="CK732" s="124"/>
    </row>
    <row r="733" spans="1:89" x14ac:dyDescent="0.25">
      <c r="A733" s="69"/>
      <c r="B733" s="70"/>
      <c r="C733" s="77"/>
      <c r="D733" s="84"/>
      <c r="E733" s="69"/>
      <c r="F733" s="69"/>
      <c r="G733" s="73"/>
      <c r="H733" s="73"/>
      <c r="I733" s="75"/>
      <c r="J733" s="75"/>
      <c r="K733" s="73"/>
      <c r="L733" s="73"/>
      <c r="M733" s="73"/>
      <c r="N733" s="73"/>
      <c r="O733" s="75"/>
      <c r="P733" s="75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  <c r="BM733" s="73"/>
      <c r="BN733" s="73"/>
      <c r="BO733" s="73"/>
      <c r="BP733" s="96"/>
      <c r="BQ733" s="114"/>
      <c r="BR733" s="114"/>
      <c r="BS733" s="114"/>
      <c r="BT733" s="114"/>
      <c r="BU733" s="114"/>
      <c r="BV733" s="114"/>
      <c r="BW733" s="114"/>
      <c r="BX733" s="114"/>
      <c r="BY733" s="114"/>
      <c r="BZ733" s="115"/>
      <c r="CA733" s="116"/>
      <c r="CB733" s="117"/>
      <c r="CC733" s="118"/>
      <c r="CD733" s="119"/>
      <c r="CE733" s="120"/>
      <c r="CF733" s="119"/>
      <c r="CG733" s="121"/>
      <c r="CH733" s="119"/>
      <c r="CI733" s="122"/>
      <c r="CJ733" s="123"/>
      <c r="CK733" s="124"/>
    </row>
    <row r="734" spans="1:89" x14ac:dyDescent="0.25">
      <c r="A734" s="69"/>
      <c r="B734" s="70"/>
      <c r="C734" s="77"/>
      <c r="D734" s="84"/>
      <c r="E734" s="69"/>
      <c r="F734" s="69"/>
      <c r="G734" s="73"/>
      <c r="H734" s="73"/>
      <c r="I734" s="75"/>
      <c r="J734" s="75"/>
      <c r="K734" s="73"/>
      <c r="L734" s="73"/>
      <c r="M734" s="73"/>
      <c r="N734" s="73"/>
      <c r="O734" s="75"/>
      <c r="P734" s="75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  <c r="BM734" s="73"/>
      <c r="BN734" s="73"/>
      <c r="BO734" s="73"/>
      <c r="BP734" s="96"/>
      <c r="BQ734" s="114"/>
      <c r="BR734" s="114"/>
      <c r="BS734" s="114"/>
      <c r="BT734" s="114"/>
      <c r="BU734" s="114"/>
      <c r="BV734" s="114"/>
      <c r="BW734" s="114"/>
      <c r="BX734" s="114"/>
      <c r="BY734" s="114"/>
      <c r="BZ734" s="115"/>
      <c r="CA734" s="116"/>
      <c r="CB734" s="117"/>
      <c r="CC734" s="118"/>
      <c r="CD734" s="119"/>
      <c r="CE734" s="120"/>
      <c r="CF734" s="119"/>
      <c r="CG734" s="121"/>
      <c r="CH734" s="119"/>
      <c r="CI734" s="122"/>
      <c r="CJ734" s="123"/>
      <c r="CK734" s="124"/>
    </row>
    <row r="735" spans="1:89" x14ac:dyDescent="0.25">
      <c r="A735" s="69"/>
      <c r="B735" s="70"/>
      <c r="C735" s="77"/>
      <c r="D735" s="84"/>
      <c r="E735" s="69"/>
      <c r="F735" s="69"/>
      <c r="G735" s="73"/>
      <c r="H735" s="73"/>
      <c r="I735" s="75"/>
      <c r="J735" s="75"/>
      <c r="K735" s="73"/>
      <c r="L735" s="73"/>
      <c r="M735" s="73"/>
      <c r="N735" s="73"/>
      <c r="O735" s="75"/>
      <c r="P735" s="75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  <c r="BM735" s="73"/>
      <c r="BN735" s="73"/>
      <c r="BO735" s="73"/>
      <c r="BP735" s="96"/>
      <c r="BQ735" s="114"/>
      <c r="BR735" s="114"/>
      <c r="BS735" s="114"/>
      <c r="BT735" s="114"/>
      <c r="BU735" s="114"/>
      <c r="BV735" s="114"/>
      <c r="BW735" s="114"/>
      <c r="BX735" s="114"/>
      <c r="BY735" s="114"/>
      <c r="BZ735" s="115"/>
      <c r="CA735" s="116"/>
      <c r="CB735" s="117"/>
      <c r="CC735" s="118"/>
      <c r="CD735" s="119"/>
      <c r="CE735" s="120"/>
      <c r="CF735" s="119"/>
      <c r="CG735" s="121"/>
      <c r="CH735" s="119"/>
      <c r="CI735" s="122"/>
      <c r="CJ735" s="123"/>
      <c r="CK735" s="124"/>
    </row>
    <row r="736" spans="1:89" x14ac:dyDescent="0.25">
      <c r="A736" s="69"/>
      <c r="B736" s="70"/>
      <c r="C736" s="77"/>
      <c r="D736" s="84"/>
      <c r="E736" s="69"/>
      <c r="F736" s="69"/>
      <c r="G736" s="73"/>
      <c r="H736" s="73"/>
      <c r="I736" s="75"/>
      <c r="J736" s="75"/>
      <c r="K736" s="73"/>
      <c r="L736" s="73"/>
      <c r="M736" s="73"/>
      <c r="N736" s="73"/>
      <c r="O736" s="75"/>
      <c r="P736" s="75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  <c r="BM736" s="73"/>
      <c r="BN736" s="73"/>
      <c r="BO736" s="73"/>
      <c r="BP736" s="96"/>
      <c r="BQ736" s="114"/>
      <c r="BR736" s="114"/>
      <c r="BS736" s="114"/>
      <c r="BT736" s="114"/>
      <c r="BU736" s="114"/>
      <c r="BV736" s="114"/>
      <c r="BW736" s="114"/>
      <c r="BX736" s="114"/>
      <c r="BY736" s="114"/>
      <c r="BZ736" s="115"/>
      <c r="CA736" s="116"/>
      <c r="CB736" s="117"/>
      <c r="CC736" s="118"/>
      <c r="CD736" s="119"/>
      <c r="CE736" s="120"/>
      <c r="CF736" s="119"/>
      <c r="CG736" s="121"/>
      <c r="CH736" s="119"/>
      <c r="CI736" s="122"/>
      <c r="CJ736" s="123"/>
      <c r="CK736" s="124"/>
    </row>
    <row r="737" spans="1:89" x14ac:dyDescent="0.25">
      <c r="A737" s="69"/>
      <c r="B737" s="70"/>
      <c r="C737" s="77"/>
      <c r="D737" s="84"/>
      <c r="E737" s="69"/>
      <c r="F737" s="69"/>
      <c r="G737" s="73"/>
      <c r="H737" s="73"/>
      <c r="I737" s="75"/>
      <c r="J737" s="75"/>
      <c r="K737" s="73"/>
      <c r="L737" s="73"/>
      <c r="M737" s="73"/>
      <c r="N737" s="73"/>
      <c r="O737" s="75"/>
      <c r="P737" s="75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/>
      <c r="BK737" s="73"/>
      <c r="BL737" s="73"/>
      <c r="BM737" s="73"/>
      <c r="BN737" s="73"/>
      <c r="BO737" s="73"/>
      <c r="BP737" s="96"/>
      <c r="BQ737" s="114"/>
      <c r="BR737" s="114"/>
      <c r="BS737" s="114"/>
      <c r="BT737" s="114"/>
      <c r="BU737" s="114"/>
      <c r="BV737" s="114"/>
      <c r="BW737" s="114"/>
      <c r="BX737" s="114"/>
      <c r="BY737" s="114"/>
      <c r="BZ737" s="115"/>
      <c r="CA737" s="116"/>
      <c r="CB737" s="117"/>
      <c r="CC737" s="118"/>
      <c r="CD737" s="119"/>
      <c r="CE737" s="120"/>
      <c r="CF737" s="119"/>
      <c r="CG737" s="121"/>
      <c r="CH737" s="119"/>
      <c r="CI737" s="122"/>
      <c r="CJ737" s="123"/>
      <c r="CK737" s="124"/>
    </row>
    <row r="738" spans="1:89" x14ac:dyDescent="0.25">
      <c r="A738" s="69"/>
      <c r="B738" s="70"/>
      <c r="C738" s="77"/>
      <c r="D738" s="84"/>
      <c r="E738" s="69"/>
      <c r="F738" s="69"/>
      <c r="G738" s="73"/>
      <c r="H738" s="73"/>
      <c r="I738" s="75"/>
      <c r="J738" s="75"/>
      <c r="K738" s="73"/>
      <c r="L738" s="73"/>
      <c r="M738" s="73"/>
      <c r="N738" s="73"/>
      <c r="O738" s="75"/>
      <c r="P738" s="75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/>
      <c r="BK738" s="73"/>
      <c r="BL738" s="73"/>
      <c r="BM738" s="73"/>
      <c r="BN738" s="73"/>
      <c r="BO738" s="73"/>
      <c r="BP738" s="96"/>
      <c r="BQ738" s="114"/>
      <c r="BR738" s="114"/>
      <c r="BS738" s="114"/>
      <c r="BT738" s="114"/>
      <c r="BU738" s="114"/>
      <c r="BV738" s="114"/>
      <c r="BW738" s="114"/>
      <c r="BX738" s="114"/>
      <c r="BY738" s="114"/>
      <c r="BZ738" s="115"/>
      <c r="CA738" s="116"/>
      <c r="CB738" s="117"/>
      <c r="CC738" s="118"/>
      <c r="CD738" s="119"/>
      <c r="CE738" s="120"/>
      <c r="CF738" s="119"/>
      <c r="CG738" s="121"/>
      <c r="CH738" s="119"/>
      <c r="CI738" s="122"/>
      <c r="CJ738" s="123"/>
      <c r="CK738" s="124"/>
    </row>
    <row r="739" spans="1:89" x14ac:dyDescent="0.25">
      <c r="A739" s="69"/>
      <c r="B739" s="70"/>
      <c r="C739" s="77"/>
      <c r="D739" s="84"/>
      <c r="E739" s="69"/>
      <c r="F739" s="69"/>
      <c r="G739" s="73"/>
      <c r="H739" s="73"/>
      <c r="I739" s="75"/>
      <c r="J739" s="75"/>
      <c r="K739" s="73"/>
      <c r="L739" s="73"/>
      <c r="M739" s="73"/>
      <c r="N739" s="73"/>
      <c r="O739" s="75"/>
      <c r="P739" s="75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96"/>
      <c r="BQ739" s="114"/>
      <c r="BR739" s="114"/>
      <c r="BS739" s="114"/>
      <c r="BT739" s="114"/>
      <c r="BU739" s="114"/>
      <c r="BV739" s="114"/>
      <c r="BW739" s="114"/>
      <c r="BX739" s="114"/>
      <c r="BY739" s="114"/>
      <c r="BZ739" s="115"/>
      <c r="CA739" s="116"/>
      <c r="CB739" s="117"/>
      <c r="CC739" s="118"/>
      <c r="CD739" s="119"/>
      <c r="CE739" s="120"/>
      <c r="CF739" s="119"/>
      <c r="CG739" s="121"/>
      <c r="CH739" s="119"/>
      <c r="CI739" s="122"/>
      <c r="CJ739" s="123"/>
      <c r="CK739" s="124"/>
    </row>
    <row r="740" spans="1:89" x14ac:dyDescent="0.25">
      <c r="A740" s="69"/>
      <c r="B740" s="70"/>
      <c r="C740" s="77"/>
      <c r="D740" s="84"/>
      <c r="E740" s="69"/>
      <c r="F740" s="69"/>
      <c r="G740" s="73"/>
      <c r="H740" s="73"/>
      <c r="I740" s="75"/>
      <c r="J740" s="75"/>
      <c r="K740" s="73"/>
      <c r="L740" s="73"/>
      <c r="M740" s="73"/>
      <c r="N740" s="73"/>
      <c r="O740" s="75"/>
      <c r="P740" s="75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  <c r="BM740" s="73"/>
      <c r="BN740" s="73"/>
      <c r="BO740" s="73"/>
      <c r="BP740" s="96"/>
      <c r="BQ740" s="114"/>
      <c r="BR740" s="114"/>
      <c r="BS740" s="114"/>
      <c r="BT740" s="114"/>
      <c r="BU740" s="114"/>
      <c r="BV740" s="114"/>
      <c r="BW740" s="114"/>
      <c r="BX740" s="114"/>
      <c r="BY740" s="114"/>
      <c r="BZ740" s="115"/>
      <c r="CA740" s="116"/>
      <c r="CB740" s="117"/>
      <c r="CC740" s="118"/>
      <c r="CD740" s="119"/>
      <c r="CE740" s="120"/>
      <c r="CF740" s="119"/>
      <c r="CG740" s="121"/>
      <c r="CH740" s="119"/>
      <c r="CI740" s="122"/>
      <c r="CJ740" s="123"/>
      <c r="CK740" s="124"/>
    </row>
    <row r="741" spans="1:89" x14ac:dyDescent="0.25">
      <c r="A741" s="69"/>
      <c r="B741" s="70"/>
      <c r="C741" s="77"/>
      <c r="D741" s="84"/>
      <c r="E741" s="69"/>
      <c r="F741" s="69"/>
      <c r="G741" s="73"/>
      <c r="H741" s="73"/>
      <c r="I741" s="75"/>
      <c r="J741" s="75"/>
      <c r="K741" s="73"/>
      <c r="L741" s="73"/>
      <c r="M741" s="73"/>
      <c r="N741" s="73"/>
      <c r="O741" s="75"/>
      <c r="P741" s="75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96"/>
      <c r="BQ741" s="114"/>
      <c r="BR741" s="114"/>
      <c r="BS741" s="114"/>
      <c r="BT741" s="114"/>
      <c r="BU741" s="114"/>
      <c r="BV741" s="114"/>
      <c r="BW741" s="114"/>
      <c r="BX741" s="114"/>
      <c r="BY741" s="114"/>
      <c r="BZ741" s="115"/>
      <c r="CA741" s="116"/>
      <c r="CB741" s="117"/>
      <c r="CC741" s="118"/>
      <c r="CD741" s="119"/>
      <c r="CE741" s="120"/>
      <c r="CF741" s="119"/>
      <c r="CG741" s="121"/>
      <c r="CH741" s="119"/>
      <c r="CI741" s="122"/>
      <c r="CJ741" s="123"/>
      <c r="CK741" s="124"/>
    </row>
    <row r="742" spans="1:89" x14ac:dyDescent="0.25">
      <c r="A742" s="69"/>
      <c r="B742" s="70"/>
      <c r="C742" s="77"/>
      <c r="D742" s="84"/>
      <c r="E742" s="69"/>
      <c r="F742" s="69"/>
      <c r="G742" s="73"/>
      <c r="H742" s="73"/>
      <c r="I742" s="75"/>
      <c r="J742" s="75"/>
      <c r="K742" s="73"/>
      <c r="L742" s="73"/>
      <c r="M742" s="73"/>
      <c r="N742" s="73"/>
      <c r="O742" s="75"/>
      <c r="P742" s="75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/>
      <c r="BK742" s="73"/>
      <c r="BL742" s="73"/>
      <c r="BM742" s="73"/>
      <c r="BN742" s="73"/>
      <c r="BO742" s="73"/>
      <c r="BP742" s="96"/>
      <c r="BQ742" s="114"/>
      <c r="BR742" s="114"/>
      <c r="BS742" s="114"/>
      <c r="BT742" s="114"/>
      <c r="BU742" s="114"/>
      <c r="BV742" s="114"/>
      <c r="BW742" s="114"/>
      <c r="BX742" s="114"/>
      <c r="BY742" s="114"/>
      <c r="BZ742" s="115"/>
      <c r="CA742" s="116"/>
      <c r="CB742" s="117"/>
      <c r="CC742" s="118"/>
      <c r="CD742" s="119"/>
      <c r="CE742" s="120"/>
      <c r="CF742" s="119"/>
      <c r="CG742" s="121"/>
      <c r="CH742" s="119"/>
      <c r="CI742" s="122"/>
      <c r="CJ742" s="123"/>
      <c r="CK742" s="124"/>
    </row>
    <row r="743" spans="1:89" x14ac:dyDescent="0.25">
      <c r="A743" s="69"/>
      <c r="B743" s="70"/>
      <c r="C743" s="77"/>
      <c r="D743" s="84"/>
      <c r="E743" s="69"/>
      <c r="F743" s="69"/>
      <c r="G743" s="73"/>
      <c r="H743" s="73"/>
      <c r="I743" s="75"/>
      <c r="J743" s="75"/>
      <c r="K743" s="73"/>
      <c r="L743" s="73"/>
      <c r="M743" s="73"/>
      <c r="N743" s="73"/>
      <c r="O743" s="75"/>
      <c r="P743" s="75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/>
      <c r="BK743" s="73"/>
      <c r="BL743" s="73"/>
      <c r="BM743" s="73"/>
      <c r="BN743" s="73"/>
      <c r="BO743" s="73"/>
      <c r="BP743" s="96"/>
      <c r="BQ743" s="114"/>
      <c r="BR743" s="114"/>
      <c r="BS743" s="114"/>
      <c r="BT743" s="114"/>
      <c r="BU743" s="114"/>
      <c r="BV743" s="114"/>
      <c r="BW743" s="114"/>
      <c r="BX743" s="114"/>
      <c r="BY743" s="114"/>
      <c r="BZ743" s="115"/>
      <c r="CA743" s="116"/>
      <c r="CB743" s="117"/>
      <c r="CC743" s="118"/>
      <c r="CD743" s="119"/>
      <c r="CE743" s="120"/>
      <c r="CF743" s="119"/>
      <c r="CG743" s="121"/>
      <c r="CH743" s="119"/>
      <c r="CI743" s="122"/>
      <c r="CJ743" s="123"/>
      <c r="CK743" s="124"/>
    </row>
    <row r="744" spans="1:89" x14ac:dyDescent="0.25">
      <c r="A744" s="69"/>
      <c r="B744" s="70"/>
      <c r="C744" s="77"/>
      <c r="D744" s="84"/>
      <c r="E744" s="69"/>
      <c r="F744" s="69"/>
      <c r="G744" s="73"/>
      <c r="H744" s="73"/>
      <c r="I744" s="75"/>
      <c r="J744" s="75"/>
      <c r="K744" s="73"/>
      <c r="L744" s="73"/>
      <c r="M744" s="73"/>
      <c r="N744" s="73"/>
      <c r="O744" s="75"/>
      <c r="P744" s="75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/>
      <c r="BK744" s="73"/>
      <c r="BL744" s="73"/>
      <c r="BM744" s="73"/>
      <c r="BN744" s="73"/>
      <c r="BO744" s="73"/>
      <c r="BP744" s="96"/>
      <c r="BQ744" s="114"/>
      <c r="BR744" s="114"/>
      <c r="BS744" s="114"/>
      <c r="BT744" s="114"/>
      <c r="BU744" s="114"/>
      <c r="BV744" s="114"/>
      <c r="BW744" s="114"/>
      <c r="BX744" s="114"/>
      <c r="BY744" s="114"/>
      <c r="BZ744" s="115"/>
      <c r="CA744" s="116"/>
      <c r="CB744" s="117"/>
      <c r="CC744" s="118"/>
      <c r="CD744" s="119"/>
      <c r="CE744" s="120"/>
      <c r="CF744" s="119"/>
      <c r="CG744" s="121"/>
      <c r="CH744" s="119"/>
      <c r="CI744" s="122"/>
      <c r="CJ744" s="123"/>
      <c r="CK744" s="124"/>
    </row>
    <row r="745" spans="1:89" x14ac:dyDescent="0.25">
      <c r="A745" s="69"/>
      <c r="B745" s="70"/>
      <c r="C745" s="77"/>
      <c r="D745" s="84"/>
      <c r="E745" s="69"/>
      <c r="F745" s="69"/>
      <c r="G745" s="73"/>
      <c r="H745" s="73"/>
      <c r="I745" s="75"/>
      <c r="J745" s="75"/>
      <c r="K745" s="73"/>
      <c r="L745" s="73"/>
      <c r="M745" s="73"/>
      <c r="N745" s="73"/>
      <c r="O745" s="75"/>
      <c r="P745" s="75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  <c r="BM745" s="73"/>
      <c r="BN745" s="73"/>
      <c r="BO745" s="73"/>
      <c r="BP745" s="96"/>
      <c r="BQ745" s="114"/>
      <c r="BR745" s="114"/>
      <c r="BS745" s="114"/>
      <c r="BT745" s="114"/>
      <c r="BU745" s="114"/>
      <c r="BV745" s="114"/>
      <c r="BW745" s="114"/>
      <c r="BX745" s="114"/>
      <c r="BY745" s="114"/>
      <c r="BZ745" s="115"/>
      <c r="CA745" s="116"/>
      <c r="CB745" s="117"/>
      <c r="CC745" s="118"/>
      <c r="CD745" s="119"/>
      <c r="CE745" s="120"/>
      <c r="CF745" s="119"/>
      <c r="CG745" s="121"/>
      <c r="CH745" s="119"/>
      <c r="CI745" s="122"/>
      <c r="CJ745" s="123"/>
      <c r="CK745" s="124"/>
    </row>
    <row r="746" spans="1:89" x14ac:dyDescent="0.25">
      <c r="A746" s="69"/>
      <c r="B746" s="70"/>
      <c r="C746" s="77"/>
      <c r="D746" s="84"/>
      <c r="E746" s="69"/>
      <c r="F746" s="69"/>
      <c r="G746" s="73"/>
      <c r="H746" s="73"/>
      <c r="I746" s="75"/>
      <c r="J746" s="75"/>
      <c r="K746" s="73"/>
      <c r="L746" s="73"/>
      <c r="M746" s="73"/>
      <c r="N746" s="73"/>
      <c r="O746" s="75"/>
      <c r="P746" s="75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  <c r="BM746" s="73"/>
      <c r="BN746" s="73"/>
      <c r="BO746" s="73"/>
      <c r="BP746" s="96"/>
      <c r="BQ746" s="114"/>
      <c r="BR746" s="114"/>
      <c r="BS746" s="114"/>
      <c r="BT746" s="114"/>
      <c r="BU746" s="114"/>
      <c r="BV746" s="114"/>
      <c r="BW746" s="114"/>
      <c r="BX746" s="114"/>
      <c r="BY746" s="114"/>
      <c r="BZ746" s="115"/>
      <c r="CA746" s="116"/>
      <c r="CB746" s="117"/>
      <c r="CC746" s="118"/>
      <c r="CD746" s="119"/>
      <c r="CE746" s="120"/>
      <c r="CF746" s="119"/>
      <c r="CG746" s="121"/>
      <c r="CH746" s="119"/>
      <c r="CI746" s="122"/>
      <c r="CJ746" s="123"/>
      <c r="CK746" s="124"/>
    </row>
    <row r="747" spans="1:89" x14ac:dyDescent="0.25">
      <c r="A747" s="69"/>
      <c r="B747" s="70"/>
      <c r="C747" s="77"/>
      <c r="D747" s="84"/>
      <c r="E747" s="69"/>
      <c r="F747" s="69"/>
      <c r="G747" s="73"/>
      <c r="H747" s="73"/>
      <c r="I747" s="75"/>
      <c r="J747" s="75"/>
      <c r="K747" s="73"/>
      <c r="L747" s="73"/>
      <c r="M747" s="73"/>
      <c r="N747" s="73"/>
      <c r="O747" s="75"/>
      <c r="P747" s="75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  <c r="BM747" s="73"/>
      <c r="BN747" s="73"/>
      <c r="BO747" s="73"/>
      <c r="BP747" s="96"/>
      <c r="BQ747" s="114"/>
      <c r="BR747" s="114"/>
      <c r="BS747" s="114"/>
      <c r="BT747" s="114"/>
      <c r="BU747" s="114"/>
      <c r="BV747" s="114"/>
      <c r="BW747" s="114"/>
      <c r="BX747" s="114"/>
      <c r="BY747" s="114"/>
      <c r="BZ747" s="115"/>
      <c r="CA747" s="116"/>
      <c r="CB747" s="117"/>
      <c r="CC747" s="118"/>
      <c r="CD747" s="119"/>
      <c r="CE747" s="120"/>
      <c r="CF747" s="119"/>
      <c r="CG747" s="121"/>
      <c r="CH747" s="119"/>
      <c r="CI747" s="122"/>
      <c r="CJ747" s="123"/>
      <c r="CK747" s="124"/>
    </row>
    <row r="748" spans="1:89" x14ac:dyDescent="0.25">
      <c r="A748" s="69"/>
      <c r="B748" s="70"/>
      <c r="C748" s="77"/>
      <c r="D748" s="84"/>
      <c r="E748" s="69"/>
      <c r="F748" s="69"/>
      <c r="G748" s="73"/>
      <c r="H748" s="73"/>
      <c r="I748" s="75"/>
      <c r="J748" s="75"/>
      <c r="K748" s="73"/>
      <c r="L748" s="73"/>
      <c r="M748" s="73"/>
      <c r="N748" s="73"/>
      <c r="O748" s="75"/>
      <c r="P748" s="75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  <c r="BE748" s="73"/>
      <c r="BF748" s="73"/>
      <c r="BG748" s="73"/>
      <c r="BH748" s="73"/>
      <c r="BI748" s="73"/>
      <c r="BJ748" s="73"/>
      <c r="BK748" s="73"/>
      <c r="BL748" s="73"/>
      <c r="BM748" s="73"/>
      <c r="BN748" s="73"/>
      <c r="BO748" s="73"/>
      <c r="BP748" s="96"/>
      <c r="BQ748" s="114"/>
      <c r="BR748" s="114"/>
      <c r="BS748" s="114"/>
      <c r="BT748" s="114"/>
      <c r="BU748" s="114"/>
      <c r="BV748" s="114"/>
      <c r="BW748" s="114"/>
      <c r="BX748" s="114"/>
      <c r="BY748" s="114"/>
      <c r="BZ748" s="115"/>
      <c r="CA748" s="116"/>
      <c r="CB748" s="117"/>
      <c r="CC748" s="118"/>
      <c r="CD748" s="119"/>
      <c r="CE748" s="120"/>
      <c r="CF748" s="119"/>
      <c r="CG748" s="121"/>
      <c r="CH748" s="119"/>
      <c r="CI748" s="122"/>
      <c r="CJ748" s="123"/>
      <c r="CK748" s="124"/>
    </row>
    <row r="749" spans="1:89" x14ac:dyDescent="0.25">
      <c r="A749" s="69"/>
      <c r="B749" s="70"/>
      <c r="C749" s="77"/>
      <c r="D749" s="84"/>
      <c r="E749" s="69"/>
      <c r="F749" s="69"/>
      <c r="G749" s="73"/>
      <c r="H749" s="73"/>
      <c r="I749" s="75"/>
      <c r="J749" s="75"/>
      <c r="K749" s="73"/>
      <c r="L749" s="73"/>
      <c r="M749" s="73"/>
      <c r="N749" s="73"/>
      <c r="O749" s="75"/>
      <c r="P749" s="75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  <c r="BE749" s="73"/>
      <c r="BF749" s="73"/>
      <c r="BG749" s="73"/>
      <c r="BH749" s="73"/>
      <c r="BI749" s="73"/>
      <c r="BJ749" s="73"/>
      <c r="BK749" s="73"/>
      <c r="BL749" s="73"/>
      <c r="BM749" s="73"/>
      <c r="BN749" s="73"/>
      <c r="BO749" s="73"/>
      <c r="BP749" s="96"/>
      <c r="BQ749" s="114"/>
      <c r="BR749" s="114"/>
      <c r="BS749" s="114"/>
      <c r="BT749" s="114"/>
      <c r="BU749" s="114"/>
      <c r="BV749" s="114"/>
      <c r="BW749" s="114"/>
      <c r="BX749" s="114"/>
      <c r="BY749" s="114"/>
      <c r="BZ749" s="115"/>
      <c r="CA749" s="116"/>
      <c r="CB749" s="117"/>
      <c r="CC749" s="118"/>
      <c r="CD749" s="119"/>
      <c r="CE749" s="120"/>
      <c r="CF749" s="119"/>
      <c r="CG749" s="121"/>
      <c r="CH749" s="119"/>
      <c r="CI749" s="122"/>
      <c r="CJ749" s="123"/>
      <c r="CK749" s="124"/>
    </row>
    <row r="750" spans="1:89" x14ac:dyDescent="0.25">
      <c r="A750" s="69"/>
      <c r="B750" s="70"/>
      <c r="C750" s="77"/>
      <c r="D750" s="84"/>
      <c r="E750" s="69"/>
      <c r="F750" s="69"/>
      <c r="G750" s="73"/>
      <c r="H750" s="73"/>
      <c r="I750" s="75"/>
      <c r="J750" s="75"/>
      <c r="K750" s="73"/>
      <c r="L750" s="73"/>
      <c r="M750" s="73"/>
      <c r="N750" s="73"/>
      <c r="O750" s="75"/>
      <c r="P750" s="75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  <c r="BM750" s="73"/>
      <c r="BN750" s="73"/>
      <c r="BO750" s="73"/>
      <c r="BP750" s="96"/>
      <c r="BQ750" s="114"/>
      <c r="BR750" s="114"/>
      <c r="BS750" s="114"/>
      <c r="BT750" s="114"/>
      <c r="BU750" s="114"/>
      <c r="BV750" s="114"/>
      <c r="BW750" s="114"/>
      <c r="BX750" s="114"/>
      <c r="BY750" s="114"/>
      <c r="BZ750" s="115"/>
      <c r="CA750" s="116"/>
      <c r="CB750" s="117"/>
      <c r="CC750" s="118"/>
      <c r="CD750" s="119"/>
      <c r="CE750" s="120"/>
      <c r="CF750" s="119"/>
      <c r="CG750" s="121"/>
      <c r="CH750" s="119"/>
      <c r="CI750" s="122"/>
      <c r="CJ750" s="123"/>
      <c r="CK750" s="124"/>
    </row>
    <row r="751" spans="1:89" x14ac:dyDescent="0.25">
      <c r="A751" s="69"/>
      <c r="B751" s="70"/>
      <c r="C751" s="77"/>
      <c r="D751" s="84"/>
      <c r="E751" s="69"/>
      <c r="F751" s="69"/>
      <c r="G751" s="73"/>
      <c r="H751" s="73"/>
      <c r="I751" s="75"/>
      <c r="J751" s="75"/>
      <c r="K751" s="73"/>
      <c r="L751" s="73"/>
      <c r="M751" s="73"/>
      <c r="N751" s="73"/>
      <c r="O751" s="75"/>
      <c r="P751" s="75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  <c r="BM751" s="73"/>
      <c r="BN751" s="73"/>
      <c r="BO751" s="73"/>
      <c r="BP751" s="96"/>
      <c r="BQ751" s="114"/>
      <c r="BR751" s="114"/>
      <c r="BS751" s="114"/>
      <c r="BT751" s="114"/>
      <c r="BU751" s="114"/>
      <c r="BV751" s="114"/>
      <c r="BW751" s="114"/>
      <c r="BX751" s="114"/>
      <c r="BY751" s="114"/>
      <c r="BZ751" s="115"/>
      <c r="CA751" s="116"/>
      <c r="CB751" s="117"/>
      <c r="CC751" s="118"/>
      <c r="CD751" s="119"/>
      <c r="CE751" s="120"/>
      <c r="CF751" s="119"/>
      <c r="CG751" s="121"/>
      <c r="CH751" s="119"/>
      <c r="CI751" s="122"/>
      <c r="CJ751" s="123"/>
      <c r="CK751" s="124"/>
    </row>
    <row r="752" spans="1:89" x14ac:dyDescent="0.25">
      <c r="A752" s="69"/>
      <c r="B752" s="70"/>
      <c r="C752" s="77"/>
      <c r="D752" s="84"/>
      <c r="E752" s="69"/>
      <c r="F752" s="69"/>
      <c r="G752" s="73"/>
      <c r="H752" s="73"/>
      <c r="I752" s="75"/>
      <c r="J752" s="75"/>
      <c r="K752" s="73"/>
      <c r="L752" s="73"/>
      <c r="M752" s="73"/>
      <c r="N752" s="73"/>
      <c r="O752" s="75"/>
      <c r="P752" s="75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  <c r="BM752" s="73"/>
      <c r="BN752" s="73"/>
      <c r="BO752" s="73"/>
      <c r="BP752" s="96"/>
      <c r="BQ752" s="114"/>
      <c r="BR752" s="114"/>
      <c r="BS752" s="114"/>
      <c r="BT752" s="114"/>
      <c r="BU752" s="114"/>
      <c r="BV752" s="114"/>
      <c r="BW752" s="114"/>
      <c r="BX752" s="114"/>
      <c r="BY752" s="114"/>
      <c r="BZ752" s="115"/>
      <c r="CA752" s="116"/>
      <c r="CB752" s="117"/>
      <c r="CC752" s="118"/>
      <c r="CD752" s="119"/>
      <c r="CE752" s="120"/>
      <c r="CF752" s="119"/>
      <c r="CG752" s="121"/>
      <c r="CH752" s="119"/>
      <c r="CI752" s="122"/>
      <c r="CJ752" s="123"/>
      <c r="CK752" s="124"/>
    </row>
    <row r="753" spans="1:89" x14ac:dyDescent="0.25">
      <c r="A753" s="69"/>
      <c r="B753" s="70"/>
      <c r="C753" s="77"/>
      <c r="D753" s="84"/>
      <c r="E753" s="69"/>
      <c r="F753" s="69"/>
      <c r="G753" s="73"/>
      <c r="H753" s="73"/>
      <c r="I753" s="75"/>
      <c r="J753" s="75"/>
      <c r="K753" s="73"/>
      <c r="L753" s="73"/>
      <c r="M753" s="73"/>
      <c r="N753" s="73"/>
      <c r="O753" s="75"/>
      <c r="P753" s="75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  <c r="BM753" s="73"/>
      <c r="BN753" s="73"/>
      <c r="BO753" s="73"/>
      <c r="BP753" s="96"/>
      <c r="BQ753" s="114"/>
      <c r="BR753" s="114"/>
      <c r="BS753" s="114"/>
      <c r="BT753" s="114"/>
      <c r="BU753" s="114"/>
      <c r="BV753" s="114"/>
      <c r="BW753" s="114"/>
      <c r="BX753" s="114"/>
      <c r="BY753" s="114"/>
      <c r="BZ753" s="115"/>
      <c r="CA753" s="116"/>
      <c r="CB753" s="117"/>
      <c r="CC753" s="118"/>
      <c r="CD753" s="119"/>
      <c r="CE753" s="120"/>
      <c r="CF753" s="119"/>
      <c r="CG753" s="121"/>
      <c r="CH753" s="119"/>
      <c r="CI753" s="122"/>
      <c r="CJ753" s="123"/>
      <c r="CK753" s="124"/>
    </row>
    <row r="754" spans="1:89" x14ac:dyDescent="0.25">
      <c r="A754" s="69"/>
      <c r="B754" s="70"/>
      <c r="C754" s="77"/>
      <c r="D754" s="84"/>
      <c r="E754" s="69"/>
      <c r="F754" s="69"/>
      <c r="G754" s="73"/>
      <c r="H754" s="73"/>
      <c r="I754" s="75"/>
      <c r="J754" s="75"/>
      <c r="K754" s="73"/>
      <c r="L754" s="73"/>
      <c r="M754" s="73"/>
      <c r="N754" s="73"/>
      <c r="O754" s="75"/>
      <c r="P754" s="75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  <c r="BM754" s="73"/>
      <c r="BN754" s="73"/>
      <c r="BO754" s="73"/>
      <c r="BP754" s="96"/>
      <c r="BQ754" s="114"/>
      <c r="BR754" s="114"/>
      <c r="BS754" s="114"/>
      <c r="BT754" s="114"/>
      <c r="BU754" s="114"/>
      <c r="BV754" s="114"/>
      <c r="BW754" s="114"/>
      <c r="BX754" s="114"/>
      <c r="BY754" s="114"/>
      <c r="BZ754" s="115"/>
      <c r="CA754" s="116"/>
      <c r="CB754" s="117"/>
      <c r="CC754" s="118"/>
      <c r="CD754" s="119"/>
      <c r="CE754" s="120"/>
      <c r="CF754" s="119"/>
      <c r="CG754" s="121"/>
      <c r="CH754" s="119"/>
      <c r="CI754" s="122"/>
      <c r="CJ754" s="123"/>
      <c r="CK754" s="124"/>
    </row>
    <row r="755" spans="1:89" x14ac:dyDescent="0.25">
      <c r="A755" s="69"/>
      <c r="B755" s="70"/>
      <c r="C755" s="77"/>
      <c r="D755" s="84"/>
      <c r="E755" s="69"/>
      <c r="F755" s="69"/>
      <c r="G755" s="73"/>
      <c r="H755" s="73"/>
      <c r="I755" s="75"/>
      <c r="J755" s="75"/>
      <c r="K755" s="73"/>
      <c r="L755" s="73"/>
      <c r="M755" s="73"/>
      <c r="N755" s="73"/>
      <c r="O755" s="75"/>
      <c r="P755" s="75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  <c r="BM755" s="73"/>
      <c r="BN755" s="73"/>
      <c r="BO755" s="73"/>
      <c r="BP755" s="96"/>
      <c r="BQ755" s="114"/>
      <c r="BR755" s="114"/>
      <c r="BS755" s="114"/>
      <c r="BT755" s="114"/>
      <c r="BU755" s="114"/>
      <c r="BV755" s="114"/>
      <c r="BW755" s="114"/>
      <c r="BX755" s="114"/>
      <c r="BY755" s="114"/>
      <c r="BZ755" s="115"/>
      <c r="CA755" s="116"/>
      <c r="CB755" s="117"/>
      <c r="CC755" s="118"/>
      <c r="CD755" s="119"/>
      <c r="CE755" s="120"/>
      <c r="CF755" s="119"/>
      <c r="CG755" s="121"/>
      <c r="CH755" s="119"/>
      <c r="CI755" s="122"/>
      <c r="CJ755" s="123"/>
      <c r="CK755" s="124"/>
    </row>
    <row r="756" spans="1:89" x14ac:dyDescent="0.25">
      <c r="A756" s="69"/>
      <c r="B756" s="70"/>
      <c r="C756" s="77"/>
      <c r="D756" s="84"/>
      <c r="E756" s="69"/>
      <c r="F756" s="69"/>
      <c r="G756" s="73"/>
      <c r="H756" s="73"/>
      <c r="I756" s="75"/>
      <c r="J756" s="75"/>
      <c r="K756" s="73"/>
      <c r="L756" s="73"/>
      <c r="M756" s="73"/>
      <c r="N756" s="73"/>
      <c r="O756" s="75"/>
      <c r="P756" s="75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  <c r="BM756" s="73"/>
      <c r="BN756" s="73"/>
      <c r="BO756" s="73"/>
      <c r="BP756" s="96"/>
      <c r="BQ756" s="114"/>
      <c r="BR756" s="114"/>
      <c r="BS756" s="114"/>
      <c r="BT756" s="114"/>
      <c r="BU756" s="114"/>
      <c r="BV756" s="114"/>
      <c r="BW756" s="114"/>
      <c r="BX756" s="114"/>
      <c r="BY756" s="114"/>
      <c r="BZ756" s="115"/>
      <c r="CA756" s="116"/>
      <c r="CB756" s="117"/>
      <c r="CC756" s="118"/>
      <c r="CD756" s="119"/>
      <c r="CE756" s="120"/>
      <c r="CF756" s="119"/>
      <c r="CG756" s="121"/>
      <c r="CH756" s="119"/>
      <c r="CI756" s="122"/>
      <c r="CJ756" s="123"/>
      <c r="CK756" s="124"/>
    </row>
    <row r="757" spans="1:89" x14ac:dyDescent="0.25">
      <c r="A757" s="69"/>
      <c r="B757" s="70"/>
      <c r="C757" s="77"/>
      <c r="D757" s="84"/>
      <c r="E757" s="69"/>
      <c r="F757" s="69"/>
      <c r="G757" s="73"/>
      <c r="H757" s="73"/>
      <c r="I757" s="75"/>
      <c r="J757" s="75"/>
      <c r="K757" s="73"/>
      <c r="L757" s="73"/>
      <c r="M757" s="73"/>
      <c r="N757" s="73"/>
      <c r="O757" s="75"/>
      <c r="P757" s="75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  <c r="BM757" s="73"/>
      <c r="BN757" s="73"/>
      <c r="BO757" s="73"/>
      <c r="BP757" s="96"/>
      <c r="BQ757" s="114"/>
      <c r="BR757" s="114"/>
      <c r="BS757" s="114"/>
      <c r="BT757" s="114"/>
      <c r="BU757" s="114"/>
      <c r="BV757" s="114"/>
      <c r="BW757" s="114"/>
      <c r="BX757" s="114"/>
      <c r="BY757" s="114"/>
      <c r="BZ757" s="115"/>
      <c r="CA757" s="116"/>
      <c r="CB757" s="117"/>
      <c r="CC757" s="118"/>
      <c r="CD757" s="119"/>
      <c r="CE757" s="120"/>
      <c r="CF757" s="119"/>
      <c r="CG757" s="121"/>
      <c r="CH757" s="119"/>
      <c r="CI757" s="122"/>
      <c r="CJ757" s="123"/>
      <c r="CK757" s="124"/>
    </row>
    <row r="758" spans="1:89" x14ac:dyDescent="0.25">
      <c r="A758" s="69"/>
      <c r="B758" s="70"/>
      <c r="C758" s="77"/>
      <c r="D758" s="84"/>
      <c r="E758" s="69"/>
      <c r="F758" s="69"/>
      <c r="G758" s="73"/>
      <c r="H758" s="73"/>
      <c r="I758" s="75"/>
      <c r="J758" s="75"/>
      <c r="K758" s="73"/>
      <c r="L758" s="73"/>
      <c r="M758" s="73"/>
      <c r="N758" s="73"/>
      <c r="O758" s="75"/>
      <c r="P758" s="75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  <c r="BM758" s="73"/>
      <c r="BN758" s="73"/>
      <c r="BO758" s="73"/>
      <c r="BP758" s="96"/>
      <c r="BQ758" s="114"/>
      <c r="BR758" s="114"/>
      <c r="BS758" s="114"/>
      <c r="BT758" s="114"/>
      <c r="BU758" s="114"/>
      <c r="BV758" s="114"/>
      <c r="BW758" s="114"/>
      <c r="BX758" s="114"/>
      <c r="BY758" s="114"/>
      <c r="BZ758" s="115"/>
      <c r="CA758" s="116"/>
      <c r="CB758" s="117"/>
      <c r="CC758" s="118"/>
      <c r="CD758" s="119"/>
      <c r="CE758" s="120"/>
      <c r="CF758" s="119"/>
      <c r="CG758" s="121"/>
      <c r="CH758" s="119"/>
      <c r="CI758" s="122"/>
      <c r="CJ758" s="123"/>
      <c r="CK758" s="124"/>
    </row>
    <row r="759" spans="1:89" x14ac:dyDescent="0.25">
      <c r="A759" s="69"/>
      <c r="B759" s="70"/>
      <c r="C759" s="77"/>
      <c r="D759" s="84"/>
      <c r="E759" s="69"/>
      <c r="F759" s="69"/>
      <c r="G759" s="73"/>
      <c r="H759" s="73"/>
      <c r="I759" s="75"/>
      <c r="J759" s="75"/>
      <c r="K759" s="73"/>
      <c r="L759" s="73"/>
      <c r="M759" s="73"/>
      <c r="N759" s="73"/>
      <c r="O759" s="75"/>
      <c r="P759" s="75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  <c r="BM759" s="73"/>
      <c r="BN759" s="73"/>
      <c r="BO759" s="73"/>
      <c r="BP759" s="96"/>
      <c r="BQ759" s="114"/>
      <c r="BR759" s="114"/>
      <c r="BS759" s="114"/>
      <c r="BT759" s="114"/>
      <c r="BU759" s="114"/>
      <c r="BV759" s="114"/>
      <c r="BW759" s="114"/>
      <c r="BX759" s="114"/>
      <c r="BY759" s="114"/>
      <c r="BZ759" s="115"/>
      <c r="CA759" s="116"/>
      <c r="CB759" s="117"/>
      <c r="CC759" s="118"/>
      <c r="CD759" s="119"/>
      <c r="CE759" s="120"/>
      <c r="CF759" s="119"/>
      <c r="CG759" s="121"/>
      <c r="CH759" s="119"/>
      <c r="CI759" s="122"/>
      <c r="CJ759" s="123"/>
      <c r="CK759" s="124"/>
    </row>
    <row r="760" spans="1:89" x14ac:dyDescent="0.25">
      <c r="A760" s="69"/>
      <c r="B760" s="70"/>
      <c r="C760" s="77"/>
      <c r="D760" s="84"/>
      <c r="E760" s="69"/>
      <c r="F760" s="69"/>
      <c r="G760" s="73"/>
      <c r="H760" s="73"/>
      <c r="I760" s="75"/>
      <c r="J760" s="75"/>
      <c r="K760" s="73"/>
      <c r="L760" s="73"/>
      <c r="M760" s="73"/>
      <c r="N760" s="73"/>
      <c r="O760" s="75"/>
      <c r="P760" s="75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  <c r="BE760" s="73"/>
      <c r="BF760" s="73"/>
      <c r="BG760" s="73"/>
      <c r="BH760" s="73"/>
      <c r="BI760" s="73"/>
      <c r="BJ760" s="73"/>
      <c r="BK760" s="73"/>
      <c r="BL760" s="73"/>
      <c r="BM760" s="73"/>
      <c r="BN760" s="73"/>
      <c r="BO760" s="73"/>
      <c r="BP760" s="96"/>
      <c r="BQ760" s="114"/>
      <c r="BR760" s="114"/>
      <c r="BS760" s="114"/>
      <c r="BT760" s="114"/>
      <c r="BU760" s="114"/>
      <c r="BV760" s="114"/>
      <c r="BW760" s="114"/>
      <c r="BX760" s="114"/>
      <c r="BY760" s="114"/>
      <c r="BZ760" s="115"/>
      <c r="CA760" s="116"/>
      <c r="CB760" s="117"/>
      <c r="CC760" s="118"/>
      <c r="CD760" s="119"/>
      <c r="CE760" s="120"/>
      <c r="CF760" s="119"/>
      <c r="CG760" s="121"/>
      <c r="CH760" s="119"/>
      <c r="CI760" s="122"/>
      <c r="CJ760" s="123"/>
      <c r="CK760" s="124"/>
    </row>
    <row r="761" spans="1:89" x14ac:dyDescent="0.25">
      <c r="A761" s="69"/>
      <c r="B761" s="70"/>
      <c r="C761" s="77"/>
      <c r="D761" s="84"/>
      <c r="E761" s="69"/>
      <c r="F761" s="69"/>
      <c r="G761" s="73"/>
      <c r="H761" s="73"/>
      <c r="I761" s="75"/>
      <c r="J761" s="75"/>
      <c r="K761" s="73"/>
      <c r="L761" s="73"/>
      <c r="M761" s="73"/>
      <c r="N761" s="73"/>
      <c r="O761" s="75"/>
      <c r="P761" s="75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  <c r="BM761" s="73"/>
      <c r="BN761" s="73"/>
      <c r="BO761" s="73"/>
      <c r="BP761" s="96"/>
      <c r="BQ761" s="114"/>
      <c r="BR761" s="114"/>
      <c r="BS761" s="114"/>
      <c r="BT761" s="114"/>
      <c r="BU761" s="114"/>
      <c r="BV761" s="114"/>
      <c r="BW761" s="114"/>
      <c r="BX761" s="114"/>
      <c r="BY761" s="114"/>
      <c r="BZ761" s="115"/>
      <c r="CA761" s="116"/>
      <c r="CB761" s="117"/>
      <c r="CC761" s="118"/>
      <c r="CD761" s="119"/>
      <c r="CE761" s="120"/>
      <c r="CF761" s="119"/>
      <c r="CG761" s="121"/>
      <c r="CH761" s="119"/>
      <c r="CI761" s="122"/>
      <c r="CJ761" s="123"/>
      <c r="CK761" s="124"/>
    </row>
    <row r="762" spans="1:89" x14ac:dyDescent="0.25">
      <c r="A762" s="69"/>
      <c r="B762" s="70"/>
      <c r="C762" s="77"/>
      <c r="D762" s="84"/>
      <c r="E762" s="69"/>
      <c r="F762" s="69"/>
      <c r="G762" s="73"/>
      <c r="H762" s="73"/>
      <c r="I762" s="75"/>
      <c r="J762" s="75"/>
      <c r="K762" s="73"/>
      <c r="L762" s="73"/>
      <c r="M762" s="73"/>
      <c r="N762" s="73"/>
      <c r="O762" s="75"/>
      <c r="P762" s="75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  <c r="BM762" s="73"/>
      <c r="BN762" s="73"/>
      <c r="BO762" s="73"/>
      <c r="BP762" s="96"/>
      <c r="BQ762" s="114"/>
      <c r="BR762" s="114"/>
      <c r="BS762" s="114"/>
      <c r="BT762" s="114"/>
      <c r="BU762" s="114"/>
      <c r="BV762" s="114"/>
      <c r="BW762" s="114"/>
      <c r="BX762" s="114"/>
      <c r="BY762" s="114"/>
      <c r="BZ762" s="115"/>
      <c r="CA762" s="116"/>
      <c r="CB762" s="117"/>
      <c r="CC762" s="118"/>
      <c r="CD762" s="119"/>
      <c r="CE762" s="120"/>
      <c r="CF762" s="119"/>
      <c r="CG762" s="121"/>
      <c r="CH762" s="119"/>
      <c r="CI762" s="122"/>
      <c r="CJ762" s="123"/>
      <c r="CK762" s="124"/>
    </row>
    <row r="763" spans="1:89" x14ac:dyDescent="0.25">
      <c r="A763" s="69"/>
      <c r="B763" s="70"/>
      <c r="C763" s="77"/>
      <c r="D763" s="84"/>
      <c r="E763" s="69"/>
      <c r="F763" s="69"/>
      <c r="G763" s="73"/>
      <c r="H763" s="73"/>
      <c r="I763" s="75"/>
      <c r="J763" s="75"/>
      <c r="K763" s="73"/>
      <c r="L763" s="73"/>
      <c r="M763" s="73"/>
      <c r="N763" s="73"/>
      <c r="O763" s="75"/>
      <c r="P763" s="75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  <c r="BE763" s="73"/>
      <c r="BF763" s="73"/>
      <c r="BG763" s="73"/>
      <c r="BH763" s="73"/>
      <c r="BI763" s="73"/>
      <c r="BJ763" s="73"/>
      <c r="BK763" s="73"/>
      <c r="BL763" s="73"/>
      <c r="BM763" s="73"/>
      <c r="BN763" s="73"/>
      <c r="BO763" s="73"/>
      <c r="BP763" s="96"/>
      <c r="BQ763" s="114"/>
      <c r="BR763" s="114"/>
      <c r="BS763" s="114"/>
      <c r="BT763" s="114"/>
      <c r="BU763" s="114"/>
      <c r="BV763" s="114"/>
      <c r="BW763" s="114"/>
      <c r="BX763" s="114"/>
      <c r="BY763" s="114"/>
      <c r="BZ763" s="115"/>
      <c r="CA763" s="116"/>
      <c r="CB763" s="117"/>
      <c r="CC763" s="118"/>
      <c r="CD763" s="119"/>
      <c r="CE763" s="120"/>
      <c r="CF763" s="119"/>
      <c r="CG763" s="121"/>
      <c r="CH763" s="119"/>
      <c r="CI763" s="122"/>
      <c r="CJ763" s="123"/>
      <c r="CK763" s="124"/>
    </row>
    <row r="764" spans="1:89" x14ac:dyDescent="0.25">
      <c r="A764" s="69"/>
      <c r="B764" s="70"/>
      <c r="C764" s="77"/>
      <c r="D764" s="84"/>
      <c r="E764" s="69"/>
      <c r="F764" s="69"/>
      <c r="G764" s="73"/>
      <c r="H764" s="73"/>
      <c r="I764" s="75"/>
      <c r="J764" s="75"/>
      <c r="K764" s="73"/>
      <c r="L764" s="73"/>
      <c r="M764" s="73"/>
      <c r="N764" s="73"/>
      <c r="O764" s="75"/>
      <c r="P764" s="75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  <c r="BE764" s="73"/>
      <c r="BF764" s="73"/>
      <c r="BG764" s="73"/>
      <c r="BH764" s="73"/>
      <c r="BI764" s="73"/>
      <c r="BJ764" s="73"/>
      <c r="BK764" s="73"/>
      <c r="BL764" s="73"/>
      <c r="BM764" s="73"/>
      <c r="BN764" s="73"/>
      <c r="BO764" s="73"/>
      <c r="BP764" s="96"/>
      <c r="BQ764" s="114"/>
      <c r="BR764" s="114"/>
      <c r="BS764" s="114"/>
      <c r="BT764" s="114"/>
      <c r="BU764" s="114"/>
      <c r="BV764" s="114"/>
      <c r="BW764" s="114"/>
      <c r="BX764" s="114"/>
      <c r="BY764" s="114"/>
      <c r="BZ764" s="115"/>
      <c r="CA764" s="116"/>
      <c r="CB764" s="117"/>
      <c r="CC764" s="118"/>
      <c r="CD764" s="119"/>
      <c r="CE764" s="120"/>
      <c r="CF764" s="119"/>
      <c r="CG764" s="121"/>
      <c r="CH764" s="119"/>
      <c r="CI764" s="122"/>
      <c r="CJ764" s="123"/>
      <c r="CK764" s="124"/>
    </row>
    <row r="765" spans="1:89" x14ac:dyDescent="0.25">
      <c r="A765" s="69"/>
      <c r="B765" s="70"/>
      <c r="C765" s="77"/>
      <c r="D765" s="84"/>
      <c r="E765" s="69"/>
      <c r="F765" s="69"/>
      <c r="G765" s="73"/>
      <c r="H765" s="73"/>
      <c r="I765" s="75"/>
      <c r="J765" s="75"/>
      <c r="K765" s="73"/>
      <c r="L765" s="73"/>
      <c r="M765" s="73"/>
      <c r="N765" s="73"/>
      <c r="O765" s="75"/>
      <c r="P765" s="75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  <c r="BE765" s="73"/>
      <c r="BF765" s="73"/>
      <c r="BG765" s="73"/>
      <c r="BH765" s="73"/>
      <c r="BI765" s="73"/>
      <c r="BJ765" s="73"/>
      <c r="BK765" s="73"/>
      <c r="BL765" s="73"/>
      <c r="BM765" s="73"/>
      <c r="BN765" s="73"/>
      <c r="BO765" s="73"/>
      <c r="BP765" s="96"/>
      <c r="BQ765" s="114"/>
      <c r="BR765" s="114"/>
      <c r="BS765" s="114"/>
      <c r="BT765" s="114"/>
      <c r="BU765" s="114"/>
      <c r="BV765" s="114"/>
      <c r="BW765" s="114"/>
      <c r="BX765" s="114"/>
      <c r="BY765" s="114"/>
      <c r="BZ765" s="115"/>
      <c r="CA765" s="116"/>
      <c r="CB765" s="117"/>
      <c r="CC765" s="118"/>
      <c r="CD765" s="119"/>
      <c r="CE765" s="120"/>
      <c r="CF765" s="119"/>
      <c r="CG765" s="121"/>
      <c r="CH765" s="119"/>
      <c r="CI765" s="122"/>
      <c r="CJ765" s="123"/>
      <c r="CK765" s="124"/>
    </row>
    <row r="766" spans="1:89" x14ac:dyDescent="0.25">
      <c r="A766" s="69"/>
      <c r="B766" s="70"/>
      <c r="C766" s="77"/>
      <c r="D766" s="84"/>
      <c r="E766" s="69"/>
      <c r="F766" s="69"/>
      <c r="G766" s="73"/>
      <c r="H766" s="73"/>
      <c r="I766" s="75"/>
      <c r="J766" s="75"/>
      <c r="K766" s="73"/>
      <c r="L766" s="73"/>
      <c r="M766" s="73"/>
      <c r="N766" s="73"/>
      <c r="O766" s="75"/>
      <c r="P766" s="75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  <c r="BE766" s="73"/>
      <c r="BF766" s="73"/>
      <c r="BG766" s="73"/>
      <c r="BH766" s="73"/>
      <c r="BI766" s="73"/>
      <c r="BJ766" s="73"/>
      <c r="BK766" s="73"/>
      <c r="BL766" s="73"/>
      <c r="BM766" s="73"/>
      <c r="BN766" s="73"/>
      <c r="BO766" s="73"/>
      <c r="BP766" s="96"/>
      <c r="BQ766" s="114"/>
      <c r="BR766" s="114"/>
      <c r="BS766" s="114"/>
      <c r="BT766" s="114"/>
      <c r="BU766" s="114"/>
      <c r="BV766" s="114"/>
      <c r="BW766" s="114"/>
      <c r="BX766" s="114"/>
      <c r="BY766" s="114"/>
      <c r="BZ766" s="115"/>
      <c r="CA766" s="116"/>
      <c r="CB766" s="117"/>
      <c r="CC766" s="118"/>
      <c r="CD766" s="119"/>
      <c r="CE766" s="120"/>
      <c r="CF766" s="119"/>
      <c r="CG766" s="121"/>
      <c r="CH766" s="119"/>
      <c r="CI766" s="122"/>
      <c r="CJ766" s="123"/>
      <c r="CK766" s="124"/>
    </row>
    <row r="767" spans="1:89" x14ac:dyDescent="0.25">
      <c r="A767" s="69"/>
      <c r="B767" s="70"/>
      <c r="C767" s="77"/>
      <c r="D767" s="84"/>
      <c r="E767" s="69"/>
      <c r="F767" s="69"/>
      <c r="G767" s="73"/>
      <c r="H767" s="73"/>
      <c r="I767" s="75"/>
      <c r="J767" s="75"/>
      <c r="K767" s="73"/>
      <c r="L767" s="73"/>
      <c r="M767" s="73"/>
      <c r="N767" s="73"/>
      <c r="O767" s="75"/>
      <c r="P767" s="75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  <c r="BE767" s="73"/>
      <c r="BF767" s="73"/>
      <c r="BG767" s="73"/>
      <c r="BH767" s="73"/>
      <c r="BI767" s="73"/>
      <c r="BJ767" s="73"/>
      <c r="BK767" s="73"/>
      <c r="BL767" s="73"/>
      <c r="BM767" s="73"/>
      <c r="BN767" s="73"/>
      <c r="BO767" s="73"/>
      <c r="BP767" s="96"/>
      <c r="BQ767" s="114"/>
      <c r="BR767" s="114"/>
      <c r="BS767" s="114"/>
      <c r="BT767" s="114"/>
      <c r="BU767" s="114"/>
      <c r="BV767" s="114"/>
      <c r="BW767" s="114"/>
      <c r="BX767" s="114"/>
      <c r="BY767" s="114"/>
      <c r="BZ767" s="115"/>
      <c r="CA767" s="116"/>
      <c r="CB767" s="117"/>
      <c r="CC767" s="118"/>
      <c r="CD767" s="119"/>
      <c r="CE767" s="120"/>
      <c r="CF767" s="119"/>
      <c r="CG767" s="121"/>
      <c r="CH767" s="119"/>
      <c r="CI767" s="122"/>
      <c r="CJ767" s="123"/>
      <c r="CK767" s="124"/>
    </row>
    <row r="768" spans="1:89" x14ac:dyDescent="0.25">
      <c r="A768" s="69"/>
      <c r="B768" s="70"/>
      <c r="C768" s="77"/>
      <c r="D768" s="84"/>
      <c r="E768" s="69"/>
      <c r="F768" s="69"/>
      <c r="G768" s="73"/>
      <c r="H768" s="73"/>
      <c r="I768" s="75"/>
      <c r="J768" s="75"/>
      <c r="K768" s="73"/>
      <c r="L768" s="73"/>
      <c r="M768" s="73"/>
      <c r="N768" s="73"/>
      <c r="O768" s="75"/>
      <c r="P768" s="75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73"/>
      <c r="BJ768" s="73"/>
      <c r="BK768" s="73"/>
      <c r="BL768" s="73"/>
      <c r="BM768" s="73"/>
      <c r="BN768" s="73"/>
      <c r="BO768" s="73"/>
      <c r="BP768" s="96"/>
      <c r="BQ768" s="114"/>
      <c r="BR768" s="114"/>
      <c r="BS768" s="114"/>
      <c r="BT768" s="114"/>
      <c r="BU768" s="114"/>
      <c r="BV768" s="114"/>
      <c r="BW768" s="114"/>
      <c r="BX768" s="114"/>
      <c r="BY768" s="114"/>
      <c r="BZ768" s="115"/>
      <c r="CA768" s="116"/>
      <c r="CB768" s="117"/>
      <c r="CC768" s="118"/>
      <c r="CD768" s="119"/>
      <c r="CE768" s="120"/>
      <c r="CF768" s="119"/>
      <c r="CG768" s="121"/>
      <c r="CH768" s="119"/>
      <c r="CI768" s="122"/>
      <c r="CJ768" s="123"/>
      <c r="CK768" s="124"/>
    </row>
    <row r="769" spans="1:89" x14ac:dyDescent="0.25">
      <c r="A769" s="69"/>
      <c r="B769" s="70"/>
      <c r="C769" s="77"/>
      <c r="D769" s="84"/>
      <c r="E769" s="69"/>
      <c r="F769" s="69"/>
      <c r="G769" s="73"/>
      <c r="H769" s="73"/>
      <c r="I769" s="75"/>
      <c r="J769" s="75"/>
      <c r="K769" s="73"/>
      <c r="L769" s="73"/>
      <c r="M769" s="73"/>
      <c r="N769" s="73"/>
      <c r="O769" s="75"/>
      <c r="P769" s="75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73"/>
      <c r="BJ769" s="73"/>
      <c r="BK769" s="73"/>
      <c r="BL769" s="73"/>
      <c r="BM769" s="73"/>
      <c r="BN769" s="73"/>
      <c r="BO769" s="73"/>
      <c r="BP769" s="96"/>
      <c r="BQ769" s="114"/>
      <c r="BR769" s="114"/>
      <c r="BS769" s="114"/>
      <c r="BT769" s="114"/>
      <c r="BU769" s="114"/>
      <c r="BV769" s="114"/>
      <c r="BW769" s="114"/>
      <c r="BX769" s="114"/>
      <c r="BY769" s="114"/>
      <c r="BZ769" s="115"/>
      <c r="CA769" s="116"/>
      <c r="CB769" s="117"/>
      <c r="CC769" s="118"/>
      <c r="CD769" s="119"/>
      <c r="CE769" s="120"/>
      <c r="CF769" s="119"/>
      <c r="CG769" s="121"/>
      <c r="CH769" s="119"/>
      <c r="CI769" s="122"/>
      <c r="CJ769" s="123"/>
      <c r="CK769" s="124"/>
    </row>
    <row r="770" spans="1:89" x14ac:dyDescent="0.25">
      <c r="A770" s="69"/>
      <c r="B770" s="70"/>
      <c r="C770" s="77"/>
      <c r="D770" s="84"/>
      <c r="E770" s="69"/>
      <c r="F770" s="69"/>
      <c r="G770" s="73"/>
      <c r="H770" s="73"/>
      <c r="I770" s="75"/>
      <c r="J770" s="75"/>
      <c r="K770" s="73"/>
      <c r="L770" s="73"/>
      <c r="M770" s="73"/>
      <c r="N770" s="73"/>
      <c r="O770" s="75"/>
      <c r="P770" s="75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  <c r="BE770" s="73"/>
      <c r="BF770" s="73"/>
      <c r="BG770" s="73"/>
      <c r="BH770" s="73"/>
      <c r="BI770" s="73"/>
      <c r="BJ770" s="73"/>
      <c r="BK770" s="73"/>
      <c r="BL770" s="73"/>
      <c r="BM770" s="73"/>
      <c r="BN770" s="73"/>
      <c r="BO770" s="73"/>
      <c r="BP770" s="96"/>
      <c r="BQ770" s="114"/>
      <c r="BR770" s="114"/>
      <c r="BS770" s="114"/>
      <c r="BT770" s="114"/>
      <c r="BU770" s="114"/>
      <c r="BV770" s="114"/>
      <c r="BW770" s="114"/>
      <c r="BX770" s="114"/>
      <c r="BY770" s="114"/>
      <c r="BZ770" s="115"/>
      <c r="CA770" s="116"/>
      <c r="CB770" s="117"/>
      <c r="CC770" s="118"/>
      <c r="CD770" s="119"/>
      <c r="CE770" s="120"/>
      <c r="CF770" s="119"/>
      <c r="CG770" s="121"/>
      <c r="CH770" s="119"/>
      <c r="CI770" s="122"/>
      <c r="CJ770" s="123"/>
      <c r="CK770" s="124"/>
    </row>
    <row r="771" spans="1:89" x14ac:dyDescent="0.25">
      <c r="A771" s="69"/>
      <c r="B771" s="70"/>
      <c r="C771" s="77"/>
      <c r="D771" s="84"/>
      <c r="E771" s="69"/>
      <c r="F771" s="69"/>
      <c r="G771" s="73"/>
      <c r="H771" s="73"/>
      <c r="I771" s="75"/>
      <c r="J771" s="75"/>
      <c r="K771" s="73"/>
      <c r="L771" s="73"/>
      <c r="M771" s="73"/>
      <c r="N771" s="73"/>
      <c r="O771" s="75"/>
      <c r="P771" s="75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  <c r="BE771" s="73"/>
      <c r="BF771" s="73"/>
      <c r="BG771" s="73"/>
      <c r="BH771" s="73"/>
      <c r="BI771" s="73"/>
      <c r="BJ771" s="73"/>
      <c r="BK771" s="73"/>
      <c r="BL771" s="73"/>
      <c r="BM771" s="73"/>
      <c r="BN771" s="73"/>
      <c r="BO771" s="73"/>
      <c r="BP771" s="96"/>
      <c r="BQ771" s="114"/>
      <c r="BR771" s="114"/>
      <c r="BS771" s="114"/>
      <c r="BT771" s="114"/>
      <c r="BU771" s="114"/>
      <c r="BV771" s="114"/>
      <c r="BW771" s="114"/>
      <c r="BX771" s="114"/>
      <c r="BY771" s="114"/>
      <c r="BZ771" s="115"/>
      <c r="CA771" s="116"/>
      <c r="CB771" s="117"/>
      <c r="CC771" s="118"/>
      <c r="CD771" s="119"/>
      <c r="CE771" s="120"/>
      <c r="CF771" s="119"/>
      <c r="CG771" s="121"/>
      <c r="CH771" s="119"/>
      <c r="CI771" s="122"/>
      <c r="CJ771" s="123"/>
      <c r="CK771" s="124"/>
    </row>
    <row r="772" spans="1:89" x14ac:dyDescent="0.25">
      <c r="A772" s="69"/>
      <c r="B772" s="70"/>
      <c r="C772" s="77"/>
      <c r="D772" s="84"/>
      <c r="E772" s="69"/>
      <c r="F772" s="69"/>
      <c r="G772" s="73"/>
      <c r="H772" s="73"/>
      <c r="I772" s="75"/>
      <c r="J772" s="75"/>
      <c r="K772" s="73"/>
      <c r="L772" s="73"/>
      <c r="M772" s="73"/>
      <c r="N772" s="73"/>
      <c r="O772" s="75"/>
      <c r="P772" s="75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  <c r="BE772" s="73"/>
      <c r="BF772" s="73"/>
      <c r="BG772" s="73"/>
      <c r="BH772" s="73"/>
      <c r="BI772" s="73"/>
      <c r="BJ772" s="73"/>
      <c r="BK772" s="73"/>
      <c r="BL772" s="73"/>
      <c r="BM772" s="73"/>
      <c r="BN772" s="73"/>
      <c r="BO772" s="73"/>
      <c r="BP772" s="96"/>
      <c r="BQ772" s="114"/>
      <c r="BR772" s="114"/>
      <c r="BS772" s="114"/>
      <c r="BT772" s="114"/>
      <c r="BU772" s="114"/>
      <c r="BV772" s="114"/>
      <c r="BW772" s="114"/>
      <c r="BX772" s="114"/>
      <c r="BY772" s="114"/>
      <c r="BZ772" s="115"/>
      <c r="CA772" s="116"/>
      <c r="CB772" s="117"/>
      <c r="CC772" s="118"/>
      <c r="CD772" s="119"/>
      <c r="CE772" s="120"/>
      <c r="CF772" s="119"/>
      <c r="CG772" s="121"/>
      <c r="CH772" s="119"/>
      <c r="CI772" s="122"/>
      <c r="CJ772" s="123"/>
      <c r="CK772" s="124"/>
    </row>
    <row r="773" spans="1:89" x14ac:dyDescent="0.25">
      <c r="A773" s="69"/>
      <c r="B773" s="70"/>
      <c r="C773" s="77"/>
      <c r="D773" s="84"/>
      <c r="E773" s="69"/>
      <c r="F773" s="69"/>
      <c r="G773" s="73"/>
      <c r="H773" s="73"/>
      <c r="I773" s="75"/>
      <c r="J773" s="75"/>
      <c r="K773" s="73"/>
      <c r="L773" s="73"/>
      <c r="M773" s="73"/>
      <c r="N773" s="73"/>
      <c r="O773" s="75"/>
      <c r="P773" s="75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  <c r="BE773" s="73"/>
      <c r="BF773" s="73"/>
      <c r="BG773" s="73"/>
      <c r="BH773" s="73"/>
      <c r="BI773" s="73"/>
      <c r="BJ773" s="73"/>
      <c r="BK773" s="73"/>
      <c r="BL773" s="73"/>
      <c r="BM773" s="73"/>
      <c r="BN773" s="73"/>
      <c r="BO773" s="73"/>
      <c r="BP773" s="96"/>
      <c r="BQ773" s="114"/>
      <c r="BR773" s="114"/>
      <c r="BS773" s="114"/>
      <c r="BT773" s="114"/>
      <c r="BU773" s="114"/>
      <c r="BV773" s="114"/>
      <c r="BW773" s="114"/>
      <c r="BX773" s="114"/>
      <c r="BY773" s="114"/>
      <c r="BZ773" s="115"/>
      <c r="CA773" s="116"/>
      <c r="CB773" s="117"/>
      <c r="CC773" s="118"/>
      <c r="CD773" s="119"/>
      <c r="CE773" s="120"/>
      <c r="CF773" s="119"/>
      <c r="CG773" s="121"/>
      <c r="CH773" s="119"/>
      <c r="CI773" s="122"/>
      <c r="CJ773" s="123"/>
      <c r="CK773" s="124"/>
    </row>
    <row r="774" spans="1:89" x14ac:dyDescent="0.25">
      <c r="A774" s="69"/>
      <c r="B774" s="70"/>
      <c r="C774" s="77"/>
      <c r="D774" s="84"/>
      <c r="E774" s="69"/>
      <c r="F774" s="69"/>
      <c r="G774" s="73"/>
      <c r="H774" s="73"/>
      <c r="I774" s="75"/>
      <c r="J774" s="75"/>
      <c r="K774" s="73"/>
      <c r="L774" s="73"/>
      <c r="M774" s="73"/>
      <c r="N774" s="73"/>
      <c r="O774" s="75"/>
      <c r="P774" s="75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  <c r="BE774" s="73"/>
      <c r="BF774" s="73"/>
      <c r="BG774" s="73"/>
      <c r="BH774" s="73"/>
      <c r="BI774" s="73"/>
      <c r="BJ774" s="73"/>
      <c r="BK774" s="73"/>
      <c r="BL774" s="73"/>
      <c r="BM774" s="73"/>
      <c r="BN774" s="73"/>
      <c r="BO774" s="73"/>
      <c r="BP774" s="96"/>
      <c r="BQ774" s="114"/>
      <c r="BR774" s="114"/>
      <c r="BS774" s="114"/>
      <c r="BT774" s="114"/>
      <c r="BU774" s="114"/>
      <c r="BV774" s="114"/>
      <c r="BW774" s="114"/>
      <c r="BX774" s="114"/>
      <c r="BY774" s="114"/>
      <c r="BZ774" s="115"/>
      <c r="CA774" s="116"/>
      <c r="CB774" s="117"/>
      <c r="CC774" s="118"/>
      <c r="CD774" s="119"/>
      <c r="CE774" s="120"/>
      <c r="CF774" s="119"/>
      <c r="CG774" s="121"/>
      <c r="CH774" s="119"/>
      <c r="CI774" s="122"/>
      <c r="CJ774" s="123"/>
      <c r="CK774" s="124"/>
    </row>
    <row r="775" spans="1:89" x14ac:dyDescent="0.25">
      <c r="A775" s="69"/>
      <c r="B775" s="70"/>
      <c r="C775" s="77"/>
      <c r="D775" s="84"/>
      <c r="E775" s="69"/>
      <c r="F775" s="69"/>
      <c r="G775" s="73"/>
      <c r="H775" s="73"/>
      <c r="I775" s="75"/>
      <c r="J775" s="75"/>
      <c r="K775" s="73"/>
      <c r="L775" s="73"/>
      <c r="M775" s="73"/>
      <c r="N775" s="73"/>
      <c r="O775" s="75"/>
      <c r="P775" s="75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  <c r="BE775" s="73"/>
      <c r="BF775" s="73"/>
      <c r="BG775" s="73"/>
      <c r="BH775" s="73"/>
      <c r="BI775" s="73"/>
      <c r="BJ775" s="73"/>
      <c r="BK775" s="73"/>
      <c r="BL775" s="73"/>
      <c r="BM775" s="73"/>
      <c r="BN775" s="73"/>
      <c r="BO775" s="73"/>
      <c r="BP775" s="96"/>
      <c r="BQ775" s="114"/>
      <c r="BR775" s="114"/>
      <c r="BS775" s="114"/>
      <c r="BT775" s="114"/>
      <c r="BU775" s="114"/>
      <c r="BV775" s="114"/>
      <c r="BW775" s="114"/>
      <c r="BX775" s="114"/>
      <c r="BY775" s="114"/>
      <c r="BZ775" s="115"/>
      <c r="CA775" s="116"/>
      <c r="CB775" s="117"/>
      <c r="CC775" s="118"/>
      <c r="CD775" s="119"/>
      <c r="CE775" s="120"/>
      <c r="CF775" s="119"/>
      <c r="CG775" s="121"/>
      <c r="CH775" s="119"/>
      <c r="CI775" s="122"/>
      <c r="CJ775" s="123"/>
      <c r="CK775" s="124"/>
    </row>
    <row r="776" spans="1:89" x14ac:dyDescent="0.25">
      <c r="A776" s="69"/>
      <c r="B776" s="70"/>
      <c r="C776" s="77"/>
      <c r="D776" s="84"/>
      <c r="E776" s="69"/>
      <c r="F776" s="69"/>
      <c r="G776" s="73"/>
      <c r="H776" s="73"/>
      <c r="I776" s="75"/>
      <c r="J776" s="75"/>
      <c r="K776" s="73"/>
      <c r="L776" s="73"/>
      <c r="M776" s="73"/>
      <c r="N776" s="73"/>
      <c r="O776" s="75"/>
      <c r="P776" s="75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  <c r="BE776" s="73"/>
      <c r="BF776" s="73"/>
      <c r="BG776" s="73"/>
      <c r="BH776" s="73"/>
      <c r="BI776" s="73"/>
      <c r="BJ776" s="73"/>
      <c r="BK776" s="73"/>
      <c r="BL776" s="73"/>
      <c r="BM776" s="73"/>
      <c r="BN776" s="73"/>
      <c r="BO776" s="73"/>
      <c r="BP776" s="96"/>
      <c r="BQ776" s="114"/>
      <c r="BR776" s="114"/>
      <c r="BS776" s="114"/>
      <c r="BT776" s="114"/>
      <c r="BU776" s="114"/>
      <c r="BV776" s="114"/>
      <c r="BW776" s="114"/>
      <c r="BX776" s="114"/>
      <c r="BY776" s="114"/>
      <c r="BZ776" s="115"/>
      <c r="CA776" s="116"/>
      <c r="CB776" s="117"/>
      <c r="CC776" s="118"/>
      <c r="CD776" s="119"/>
      <c r="CE776" s="120"/>
      <c r="CF776" s="119"/>
      <c r="CG776" s="121"/>
      <c r="CH776" s="119"/>
      <c r="CI776" s="122"/>
      <c r="CJ776" s="123"/>
      <c r="CK776" s="124"/>
    </row>
    <row r="777" spans="1:89" x14ac:dyDescent="0.25">
      <c r="A777" s="69"/>
      <c r="B777" s="70"/>
      <c r="C777" s="77"/>
      <c r="D777" s="84"/>
      <c r="E777" s="69"/>
      <c r="F777" s="69"/>
      <c r="G777" s="73"/>
      <c r="H777" s="73"/>
      <c r="I777" s="75"/>
      <c r="J777" s="75"/>
      <c r="K777" s="73"/>
      <c r="L777" s="73"/>
      <c r="M777" s="73"/>
      <c r="N777" s="73"/>
      <c r="O777" s="75"/>
      <c r="P777" s="75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  <c r="BE777" s="73"/>
      <c r="BF777" s="73"/>
      <c r="BG777" s="73"/>
      <c r="BH777" s="73"/>
      <c r="BI777" s="73"/>
      <c r="BJ777" s="73"/>
      <c r="BK777" s="73"/>
      <c r="BL777" s="73"/>
      <c r="BM777" s="73"/>
      <c r="BN777" s="73"/>
      <c r="BO777" s="73"/>
      <c r="BP777" s="96"/>
      <c r="BQ777" s="114"/>
      <c r="BR777" s="114"/>
      <c r="BS777" s="114"/>
      <c r="BT777" s="114"/>
      <c r="BU777" s="114"/>
      <c r="BV777" s="114"/>
      <c r="BW777" s="114"/>
      <c r="BX777" s="114"/>
      <c r="BY777" s="114"/>
      <c r="BZ777" s="115"/>
      <c r="CA777" s="116"/>
      <c r="CB777" s="117"/>
      <c r="CC777" s="118"/>
      <c r="CD777" s="119"/>
      <c r="CE777" s="120"/>
      <c r="CF777" s="119"/>
      <c r="CG777" s="121"/>
      <c r="CH777" s="119"/>
      <c r="CI777" s="122"/>
      <c r="CJ777" s="123"/>
      <c r="CK777" s="124"/>
    </row>
    <row r="778" spans="1:89" x14ac:dyDescent="0.25">
      <c r="A778" s="69"/>
      <c r="B778" s="70"/>
      <c r="C778" s="77"/>
      <c r="D778" s="84"/>
      <c r="E778" s="69"/>
      <c r="F778" s="69"/>
      <c r="G778" s="73"/>
      <c r="H778" s="73"/>
      <c r="I778" s="75"/>
      <c r="J778" s="75"/>
      <c r="K778" s="73"/>
      <c r="L778" s="73"/>
      <c r="M778" s="73"/>
      <c r="N778" s="73"/>
      <c r="O778" s="75"/>
      <c r="P778" s="75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  <c r="BE778" s="73"/>
      <c r="BF778" s="73"/>
      <c r="BG778" s="73"/>
      <c r="BH778" s="73"/>
      <c r="BI778" s="73"/>
      <c r="BJ778" s="73"/>
      <c r="BK778" s="73"/>
      <c r="BL778" s="73"/>
      <c r="BM778" s="73"/>
      <c r="BN778" s="73"/>
      <c r="BO778" s="73"/>
      <c r="BP778" s="96"/>
      <c r="BQ778" s="114"/>
      <c r="BR778" s="114"/>
      <c r="BS778" s="114"/>
      <c r="BT778" s="114"/>
      <c r="BU778" s="114"/>
      <c r="BV778" s="114"/>
      <c r="BW778" s="114"/>
      <c r="BX778" s="114"/>
      <c r="BY778" s="114"/>
      <c r="BZ778" s="115"/>
      <c r="CA778" s="116"/>
      <c r="CB778" s="117"/>
      <c r="CC778" s="118"/>
      <c r="CD778" s="119"/>
      <c r="CE778" s="120"/>
      <c r="CF778" s="119"/>
      <c r="CG778" s="121"/>
      <c r="CH778" s="119"/>
      <c r="CI778" s="122"/>
      <c r="CJ778" s="123"/>
      <c r="CK778" s="124"/>
    </row>
    <row r="779" spans="1:89" x14ac:dyDescent="0.25">
      <c r="A779" s="69"/>
      <c r="B779" s="70"/>
      <c r="C779" s="77"/>
      <c r="D779" s="84"/>
      <c r="E779" s="69"/>
      <c r="F779" s="69"/>
      <c r="G779" s="73"/>
      <c r="H779" s="73"/>
      <c r="I779" s="75"/>
      <c r="J779" s="75"/>
      <c r="K779" s="73"/>
      <c r="L779" s="73"/>
      <c r="M779" s="73"/>
      <c r="N779" s="73"/>
      <c r="O779" s="75"/>
      <c r="P779" s="75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73"/>
      <c r="BJ779" s="73"/>
      <c r="BK779" s="73"/>
      <c r="BL779" s="73"/>
      <c r="BM779" s="73"/>
      <c r="BN779" s="73"/>
      <c r="BO779" s="73"/>
      <c r="BP779" s="96"/>
      <c r="BQ779" s="114"/>
      <c r="BR779" s="114"/>
      <c r="BS779" s="114"/>
      <c r="BT779" s="114"/>
      <c r="BU779" s="114"/>
      <c r="BV779" s="114"/>
      <c r="BW779" s="114"/>
      <c r="BX779" s="114"/>
      <c r="BY779" s="114"/>
      <c r="BZ779" s="115"/>
      <c r="CA779" s="116"/>
      <c r="CB779" s="117"/>
      <c r="CC779" s="118"/>
      <c r="CD779" s="119"/>
      <c r="CE779" s="120"/>
      <c r="CF779" s="119"/>
      <c r="CG779" s="121"/>
      <c r="CH779" s="119"/>
      <c r="CI779" s="122"/>
      <c r="CJ779" s="123"/>
      <c r="CK779" s="124"/>
    </row>
    <row r="780" spans="1:89" x14ac:dyDescent="0.25">
      <c r="A780" s="69"/>
      <c r="B780" s="70"/>
      <c r="C780" s="77"/>
      <c r="D780" s="84"/>
      <c r="E780" s="69"/>
      <c r="F780" s="69"/>
      <c r="G780" s="73"/>
      <c r="H780" s="73"/>
      <c r="I780" s="75"/>
      <c r="J780" s="75"/>
      <c r="K780" s="73"/>
      <c r="L780" s="73"/>
      <c r="M780" s="73"/>
      <c r="N780" s="73"/>
      <c r="O780" s="75"/>
      <c r="P780" s="75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73"/>
      <c r="BJ780" s="73"/>
      <c r="BK780" s="73"/>
      <c r="BL780" s="73"/>
      <c r="BM780" s="73"/>
      <c r="BN780" s="73"/>
      <c r="BO780" s="73"/>
      <c r="BP780" s="96"/>
      <c r="BQ780" s="114"/>
      <c r="BR780" s="114"/>
      <c r="BS780" s="114"/>
      <c r="BT780" s="114"/>
      <c r="BU780" s="114"/>
      <c r="BV780" s="114"/>
      <c r="BW780" s="114"/>
      <c r="BX780" s="114"/>
      <c r="BY780" s="114"/>
      <c r="BZ780" s="115"/>
      <c r="CA780" s="116"/>
      <c r="CB780" s="117"/>
      <c r="CC780" s="118"/>
      <c r="CD780" s="119"/>
      <c r="CE780" s="120"/>
      <c r="CF780" s="119"/>
      <c r="CG780" s="121"/>
      <c r="CH780" s="119"/>
      <c r="CI780" s="122"/>
      <c r="CJ780" s="123"/>
      <c r="CK780" s="124"/>
    </row>
    <row r="781" spans="1:89" x14ac:dyDescent="0.25">
      <c r="A781" s="69"/>
      <c r="B781" s="70"/>
      <c r="C781" s="77"/>
      <c r="D781" s="84"/>
      <c r="E781" s="69"/>
      <c r="F781" s="69"/>
      <c r="G781" s="73"/>
      <c r="H781" s="73"/>
      <c r="I781" s="75"/>
      <c r="J781" s="75"/>
      <c r="K781" s="73"/>
      <c r="L781" s="73"/>
      <c r="M781" s="73"/>
      <c r="N781" s="73"/>
      <c r="O781" s="75"/>
      <c r="P781" s="75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  <c r="BE781" s="73"/>
      <c r="BF781" s="73"/>
      <c r="BG781" s="73"/>
      <c r="BH781" s="73"/>
      <c r="BI781" s="73"/>
      <c r="BJ781" s="73"/>
      <c r="BK781" s="73"/>
      <c r="BL781" s="73"/>
      <c r="BM781" s="73"/>
      <c r="BN781" s="73"/>
      <c r="BO781" s="73"/>
      <c r="BP781" s="96"/>
      <c r="BQ781" s="114"/>
      <c r="BR781" s="114"/>
      <c r="BS781" s="114"/>
      <c r="BT781" s="114"/>
      <c r="BU781" s="114"/>
      <c r="BV781" s="114"/>
      <c r="BW781" s="114"/>
      <c r="BX781" s="114"/>
      <c r="BY781" s="114"/>
      <c r="BZ781" s="115"/>
      <c r="CA781" s="116"/>
      <c r="CB781" s="117"/>
      <c r="CC781" s="118"/>
      <c r="CD781" s="119"/>
      <c r="CE781" s="120"/>
      <c r="CF781" s="119"/>
      <c r="CG781" s="121"/>
      <c r="CH781" s="119"/>
      <c r="CI781" s="122"/>
      <c r="CJ781" s="123"/>
      <c r="CK781" s="124"/>
    </row>
    <row r="782" spans="1:89" x14ac:dyDescent="0.25">
      <c r="A782" s="69"/>
      <c r="B782" s="70"/>
      <c r="C782" s="77"/>
      <c r="D782" s="84"/>
      <c r="E782" s="69"/>
      <c r="F782" s="69"/>
      <c r="G782" s="73"/>
      <c r="H782" s="73"/>
      <c r="I782" s="75"/>
      <c r="J782" s="75"/>
      <c r="K782" s="73"/>
      <c r="L782" s="73"/>
      <c r="M782" s="73"/>
      <c r="N782" s="73"/>
      <c r="O782" s="75"/>
      <c r="P782" s="75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  <c r="BE782" s="73"/>
      <c r="BF782" s="73"/>
      <c r="BG782" s="73"/>
      <c r="BH782" s="73"/>
      <c r="BI782" s="73"/>
      <c r="BJ782" s="73"/>
      <c r="BK782" s="73"/>
      <c r="BL782" s="73"/>
      <c r="BM782" s="73"/>
      <c r="BN782" s="73"/>
      <c r="BO782" s="73"/>
      <c r="BP782" s="96"/>
      <c r="BQ782" s="114"/>
      <c r="BR782" s="114"/>
      <c r="BS782" s="114"/>
      <c r="BT782" s="114"/>
      <c r="BU782" s="114"/>
      <c r="BV782" s="114"/>
      <c r="BW782" s="114"/>
      <c r="BX782" s="114"/>
      <c r="BY782" s="114"/>
      <c r="BZ782" s="115"/>
      <c r="CA782" s="116"/>
      <c r="CB782" s="117"/>
      <c r="CC782" s="118"/>
      <c r="CD782" s="119"/>
      <c r="CE782" s="120"/>
      <c r="CF782" s="119"/>
      <c r="CG782" s="121"/>
      <c r="CH782" s="119"/>
      <c r="CI782" s="122"/>
      <c r="CJ782" s="123"/>
      <c r="CK782" s="124"/>
    </row>
    <row r="783" spans="1:89" x14ac:dyDescent="0.25">
      <c r="A783" s="69"/>
      <c r="B783" s="70"/>
      <c r="C783" s="77"/>
      <c r="D783" s="84"/>
      <c r="E783" s="69"/>
      <c r="F783" s="69"/>
      <c r="G783" s="73"/>
      <c r="H783" s="73"/>
      <c r="I783" s="75"/>
      <c r="J783" s="75"/>
      <c r="K783" s="73"/>
      <c r="L783" s="73"/>
      <c r="M783" s="73"/>
      <c r="N783" s="73"/>
      <c r="O783" s="75"/>
      <c r="P783" s="75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  <c r="BE783" s="73"/>
      <c r="BF783" s="73"/>
      <c r="BG783" s="73"/>
      <c r="BH783" s="73"/>
      <c r="BI783" s="73"/>
      <c r="BJ783" s="73"/>
      <c r="BK783" s="73"/>
      <c r="BL783" s="73"/>
      <c r="BM783" s="73"/>
      <c r="BN783" s="73"/>
      <c r="BO783" s="73"/>
      <c r="BP783" s="96"/>
      <c r="BQ783" s="114"/>
      <c r="BR783" s="114"/>
      <c r="BS783" s="114"/>
      <c r="BT783" s="114"/>
      <c r="BU783" s="114"/>
      <c r="BV783" s="114"/>
      <c r="BW783" s="114"/>
      <c r="BX783" s="114"/>
      <c r="BY783" s="114"/>
      <c r="BZ783" s="115"/>
      <c r="CA783" s="116"/>
      <c r="CB783" s="117"/>
      <c r="CC783" s="118"/>
      <c r="CD783" s="119"/>
      <c r="CE783" s="120"/>
      <c r="CF783" s="119"/>
      <c r="CG783" s="121"/>
      <c r="CH783" s="119"/>
      <c r="CI783" s="122"/>
      <c r="CJ783" s="123"/>
      <c r="CK783" s="124"/>
    </row>
    <row r="784" spans="1:89" x14ac:dyDescent="0.25">
      <c r="A784" s="69"/>
      <c r="B784" s="70"/>
      <c r="C784" s="77"/>
      <c r="D784" s="84"/>
      <c r="E784" s="69"/>
      <c r="F784" s="69"/>
      <c r="G784" s="73"/>
      <c r="H784" s="73"/>
      <c r="I784" s="75"/>
      <c r="J784" s="75"/>
      <c r="K784" s="73"/>
      <c r="L784" s="73"/>
      <c r="M784" s="73"/>
      <c r="N784" s="73"/>
      <c r="O784" s="75"/>
      <c r="P784" s="75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  <c r="BE784" s="73"/>
      <c r="BF784" s="73"/>
      <c r="BG784" s="73"/>
      <c r="BH784" s="73"/>
      <c r="BI784" s="73"/>
      <c r="BJ784" s="73"/>
      <c r="BK784" s="73"/>
      <c r="BL784" s="73"/>
      <c r="BM784" s="73"/>
      <c r="BN784" s="73"/>
      <c r="BO784" s="73"/>
      <c r="BP784" s="96"/>
      <c r="BQ784" s="114"/>
      <c r="BR784" s="114"/>
      <c r="BS784" s="114"/>
      <c r="BT784" s="114"/>
      <c r="BU784" s="114"/>
      <c r="BV784" s="114"/>
      <c r="BW784" s="114"/>
      <c r="BX784" s="114"/>
      <c r="BY784" s="114"/>
      <c r="BZ784" s="115"/>
      <c r="CA784" s="116"/>
      <c r="CB784" s="117"/>
      <c r="CC784" s="118"/>
      <c r="CD784" s="119"/>
      <c r="CE784" s="120"/>
      <c r="CF784" s="119"/>
      <c r="CG784" s="121"/>
      <c r="CH784" s="119"/>
      <c r="CI784" s="122"/>
      <c r="CJ784" s="123"/>
      <c r="CK784" s="124"/>
    </row>
    <row r="785" spans="1:89" x14ac:dyDescent="0.25">
      <c r="A785" s="69"/>
      <c r="B785" s="70"/>
      <c r="C785" s="77"/>
      <c r="D785" s="84"/>
      <c r="E785" s="69"/>
      <c r="F785" s="69"/>
      <c r="G785" s="73"/>
      <c r="H785" s="73"/>
      <c r="I785" s="75"/>
      <c r="J785" s="75"/>
      <c r="K785" s="73"/>
      <c r="L785" s="73"/>
      <c r="M785" s="73"/>
      <c r="N785" s="73"/>
      <c r="O785" s="75"/>
      <c r="P785" s="75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  <c r="BE785" s="73"/>
      <c r="BF785" s="73"/>
      <c r="BG785" s="73"/>
      <c r="BH785" s="73"/>
      <c r="BI785" s="73"/>
      <c r="BJ785" s="73"/>
      <c r="BK785" s="73"/>
      <c r="BL785" s="73"/>
      <c r="BM785" s="73"/>
      <c r="BN785" s="73"/>
      <c r="BO785" s="73"/>
      <c r="BP785" s="96"/>
      <c r="BQ785" s="114"/>
      <c r="BR785" s="114"/>
      <c r="BS785" s="114"/>
      <c r="BT785" s="114"/>
      <c r="BU785" s="114"/>
      <c r="BV785" s="114"/>
      <c r="BW785" s="114"/>
      <c r="BX785" s="114"/>
      <c r="BY785" s="114"/>
      <c r="BZ785" s="115"/>
      <c r="CA785" s="116"/>
      <c r="CB785" s="117"/>
      <c r="CC785" s="118"/>
      <c r="CD785" s="119"/>
      <c r="CE785" s="120"/>
      <c r="CF785" s="119"/>
      <c r="CG785" s="121"/>
      <c r="CH785" s="119"/>
      <c r="CI785" s="122"/>
      <c r="CJ785" s="123"/>
      <c r="CK785" s="124"/>
    </row>
    <row r="786" spans="1:89" x14ac:dyDescent="0.25">
      <c r="A786" s="69"/>
      <c r="B786" s="70"/>
      <c r="C786" s="77"/>
      <c r="D786" s="84"/>
      <c r="E786" s="69"/>
      <c r="F786" s="69"/>
      <c r="G786" s="73"/>
      <c r="H786" s="73"/>
      <c r="I786" s="75"/>
      <c r="J786" s="75"/>
      <c r="K786" s="73"/>
      <c r="L786" s="73"/>
      <c r="M786" s="73"/>
      <c r="N786" s="73"/>
      <c r="O786" s="75"/>
      <c r="P786" s="75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  <c r="BE786" s="73"/>
      <c r="BF786" s="73"/>
      <c r="BG786" s="73"/>
      <c r="BH786" s="73"/>
      <c r="BI786" s="73"/>
      <c r="BJ786" s="73"/>
      <c r="BK786" s="73"/>
      <c r="BL786" s="73"/>
      <c r="BM786" s="73"/>
      <c r="BN786" s="73"/>
      <c r="BO786" s="73"/>
      <c r="BP786" s="96"/>
      <c r="BQ786" s="114"/>
      <c r="BR786" s="114"/>
      <c r="BS786" s="114"/>
      <c r="BT786" s="114"/>
      <c r="BU786" s="114"/>
      <c r="BV786" s="114"/>
      <c r="BW786" s="114"/>
      <c r="BX786" s="114"/>
      <c r="BY786" s="114"/>
      <c r="BZ786" s="115"/>
      <c r="CA786" s="116"/>
      <c r="CB786" s="117"/>
      <c r="CC786" s="118"/>
      <c r="CD786" s="119"/>
      <c r="CE786" s="120"/>
      <c r="CF786" s="119"/>
      <c r="CG786" s="121"/>
      <c r="CH786" s="119"/>
      <c r="CI786" s="122"/>
      <c r="CJ786" s="123"/>
      <c r="CK786" s="124"/>
    </row>
    <row r="787" spans="1:89" x14ac:dyDescent="0.25">
      <c r="A787" s="69"/>
      <c r="B787" s="70"/>
      <c r="C787" s="77"/>
      <c r="D787" s="84"/>
      <c r="E787" s="69"/>
      <c r="F787" s="69"/>
      <c r="G787" s="73"/>
      <c r="H787" s="73"/>
      <c r="I787" s="75"/>
      <c r="J787" s="75"/>
      <c r="K787" s="73"/>
      <c r="L787" s="73"/>
      <c r="M787" s="73"/>
      <c r="N787" s="73"/>
      <c r="O787" s="75"/>
      <c r="P787" s="75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  <c r="BE787" s="73"/>
      <c r="BF787" s="73"/>
      <c r="BG787" s="73"/>
      <c r="BH787" s="73"/>
      <c r="BI787" s="73"/>
      <c r="BJ787" s="73"/>
      <c r="BK787" s="73"/>
      <c r="BL787" s="73"/>
      <c r="BM787" s="73"/>
      <c r="BN787" s="73"/>
      <c r="BO787" s="73"/>
      <c r="BP787" s="96"/>
      <c r="BQ787" s="114"/>
      <c r="BR787" s="114"/>
      <c r="BS787" s="114"/>
      <c r="BT787" s="114"/>
      <c r="BU787" s="114"/>
      <c r="BV787" s="114"/>
      <c r="BW787" s="114"/>
      <c r="BX787" s="114"/>
      <c r="BY787" s="114"/>
      <c r="BZ787" s="115"/>
      <c r="CA787" s="116"/>
      <c r="CB787" s="117"/>
      <c r="CC787" s="118"/>
      <c r="CD787" s="119"/>
      <c r="CE787" s="120"/>
      <c r="CF787" s="119"/>
      <c r="CG787" s="121"/>
      <c r="CH787" s="119"/>
      <c r="CI787" s="122"/>
      <c r="CJ787" s="123"/>
      <c r="CK787" s="124"/>
    </row>
    <row r="788" spans="1:89" x14ac:dyDescent="0.25">
      <c r="A788" s="69"/>
      <c r="B788" s="70"/>
      <c r="C788" s="77"/>
      <c r="D788" s="84"/>
      <c r="E788" s="69"/>
      <c r="F788" s="69"/>
      <c r="G788" s="73"/>
      <c r="H788" s="73"/>
      <c r="I788" s="75"/>
      <c r="J788" s="75"/>
      <c r="K788" s="73"/>
      <c r="L788" s="73"/>
      <c r="M788" s="73"/>
      <c r="N788" s="73"/>
      <c r="O788" s="75"/>
      <c r="P788" s="75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  <c r="BE788" s="73"/>
      <c r="BF788" s="73"/>
      <c r="BG788" s="73"/>
      <c r="BH788" s="73"/>
      <c r="BI788" s="73"/>
      <c r="BJ788" s="73"/>
      <c r="BK788" s="73"/>
      <c r="BL788" s="73"/>
      <c r="BM788" s="73"/>
      <c r="BN788" s="73"/>
      <c r="BO788" s="73"/>
      <c r="BP788" s="96"/>
      <c r="BQ788" s="114"/>
      <c r="BR788" s="114"/>
      <c r="BS788" s="114"/>
      <c r="BT788" s="114"/>
      <c r="BU788" s="114"/>
      <c r="BV788" s="114"/>
      <c r="BW788" s="114"/>
      <c r="BX788" s="114"/>
      <c r="BY788" s="114"/>
      <c r="BZ788" s="115"/>
      <c r="CA788" s="116"/>
      <c r="CB788" s="117"/>
      <c r="CC788" s="118"/>
      <c r="CD788" s="119"/>
      <c r="CE788" s="120"/>
      <c r="CF788" s="119"/>
      <c r="CG788" s="121"/>
      <c r="CH788" s="119"/>
      <c r="CI788" s="122"/>
      <c r="CJ788" s="123"/>
      <c r="CK788" s="124"/>
    </row>
    <row r="789" spans="1:89" x14ac:dyDescent="0.25">
      <c r="A789" s="69"/>
      <c r="B789" s="70"/>
      <c r="C789" s="77"/>
      <c r="D789" s="84"/>
      <c r="E789" s="69"/>
      <c r="F789" s="69"/>
      <c r="G789" s="73"/>
      <c r="H789" s="73"/>
      <c r="I789" s="75"/>
      <c r="J789" s="75"/>
      <c r="K789" s="73"/>
      <c r="L789" s="73"/>
      <c r="M789" s="73"/>
      <c r="N789" s="73"/>
      <c r="O789" s="75"/>
      <c r="P789" s="75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73"/>
      <c r="BJ789" s="73"/>
      <c r="BK789" s="73"/>
      <c r="BL789" s="73"/>
      <c r="BM789" s="73"/>
      <c r="BN789" s="73"/>
      <c r="BO789" s="73"/>
      <c r="BP789" s="96"/>
      <c r="BQ789" s="114"/>
      <c r="BR789" s="114"/>
      <c r="BS789" s="114"/>
      <c r="BT789" s="114"/>
      <c r="BU789" s="114"/>
      <c r="BV789" s="114"/>
      <c r="BW789" s="114"/>
      <c r="BX789" s="114"/>
      <c r="BY789" s="114"/>
      <c r="BZ789" s="115"/>
      <c r="CA789" s="116"/>
      <c r="CB789" s="117"/>
      <c r="CC789" s="118"/>
      <c r="CD789" s="119"/>
      <c r="CE789" s="120"/>
      <c r="CF789" s="119"/>
      <c r="CG789" s="121"/>
      <c r="CH789" s="119"/>
      <c r="CI789" s="122"/>
      <c r="CJ789" s="123"/>
      <c r="CK789" s="124"/>
    </row>
    <row r="790" spans="1:89" x14ac:dyDescent="0.25">
      <c r="A790" s="69"/>
      <c r="B790" s="70"/>
      <c r="C790" s="77"/>
      <c r="D790" s="84"/>
      <c r="E790" s="69"/>
      <c r="F790" s="69"/>
      <c r="G790" s="73"/>
      <c r="H790" s="73"/>
      <c r="I790" s="75"/>
      <c r="J790" s="75"/>
      <c r="K790" s="73"/>
      <c r="L790" s="73"/>
      <c r="M790" s="73"/>
      <c r="N790" s="73"/>
      <c r="O790" s="75"/>
      <c r="P790" s="75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73"/>
      <c r="BJ790" s="73"/>
      <c r="BK790" s="73"/>
      <c r="BL790" s="73"/>
      <c r="BM790" s="73"/>
      <c r="BN790" s="73"/>
      <c r="BO790" s="73"/>
      <c r="BP790" s="96"/>
      <c r="BQ790" s="114"/>
      <c r="BR790" s="114"/>
      <c r="BS790" s="114"/>
      <c r="BT790" s="114"/>
      <c r="BU790" s="114"/>
      <c r="BV790" s="114"/>
      <c r="BW790" s="114"/>
      <c r="BX790" s="114"/>
      <c r="BY790" s="114"/>
      <c r="BZ790" s="115"/>
      <c r="CA790" s="116"/>
      <c r="CB790" s="117"/>
      <c r="CC790" s="118"/>
      <c r="CD790" s="119"/>
      <c r="CE790" s="120"/>
      <c r="CF790" s="119"/>
      <c r="CG790" s="121"/>
      <c r="CH790" s="119"/>
      <c r="CI790" s="122"/>
      <c r="CJ790" s="123"/>
      <c r="CK790" s="124"/>
    </row>
    <row r="791" spans="1:89" x14ac:dyDescent="0.25">
      <c r="A791" s="69"/>
      <c r="B791" s="70"/>
      <c r="C791" s="77"/>
      <c r="D791" s="84"/>
      <c r="E791" s="69"/>
      <c r="F791" s="69"/>
      <c r="G791" s="73"/>
      <c r="H791" s="73"/>
      <c r="I791" s="75"/>
      <c r="J791" s="75"/>
      <c r="K791" s="73"/>
      <c r="L791" s="73"/>
      <c r="M791" s="73"/>
      <c r="N791" s="73"/>
      <c r="O791" s="75"/>
      <c r="P791" s="75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  <c r="BE791" s="73"/>
      <c r="BF791" s="73"/>
      <c r="BG791" s="73"/>
      <c r="BH791" s="73"/>
      <c r="BI791" s="73"/>
      <c r="BJ791" s="73"/>
      <c r="BK791" s="73"/>
      <c r="BL791" s="73"/>
      <c r="BM791" s="73"/>
      <c r="BN791" s="73"/>
      <c r="BO791" s="73"/>
      <c r="BP791" s="96"/>
      <c r="BQ791" s="114"/>
      <c r="BR791" s="114"/>
      <c r="BS791" s="114"/>
      <c r="BT791" s="114"/>
      <c r="BU791" s="114"/>
      <c r="BV791" s="114"/>
      <c r="BW791" s="114"/>
      <c r="BX791" s="114"/>
      <c r="BY791" s="114"/>
      <c r="BZ791" s="115"/>
      <c r="CA791" s="116"/>
      <c r="CB791" s="117"/>
      <c r="CC791" s="118"/>
      <c r="CD791" s="119"/>
      <c r="CE791" s="120"/>
      <c r="CF791" s="119"/>
      <c r="CG791" s="121"/>
      <c r="CH791" s="119"/>
      <c r="CI791" s="122"/>
      <c r="CJ791" s="123"/>
      <c r="CK791" s="124"/>
    </row>
    <row r="792" spans="1:89" x14ac:dyDescent="0.25">
      <c r="A792" s="69"/>
      <c r="B792" s="70"/>
      <c r="C792" s="77"/>
      <c r="D792" s="84"/>
      <c r="E792" s="69"/>
      <c r="F792" s="69"/>
      <c r="G792" s="73"/>
      <c r="H792" s="73"/>
      <c r="I792" s="75"/>
      <c r="J792" s="75"/>
      <c r="K792" s="73"/>
      <c r="L792" s="73"/>
      <c r="M792" s="73"/>
      <c r="N792" s="73"/>
      <c r="O792" s="75"/>
      <c r="P792" s="75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  <c r="BE792" s="73"/>
      <c r="BF792" s="73"/>
      <c r="BG792" s="73"/>
      <c r="BH792" s="73"/>
      <c r="BI792" s="73"/>
      <c r="BJ792" s="73"/>
      <c r="BK792" s="73"/>
      <c r="BL792" s="73"/>
      <c r="BM792" s="73"/>
      <c r="BN792" s="73"/>
      <c r="BO792" s="73"/>
      <c r="BP792" s="96"/>
      <c r="BQ792" s="114"/>
      <c r="BR792" s="114"/>
      <c r="BS792" s="114"/>
      <c r="BT792" s="114"/>
      <c r="BU792" s="114"/>
      <c r="BV792" s="114"/>
      <c r="BW792" s="114"/>
      <c r="BX792" s="114"/>
      <c r="BY792" s="114"/>
      <c r="BZ792" s="115"/>
      <c r="CA792" s="116"/>
      <c r="CB792" s="117"/>
      <c r="CC792" s="118"/>
      <c r="CD792" s="119"/>
      <c r="CE792" s="120"/>
      <c r="CF792" s="119"/>
      <c r="CG792" s="121"/>
      <c r="CH792" s="119"/>
      <c r="CI792" s="122"/>
      <c r="CJ792" s="123"/>
      <c r="CK792" s="124"/>
    </row>
    <row r="793" spans="1:89" x14ac:dyDescent="0.25">
      <c r="A793" s="69"/>
      <c r="B793" s="70"/>
      <c r="C793" s="77"/>
      <c r="D793" s="84"/>
      <c r="E793" s="69"/>
      <c r="F793" s="69"/>
      <c r="G793" s="73"/>
      <c r="H793" s="73"/>
      <c r="I793" s="75"/>
      <c r="J793" s="75"/>
      <c r="K793" s="73"/>
      <c r="L793" s="73"/>
      <c r="M793" s="73"/>
      <c r="N793" s="73"/>
      <c r="O793" s="75"/>
      <c r="P793" s="75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  <c r="BE793" s="73"/>
      <c r="BF793" s="73"/>
      <c r="BG793" s="73"/>
      <c r="BH793" s="73"/>
      <c r="BI793" s="73"/>
      <c r="BJ793" s="73"/>
      <c r="BK793" s="73"/>
      <c r="BL793" s="73"/>
      <c r="BM793" s="73"/>
      <c r="BN793" s="73"/>
      <c r="BO793" s="73"/>
      <c r="BP793" s="96"/>
      <c r="BQ793" s="114"/>
      <c r="BR793" s="114"/>
      <c r="BS793" s="114"/>
      <c r="BT793" s="114"/>
      <c r="BU793" s="114"/>
      <c r="BV793" s="114"/>
      <c r="BW793" s="114"/>
      <c r="BX793" s="114"/>
      <c r="BY793" s="114"/>
      <c r="BZ793" s="115"/>
      <c r="CA793" s="116"/>
      <c r="CB793" s="117"/>
      <c r="CC793" s="118"/>
      <c r="CD793" s="119"/>
      <c r="CE793" s="120"/>
      <c r="CF793" s="119"/>
      <c r="CG793" s="121"/>
      <c r="CH793" s="119"/>
      <c r="CI793" s="122"/>
      <c r="CJ793" s="123"/>
      <c r="CK793" s="124"/>
    </row>
    <row r="794" spans="1:89" x14ac:dyDescent="0.25">
      <c r="A794" s="69"/>
      <c r="B794" s="70"/>
      <c r="C794" s="77"/>
      <c r="D794" s="84"/>
      <c r="E794" s="69"/>
      <c r="F794" s="69"/>
      <c r="G794" s="73"/>
      <c r="H794" s="73"/>
      <c r="I794" s="75"/>
      <c r="J794" s="75"/>
      <c r="K794" s="73"/>
      <c r="L794" s="73"/>
      <c r="M794" s="73"/>
      <c r="N794" s="73"/>
      <c r="O794" s="75"/>
      <c r="P794" s="75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  <c r="BE794" s="73"/>
      <c r="BF794" s="73"/>
      <c r="BG794" s="73"/>
      <c r="BH794" s="73"/>
      <c r="BI794" s="73"/>
      <c r="BJ794" s="73"/>
      <c r="BK794" s="73"/>
      <c r="BL794" s="73"/>
      <c r="BM794" s="73"/>
      <c r="BN794" s="73"/>
      <c r="BO794" s="73"/>
      <c r="BP794" s="96"/>
      <c r="BQ794" s="114"/>
      <c r="BR794" s="114"/>
      <c r="BS794" s="114"/>
      <c r="BT794" s="114"/>
      <c r="BU794" s="114"/>
      <c r="BV794" s="114"/>
      <c r="BW794" s="114"/>
      <c r="BX794" s="114"/>
      <c r="BY794" s="114"/>
      <c r="BZ794" s="115"/>
      <c r="CA794" s="116"/>
      <c r="CB794" s="117"/>
      <c r="CC794" s="118"/>
      <c r="CD794" s="119"/>
      <c r="CE794" s="120"/>
      <c r="CF794" s="119"/>
      <c r="CG794" s="121"/>
      <c r="CH794" s="119"/>
      <c r="CI794" s="122"/>
      <c r="CJ794" s="123"/>
      <c r="CK794" s="124"/>
    </row>
    <row r="795" spans="1:89" x14ac:dyDescent="0.25">
      <c r="A795" s="69"/>
      <c r="B795" s="70"/>
      <c r="C795" s="77"/>
      <c r="D795" s="84"/>
      <c r="E795" s="69"/>
      <c r="F795" s="69"/>
      <c r="G795" s="73"/>
      <c r="H795" s="73"/>
      <c r="I795" s="75"/>
      <c r="J795" s="75"/>
      <c r="K795" s="73"/>
      <c r="L795" s="73"/>
      <c r="M795" s="73"/>
      <c r="N795" s="73"/>
      <c r="O795" s="75"/>
      <c r="P795" s="75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  <c r="BE795" s="73"/>
      <c r="BF795" s="73"/>
      <c r="BG795" s="73"/>
      <c r="BH795" s="73"/>
      <c r="BI795" s="73"/>
      <c r="BJ795" s="73"/>
      <c r="BK795" s="73"/>
      <c r="BL795" s="73"/>
      <c r="BM795" s="73"/>
      <c r="BN795" s="73"/>
      <c r="BO795" s="73"/>
      <c r="BP795" s="96"/>
      <c r="BQ795" s="114"/>
      <c r="BR795" s="114"/>
      <c r="BS795" s="114"/>
      <c r="BT795" s="114"/>
      <c r="BU795" s="114"/>
      <c r="BV795" s="114"/>
      <c r="BW795" s="114"/>
      <c r="BX795" s="114"/>
      <c r="BY795" s="114"/>
      <c r="BZ795" s="115"/>
      <c r="CA795" s="116"/>
      <c r="CB795" s="117"/>
      <c r="CC795" s="118"/>
      <c r="CD795" s="119"/>
      <c r="CE795" s="120"/>
      <c r="CF795" s="119"/>
      <c r="CG795" s="121"/>
      <c r="CH795" s="119"/>
      <c r="CI795" s="122"/>
      <c r="CJ795" s="123"/>
      <c r="CK795" s="124"/>
    </row>
    <row r="796" spans="1:89" x14ac:dyDescent="0.25">
      <c r="A796" s="69"/>
      <c r="B796" s="70"/>
      <c r="C796" s="77"/>
      <c r="D796" s="84"/>
      <c r="E796" s="69"/>
      <c r="F796" s="69"/>
      <c r="G796" s="73"/>
      <c r="H796" s="73"/>
      <c r="I796" s="75"/>
      <c r="J796" s="75"/>
      <c r="K796" s="73"/>
      <c r="L796" s="73"/>
      <c r="M796" s="73"/>
      <c r="N796" s="73"/>
      <c r="O796" s="75"/>
      <c r="P796" s="75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  <c r="BE796" s="73"/>
      <c r="BF796" s="73"/>
      <c r="BG796" s="73"/>
      <c r="BH796" s="73"/>
      <c r="BI796" s="73"/>
      <c r="BJ796" s="73"/>
      <c r="BK796" s="73"/>
      <c r="BL796" s="73"/>
      <c r="BM796" s="73"/>
      <c r="BN796" s="73"/>
      <c r="BO796" s="73"/>
      <c r="BP796" s="96"/>
      <c r="BQ796" s="114"/>
      <c r="BR796" s="114"/>
      <c r="BS796" s="114"/>
      <c r="BT796" s="114"/>
      <c r="BU796" s="114"/>
      <c r="BV796" s="114"/>
      <c r="BW796" s="114"/>
      <c r="BX796" s="114"/>
      <c r="BY796" s="114"/>
      <c r="BZ796" s="115"/>
      <c r="CA796" s="116"/>
      <c r="CB796" s="117"/>
      <c r="CC796" s="118"/>
      <c r="CD796" s="119"/>
      <c r="CE796" s="120"/>
      <c r="CF796" s="119"/>
      <c r="CG796" s="121"/>
      <c r="CH796" s="119"/>
      <c r="CI796" s="122"/>
      <c r="CJ796" s="123"/>
      <c r="CK796" s="124"/>
    </row>
    <row r="797" spans="1:89" x14ac:dyDescent="0.25">
      <c r="A797" s="69"/>
      <c r="B797" s="70"/>
      <c r="C797" s="77"/>
      <c r="D797" s="84"/>
      <c r="E797" s="69"/>
      <c r="F797" s="69"/>
      <c r="G797" s="73"/>
      <c r="H797" s="73"/>
      <c r="I797" s="75"/>
      <c r="J797" s="75"/>
      <c r="K797" s="73"/>
      <c r="L797" s="73"/>
      <c r="M797" s="73"/>
      <c r="N797" s="73"/>
      <c r="O797" s="75"/>
      <c r="P797" s="75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  <c r="BE797" s="73"/>
      <c r="BF797" s="73"/>
      <c r="BG797" s="73"/>
      <c r="BH797" s="73"/>
      <c r="BI797" s="73"/>
      <c r="BJ797" s="73"/>
      <c r="BK797" s="73"/>
      <c r="BL797" s="73"/>
      <c r="BM797" s="73"/>
      <c r="BN797" s="73"/>
      <c r="BO797" s="73"/>
      <c r="BP797" s="96"/>
      <c r="BQ797" s="114"/>
      <c r="BR797" s="114"/>
      <c r="BS797" s="114"/>
      <c r="BT797" s="114"/>
      <c r="BU797" s="114"/>
      <c r="BV797" s="114"/>
      <c r="BW797" s="114"/>
      <c r="BX797" s="114"/>
      <c r="BY797" s="114"/>
      <c r="BZ797" s="115"/>
      <c r="CA797" s="116"/>
      <c r="CB797" s="117"/>
      <c r="CC797" s="118"/>
      <c r="CD797" s="119"/>
      <c r="CE797" s="120"/>
      <c r="CF797" s="119"/>
      <c r="CG797" s="121"/>
      <c r="CH797" s="119"/>
      <c r="CI797" s="122"/>
      <c r="CJ797" s="123"/>
      <c r="CK797" s="124"/>
    </row>
    <row r="798" spans="1:89" x14ac:dyDescent="0.25">
      <c r="A798" s="69"/>
      <c r="B798" s="70"/>
      <c r="C798" s="77"/>
      <c r="D798" s="84"/>
      <c r="E798" s="69"/>
      <c r="F798" s="69"/>
      <c r="G798" s="73"/>
      <c r="H798" s="73"/>
      <c r="I798" s="75"/>
      <c r="J798" s="75"/>
      <c r="K798" s="73"/>
      <c r="L798" s="73"/>
      <c r="M798" s="73"/>
      <c r="N798" s="73"/>
      <c r="O798" s="75"/>
      <c r="P798" s="75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  <c r="BE798" s="73"/>
      <c r="BF798" s="73"/>
      <c r="BG798" s="73"/>
      <c r="BH798" s="73"/>
      <c r="BI798" s="73"/>
      <c r="BJ798" s="73"/>
      <c r="BK798" s="73"/>
      <c r="BL798" s="73"/>
      <c r="BM798" s="73"/>
      <c r="BN798" s="73"/>
      <c r="BO798" s="73"/>
      <c r="BP798" s="96"/>
      <c r="BQ798" s="114"/>
      <c r="BR798" s="114"/>
      <c r="BS798" s="114"/>
      <c r="BT798" s="114"/>
      <c r="BU798" s="114"/>
      <c r="BV798" s="114"/>
      <c r="BW798" s="114"/>
      <c r="BX798" s="114"/>
      <c r="BY798" s="114"/>
      <c r="BZ798" s="115"/>
      <c r="CA798" s="116"/>
      <c r="CB798" s="117"/>
      <c r="CC798" s="118"/>
      <c r="CD798" s="119"/>
      <c r="CE798" s="120"/>
      <c r="CF798" s="119"/>
      <c r="CG798" s="121"/>
      <c r="CH798" s="119"/>
      <c r="CI798" s="122"/>
      <c r="CJ798" s="123"/>
      <c r="CK798" s="124"/>
    </row>
    <row r="799" spans="1:89" x14ac:dyDescent="0.25">
      <c r="A799" s="69"/>
      <c r="B799" s="70"/>
      <c r="C799" s="77"/>
      <c r="D799" s="84"/>
      <c r="E799" s="69"/>
      <c r="F799" s="69"/>
      <c r="G799" s="73"/>
      <c r="H799" s="73"/>
      <c r="I799" s="75"/>
      <c r="J799" s="75"/>
      <c r="K799" s="73"/>
      <c r="L799" s="73"/>
      <c r="M799" s="73"/>
      <c r="N799" s="73"/>
      <c r="O799" s="75"/>
      <c r="P799" s="75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  <c r="BE799" s="73"/>
      <c r="BF799" s="73"/>
      <c r="BG799" s="73"/>
      <c r="BH799" s="73"/>
      <c r="BI799" s="73"/>
      <c r="BJ799" s="73"/>
      <c r="BK799" s="73"/>
      <c r="BL799" s="73"/>
      <c r="BM799" s="73"/>
      <c r="BN799" s="73"/>
      <c r="BO799" s="73"/>
      <c r="BP799" s="96"/>
      <c r="BQ799" s="114"/>
      <c r="BR799" s="114"/>
      <c r="BS799" s="114"/>
      <c r="BT799" s="114"/>
      <c r="BU799" s="114"/>
      <c r="BV799" s="114"/>
      <c r="BW799" s="114"/>
      <c r="BX799" s="114"/>
      <c r="BY799" s="114"/>
      <c r="BZ799" s="115"/>
      <c r="CA799" s="116"/>
      <c r="CB799" s="117"/>
      <c r="CC799" s="118"/>
      <c r="CD799" s="119"/>
      <c r="CE799" s="120"/>
      <c r="CF799" s="119"/>
      <c r="CG799" s="121"/>
      <c r="CH799" s="119"/>
      <c r="CI799" s="122"/>
      <c r="CJ799" s="123"/>
      <c r="CK799" s="124"/>
    </row>
    <row r="800" spans="1:89" x14ac:dyDescent="0.25">
      <c r="A800" s="69"/>
      <c r="B800" s="70"/>
      <c r="C800" s="77"/>
      <c r="D800" s="84"/>
      <c r="E800" s="69"/>
      <c r="F800" s="69"/>
      <c r="G800" s="73"/>
      <c r="H800" s="73"/>
      <c r="I800" s="75"/>
      <c r="J800" s="75"/>
      <c r="K800" s="73"/>
      <c r="L800" s="73"/>
      <c r="M800" s="73"/>
      <c r="N800" s="73"/>
      <c r="O800" s="75"/>
      <c r="P800" s="75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73"/>
      <c r="BJ800" s="73"/>
      <c r="BK800" s="73"/>
      <c r="BL800" s="73"/>
      <c r="BM800" s="73"/>
      <c r="BN800" s="73"/>
      <c r="BO800" s="73"/>
      <c r="BP800" s="96"/>
      <c r="BQ800" s="114"/>
      <c r="BR800" s="114"/>
      <c r="BS800" s="114"/>
      <c r="BT800" s="114"/>
      <c r="BU800" s="114"/>
      <c r="BV800" s="114"/>
      <c r="BW800" s="114"/>
      <c r="BX800" s="114"/>
      <c r="BY800" s="114"/>
      <c r="BZ800" s="115"/>
      <c r="CA800" s="116"/>
      <c r="CB800" s="117"/>
      <c r="CC800" s="118"/>
      <c r="CD800" s="119"/>
      <c r="CE800" s="120"/>
      <c r="CF800" s="119"/>
      <c r="CG800" s="121"/>
      <c r="CH800" s="119"/>
      <c r="CI800" s="122"/>
      <c r="CJ800" s="123"/>
      <c r="CK800" s="124"/>
    </row>
    <row r="801" spans="1:89" x14ac:dyDescent="0.25">
      <c r="A801" s="69"/>
      <c r="B801" s="70"/>
      <c r="C801" s="77"/>
      <c r="D801" s="84"/>
      <c r="E801" s="69"/>
      <c r="F801" s="69"/>
      <c r="G801" s="73"/>
      <c r="H801" s="73"/>
      <c r="I801" s="75"/>
      <c r="J801" s="75"/>
      <c r="K801" s="73"/>
      <c r="L801" s="73"/>
      <c r="M801" s="73"/>
      <c r="N801" s="73"/>
      <c r="O801" s="75"/>
      <c r="P801" s="75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73"/>
      <c r="BJ801" s="73"/>
      <c r="BK801" s="73"/>
      <c r="BL801" s="73"/>
      <c r="BM801" s="73"/>
      <c r="BN801" s="73"/>
      <c r="BO801" s="73"/>
      <c r="BP801" s="96"/>
      <c r="BQ801" s="114"/>
      <c r="BR801" s="114"/>
      <c r="BS801" s="114"/>
      <c r="BT801" s="114"/>
      <c r="BU801" s="114"/>
      <c r="BV801" s="114"/>
      <c r="BW801" s="114"/>
      <c r="BX801" s="114"/>
      <c r="BY801" s="114"/>
      <c r="BZ801" s="115"/>
      <c r="CA801" s="116"/>
      <c r="CB801" s="117"/>
      <c r="CC801" s="118"/>
      <c r="CD801" s="119"/>
      <c r="CE801" s="120"/>
      <c r="CF801" s="119"/>
      <c r="CG801" s="121"/>
      <c r="CH801" s="119"/>
      <c r="CI801" s="122"/>
      <c r="CJ801" s="123"/>
      <c r="CK801" s="124"/>
    </row>
    <row r="802" spans="1:89" x14ac:dyDescent="0.25">
      <c r="A802" s="69"/>
      <c r="B802" s="70"/>
      <c r="C802" s="77"/>
      <c r="D802" s="84"/>
      <c r="E802" s="69"/>
      <c r="F802" s="69"/>
      <c r="G802" s="73"/>
      <c r="H802" s="73"/>
      <c r="I802" s="75"/>
      <c r="J802" s="75"/>
      <c r="K802" s="73"/>
      <c r="L802" s="73"/>
      <c r="M802" s="73"/>
      <c r="N802" s="73"/>
      <c r="O802" s="75"/>
      <c r="P802" s="75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  <c r="BG802" s="73"/>
      <c r="BH802" s="73"/>
      <c r="BI802" s="73"/>
      <c r="BJ802" s="73"/>
      <c r="BK802" s="73"/>
      <c r="BL802" s="73"/>
      <c r="BM802" s="73"/>
      <c r="BN802" s="73"/>
      <c r="BO802" s="73"/>
      <c r="BP802" s="96"/>
      <c r="BQ802" s="114"/>
      <c r="BR802" s="114"/>
      <c r="BS802" s="114"/>
      <c r="BT802" s="114"/>
      <c r="BU802" s="114"/>
      <c r="BV802" s="114"/>
      <c r="BW802" s="114"/>
      <c r="BX802" s="114"/>
      <c r="BY802" s="114"/>
      <c r="BZ802" s="115"/>
      <c r="CA802" s="116"/>
      <c r="CB802" s="117"/>
      <c r="CC802" s="118"/>
      <c r="CD802" s="119"/>
      <c r="CE802" s="120"/>
      <c r="CF802" s="119"/>
      <c r="CG802" s="121"/>
      <c r="CH802" s="119"/>
      <c r="CI802" s="122"/>
      <c r="CJ802" s="123"/>
      <c r="CK802" s="124"/>
    </row>
    <row r="803" spans="1:89" x14ac:dyDescent="0.25">
      <c r="A803" s="69"/>
      <c r="B803" s="70"/>
      <c r="C803" s="77"/>
      <c r="D803" s="84"/>
      <c r="E803" s="69"/>
      <c r="F803" s="69"/>
      <c r="G803" s="73"/>
      <c r="H803" s="73"/>
      <c r="I803" s="75"/>
      <c r="J803" s="75"/>
      <c r="K803" s="73"/>
      <c r="L803" s="73"/>
      <c r="M803" s="73"/>
      <c r="N803" s="73"/>
      <c r="O803" s="75"/>
      <c r="P803" s="75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  <c r="BE803" s="73"/>
      <c r="BF803" s="73"/>
      <c r="BG803" s="73"/>
      <c r="BH803" s="73"/>
      <c r="BI803" s="73"/>
      <c r="BJ803" s="73"/>
      <c r="BK803" s="73"/>
      <c r="BL803" s="73"/>
      <c r="BM803" s="73"/>
      <c r="BN803" s="73"/>
      <c r="BO803" s="73"/>
      <c r="BP803" s="96"/>
      <c r="BQ803" s="114"/>
      <c r="BR803" s="114"/>
      <c r="BS803" s="114"/>
      <c r="BT803" s="114"/>
      <c r="BU803" s="114"/>
      <c r="BV803" s="114"/>
      <c r="BW803" s="114"/>
      <c r="BX803" s="114"/>
      <c r="BY803" s="114"/>
      <c r="BZ803" s="115"/>
      <c r="CA803" s="116"/>
      <c r="CB803" s="117"/>
      <c r="CC803" s="118"/>
      <c r="CD803" s="119"/>
      <c r="CE803" s="120"/>
      <c r="CF803" s="119"/>
      <c r="CG803" s="121"/>
      <c r="CH803" s="119"/>
      <c r="CI803" s="122"/>
      <c r="CJ803" s="123"/>
      <c r="CK803" s="124"/>
    </row>
    <row r="804" spans="1:89" x14ac:dyDescent="0.25">
      <c r="A804" s="69"/>
      <c r="B804" s="70"/>
      <c r="C804" s="77"/>
      <c r="D804" s="84"/>
      <c r="E804" s="69"/>
      <c r="F804" s="69"/>
      <c r="G804" s="73"/>
      <c r="H804" s="73"/>
      <c r="I804" s="75"/>
      <c r="J804" s="75"/>
      <c r="K804" s="73"/>
      <c r="L804" s="73"/>
      <c r="M804" s="73"/>
      <c r="N804" s="73"/>
      <c r="O804" s="75"/>
      <c r="P804" s="75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  <c r="BE804" s="73"/>
      <c r="BF804" s="73"/>
      <c r="BG804" s="73"/>
      <c r="BH804" s="73"/>
      <c r="BI804" s="73"/>
      <c r="BJ804" s="73"/>
      <c r="BK804" s="73"/>
      <c r="BL804" s="73"/>
      <c r="BM804" s="73"/>
      <c r="BN804" s="73"/>
      <c r="BO804" s="73"/>
      <c r="BP804" s="96"/>
      <c r="BQ804" s="114"/>
      <c r="BR804" s="114"/>
      <c r="BS804" s="114"/>
      <c r="BT804" s="114"/>
      <c r="BU804" s="114"/>
      <c r="BV804" s="114"/>
      <c r="BW804" s="114"/>
      <c r="BX804" s="114"/>
      <c r="BY804" s="114"/>
      <c r="BZ804" s="115"/>
      <c r="CA804" s="116"/>
      <c r="CB804" s="117"/>
      <c r="CC804" s="118"/>
      <c r="CD804" s="119"/>
      <c r="CE804" s="120"/>
      <c r="CF804" s="119"/>
      <c r="CG804" s="121"/>
      <c r="CH804" s="119"/>
      <c r="CI804" s="122"/>
      <c r="CJ804" s="123"/>
      <c r="CK804" s="124"/>
    </row>
    <row r="805" spans="1:89" x14ac:dyDescent="0.25">
      <c r="A805" s="69"/>
      <c r="B805" s="70"/>
      <c r="C805" s="77"/>
      <c r="D805" s="84"/>
      <c r="E805" s="69"/>
      <c r="F805" s="69"/>
      <c r="G805" s="73"/>
      <c r="H805" s="73"/>
      <c r="I805" s="75"/>
      <c r="J805" s="75"/>
      <c r="K805" s="73"/>
      <c r="L805" s="73"/>
      <c r="M805" s="73"/>
      <c r="N805" s="73"/>
      <c r="O805" s="75"/>
      <c r="P805" s="75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  <c r="BE805" s="73"/>
      <c r="BF805" s="73"/>
      <c r="BG805" s="73"/>
      <c r="BH805" s="73"/>
      <c r="BI805" s="73"/>
      <c r="BJ805" s="73"/>
      <c r="BK805" s="73"/>
      <c r="BL805" s="73"/>
      <c r="BM805" s="73"/>
      <c r="BN805" s="73"/>
      <c r="BO805" s="73"/>
      <c r="BP805" s="96"/>
      <c r="BQ805" s="114"/>
      <c r="BR805" s="114"/>
      <c r="BS805" s="114"/>
      <c r="BT805" s="114"/>
      <c r="BU805" s="114"/>
      <c r="BV805" s="114"/>
      <c r="BW805" s="114"/>
      <c r="BX805" s="114"/>
      <c r="BY805" s="114"/>
      <c r="BZ805" s="115"/>
      <c r="CA805" s="116"/>
      <c r="CB805" s="117"/>
      <c r="CC805" s="118"/>
      <c r="CD805" s="119"/>
      <c r="CE805" s="120"/>
      <c r="CF805" s="119"/>
      <c r="CG805" s="121"/>
      <c r="CH805" s="119"/>
      <c r="CI805" s="122"/>
      <c r="CJ805" s="123"/>
      <c r="CK805" s="124"/>
    </row>
    <row r="806" spans="1:89" x14ac:dyDescent="0.25">
      <c r="A806" s="69"/>
      <c r="B806" s="70"/>
      <c r="C806" s="77"/>
      <c r="D806" s="84"/>
      <c r="E806" s="69"/>
      <c r="F806" s="69"/>
      <c r="G806" s="73"/>
      <c r="H806" s="73"/>
      <c r="I806" s="75"/>
      <c r="J806" s="75"/>
      <c r="K806" s="73"/>
      <c r="L806" s="73"/>
      <c r="M806" s="73"/>
      <c r="N806" s="73"/>
      <c r="O806" s="75"/>
      <c r="P806" s="75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  <c r="BE806" s="73"/>
      <c r="BF806" s="73"/>
      <c r="BG806" s="73"/>
      <c r="BH806" s="73"/>
      <c r="BI806" s="73"/>
      <c r="BJ806" s="73"/>
      <c r="BK806" s="73"/>
      <c r="BL806" s="73"/>
      <c r="BM806" s="73"/>
      <c r="BN806" s="73"/>
      <c r="BO806" s="73"/>
      <c r="BP806" s="96"/>
      <c r="BQ806" s="114"/>
      <c r="BR806" s="114"/>
      <c r="BS806" s="114"/>
      <c r="BT806" s="114"/>
      <c r="BU806" s="114"/>
      <c r="BV806" s="114"/>
      <c r="BW806" s="114"/>
      <c r="BX806" s="114"/>
      <c r="BY806" s="114"/>
      <c r="BZ806" s="115"/>
      <c r="CA806" s="116"/>
      <c r="CB806" s="117"/>
      <c r="CC806" s="118"/>
      <c r="CD806" s="119"/>
      <c r="CE806" s="120"/>
      <c r="CF806" s="119"/>
      <c r="CG806" s="121"/>
      <c r="CH806" s="119"/>
      <c r="CI806" s="122"/>
      <c r="CJ806" s="123"/>
      <c r="CK806" s="124"/>
    </row>
    <row r="807" spans="1:89" x14ac:dyDescent="0.25">
      <c r="A807" s="69"/>
      <c r="B807" s="70"/>
      <c r="C807" s="77"/>
      <c r="D807" s="84"/>
      <c r="E807" s="69"/>
      <c r="F807" s="69"/>
      <c r="G807" s="73"/>
      <c r="H807" s="73"/>
      <c r="I807" s="75"/>
      <c r="J807" s="75"/>
      <c r="K807" s="73"/>
      <c r="L807" s="73"/>
      <c r="M807" s="73"/>
      <c r="N807" s="73"/>
      <c r="O807" s="75"/>
      <c r="P807" s="75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  <c r="BE807" s="73"/>
      <c r="BF807" s="73"/>
      <c r="BG807" s="73"/>
      <c r="BH807" s="73"/>
      <c r="BI807" s="73"/>
      <c r="BJ807" s="73"/>
      <c r="BK807" s="73"/>
      <c r="BL807" s="73"/>
      <c r="BM807" s="73"/>
      <c r="BN807" s="73"/>
      <c r="BO807" s="73"/>
      <c r="BP807" s="96"/>
      <c r="BQ807" s="114"/>
      <c r="BR807" s="114"/>
      <c r="BS807" s="114"/>
      <c r="BT807" s="114"/>
      <c r="BU807" s="114"/>
      <c r="BV807" s="114"/>
      <c r="BW807" s="114"/>
      <c r="BX807" s="114"/>
      <c r="BY807" s="114"/>
      <c r="BZ807" s="115"/>
      <c r="CA807" s="116"/>
      <c r="CB807" s="117"/>
      <c r="CC807" s="118"/>
      <c r="CD807" s="119"/>
      <c r="CE807" s="120"/>
      <c r="CF807" s="119"/>
      <c r="CG807" s="121"/>
      <c r="CH807" s="119"/>
      <c r="CI807" s="122"/>
      <c r="CJ807" s="123"/>
      <c r="CK807" s="124"/>
    </row>
    <row r="808" spans="1:89" x14ac:dyDescent="0.25">
      <c r="A808" s="69"/>
      <c r="B808" s="70"/>
      <c r="C808" s="77"/>
      <c r="D808" s="84"/>
      <c r="E808" s="69"/>
      <c r="F808" s="69"/>
      <c r="G808" s="73"/>
      <c r="H808" s="73"/>
      <c r="I808" s="75"/>
      <c r="J808" s="75"/>
      <c r="K808" s="73"/>
      <c r="L808" s="73"/>
      <c r="M808" s="73"/>
      <c r="N808" s="73"/>
      <c r="O808" s="75"/>
      <c r="P808" s="75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  <c r="BE808" s="73"/>
      <c r="BF808" s="73"/>
      <c r="BG808" s="73"/>
      <c r="BH808" s="73"/>
      <c r="BI808" s="73"/>
      <c r="BJ808" s="73"/>
      <c r="BK808" s="73"/>
      <c r="BL808" s="73"/>
      <c r="BM808" s="73"/>
      <c r="BN808" s="73"/>
      <c r="BO808" s="73"/>
      <c r="BP808" s="96"/>
      <c r="BQ808" s="114"/>
      <c r="BR808" s="114"/>
      <c r="BS808" s="114"/>
      <c r="BT808" s="114"/>
      <c r="BU808" s="114"/>
      <c r="BV808" s="114"/>
      <c r="BW808" s="114"/>
      <c r="BX808" s="114"/>
      <c r="BY808" s="114"/>
      <c r="BZ808" s="115"/>
      <c r="CA808" s="116"/>
      <c r="CB808" s="117"/>
      <c r="CC808" s="118"/>
      <c r="CD808" s="119"/>
      <c r="CE808" s="120"/>
      <c r="CF808" s="119"/>
      <c r="CG808" s="121"/>
      <c r="CH808" s="119"/>
      <c r="CI808" s="122"/>
      <c r="CJ808" s="123"/>
      <c r="CK808" s="124"/>
    </row>
    <row r="809" spans="1:89" x14ac:dyDescent="0.25">
      <c r="A809" s="69"/>
      <c r="B809" s="70"/>
      <c r="C809" s="77"/>
      <c r="D809" s="84"/>
      <c r="E809" s="69"/>
      <c r="F809" s="69"/>
      <c r="G809" s="73"/>
      <c r="H809" s="73"/>
      <c r="I809" s="75"/>
      <c r="J809" s="75"/>
      <c r="K809" s="73"/>
      <c r="L809" s="73"/>
      <c r="M809" s="73"/>
      <c r="N809" s="73"/>
      <c r="O809" s="75"/>
      <c r="P809" s="75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  <c r="BE809" s="73"/>
      <c r="BF809" s="73"/>
      <c r="BG809" s="73"/>
      <c r="BH809" s="73"/>
      <c r="BI809" s="73"/>
      <c r="BJ809" s="73"/>
      <c r="BK809" s="73"/>
      <c r="BL809" s="73"/>
      <c r="BM809" s="73"/>
      <c r="BN809" s="73"/>
      <c r="BO809" s="73"/>
      <c r="BP809" s="96"/>
      <c r="BQ809" s="114"/>
      <c r="BR809" s="114"/>
      <c r="BS809" s="114"/>
      <c r="BT809" s="114"/>
      <c r="BU809" s="114"/>
      <c r="BV809" s="114"/>
      <c r="BW809" s="114"/>
      <c r="BX809" s="114"/>
      <c r="BY809" s="114"/>
      <c r="BZ809" s="115"/>
      <c r="CA809" s="116"/>
      <c r="CB809" s="117"/>
      <c r="CC809" s="118"/>
      <c r="CD809" s="119"/>
      <c r="CE809" s="120"/>
      <c r="CF809" s="119"/>
      <c r="CG809" s="121"/>
      <c r="CH809" s="119"/>
      <c r="CI809" s="122"/>
      <c r="CJ809" s="123"/>
      <c r="CK809" s="124"/>
    </row>
    <row r="810" spans="1:89" x14ac:dyDescent="0.25">
      <c r="A810" s="69"/>
      <c r="B810" s="70"/>
      <c r="C810" s="77"/>
      <c r="D810" s="84"/>
      <c r="E810" s="69"/>
      <c r="F810" s="69"/>
      <c r="G810" s="73"/>
      <c r="H810" s="73"/>
      <c r="I810" s="75"/>
      <c r="J810" s="75"/>
      <c r="K810" s="73"/>
      <c r="L810" s="73"/>
      <c r="M810" s="73"/>
      <c r="N810" s="73"/>
      <c r="O810" s="75"/>
      <c r="P810" s="75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  <c r="BE810" s="73"/>
      <c r="BF810" s="73"/>
      <c r="BG810" s="73"/>
      <c r="BH810" s="73"/>
      <c r="BI810" s="73"/>
      <c r="BJ810" s="73"/>
      <c r="BK810" s="73"/>
      <c r="BL810" s="73"/>
      <c r="BM810" s="73"/>
      <c r="BN810" s="73"/>
      <c r="BO810" s="73"/>
      <c r="BP810" s="96"/>
      <c r="BQ810" s="114"/>
      <c r="BR810" s="114"/>
      <c r="BS810" s="114"/>
      <c r="BT810" s="114"/>
      <c r="BU810" s="114"/>
      <c r="BV810" s="114"/>
      <c r="BW810" s="114"/>
      <c r="BX810" s="114"/>
      <c r="BY810" s="114"/>
      <c r="BZ810" s="115"/>
      <c r="CA810" s="116"/>
      <c r="CB810" s="117"/>
      <c r="CC810" s="118"/>
      <c r="CD810" s="119"/>
      <c r="CE810" s="120"/>
      <c r="CF810" s="119"/>
      <c r="CG810" s="121"/>
      <c r="CH810" s="119"/>
      <c r="CI810" s="122"/>
      <c r="CJ810" s="123"/>
      <c r="CK810" s="124"/>
    </row>
    <row r="811" spans="1:89" x14ac:dyDescent="0.25">
      <c r="A811" s="69"/>
      <c r="B811" s="70"/>
      <c r="C811" s="77"/>
      <c r="D811" s="84"/>
      <c r="E811" s="69"/>
      <c r="F811" s="69"/>
      <c r="G811" s="73"/>
      <c r="H811" s="73"/>
      <c r="I811" s="75"/>
      <c r="J811" s="75"/>
      <c r="K811" s="73"/>
      <c r="L811" s="73"/>
      <c r="M811" s="73"/>
      <c r="N811" s="73"/>
      <c r="O811" s="75"/>
      <c r="P811" s="75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  <c r="BE811" s="73"/>
      <c r="BF811" s="73"/>
      <c r="BG811" s="73"/>
      <c r="BH811" s="73"/>
      <c r="BI811" s="73"/>
      <c r="BJ811" s="73"/>
      <c r="BK811" s="73"/>
      <c r="BL811" s="73"/>
      <c r="BM811" s="73"/>
      <c r="BN811" s="73"/>
      <c r="BO811" s="73"/>
      <c r="BP811" s="96"/>
      <c r="BQ811" s="114"/>
      <c r="BR811" s="114"/>
      <c r="BS811" s="114"/>
      <c r="BT811" s="114"/>
      <c r="BU811" s="114"/>
      <c r="BV811" s="114"/>
      <c r="BW811" s="114"/>
      <c r="BX811" s="114"/>
      <c r="BY811" s="114"/>
      <c r="BZ811" s="115"/>
      <c r="CA811" s="116"/>
      <c r="CB811" s="117"/>
      <c r="CC811" s="118"/>
      <c r="CD811" s="119"/>
      <c r="CE811" s="120"/>
      <c r="CF811" s="119"/>
      <c r="CG811" s="121"/>
      <c r="CH811" s="119"/>
      <c r="CI811" s="122"/>
      <c r="CJ811" s="123"/>
      <c r="CK811" s="124"/>
    </row>
    <row r="812" spans="1:89" x14ac:dyDescent="0.25">
      <c r="A812" s="69"/>
      <c r="B812" s="70"/>
      <c r="C812" s="77"/>
      <c r="D812" s="84"/>
      <c r="E812" s="69"/>
      <c r="F812" s="69"/>
      <c r="G812" s="73"/>
      <c r="H812" s="73"/>
      <c r="I812" s="75"/>
      <c r="J812" s="75"/>
      <c r="K812" s="73"/>
      <c r="L812" s="73"/>
      <c r="M812" s="73"/>
      <c r="N812" s="73"/>
      <c r="O812" s="75"/>
      <c r="P812" s="75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  <c r="BE812" s="73"/>
      <c r="BF812" s="73"/>
      <c r="BG812" s="73"/>
      <c r="BH812" s="73"/>
      <c r="BI812" s="73"/>
      <c r="BJ812" s="73"/>
      <c r="BK812" s="73"/>
      <c r="BL812" s="73"/>
      <c r="BM812" s="73"/>
      <c r="BN812" s="73"/>
      <c r="BO812" s="73"/>
      <c r="BP812" s="96"/>
      <c r="BQ812" s="114"/>
      <c r="BR812" s="114"/>
      <c r="BS812" s="114"/>
      <c r="BT812" s="114"/>
      <c r="BU812" s="114"/>
      <c r="BV812" s="114"/>
      <c r="BW812" s="114"/>
      <c r="BX812" s="114"/>
      <c r="BY812" s="114"/>
      <c r="BZ812" s="115"/>
      <c r="CA812" s="116"/>
      <c r="CB812" s="117"/>
      <c r="CC812" s="118"/>
      <c r="CD812" s="119"/>
      <c r="CE812" s="120"/>
      <c r="CF812" s="119"/>
      <c r="CG812" s="121"/>
      <c r="CH812" s="119"/>
      <c r="CI812" s="122"/>
      <c r="CJ812" s="123"/>
      <c r="CK812" s="124"/>
    </row>
    <row r="813" spans="1:89" x14ac:dyDescent="0.25">
      <c r="A813" s="69"/>
      <c r="B813" s="70"/>
      <c r="C813" s="77"/>
      <c r="D813" s="84"/>
      <c r="E813" s="69"/>
      <c r="F813" s="69"/>
      <c r="G813" s="73"/>
      <c r="H813" s="73"/>
      <c r="I813" s="75"/>
      <c r="J813" s="75"/>
      <c r="K813" s="73"/>
      <c r="L813" s="73"/>
      <c r="M813" s="73"/>
      <c r="N813" s="73"/>
      <c r="O813" s="75"/>
      <c r="P813" s="75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73"/>
      <c r="BJ813" s="73"/>
      <c r="BK813" s="73"/>
      <c r="BL813" s="73"/>
      <c r="BM813" s="73"/>
      <c r="BN813" s="73"/>
      <c r="BO813" s="73"/>
      <c r="BP813" s="96"/>
      <c r="BQ813" s="114"/>
      <c r="BR813" s="114"/>
      <c r="BS813" s="114"/>
      <c r="BT813" s="114"/>
      <c r="BU813" s="114"/>
      <c r="BV813" s="114"/>
      <c r="BW813" s="114"/>
      <c r="BX813" s="114"/>
      <c r="BY813" s="114"/>
      <c r="BZ813" s="115"/>
      <c r="CA813" s="116"/>
      <c r="CB813" s="117"/>
      <c r="CC813" s="118"/>
      <c r="CD813" s="119"/>
      <c r="CE813" s="120"/>
      <c r="CF813" s="119"/>
      <c r="CG813" s="121"/>
      <c r="CH813" s="119"/>
      <c r="CI813" s="122"/>
      <c r="CJ813" s="123"/>
      <c r="CK813" s="124"/>
    </row>
    <row r="814" spans="1:89" x14ac:dyDescent="0.25">
      <c r="A814" s="69"/>
      <c r="B814" s="70"/>
      <c r="C814" s="77"/>
      <c r="D814" s="84"/>
      <c r="E814" s="69"/>
      <c r="F814" s="69"/>
      <c r="G814" s="73"/>
      <c r="H814" s="73"/>
      <c r="I814" s="75"/>
      <c r="J814" s="75"/>
      <c r="K814" s="73"/>
      <c r="L814" s="73"/>
      <c r="M814" s="73"/>
      <c r="N814" s="73"/>
      <c r="O814" s="75"/>
      <c r="P814" s="75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73"/>
      <c r="BJ814" s="73"/>
      <c r="BK814" s="73"/>
      <c r="BL814" s="73"/>
      <c r="BM814" s="73"/>
      <c r="BN814" s="73"/>
      <c r="BO814" s="73"/>
      <c r="BP814" s="96"/>
      <c r="BQ814" s="114"/>
      <c r="BR814" s="114"/>
      <c r="BS814" s="114"/>
      <c r="BT814" s="114"/>
      <c r="BU814" s="114"/>
      <c r="BV814" s="114"/>
      <c r="BW814" s="114"/>
      <c r="BX814" s="114"/>
      <c r="BY814" s="114"/>
      <c r="BZ814" s="115"/>
      <c r="CA814" s="116"/>
      <c r="CB814" s="117"/>
      <c r="CC814" s="118"/>
      <c r="CD814" s="119"/>
      <c r="CE814" s="120"/>
      <c r="CF814" s="119"/>
      <c r="CG814" s="121"/>
      <c r="CH814" s="119"/>
      <c r="CI814" s="122"/>
      <c r="CJ814" s="123"/>
      <c r="CK814" s="124"/>
    </row>
    <row r="815" spans="1:89" x14ac:dyDescent="0.25">
      <c r="A815" s="69"/>
      <c r="B815" s="70"/>
      <c r="C815" s="77"/>
      <c r="D815" s="84"/>
      <c r="E815" s="69"/>
      <c r="F815" s="69"/>
      <c r="G815" s="73"/>
      <c r="H815" s="73"/>
      <c r="I815" s="75"/>
      <c r="J815" s="75"/>
      <c r="K815" s="73"/>
      <c r="L815" s="73"/>
      <c r="M815" s="73"/>
      <c r="N815" s="73"/>
      <c r="O815" s="75"/>
      <c r="P815" s="75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73"/>
      <c r="BJ815" s="73"/>
      <c r="BK815" s="73"/>
      <c r="BL815" s="73"/>
      <c r="BM815" s="73"/>
      <c r="BN815" s="73"/>
      <c r="BO815" s="73"/>
      <c r="BP815" s="96"/>
      <c r="BQ815" s="114"/>
      <c r="BR815" s="114"/>
      <c r="BS815" s="114"/>
      <c r="BT815" s="114"/>
      <c r="BU815" s="114"/>
      <c r="BV815" s="114"/>
      <c r="BW815" s="114"/>
      <c r="BX815" s="114"/>
      <c r="BY815" s="114"/>
      <c r="BZ815" s="115"/>
      <c r="CA815" s="116"/>
      <c r="CB815" s="117"/>
      <c r="CC815" s="118"/>
      <c r="CD815" s="119"/>
      <c r="CE815" s="120"/>
      <c r="CF815" s="119"/>
      <c r="CG815" s="121"/>
      <c r="CH815" s="119"/>
      <c r="CI815" s="122"/>
      <c r="CJ815" s="123"/>
      <c r="CK815" s="124"/>
    </row>
    <row r="816" spans="1:89" x14ac:dyDescent="0.25">
      <c r="A816" s="69"/>
      <c r="B816" s="70"/>
      <c r="C816" s="77"/>
      <c r="D816" s="84"/>
      <c r="E816" s="69"/>
      <c r="F816" s="69"/>
      <c r="G816" s="73"/>
      <c r="H816" s="73"/>
      <c r="I816" s="75"/>
      <c r="J816" s="75"/>
      <c r="K816" s="73"/>
      <c r="L816" s="73"/>
      <c r="M816" s="73"/>
      <c r="N816" s="73"/>
      <c r="O816" s="75"/>
      <c r="P816" s="75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  <c r="BE816" s="73"/>
      <c r="BF816" s="73"/>
      <c r="BG816" s="73"/>
      <c r="BH816" s="73"/>
      <c r="BI816" s="73"/>
      <c r="BJ816" s="73"/>
      <c r="BK816" s="73"/>
      <c r="BL816" s="73"/>
      <c r="BM816" s="73"/>
      <c r="BN816" s="73"/>
      <c r="BO816" s="73"/>
      <c r="BP816" s="96"/>
      <c r="BQ816" s="114"/>
      <c r="BR816" s="114"/>
      <c r="BS816" s="114"/>
      <c r="BT816" s="114"/>
      <c r="BU816" s="114"/>
      <c r="BV816" s="114"/>
      <c r="BW816" s="114"/>
      <c r="BX816" s="114"/>
      <c r="BY816" s="114"/>
      <c r="BZ816" s="115"/>
      <c r="CA816" s="116"/>
      <c r="CB816" s="117"/>
      <c r="CC816" s="118"/>
      <c r="CD816" s="119"/>
      <c r="CE816" s="120"/>
      <c r="CF816" s="119"/>
      <c r="CG816" s="121"/>
      <c r="CH816" s="119"/>
      <c r="CI816" s="122"/>
      <c r="CJ816" s="123"/>
      <c r="CK816" s="124"/>
    </row>
    <row r="817" spans="1:89" x14ac:dyDescent="0.25">
      <c r="A817" s="69"/>
      <c r="B817" s="70"/>
      <c r="C817" s="77"/>
      <c r="D817" s="84"/>
      <c r="E817" s="69"/>
      <c r="F817" s="69"/>
      <c r="G817" s="73"/>
      <c r="H817" s="73"/>
      <c r="I817" s="75"/>
      <c r="J817" s="75"/>
      <c r="K817" s="73"/>
      <c r="L817" s="73"/>
      <c r="M817" s="73"/>
      <c r="N817" s="73"/>
      <c r="O817" s="75"/>
      <c r="P817" s="75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  <c r="BE817" s="73"/>
      <c r="BF817" s="73"/>
      <c r="BG817" s="73"/>
      <c r="BH817" s="73"/>
      <c r="BI817" s="73"/>
      <c r="BJ817" s="73"/>
      <c r="BK817" s="73"/>
      <c r="BL817" s="73"/>
      <c r="BM817" s="73"/>
      <c r="BN817" s="73"/>
      <c r="BO817" s="73"/>
      <c r="BP817" s="96"/>
      <c r="BQ817" s="114"/>
      <c r="BR817" s="114"/>
      <c r="BS817" s="114"/>
      <c r="BT817" s="114"/>
      <c r="BU817" s="114"/>
      <c r="BV817" s="114"/>
      <c r="BW817" s="114"/>
      <c r="BX817" s="114"/>
      <c r="BY817" s="114"/>
      <c r="BZ817" s="115"/>
      <c r="CA817" s="116"/>
      <c r="CB817" s="117"/>
      <c r="CC817" s="118"/>
      <c r="CD817" s="119"/>
      <c r="CE817" s="120"/>
      <c r="CF817" s="119"/>
      <c r="CG817" s="121"/>
      <c r="CH817" s="119"/>
      <c r="CI817" s="122"/>
      <c r="CJ817" s="123"/>
      <c r="CK817" s="124"/>
    </row>
    <row r="818" spans="1:89" x14ac:dyDescent="0.25">
      <c r="A818" s="69"/>
      <c r="B818" s="70"/>
      <c r="C818" s="77"/>
      <c r="D818" s="84"/>
      <c r="E818" s="69"/>
      <c r="F818" s="69"/>
      <c r="G818" s="73"/>
      <c r="H818" s="73"/>
      <c r="I818" s="75"/>
      <c r="J818" s="75"/>
      <c r="K818" s="73"/>
      <c r="L818" s="73"/>
      <c r="M818" s="73"/>
      <c r="N818" s="73"/>
      <c r="O818" s="75"/>
      <c r="P818" s="75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  <c r="BE818" s="73"/>
      <c r="BF818" s="73"/>
      <c r="BG818" s="73"/>
      <c r="BH818" s="73"/>
      <c r="BI818" s="73"/>
      <c r="BJ818" s="73"/>
      <c r="BK818" s="73"/>
      <c r="BL818" s="73"/>
      <c r="BM818" s="73"/>
      <c r="BN818" s="73"/>
      <c r="BO818" s="73"/>
      <c r="BP818" s="96"/>
      <c r="BQ818" s="114"/>
      <c r="BR818" s="114"/>
      <c r="BS818" s="114"/>
      <c r="BT818" s="114"/>
      <c r="BU818" s="114"/>
      <c r="BV818" s="114"/>
      <c r="BW818" s="114"/>
      <c r="BX818" s="114"/>
      <c r="BY818" s="114"/>
      <c r="BZ818" s="115"/>
      <c r="CA818" s="116"/>
      <c r="CB818" s="117"/>
      <c r="CC818" s="118"/>
      <c r="CD818" s="119"/>
      <c r="CE818" s="120"/>
      <c r="CF818" s="119"/>
      <c r="CG818" s="121"/>
      <c r="CH818" s="119"/>
      <c r="CI818" s="122"/>
      <c r="CJ818" s="123"/>
      <c r="CK818" s="124"/>
    </row>
    <row r="819" spans="1:89" x14ac:dyDescent="0.25">
      <c r="A819" s="69"/>
      <c r="B819" s="70"/>
      <c r="C819" s="77"/>
      <c r="D819" s="84"/>
      <c r="E819" s="69"/>
      <c r="F819" s="69"/>
      <c r="G819" s="73"/>
      <c r="H819" s="73"/>
      <c r="I819" s="75"/>
      <c r="J819" s="75"/>
      <c r="K819" s="73"/>
      <c r="L819" s="73"/>
      <c r="M819" s="73"/>
      <c r="N819" s="73"/>
      <c r="O819" s="75"/>
      <c r="P819" s="75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  <c r="BE819" s="73"/>
      <c r="BF819" s="73"/>
      <c r="BG819" s="73"/>
      <c r="BH819" s="73"/>
      <c r="BI819" s="73"/>
      <c r="BJ819" s="73"/>
      <c r="BK819" s="73"/>
      <c r="BL819" s="73"/>
      <c r="BM819" s="73"/>
      <c r="BN819" s="73"/>
      <c r="BO819" s="73"/>
      <c r="BP819" s="96"/>
      <c r="BQ819" s="114"/>
      <c r="BR819" s="114"/>
      <c r="BS819" s="114"/>
      <c r="BT819" s="114"/>
      <c r="BU819" s="114"/>
      <c r="BV819" s="114"/>
      <c r="BW819" s="114"/>
      <c r="BX819" s="114"/>
      <c r="BY819" s="114"/>
      <c r="BZ819" s="115"/>
      <c r="CA819" s="116"/>
      <c r="CB819" s="117"/>
      <c r="CC819" s="118"/>
      <c r="CD819" s="119"/>
      <c r="CE819" s="120"/>
      <c r="CF819" s="119"/>
      <c r="CG819" s="121"/>
      <c r="CH819" s="119"/>
      <c r="CI819" s="122"/>
      <c r="CJ819" s="123"/>
      <c r="CK819" s="124"/>
    </row>
    <row r="820" spans="1:89" x14ac:dyDescent="0.25">
      <c r="A820" s="69"/>
      <c r="B820" s="70"/>
      <c r="C820" s="77"/>
      <c r="D820" s="84"/>
      <c r="E820" s="69"/>
      <c r="F820" s="69"/>
      <c r="G820" s="73"/>
      <c r="H820" s="73"/>
      <c r="I820" s="75"/>
      <c r="J820" s="75"/>
      <c r="K820" s="73"/>
      <c r="L820" s="73"/>
      <c r="M820" s="73"/>
      <c r="N820" s="73"/>
      <c r="O820" s="75"/>
      <c r="P820" s="75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  <c r="BE820" s="73"/>
      <c r="BF820" s="73"/>
      <c r="BG820" s="73"/>
      <c r="BH820" s="73"/>
      <c r="BI820" s="73"/>
      <c r="BJ820" s="73"/>
      <c r="BK820" s="73"/>
      <c r="BL820" s="73"/>
      <c r="BM820" s="73"/>
      <c r="BN820" s="73"/>
      <c r="BO820" s="73"/>
      <c r="BP820" s="96"/>
      <c r="BQ820" s="114"/>
      <c r="BR820" s="114"/>
      <c r="BS820" s="114"/>
      <c r="BT820" s="114"/>
      <c r="BU820" s="114"/>
      <c r="BV820" s="114"/>
      <c r="BW820" s="114"/>
      <c r="BX820" s="114"/>
      <c r="BY820" s="114"/>
      <c r="BZ820" s="115"/>
      <c r="CA820" s="116"/>
      <c r="CB820" s="117"/>
      <c r="CC820" s="118"/>
      <c r="CD820" s="119"/>
      <c r="CE820" s="120"/>
      <c r="CF820" s="119"/>
      <c r="CG820" s="121"/>
      <c r="CH820" s="119"/>
      <c r="CI820" s="122"/>
      <c r="CJ820" s="123"/>
      <c r="CK820" s="124"/>
    </row>
    <row r="821" spans="1:89" x14ac:dyDescent="0.25">
      <c r="A821" s="69"/>
      <c r="B821" s="70"/>
      <c r="C821" s="77"/>
      <c r="D821" s="84"/>
      <c r="E821" s="69"/>
      <c r="F821" s="69"/>
      <c r="G821" s="73"/>
      <c r="H821" s="73"/>
      <c r="I821" s="75"/>
      <c r="J821" s="75"/>
      <c r="K821" s="73"/>
      <c r="L821" s="73"/>
      <c r="M821" s="73"/>
      <c r="N821" s="73"/>
      <c r="O821" s="75"/>
      <c r="P821" s="75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  <c r="BE821" s="73"/>
      <c r="BF821" s="73"/>
      <c r="BG821" s="73"/>
      <c r="BH821" s="73"/>
      <c r="BI821" s="73"/>
      <c r="BJ821" s="73"/>
      <c r="BK821" s="73"/>
      <c r="BL821" s="73"/>
      <c r="BM821" s="73"/>
      <c r="BN821" s="73"/>
      <c r="BO821" s="73"/>
      <c r="BP821" s="96"/>
      <c r="BQ821" s="114"/>
      <c r="BR821" s="114"/>
      <c r="BS821" s="114"/>
      <c r="BT821" s="114"/>
      <c r="BU821" s="114"/>
      <c r="BV821" s="114"/>
      <c r="BW821" s="114"/>
      <c r="BX821" s="114"/>
      <c r="BY821" s="114"/>
      <c r="BZ821" s="115"/>
      <c r="CA821" s="116"/>
      <c r="CB821" s="117"/>
      <c r="CC821" s="118"/>
      <c r="CD821" s="119"/>
      <c r="CE821" s="120"/>
      <c r="CF821" s="119"/>
      <c r="CG821" s="121"/>
      <c r="CH821" s="119"/>
      <c r="CI821" s="122"/>
      <c r="CJ821" s="123"/>
      <c r="CK821" s="124"/>
    </row>
    <row r="822" spans="1:89" x14ac:dyDescent="0.25">
      <c r="A822" s="69"/>
      <c r="B822" s="70"/>
      <c r="C822" s="77"/>
      <c r="D822" s="84"/>
      <c r="E822" s="69"/>
      <c r="F822" s="69"/>
      <c r="G822" s="73"/>
      <c r="H822" s="73"/>
      <c r="I822" s="75"/>
      <c r="J822" s="75"/>
      <c r="K822" s="73"/>
      <c r="L822" s="73"/>
      <c r="M822" s="73"/>
      <c r="N822" s="73"/>
      <c r="O822" s="75"/>
      <c r="P822" s="75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  <c r="BE822" s="73"/>
      <c r="BF822" s="73"/>
      <c r="BG822" s="73"/>
      <c r="BH822" s="73"/>
      <c r="BI822" s="73"/>
      <c r="BJ822" s="73"/>
      <c r="BK822" s="73"/>
      <c r="BL822" s="73"/>
      <c r="BM822" s="73"/>
      <c r="BN822" s="73"/>
      <c r="BO822" s="73"/>
      <c r="BP822" s="96"/>
      <c r="BQ822" s="114"/>
      <c r="BR822" s="114"/>
      <c r="BS822" s="114"/>
      <c r="BT822" s="114"/>
      <c r="BU822" s="114"/>
      <c r="BV822" s="114"/>
      <c r="BW822" s="114"/>
      <c r="BX822" s="114"/>
      <c r="BY822" s="114"/>
      <c r="BZ822" s="115"/>
      <c r="CA822" s="116"/>
      <c r="CB822" s="117"/>
      <c r="CC822" s="118"/>
      <c r="CD822" s="119"/>
      <c r="CE822" s="120"/>
      <c r="CF822" s="119"/>
      <c r="CG822" s="121"/>
      <c r="CH822" s="119"/>
      <c r="CI822" s="122"/>
      <c r="CJ822" s="123"/>
      <c r="CK822" s="124"/>
    </row>
    <row r="823" spans="1:89" x14ac:dyDescent="0.25">
      <c r="A823" s="69"/>
      <c r="B823" s="70"/>
      <c r="C823" s="77"/>
      <c r="D823" s="84"/>
      <c r="E823" s="69"/>
      <c r="F823" s="69"/>
      <c r="G823" s="73"/>
      <c r="H823" s="73"/>
      <c r="I823" s="75"/>
      <c r="J823" s="75"/>
      <c r="K823" s="73"/>
      <c r="L823" s="73"/>
      <c r="M823" s="73"/>
      <c r="N823" s="73"/>
      <c r="O823" s="75"/>
      <c r="P823" s="75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  <c r="BE823" s="73"/>
      <c r="BF823" s="73"/>
      <c r="BG823" s="73"/>
      <c r="BH823" s="73"/>
      <c r="BI823" s="73"/>
      <c r="BJ823" s="73"/>
      <c r="BK823" s="73"/>
      <c r="BL823" s="73"/>
      <c r="BM823" s="73"/>
      <c r="BN823" s="73"/>
      <c r="BO823" s="73"/>
      <c r="BP823" s="96"/>
      <c r="BQ823" s="114"/>
      <c r="BR823" s="114"/>
      <c r="BS823" s="114"/>
      <c r="BT823" s="114"/>
      <c r="BU823" s="114"/>
      <c r="BV823" s="114"/>
      <c r="BW823" s="114"/>
      <c r="BX823" s="114"/>
      <c r="BY823" s="114"/>
      <c r="BZ823" s="115"/>
      <c r="CA823" s="116"/>
      <c r="CB823" s="117"/>
      <c r="CC823" s="118"/>
      <c r="CD823" s="119"/>
      <c r="CE823" s="120"/>
      <c r="CF823" s="119"/>
      <c r="CG823" s="121"/>
      <c r="CH823" s="119"/>
      <c r="CI823" s="122"/>
      <c r="CJ823" s="123"/>
      <c r="CK823" s="124"/>
    </row>
    <row r="824" spans="1:89" x14ac:dyDescent="0.25">
      <c r="A824" s="69"/>
      <c r="B824" s="70"/>
      <c r="C824" s="77"/>
      <c r="D824" s="84"/>
      <c r="E824" s="69"/>
      <c r="F824" s="69"/>
      <c r="G824" s="73"/>
      <c r="H824" s="73"/>
      <c r="I824" s="75"/>
      <c r="J824" s="75"/>
      <c r="K824" s="73"/>
      <c r="L824" s="73"/>
      <c r="M824" s="73"/>
      <c r="N824" s="73"/>
      <c r="O824" s="75"/>
      <c r="P824" s="75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  <c r="BE824" s="73"/>
      <c r="BF824" s="73"/>
      <c r="BG824" s="73"/>
      <c r="BH824" s="73"/>
      <c r="BI824" s="73"/>
      <c r="BJ824" s="73"/>
      <c r="BK824" s="73"/>
      <c r="BL824" s="73"/>
      <c r="BM824" s="73"/>
      <c r="BN824" s="73"/>
      <c r="BO824" s="73"/>
      <c r="BP824" s="96"/>
      <c r="BQ824" s="114"/>
      <c r="BR824" s="114"/>
      <c r="BS824" s="114"/>
      <c r="BT824" s="114"/>
      <c r="BU824" s="114"/>
      <c r="BV824" s="114"/>
      <c r="BW824" s="114"/>
      <c r="BX824" s="114"/>
      <c r="BY824" s="114"/>
      <c r="BZ824" s="115"/>
      <c r="CA824" s="116"/>
      <c r="CB824" s="117"/>
      <c r="CC824" s="118"/>
      <c r="CD824" s="119"/>
      <c r="CE824" s="120"/>
      <c r="CF824" s="119"/>
      <c r="CG824" s="121"/>
      <c r="CH824" s="119"/>
      <c r="CI824" s="122"/>
      <c r="CJ824" s="123"/>
      <c r="CK824" s="124"/>
    </row>
    <row r="825" spans="1:89" x14ac:dyDescent="0.25">
      <c r="A825" s="69"/>
      <c r="B825" s="70"/>
      <c r="C825" s="77"/>
      <c r="D825" s="84"/>
      <c r="E825" s="69"/>
      <c r="F825" s="69"/>
      <c r="G825" s="73"/>
      <c r="H825" s="73"/>
      <c r="I825" s="75"/>
      <c r="J825" s="75"/>
      <c r="K825" s="73"/>
      <c r="L825" s="73"/>
      <c r="M825" s="73"/>
      <c r="N825" s="73"/>
      <c r="O825" s="75"/>
      <c r="P825" s="75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  <c r="BE825" s="73"/>
      <c r="BF825" s="73"/>
      <c r="BG825" s="73"/>
      <c r="BH825" s="73"/>
      <c r="BI825" s="73"/>
      <c r="BJ825" s="73"/>
      <c r="BK825" s="73"/>
      <c r="BL825" s="73"/>
      <c r="BM825" s="73"/>
      <c r="BN825" s="73"/>
      <c r="BO825" s="73"/>
      <c r="BP825" s="96"/>
      <c r="BQ825" s="114"/>
      <c r="BR825" s="114"/>
      <c r="BS825" s="114"/>
      <c r="BT825" s="114"/>
      <c r="BU825" s="114"/>
      <c r="BV825" s="114"/>
      <c r="BW825" s="114"/>
      <c r="BX825" s="114"/>
      <c r="BY825" s="114"/>
      <c r="BZ825" s="115"/>
      <c r="CA825" s="116"/>
      <c r="CB825" s="117"/>
      <c r="CC825" s="118"/>
      <c r="CD825" s="119"/>
      <c r="CE825" s="120"/>
      <c r="CF825" s="119"/>
      <c r="CG825" s="121"/>
      <c r="CH825" s="119"/>
      <c r="CI825" s="122"/>
      <c r="CJ825" s="123"/>
      <c r="CK825" s="124"/>
    </row>
    <row r="826" spans="1:89" x14ac:dyDescent="0.25">
      <c r="A826" s="69"/>
      <c r="B826" s="70"/>
      <c r="C826" s="77"/>
      <c r="D826" s="84"/>
      <c r="E826" s="69"/>
      <c r="F826" s="69"/>
      <c r="G826" s="73"/>
      <c r="H826" s="73"/>
      <c r="I826" s="75"/>
      <c r="J826" s="75"/>
      <c r="K826" s="73"/>
      <c r="L826" s="73"/>
      <c r="M826" s="73"/>
      <c r="N826" s="73"/>
      <c r="O826" s="75"/>
      <c r="P826" s="75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  <c r="BE826" s="73"/>
      <c r="BF826" s="73"/>
      <c r="BG826" s="73"/>
      <c r="BH826" s="73"/>
      <c r="BI826" s="73"/>
      <c r="BJ826" s="73"/>
      <c r="BK826" s="73"/>
      <c r="BL826" s="73"/>
      <c r="BM826" s="73"/>
      <c r="BN826" s="73"/>
      <c r="BO826" s="73"/>
      <c r="BP826" s="96"/>
      <c r="BQ826" s="114"/>
      <c r="BR826" s="114"/>
      <c r="BS826" s="114"/>
      <c r="BT826" s="114"/>
      <c r="BU826" s="114"/>
      <c r="BV826" s="114"/>
      <c r="BW826" s="114"/>
      <c r="BX826" s="114"/>
      <c r="BY826" s="114"/>
      <c r="BZ826" s="115"/>
      <c r="CA826" s="116"/>
      <c r="CB826" s="117"/>
      <c r="CC826" s="118"/>
      <c r="CD826" s="119"/>
      <c r="CE826" s="120"/>
      <c r="CF826" s="119"/>
      <c r="CG826" s="121"/>
      <c r="CH826" s="119"/>
      <c r="CI826" s="122"/>
      <c r="CJ826" s="123"/>
      <c r="CK826" s="124"/>
    </row>
    <row r="827" spans="1:89" x14ac:dyDescent="0.25">
      <c r="A827" s="69"/>
      <c r="B827" s="70"/>
      <c r="C827" s="77"/>
      <c r="D827" s="84"/>
      <c r="E827" s="69"/>
      <c r="F827" s="69"/>
      <c r="G827" s="73"/>
      <c r="H827" s="73"/>
      <c r="I827" s="75"/>
      <c r="J827" s="75"/>
      <c r="K827" s="73"/>
      <c r="L827" s="73"/>
      <c r="M827" s="73"/>
      <c r="N827" s="73"/>
      <c r="O827" s="75"/>
      <c r="P827" s="75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  <c r="BE827" s="73"/>
      <c r="BF827" s="73"/>
      <c r="BG827" s="73"/>
      <c r="BH827" s="73"/>
      <c r="BI827" s="73"/>
      <c r="BJ827" s="73"/>
      <c r="BK827" s="73"/>
      <c r="BL827" s="73"/>
      <c r="BM827" s="73"/>
      <c r="BN827" s="73"/>
      <c r="BO827" s="73"/>
      <c r="BP827" s="96"/>
      <c r="BQ827" s="114"/>
      <c r="BR827" s="114"/>
      <c r="BS827" s="114"/>
      <c r="BT827" s="114"/>
      <c r="BU827" s="114"/>
      <c r="BV827" s="114"/>
      <c r="BW827" s="114"/>
      <c r="BX827" s="114"/>
      <c r="BY827" s="114"/>
      <c r="BZ827" s="115"/>
      <c r="CA827" s="116"/>
      <c r="CB827" s="117"/>
      <c r="CC827" s="118"/>
      <c r="CD827" s="119"/>
      <c r="CE827" s="120"/>
      <c r="CF827" s="119"/>
      <c r="CG827" s="121"/>
      <c r="CH827" s="119"/>
      <c r="CI827" s="122"/>
      <c r="CJ827" s="123"/>
      <c r="CK827" s="124"/>
    </row>
    <row r="828" spans="1:89" x14ac:dyDescent="0.25">
      <c r="A828" s="69"/>
      <c r="B828" s="70"/>
      <c r="C828" s="77"/>
      <c r="D828" s="84"/>
      <c r="E828" s="69"/>
      <c r="F828" s="69"/>
      <c r="G828" s="73"/>
      <c r="H828" s="73"/>
      <c r="I828" s="75"/>
      <c r="J828" s="75"/>
      <c r="K828" s="73"/>
      <c r="L828" s="73"/>
      <c r="M828" s="73"/>
      <c r="N828" s="73"/>
      <c r="O828" s="75"/>
      <c r="P828" s="75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  <c r="BE828" s="73"/>
      <c r="BF828" s="73"/>
      <c r="BG828" s="73"/>
      <c r="BH828" s="73"/>
      <c r="BI828" s="73"/>
      <c r="BJ828" s="73"/>
      <c r="BK828" s="73"/>
      <c r="BL828" s="73"/>
      <c r="BM828" s="73"/>
      <c r="BN828" s="73"/>
      <c r="BO828" s="73"/>
      <c r="BP828" s="96"/>
      <c r="BQ828" s="114"/>
      <c r="BR828" s="114"/>
      <c r="BS828" s="114"/>
      <c r="BT828" s="114"/>
      <c r="BU828" s="114"/>
      <c r="BV828" s="114"/>
      <c r="BW828" s="114"/>
      <c r="BX828" s="114"/>
      <c r="BY828" s="114"/>
      <c r="BZ828" s="115"/>
      <c r="CA828" s="116"/>
      <c r="CB828" s="117"/>
      <c r="CC828" s="118"/>
      <c r="CD828" s="119"/>
      <c r="CE828" s="120"/>
      <c r="CF828" s="119"/>
      <c r="CG828" s="121"/>
      <c r="CH828" s="119"/>
      <c r="CI828" s="122"/>
      <c r="CJ828" s="123"/>
      <c r="CK828" s="124"/>
    </row>
    <row r="829" spans="1:89" x14ac:dyDescent="0.25">
      <c r="A829" s="69"/>
      <c r="B829" s="70"/>
      <c r="C829" s="77"/>
      <c r="D829" s="84"/>
      <c r="E829" s="69"/>
      <c r="F829" s="69"/>
      <c r="G829" s="73"/>
      <c r="H829" s="73"/>
      <c r="I829" s="75"/>
      <c r="J829" s="75"/>
      <c r="K829" s="73"/>
      <c r="L829" s="73"/>
      <c r="M829" s="73"/>
      <c r="N829" s="73"/>
      <c r="O829" s="75"/>
      <c r="P829" s="75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  <c r="BE829" s="73"/>
      <c r="BF829" s="73"/>
      <c r="BG829" s="73"/>
      <c r="BH829" s="73"/>
      <c r="BI829" s="73"/>
      <c r="BJ829" s="73"/>
      <c r="BK829" s="73"/>
      <c r="BL829" s="73"/>
      <c r="BM829" s="73"/>
      <c r="BN829" s="73"/>
      <c r="BO829" s="73"/>
      <c r="BP829" s="96"/>
      <c r="BQ829" s="114"/>
      <c r="BR829" s="114"/>
      <c r="BS829" s="114"/>
      <c r="BT829" s="114"/>
      <c r="BU829" s="114"/>
      <c r="BV829" s="114"/>
      <c r="BW829" s="114"/>
      <c r="BX829" s="114"/>
      <c r="BY829" s="114"/>
      <c r="BZ829" s="115"/>
      <c r="CA829" s="116"/>
      <c r="CB829" s="117"/>
      <c r="CC829" s="118"/>
      <c r="CD829" s="119"/>
      <c r="CE829" s="120"/>
      <c r="CF829" s="119"/>
      <c r="CG829" s="121"/>
      <c r="CH829" s="119"/>
      <c r="CI829" s="122"/>
      <c r="CJ829" s="123"/>
      <c r="CK829" s="124"/>
    </row>
    <row r="830" spans="1:89" x14ac:dyDescent="0.25">
      <c r="A830" s="69"/>
      <c r="B830" s="70"/>
      <c r="C830" s="77"/>
      <c r="D830" s="84"/>
      <c r="E830" s="69"/>
      <c r="F830" s="69"/>
      <c r="G830" s="73"/>
      <c r="H830" s="73"/>
      <c r="I830" s="75"/>
      <c r="J830" s="75"/>
      <c r="K830" s="73"/>
      <c r="L830" s="73"/>
      <c r="M830" s="73"/>
      <c r="N830" s="73"/>
      <c r="O830" s="75"/>
      <c r="P830" s="75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  <c r="BE830" s="73"/>
      <c r="BF830" s="73"/>
      <c r="BG830" s="73"/>
      <c r="BH830" s="73"/>
      <c r="BI830" s="73"/>
      <c r="BJ830" s="73"/>
      <c r="BK830" s="73"/>
      <c r="BL830" s="73"/>
      <c r="BM830" s="73"/>
      <c r="BN830" s="73"/>
      <c r="BO830" s="73"/>
      <c r="BP830" s="96"/>
      <c r="BQ830" s="114"/>
      <c r="BR830" s="114"/>
      <c r="BS830" s="114"/>
      <c r="BT830" s="114"/>
      <c r="BU830" s="114"/>
      <c r="BV830" s="114"/>
      <c r="BW830" s="114"/>
      <c r="BX830" s="114"/>
      <c r="BY830" s="114"/>
      <c r="BZ830" s="115"/>
      <c r="CA830" s="116"/>
      <c r="CB830" s="117"/>
      <c r="CC830" s="118"/>
      <c r="CD830" s="119"/>
      <c r="CE830" s="120"/>
      <c r="CF830" s="119"/>
      <c r="CG830" s="121"/>
      <c r="CH830" s="119"/>
      <c r="CI830" s="122"/>
      <c r="CJ830" s="123"/>
      <c r="CK830" s="124"/>
    </row>
    <row r="831" spans="1:89" x14ac:dyDescent="0.25">
      <c r="A831" s="69"/>
      <c r="B831" s="70"/>
      <c r="C831" s="77"/>
      <c r="D831" s="84"/>
      <c r="E831" s="69"/>
      <c r="F831" s="69"/>
      <c r="G831" s="73"/>
      <c r="H831" s="73"/>
      <c r="I831" s="75"/>
      <c r="J831" s="75"/>
      <c r="K831" s="73"/>
      <c r="L831" s="73"/>
      <c r="M831" s="73"/>
      <c r="N831" s="73"/>
      <c r="O831" s="75"/>
      <c r="P831" s="75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  <c r="BE831" s="73"/>
      <c r="BF831" s="73"/>
      <c r="BG831" s="73"/>
      <c r="BH831" s="73"/>
      <c r="BI831" s="73"/>
      <c r="BJ831" s="73"/>
      <c r="BK831" s="73"/>
      <c r="BL831" s="73"/>
      <c r="BM831" s="73"/>
      <c r="BN831" s="73"/>
      <c r="BO831" s="73"/>
      <c r="BP831" s="96"/>
      <c r="BQ831" s="114"/>
      <c r="BR831" s="114"/>
      <c r="BS831" s="114"/>
      <c r="BT831" s="114"/>
      <c r="BU831" s="114"/>
      <c r="BV831" s="114"/>
      <c r="BW831" s="114"/>
      <c r="BX831" s="114"/>
      <c r="BY831" s="114"/>
      <c r="BZ831" s="115"/>
      <c r="CA831" s="116"/>
      <c r="CB831" s="117"/>
      <c r="CC831" s="118"/>
      <c r="CD831" s="119"/>
      <c r="CE831" s="120"/>
      <c r="CF831" s="119"/>
      <c r="CG831" s="121"/>
      <c r="CH831" s="119"/>
      <c r="CI831" s="122"/>
      <c r="CJ831" s="123"/>
      <c r="CK831" s="124"/>
    </row>
    <row r="832" spans="1:89" x14ac:dyDescent="0.25">
      <c r="A832" s="69"/>
      <c r="B832" s="70"/>
      <c r="C832" s="77"/>
      <c r="D832" s="84"/>
      <c r="E832" s="69"/>
      <c r="F832" s="69"/>
      <c r="G832" s="73"/>
      <c r="H832" s="73"/>
      <c r="I832" s="75"/>
      <c r="J832" s="75"/>
      <c r="K832" s="73"/>
      <c r="L832" s="73"/>
      <c r="M832" s="73"/>
      <c r="N832" s="73"/>
      <c r="O832" s="75"/>
      <c r="P832" s="75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  <c r="BE832" s="73"/>
      <c r="BF832" s="73"/>
      <c r="BG832" s="73"/>
      <c r="BH832" s="73"/>
      <c r="BI832" s="73"/>
      <c r="BJ832" s="73"/>
      <c r="BK832" s="73"/>
      <c r="BL832" s="73"/>
      <c r="BM832" s="73"/>
      <c r="BN832" s="73"/>
      <c r="BO832" s="73"/>
      <c r="BP832" s="96"/>
      <c r="BQ832" s="114"/>
      <c r="BR832" s="114"/>
      <c r="BS832" s="114"/>
      <c r="BT832" s="114"/>
      <c r="BU832" s="114"/>
      <c r="BV832" s="114"/>
      <c r="BW832" s="114"/>
      <c r="BX832" s="114"/>
      <c r="BY832" s="114"/>
      <c r="BZ832" s="115"/>
      <c r="CA832" s="116"/>
      <c r="CB832" s="117"/>
      <c r="CC832" s="118"/>
      <c r="CD832" s="119"/>
      <c r="CE832" s="120"/>
      <c r="CF832" s="119"/>
      <c r="CG832" s="121"/>
      <c r="CH832" s="119"/>
      <c r="CI832" s="122"/>
      <c r="CJ832" s="123"/>
      <c r="CK832" s="124"/>
    </row>
    <row r="833" spans="1:89" x14ac:dyDescent="0.25">
      <c r="A833" s="69"/>
      <c r="B833" s="70"/>
      <c r="C833" s="77"/>
      <c r="D833" s="84"/>
      <c r="E833" s="69"/>
      <c r="F833" s="69"/>
      <c r="G833" s="73"/>
      <c r="H833" s="73"/>
      <c r="I833" s="75"/>
      <c r="J833" s="75"/>
      <c r="K833" s="73"/>
      <c r="L833" s="73"/>
      <c r="M833" s="73"/>
      <c r="N833" s="73"/>
      <c r="O833" s="75"/>
      <c r="P833" s="75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  <c r="BE833" s="73"/>
      <c r="BF833" s="73"/>
      <c r="BG833" s="73"/>
      <c r="BH833" s="73"/>
      <c r="BI833" s="73"/>
      <c r="BJ833" s="73"/>
      <c r="BK833" s="73"/>
      <c r="BL833" s="73"/>
      <c r="BM833" s="73"/>
      <c r="BN833" s="73"/>
      <c r="BO833" s="73"/>
      <c r="BP833" s="96"/>
      <c r="BQ833" s="114"/>
      <c r="BR833" s="114"/>
      <c r="BS833" s="114"/>
      <c r="BT833" s="114"/>
      <c r="BU833" s="114"/>
      <c r="BV833" s="114"/>
      <c r="BW833" s="114"/>
      <c r="BX833" s="114"/>
      <c r="BY833" s="114"/>
      <c r="BZ833" s="115"/>
      <c r="CA833" s="116"/>
      <c r="CB833" s="117"/>
      <c r="CC833" s="118"/>
      <c r="CD833" s="119"/>
      <c r="CE833" s="120"/>
      <c r="CF833" s="119"/>
      <c r="CG833" s="121"/>
      <c r="CH833" s="119"/>
      <c r="CI833" s="122"/>
      <c r="CJ833" s="123"/>
      <c r="CK833" s="124"/>
    </row>
    <row r="834" spans="1:89" x14ac:dyDescent="0.25">
      <c r="A834" s="69"/>
      <c r="B834" s="70"/>
      <c r="C834" s="77"/>
      <c r="D834" s="84"/>
      <c r="E834" s="69"/>
      <c r="F834" s="69"/>
      <c r="G834" s="73"/>
      <c r="H834" s="73"/>
      <c r="I834" s="75"/>
      <c r="J834" s="75"/>
      <c r="K834" s="73"/>
      <c r="L834" s="73"/>
      <c r="M834" s="73"/>
      <c r="N834" s="73"/>
      <c r="O834" s="75"/>
      <c r="P834" s="75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  <c r="BE834" s="73"/>
      <c r="BF834" s="73"/>
      <c r="BG834" s="73"/>
      <c r="BH834" s="73"/>
      <c r="BI834" s="73"/>
      <c r="BJ834" s="73"/>
      <c r="BK834" s="73"/>
      <c r="BL834" s="73"/>
      <c r="BM834" s="73"/>
      <c r="BN834" s="73"/>
      <c r="BO834" s="73"/>
      <c r="BP834" s="96"/>
      <c r="BQ834" s="114"/>
      <c r="BR834" s="114"/>
      <c r="BS834" s="114"/>
      <c r="BT834" s="114"/>
      <c r="BU834" s="114"/>
      <c r="BV834" s="114"/>
      <c r="BW834" s="114"/>
      <c r="BX834" s="114"/>
      <c r="BY834" s="114"/>
      <c r="BZ834" s="115"/>
      <c r="CA834" s="116"/>
      <c r="CB834" s="117"/>
      <c r="CC834" s="118"/>
      <c r="CD834" s="119"/>
      <c r="CE834" s="120"/>
      <c r="CF834" s="119"/>
      <c r="CG834" s="121"/>
      <c r="CH834" s="119"/>
      <c r="CI834" s="122"/>
      <c r="CJ834" s="123"/>
      <c r="CK834" s="124"/>
    </row>
    <row r="835" spans="1:89" x14ac:dyDescent="0.25">
      <c r="A835" s="69"/>
      <c r="B835" s="70"/>
      <c r="C835" s="77"/>
      <c r="D835" s="84"/>
      <c r="E835" s="69"/>
      <c r="F835" s="69"/>
      <c r="G835" s="73"/>
      <c r="H835" s="73"/>
      <c r="I835" s="75"/>
      <c r="J835" s="75"/>
      <c r="K835" s="73"/>
      <c r="L835" s="73"/>
      <c r="M835" s="73"/>
      <c r="N835" s="73"/>
      <c r="O835" s="75"/>
      <c r="P835" s="75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  <c r="BE835" s="73"/>
      <c r="BF835" s="73"/>
      <c r="BG835" s="73"/>
      <c r="BH835" s="73"/>
      <c r="BI835" s="73"/>
      <c r="BJ835" s="73"/>
      <c r="BK835" s="73"/>
      <c r="BL835" s="73"/>
      <c r="BM835" s="73"/>
      <c r="BN835" s="73"/>
      <c r="BO835" s="73"/>
      <c r="BP835" s="96"/>
      <c r="BQ835" s="114"/>
      <c r="BR835" s="114"/>
      <c r="BS835" s="114"/>
      <c r="BT835" s="114"/>
      <c r="BU835" s="114"/>
      <c r="BV835" s="114"/>
      <c r="BW835" s="114"/>
      <c r="BX835" s="114"/>
      <c r="BY835" s="114"/>
      <c r="BZ835" s="115"/>
      <c r="CA835" s="116"/>
      <c r="CB835" s="117"/>
      <c r="CC835" s="118"/>
      <c r="CD835" s="119"/>
      <c r="CE835" s="120"/>
      <c r="CF835" s="119"/>
      <c r="CG835" s="121"/>
      <c r="CH835" s="119"/>
      <c r="CI835" s="122"/>
      <c r="CJ835" s="123"/>
      <c r="CK835" s="124"/>
    </row>
    <row r="836" spans="1:89" x14ac:dyDescent="0.25">
      <c r="A836" s="69"/>
      <c r="B836" s="70"/>
      <c r="C836" s="77"/>
      <c r="D836" s="84"/>
      <c r="E836" s="69"/>
      <c r="F836" s="69"/>
      <c r="G836" s="73"/>
      <c r="H836" s="73"/>
      <c r="I836" s="75"/>
      <c r="J836" s="75"/>
      <c r="K836" s="73"/>
      <c r="L836" s="73"/>
      <c r="M836" s="73"/>
      <c r="N836" s="73"/>
      <c r="O836" s="75"/>
      <c r="P836" s="75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  <c r="BE836" s="73"/>
      <c r="BF836" s="73"/>
      <c r="BG836" s="73"/>
      <c r="BH836" s="73"/>
      <c r="BI836" s="73"/>
      <c r="BJ836" s="73"/>
      <c r="BK836" s="73"/>
      <c r="BL836" s="73"/>
      <c r="BM836" s="73"/>
      <c r="BN836" s="73"/>
      <c r="BO836" s="73"/>
      <c r="BP836" s="96"/>
      <c r="BQ836" s="114"/>
      <c r="BR836" s="114"/>
      <c r="BS836" s="114"/>
      <c r="BT836" s="114"/>
      <c r="BU836" s="114"/>
      <c r="BV836" s="114"/>
      <c r="BW836" s="114"/>
      <c r="BX836" s="114"/>
      <c r="BY836" s="114"/>
      <c r="BZ836" s="115"/>
      <c r="CA836" s="116"/>
      <c r="CB836" s="117"/>
      <c r="CC836" s="118"/>
      <c r="CD836" s="119"/>
      <c r="CE836" s="120"/>
      <c r="CF836" s="119"/>
      <c r="CG836" s="121"/>
      <c r="CH836" s="119"/>
      <c r="CI836" s="122"/>
      <c r="CJ836" s="123"/>
      <c r="CK836" s="124"/>
    </row>
    <row r="837" spans="1:89" x14ac:dyDescent="0.25">
      <c r="A837" s="69"/>
      <c r="B837" s="70"/>
      <c r="C837" s="77"/>
      <c r="D837" s="84"/>
      <c r="E837" s="69"/>
      <c r="F837" s="69"/>
      <c r="G837" s="73"/>
      <c r="H837" s="73"/>
      <c r="I837" s="75"/>
      <c r="J837" s="75"/>
      <c r="K837" s="73"/>
      <c r="L837" s="73"/>
      <c r="M837" s="73"/>
      <c r="N837" s="73"/>
      <c r="O837" s="75"/>
      <c r="P837" s="75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  <c r="BE837" s="73"/>
      <c r="BF837" s="73"/>
      <c r="BG837" s="73"/>
      <c r="BH837" s="73"/>
      <c r="BI837" s="73"/>
      <c r="BJ837" s="73"/>
      <c r="BK837" s="73"/>
      <c r="BL837" s="73"/>
      <c r="BM837" s="73"/>
      <c r="BN837" s="73"/>
      <c r="BO837" s="73"/>
      <c r="BP837" s="96"/>
      <c r="BQ837" s="114"/>
      <c r="BR837" s="114"/>
      <c r="BS837" s="114"/>
      <c r="BT837" s="114"/>
      <c r="BU837" s="114"/>
      <c r="BV837" s="114"/>
      <c r="BW837" s="114"/>
      <c r="BX837" s="114"/>
      <c r="BY837" s="114"/>
      <c r="BZ837" s="115"/>
      <c r="CA837" s="116"/>
      <c r="CB837" s="117"/>
      <c r="CC837" s="118"/>
      <c r="CD837" s="119"/>
      <c r="CE837" s="120"/>
      <c r="CF837" s="119"/>
      <c r="CG837" s="121"/>
      <c r="CH837" s="119"/>
      <c r="CI837" s="122"/>
      <c r="CJ837" s="123"/>
      <c r="CK837" s="124"/>
    </row>
    <row r="838" spans="1:89" x14ac:dyDescent="0.25">
      <c r="A838" s="69"/>
      <c r="B838" s="70"/>
      <c r="C838" s="77"/>
      <c r="D838" s="84"/>
      <c r="E838" s="69"/>
      <c r="F838" s="69"/>
      <c r="G838" s="73"/>
      <c r="H838" s="73"/>
      <c r="I838" s="75"/>
      <c r="J838" s="75"/>
      <c r="K838" s="73"/>
      <c r="L838" s="73"/>
      <c r="M838" s="73"/>
      <c r="N838" s="73"/>
      <c r="O838" s="75"/>
      <c r="P838" s="75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  <c r="BE838" s="73"/>
      <c r="BF838" s="73"/>
      <c r="BG838" s="73"/>
      <c r="BH838" s="73"/>
      <c r="BI838" s="73"/>
      <c r="BJ838" s="73"/>
      <c r="BK838" s="73"/>
      <c r="BL838" s="73"/>
      <c r="BM838" s="73"/>
      <c r="BN838" s="73"/>
      <c r="BO838" s="73"/>
      <c r="BP838" s="96"/>
      <c r="BQ838" s="114"/>
      <c r="BR838" s="114"/>
      <c r="BS838" s="114"/>
      <c r="BT838" s="114"/>
      <c r="BU838" s="114"/>
      <c r="BV838" s="114"/>
      <c r="BW838" s="114"/>
      <c r="BX838" s="114"/>
      <c r="BY838" s="114"/>
      <c r="BZ838" s="115"/>
      <c r="CA838" s="116"/>
      <c r="CB838" s="117"/>
      <c r="CC838" s="118"/>
      <c r="CD838" s="119"/>
      <c r="CE838" s="120"/>
      <c r="CF838" s="119"/>
      <c r="CG838" s="121"/>
      <c r="CH838" s="119"/>
      <c r="CI838" s="122"/>
      <c r="CJ838" s="123"/>
      <c r="CK838" s="124"/>
    </row>
    <row r="839" spans="1:89" x14ac:dyDescent="0.25">
      <c r="A839" s="69"/>
      <c r="B839" s="70"/>
      <c r="C839" s="77"/>
      <c r="D839" s="84"/>
      <c r="E839" s="69"/>
      <c r="F839" s="69"/>
      <c r="G839" s="73"/>
      <c r="H839" s="73"/>
      <c r="I839" s="75"/>
      <c r="J839" s="75"/>
      <c r="K839" s="73"/>
      <c r="L839" s="73"/>
      <c r="M839" s="73"/>
      <c r="N839" s="73"/>
      <c r="O839" s="75"/>
      <c r="P839" s="75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  <c r="BE839" s="73"/>
      <c r="BF839" s="73"/>
      <c r="BG839" s="73"/>
      <c r="BH839" s="73"/>
      <c r="BI839" s="73"/>
      <c r="BJ839" s="73"/>
      <c r="BK839" s="73"/>
      <c r="BL839" s="73"/>
      <c r="BM839" s="73"/>
      <c r="BN839" s="73"/>
      <c r="BO839" s="73"/>
      <c r="BP839" s="96"/>
      <c r="BQ839" s="114"/>
      <c r="BR839" s="114"/>
      <c r="BS839" s="114"/>
      <c r="BT839" s="114"/>
      <c r="BU839" s="114"/>
      <c r="BV839" s="114"/>
      <c r="BW839" s="114"/>
      <c r="BX839" s="114"/>
      <c r="BY839" s="114"/>
      <c r="BZ839" s="115"/>
      <c r="CA839" s="116"/>
      <c r="CB839" s="117"/>
      <c r="CC839" s="118"/>
      <c r="CD839" s="119"/>
      <c r="CE839" s="120"/>
      <c r="CF839" s="119"/>
      <c r="CG839" s="121"/>
      <c r="CH839" s="119"/>
      <c r="CI839" s="122"/>
      <c r="CJ839" s="123"/>
      <c r="CK839" s="124"/>
    </row>
    <row r="840" spans="1:89" x14ac:dyDescent="0.25">
      <c r="A840" s="69"/>
      <c r="B840" s="70"/>
      <c r="C840" s="77"/>
      <c r="D840" s="84"/>
      <c r="E840" s="69"/>
      <c r="F840" s="69"/>
      <c r="G840" s="73"/>
      <c r="H840" s="73"/>
      <c r="I840" s="75"/>
      <c r="J840" s="75"/>
      <c r="K840" s="73"/>
      <c r="L840" s="73"/>
      <c r="M840" s="73"/>
      <c r="N840" s="73"/>
      <c r="O840" s="75"/>
      <c r="P840" s="75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  <c r="BE840" s="73"/>
      <c r="BF840" s="73"/>
      <c r="BG840" s="73"/>
      <c r="BH840" s="73"/>
      <c r="BI840" s="73"/>
      <c r="BJ840" s="73"/>
      <c r="BK840" s="73"/>
      <c r="BL840" s="73"/>
      <c r="BM840" s="73"/>
      <c r="BN840" s="73"/>
      <c r="BO840" s="73"/>
      <c r="BP840" s="96"/>
      <c r="BQ840" s="114"/>
      <c r="BR840" s="114"/>
      <c r="BS840" s="114"/>
      <c r="BT840" s="114"/>
      <c r="BU840" s="114"/>
      <c r="BV840" s="114"/>
      <c r="BW840" s="114"/>
      <c r="BX840" s="114"/>
      <c r="BY840" s="114"/>
      <c r="BZ840" s="115"/>
      <c r="CA840" s="116"/>
      <c r="CB840" s="117"/>
      <c r="CC840" s="118"/>
      <c r="CD840" s="119"/>
      <c r="CE840" s="120"/>
      <c r="CF840" s="119"/>
      <c r="CG840" s="121"/>
      <c r="CH840" s="119"/>
      <c r="CI840" s="122"/>
      <c r="CJ840" s="123"/>
      <c r="CK840" s="124"/>
    </row>
    <row r="841" spans="1:89" x14ac:dyDescent="0.25">
      <c r="A841" s="69"/>
      <c r="B841" s="70"/>
      <c r="C841" s="77"/>
      <c r="D841" s="84"/>
      <c r="E841" s="69"/>
      <c r="F841" s="69"/>
      <c r="G841" s="73"/>
      <c r="H841" s="73"/>
      <c r="I841" s="75"/>
      <c r="J841" s="75"/>
      <c r="K841" s="73"/>
      <c r="L841" s="73"/>
      <c r="M841" s="73"/>
      <c r="N841" s="73"/>
      <c r="O841" s="75"/>
      <c r="P841" s="75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  <c r="BE841" s="73"/>
      <c r="BF841" s="73"/>
      <c r="BG841" s="73"/>
      <c r="BH841" s="73"/>
      <c r="BI841" s="73"/>
      <c r="BJ841" s="73"/>
      <c r="BK841" s="73"/>
      <c r="BL841" s="73"/>
      <c r="BM841" s="73"/>
      <c r="BN841" s="73"/>
      <c r="BO841" s="73"/>
      <c r="BP841" s="96"/>
      <c r="BQ841" s="114"/>
      <c r="BR841" s="114"/>
      <c r="BS841" s="114"/>
      <c r="BT841" s="114"/>
      <c r="BU841" s="114"/>
      <c r="BV841" s="114"/>
      <c r="BW841" s="114"/>
      <c r="BX841" s="114"/>
      <c r="BY841" s="114"/>
      <c r="BZ841" s="115"/>
      <c r="CA841" s="116"/>
      <c r="CB841" s="117"/>
      <c r="CC841" s="118"/>
      <c r="CD841" s="119"/>
      <c r="CE841" s="120"/>
      <c r="CF841" s="119"/>
      <c r="CG841" s="121"/>
      <c r="CH841" s="119"/>
      <c r="CI841" s="122"/>
      <c r="CJ841" s="123"/>
      <c r="CK841" s="124"/>
    </row>
    <row r="842" spans="1:89" x14ac:dyDescent="0.25">
      <c r="A842" s="69"/>
      <c r="B842" s="70"/>
      <c r="C842" s="77"/>
      <c r="D842" s="84"/>
      <c r="E842" s="69"/>
      <c r="F842" s="69"/>
      <c r="G842" s="73"/>
      <c r="H842" s="73"/>
      <c r="I842" s="75"/>
      <c r="J842" s="75"/>
      <c r="K842" s="73"/>
      <c r="L842" s="73"/>
      <c r="M842" s="73"/>
      <c r="N842" s="73"/>
      <c r="O842" s="75"/>
      <c r="P842" s="75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  <c r="BE842" s="73"/>
      <c r="BF842" s="73"/>
      <c r="BG842" s="73"/>
      <c r="BH842" s="73"/>
      <c r="BI842" s="73"/>
      <c r="BJ842" s="73"/>
      <c r="BK842" s="73"/>
      <c r="BL842" s="73"/>
      <c r="BM842" s="73"/>
      <c r="BN842" s="73"/>
      <c r="BO842" s="73"/>
      <c r="BP842" s="96"/>
      <c r="BQ842" s="114"/>
      <c r="BR842" s="114"/>
      <c r="BS842" s="114"/>
      <c r="BT842" s="114"/>
      <c r="BU842" s="114"/>
      <c r="BV842" s="114"/>
      <c r="BW842" s="114"/>
      <c r="BX842" s="114"/>
      <c r="BY842" s="114"/>
      <c r="BZ842" s="115"/>
      <c r="CA842" s="116"/>
      <c r="CB842" s="117"/>
      <c r="CC842" s="118"/>
      <c r="CD842" s="119"/>
      <c r="CE842" s="120"/>
      <c r="CF842" s="119"/>
      <c r="CG842" s="121"/>
      <c r="CH842" s="119"/>
      <c r="CI842" s="122"/>
      <c r="CJ842" s="123"/>
      <c r="CK842" s="124"/>
    </row>
    <row r="843" spans="1:89" x14ac:dyDescent="0.25">
      <c r="A843" s="69"/>
      <c r="B843" s="70"/>
      <c r="C843" s="77"/>
      <c r="D843" s="84"/>
      <c r="E843" s="69"/>
      <c r="F843" s="69"/>
      <c r="G843" s="73"/>
      <c r="H843" s="73"/>
      <c r="I843" s="75"/>
      <c r="J843" s="75"/>
      <c r="K843" s="73"/>
      <c r="L843" s="73"/>
      <c r="M843" s="73"/>
      <c r="N843" s="73"/>
      <c r="O843" s="75"/>
      <c r="P843" s="75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  <c r="BE843" s="73"/>
      <c r="BF843" s="73"/>
      <c r="BG843" s="73"/>
      <c r="BH843" s="73"/>
      <c r="BI843" s="73"/>
      <c r="BJ843" s="73"/>
      <c r="BK843" s="73"/>
      <c r="BL843" s="73"/>
      <c r="BM843" s="73"/>
      <c r="BN843" s="73"/>
      <c r="BO843" s="73"/>
      <c r="BP843" s="96"/>
      <c r="BQ843" s="114"/>
      <c r="BR843" s="114"/>
      <c r="BS843" s="114"/>
      <c r="BT843" s="114"/>
      <c r="BU843" s="114"/>
      <c r="BV843" s="114"/>
      <c r="BW843" s="114"/>
      <c r="BX843" s="114"/>
      <c r="BY843" s="114"/>
      <c r="BZ843" s="115"/>
      <c r="CA843" s="116"/>
      <c r="CB843" s="117"/>
      <c r="CC843" s="118"/>
      <c r="CD843" s="119"/>
      <c r="CE843" s="120"/>
      <c r="CF843" s="119"/>
      <c r="CG843" s="121"/>
      <c r="CH843" s="119"/>
      <c r="CI843" s="122"/>
      <c r="CJ843" s="123"/>
      <c r="CK843" s="124"/>
    </row>
    <row r="844" spans="1:89" x14ac:dyDescent="0.25">
      <c r="A844" s="69"/>
      <c r="B844" s="70"/>
      <c r="C844" s="77"/>
      <c r="D844" s="84"/>
      <c r="E844" s="69"/>
      <c r="F844" s="69"/>
      <c r="G844" s="73"/>
      <c r="H844" s="73"/>
      <c r="I844" s="75"/>
      <c r="J844" s="75"/>
      <c r="K844" s="73"/>
      <c r="L844" s="73"/>
      <c r="M844" s="73"/>
      <c r="N844" s="73"/>
      <c r="O844" s="75"/>
      <c r="P844" s="75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  <c r="BE844" s="73"/>
      <c r="BF844" s="73"/>
      <c r="BG844" s="73"/>
      <c r="BH844" s="73"/>
      <c r="BI844" s="73"/>
      <c r="BJ844" s="73"/>
      <c r="BK844" s="73"/>
      <c r="BL844" s="73"/>
      <c r="BM844" s="73"/>
      <c r="BN844" s="73"/>
      <c r="BO844" s="73"/>
      <c r="BP844" s="96"/>
      <c r="BQ844" s="114"/>
      <c r="BR844" s="114"/>
      <c r="BS844" s="114"/>
      <c r="BT844" s="114"/>
      <c r="BU844" s="114"/>
      <c r="BV844" s="114"/>
      <c r="BW844" s="114"/>
      <c r="BX844" s="114"/>
      <c r="BY844" s="114"/>
      <c r="BZ844" s="115"/>
      <c r="CA844" s="116"/>
      <c r="CB844" s="117"/>
      <c r="CC844" s="118"/>
      <c r="CD844" s="119"/>
      <c r="CE844" s="120"/>
      <c r="CF844" s="119"/>
      <c r="CG844" s="121"/>
      <c r="CH844" s="119"/>
      <c r="CI844" s="122"/>
      <c r="CJ844" s="123"/>
      <c r="CK844" s="124"/>
    </row>
    <row r="845" spans="1:89" x14ac:dyDescent="0.25">
      <c r="A845" s="69"/>
      <c r="B845" s="70"/>
      <c r="C845" s="77"/>
      <c r="D845" s="84"/>
      <c r="E845" s="69"/>
      <c r="F845" s="69"/>
      <c r="G845" s="73"/>
      <c r="H845" s="73"/>
      <c r="I845" s="75"/>
      <c r="J845" s="75"/>
      <c r="K845" s="73"/>
      <c r="L845" s="73"/>
      <c r="M845" s="73"/>
      <c r="N845" s="73"/>
      <c r="O845" s="75"/>
      <c r="P845" s="75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  <c r="BE845" s="73"/>
      <c r="BF845" s="73"/>
      <c r="BG845" s="73"/>
      <c r="BH845" s="73"/>
      <c r="BI845" s="73"/>
      <c r="BJ845" s="73"/>
      <c r="BK845" s="73"/>
      <c r="BL845" s="73"/>
      <c r="BM845" s="73"/>
      <c r="BN845" s="73"/>
      <c r="BO845" s="73"/>
      <c r="BP845" s="96"/>
      <c r="BQ845" s="114"/>
      <c r="BR845" s="114"/>
      <c r="BS845" s="114"/>
      <c r="BT845" s="114"/>
      <c r="BU845" s="114"/>
      <c r="BV845" s="114"/>
      <c r="BW845" s="114"/>
      <c r="BX845" s="114"/>
      <c r="BY845" s="114"/>
      <c r="BZ845" s="115"/>
      <c r="CA845" s="116"/>
      <c r="CB845" s="117"/>
      <c r="CC845" s="118"/>
      <c r="CD845" s="119"/>
      <c r="CE845" s="120"/>
      <c r="CF845" s="119"/>
      <c r="CG845" s="121"/>
      <c r="CH845" s="119"/>
      <c r="CI845" s="122"/>
      <c r="CJ845" s="123"/>
      <c r="CK845" s="124"/>
    </row>
    <row r="846" spans="1:89" x14ac:dyDescent="0.25">
      <c r="A846" s="69"/>
      <c r="B846" s="70"/>
      <c r="C846" s="77"/>
      <c r="D846" s="84"/>
      <c r="E846" s="69"/>
      <c r="F846" s="69"/>
      <c r="G846" s="73"/>
      <c r="H846" s="73"/>
      <c r="I846" s="75"/>
      <c r="J846" s="75"/>
      <c r="K846" s="73"/>
      <c r="L846" s="73"/>
      <c r="M846" s="73"/>
      <c r="N846" s="73"/>
      <c r="O846" s="75"/>
      <c r="P846" s="75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  <c r="BE846" s="73"/>
      <c r="BF846" s="73"/>
      <c r="BG846" s="73"/>
      <c r="BH846" s="73"/>
      <c r="BI846" s="73"/>
      <c r="BJ846" s="73"/>
      <c r="BK846" s="73"/>
      <c r="BL846" s="73"/>
      <c r="BM846" s="73"/>
      <c r="BN846" s="73"/>
      <c r="BO846" s="73"/>
      <c r="BP846" s="96"/>
      <c r="BQ846" s="114"/>
      <c r="BR846" s="114"/>
      <c r="BS846" s="114"/>
      <c r="BT846" s="114"/>
      <c r="BU846" s="114"/>
      <c r="BV846" s="114"/>
      <c r="BW846" s="114"/>
      <c r="BX846" s="114"/>
      <c r="BY846" s="114"/>
      <c r="BZ846" s="115"/>
      <c r="CA846" s="116"/>
      <c r="CB846" s="117"/>
      <c r="CC846" s="118"/>
      <c r="CD846" s="119"/>
      <c r="CE846" s="120"/>
      <c r="CF846" s="119"/>
      <c r="CG846" s="121"/>
      <c r="CH846" s="119"/>
      <c r="CI846" s="122"/>
      <c r="CJ846" s="123"/>
      <c r="CK846" s="124"/>
    </row>
    <row r="847" spans="1:89" x14ac:dyDescent="0.25">
      <c r="A847" s="69"/>
      <c r="B847" s="70"/>
      <c r="C847" s="77"/>
      <c r="D847" s="84"/>
      <c r="E847" s="69"/>
      <c r="F847" s="69"/>
      <c r="G847" s="73"/>
      <c r="H847" s="73"/>
      <c r="I847" s="75"/>
      <c r="J847" s="75"/>
      <c r="K847" s="73"/>
      <c r="L847" s="73"/>
      <c r="M847" s="73"/>
      <c r="N847" s="73"/>
      <c r="O847" s="75"/>
      <c r="P847" s="75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  <c r="BE847" s="73"/>
      <c r="BF847" s="73"/>
      <c r="BG847" s="73"/>
      <c r="BH847" s="73"/>
      <c r="BI847" s="73"/>
      <c r="BJ847" s="73"/>
      <c r="BK847" s="73"/>
      <c r="BL847" s="73"/>
      <c r="BM847" s="73"/>
      <c r="BN847" s="73"/>
      <c r="BO847" s="73"/>
      <c r="BP847" s="96"/>
      <c r="BQ847" s="114"/>
      <c r="BR847" s="114"/>
      <c r="BS847" s="114"/>
      <c r="BT847" s="114"/>
      <c r="BU847" s="114"/>
      <c r="BV847" s="114"/>
      <c r="BW847" s="114"/>
      <c r="BX847" s="114"/>
      <c r="BY847" s="114"/>
      <c r="BZ847" s="115"/>
      <c r="CA847" s="116"/>
      <c r="CB847" s="117"/>
      <c r="CC847" s="118"/>
      <c r="CD847" s="119"/>
      <c r="CE847" s="120"/>
      <c r="CF847" s="119"/>
      <c r="CG847" s="121"/>
      <c r="CH847" s="119"/>
      <c r="CI847" s="122"/>
      <c r="CJ847" s="123"/>
      <c r="CK847" s="124"/>
    </row>
    <row r="848" spans="1:89" x14ac:dyDescent="0.25">
      <c r="A848" s="69"/>
      <c r="B848" s="70"/>
      <c r="C848" s="77"/>
      <c r="D848" s="84"/>
      <c r="E848" s="69"/>
      <c r="F848" s="69"/>
      <c r="G848" s="73"/>
      <c r="H848" s="73"/>
      <c r="I848" s="75"/>
      <c r="J848" s="75"/>
      <c r="K848" s="73"/>
      <c r="L848" s="73"/>
      <c r="M848" s="73"/>
      <c r="N848" s="73"/>
      <c r="O848" s="75"/>
      <c r="P848" s="75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  <c r="BE848" s="73"/>
      <c r="BF848" s="73"/>
      <c r="BG848" s="73"/>
      <c r="BH848" s="73"/>
      <c r="BI848" s="73"/>
      <c r="BJ848" s="73"/>
      <c r="BK848" s="73"/>
      <c r="BL848" s="73"/>
      <c r="BM848" s="73"/>
      <c r="BN848" s="73"/>
      <c r="BO848" s="73"/>
      <c r="BP848" s="96"/>
      <c r="BQ848" s="114"/>
      <c r="BR848" s="114"/>
      <c r="BS848" s="114"/>
      <c r="BT848" s="114"/>
      <c r="BU848" s="114"/>
      <c r="BV848" s="114"/>
      <c r="BW848" s="114"/>
      <c r="BX848" s="114"/>
      <c r="BY848" s="114"/>
      <c r="BZ848" s="115"/>
      <c r="CA848" s="116"/>
      <c r="CB848" s="117"/>
      <c r="CC848" s="118"/>
      <c r="CD848" s="119"/>
      <c r="CE848" s="120"/>
      <c r="CF848" s="119"/>
      <c r="CG848" s="121"/>
      <c r="CH848" s="119"/>
      <c r="CI848" s="122"/>
      <c r="CJ848" s="123"/>
      <c r="CK848" s="124"/>
    </row>
    <row r="849" spans="1:89" x14ac:dyDescent="0.25">
      <c r="A849" s="69"/>
      <c r="B849" s="70"/>
      <c r="C849" s="77"/>
      <c r="D849" s="84"/>
      <c r="E849" s="69"/>
      <c r="F849" s="69"/>
      <c r="G849" s="73"/>
      <c r="H849" s="73"/>
      <c r="I849" s="75"/>
      <c r="J849" s="75"/>
      <c r="K849" s="73"/>
      <c r="L849" s="73"/>
      <c r="M849" s="73"/>
      <c r="N849" s="73"/>
      <c r="O849" s="75"/>
      <c r="P849" s="75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  <c r="BE849" s="73"/>
      <c r="BF849" s="73"/>
      <c r="BG849" s="73"/>
      <c r="BH849" s="73"/>
      <c r="BI849" s="73"/>
      <c r="BJ849" s="73"/>
      <c r="BK849" s="73"/>
      <c r="BL849" s="73"/>
      <c r="BM849" s="73"/>
      <c r="BN849" s="73"/>
      <c r="BO849" s="73"/>
      <c r="BP849" s="96"/>
      <c r="BQ849" s="114"/>
      <c r="BR849" s="114"/>
      <c r="BS849" s="114"/>
      <c r="BT849" s="114"/>
      <c r="BU849" s="114"/>
      <c r="BV849" s="114"/>
      <c r="BW849" s="114"/>
      <c r="BX849" s="114"/>
      <c r="BY849" s="114"/>
      <c r="BZ849" s="115"/>
      <c r="CA849" s="116"/>
      <c r="CB849" s="117"/>
      <c r="CC849" s="118"/>
      <c r="CD849" s="119"/>
      <c r="CE849" s="120"/>
      <c r="CF849" s="119"/>
      <c r="CG849" s="121"/>
      <c r="CH849" s="119"/>
      <c r="CI849" s="122"/>
      <c r="CJ849" s="123"/>
      <c r="CK849" s="124"/>
    </row>
    <row r="850" spans="1:89" x14ac:dyDescent="0.25">
      <c r="A850" s="69"/>
      <c r="B850" s="70"/>
      <c r="C850" s="77"/>
      <c r="D850" s="84"/>
      <c r="E850" s="69"/>
      <c r="F850" s="69"/>
      <c r="G850" s="73"/>
      <c r="H850" s="73"/>
      <c r="I850" s="75"/>
      <c r="J850" s="75"/>
      <c r="K850" s="73"/>
      <c r="L850" s="73"/>
      <c r="M850" s="73"/>
      <c r="N850" s="73"/>
      <c r="O850" s="75"/>
      <c r="P850" s="75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  <c r="BE850" s="73"/>
      <c r="BF850" s="73"/>
      <c r="BG850" s="73"/>
      <c r="BH850" s="73"/>
      <c r="BI850" s="73"/>
      <c r="BJ850" s="73"/>
      <c r="BK850" s="73"/>
      <c r="BL850" s="73"/>
      <c r="BM850" s="73"/>
      <c r="BN850" s="73"/>
      <c r="BO850" s="73"/>
      <c r="BP850" s="96"/>
      <c r="BQ850" s="114"/>
      <c r="BR850" s="114"/>
      <c r="BS850" s="114"/>
      <c r="BT850" s="114"/>
      <c r="BU850" s="114"/>
      <c r="BV850" s="114"/>
      <c r="BW850" s="114"/>
      <c r="BX850" s="114"/>
      <c r="BY850" s="114"/>
      <c r="BZ850" s="115"/>
      <c r="CA850" s="116"/>
      <c r="CB850" s="117"/>
      <c r="CC850" s="118"/>
      <c r="CD850" s="119"/>
      <c r="CE850" s="120"/>
      <c r="CF850" s="119"/>
      <c r="CG850" s="121"/>
      <c r="CH850" s="119"/>
      <c r="CI850" s="122"/>
      <c r="CJ850" s="123"/>
      <c r="CK850" s="124"/>
    </row>
    <row r="851" spans="1:89" x14ac:dyDescent="0.25">
      <c r="A851" s="69"/>
      <c r="B851" s="70"/>
      <c r="C851" s="77"/>
      <c r="D851" s="84"/>
      <c r="E851" s="69"/>
      <c r="F851" s="69"/>
      <c r="G851" s="73"/>
      <c r="H851" s="73"/>
      <c r="I851" s="75"/>
      <c r="J851" s="75"/>
      <c r="K851" s="73"/>
      <c r="L851" s="73"/>
      <c r="M851" s="73"/>
      <c r="N851" s="73"/>
      <c r="O851" s="75"/>
      <c r="P851" s="75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  <c r="BE851" s="73"/>
      <c r="BF851" s="73"/>
      <c r="BG851" s="73"/>
      <c r="BH851" s="73"/>
      <c r="BI851" s="73"/>
      <c r="BJ851" s="73"/>
      <c r="BK851" s="73"/>
      <c r="BL851" s="73"/>
      <c r="BM851" s="73"/>
      <c r="BN851" s="73"/>
      <c r="BO851" s="73"/>
      <c r="BP851" s="96"/>
      <c r="BQ851" s="114"/>
      <c r="BR851" s="114"/>
      <c r="BS851" s="114"/>
      <c r="BT851" s="114"/>
      <c r="BU851" s="114"/>
      <c r="BV851" s="114"/>
      <c r="BW851" s="114"/>
      <c r="BX851" s="114"/>
      <c r="BY851" s="114"/>
      <c r="BZ851" s="115"/>
      <c r="CA851" s="116"/>
      <c r="CB851" s="117"/>
      <c r="CC851" s="118"/>
      <c r="CD851" s="119"/>
      <c r="CE851" s="120"/>
      <c r="CF851" s="119"/>
      <c r="CG851" s="121"/>
      <c r="CH851" s="119"/>
      <c r="CI851" s="122"/>
      <c r="CJ851" s="123"/>
      <c r="CK851" s="124"/>
    </row>
    <row r="852" spans="1:89" x14ac:dyDescent="0.25">
      <c r="A852" s="69"/>
      <c r="B852" s="70"/>
      <c r="C852" s="77"/>
      <c r="D852" s="84"/>
      <c r="E852" s="69"/>
      <c r="F852" s="69"/>
      <c r="G852" s="73"/>
      <c r="H852" s="73"/>
      <c r="I852" s="75"/>
      <c r="J852" s="75"/>
      <c r="K852" s="73"/>
      <c r="L852" s="73"/>
      <c r="M852" s="73"/>
      <c r="N852" s="73"/>
      <c r="O852" s="75"/>
      <c r="P852" s="75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  <c r="BE852" s="73"/>
      <c r="BF852" s="73"/>
      <c r="BG852" s="73"/>
      <c r="BH852" s="73"/>
      <c r="BI852" s="73"/>
      <c r="BJ852" s="73"/>
      <c r="BK852" s="73"/>
      <c r="BL852" s="73"/>
      <c r="BM852" s="73"/>
      <c r="BN852" s="73"/>
      <c r="BO852" s="73"/>
      <c r="BP852" s="96"/>
      <c r="BQ852" s="114"/>
      <c r="BR852" s="114"/>
      <c r="BS852" s="114"/>
      <c r="BT852" s="114"/>
      <c r="BU852" s="114"/>
      <c r="BV852" s="114"/>
      <c r="BW852" s="114"/>
      <c r="BX852" s="114"/>
      <c r="BY852" s="114"/>
      <c r="BZ852" s="115"/>
      <c r="CA852" s="116"/>
      <c r="CB852" s="117"/>
      <c r="CC852" s="118"/>
      <c r="CD852" s="119"/>
      <c r="CE852" s="120"/>
      <c r="CF852" s="119"/>
      <c r="CG852" s="121"/>
      <c r="CH852" s="119"/>
      <c r="CI852" s="122"/>
      <c r="CJ852" s="123"/>
      <c r="CK852" s="124"/>
    </row>
    <row r="853" spans="1:89" x14ac:dyDescent="0.25">
      <c r="A853" s="69"/>
      <c r="B853" s="70"/>
      <c r="C853" s="77"/>
      <c r="D853" s="84"/>
      <c r="E853" s="69"/>
      <c r="F853" s="69"/>
      <c r="G853" s="73"/>
      <c r="H853" s="73"/>
      <c r="I853" s="75"/>
      <c r="J853" s="75"/>
      <c r="K853" s="73"/>
      <c r="L853" s="73"/>
      <c r="M853" s="73"/>
      <c r="N853" s="73"/>
      <c r="O853" s="75"/>
      <c r="P853" s="75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  <c r="BE853" s="73"/>
      <c r="BF853" s="73"/>
      <c r="BG853" s="73"/>
      <c r="BH853" s="73"/>
      <c r="BI853" s="73"/>
      <c r="BJ853" s="73"/>
      <c r="BK853" s="73"/>
      <c r="BL853" s="73"/>
      <c r="BM853" s="73"/>
      <c r="BN853" s="73"/>
      <c r="BO853" s="73"/>
      <c r="BP853" s="96"/>
      <c r="BQ853" s="114"/>
      <c r="BR853" s="114"/>
      <c r="BS853" s="114"/>
      <c r="BT853" s="114"/>
      <c r="BU853" s="114"/>
      <c r="BV853" s="114"/>
      <c r="BW853" s="114"/>
      <c r="BX853" s="114"/>
      <c r="BY853" s="114"/>
      <c r="BZ853" s="115"/>
      <c r="CA853" s="116"/>
      <c r="CB853" s="117"/>
      <c r="CC853" s="118"/>
      <c r="CD853" s="119"/>
      <c r="CE853" s="120"/>
      <c r="CF853" s="119"/>
      <c r="CG853" s="121"/>
      <c r="CH853" s="119"/>
      <c r="CI853" s="122"/>
      <c r="CJ853" s="123"/>
      <c r="CK853" s="124"/>
    </row>
    <row r="854" spans="1:89" x14ac:dyDescent="0.25">
      <c r="A854" s="69"/>
      <c r="B854" s="70"/>
      <c r="C854" s="77"/>
      <c r="D854" s="84"/>
      <c r="E854" s="69"/>
      <c r="F854" s="69"/>
      <c r="G854" s="73"/>
      <c r="H854" s="73"/>
      <c r="I854" s="75"/>
      <c r="J854" s="75"/>
      <c r="K854" s="73"/>
      <c r="L854" s="73"/>
      <c r="M854" s="73"/>
      <c r="N854" s="73"/>
      <c r="O854" s="75"/>
      <c r="P854" s="75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  <c r="BE854" s="73"/>
      <c r="BF854" s="73"/>
      <c r="BG854" s="73"/>
      <c r="BH854" s="73"/>
      <c r="BI854" s="73"/>
      <c r="BJ854" s="73"/>
      <c r="BK854" s="73"/>
      <c r="BL854" s="73"/>
      <c r="BM854" s="73"/>
      <c r="BN854" s="73"/>
      <c r="BO854" s="73"/>
      <c r="BP854" s="96"/>
      <c r="BQ854" s="114"/>
      <c r="BR854" s="114"/>
      <c r="BS854" s="114"/>
      <c r="BT854" s="114"/>
      <c r="BU854" s="114"/>
      <c r="BV854" s="114"/>
      <c r="BW854" s="114"/>
      <c r="BX854" s="114"/>
      <c r="BY854" s="114"/>
      <c r="BZ854" s="115"/>
      <c r="CA854" s="116"/>
      <c r="CB854" s="117"/>
      <c r="CC854" s="118"/>
      <c r="CD854" s="119"/>
      <c r="CE854" s="120"/>
      <c r="CF854" s="119"/>
      <c r="CG854" s="121"/>
      <c r="CH854" s="119"/>
      <c r="CI854" s="122"/>
      <c r="CJ854" s="123"/>
      <c r="CK854" s="124"/>
    </row>
    <row r="855" spans="1:89" x14ac:dyDescent="0.25">
      <c r="A855" s="69"/>
      <c r="B855" s="70"/>
      <c r="C855" s="77"/>
      <c r="D855" s="84"/>
      <c r="E855" s="69"/>
      <c r="F855" s="69"/>
      <c r="G855" s="73"/>
      <c r="H855" s="73"/>
      <c r="I855" s="75"/>
      <c r="J855" s="75"/>
      <c r="K855" s="73"/>
      <c r="L855" s="73"/>
      <c r="M855" s="73"/>
      <c r="N855" s="73"/>
      <c r="O855" s="75"/>
      <c r="P855" s="75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  <c r="BE855" s="73"/>
      <c r="BF855" s="73"/>
      <c r="BG855" s="73"/>
      <c r="BH855" s="73"/>
      <c r="BI855" s="73"/>
      <c r="BJ855" s="73"/>
      <c r="BK855" s="73"/>
      <c r="BL855" s="73"/>
      <c r="BM855" s="73"/>
      <c r="BN855" s="73"/>
      <c r="BO855" s="73"/>
      <c r="BP855" s="96"/>
      <c r="BQ855" s="114"/>
      <c r="BR855" s="114"/>
      <c r="BS855" s="114"/>
      <c r="BT855" s="114"/>
      <c r="BU855" s="114"/>
      <c r="BV855" s="114"/>
      <c r="BW855" s="114"/>
      <c r="BX855" s="114"/>
      <c r="BY855" s="114"/>
      <c r="BZ855" s="115"/>
      <c r="CA855" s="116"/>
      <c r="CB855" s="117"/>
      <c r="CC855" s="118"/>
      <c r="CD855" s="119"/>
      <c r="CE855" s="120"/>
      <c r="CF855" s="119"/>
      <c r="CG855" s="121"/>
      <c r="CH855" s="119"/>
      <c r="CI855" s="122"/>
      <c r="CJ855" s="123"/>
      <c r="CK855" s="124"/>
    </row>
    <row r="856" spans="1:89" x14ac:dyDescent="0.25">
      <c r="A856" s="69"/>
      <c r="B856" s="70"/>
      <c r="C856" s="77"/>
      <c r="D856" s="84"/>
      <c r="E856" s="69"/>
      <c r="F856" s="69"/>
      <c r="G856" s="73"/>
      <c r="H856" s="73"/>
      <c r="I856" s="75"/>
      <c r="J856" s="75"/>
      <c r="K856" s="73"/>
      <c r="L856" s="73"/>
      <c r="M856" s="73"/>
      <c r="N856" s="73"/>
      <c r="O856" s="75"/>
      <c r="P856" s="75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  <c r="BE856" s="73"/>
      <c r="BF856" s="73"/>
      <c r="BG856" s="73"/>
      <c r="BH856" s="73"/>
      <c r="BI856" s="73"/>
      <c r="BJ856" s="73"/>
      <c r="BK856" s="73"/>
      <c r="BL856" s="73"/>
      <c r="BM856" s="73"/>
      <c r="BN856" s="73"/>
      <c r="BO856" s="73"/>
      <c r="BP856" s="96"/>
      <c r="BQ856" s="114"/>
      <c r="BR856" s="114"/>
      <c r="BS856" s="114"/>
      <c r="BT856" s="114"/>
      <c r="BU856" s="114"/>
      <c r="BV856" s="114"/>
      <c r="BW856" s="114"/>
      <c r="BX856" s="114"/>
      <c r="BY856" s="114"/>
      <c r="BZ856" s="115"/>
      <c r="CA856" s="116"/>
      <c r="CB856" s="117"/>
      <c r="CC856" s="118"/>
      <c r="CD856" s="119"/>
      <c r="CE856" s="120"/>
      <c r="CF856" s="119"/>
      <c r="CG856" s="121"/>
      <c r="CH856" s="119"/>
      <c r="CI856" s="122"/>
      <c r="CJ856" s="123"/>
      <c r="CK856" s="124"/>
    </row>
    <row r="857" spans="1:89" x14ac:dyDescent="0.25">
      <c r="A857" s="69"/>
      <c r="B857" s="70"/>
      <c r="C857" s="77"/>
      <c r="D857" s="84"/>
      <c r="E857" s="69"/>
      <c r="F857" s="69"/>
      <c r="G857" s="73"/>
      <c r="H857" s="73"/>
      <c r="I857" s="75"/>
      <c r="J857" s="75"/>
      <c r="K857" s="73"/>
      <c r="L857" s="73"/>
      <c r="M857" s="73"/>
      <c r="N857" s="73"/>
      <c r="O857" s="75"/>
      <c r="P857" s="75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  <c r="BE857" s="73"/>
      <c r="BF857" s="73"/>
      <c r="BG857" s="73"/>
      <c r="BH857" s="73"/>
      <c r="BI857" s="73"/>
      <c r="BJ857" s="73"/>
      <c r="BK857" s="73"/>
      <c r="BL857" s="73"/>
      <c r="BM857" s="73"/>
      <c r="BN857" s="73"/>
      <c r="BO857" s="73"/>
      <c r="BP857" s="96"/>
      <c r="BQ857" s="114"/>
      <c r="BR857" s="114"/>
      <c r="BS857" s="114"/>
      <c r="BT857" s="114"/>
      <c r="BU857" s="114"/>
      <c r="BV857" s="114"/>
      <c r="BW857" s="114"/>
      <c r="BX857" s="114"/>
      <c r="BY857" s="114"/>
      <c r="BZ857" s="115"/>
      <c r="CA857" s="116"/>
      <c r="CB857" s="117"/>
      <c r="CC857" s="118"/>
      <c r="CD857" s="119"/>
      <c r="CE857" s="120"/>
      <c r="CF857" s="119"/>
      <c r="CG857" s="121"/>
      <c r="CH857" s="119"/>
      <c r="CI857" s="122"/>
      <c r="CJ857" s="123"/>
      <c r="CK857" s="124"/>
    </row>
    <row r="858" spans="1:89" x14ac:dyDescent="0.25">
      <c r="A858" s="69"/>
      <c r="B858" s="70"/>
      <c r="C858" s="77"/>
      <c r="D858" s="84"/>
      <c r="E858" s="69"/>
      <c r="F858" s="69"/>
      <c r="G858" s="73"/>
      <c r="H858" s="73"/>
      <c r="I858" s="75"/>
      <c r="J858" s="75"/>
      <c r="K858" s="73"/>
      <c r="L858" s="73"/>
      <c r="M858" s="73"/>
      <c r="N858" s="73"/>
      <c r="O858" s="75"/>
      <c r="P858" s="75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  <c r="BE858" s="73"/>
      <c r="BF858" s="73"/>
      <c r="BG858" s="73"/>
      <c r="BH858" s="73"/>
      <c r="BI858" s="73"/>
      <c r="BJ858" s="73"/>
      <c r="BK858" s="73"/>
      <c r="BL858" s="73"/>
      <c r="BM858" s="73"/>
      <c r="BN858" s="73"/>
      <c r="BO858" s="73"/>
      <c r="BP858" s="96"/>
      <c r="BQ858" s="114"/>
      <c r="BR858" s="114"/>
      <c r="BS858" s="114"/>
      <c r="BT858" s="114"/>
      <c r="BU858" s="114"/>
      <c r="BV858" s="114"/>
      <c r="BW858" s="114"/>
      <c r="BX858" s="114"/>
      <c r="BY858" s="114"/>
      <c r="BZ858" s="115"/>
      <c r="CA858" s="116"/>
      <c r="CB858" s="117"/>
      <c r="CC858" s="118"/>
      <c r="CD858" s="119"/>
      <c r="CE858" s="120"/>
      <c r="CF858" s="119"/>
      <c r="CG858" s="121"/>
      <c r="CH858" s="119"/>
      <c r="CI858" s="122"/>
      <c r="CJ858" s="123"/>
      <c r="CK858" s="124"/>
    </row>
    <row r="859" spans="1:89" x14ac:dyDescent="0.25">
      <c r="A859" s="69"/>
      <c r="B859" s="70"/>
      <c r="C859" s="77"/>
      <c r="D859" s="84"/>
      <c r="E859" s="69"/>
      <c r="F859" s="69"/>
      <c r="G859" s="73"/>
      <c r="H859" s="73"/>
      <c r="I859" s="75"/>
      <c r="J859" s="75"/>
      <c r="K859" s="73"/>
      <c r="L859" s="73"/>
      <c r="M859" s="73"/>
      <c r="N859" s="73"/>
      <c r="O859" s="75"/>
      <c r="P859" s="75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  <c r="BE859" s="73"/>
      <c r="BF859" s="73"/>
      <c r="BG859" s="73"/>
      <c r="BH859" s="73"/>
      <c r="BI859" s="73"/>
      <c r="BJ859" s="73"/>
      <c r="BK859" s="73"/>
      <c r="BL859" s="73"/>
      <c r="BM859" s="73"/>
      <c r="BN859" s="73"/>
      <c r="BO859" s="73"/>
      <c r="BP859" s="96"/>
      <c r="BQ859" s="114"/>
      <c r="BR859" s="114"/>
      <c r="BS859" s="114"/>
      <c r="BT859" s="114"/>
      <c r="BU859" s="114"/>
      <c r="BV859" s="114"/>
      <c r="BW859" s="114"/>
      <c r="BX859" s="114"/>
      <c r="BY859" s="114"/>
      <c r="BZ859" s="115"/>
      <c r="CA859" s="116"/>
      <c r="CB859" s="117"/>
      <c r="CC859" s="118"/>
      <c r="CD859" s="119"/>
      <c r="CE859" s="120"/>
      <c r="CF859" s="119"/>
      <c r="CG859" s="121"/>
      <c r="CH859" s="119"/>
      <c r="CI859" s="122"/>
      <c r="CJ859" s="123"/>
      <c r="CK859" s="124"/>
    </row>
    <row r="860" spans="1:89" x14ac:dyDescent="0.25">
      <c r="A860" s="69"/>
      <c r="B860" s="70"/>
      <c r="C860" s="77"/>
      <c r="D860" s="84"/>
      <c r="E860" s="69"/>
      <c r="F860" s="69"/>
      <c r="G860" s="73"/>
      <c r="H860" s="73"/>
      <c r="I860" s="75"/>
      <c r="J860" s="75"/>
      <c r="K860" s="73"/>
      <c r="L860" s="73"/>
      <c r="M860" s="73"/>
      <c r="N860" s="73"/>
      <c r="O860" s="75"/>
      <c r="P860" s="75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  <c r="BE860" s="73"/>
      <c r="BF860" s="73"/>
      <c r="BG860" s="73"/>
      <c r="BH860" s="73"/>
      <c r="BI860" s="73"/>
      <c r="BJ860" s="73"/>
      <c r="BK860" s="73"/>
      <c r="BL860" s="73"/>
      <c r="BM860" s="73"/>
      <c r="BN860" s="73"/>
      <c r="BO860" s="73"/>
      <c r="BP860" s="96"/>
      <c r="BQ860" s="114"/>
      <c r="BR860" s="114"/>
      <c r="BS860" s="114"/>
      <c r="BT860" s="114"/>
      <c r="BU860" s="114"/>
      <c r="BV860" s="114"/>
      <c r="BW860" s="114"/>
      <c r="BX860" s="114"/>
      <c r="BY860" s="114"/>
      <c r="BZ860" s="115"/>
      <c r="CA860" s="116"/>
      <c r="CB860" s="117"/>
      <c r="CC860" s="118"/>
      <c r="CD860" s="119"/>
      <c r="CE860" s="120"/>
      <c r="CF860" s="119"/>
      <c r="CG860" s="121"/>
      <c r="CH860" s="119"/>
      <c r="CI860" s="122"/>
      <c r="CJ860" s="123"/>
      <c r="CK860" s="124"/>
    </row>
    <row r="861" spans="1:89" x14ac:dyDescent="0.25">
      <c r="A861" s="69"/>
      <c r="B861" s="70"/>
      <c r="C861" s="77"/>
      <c r="D861" s="84"/>
      <c r="E861" s="69"/>
      <c r="F861" s="69"/>
      <c r="G861" s="73"/>
      <c r="H861" s="73"/>
      <c r="I861" s="75"/>
      <c r="J861" s="75"/>
      <c r="K861" s="73"/>
      <c r="L861" s="73"/>
      <c r="M861" s="73"/>
      <c r="N861" s="73"/>
      <c r="O861" s="75"/>
      <c r="P861" s="75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  <c r="BE861" s="73"/>
      <c r="BF861" s="73"/>
      <c r="BG861" s="73"/>
      <c r="BH861" s="73"/>
      <c r="BI861" s="73"/>
      <c r="BJ861" s="73"/>
      <c r="BK861" s="73"/>
      <c r="BL861" s="73"/>
      <c r="BM861" s="73"/>
      <c r="BN861" s="73"/>
      <c r="BO861" s="73"/>
      <c r="BP861" s="96"/>
      <c r="BQ861" s="114"/>
      <c r="BR861" s="114"/>
      <c r="BS861" s="114"/>
      <c r="BT861" s="114"/>
      <c r="BU861" s="114"/>
      <c r="BV861" s="114"/>
      <c r="BW861" s="114"/>
      <c r="BX861" s="114"/>
      <c r="BY861" s="114"/>
      <c r="BZ861" s="115"/>
      <c r="CA861" s="116"/>
      <c r="CB861" s="117"/>
      <c r="CC861" s="118"/>
      <c r="CD861" s="119"/>
      <c r="CE861" s="120"/>
      <c r="CF861" s="119"/>
      <c r="CG861" s="121"/>
      <c r="CH861" s="119"/>
      <c r="CI861" s="122"/>
      <c r="CJ861" s="123"/>
      <c r="CK861" s="124"/>
    </row>
    <row r="862" spans="1:89" x14ac:dyDescent="0.25">
      <c r="A862" s="69"/>
      <c r="B862" s="70"/>
      <c r="C862" s="77"/>
      <c r="D862" s="84"/>
      <c r="E862" s="69"/>
      <c r="F862" s="69"/>
      <c r="G862" s="73"/>
      <c r="H862" s="73"/>
      <c r="I862" s="75"/>
      <c r="J862" s="75"/>
      <c r="K862" s="73"/>
      <c r="L862" s="73"/>
      <c r="M862" s="73"/>
      <c r="N862" s="73"/>
      <c r="O862" s="75"/>
      <c r="P862" s="75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  <c r="BE862" s="73"/>
      <c r="BF862" s="73"/>
      <c r="BG862" s="73"/>
      <c r="BH862" s="73"/>
      <c r="BI862" s="73"/>
      <c r="BJ862" s="73"/>
      <c r="BK862" s="73"/>
      <c r="BL862" s="73"/>
      <c r="BM862" s="73"/>
      <c r="BN862" s="73"/>
      <c r="BO862" s="73"/>
      <c r="BP862" s="96"/>
      <c r="BQ862" s="114"/>
      <c r="BR862" s="114"/>
      <c r="BS862" s="114"/>
      <c r="BT862" s="114"/>
      <c r="BU862" s="114"/>
      <c r="BV862" s="114"/>
      <c r="BW862" s="114"/>
      <c r="BX862" s="114"/>
      <c r="BY862" s="114"/>
      <c r="BZ862" s="115"/>
      <c r="CA862" s="116"/>
      <c r="CB862" s="117"/>
      <c r="CC862" s="118"/>
      <c r="CD862" s="119"/>
      <c r="CE862" s="120"/>
      <c r="CF862" s="119"/>
      <c r="CG862" s="121"/>
      <c r="CH862" s="119"/>
      <c r="CI862" s="122"/>
      <c r="CJ862" s="123"/>
      <c r="CK862" s="124"/>
    </row>
    <row r="863" spans="1:89" x14ac:dyDescent="0.25">
      <c r="A863" s="69"/>
      <c r="B863" s="70"/>
      <c r="C863" s="77"/>
      <c r="D863" s="84"/>
      <c r="E863" s="69"/>
      <c r="F863" s="69"/>
      <c r="G863" s="73"/>
      <c r="H863" s="73"/>
      <c r="I863" s="75"/>
      <c r="J863" s="75"/>
      <c r="K863" s="73"/>
      <c r="L863" s="73"/>
      <c r="M863" s="73"/>
      <c r="N863" s="73"/>
      <c r="O863" s="75"/>
      <c r="P863" s="75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  <c r="BE863" s="73"/>
      <c r="BF863" s="73"/>
      <c r="BG863" s="73"/>
      <c r="BH863" s="73"/>
      <c r="BI863" s="73"/>
      <c r="BJ863" s="73"/>
      <c r="BK863" s="73"/>
      <c r="BL863" s="73"/>
      <c r="BM863" s="73"/>
      <c r="BN863" s="73"/>
      <c r="BO863" s="73"/>
      <c r="BP863" s="96"/>
      <c r="BQ863" s="114"/>
      <c r="BR863" s="114"/>
      <c r="BS863" s="114"/>
      <c r="BT863" s="114"/>
      <c r="BU863" s="114"/>
      <c r="BV863" s="114"/>
      <c r="BW863" s="114"/>
      <c r="BX863" s="114"/>
      <c r="BY863" s="114"/>
      <c r="BZ863" s="115"/>
      <c r="CA863" s="116"/>
      <c r="CB863" s="117"/>
      <c r="CC863" s="118"/>
      <c r="CD863" s="119"/>
      <c r="CE863" s="120"/>
      <c r="CF863" s="119"/>
      <c r="CG863" s="121"/>
      <c r="CH863" s="119"/>
      <c r="CI863" s="122"/>
      <c r="CJ863" s="123"/>
      <c r="CK863" s="124"/>
    </row>
    <row r="864" spans="1:89" x14ac:dyDescent="0.25">
      <c r="A864" s="69"/>
      <c r="B864" s="70"/>
      <c r="C864" s="77"/>
      <c r="D864" s="84"/>
      <c r="E864" s="69"/>
      <c r="F864" s="69"/>
      <c r="G864" s="73"/>
      <c r="H864" s="73"/>
      <c r="I864" s="75"/>
      <c r="J864" s="75"/>
      <c r="K864" s="73"/>
      <c r="L864" s="73"/>
      <c r="M864" s="73"/>
      <c r="N864" s="73"/>
      <c r="O864" s="75"/>
      <c r="P864" s="75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  <c r="BE864" s="73"/>
      <c r="BF864" s="73"/>
      <c r="BG864" s="73"/>
      <c r="BH864" s="73"/>
      <c r="BI864" s="73"/>
      <c r="BJ864" s="73"/>
      <c r="BK864" s="73"/>
      <c r="BL864" s="73"/>
      <c r="BM864" s="73"/>
      <c r="BN864" s="73"/>
      <c r="BO864" s="73"/>
      <c r="BP864" s="96"/>
      <c r="BQ864" s="114"/>
      <c r="BR864" s="114"/>
      <c r="BS864" s="114"/>
      <c r="BT864" s="114"/>
      <c r="BU864" s="114"/>
      <c r="BV864" s="114"/>
      <c r="BW864" s="114"/>
      <c r="BX864" s="114"/>
      <c r="BY864" s="114"/>
      <c r="BZ864" s="115"/>
      <c r="CA864" s="116"/>
      <c r="CB864" s="117"/>
      <c r="CC864" s="118"/>
      <c r="CD864" s="119"/>
      <c r="CE864" s="120"/>
      <c r="CF864" s="119"/>
      <c r="CG864" s="121"/>
      <c r="CH864" s="119"/>
      <c r="CI864" s="122"/>
      <c r="CJ864" s="123"/>
      <c r="CK864" s="124"/>
    </row>
    <row r="865" spans="1:89" x14ac:dyDescent="0.25">
      <c r="A865" s="69"/>
      <c r="B865" s="70"/>
      <c r="C865" s="77"/>
      <c r="D865" s="84"/>
      <c r="E865" s="69"/>
      <c r="F865" s="69"/>
      <c r="G865" s="73"/>
      <c r="H865" s="73"/>
      <c r="I865" s="75"/>
      <c r="J865" s="75"/>
      <c r="K865" s="73"/>
      <c r="L865" s="73"/>
      <c r="M865" s="73"/>
      <c r="N865" s="73"/>
      <c r="O865" s="75"/>
      <c r="P865" s="75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  <c r="BE865" s="73"/>
      <c r="BF865" s="73"/>
      <c r="BG865" s="73"/>
      <c r="BH865" s="73"/>
      <c r="BI865" s="73"/>
      <c r="BJ865" s="73"/>
      <c r="BK865" s="73"/>
      <c r="BL865" s="73"/>
      <c r="BM865" s="73"/>
      <c r="BN865" s="73"/>
      <c r="BO865" s="73"/>
      <c r="BP865" s="96"/>
      <c r="BQ865" s="114"/>
      <c r="BR865" s="114"/>
      <c r="BS865" s="114"/>
      <c r="BT865" s="114"/>
      <c r="BU865" s="114"/>
      <c r="BV865" s="114"/>
      <c r="BW865" s="114"/>
      <c r="BX865" s="114"/>
      <c r="BY865" s="114"/>
      <c r="BZ865" s="115"/>
      <c r="CA865" s="116"/>
      <c r="CB865" s="117"/>
      <c r="CC865" s="118"/>
      <c r="CD865" s="119"/>
      <c r="CE865" s="120"/>
      <c r="CF865" s="119"/>
      <c r="CG865" s="121"/>
      <c r="CH865" s="119"/>
      <c r="CI865" s="122"/>
      <c r="CJ865" s="123"/>
      <c r="CK865" s="124"/>
    </row>
    <row r="866" spans="1:89" x14ac:dyDescent="0.25">
      <c r="A866" s="69"/>
      <c r="B866" s="70"/>
      <c r="C866" s="77"/>
      <c r="D866" s="84"/>
      <c r="E866" s="69"/>
      <c r="F866" s="69"/>
      <c r="G866" s="73"/>
      <c r="H866" s="73"/>
      <c r="I866" s="75"/>
      <c r="J866" s="75"/>
      <c r="K866" s="73"/>
      <c r="L866" s="73"/>
      <c r="M866" s="73"/>
      <c r="N866" s="73"/>
      <c r="O866" s="75"/>
      <c r="P866" s="75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  <c r="BE866" s="73"/>
      <c r="BF866" s="73"/>
      <c r="BG866" s="73"/>
      <c r="BH866" s="73"/>
      <c r="BI866" s="73"/>
      <c r="BJ866" s="73"/>
      <c r="BK866" s="73"/>
      <c r="BL866" s="73"/>
      <c r="BM866" s="73"/>
      <c r="BN866" s="73"/>
      <c r="BO866" s="73"/>
      <c r="BP866" s="96"/>
      <c r="BQ866" s="114"/>
      <c r="BR866" s="114"/>
      <c r="BS866" s="114"/>
      <c r="BT866" s="114"/>
      <c r="BU866" s="114"/>
      <c r="BV866" s="114"/>
      <c r="BW866" s="114"/>
      <c r="BX866" s="114"/>
      <c r="BY866" s="114"/>
      <c r="BZ866" s="115"/>
      <c r="CA866" s="116"/>
      <c r="CB866" s="117"/>
      <c r="CC866" s="118"/>
      <c r="CD866" s="119"/>
      <c r="CE866" s="120"/>
      <c r="CF866" s="119"/>
      <c r="CG866" s="121"/>
      <c r="CH866" s="119"/>
      <c r="CI866" s="122"/>
      <c r="CJ866" s="123"/>
      <c r="CK866" s="124"/>
    </row>
    <row r="867" spans="1:89" x14ac:dyDescent="0.25">
      <c r="A867" s="69"/>
      <c r="B867" s="70"/>
      <c r="C867" s="77"/>
      <c r="D867" s="84"/>
      <c r="E867" s="69"/>
      <c r="F867" s="69"/>
      <c r="G867" s="73"/>
      <c r="H867" s="73"/>
      <c r="I867" s="75"/>
      <c r="J867" s="75"/>
      <c r="K867" s="73"/>
      <c r="L867" s="73"/>
      <c r="M867" s="73"/>
      <c r="N867" s="73"/>
      <c r="O867" s="75"/>
      <c r="P867" s="75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  <c r="BE867" s="73"/>
      <c r="BF867" s="73"/>
      <c r="BG867" s="73"/>
      <c r="BH867" s="73"/>
      <c r="BI867" s="73"/>
      <c r="BJ867" s="73"/>
      <c r="BK867" s="73"/>
      <c r="BL867" s="73"/>
      <c r="BM867" s="73"/>
      <c r="BN867" s="73"/>
      <c r="BO867" s="73"/>
      <c r="BP867" s="96"/>
      <c r="BQ867" s="114"/>
      <c r="BR867" s="114"/>
      <c r="BS867" s="114"/>
      <c r="BT867" s="114"/>
      <c r="BU867" s="114"/>
      <c r="BV867" s="114"/>
      <c r="BW867" s="114"/>
      <c r="BX867" s="114"/>
      <c r="BY867" s="114"/>
      <c r="BZ867" s="115"/>
      <c r="CA867" s="116"/>
      <c r="CB867" s="117"/>
      <c r="CC867" s="118"/>
      <c r="CD867" s="119"/>
      <c r="CE867" s="120"/>
      <c r="CF867" s="119"/>
      <c r="CG867" s="121"/>
      <c r="CH867" s="119"/>
      <c r="CI867" s="122"/>
      <c r="CJ867" s="123"/>
      <c r="CK867" s="124"/>
    </row>
    <row r="868" spans="1:89" x14ac:dyDescent="0.25">
      <c r="A868" s="69"/>
      <c r="B868" s="70"/>
      <c r="C868" s="77"/>
      <c r="D868" s="84"/>
      <c r="E868" s="69"/>
      <c r="F868" s="69"/>
      <c r="G868" s="73"/>
      <c r="H868" s="73"/>
      <c r="I868" s="75"/>
      <c r="J868" s="75"/>
      <c r="K868" s="73"/>
      <c r="L868" s="73"/>
      <c r="M868" s="73"/>
      <c r="N868" s="73"/>
      <c r="O868" s="75"/>
      <c r="P868" s="75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  <c r="BE868" s="73"/>
      <c r="BF868" s="73"/>
      <c r="BG868" s="73"/>
      <c r="BH868" s="73"/>
      <c r="BI868" s="73"/>
      <c r="BJ868" s="73"/>
      <c r="BK868" s="73"/>
      <c r="BL868" s="73"/>
      <c r="BM868" s="73"/>
      <c r="BN868" s="73"/>
      <c r="BO868" s="73"/>
      <c r="BP868" s="96"/>
      <c r="BQ868" s="114"/>
      <c r="BR868" s="114"/>
      <c r="BS868" s="114"/>
      <c r="BT868" s="114"/>
      <c r="BU868" s="114"/>
      <c r="BV868" s="114"/>
      <c r="BW868" s="114"/>
      <c r="BX868" s="114"/>
      <c r="BY868" s="114"/>
      <c r="BZ868" s="115"/>
      <c r="CA868" s="116"/>
      <c r="CB868" s="117"/>
      <c r="CC868" s="118"/>
      <c r="CD868" s="119"/>
      <c r="CE868" s="120"/>
      <c r="CF868" s="119"/>
      <c r="CG868" s="121"/>
      <c r="CH868" s="119"/>
      <c r="CI868" s="122"/>
      <c r="CJ868" s="123"/>
      <c r="CK868" s="124"/>
    </row>
    <row r="869" spans="1:89" x14ac:dyDescent="0.25">
      <c r="A869" s="69"/>
      <c r="B869" s="70"/>
      <c r="C869" s="77"/>
      <c r="D869" s="84"/>
      <c r="E869" s="69"/>
      <c r="F869" s="69"/>
      <c r="G869" s="73"/>
      <c r="H869" s="73"/>
      <c r="I869" s="75"/>
      <c r="J869" s="75"/>
      <c r="K869" s="73"/>
      <c r="L869" s="73"/>
      <c r="M869" s="73"/>
      <c r="N869" s="73"/>
      <c r="O869" s="75"/>
      <c r="P869" s="75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  <c r="BE869" s="73"/>
      <c r="BF869" s="73"/>
      <c r="BG869" s="73"/>
      <c r="BH869" s="73"/>
      <c r="BI869" s="73"/>
      <c r="BJ869" s="73"/>
      <c r="BK869" s="73"/>
      <c r="BL869" s="73"/>
      <c r="BM869" s="73"/>
      <c r="BN869" s="73"/>
      <c r="BO869" s="73"/>
      <c r="BP869" s="96"/>
      <c r="BQ869" s="114"/>
      <c r="BR869" s="114"/>
      <c r="BS869" s="114"/>
      <c r="BT869" s="114"/>
      <c r="BU869" s="114"/>
      <c r="BV869" s="114"/>
      <c r="BW869" s="114"/>
      <c r="BX869" s="114"/>
      <c r="BY869" s="114"/>
      <c r="BZ869" s="115"/>
      <c r="CA869" s="116"/>
      <c r="CB869" s="117"/>
      <c r="CC869" s="118"/>
      <c r="CD869" s="119"/>
      <c r="CE869" s="120"/>
      <c r="CF869" s="119"/>
      <c r="CG869" s="121"/>
      <c r="CH869" s="119"/>
      <c r="CI869" s="122"/>
      <c r="CJ869" s="123"/>
      <c r="CK869" s="124"/>
    </row>
    <row r="870" spans="1:89" x14ac:dyDescent="0.25">
      <c r="A870" s="69"/>
      <c r="B870" s="70"/>
      <c r="C870" s="77"/>
      <c r="D870" s="84"/>
      <c r="E870" s="69"/>
      <c r="F870" s="69"/>
      <c r="G870" s="73"/>
      <c r="H870" s="73"/>
      <c r="I870" s="75"/>
      <c r="J870" s="75"/>
      <c r="K870" s="73"/>
      <c r="L870" s="73"/>
      <c r="M870" s="73"/>
      <c r="N870" s="73"/>
      <c r="O870" s="75"/>
      <c r="P870" s="75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  <c r="BE870" s="73"/>
      <c r="BF870" s="73"/>
      <c r="BG870" s="73"/>
      <c r="BH870" s="73"/>
      <c r="BI870" s="73"/>
      <c r="BJ870" s="73"/>
      <c r="BK870" s="73"/>
      <c r="BL870" s="73"/>
      <c r="BM870" s="73"/>
      <c r="BN870" s="73"/>
      <c r="BO870" s="73"/>
      <c r="BP870" s="96"/>
      <c r="BQ870" s="114"/>
      <c r="BR870" s="114"/>
      <c r="BS870" s="114"/>
      <c r="BT870" s="114"/>
      <c r="BU870" s="114"/>
      <c r="BV870" s="114"/>
      <c r="BW870" s="114"/>
      <c r="BX870" s="114"/>
      <c r="BY870" s="114"/>
      <c r="BZ870" s="115"/>
      <c r="CA870" s="116"/>
      <c r="CB870" s="117"/>
      <c r="CC870" s="118"/>
      <c r="CD870" s="119"/>
      <c r="CE870" s="120"/>
      <c r="CF870" s="119"/>
      <c r="CG870" s="121"/>
      <c r="CH870" s="119"/>
      <c r="CI870" s="122"/>
      <c r="CJ870" s="123"/>
      <c r="CK870" s="124"/>
    </row>
    <row r="871" spans="1:89" x14ac:dyDescent="0.25">
      <c r="A871" s="69"/>
      <c r="B871" s="70"/>
      <c r="C871" s="77"/>
      <c r="D871" s="84"/>
      <c r="E871" s="69"/>
      <c r="F871" s="69"/>
      <c r="G871" s="73"/>
      <c r="H871" s="73"/>
      <c r="I871" s="75"/>
      <c r="J871" s="75"/>
      <c r="K871" s="73"/>
      <c r="L871" s="73"/>
      <c r="M871" s="73"/>
      <c r="N871" s="73"/>
      <c r="O871" s="75"/>
      <c r="P871" s="75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  <c r="BE871" s="73"/>
      <c r="BF871" s="73"/>
      <c r="BG871" s="73"/>
      <c r="BH871" s="73"/>
      <c r="BI871" s="73"/>
      <c r="BJ871" s="73"/>
      <c r="BK871" s="73"/>
      <c r="BL871" s="73"/>
      <c r="BM871" s="73"/>
      <c r="BN871" s="73"/>
      <c r="BO871" s="73"/>
      <c r="BP871" s="96"/>
      <c r="BQ871" s="114"/>
      <c r="BR871" s="114"/>
      <c r="BS871" s="114"/>
      <c r="BT871" s="114"/>
      <c r="BU871" s="114"/>
      <c r="BV871" s="114"/>
      <c r="BW871" s="114"/>
      <c r="BX871" s="114"/>
      <c r="BY871" s="114"/>
      <c r="BZ871" s="115"/>
      <c r="CA871" s="116"/>
      <c r="CB871" s="117"/>
      <c r="CC871" s="118"/>
      <c r="CD871" s="119"/>
      <c r="CE871" s="120"/>
      <c r="CF871" s="119"/>
      <c r="CG871" s="121"/>
      <c r="CH871" s="119"/>
      <c r="CI871" s="122"/>
      <c r="CJ871" s="123"/>
      <c r="CK871" s="124"/>
    </row>
    <row r="872" spans="1:89" x14ac:dyDescent="0.25">
      <c r="A872" s="69"/>
      <c r="B872" s="70"/>
      <c r="C872" s="77"/>
      <c r="D872" s="84"/>
      <c r="E872" s="69"/>
      <c r="F872" s="69"/>
      <c r="G872" s="73"/>
      <c r="H872" s="73"/>
      <c r="I872" s="75"/>
      <c r="J872" s="75"/>
      <c r="K872" s="73"/>
      <c r="L872" s="73"/>
      <c r="M872" s="73"/>
      <c r="N872" s="73"/>
      <c r="O872" s="75"/>
      <c r="P872" s="75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  <c r="BE872" s="73"/>
      <c r="BF872" s="73"/>
      <c r="BG872" s="73"/>
      <c r="BH872" s="73"/>
      <c r="BI872" s="73"/>
      <c r="BJ872" s="73"/>
      <c r="BK872" s="73"/>
      <c r="BL872" s="73"/>
      <c r="BM872" s="73"/>
      <c r="BN872" s="73"/>
      <c r="BO872" s="73"/>
      <c r="BP872" s="96"/>
      <c r="BQ872" s="114"/>
      <c r="BR872" s="114"/>
      <c r="BS872" s="114"/>
      <c r="BT872" s="114"/>
      <c r="BU872" s="114"/>
      <c r="BV872" s="114"/>
      <c r="BW872" s="114"/>
      <c r="BX872" s="114"/>
      <c r="BY872" s="114"/>
      <c r="BZ872" s="115"/>
      <c r="CA872" s="116"/>
      <c r="CB872" s="117"/>
      <c r="CC872" s="118"/>
      <c r="CD872" s="119"/>
      <c r="CE872" s="120"/>
      <c r="CF872" s="119"/>
      <c r="CG872" s="121"/>
      <c r="CH872" s="119"/>
      <c r="CI872" s="122"/>
      <c r="CJ872" s="123"/>
      <c r="CK872" s="124"/>
    </row>
    <row r="873" spans="1:89" x14ac:dyDescent="0.25">
      <c r="A873" s="69"/>
      <c r="B873" s="70"/>
      <c r="C873" s="77"/>
      <c r="D873" s="84"/>
      <c r="E873" s="69"/>
      <c r="F873" s="69"/>
      <c r="G873" s="73"/>
      <c r="H873" s="73"/>
      <c r="I873" s="75"/>
      <c r="J873" s="75"/>
      <c r="K873" s="73"/>
      <c r="L873" s="73"/>
      <c r="M873" s="73"/>
      <c r="N873" s="73"/>
      <c r="O873" s="75"/>
      <c r="P873" s="75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  <c r="BE873" s="73"/>
      <c r="BF873" s="73"/>
      <c r="BG873" s="73"/>
      <c r="BH873" s="73"/>
      <c r="BI873" s="73"/>
      <c r="BJ873" s="73"/>
      <c r="BK873" s="73"/>
      <c r="BL873" s="73"/>
      <c r="BM873" s="73"/>
      <c r="BN873" s="73"/>
      <c r="BO873" s="73"/>
      <c r="BP873" s="96"/>
      <c r="BQ873" s="114"/>
      <c r="BR873" s="114"/>
      <c r="BS873" s="114"/>
      <c r="BT873" s="114"/>
      <c r="BU873" s="114"/>
      <c r="BV873" s="114"/>
      <c r="BW873" s="114"/>
      <c r="BX873" s="114"/>
      <c r="BY873" s="114"/>
      <c r="BZ873" s="115"/>
      <c r="CA873" s="116"/>
      <c r="CB873" s="117"/>
      <c r="CC873" s="118"/>
      <c r="CD873" s="119"/>
      <c r="CE873" s="120"/>
      <c r="CF873" s="119"/>
      <c r="CG873" s="121"/>
      <c r="CH873" s="119"/>
      <c r="CI873" s="122"/>
      <c r="CJ873" s="123"/>
      <c r="CK873" s="124"/>
    </row>
    <row r="874" spans="1:89" x14ac:dyDescent="0.25">
      <c r="A874" s="69"/>
      <c r="B874" s="70"/>
      <c r="C874" s="77"/>
      <c r="D874" s="84"/>
      <c r="E874" s="69"/>
      <c r="F874" s="69"/>
      <c r="G874" s="73"/>
      <c r="H874" s="73"/>
      <c r="I874" s="75"/>
      <c r="J874" s="75"/>
      <c r="K874" s="73"/>
      <c r="L874" s="73"/>
      <c r="M874" s="73"/>
      <c r="N874" s="73"/>
      <c r="O874" s="75"/>
      <c r="P874" s="75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  <c r="BE874" s="73"/>
      <c r="BF874" s="73"/>
      <c r="BG874" s="73"/>
      <c r="BH874" s="73"/>
      <c r="BI874" s="73"/>
      <c r="BJ874" s="73"/>
      <c r="BK874" s="73"/>
      <c r="BL874" s="73"/>
      <c r="BM874" s="73"/>
      <c r="BN874" s="73"/>
      <c r="BO874" s="73"/>
      <c r="BP874" s="96"/>
      <c r="BQ874" s="114"/>
      <c r="BR874" s="114"/>
      <c r="BS874" s="114"/>
      <c r="BT874" s="114"/>
      <c r="BU874" s="114"/>
      <c r="BV874" s="114"/>
      <c r="BW874" s="114"/>
      <c r="BX874" s="114"/>
      <c r="BY874" s="114"/>
      <c r="BZ874" s="115"/>
      <c r="CA874" s="116"/>
      <c r="CB874" s="117"/>
      <c r="CC874" s="118"/>
      <c r="CD874" s="119"/>
      <c r="CE874" s="120"/>
      <c r="CF874" s="119"/>
      <c r="CG874" s="121"/>
      <c r="CH874" s="119"/>
      <c r="CI874" s="122"/>
      <c r="CJ874" s="123"/>
      <c r="CK874" s="124"/>
    </row>
    <row r="875" spans="1:89" x14ac:dyDescent="0.25">
      <c r="A875" s="69"/>
      <c r="B875" s="70"/>
      <c r="C875" s="77"/>
      <c r="D875" s="84"/>
      <c r="E875" s="69"/>
      <c r="F875" s="69"/>
      <c r="G875" s="73"/>
      <c r="H875" s="73"/>
      <c r="I875" s="75"/>
      <c r="J875" s="75"/>
      <c r="K875" s="73"/>
      <c r="L875" s="73"/>
      <c r="M875" s="73"/>
      <c r="N875" s="73"/>
      <c r="O875" s="75"/>
      <c r="P875" s="75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  <c r="BE875" s="73"/>
      <c r="BF875" s="73"/>
      <c r="BG875" s="73"/>
      <c r="BH875" s="73"/>
      <c r="BI875" s="73"/>
      <c r="BJ875" s="73"/>
      <c r="BK875" s="73"/>
      <c r="BL875" s="73"/>
      <c r="BM875" s="73"/>
      <c r="BN875" s="73"/>
      <c r="BO875" s="73"/>
      <c r="BP875" s="96"/>
      <c r="BQ875" s="114"/>
      <c r="BR875" s="114"/>
      <c r="BS875" s="114"/>
      <c r="BT875" s="114"/>
      <c r="BU875" s="114"/>
      <c r="BV875" s="114"/>
      <c r="BW875" s="114"/>
      <c r="BX875" s="114"/>
      <c r="BY875" s="114"/>
      <c r="BZ875" s="115"/>
      <c r="CA875" s="116"/>
      <c r="CB875" s="117"/>
      <c r="CC875" s="118"/>
      <c r="CD875" s="119"/>
      <c r="CE875" s="120"/>
      <c r="CF875" s="119"/>
      <c r="CG875" s="121"/>
      <c r="CH875" s="119"/>
      <c r="CI875" s="122"/>
      <c r="CJ875" s="123"/>
      <c r="CK875" s="124"/>
    </row>
    <row r="876" spans="1:89" x14ac:dyDescent="0.25">
      <c r="A876" s="69"/>
      <c r="B876" s="70"/>
      <c r="C876" s="77"/>
      <c r="D876" s="84"/>
      <c r="E876" s="69"/>
      <c r="F876" s="69"/>
      <c r="G876" s="73"/>
      <c r="H876" s="73"/>
      <c r="I876" s="75"/>
      <c r="J876" s="75"/>
      <c r="K876" s="73"/>
      <c r="L876" s="73"/>
      <c r="M876" s="73"/>
      <c r="N876" s="73"/>
      <c r="O876" s="75"/>
      <c r="P876" s="75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  <c r="BE876" s="73"/>
      <c r="BF876" s="73"/>
      <c r="BG876" s="73"/>
      <c r="BH876" s="73"/>
      <c r="BI876" s="73"/>
      <c r="BJ876" s="73"/>
      <c r="BK876" s="73"/>
      <c r="BL876" s="73"/>
      <c r="BM876" s="73"/>
      <c r="BN876" s="73"/>
      <c r="BO876" s="73"/>
      <c r="BP876" s="96"/>
      <c r="BQ876" s="114"/>
      <c r="BR876" s="114"/>
      <c r="BS876" s="114"/>
      <c r="BT876" s="114"/>
      <c r="BU876" s="114"/>
      <c r="BV876" s="114"/>
      <c r="BW876" s="114"/>
      <c r="BX876" s="114"/>
      <c r="BY876" s="114"/>
      <c r="BZ876" s="115"/>
      <c r="CA876" s="116"/>
      <c r="CB876" s="117"/>
      <c r="CC876" s="118"/>
      <c r="CD876" s="119"/>
      <c r="CE876" s="120"/>
      <c r="CF876" s="119"/>
      <c r="CG876" s="121"/>
      <c r="CH876" s="119"/>
      <c r="CI876" s="122"/>
      <c r="CJ876" s="123"/>
      <c r="CK876" s="124"/>
    </row>
    <row r="877" spans="1:89" x14ac:dyDescent="0.25">
      <c r="A877" s="69"/>
      <c r="B877" s="70"/>
      <c r="C877" s="77"/>
      <c r="D877" s="84"/>
      <c r="E877" s="69"/>
      <c r="F877" s="69"/>
      <c r="G877" s="73"/>
      <c r="H877" s="73"/>
      <c r="I877" s="75"/>
      <c r="J877" s="75"/>
      <c r="K877" s="73"/>
      <c r="L877" s="73"/>
      <c r="M877" s="73"/>
      <c r="N877" s="73"/>
      <c r="O877" s="75"/>
      <c r="P877" s="75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  <c r="BE877" s="73"/>
      <c r="BF877" s="73"/>
      <c r="BG877" s="73"/>
      <c r="BH877" s="73"/>
      <c r="BI877" s="73"/>
      <c r="BJ877" s="73"/>
      <c r="BK877" s="73"/>
      <c r="BL877" s="73"/>
      <c r="BM877" s="73"/>
      <c r="BN877" s="73"/>
      <c r="BO877" s="73"/>
      <c r="BP877" s="96"/>
      <c r="BQ877" s="114"/>
      <c r="BR877" s="114"/>
      <c r="BS877" s="114"/>
      <c r="BT877" s="114"/>
      <c r="BU877" s="114"/>
      <c r="BV877" s="114"/>
      <c r="BW877" s="114"/>
      <c r="BX877" s="114"/>
      <c r="BY877" s="114"/>
      <c r="BZ877" s="115"/>
      <c r="CA877" s="116"/>
      <c r="CB877" s="117"/>
      <c r="CC877" s="118"/>
      <c r="CD877" s="119"/>
      <c r="CE877" s="120"/>
      <c r="CF877" s="119"/>
      <c r="CG877" s="121"/>
      <c r="CH877" s="119"/>
      <c r="CI877" s="122"/>
      <c r="CJ877" s="123"/>
      <c r="CK877" s="124"/>
    </row>
    <row r="878" spans="1:89" x14ac:dyDescent="0.25">
      <c r="A878" s="69"/>
      <c r="B878" s="70"/>
      <c r="C878" s="77"/>
      <c r="D878" s="84"/>
      <c r="E878" s="69"/>
      <c r="F878" s="69"/>
      <c r="G878" s="73"/>
      <c r="H878" s="73"/>
      <c r="I878" s="75"/>
      <c r="J878" s="75"/>
      <c r="K878" s="73"/>
      <c r="L878" s="73"/>
      <c r="M878" s="73"/>
      <c r="N878" s="73"/>
      <c r="O878" s="75"/>
      <c r="P878" s="75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  <c r="BE878" s="73"/>
      <c r="BF878" s="73"/>
      <c r="BG878" s="73"/>
      <c r="BH878" s="73"/>
      <c r="BI878" s="73"/>
      <c r="BJ878" s="73"/>
      <c r="BK878" s="73"/>
      <c r="BL878" s="73"/>
      <c r="BM878" s="73"/>
      <c r="BN878" s="73"/>
      <c r="BO878" s="73"/>
      <c r="BP878" s="96"/>
      <c r="BQ878" s="114"/>
      <c r="BR878" s="114"/>
      <c r="BS878" s="114"/>
      <c r="BT878" s="114"/>
      <c r="BU878" s="114"/>
      <c r="BV878" s="114"/>
      <c r="BW878" s="114"/>
      <c r="BX878" s="114"/>
      <c r="BY878" s="114"/>
      <c r="BZ878" s="115"/>
      <c r="CA878" s="116"/>
      <c r="CB878" s="117"/>
      <c r="CC878" s="118"/>
      <c r="CD878" s="119"/>
      <c r="CE878" s="120"/>
      <c r="CF878" s="119"/>
      <c r="CG878" s="121"/>
      <c r="CH878" s="119"/>
      <c r="CI878" s="122"/>
      <c r="CJ878" s="123"/>
      <c r="CK878" s="124"/>
    </row>
    <row r="879" spans="1:89" x14ac:dyDescent="0.25">
      <c r="A879" s="69"/>
      <c r="B879" s="70"/>
      <c r="C879" s="77"/>
      <c r="D879" s="84"/>
      <c r="E879" s="69"/>
      <c r="F879" s="69"/>
      <c r="G879" s="73"/>
      <c r="H879" s="73"/>
      <c r="I879" s="75"/>
      <c r="J879" s="75"/>
      <c r="K879" s="73"/>
      <c r="L879" s="73"/>
      <c r="M879" s="73"/>
      <c r="N879" s="73"/>
      <c r="O879" s="75"/>
      <c r="P879" s="75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  <c r="BE879" s="73"/>
      <c r="BF879" s="73"/>
      <c r="BG879" s="73"/>
      <c r="BH879" s="73"/>
      <c r="BI879" s="73"/>
      <c r="BJ879" s="73"/>
      <c r="BK879" s="73"/>
      <c r="BL879" s="73"/>
      <c r="BM879" s="73"/>
      <c r="BN879" s="73"/>
      <c r="BO879" s="73"/>
      <c r="BP879" s="96"/>
      <c r="BQ879" s="114"/>
      <c r="BR879" s="114"/>
      <c r="BS879" s="114"/>
      <c r="BT879" s="114"/>
      <c r="BU879" s="114"/>
      <c r="BV879" s="114"/>
      <c r="BW879" s="114"/>
      <c r="BX879" s="114"/>
      <c r="BY879" s="114"/>
      <c r="BZ879" s="115"/>
      <c r="CA879" s="116"/>
      <c r="CB879" s="117"/>
      <c r="CC879" s="118"/>
      <c r="CD879" s="119"/>
      <c r="CE879" s="120"/>
      <c r="CF879" s="119"/>
      <c r="CG879" s="121"/>
      <c r="CH879" s="119"/>
      <c r="CI879" s="122"/>
      <c r="CJ879" s="123"/>
      <c r="CK879" s="124"/>
    </row>
    <row r="880" spans="1:89" x14ac:dyDescent="0.25">
      <c r="A880" s="69"/>
      <c r="B880" s="70"/>
      <c r="C880" s="77"/>
      <c r="D880" s="84"/>
      <c r="E880" s="69"/>
      <c r="F880" s="69"/>
      <c r="G880" s="73"/>
      <c r="H880" s="73"/>
      <c r="I880" s="75"/>
      <c r="J880" s="75"/>
      <c r="K880" s="73"/>
      <c r="L880" s="73"/>
      <c r="M880" s="73"/>
      <c r="N880" s="73"/>
      <c r="O880" s="75"/>
      <c r="P880" s="75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  <c r="BE880" s="73"/>
      <c r="BF880" s="73"/>
      <c r="BG880" s="73"/>
      <c r="BH880" s="73"/>
      <c r="BI880" s="73"/>
      <c r="BJ880" s="73"/>
      <c r="BK880" s="73"/>
      <c r="BL880" s="73"/>
      <c r="BM880" s="73"/>
      <c r="BN880" s="73"/>
      <c r="BO880" s="73"/>
      <c r="BP880" s="96"/>
      <c r="BQ880" s="114"/>
      <c r="BR880" s="114"/>
      <c r="BS880" s="114"/>
      <c r="BT880" s="114"/>
      <c r="BU880" s="114"/>
      <c r="BV880" s="114"/>
      <c r="BW880" s="114"/>
      <c r="BX880" s="114"/>
      <c r="BY880" s="114"/>
      <c r="BZ880" s="115"/>
      <c r="CA880" s="116"/>
      <c r="CB880" s="117"/>
      <c r="CC880" s="118"/>
      <c r="CD880" s="119"/>
      <c r="CE880" s="120"/>
      <c r="CF880" s="119"/>
      <c r="CG880" s="121"/>
      <c r="CH880" s="119"/>
      <c r="CI880" s="122"/>
      <c r="CJ880" s="123"/>
      <c r="CK880" s="124"/>
    </row>
    <row r="881" spans="1:89" x14ac:dyDescent="0.25">
      <c r="A881" s="69"/>
      <c r="B881" s="70"/>
      <c r="C881" s="77"/>
      <c r="D881" s="84"/>
      <c r="E881" s="69"/>
      <c r="F881" s="69"/>
      <c r="G881" s="73"/>
      <c r="H881" s="73"/>
      <c r="I881" s="75"/>
      <c r="J881" s="75"/>
      <c r="K881" s="73"/>
      <c r="L881" s="73"/>
      <c r="M881" s="73"/>
      <c r="N881" s="73"/>
      <c r="O881" s="75"/>
      <c r="P881" s="75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  <c r="BE881" s="73"/>
      <c r="BF881" s="73"/>
      <c r="BG881" s="73"/>
      <c r="BH881" s="73"/>
      <c r="BI881" s="73"/>
      <c r="BJ881" s="73"/>
      <c r="BK881" s="73"/>
      <c r="BL881" s="73"/>
      <c r="BM881" s="73"/>
      <c r="BN881" s="73"/>
      <c r="BO881" s="73"/>
      <c r="BP881" s="96"/>
      <c r="BQ881" s="114"/>
      <c r="BR881" s="114"/>
      <c r="BS881" s="114"/>
      <c r="BT881" s="114"/>
      <c r="BU881" s="114"/>
      <c r="BV881" s="114"/>
      <c r="BW881" s="114"/>
      <c r="BX881" s="114"/>
      <c r="BY881" s="114"/>
      <c r="BZ881" s="115"/>
      <c r="CA881" s="116"/>
      <c r="CB881" s="117"/>
      <c r="CC881" s="118"/>
      <c r="CD881" s="119"/>
      <c r="CE881" s="120"/>
      <c r="CF881" s="119"/>
      <c r="CG881" s="121"/>
      <c r="CH881" s="119"/>
      <c r="CI881" s="122"/>
      <c r="CJ881" s="123"/>
      <c r="CK881" s="124"/>
    </row>
    <row r="882" spans="1:89" x14ac:dyDescent="0.25">
      <c r="A882" s="69"/>
      <c r="B882" s="70"/>
      <c r="C882" s="77"/>
      <c r="D882" s="84"/>
      <c r="E882" s="69"/>
      <c r="F882" s="69"/>
      <c r="G882" s="73"/>
      <c r="H882" s="73"/>
      <c r="I882" s="75"/>
      <c r="J882" s="75"/>
      <c r="K882" s="73"/>
      <c r="L882" s="73"/>
      <c r="M882" s="73"/>
      <c r="N882" s="73"/>
      <c r="O882" s="75"/>
      <c r="P882" s="75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  <c r="BE882" s="73"/>
      <c r="BF882" s="73"/>
      <c r="BG882" s="73"/>
      <c r="BH882" s="73"/>
      <c r="BI882" s="73"/>
      <c r="BJ882" s="73"/>
      <c r="BK882" s="73"/>
      <c r="BL882" s="73"/>
      <c r="BM882" s="73"/>
      <c r="BN882" s="73"/>
      <c r="BO882" s="73"/>
      <c r="BP882" s="96"/>
      <c r="BQ882" s="114"/>
      <c r="BR882" s="114"/>
      <c r="BS882" s="114"/>
      <c r="BT882" s="114"/>
      <c r="BU882" s="114"/>
      <c r="BV882" s="114"/>
      <c r="BW882" s="114"/>
      <c r="BX882" s="114"/>
      <c r="BY882" s="114"/>
      <c r="BZ882" s="115"/>
      <c r="CA882" s="116"/>
      <c r="CB882" s="117"/>
      <c r="CC882" s="118"/>
      <c r="CD882" s="119"/>
      <c r="CE882" s="120"/>
      <c r="CF882" s="119"/>
      <c r="CG882" s="121"/>
      <c r="CH882" s="119"/>
      <c r="CI882" s="122"/>
      <c r="CJ882" s="123"/>
      <c r="CK882" s="124"/>
    </row>
    <row r="883" spans="1:89" x14ac:dyDescent="0.25">
      <c r="A883" s="69"/>
      <c r="B883" s="70"/>
      <c r="C883" s="77"/>
      <c r="D883" s="84"/>
      <c r="E883" s="69"/>
      <c r="F883" s="69"/>
      <c r="G883" s="73"/>
      <c r="H883" s="73"/>
      <c r="I883" s="75"/>
      <c r="J883" s="75"/>
      <c r="K883" s="73"/>
      <c r="L883" s="73"/>
      <c r="M883" s="73"/>
      <c r="N883" s="73"/>
      <c r="O883" s="75"/>
      <c r="P883" s="75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  <c r="BE883" s="73"/>
      <c r="BF883" s="73"/>
      <c r="BG883" s="73"/>
      <c r="BH883" s="73"/>
      <c r="BI883" s="73"/>
      <c r="BJ883" s="73"/>
      <c r="BK883" s="73"/>
      <c r="BL883" s="73"/>
      <c r="BM883" s="73"/>
      <c r="BN883" s="73"/>
      <c r="BO883" s="73"/>
      <c r="BP883" s="96"/>
      <c r="BQ883" s="114"/>
      <c r="BR883" s="114"/>
      <c r="BS883" s="114"/>
      <c r="BT883" s="114"/>
      <c r="BU883" s="114"/>
      <c r="BV883" s="114"/>
      <c r="BW883" s="114"/>
      <c r="BX883" s="114"/>
      <c r="BY883" s="114"/>
      <c r="BZ883" s="115"/>
      <c r="CA883" s="116"/>
      <c r="CB883" s="117"/>
      <c r="CC883" s="118"/>
      <c r="CD883" s="119"/>
      <c r="CE883" s="120"/>
      <c r="CF883" s="119"/>
      <c r="CG883" s="121"/>
      <c r="CH883" s="119"/>
      <c r="CI883" s="122"/>
      <c r="CJ883" s="123"/>
      <c r="CK883" s="124"/>
    </row>
    <row r="884" spans="1:89" x14ac:dyDescent="0.25">
      <c r="A884" s="69"/>
      <c r="B884" s="70"/>
      <c r="C884" s="77"/>
      <c r="D884" s="84"/>
      <c r="E884" s="69"/>
      <c r="F884" s="69"/>
      <c r="G884" s="73"/>
      <c r="H884" s="73"/>
      <c r="I884" s="75"/>
      <c r="J884" s="75"/>
      <c r="K884" s="73"/>
      <c r="L884" s="73"/>
      <c r="M884" s="73"/>
      <c r="N884" s="73"/>
      <c r="O884" s="75"/>
      <c r="P884" s="75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  <c r="BE884" s="73"/>
      <c r="BF884" s="73"/>
      <c r="BG884" s="73"/>
      <c r="BH884" s="73"/>
      <c r="BI884" s="73"/>
      <c r="BJ884" s="73"/>
      <c r="BK884" s="73"/>
      <c r="BL884" s="73"/>
      <c r="BM884" s="73"/>
      <c r="BN884" s="73"/>
      <c r="BO884" s="73"/>
      <c r="BP884" s="96"/>
      <c r="BQ884" s="114"/>
      <c r="BR884" s="114"/>
      <c r="BS884" s="114"/>
      <c r="BT884" s="114"/>
      <c r="BU884" s="114"/>
      <c r="BV884" s="114"/>
      <c r="BW884" s="114"/>
      <c r="BX884" s="114"/>
      <c r="BY884" s="114"/>
      <c r="BZ884" s="115"/>
      <c r="CA884" s="116"/>
      <c r="CB884" s="117"/>
      <c r="CC884" s="118"/>
      <c r="CD884" s="119"/>
      <c r="CE884" s="120"/>
      <c r="CF884" s="119"/>
      <c r="CG884" s="121"/>
      <c r="CH884" s="119"/>
      <c r="CI884" s="122"/>
      <c r="CJ884" s="123"/>
      <c r="CK884" s="124"/>
    </row>
    <row r="885" spans="1:89" x14ac:dyDescent="0.25">
      <c r="A885" s="69"/>
      <c r="B885" s="70"/>
      <c r="C885" s="77"/>
      <c r="D885" s="84"/>
      <c r="E885" s="69"/>
      <c r="F885" s="69"/>
      <c r="G885" s="73"/>
      <c r="H885" s="73"/>
      <c r="I885" s="75"/>
      <c r="J885" s="75"/>
      <c r="K885" s="73"/>
      <c r="L885" s="73"/>
      <c r="M885" s="73"/>
      <c r="N885" s="73"/>
      <c r="O885" s="75"/>
      <c r="P885" s="75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  <c r="BE885" s="73"/>
      <c r="BF885" s="73"/>
      <c r="BG885" s="73"/>
      <c r="BH885" s="73"/>
      <c r="BI885" s="73"/>
      <c r="BJ885" s="73"/>
      <c r="BK885" s="73"/>
      <c r="BL885" s="73"/>
      <c r="BM885" s="73"/>
      <c r="BN885" s="73"/>
      <c r="BO885" s="73"/>
      <c r="BP885" s="96"/>
      <c r="BQ885" s="114"/>
      <c r="BR885" s="114"/>
      <c r="BS885" s="114"/>
      <c r="BT885" s="114"/>
      <c r="BU885" s="114"/>
      <c r="BV885" s="114"/>
      <c r="BW885" s="114"/>
      <c r="BX885" s="114"/>
      <c r="BY885" s="114"/>
      <c r="BZ885" s="115"/>
      <c r="CA885" s="116"/>
      <c r="CB885" s="117"/>
      <c r="CC885" s="118"/>
      <c r="CD885" s="119"/>
      <c r="CE885" s="120"/>
      <c r="CF885" s="119"/>
      <c r="CG885" s="121"/>
      <c r="CH885" s="119"/>
      <c r="CI885" s="122"/>
      <c r="CJ885" s="123"/>
      <c r="CK885" s="124"/>
    </row>
    <row r="886" spans="1:89" x14ac:dyDescent="0.25">
      <c r="A886" s="69"/>
      <c r="B886" s="70"/>
      <c r="C886" s="77"/>
      <c r="D886" s="84"/>
      <c r="E886" s="69"/>
      <c r="F886" s="69"/>
      <c r="G886" s="73"/>
      <c r="H886" s="73"/>
      <c r="I886" s="75"/>
      <c r="J886" s="75"/>
      <c r="K886" s="73"/>
      <c r="L886" s="73"/>
      <c r="M886" s="73"/>
      <c r="N886" s="73"/>
      <c r="O886" s="75"/>
      <c r="P886" s="75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  <c r="BE886" s="73"/>
      <c r="BF886" s="73"/>
      <c r="BG886" s="73"/>
      <c r="BH886" s="73"/>
      <c r="BI886" s="73"/>
      <c r="BJ886" s="73"/>
      <c r="BK886" s="73"/>
      <c r="BL886" s="73"/>
      <c r="BM886" s="73"/>
      <c r="BN886" s="73"/>
      <c r="BO886" s="73"/>
      <c r="BP886" s="96"/>
      <c r="BQ886" s="114"/>
      <c r="BR886" s="114"/>
      <c r="BS886" s="114"/>
      <c r="BT886" s="114"/>
      <c r="BU886" s="114"/>
      <c r="BV886" s="114"/>
      <c r="BW886" s="114"/>
      <c r="BX886" s="114"/>
      <c r="BY886" s="114"/>
      <c r="BZ886" s="115"/>
      <c r="CA886" s="116"/>
      <c r="CB886" s="117"/>
      <c r="CC886" s="118"/>
      <c r="CD886" s="119"/>
      <c r="CE886" s="120"/>
      <c r="CF886" s="119"/>
      <c r="CG886" s="121"/>
      <c r="CH886" s="119"/>
      <c r="CI886" s="122"/>
      <c r="CJ886" s="123"/>
      <c r="CK886" s="124"/>
    </row>
    <row r="887" spans="1:89" x14ac:dyDescent="0.25">
      <c r="A887" s="69"/>
      <c r="B887" s="70"/>
      <c r="C887" s="77"/>
      <c r="D887" s="84"/>
      <c r="E887" s="69"/>
      <c r="F887" s="69"/>
      <c r="G887" s="73"/>
      <c r="H887" s="73"/>
      <c r="I887" s="75"/>
      <c r="J887" s="75"/>
      <c r="K887" s="73"/>
      <c r="L887" s="73"/>
      <c r="M887" s="73"/>
      <c r="N887" s="73"/>
      <c r="O887" s="75"/>
      <c r="P887" s="75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  <c r="BE887" s="73"/>
      <c r="BF887" s="73"/>
      <c r="BG887" s="73"/>
      <c r="BH887" s="73"/>
      <c r="BI887" s="73"/>
      <c r="BJ887" s="73"/>
      <c r="BK887" s="73"/>
      <c r="BL887" s="73"/>
      <c r="BM887" s="73"/>
      <c r="BN887" s="73"/>
      <c r="BO887" s="73"/>
      <c r="BP887" s="96"/>
      <c r="BQ887" s="114"/>
      <c r="BR887" s="114"/>
      <c r="BS887" s="114"/>
      <c r="BT887" s="114"/>
      <c r="BU887" s="114"/>
      <c r="BV887" s="114"/>
      <c r="BW887" s="114"/>
      <c r="BX887" s="114"/>
      <c r="BY887" s="114"/>
      <c r="BZ887" s="115"/>
      <c r="CA887" s="116"/>
      <c r="CB887" s="117"/>
      <c r="CC887" s="118"/>
      <c r="CD887" s="119"/>
      <c r="CE887" s="120"/>
      <c r="CF887" s="119"/>
      <c r="CG887" s="121"/>
      <c r="CH887" s="119"/>
      <c r="CI887" s="122"/>
      <c r="CJ887" s="123"/>
      <c r="CK887" s="124"/>
    </row>
    <row r="888" spans="1:89" x14ac:dyDescent="0.25">
      <c r="A888" s="69"/>
      <c r="B888" s="70"/>
      <c r="C888" s="77"/>
      <c r="D888" s="84"/>
      <c r="E888" s="69"/>
      <c r="F888" s="69"/>
      <c r="G888" s="73"/>
      <c r="H888" s="73"/>
      <c r="I888" s="75"/>
      <c r="J888" s="75"/>
      <c r="K888" s="73"/>
      <c r="L888" s="73"/>
      <c r="M888" s="73"/>
      <c r="N888" s="73"/>
      <c r="O888" s="75"/>
      <c r="P888" s="75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73"/>
      <c r="BJ888" s="73"/>
      <c r="BK888" s="73"/>
      <c r="BL888" s="73"/>
      <c r="BM888" s="73"/>
      <c r="BN888" s="73"/>
      <c r="BO888" s="73"/>
      <c r="BP888" s="96"/>
      <c r="BQ888" s="114"/>
      <c r="BR888" s="114"/>
      <c r="BS888" s="114"/>
      <c r="BT888" s="114"/>
      <c r="BU888" s="114"/>
      <c r="BV888" s="114"/>
      <c r="BW888" s="114"/>
      <c r="BX888" s="114"/>
      <c r="BY888" s="114"/>
      <c r="BZ888" s="115"/>
      <c r="CA888" s="116"/>
      <c r="CB888" s="117"/>
      <c r="CC888" s="118"/>
      <c r="CD888" s="119"/>
      <c r="CE888" s="120"/>
      <c r="CF888" s="119"/>
      <c r="CG888" s="121"/>
      <c r="CH888" s="119"/>
      <c r="CI888" s="122"/>
      <c r="CJ888" s="123"/>
      <c r="CK888" s="124"/>
    </row>
    <row r="889" spans="1:89" x14ac:dyDescent="0.25">
      <c r="A889" s="69"/>
      <c r="B889" s="70"/>
      <c r="C889" s="77"/>
      <c r="D889" s="84"/>
      <c r="E889" s="69"/>
      <c r="F889" s="69"/>
      <c r="G889" s="73"/>
      <c r="H889" s="73"/>
      <c r="I889" s="75"/>
      <c r="J889" s="75"/>
      <c r="K889" s="73"/>
      <c r="L889" s="73"/>
      <c r="M889" s="73"/>
      <c r="N889" s="73"/>
      <c r="O889" s="75"/>
      <c r="P889" s="75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73"/>
      <c r="BJ889" s="73"/>
      <c r="BK889" s="73"/>
      <c r="BL889" s="73"/>
      <c r="BM889" s="73"/>
      <c r="BN889" s="73"/>
      <c r="BO889" s="73"/>
      <c r="BP889" s="96"/>
      <c r="BQ889" s="114"/>
      <c r="BR889" s="114"/>
      <c r="BS889" s="114"/>
      <c r="BT889" s="114"/>
      <c r="BU889" s="114"/>
      <c r="BV889" s="114"/>
      <c r="BW889" s="114"/>
      <c r="BX889" s="114"/>
      <c r="BY889" s="114"/>
      <c r="BZ889" s="115"/>
      <c r="CA889" s="116"/>
      <c r="CB889" s="117"/>
      <c r="CC889" s="118"/>
      <c r="CD889" s="119"/>
      <c r="CE889" s="120"/>
      <c r="CF889" s="119"/>
      <c r="CG889" s="121"/>
      <c r="CH889" s="119"/>
      <c r="CI889" s="122"/>
      <c r="CJ889" s="123"/>
      <c r="CK889" s="124"/>
    </row>
    <row r="890" spans="1:89" x14ac:dyDescent="0.25">
      <c r="A890" s="69"/>
      <c r="B890" s="70"/>
      <c r="C890" s="77"/>
      <c r="D890" s="84"/>
      <c r="E890" s="69"/>
      <c r="F890" s="69"/>
      <c r="G890" s="73"/>
      <c r="H890" s="73"/>
      <c r="I890" s="75"/>
      <c r="J890" s="75"/>
      <c r="K890" s="73"/>
      <c r="L890" s="73"/>
      <c r="M890" s="73"/>
      <c r="N890" s="73"/>
      <c r="O890" s="75"/>
      <c r="P890" s="75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  <c r="BE890" s="73"/>
      <c r="BF890" s="73"/>
      <c r="BG890" s="73"/>
      <c r="BH890" s="73"/>
      <c r="BI890" s="73"/>
      <c r="BJ890" s="73"/>
      <c r="BK890" s="73"/>
      <c r="BL890" s="73"/>
      <c r="BM890" s="73"/>
      <c r="BN890" s="73"/>
      <c r="BO890" s="73"/>
      <c r="BP890" s="96"/>
      <c r="BQ890" s="114"/>
      <c r="BR890" s="114"/>
      <c r="BS890" s="114"/>
      <c r="BT890" s="114"/>
      <c r="BU890" s="114"/>
      <c r="BV890" s="114"/>
      <c r="BW890" s="114"/>
      <c r="BX890" s="114"/>
      <c r="BY890" s="114"/>
      <c r="BZ890" s="115"/>
      <c r="CA890" s="116"/>
      <c r="CB890" s="117"/>
      <c r="CC890" s="118"/>
      <c r="CD890" s="119"/>
      <c r="CE890" s="120"/>
      <c r="CF890" s="119"/>
      <c r="CG890" s="121"/>
      <c r="CH890" s="119"/>
      <c r="CI890" s="122"/>
      <c r="CJ890" s="123"/>
      <c r="CK890" s="124"/>
    </row>
    <row r="891" spans="1:89" x14ac:dyDescent="0.25">
      <c r="A891" s="69"/>
      <c r="B891" s="70"/>
      <c r="C891" s="77"/>
      <c r="D891" s="84"/>
      <c r="E891" s="69"/>
      <c r="F891" s="69"/>
      <c r="G891" s="73"/>
      <c r="H891" s="73"/>
      <c r="I891" s="75"/>
      <c r="J891" s="75"/>
      <c r="K891" s="73"/>
      <c r="L891" s="73"/>
      <c r="M891" s="73"/>
      <c r="N891" s="73"/>
      <c r="O891" s="75"/>
      <c r="P891" s="75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  <c r="BE891" s="73"/>
      <c r="BF891" s="73"/>
      <c r="BG891" s="73"/>
      <c r="BH891" s="73"/>
      <c r="BI891" s="73"/>
      <c r="BJ891" s="73"/>
      <c r="BK891" s="73"/>
      <c r="BL891" s="73"/>
      <c r="BM891" s="73"/>
      <c r="BN891" s="73"/>
      <c r="BO891" s="73"/>
      <c r="BP891" s="96"/>
      <c r="BQ891" s="114"/>
      <c r="BR891" s="114"/>
      <c r="BS891" s="114"/>
      <c r="BT891" s="114"/>
      <c r="BU891" s="114"/>
      <c r="BV891" s="114"/>
      <c r="BW891" s="114"/>
      <c r="BX891" s="114"/>
      <c r="BY891" s="114"/>
      <c r="BZ891" s="115"/>
      <c r="CA891" s="116"/>
      <c r="CB891" s="117"/>
      <c r="CC891" s="118"/>
      <c r="CD891" s="119"/>
      <c r="CE891" s="120"/>
      <c r="CF891" s="119"/>
      <c r="CG891" s="121"/>
      <c r="CH891" s="119"/>
      <c r="CI891" s="122"/>
      <c r="CJ891" s="123"/>
      <c r="CK891" s="124"/>
    </row>
    <row r="892" spans="1:89" x14ac:dyDescent="0.25">
      <c r="A892" s="69"/>
      <c r="B892" s="70"/>
      <c r="C892" s="77"/>
      <c r="D892" s="84"/>
      <c r="E892" s="69"/>
      <c r="F892" s="69"/>
      <c r="G892" s="73"/>
      <c r="H892" s="73"/>
      <c r="I892" s="75"/>
      <c r="J892" s="75"/>
      <c r="K892" s="73"/>
      <c r="L892" s="73"/>
      <c r="M892" s="73"/>
      <c r="N892" s="73"/>
      <c r="O892" s="75"/>
      <c r="P892" s="75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  <c r="BE892" s="73"/>
      <c r="BF892" s="73"/>
      <c r="BG892" s="73"/>
      <c r="BH892" s="73"/>
      <c r="BI892" s="73"/>
      <c r="BJ892" s="73"/>
      <c r="BK892" s="73"/>
      <c r="BL892" s="73"/>
      <c r="BM892" s="73"/>
      <c r="BN892" s="73"/>
      <c r="BO892" s="73"/>
      <c r="BP892" s="96"/>
      <c r="BQ892" s="114"/>
      <c r="BR892" s="114"/>
      <c r="BS892" s="114"/>
      <c r="BT892" s="114"/>
      <c r="BU892" s="114"/>
      <c r="BV892" s="114"/>
      <c r="BW892" s="114"/>
      <c r="BX892" s="114"/>
      <c r="BY892" s="114"/>
      <c r="BZ892" s="115"/>
      <c r="CA892" s="116"/>
      <c r="CB892" s="117"/>
      <c r="CC892" s="118"/>
      <c r="CD892" s="119"/>
      <c r="CE892" s="120"/>
      <c r="CF892" s="119"/>
      <c r="CG892" s="121"/>
      <c r="CH892" s="119"/>
      <c r="CI892" s="122"/>
      <c r="CJ892" s="123"/>
      <c r="CK892" s="124"/>
    </row>
    <row r="893" spans="1:89" x14ac:dyDescent="0.25">
      <c r="A893" s="69"/>
      <c r="B893" s="70"/>
      <c r="C893" s="77"/>
      <c r="D893" s="84"/>
      <c r="E893" s="69"/>
      <c r="F893" s="69"/>
      <c r="G893" s="73"/>
      <c r="H893" s="73"/>
      <c r="I893" s="75"/>
      <c r="J893" s="75"/>
      <c r="K893" s="73"/>
      <c r="L893" s="73"/>
      <c r="M893" s="73"/>
      <c r="N893" s="73"/>
      <c r="O893" s="75"/>
      <c r="P893" s="75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  <c r="BE893" s="73"/>
      <c r="BF893" s="73"/>
      <c r="BG893" s="73"/>
      <c r="BH893" s="73"/>
      <c r="BI893" s="73"/>
      <c r="BJ893" s="73"/>
      <c r="BK893" s="73"/>
      <c r="BL893" s="73"/>
      <c r="BM893" s="73"/>
      <c r="BN893" s="73"/>
      <c r="BO893" s="73"/>
      <c r="BP893" s="96"/>
      <c r="BQ893" s="114"/>
      <c r="BR893" s="114"/>
      <c r="BS893" s="114"/>
      <c r="BT893" s="114"/>
      <c r="BU893" s="114"/>
      <c r="BV893" s="114"/>
      <c r="BW893" s="114"/>
      <c r="BX893" s="114"/>
      <c r="BY893" s="114"/>
      <c r="BZ893" s="115"/>
      <c r="CA893" s="116"/>
      <c r="CB893" s="117"/>
      <c r="CC893" s="118"/>
      <c r="CD893" s="119"/>
      <c r="CE893" s="120"/>
      <c r="CF893" s="119"/>
      <c r="CG893" s="121"/>
      <c r="CH893" s="119"/>
      <c r="CI893" s="122"/>
      <c r="CJ893" s="123"/>
      <c r="CK893" s="124"/>
    </row>
    <row r="894" spans="1:89" x14ac:dyDescent="0.25">
      <c r="A894" s="69"/>
      <c r="B894" s="70"/>
      <c r="C894" s="77"/>
      <c r="D894" s="84"/>
      <c r="E894" s="69"/>
      <c r="F894" s="69"/>
      <c r="G894" s="73"/>
      <c r="H894" s="73"/>
      <c r="I894" s="75"/>
      <c r="J894" s="75"/>
      <c r="K894" s="73"/>
      <c r="L894" s="73"/>
      <c r="M894" s="73"/>
      <c r="N894" s="73"/>
      <c r="O894" s="75"/>
      <c r="P894" s="75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  <c r="BE894" s="73"/>
      <c r="BF894" s="73"/>
      <c r="BG894" s="73"/>
      <c r="BH894" s="73"/>
      <c r="BI894" s="73"/>
      <c r="BJ894" s="73"/>
      <c r="BK894" s="73"/>
      <c r="BL894" s="73"/>
      <c r="BM894" s="73"/>
      <c r="BN894" s="73"/>
      <c r="BO894" s="73"/>
      <c r="BP894" s="96"/>
      <c r="BQ894" s="114"/>
      <c r="BR894" s="114"/>
      <c r="BS894" s="114"/>
      <c r="BT894" s="114"/>
      <c r="BU894" s="114"/>
      <c r="BV894" s="114"/>
      <c r="BW894" s="114"/>
      <c r="BX894" s="114"/>
      <c r="BY894" s="114"/>
      <c r="BZ894" s="115"/>
      <c r="CA894" s="116"/>
      <c r="CB894" s="117"/>
      <c r="CC894" s="118"/>
      <c r="CD894" s="119"/>
      <c r="CE894" s="120"/>
      <c r="CF894" s="119"/>
      <c r="CG894" s="121"/>
      <c r="CH894" s="119"/>
      <c r="CI894" s="122"/>
      <c r="CJ894" s="123"/>
      <c r="CK894" s="124"/>
    </row>
    <row r="895" spans="1:89" x14ac:dyDescent="0.25">
      <c r="A895" s="69"/>
      <c r="B895" s="70"/>
      <c r="C895" s="77"/>
      <c r="D895" s="84"/>
      <c r="E895" s="69"/>
      <c r="F895" s="69"/>
      <c r="G895" s="73"/>
      <c r="H895" s="73"/>
      <c r="I895" s="75"/>
      <c r="J895" s="75"/>
      <c r="K895" s="73"/>
      <c r="L895" s="73"/>
      <c r="M895" s="73"/>
      <c r="N895" s="73"/>
      <c r="O895" s="75"/>
      <c r="P895" s="75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73"/>
      <c r="BJ895" s="73"/>
      <c r="BK895" s="73"/>
      <c r="BL895" s="73"/>
      <c r="BM895" s="73"/>
      <c r="BN895" s="73"/>
      <c r="BO895" s="73"/>
      <c r="BP895" s="96"/>
      <c r="BQ895" s="114"/>
      <c r="BR895" s="114"/>
      <c r="BS895" s="114"/>
      <c r="BT895" s="114"/>
      <c r="BU895" s="114"/>
      <c r="BV895" s="114"/>
      <c r="BW895" s="114"/>
      <c r="BX895" s="114"/>
      <c r="BY895" s="114"/>
      <c r="BZ895" s="115"/>
      <c r="CA895" s="116"/>
      <c r="CB895" s="117"/>
      <c r="CC895" s="118"/>
      <c r="CD895" s="119"/>
      <c r="CE895" s="120"/>
      <c r="CF895" s="119"/>
      <c r="CG895" s="121"/>
      <c r="CH895" s="119"/>
      <c r="CI895" s="122"/>
      <c r="CJ895" s="123"/>
      <c r="CK895" s="124"/>
    </row>
    <row r="896" spans="1:89" x14ac:dyDescent="0.25">
      <c r="A896" s="69"/>
      <c r="B896" s="70"/>
      <c r="C896" s="77"/>
      <c r="D896" s="84"/>
      <c r="E896" s="69"/>
      <c r="F896" s="69"/>
      <c r="G896" s="73"/>
      <c r="H896" s="73"/>
      <c r="I896" s="75"/>
      <c r="J896" s="75"/>
      <c r="K896" s="73"/>
      <c r="L896" s="73"/>
      <c r="M896" s="73"/>
      <c r="N896" s="73"/>
      <c r="O896" s="75"/>
      <c r="P896" s="75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73"/>
      <c r="BJ896" s="73"/>
      <c r="BK896" s="73"/>
      <c r="BL896" s="73"/>
      <c r="BM896" s="73"/>
      <c r="BN896" s="73"/>
      <c r="BO896" s="73"/>
      <c r="BP896" s="96"/>
      <c r="BQ896" s="114"/>
      <c r="BR896" s="114"/>
      <c r="BS896" s="114"/>
      <c r="BT896" s="114"/>
      <c r="BU896" s="114"/>
      <c r="BV896" s="114"/>
      <c r="BW896" s="114"/>
      <c r="BX896" s="114"/>
      <c r="BY896" s="114"/>
      <c r="BZ896" s="115"/>
      <c r="CA896" s="116"/>
      <c r="CB896" s="117"/>
      <c r="CC896" s="118"/>
      <c r="CD896" s="119"/>
      <c r="CE896" s="120"/>
      <c r="CF896" s="119"/>
      <c r="CG896" s="121"/>
      <c r="CH896" s="119"/>
      <c r="CI896" s="122"/>
      <c r="CJ896" s="123"/>
      <c r="CK896" s="124"/>
    </row>
    <row r="897" spans="1:89" x14ac:dyDescent="0.25">
      <c r="A897" s="69"/>
      <c r="B897" s="70"/>
      <c r="C897" s="77"/>
      <c r="D897" s="84"/>
      <c r="E897" s="69"/>
      <c r="F897" s="69"/>
      <c r="G897" s="73"/>
      <c r="H897" s="73"/>
      <c r="I897" s="75"/>
      <c r="J897" s="75"/>
      <c r="K897" s="73"/>
      <c r="L897" s="73"/>
      <c r="M897" s="73"/>
      <c r="N897" s="73"/>
      <c r="O897" s="75"/>
      <c r="P897" s="75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  <c r="BE897" s="73"/>
      <c r="BF897" s="73"/>
      <c r="BG897" s="73"/>
      <c r="BH897" s="73"/>
      <c r="BI897" s="73"/>
      <c r="BJ897" s="73"/>
      <c r="BK897" s="73"/>
      <c r="BL897" s="73"/>
      <c r="BM897" s="73"/>
      <c r="BN897" s="73"/>
      <c r="BO897" s="73"/>
      <c r="BP897" s="96"/>
      <c r="BQ897" s="114"/>
      <c r="BR897" s="114"/>
      <c r="BS897" s="114"/>
      <c r="BT897" s="114"/>
      <c r="BU897" s="114"/>
      <c r="BV897" s="114"/>
      <c r="BW897" s="114"/>
      <c r="BX897" s="114"/>
      <c r="BY897" s="114"/>
      <c r="BZ897" s="115"/>
      <c r="CA897" s="116"/>
      <c r="CB897" s="117"/>
      <c r="CC897" s="118"/>
      <c r="CD897" s="119"/>
      <c r="CE897" s="120"/>
      <c r="CF897" s="119"/>
      <c r="CG897" s="121"/>
      <c r="CH897" s="119"/>
      <c r="CI897" s="122"/>
      <c r="CJ897" s="123"/>
      <c r="CK897" s="124"/>
    </row>
    <row r="898" spans="1:89" x14ac:dyDescent="0.25">
      <c r="A898" s="69"/>
      <c r="B898" s="70"/>
      <c r="C898" s="77"/>
      <c r="D898" s="84"/>
      <c r="E898" s="69"/>
      <c r="F898" s="69"/>
      <c r="G898" s="73"/>
      <c r="H898" s="73"/>
      <c r="I898" s="75"/>
      <c r="J898" s="75"/>
      <c r="K898" s="73"/>
      <c r="L898" s="73"/>
      <c r="M898" s="73"/>
      <c r="N898" s="73"/>
      <c r="O898" s="75"/>
      <c r="P898" s="75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  <c r="BE898" s="73"/>
      <c r="BF898" s="73"/>
      <c r="BG898" s="73"/>
      <c r="BH898" s="73"/>
      <c r="BI898" s="73"/>
      <c r="BJ898" s="73"/>
      <c r="BK898" s="73"/>
      <c r="BL898" s="73"/>
      <c r="BM898" s="73"/>
      <c r="BN898" s="73"/>
      <c r="BO898" s="73"/>
      <c r="BP898" s="96"/>
      <c r="BQ898" s="114"/>
      <c r="BR898" s="114"/>
      <c r="BS898" s="114"/>
      <c r="BT898" s="114"/>
      <c r="BU898" s="114"/>
      <c r="BV898" s="114"/>
      <c r="BW898" s="114"/>
      <c r="BX898" s="114"/>
      <c r="BY898" s="114"/>
      <c r="BZ898" s="115"/>
      <c r="CA898" s="116"/>
      <c r="CB898" s="117"/>
      <c r="CC898" s="118"/>
      <c r="CD898" s="119"/>
      <c r="CE898" s="120"/>
      <c r="CF898" s="119"/>
      <c r="CG898" s="121"/>
      <c r="CH898" s="119"/>
      <c r="CI898" s="122"/>
      <c r="CJ898" s="123"/>
      <c r="CK898" s="124"/>
    </row>
    <row r="899" spans="1:89" x14ac:dyDescent="0.25">
      <c r="A899" s="69"/>
      <c r="B899" s="70"/>
      <c r="C899" s="77"/>
      <c r="D899" s="84"/>
      <c r="E899" s="69"/>
      <c r="F899" s="69"/>
      <c r="G899" s="73"/>
      <c r="H899" s="73"/>
      <c r="I899" s="75"/>
      <c r="J899" s="75"/>
      <c r="K899" s="73"/>
      <c r="L899" s="73"/>
      <c r="M899" s="73"/>
      <c r="N899" s="73"/>
      <c r="O899" s="75"/>
      <c r="P899" s="75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  <c r="BE899" s="73"/>
      <c r="BF899" s="73"/>
      <c r="BG899" s="73"/>
      <c r="BH899" s="73"/>
      <c r="BI899" s="73"/>
      <c r="BJ899" s="73"/>
      <c r="BK899" s="73"/>
      <c r="BL899" s="73"/>
      <c r="BM899" s="73"/>
      <c r="BN899" s="73"/>
      <c r="BO899" s="73"/>
      <c r="BP899" s="96"/>
      <c r="BQ899" s="114"/>
      <c r="BR899" s="114"/>
      <c r="BS899" s="114"/>
      <c r="BT899" s="114"/>
      <c r="BU899" s="114"/>
      <c r="BV899" s="114"/>
      <c r="BW899" s="114"/>
      <c r="BX899" s="114"/>
      <c r="BY899" s="114"/>
      <c r="BZ899" s="115"/>
      <c r="CA899" s="116"/>
      <c r="CB899" s="117"/>
      <c r="CC899" s="118"/>
      <c r="CD899" s="119"/>
      <c r="CE899" s="120"/>
      <c r="CF899" s="119"/>
      <c r="CG899" s="121"/>
      <c r="CH899" s="119"/>
      <c r="CI899" s="122"/>
      <c r="CJ899" s="123"/>
      <c r="CK899" s="124"/>
    </row>
    <row r="900" spans="1:89" x14ac:dyDescent="0.25">
      <c r="A900" s="69"/>
      <c r="B900" s="70"/>
      <c r="C900" s="77"/>
      <c r="D900" s="84"/>
      <c r="E900" s="69"/>
      <c r="F900" s="69"/>
      <c r="G900" s="73"/>
      <c r="H900" s="73"/>
      <c r="I900" s="75"/>
      <c r="J900" s="75"/>
      <c r="K900" s="73"/>
      <c r="L900" s="73"/>
      <c r="M900" s="73"/>
      <c r="N900" s="73"/>
      <c r="O900" s="75"/>
      <c r="P900" s="75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  <c r="BE900" s="73"/>
      <c r="BF900" s="73"/>
      <c r="BG900" s="73"/>
      <c r="BH900" s="73"/>
      <c r="BI900" s="73"/>
      <c r="BJ900" s="73"/>
      <c r="BK900" s="73"/>
      <c r="BL900" s="73"/>
      <c r="BM900" s="73"/>
      <c r="BN900" s="73"/>
      <c r="BO900" s="73"/>
      <c r="BP900" s="96"/>
      <c r="BQ900" s="114"/>
      <c r="BR900" s="114"/>
      <c r="BS900" s="114"/>
      <c r="BT900" s="114"/>
      <c r="BU900" s="114"/>
      <c r="BV900" s="114"/>
      <c r="BW900" s="114"/>
      <c r="BX900" s="114"/>
      <c r="BY900" s="114"/>
      <c r="BZ900" s="115"/>
      <c r="CA900" s="116"/>
      <c r="CB900" s="117"/>
      <c r="CC900" s="118"/>
      <c r="CD900" s="119"/>
      <c r="CE900" s="120"/>
      <c r="CF900" s="119"/>
      <c r="CG900" s="121"/>
      <c r="CH900" s="119"/>
      <c r="CI900" s="122"/>
      <c r="CJ900" s="123"/>
      <c r="CK900" s="124"/>
    </row>
    <row r="901" spans="1:89" x14ac:dyDescent="0.25">
      <c r="A901" s="69"/>
      <c r="B901" s="70"/>
      <c r="C901" s="77"/>
      <c r="D901" s="84"/>
      <c r="E901" s="69"/>
      <c r="F901" s="69"/>
      <c r="G901" s="73"/>
      <c r="H901" s="73"/>
      <c r="I901" s="75"/>
      <c r="J901" s="75"/>
      <c r="K901" s="73"/>
      <c r="L901" s="73"/>
      <c r="M901" s="73"/>
      <c r="N901" s="73"/>
      <c r="O901" s="75"/>
      <c r="P901" s="75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73"/>
      <c r="BJ901" s="73"/>
      <c r="BK901" s="73"/>
      <c r="BL901" s="73"/>
      <c r="BM901" s="73"/>
      <c r="BN901" s="73"/>
      <c r="BO901" s="73"/>
      <c r="BP901" s="96"/>
      <c r="BQ901" s="114"/>
      <c r="BR901" s="114"/>
      <c r="BS901" s="114"/>
      <c r="BT901" s="114"/>
      <c r="BU901" s="114"/>
      <c r="BV901" s="114"/>
      <c r="BW901" s="114"/>
      <c r="BX901" s="114"/>
      <c r="BY901" s="114"/>
      <c r="BZ901" s="115"/>
      <c r="CA901" s="116"/>
      <c r="CB901" s="117"/>
      <c r="CC901" s="118"/>
      <c r="CD901" s="119"/>
      <c r="CE901" s="120"/>
      <c r="CF901" s="119"/>
      <c r="CG901" s="121"/>
      <c r="CH901" s="119"/>
      <c r="CI901" s="122"/>
      <c r="CJ901" s="123"/>
      <c r="CK901" s="124"/>
    </row>
    <row r="902" spans="1:89" x14ac:dyDescent="0.25">
      <c r="A902" s="69"/>
      <c r="B902" s="70"/>
      <c r="C902" s="77"/>
      <c r="D902" s="84"/>
      <c r="E902" s="69"/>
      <c r="F902" s="69"/>
      <c r="G902" s="73"/>
      <c r="H902" s="73"/>
      <c r="I902" s="75"/>
      <c r="J902" s="75"/>
      <c r="K902" s="73"/>
      <c r="L902" s="73"/>
      <c r="M902" s="73"/>
      <c r="N902" s="73"/>
      <c r="O902" s="75"/>
      <c r="P902" s="75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73"/>
      <c r="BJ902" s="73"/>
      <c r="BK902" s="73"/>
      <c r="BL902" s="73"/>
      <c r="BM902" s="73"/>
      <c r="BN902" s="73"/>
      <c r="BO902" s="73"/>
      <c r="BP902" s="96"/>
      <c r="BQ902" s="114"/>
      <c r="BR902" s="114"/>
      <c r="BS902" s="114"/>
      <c r="BT902" s="114"/>
      <c r="BU902" s="114"/>
      <c r="BV902" s="114"/>
      <c r="BW902" s="114"/>
      <c r="BX902" s="114"/>
      <c r="BY902" s="114"/>
      <c r="BZ902" s="115"/>
      <c r="CA902" s="116"/>
      <c r="CB902" s="117"/>
      <c r="CC902" s="118"/>
      <c r="CD902" s="119"/>
      <c r="CE902" s="120"/>
      <c r="CF902" s="119"/>
      <c r="CG902" s="121"/>
      <c r="CH902" s="119"/>
      <c r="CI902" s="122"/>
      <c r="CJ902" s="123"/>
      <c r="CK902" s="124"/>
    </row>
    <row r="903" spans="1:89" x14ac:dyDescent="0.25">
      <c r="A903" s="69"/>
      <c r="B903" s="70"/>
      <c r="C903" s="77"/>
      <c r="D903" s="84"/>
      <c r="E903" s="69"/>
      <c r="F903" s="69"/>
      <c r="G903" s="73"/>
      <c r="H903" s="73"/>
      <c r="I903" s="75"/>
      <c r="J903" s="75"/>
      <c r="K903" s="73"/>
      <c r="L903" s="73"/>
      <c r="M903" s="73"/>
      <c r="N903" s="73"/>
      <c r="O903" s="75"/>
      <c r="P903" s="75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  <c r="BE903" s="73"/>
      <c r="BF903" s="73"/>
      <c r="BG903" s="73"/>
      <c r="BH903" s="73"/>
      <c r="BI903" s="73"/>
      <c r="BJ903" s="73"/>
      <c r="BK903" s="73"/>
      <c r="BL903" s="73"/>
      <c r="BM903" s="73"/>
      <c r="BN903" s="73"/>
      <c r="BO903" s="73"/>
      <c r="BP903" s="96"/>
      <c r="BQ903" s="114"/>
      <c r="BR903" s="114"/>
      <c r="BS903" s="114"/>
      <c r="BT903" s="114"/>
      <c r="BU903" s="114"/>
      <c r="BV903" s="114"/>
      <c r="BW903" s="114"/>
      <c r="BX903" s="114"/>
      <c r="BY903" s="114"/>
      <c r="BZ903" s="115"/>
      <c r="CA903" s="116"/>
      <c r="CB903" s="117"/>
      <c r="CC903" s="118"/>
      <c r="CD903" s="119"/>
      <c r="CE903" s="120"/>
      <c r="CF903" s="119"/>
      <c r="CG903" s="121"/>
      <c r="CH903" s="119"/>
      <c r="CI903" s="122"/>
      <c r="CJ903" s="123"/>
      <c r="CK903" s="124"/>
    </row>
    <row r="904" spans="1:89" x14ac:dyDescent="0.25">
      <c r="A904" s="69"/>
      <c r="B904" s="70"/>
      <c r="C904" s="77"/>
      <c r="D904" s="84"/>
      <c r="E904" s="69"/>
      <c r="F904" s="69"/>
      <c r="G904" s="73"/>
      <c r="H904" s="73"/>
      <c r="I904" s="75"/>
      <c r="J904" s="75"/>
      <c r="K904" s="73"/>
      <c r="L904" s="73"/>
      <c r="M904" s="73"/>
      <c r="N904" s="73"/>
      <c r="O904" s="75"/>
      <c r="P904" s="75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  <c r="BE904" s="73"/>
      <c r="BF904" s="73"/>
      <c r="BG904" s="73"/>
      <c r="BH904" s="73"/>
      <c r="BI904" s="73"/>
      <c r="BJ904" s="73"/>
      <c r="BK904" s="73"/>
      <c r="BL904" s="73"/>
      <c r="BM904" s="73"/>
      <c r="BN904" s="73"/>
      <c r="BO904" s="73"/>
      <c r="BP904" s="96"/>
      <c r="BQ904" s="114"/>
      <c r="BR904" s="114"/>
      <c r="BS904" s="114"/>
      <c r="BT904" s="114"/>
      <c r="BU904" s="114"/>
      <c r="BV904" s="114"/>
      <c r="BW904" s="114"/>
      <c r="BX904" s="114"/>
      <c r="BY904" s="114"/>
      <c r="BZ904" s="115"/>
      <c r="CA904" s="116"/>
      <c r="CB904" s="117"/>
      <c r="CC904" s="118"/>
      <c r="CD904" s="119"/>
      <c r="CE904" s="120"/>
      <c r="CF904" s="119"/>
      <c r="CG904" s="121"/>
      <c r="CH904" s="119"/>
      <c r="CI904" s="122"/>
      <c r="CJ904" s="123"/>
      <c r="CK904" s="124"/>
    </row>
    <row r="905" spans="1:89" x14ac:dyDescent="0.25">
      <c r="A905" s="69"/>
      <c r="B905" s="70"/>
      <c r="C905" s="77"/>
      <c r="D905" s="84"/>
      <c r="E905" s="69"/>
      <c r="F905" s="69"/>
      <c r="G905" s="73"/>
      <c r="H905" s="73"/>
      <c r="I905" s="75"/>
      <c r="J905" s="75"/>
      <c r="K905" s="73"/>
      <c r="L905" s="73"/>
      <c r="M905" s="73"/>
      <c r="N905" s="73"/>
      <c r="O905" s="75"/>
      <c r="P905" s="75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  <c r="BE905" s="73"/>
      <c r="BF905" s="73"/>
      <c r="BG905" s="73"/>
      <c r="BH905" s="73"/>
      <c r="BI905" s="73"/>
      <c r="BJ905" s="73"/>
      <c r="BK905" s="73"/>
      <c r="BL905" s="73"/>
      <c r="BM905" s="73"/>
      <c r="BN905" s="73"/>
      <c r="BO905" s="73"/>
      <c r="BP905" s="96"/>
      <c r="BQ905" s="114"/>
      <c r="BR905" s="114"/>
      <c r="BS905" s="114"/>
      <c r="BT905" s="114"/>
      <c r="BU905" s="114"/>
      <c r="BV905" s="114"/>
      <c r="BW905" s="114"/>
      <c r="BX905" s="114"/>
      <c r="BY905" s="114"/>
      <c r="BZ905" s="115"/>
      <c r="CA905" s="116"/>
      <c r="CB905" s="117"/>
      <c r="CC905" s="118"/>
      <c r="CD905" s="119"/>
      <c r="CE905" s="120"/>
      <c r="CF905" s="119"/>
      <c r="CG905" s="121"/>
      <c r="CH905" s="119"/>
      <c r="CI905" s="122"/>
      <c r="CJ905" s="123"/>
      <c r="CK905" s="124"/>
    </row>
    <row r="906" spans="1:89" x14ac:dyDescent="0.25">
      <c r="A906" s="69"/>
      <c r="B906" s="70"/>
      <c r="C906" s="77"/>
      <c r="D906" s="84"/>
      <c r="E906" s="69"/>
      <c r="F906" s="69"/>
      <c r="G906" s="73"/>
      <c r="H906" s="73"/>
      <c r="I906" s="75"/>
      <c r="J906" s="75"/>
      <c r="K906" s="73"/>
      <c r="L906" s="73"/>
      <c r="M906" s="73"/>
      <c r="N906" s="73"/>
      <c r="O906" s="75"/>
      <c r="P906" s="75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  <c r="BE906" s="73"/>
      <c r="BF906" s="73"/>
      <c r="BG906" s="73"/>
      <c r="BH906" s="73"/>
      <c r="BI906" s="73"/>
      <c r="BJ906" s="73"/>
      <c r="BK906" s="73"/>
      <c r="BL906" s="73"/>
      <c r="BM906" s="73"/>
      <c r="BN906" s="73"/>
      <c r="BO906" s="73"/>
      <c r="BP906" s="96"/>
      <c r="BQ906" s="114"/>
      <c r="BR906" s="114"/>
      <c r="BS906" s="114"/>
      <c r="BT906" s="114"/>
      <c r="BU906" s="114"/>
      <c r="BV906" s="114"/>
      <c r="BW906" s="114"/>
      <c r="BX906" s="114"/>
      <c r="BY906" s="114"/>
      <c r="BZ906" s="115"/>
      <c r="CA906" s="116"/>
      <c r="CB906" s="117"/>
      <c r="CC906" s="118"/>
      <c r="CD906" s="119"/>
      <c r="CE906" s="120"/>
      <c r="CF906" s="119"/>
      <c r="CG906" s="121"/>
      <c r="CH906" s="119"/>
      <c r="CI906" s="122"/>
      <c r="CJ906" s="123"/>
      <c r="CK906" s="124"/>
    </row>
    <row r="907" spans="1:89" x14ac:dyDescent="0.25">
      <c r="A907" s="69"/>
      <c r="B907" s="70"/>
      <c r="C907" s="77"/>
      <c r="D907" s="84"/>
      <c r="E907" s="69"/>
      <c r="F907" s="69"/>
      <c r="G907" s="73"/>
      <c r="H907" s="73"/>
      <c r="I907" s="75"/>
      <c r="J907" s="75"/>
      <c r="K907" s="73"/>
      <c r="L907" s="73"/>
      <c r="M907" s="73"/>
      <c r="N907" s="73"/>
      <c r="O907" s="75"/>
      <c r="P907" s="75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  <c r="BE907" s="73"/>
      <c r="BF907" s="73"/>
      <c r="BG907" s="73"/>
      <c r="BH907" s="73"/>
      <c r="BI907" s="73"/>
      <c r="BJ907" s="73"/>
      <c r="BK907" s="73"/>
      <c r="BL907" s="73"/>
      <c r="BM907" s="73"/>
      <c r="BN907" s="73"/>
      <c r="BO907" s="73"/>
      <c r="BP907" s="96"/>
      <c r="BQ907" s="114"/>
      <c r="BR907" s="114"/>
      <c r="BS907" s="114"/>
      <c r="BT907" s="114"/>
      <c r="BU907" s="114"/>
      <c r="BV907" s="114"/>
      <c r="BW907" s="114"/>
      <c r="BX907" s="114"/>
      <c r="BY907" s="114"/>
      <c r="BZ907" s="115"/>
      <c r="CA907" s="116"/>
      <c r="CB907" s="117"/>
      <c r="CC907" s="118"/>
      <c r="CD907" s="119"/>
      <c r="CE907" s="120"/>
      <c r="CF907" s="119"/>
      <c r="CG907" s="121"/>
      <c r="CH907" s="119"/>
      <c r="CI907" s="122"/>
      <c r="CJ907" s="123"/>
      <c r="CK907" s="124"/>
    </row>
    <row r="908" spans="1:89" x14ac:dyDescent="0.25">
      <c r="A908" s="69"/>
      <c r="B908" s="70"/>
      <c r="C908" s="77"/>
      <c r="D908" s="84"/>
      <c r="E908" s="69"/>
      <c r="F908" s="69"/>
      <c r="G908" s="73"/>
      <c r="H908" s="73"/>
      <c r="I908" s="75"/>
      <c r="J908" s="75"/>
      <c r="K908" s="73"/>
      <c r="L908" s="73"/>
      <c r="M908" s="73"/>
      <c r="N908" s="73"/>
      <c r="O908" s="75"/>
      <c r="P908" s="75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  <c r="BE908" s="73"/>
      <c r="BF908" s="73"/>
      <c r="BG908" s="73"/>
      <c r="BH908" s="73"/>
      <c r="BI908" s="73"/>
      <c r="BJ908" s="73"/>
      <c r="BK908" s="73"/>
      <c r="BL908" s="73"/>
      <c r="BM908" s="73"/>
      <c r="BN908" s="73"/>
      <c r="BO908" s="73"/>
      <c r="BP908" s="96"/>
      <c r="BQ908" s="114"/>
      <c r="BR908" s="114"/>
      <c r="BS908" s="114"/>
      <c r="BT908" s="114"/>
      <c r="BU908" s="114"/>
      <c r="BV908" s="114"/>
      <c r="BW908" s="114"/>
      <c r="BX908" s="114"/>
      <c r="BY908" s="114"/>
      <c r="BZ908" s="115"/>
      <c r="CA908" s="116"/>
      <c r="CB908" s="117"/>
      <c r="CC908" s="118"/>
      <c r="CD908" s="119"/>
      <c r="CE908" s="120"/>
      <c r="CF908" s="119"/>
      <c r="CG908" s="121"/>
      <c r="CH908" s="119"/>
      <c r="CI908" s="122"/>
      <c r="CJ908" s="123"/>
      <c r="CK908" s="124"/>
    </row>
    <row r="909" spans="1:89" x14ac:dyDescent="0.25">
      <c r="A909" s="69"/>
      <c r="B909" s="70"/>
      <c r="C909" s="77"/>
      <c r="D909" s="84"/>
      <c r="E909" s="69"/>
      <c r="F909" s="69"/>
      <c r="G909" s="73"/>
      <c r="H909" s="73"/>
      <c r="I909" s="75"/>
      <c r="J909" s="75"/>
      <c r="K909" s="73"/>
      <c r="L909" s="73"/>
      <c r="M909" s="73"/>
      <c r="N909" s="73"/>
      <c r="O909" s="75"/>
      <c r="P909" s="75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73"/>
      <c r="BJ909" s="73"/>
      <c r="BK909" s="73"/>
      <c r="BL909" s="73"/>
      <c r="BM909" s="73"/>
      <c r="BN909" s="73"/>
      <c r="BO909" s="73"/>
      <c r="BP909" s="96"/>
      <c r="BQ909" s="114"/>
      <c r="BR909" s="114"/>
      <c r="BS909" s="114"/>
      <c r="BT909" s="114"/>
      <c r="BU909" s="114"/>
      <c r="BV909" s="114"/>
      <c r="BW909" s="114"/>
      <c r="BX909" s="114"/>
      <c r="BY909" s="114"/>
      <c r="BZ909" s="115"/>
      <c r="CA909" s="116"/>
      <c r="CB909" s="117"/>
      <c r="CC909" s="118"/>
      <c r="CD909" s="119"/>
      <c r="CE909" s="120"/>
      <c r="CF909" s="119"/>
      <c r="CG909" s="121"/>
      <c r="CH909" s="119"/>
      <c r="CI909" s="122"/>
      <c r="CJ909" s="123"/>
      <c r="CK909" s="124"/>
    </row>
    <row r="910" spans="1:89" x14ac:dyDescent="0.25">
      <c r="A910" s="69"/>
      <c r="B910" s="70"/>
      <c r="C910" s="77"/>
      <c r="D910" s="84"/>
      <c r="E910" s="69"/>
      <c r="F910" s="69"/>
      <c r="G910" s="73"/>
      <c r="H910" s="73"/>
      <c r="I910" s="75"/>
      <c r="J910" s="75"/>
      <c r="K910" s="73"/>
      <c r="L910" s="73"/>
      <c r="M910" s="73"/>
      <c r="N910" s="73"/>
      <c r="O910" s="75"/>
      <c r="P910" s="75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73"/>
      <c r="BJ910" s="73"/>
      <c r="BK910" s="73"/>
      <c r="BL910" s="73"/>
      <c r="BM910" s="73"/>
      <c r="BN910" s="73"/>
      <c r="BO910" s="73"/>
      <c r="BP910" s="96"/>
      <c r="BQ910" s="114"/>
      <c r="BR910" s="114"/>
      <c r="BS910" s="114"/>
      <c r="BT910" s="114"/>
      <c r="BU910" s="114"/>
      <c r="BV910" s="114"/>
      <c r="BW910" s="114"/>
      <c r="BX910" s="114"/>
      <c r="BY910" s="114"/>
      <c r="BZ910" s="115"/>
      <c r="CA910" s="116"/>
      <c r="CB910" s="117"/>
      <c r="CC910" s="118"/>
      <c r="CD910" s="119"/>
      <c r="CE910" s="120"/>
      <c r="CF910" s="119"/>
      <c r="CG910" s="121"/>
      <c r="CH910" s="119"/>
      <c r="CI910" s="122"/>
      <c r="CJ910" s="123"/>
      <c r="CK910" s="124"/>
    </row>
    <row r="911" spans="1:89" x14ac:dyDescent="0.25">
      <c r="A911" s="69"/>
      <c r="B911" s="70"/>
      <c r="C911" s="77"/>
      <c r="D911" s="84"/>
      <c r="E911" s="69"/>
      <c r="F911" s="69"/>
      <c r="G911" s="73"/>
      <c r="H911" s="73"/>
      <c r="I911" s="75"/>
      <c r="J911" s="75"/>
      <c r="K911" s="73"/>
      <c r="L911" s="73"/>
      <c r="M911" s="73"/>
      <c r="N911" s="73"/>
      <c r="O911" s="75"/>
      <c r="P911" s="75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  <c r="BE911" s="73"/>
      <c r="BF911" s="73"/>
      <c r="BG911" s="73"/>
      <c r="BH911" s="73"/>
      <c r="BI911" s="73"/>
      <c r="BJ911" s="73"/>
      <c r="BK911" s="73"/>
      <c r="BL911" s="73"/>
      <c r="BM911" s="73"/>
      <c r="BN911" s="73"/>
      <c r="BO911" s="73"/>
      <c r="BP911" s="96"/>
      <c r="BQ911" s="114"/>
      <c r="BR911" s="114"/>
      <c r="BS911" s="114"/>
      <c r="BT911" s="114"/>
      <c r="BU911" s="114"/>
      <c r="BV911" s="114"/>
      <c r="BW911" s="114"/>
      <c r="BX911" s="114"/>
      <c r="BY911" s="114"/>
      <c r="BZ911" s="115"/>
      <c r="CA911" s="116"/>
      <c r="CB911" s="117"/>
      <c r="CC911" s="118"/>
      <c r="CD911" s="119"/>
      <c r="CE911" s="120"/>
      <c r="CF911" s="119"/>
      <c r="CG911" s="121"/>
      <c r="CH911" s="119"/>
      <c r="CI911" s="122"/>
      <c r="CJ911" s="123"/>
      <c r="CK911" s="124"/>
    </row>
    <row r="912" spans="1:89" x14ac:dyDescent="0.25">
      <c r="A912" s="69"/>
      <c r="B912" s="70"/>
      <c r="C912" s="77"/>
      <c r="D912" s="84"/>
      <c r="E912" s="69"/>
      <c r="F912" s="69"/>
      <c r="G912" s="73"/>
      <c r="H912" s="73"/>
      <c r="I912" s="75"/>
      <c r="J912" s="75"/>
      <c r="K912" s="73"/>
      <c r="L912" s="73"/>
      <c r="M912" s="73"/>
      <c r="N912" s="73"/>
      <c r="O912" s="75"/>
      <c r="P912" s="75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  <c r="BE912" s="73"/>
      <c r="BF912" s="73"/>
      <c r="BG912" s="73"/>
      <c r="BH912" s="73"/>
      <c r="BI912" s="73"/>
      <c r="BJ912" s="73"/>
      <c r="BK912" s="73"/>
      <c r="BL912" s="73"/>
      <c r="BM912" s="73"/>
      <c r="BN912" s="73"/>
      <c r="BO912" s="73"/>
      <c r="BP912" s="96"/>
      <c r="BQ912" s="114"/>
      <c r="BR912" s="114"/>
      <c r="BS912" s="114"/>
      <c r="BT912" s="114"/>
      <c r="BU912" s="114"/>
      <c r="BV912" s="114"/>
      <c r="BW912" s="114"/>
      <c r="BX912" s="114"/>
      <c r="BY912" s="114"/>
      <c r="BZ912" s="115"/>
      <c r="CA912" s="116"/>
      <c r="CB912" s="117"/>
      <c r="CC912" s="118"/>
      <c r="CD912" s="119"/>
      <c r="CE912" s="120"/>
      <c r="CF912" s="119"/>
      <c r="CG912" s="121"/>
      <c r="CH912" s="119"/>
      <c r="CI912" s="122"/>
      <c r="CJ912" s="123"/>
      <c r="CK912" s="124"/>
    </row>
    <row r="913" spans="1:89" x14ac:dyDescent="0.25">
      <c r="A913" s="69"/>
      <c r="B913" s="70"/>
      <c r="C913" s="77"/>
      <c r="D913" s="84"/>
      <c r="E913" s="69"/>
      <c r="F913" s="69"/>
      <c r="G913" s="73"/>
      <c r="H913" s="73"/>
      <c r="I913" s="75"/>
      <c r="J913" s="75"/>
      <c r="K913" s="73"/>
      <c r="L913" s="73"/>
      <c r="M913" s="73"/>
      <c r="N913" s="73"/>
      <c r="O913" s="75"/>
      <c r="P913" s="75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  <c r="BE913" s="73"/>
      <c r="BF913" s="73"/>
      <c r="BG913" s="73"/>
      <c r="BH913" s="73"/>
      <c r="BI913" s="73"/>
      <c r="BJ913" s="73"/>
      <c r="BK913" s="73"/>
      <c r="BL913" s="73"/>
      <c r="BM913" s="73"/>
      <c r="BN913" s="73"/>
      <c r="BO913" s="73"/>
      <c r="BP913" s="96"/>
      <c r="BQ913" s="114"/>
      <c r="BR913" s="114"/>
      <c r="BS913" s="114"/>
      <c r="BT913" s="114"/>
      <c r="BU913" s="114"/>
      <c r="BV913" s="114"/>
      <c r="BW913" s="114"/>
      <c r="BX913" s="114"/>
      <c r="BY913" s="114"/>
      <c r="BZ913" s="115"/>
      <c r="CA913" s="116"/>
      <c r="CB913" s="117"/>
      <c r="CC913" s="118"/>
      <c r="CD913" s="119"/>
      <c r="CE913" s="120"/>
      <c r="CF913" s="119"/>
      <c r="CG913" s="121"/>
      <c r="CH913" s="119"/>
      <c r="CI913" s="122"/>
      <c r="CJ913" s="123"/>
      <c r="CK913" s="124"/>
    </row>
    <row r="914" spans="1:89" x14ac:dyDescent="0.25">
      <c r="A914" s="69"/>
      <c r="B914" s="70"/>
      <c r="C914" s="77"/>
      <c r="D914" s="84"/>
      <c r="E914" s="69"/>
      <c r="F914" s="69"/>
      <c r="G914" s="73"/>
      <c r="H914" s="73"/>
      <c r="I914" s="75"/>
      <c r="J914" s="75"/>
      <c r="K914" s="73"/>
      <c r="L914" s="73"/>
      <c r="M914" s="73"/>
      <c r="N914" s="73"/>
      <c r="O914" s="75"/>
      <c r="P914" s="75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  <c r="BE914" s="73"/>
      <c r="BF914" s="73"/>
      <c r="BG914" s="73"/>
      <c r="BH914" s="73"/>
      <c r="BI914" s="73"/>
      <c r="BJ914" s="73"/>
      <c r="BK914" s="73"/>
      <c r="BL914" s="73"/>
      <c r="BM914" s="73"/>
      <c r="BN914" s="73"/>
      <c r="BO914" s="73"/>
      <c r="BP914" s="96"/>
      <c r="BQ914" s="114"/>
      <c r="BR914" s="114"/>
      <c r="BS914" s="114"/>
      <c r="BT914" s="114"/>
      <c r="BU914" s="114"/>
      <c r="BV914" s="114"/>
      <c r="BW914" s="114"/>
      <c r="BX914" s="114"/>
      <c r="BY914" s="114"/>
      <c r="BZ914" s="115"/>
      <c r="CA914" s="116"/>
      <c r="CB914" s="117"/>
      <c r="CC914" s="118"/>
      <c r="CD914" s="119"/>
      <c r="CE914" s="120"/>
      <c r="CF914" s="119"/>
      <c r="CG914" s="121"/>
      <c r="CH914" s="119"/>
      <c r="CI914" s="122"/>
      <c r="CJ914" s="123"/>
      <c r="CK914" s="124"/>
    </row>
    <row r="915" spans="1:89" x14ac:dyDescent="0.25">
      <c r="A915" s="69"/>
      <c r="B915" s="70"/>
      <c r="C915" s="77"/>
      <c r="D915" s="84"/>
      <c r="E915" s="69"/>
      <c r="F915" s="69"/>
      <c r="G915" s="73"/>
      <c r="H915" s="73"/>
      <c r="I915" s="75"/>
      <c r="J915" s="75"/>
      <c r="K915" s="73"/>
      <c r="L915" s="73"/>
      <c r="M915" s="73"/>
      <c r="N915" s="73"/>
      <c r="O915" s="75"/>
      <c r="P915" s="75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  <c r="BE915" s="73"/>
      <c r="BF915" s="73"/>
      <c r="BG915" s="73"/>
      <c r="BH915" s="73"/>
      <c r="BI915" s="73"/>
      <c r="BJ915" s="73"/>
      <c r="BK915" s="73"/>
      <c r="BL915" s="73"/>
      <c r="BM915" s="73"/>
      <c r="BN915" s="73"/>
      <c r="BO915" s="73"/>
      <c r="BP915" s="96"/>
      <c r="BQ915" s="114"/>
      <c r="BR915" s="114"/>
      <c r="BS915" s="114"/>
      <c r="BT915" s="114"/>
      <c r="BU915" s="114"/>
      <c r="BV915" s="114"/>
      <c r="BW915" s="114"/>
      <c r="BX915" s="114"/>
      <c r="BY915" s="114"/>
      <c r="BZ915" s="115"/>
      <c r="CA915" s="116"/>
      <c r="CB915" s="117"/>
      <c r="CC915" s="118"/>
      <c r="CD915" s="119"/>
      <c r="CE915" s="120"/>
      <c r="CF915" s="119"/>
      <c r="CG915" s="121"/>
      <c r="CH915" s="119"/>
      <c r="CI915" s="122"/>
      <c r="CJ915" s="123"/>
      <c r="CK915" s="124"/>
    </row>
    <row r="916" spans="1:89" x14ac:dyDescent="0.25">
      <c r="A916" s="69"/>
      <c r="B916" s="70"/>
      <c r="C916" s="77"/>
      <c r="D916" s="84"/>
      <c r="E916" s="69"/>
      <c r="F916" s="69"/>
      <c r="G916" s="73"/>
      <c r="H916" s="73"/>
      <c r="I916" s="75"/>
      <c r="J916" s="75"/>
      <c r="K916" s="73"/>
      <c r="L916" s="73"/>
      <c r="M916" s="73"/>
      <c r="N916" s="73"/>
      <c r="O916" s="75"/>
      <c r="P916" s="75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  <c r="BE916" s="73"/>
      <c r="BF916" s="73"/>
      <c r="BG916" s="73"/>
      <c r="BH916" s="73"/>
      <c r="BI916" s="73"/>
      <c r="BJ916" s="73"/>
      <c r="BK916" s="73"/>
      <c r="BL916" s="73"/>
      <c r="BM916" s="73"/>
      <c r="BN916" s="73"/>
      <c r="BO916" s="73"/>
      <c r="BP916" s="96"/>
      <c r="BQ916" s="114"/>
      <c r="BR916" s="114"/>
      <c r="BS916" s="114"/>
      <c r="BT916" s="114"/>
      <c r="BU916" s="114"/>
      <c r="BV916" s="114"/>
      <c r="BW916" s="114"/>
      <c r="BX916" s="114"/>
      <c r="BY916" s="114"/>
      <c r="BZ916" s="115"/>
      <c r="CA916" s="116"/>
      <c r="CB916" s="117"/>
      <c r="CC916" s="118"/>
      <c r="CD916" s="119"/>
      <c r="CE916" s="120"/>
      <c r="CF916" s="119"/>
      <c r="CG916" s="121"/>
      <c r="CH916" s="119"/>
      <c r="CI916" s="122"/>
      <c r="CJ916" s="123"/>
      <c r="CK916" s="124"/>
    </row>
    <row r="917" spans="1:89" x14ac:dyDescent="0.25">
      <c r="A917" s="69"/>
      <c r="B917" s="70"/>
      <c r="C917" s="77"/>
      <c r="D917" s="84"/>
      <c r="E917" s="69"/>
      <c r="F917" s="69"/>
      <c r="G917" s="73"/>
      <c r="H917" s="73"/>
      <c r="I917" s="75"/>
      <c r="J917" s="75"/>
      <c r="K917" s="73"/>
      <c r="L917" s="73"/>
      <c r="M917" s="73"/>
      <c r="N917" s="73"/>
      <c r="O917" s="75"/>
      <c r="P917" s="75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73"/>
      <c r="BJ917" s="73"/>
      <c r="BK917" s="73"/>
      <c r="BL917" s="73"/>
      <c r="BM917" s="73"/>
      <c r="BN917" s="73"/>
      <c r="BO917" s="73"/>
      <c r="BP917" s="96"/>
      <c r="BQ917" s="114"/>
      <c r="BR917" s="114"/>
      <c r="BS917" s="114"/>
      <c r="BT917" s="114"/>
      <c r="BU917" s="114"/>
      <c r="BV917" s="114"/>
      <c r="BW917" s="114"/>
      <c r="BX917" s="114"/>
      <c r="BY917" s="114"/>
      <c r="BZ917" s="115"/>
      <c r="CA917" s="116"/>
      <c r="CB917" s="117"/>
      <c r="CC917" s="118"/>
      <c r="CD917" s="119"/>
      <c r="CE917" s="120"/>
      <c r="CF917" s="119"/>
      <c r="CG917" s="121"/>
      <c r="CH917" s="119"/>
      <c r="CI917" s="122"/>
      <c r="CJ917" s="123"/>
      <c r="CK917" s="124"/>
    </row>
    <row r="918" spans="1:89" x14ac:dyDescent="0.25">
      <c r="A918" s="69"/>
      <c r="B918" s="70"/>
      <c r="C918" s="77"/>
      <c r="D918" s="84"/>
      <c r="E918" s="69"/>
      <c r="F918" s="69"/>
      <c r="G918" s="73"/>
      <c r="H918" s="73"/>
      <c r="I918" s="75"/>
      <c r="J918" s="75"/>
      <c r="K918" s="73"/>
      <c r="L918" s="73"/>
      <c r="M918" s="73"/>
      <c r="N918" s="73"/>
      <c r="O918" s="75"/>
      <c r="P918" s="75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  <c r="BE918" s="73"/>
      <c r="BF918" s="73"/>
      <c r="BG918" s="73"/>
      <c r="BH918" s="73"/>
      <c r="BI918" s="73"/>
      <c r="BJ918" s="73"/>
      <c r="BK918" s="73"/>
      <c r="BL918" s="73"/>
      <c r="BM918" s="73"/>
      <c r="BN918" s="73"/>
      <c r="BO918" s="73"/>
      <c r="BP918" s="96"/>
      <c r="BQ918" s="114"/>
      <c r="BR918" s="114"/>
      <c r="BS918" s="114"/>
      <c r="BT918" s="114"/>
      <c r="BU918" s="114"/>
      <c r="BV918" s="114"/>
      <c r="BW918" s="114"/>
      <c r="BX918" s="114"/>
      <c r="BY918" s="114"/>
      <c r="BZ918" s="115"/>
      <c r="CA918" s="116"/>
      <c r="CB918" s="117"/>
      <c r="CC918" s="118"/>
      <c r="CD918" s="119"/>
      <c r="CE918" s="120"/>
      <c r="CF918" s="119"/>
      <c r="CG918" s="121"/>
      <c r="CH918" s="119"/>
      <c r="CI918" s="122"/>
      <c r="CJ918" s="123"/>
      <c r="CK918" s="124"/>
    </row>
    <row r="919" spans="1:89" x14ac:dyDescent="0.25">
      <c r="A919" s="69"/>
      <c r="B919" s="70"/>
      <c r="C919" s="77"/>
      <c r="D919" s="84"/>
      <c r="E919" s="69"/>
      <c r="F919" s="69"/>
      <c r="G919" s="73"/>
      <c r="H919" s="73"/>
      <c r="I919" s="75"/>
      <c r="J919" s="75"/>
      <c r="K919" s="73"/>
      <c r="L919" s="73"/>
      <c r="M919" s="73"/>
      <c r="N919" s="73"/>
      <c r="O919" s="75"/>
      <c r="P919" s="75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  <c r="BE919" s="73"/>
      <c r="BF919" s="73"/>
      <c r="BG919" s="73"/>
      <c r="BH919" s="73"/>
      <c r="BI919" s="73"/>
      <c r="BJ919" s="73"/>
      <c r="BK919" s="73"/>
      <c r="BL919" s="73"/>
      <c r="BM919" s="73"/>
      <c r="BN919" s="73"/>
      <c r="BO919" s="73"/>
      <c r="BP919" s="96"/>
      <c r="BQ919" s="114"/>
      <c r="BR919" s="114"/>
      <c r="BS919" s="114"/>
      <c r="BT919" s="114"/>
      <c r="BU919" s="114"/>
      <c r="BV919" s="114"/>
      <c r="BW919" s="114"/>
      <c r="BX919" s="114"/>
      <c r="BY919" s="114"/>
      <c r="BZ919" s="115"/>
      <c r="CA919" s="116"/>
      <c r="CB919" s="117"/>
      <c r="CC919" s="118"/>
      <c r="CD919" s="119"/>
      <c r="CE919" s="120"/>
      <c r="CF919" s="119"/>
      <c r="CG919" s="121"/>
      <c r="CH919" s="119"/>
      <c r="CI919" s="122"/>
      <c r="CJ919" s="123"/>
      <c r="CK919" s="124"/>
    </row>
    <row r="920" spans="1:89" x14ac:dyDescent="0.25">
      <c r="A920" s="69"/>
      <c r="B920" s="70"/>
      <c r="C920" s="77"/>
      <c r="D920" s="84"/>
      <c r="E920" s="69"/>
      <c r="F920" s="69"/>
      <c r="G920" s="73"/>
      <c r="H920" s="73"/>
      <c r="I920" s="75"/>
      <c r="J920" s="75"/>
      <c r="K920" s="73"/>
      <c r="L920" s="73"/>
      <c r="M920" s="73"/>
      <c r="N920" s="73"/>
      <c r="O920" s="75"/>
      <c r="P920" s="75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  <c r="BE920" s="73"/>
      <c r="BF920" s="73"/>
      <c r="BG920" s="73"/>
      <c r="BH920" s="73"/>
      <c r="BI920" s="73"/>
      <c r="BJ920" s="73"/>
      <c r="BK920" s="73"/>
      <c r="BL920" s="73"/>
      <c r="BM920" s="73"/>
      <c r="BN920" s="73"/>
      <c r="BO920" s="73"/>
      <c r="BP920" s="96"/>
      <c r="BQ920" s="114"/>
      <c r="BR920" s="114"/>
      <c r="BS920" s="114"/>
      <c r="BT920" s="114"/>
      <c r="BU920" s="114"/>
      <c r="BV920" s="114"/>
      <c r="BW920" s="114"/>
      <c r="BX920" s="114"/>
      <c r="BY920" s="114"/>
      <c r="BZ920" s="115"/>
      <c r="CA920" s="116"/>
      <c r="CB920" s="117"/>
      <c r="CC920" s="118"/>
      <c r="CD920" s="119"/>
      <c r="CE920" s="120"/>
      <c r="CF920" s="119"/>
      <c r="CG920" s="121"/>
      <c r="CH920" s="119"/>
      <c r="CI920" s="122"/>
      <c r="CJ920" s="123"/>
      <c r="CK920" s="124"/>
    </row>
    <row r="921" spans="1:89" x14ac:dyDescent="0.25">
      <c r="A921" s="69"/>
      <c r="B921" s="70"/>
      <c r="C921" s="77"/>
      <c r="D921" s="84"/>
      <c r="E921" s="69"/>
      <c r="F921" s="69"/>
      <c r="G921" s="73"/>
      <c r="H921" s="73"/>
      <c r="I921" s="75"/>
      <c r="J921" s="75"/>
      <c r="K921" s="73"/>
      <c r="L921" s="73"/>
      <c r="M921" s="73"/>
      <c r="N921" s="73"/>
      <c r="O921" s="75"/>
      <c r="P921" s="75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  <c r="BE921" s="73"/>
      <c r="BF921" s="73"/>
      <c r="BG921" s="73"/>
      <c r="BH921" s="73"/>
      <c r="BI921" s="73"/>
      <c r="BJ921" s="73"/>
      <c r="BK921" s="73"/>
      <c r="BL921" s="73"/>
      <c r="BM921" s="73"/>
      <c r="BN921" s="73"/>
      <c r="BO921" s="73"/>
      <c r="BP921" s="96"/>
      <c r="BQ921" s="114"/>
      <c r="BR921" s="114"/>
      <c r="BS921" s="114"/>
      <c r="BT921" s="114"/>
      <c r="BU921" s="114"/>
      <c r="BV921" s="114"/>
      <c r="BW921" s="114"/>
      <c r="BX921" s="114"/>
      <c r="BY921" s="114"/>
      <c r="BZ921" s="115"/>
      <c r="CA921" s="116"/>
      <c r="CB921" s="117"/>
      <c r="CC921" s="118"/>
      <c r="CD921" s="119"/>
      <c r="CE921" s="120"/>
      <c r="CF921" s="119"/>
      <c r="CG921" s="121"/>
      <c r="CH921" s="119"/>
      <c r="CI921" s="122"/>
      <c r="CJ921" s="123"/>
      <c r="CK921" s="124"/>
    </row>
    <row r="922" spans="1:89" x14ac:dyDescent="0.25">
      <c r="A922" s="69"/>
      <c r="B922" s="70"/>
      <c r="C922" s="77"/>
      <c r="D922" s="84"/>
      <c r="E922" s="69"/>
      <c r="F922" s="69"/>
      <c r="G922" s="73"/>
      <c r="H922" s="73"/>
      <c r="I922" s="75"/>
      <c r="J922" s="75"/>
      <c r="K922" s="73"/>
      <c r="L922" s="73"/>
      <c r="M922" s="73"/>
      <c r="N922" s="73"/>
      <c r="O922" s="75"/>
      <c r="P922" s="75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  <c r="BE922" s="73"/>
      <c r="BF922" s="73"/>
      <c r="BG922" s="73"/>
      <c r="BH922" s="73"/>
      <c r="BI922" s="73"/>
      <c r="BJ922" s="73"/>
      <c r="BK922" s="73"/>
      <c r="BL922" s="73"/>
      <c r="BM922" s="73"/>
      <c r="BN922" s="73"/>
      <c r="BO922" s="73"/>
      <c r="BP922" s="96"/>
      <c r="BQ922" s="114"/>
      <c r="BR922" s="114"/>
      <c r="BS922" s="114"/>
      <c r="BT922" s="114"/>
      <c r="BU922" s="114"/>
      <c r="BV922" s="114"/>
      <c r="BW922" s="114"/>
      <c r="BX922" s="114"/>
      <c r="BY922" s="114"/>
      <c r="BZ922" s="115"/>
      <c r="CA922" s="116"/>
      <c r="CB922" s="117"/>
      <c r="CC922" s="118"/>
      <c r="CD922" s="119"/>
      <c r="CE922" s="120"/>
      <c r="CF922" s="119"/>
      <c r="CG922" s="121"/>
      <c r="CH922" s="119"/>
      <c r="CI922" s="122"/>
      <c r="CJ922" s="123"/>
      <c r="CK922" s="124"/>
    </row>
    <row r="923" spans="1:89" x14ac:dyDescent="0.25">
      <c r="A923" s="69"/>
      <c r="B923" s="70"/>
      <c r="C923" s="77"/>
      <c r="D923" s="84"/>
      <c r="E923" s="69"/>
      <c r="F923" s="69"/>
      <c r="G923" s="73"/>
      <c r="H923" s="73"/>
      <c r="I923" s="75"/>
      <c r="J923" s="75"/>
      <c r="K923" s="73"/>
      <c r="L923" s="73"/>
      <c r="M923" s="73"/>
      <c r="N923" s="73"/>
      <c r="O923" s="75"/>
      <c r="P923" s="75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  <c r="BE923" s="73"/>
      <c r="BF923" s="73"/>
      <c r="BG923" s="73"/>
      <c r="BH923" s="73"/>
      <c r="BI923" s="73"/>
      <c r="BJ923" s="73"/>
      <c r="BK923" s="73"/>
      <c r="BL923" s="73"/>
      <c r="BM923" s="73"/>
      <c r="BN923" s="73"/>
      <c r="BO923" s="73"/>
      <c r="BP923" s="96"/>
      <c r="BQ923" s="114"/>
      <c r="BR923" s="114"/>
      <c r="BS923" s="114"/>
      <c r="BT923" s="114"/>
      <c r="BU923" s="114"/>
      <c r="BV923" s="114"/>
      <c r="BW923" s="114"/>
      <c r="BX923" s="114"/>
      <c r="BY923" s="114"/>
      <c r="BZ923" s="115"/>
      <c r="CA923" s="116"/>
      <c r="CB923" s="117"/>
      <c r="CC923" s="118"/>
      <c r="CD923" s="119"/>
      <c r="CE923" s="120"/>
      <c r="CF923" s="119"/>
      <c r="CG923" s="121"/>
      <c r="CH923" s="119"/>
      <c r="CI923" s="122"/>
      <c r="CJ923" s="123"/>
      <c r="CK923" s="124"/>
    </row>
    <row r="924" spans="1:89" x14ac:dyDescent="0.25">
      <c r="A924" s="69"/>
      <c r="B924" s="70"/>
      <c r="C924" s="77"/>
      <c r="D924" s="84"/>
      <c r="E924" s="69"/>
      <c r="F924" s="69"/>
      <c r="G924" s="73"/>
      <c r="H924" s="73"/>
      <c r="I924" s="75"/>
      <c r="J924" s="75"/>
      <c r="K924" s="73"/>
      <c r="L924" s="73"/>
      <c r="M924" s="73"/>
      <c r="N924" s="73"/>
      <c r="O924" s="75"/>
      <c r="P924" s="75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  <c r="BE924" s="73"/>
      <c r="BF924" s="73"/>
      <c r="BG924" s="73"/>
      <c r="BH924" s="73"/>
      <c r="BI924" s="73"/>
      <c r="BJ924" s="73"/>
      <c r="BK924" s="73"/>
      <c r="BL924" s="73"/>
      <c r="BM924" s="73"/>
      <c r="BN924" s="73"/>
      <c r="BO924" s="73"/>
      <c r="BP924" s="96"/>
      <c r="BQ924" s="114"/>
      <c r="BR924" s="114"/>
      <c r="BS924" s="114"/>
      <c r="BT924" s="114"/>
      <c r="BU924" s="114"/>
      <c r="BV924" s="114"/>
      <c r="BW924" s="114"/>
      <c r="BX924" s="114"/>
      <c r="BY924" s="114"/>
      <c r="BZ924" s="115"/>
      <c r="CA924" s="116"/>
      <c r="CB924" s="117"/>
      <c r="CC924" s="118"/>
      <c r="CD924" s="119"/>
      <c r="CE924" s="120"/>
      <c r="CF924" s="119"/>
      <c r="CG924" s="121"/>
      <c r="CH924" s="119"/>
      <c r="CI924" s="122"/>
      <c r="CJ924" s="123"/>
      <c r="CK924" s="124"/>
    </row>
    <row r="925" spans="1:89" x14ac:dyDescent="0.25">
      <c r="A925" s="69"/>
      <c r="B925" s="70"/>
      <c r="C925" s="77"/>
      <c r="D925" s="84"/>
      <c r="E925" s="69"/>
      <c r="F925" s="69"/>
      <c r="G925" s="73"/>
      <c r="H925" s="73"/>
      <c r="I925" s="75"/>
      <c r="J925" s="75"/>
      <c r="K925" s="73"/>
      <c r="L925" s="73"/>
      <c r="M925" s="73"/>
      <c r="N925" s="73"/>
      <c r="O925" s="75"/>
      <c r="P925" s="75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  <c r="BE925" s="73"/>
      <c r="BF925" s="73"/>
      <c r="BG925" s="73"/>
      <c r="BH925" s="73"/>
      <c r="BI925" s="73"/>
      <c r="BJ925" s="73"/>
      <c r="BK925" s="73"/>
      <c r="BL925" s="73"/>
      <c r="BM925" s="73"/>
      <c r="BN925" s="73"/>
      <c r="BO925" s="73"/>
      <c r="BP925" s="96"/>
      <c r="BQ925" s="114"/>
      <c r="BR925" s="114"/>
      <c r="BS925" s="114"/>
      <c r="BT925" s="114"/>
      <c r="BU925" s="114"/>
      <c r="BV925" s="114"/>
      <c r="BW925" s="114"/>
      <c r="BX925" s="114"/>
      <c r="BY925" s="114"/>
      <c r="BZ925" s="115"/>
      <c r="CA925" s="116"/>
      <c r="CB925" s="117"/>
      <c r="CC925" s="118"/>
      <c r="CD925" s="119"/>
      <c r="CE925" s="120"/>
      <c r="CF925" s="119"/>
      <c r="CG925" s="121"/>
      <c r="CH925" s="119"/>
      <c r="CI925" s="122"/>
      <c r="CJ925" s="123"/>
      <c r="CK925" s="124"/>
    </row>
    <row r="926" spans="1:89" x14ac:dyDescent="0.25">
      <c r="A926" s="69"/>
      <c r="B926" s="70"/>
      <c r="C926" s="77"/>
      <c r="D926" s="84"/>
      <c r="E926" s="69"/>
      <c r="F926" s="69"/>
      <c r="G926" s="73"/>
      <c r="H926" s="73"/>
      <c r="I926" s="75"/>
      <c r="J926" s="75"/>
      <c r="K926" s="73"/>
      <c r="L926" s="73"/>
      <c r="M926" s="73"/>
      <c r="N926" s="73"/>
      <c r="O926" s="75"/>
      <c r="P926" s="75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  <c r="BE926" s="73"/>
      <c r="BF926" s="73"/>
      <c r="BG926" s="73"/>
      <c r="BH926" s="73"/>
      <c r="BI926" s="73"/>
      <c r="BJ926" s="73"/>
      <c r="BK926" s="73"/>
      <c r="BL926" s="73"/>
      <c r="BM926" s="73"/>
      <c r="BN926" s="73"/>
      <c r="BO926" s="73"/>
      <c r="BP926" s="96"/>
      <c r="BQ926" s="114"/>
      <c r="BR926" s="114"/>
      <c r="BS926" s="114"/>
      <c r="BT926" s="114"/>
      <c r="BU926" s="114"/>
      <c r="BV926" s="114"/>
      <c r="BW926" s="114"/>
      <c r="BX926" s="114"/>
      <c r="BY926" s="114"/>
      <c r="BZ926" s="115"/>
      <c r="CA926" s="116"/>
      <c r="CB926" s="117"/>
      <c r="CC926" s="118"/>
      <c r="CD926" s="119"/>
      <c r="CE926" s="120"/>
      <c r="CF926" s="119"/>
      <c r="CG926" s="121"/>
      <c r="CH926" s="119"/>
      <c r="CI926" s="122"/>
      <c r="CJ926" s="123"/>
      <c r="CK926" s="124"/>
    </row>
    <row r="927" spans="1:89" x14ac:dyDescent="0.25">
      <c r="A927" s="69"/>
      <c r="B927" s="70"/>
      <c r="C927" s="77"/>
      <c r="D927" s="84"/>
      <c r="E927" s="69"/>
      <c r="F927" s="69"/>
      <c r="G927" s="73"/>
      <c r="H927" s="73"/>
      <c r="I927" s="75"/>
      <c r="J927" s="75"/>
      <c r="K927" s="73"/>
      <c r="L927" s="73"/>
      <c r="M927" s="73"/>
      <c r="N927" s="73"/>
      <c r="O927" s="75"/>
      <c r="P927" s="75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  <c r="BE927" s="73"/>
      <c r="BF927" s="73"/>
      <c r="BG927" s="73"/>
      <c r="BH927" s="73"/>
      <c r="BI927" s="73"/>
      <c r="BJ927" s="73"/>
      <c r="BK927" s="73"/>
      <c r="BL927" s="73"/>
      <c r="BM927" s="73"/>
      <c r="BN927" s="73"/>
      <c r="BO927" s="73"/>
      <c r="BP927" s="96"/>
      <c r="BQ927" s="114"/>
      <c r="BR927" s="114"/>
      <c r="BS927" s="114"/>
      <c r="BT927" s="114"/>
      <c r="BU927" s="114"/>
      <c r="BV927" s="114"/>
      <c r="BW927" s="114"/>
      <c r="BX927" s="114"/>
      <c r="BY927" s="114"/>
      <c r="BZ927" s="115"/>
      <c r="CA927" s="116"/>
      <c r="CB927" s="117"/>
      <c r="CC927" s="118"/>
      <c r="CD927" s="119"/>
      <c r="CE927" s="120"/>
      <c r="CF927" s="119"/>
      <c r="CG927" s="121"/>
      <c r="CH927" s="119"/>
      <c r="CI927" s="122"/>
      <c r="CJ927" s="123"/>
      <c r="CK927" s="124"/>
    </row>
    <row r="928" spans="1:89" x14ac:dyDescent="0.25">
      <c r="A928" s="69"/>
      <c r="B928" s="70"/>
      <c r="C928" s="77"/>
      <c r="D928" s="84"/>
      <c r="E928" s="69"/>
      <c r="F928" s="69"/>
      <c r="G928" s="73"/>
      <c r="H928" s="73"/>
      <c r="I928" s="75"/>
      <c r="J928" s="75"/>
      <c r="K928" s="73"/>
      <c r="L928" s="73"/>
      <c r="M928" s="73"/>
      <c r="N928" s="73"/>
      <c r="O928" s="75"/>
      <c r="P928" s="75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  <c r="BE928" s="73"/>
      <c r="BF928" s="73"/>
      <c r="BG928" s="73"/>
      <c r="BH928" s="73"/>
      <c r="BI928" s="73"/>
      <c r="BJ928" s="73"/>
      <c r="BK928" s="73"/>
      <c r="BL928" s="73"/>
      <c r="BM928" s="73"/>
      <c r="BN928" s="73"/>
      <c r="BO928" s="73"/>
      <c r="BP928" s="96"/>
      <c r="BQ928" s="114"/>
      <c r="BR928" s="114"/>
      <c r="BS928" s="114"/>
      <c r="BT928" s="114"/>
      <c r="BU928" s="114"/>
      <c r="BV928" s="114"/>
      <c r="BW928" s="114"/>
      <c r="BX928" s="114"/>
      <c r="BY928" s="114"/>
      <c r="BZ928" s="115"/>
      <c r="CA928" s="116"/>
      <c r="CB928" s="117"/>
      <c r="CC928" s="118"/>
      <c r="CD928" s="119"/>
      <c r="CE928" s="120"/>
      <c r="CF928" s="119"/>
      <c r="CG928" s="121"/>
      <c r="CH928" s="119"/>
      <c r="CI928" s="122"/>
      <c r="CJ928" s="123"/>
      <c r="CK928" s="124"/>
    </row>
    <row r="929" spans="1:89" x14ac:dyDescent="0.25">
      <c r="A929" s="69"/>
      <c r="B929" s="70"/>
      <c r="C929" s="77"/>
      <c r="D929" s="84"/>
      <c r="E929" s="69"/>
      <c r="F929" s="69"/>
      <c r="G929" s="73"/>
      <c r="H929" s="73"/>
      <c r="I929" s="75"/>
      <c r="J929" s="75"/>
      <c r="K929" s="73"/>
      <c r="L929" s="73"/>
      <c r="M929" s="73"/>
      <c r="N929" s="73"/>
      <c r="O929" s="75"/>
      <c r="P929" s="75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  <c r="BE929" s="73"/>
      <c r="BF929" s="73"/>
      <c r="BG929" s="73"/>
      <c r="BH929" s="73"/>
      <c r="BI929" s="73"/>
      <c r="BJ929" s="73"/>
      <c r="BK929" s="73"/>
      <c r="BL929" s="73"/>
      <c r="BM929" s="73"/>
      <c r="BN929" s="73"/>
      <c r="BO929" s="73"/>
      <c r="BP929" s="96"/>
      <c r="BQ929" s="114"/>
      <c r="BR929" s="114"/>
      <c r="BS929" s="114"/>
      <c r="BT929" s="114"/>
      <c r="BU929" s="114"/>
      <c r="BV929" s="114"/>
      <c r="BW929" s="114"/>
      <c r="BX929" s="114"/>
      <c r="BY929" s="114"/>
      <c r="BZ929" s="115"/>
      <c r="CA929" s="116"/>
      <c r="CB929" s="117"/>
      <c r="CC929" s="118"/>
      <c r="CD929" s="119"/>
      <c r="CE929" s="120"/>
      <c r="CF929" s="119"/>
      <c r="CG929" s="121"/>
      <c r="CH929" s="119"/>
      <c r="CI929" s="122"/>
      <c r="CJ929" s="123"/>
      <c r="CK929" s="124"/>
    </row>
    <row r="930" spans="1:89" x14ac:dyDescent="0.25">
      <c r="A930" s="69"/>
      <c r="B930" s="70"/>
      <c r="C930" s="77"/>
      <c r="D930" s="84"/>
      <c r="E930" s="69"/>
      <c r="F930" s="69"/>
      <c r="G930" s="73"/>
      <c r="H930" s="73"/>
      <c r="I930" s="75"/>
      <c r="J930" s="75"/>
      <c r="K930" s="73"/>
      <c r="L930" s="73"/>
      <c r="M930" s="73"/>
      <c r="N930" s="73"/>
      <c r="O930" s="75"/>
      <c r="P930" s="75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  <c r="BE930" s="73"/>
      <c r="BF930" s="73"/>
      <c r="BG930" s="73"/>
      <c r="BH930" s="73"/>
      <c r="BI930" s="73"/>
      <c r="BJ930" s="73"/>
      <c r="BK930" s="73"/>
      <c r="BL930" s="73"/>
      <c r="BM930" s="73"/>
      <c r="BN930" s="73"/>
      <c r="BO930" s="73"/>
      <c r="BP930" s="96"/>
      <c r="BQ930" s="114"/>
      <c r="BR930" s="114"/>
      <c r="BS930" s="114"/>
      <c r="BT930" s="114"/>
      <c r="BU930" s="114"/>
      <c r="BV930" s="114"/>
      <c r="BW930" s="114"/>
      <c r="BX930" s="114"/>
      <c r="BY930" s="114"/>
      <c r="BZ930" s="115"/>
      <c r="CA930" s="116"/>
      <c r="CB930" s="117"/>
      <c r="CC930" s="118"/>
      <c r="CD930" s="119"/>
      <c r="CE930" s="120"/>
      <c r="CF930" s="119"/>
      <c r="CG930" s="121"/>
      <c r="CH930" s="119"/>
      <c r="CI930" s="122"/>
      <c r="CJ930" s="123"/>
      <c r="CK930" s="124"/>
    </row>
    <row r="931" spans="1:89" x14ac:dyDescent="0.25">
      <c r="A931" s="69"/>
      <c r="B931" s="70"/>
      <c r="C931" s="77"/>
      <c r="D931" s="84"/>
      <c r="E931" s="69"/>
      <c r="F931" s="69"/>
      <c r="G931" s="73"/>
      <c r="H931" s="73"/>
      <c r="I931" s="75"/>
      <c r="J931" s="75"/>
      <c r="K931" s="73"/>
      <c r="L931" s="73"/>
      <c r="M931" s="73"/>
      <c r="N931" s="73"/>
      <c r="O931" s="75"/>
      <c r="P931" s="75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  <c r="BE931" s="73"/>
      <c r="BF931" s="73"/>
      <c r="BG931" s="73"/>
      <c r="BH931" s="73"/>
      <c r="BI931" s="73"/>
      <c r="BJ931" s="73"/>
      <c r="BK931" s="73"/>
      <c r="BL931" s="73"/>
      <c r="BM931" s="73"/>
      <c r="BN931" s="73"/>
      <c r="BO931" s="73"/>
      <c r="BP931" s="96"/>
      <c r="BQ931" s="114"/>
      <c r="BR931" s="114"/>
      <c r="BS931" s="114"/>
      <c r="BT931" s="114"/>
      <c r="BU931" s="114"/>
      <c r="BV931" s="114"/>
      <c r="BW931" s="114"/>
      <c r="BX931" s="114"/>
      <c r="BY931" s="114"/>
      <c r="BZ931" s="115"/>
      <c r="CA931" s="116"/>
      <c r="CB931" s="117"/>
      <c r="CC931" s="118"/>
      <c r="CD931" s="119"/>
      <c r="CE931" s="120"/>
      <c r="CF931" s="119"/>
      <c r="CG931" s="121"/>
      <c r="CH931" s="119"/>
      <c r="CI931" s="122"/>
      <c r="CJ931" s="123"/>
      <c r="CK931" s="124"/>
    </row>
    <row r="932" spans="1:89" x14ac:dyDescent="0.25">
      <c r="A932" s="69"/>
      <c r="B932" s="70"/>
      <c r="C932" s="77"/>
      <c r="D932" s="84"/>
      <c r="E932" s="69"/>
      <c r="F932" s="69"/>
      <c r="G932" s="73"/>
      <c r="H932" s="73"/>
      <c r="I932" s="75"/>
      <c r="J932" s="75"/>
      <c r="K932" s="73"/>
      <c r="L932" s="73"/>
      <c r="M932" s="73"/>
      <c r="N932" s="73"/>
      <c r="O932" s="75"/>
      <c r="P932" s="75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  <c r="BE932" s="73"/>
      <c r="BF932" s="73"/>
      <c r="BG932" s="73"/>
      <c r="BH932" s="73"/>
      <c r="BI932" s="73"/>
      <c r="BJ932" s="73"/>
      <c r="BK932" s="73"/>
      <c r="BL932" s="73"/>
      <c r="BM932" s="73"/>
      <c r="BN932" s="73"/>
      <c r="BO932" s="73"/>
      <c r="BP932" s="96"/>
      <c r="BQ932" s="114"/>
      <c r="BR932" s="114"/>
      <c r="BS932" s="114"/>
      <c r="BT932" s="114"/>
      <c r="BU932" s="114"/>
      <c r="BV932" s="114"/>
      <c r="BW932" s="114"/>
      <c r="BX932" s="114"/>
      <c r="BY932" s="114"/>
      <c r="BZ932" s="115"/>
      <c r="CA932" s="116"/>
      <c r="CB932" s="117"/>
      <c r="CC932" s="118"/>
      <c r="CD932" s="119"/>
      <c r="CE932" s="120"/>
      <c r="CF932" s="119"/>
      <c r="CG932" s="121"/>
      <c r="CH932" s="119"/>
      <c r="CI932" s="122"/>
      <c r="CJ932" s="123"/>
      <c r="CK932" s="124"/>
    </row>
    <row r="933" spans="1:89" x14ac:dyDescent="0.25">
      <c r="A933" s="69"/>
      <c r="B933" s="70"/>
      <c r="C933" s="77"/>
      <c r="D933" s="84"/>
      <c r="E933" s="69"/>
      <c r="F933" s="69"/>
      <c r="G933" s="73"/>
      <c r="H933" s="73"/>
      <c r="I933" s="75"/>
      <c r="J933" s="75"/>
      <c r="K933" s="73"/>
      <c r="L933" s="73"/>
      <c r="M933" s="73"/>
      <c r="N933" s="73"/>
      <c r="O933" s="75"/>
      <c r="P933" s="75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  <c r="BE933" s="73"/>
      <c r="BF933" s="73"/>
      <c r="BG933" s="73"/>
      <c r="BH933" s="73"/>
      <c r="BI933" s="73"/>
      <c r="BJ933" s="73"/>
      <c r="BK933" s="73"/>
      <c r="BL933" s="73"/>
      <c r="BM933" s="73"/>
      <c r="BN933" s="73"/>
      <c r="BO933" s="73"/>
      <c r="BP933" s="96"/>
      <c r="BQ933" s="114"/>
      <c r="BR933" s="114"/>
      <c r="BS933" s="114"/>
      <c r="BT933" s="114"/>
      <c r="BU933" s="114"/>
      <c r="BV933" s="114"/>
      <c r="BW933" s="114"/>
      <c r="BX933" s="114"/>
      <c r="BY933" s="114"/>
      <c r="BZ933" s="115"/>
      <c r="CA933" s="116"/>
      <c r="CB933" s="117"/>
      <c r="CC933" s="118"/>
      <c r="CD933" s="119"/>
      <c r="CE933" s="120"/>
      <c r="CF933" s="119"/>
      <c r="CG933" s="121"/>
      <c r="CH933" s="119"/>
      <c r="CI933" s="122"/>
      <c r="CJ933" s="123"/>
      <c r="CK933" s="124"/>
    </row>
    <row r="934" spans="1:89" x14ac:dyDescent="0.25">
      <c r="A934" s="69"/>
      <c r="B934" s="70"/>
      <c r="C934" s="77"/>
      <c r="D934" s="84"/>
      <c r="E934" s="69"/>
      <c r="F934" s="69"/>
      <c r="G934" s="73"/>
      <c r="H934" s="73"/>
      <c r="I934" s="75"/>
      <c r="J934" s="75"/>
      <c r="K934" s="73"/>
      <c r="L934" s="73"/>
      <c r="M934" s="73"/>
      <c r="N934" s="73"/>
      <c r="O934" s="75"/>
      <c r="P934" s="75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  <c r="BE934" s="73"/>
      <c r="BF934" s="73"/>
      <c r="BG934" s="73"/>
      <c r="BH934" s="73"/>
      <c r="BI934" s="73"/>
      <c r="BJ934" s="73"/>
      <c r="BK934" s="73"/>
      <c r="BL934" s="73"/>
      <c r="BM934" s="73"/>
      <c r="BN934" s="73"/>
      <c r="BO934" s="73"/>
      <c r="BP934" s="96"/>
      <c r="BQ934" s="114"/>
      <c r="BR934" s="114"/>
      <c r="BS934" s="114"/>
      <c r="BT934" s="114"/>
      <c r="BU934" s="114"/>
      <c r="BV934" s="114"/>
      <c r="BW934" s="114"/>
      <c r="BX934" s="114"/>
      <c r="BY934" s="114"/>
      <c r="BZ934" s="115"/>
      <c r="CA934" s="116"/>
      <c r="CB934" s="117"/>
      <c r="CC934" s="118"/>
      <c r="CD934" s="119"/>
      <c r="CE934" s="120"/>
      <c r="CF934" s="119"/>
      <c r="CG934" s="121"/>
      <c r="CH934" s="119"/>
      <c r="CI934" s="122"/>
      <c r="CJ934" s="123"/>
      <c r="CK934" s="124"/>
    </row>
    <row r="935" spans="1:89" x14ac:dyDescent="0.25">
      <c r="A935" s="69"/>
      <c r="B935" s="70"/>
      <c r="C935" s="77"/>
      <c r="D935" s="84"/>
      <c r="E935" s="69"/>
      <c r="F935" s="69"/>
      <c r="G935" s="73"/>
      <c r="H935" s="73"/>
      <c r="I935" s="75"/>
      <c r="J935" s="75"/>
      <c r="K935" s="73"/>
      <c r="L935" s="73"/>
      <c r="M935" s="73"/>
      <c r="N935" s="73"/>
      <c r="O935" s="75"/>
      <c r="P935" s="75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  <c r="BE935" s="73"/>
      <c r="BF935" s="73"/>
      <c r="BG935" s="73"/>
      <c r="BH935" s="73"/>
      <c r="BI935" s="73"/>
      <c r="BJ935" s="73"/>
      <c r="BK935" s="73"/>
      <c r="BL935" s="73"/>
      <c r="BM935" s="73"/>
      <c r="BN935" s="73"/>
      <c r="BO935" s="73"/>
      <c r="BP935" s="96"/>
      <c r="BQ935" s="114"/>
      <c r="BR935" s="114"/>
      <c r="BS935" s="114"/>
      <c r="BT935" s="114"/>
      <c r="BU935" s="114"/>
      <c r="BV935" s="114"/>
      <c r="BW935" s="114"/>
      <c r="BX935" s="114"/>
      <c r="BY935" s="114"/>
      <c r="BZ935" s="115"/>
      <c r="CA935" s="116"/>
      <c r="CB935" s="117"/>
      <c r="CC935" s="118"/>
      <c r="CD935" s="119"/>
      <c r="CE935" s="120"/>
      <c r="CF935" s="119"/>
      <c r="CG935" s="121"/>
      <c r="CH935" s="119"/>
      <c r="CI935" s="122"/>
      <c r="CJ935" s="123"/>
      <c r="CK935" s="124"/>
    </row>
    <row r="936" spans="1:89" x14ac:dyDescent="0.25">
      <c r="A936" s="69"/>
      <c r="B936" s="70"/>
      <c r="C936" s="77"/>
      <c r="D936" s="84"/>
      <c r="E936" s="69"/>
      <c r="F936" s="69"/>
      <c r="G936" s="73"/>
      <c r="H936" s="73"/>
      <c r="I936" s="75"/>
      <c r="J936" s="75"/>
      <c r="K936" s="73"/>
      <c r="L936" s="73"/>
      <c r="M936" s="73"/>
      <c r="N936" s="73"/>
      <c r="O936" s="75"/>
      <c r="P936" s="75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  <c r="BE936" s="73"/>
      <c r="BF936" s="73"/>
      <c r="BG936" s="73"/>
      <c r="BH936" s="73"/>
      <c r="BI936" s="73"/>
      <c r="BJ936" s="73"/>
      <c r="BK936" s="73"/>
      <c r="BL936" s="73"/>
      <c r="BM936" s="73"/>
      <c r="BN936" s="73"/>
      <c r="BO936" s="73"/>
      <c r="BP936" s="96"/>
      <c r="BQ936" s="114"/>
      <c r="BR936" s="114"/>
      <c r="BS936" s="114"/>
      <c r="BT936" s="114"/>
      <c r="BU936" s="114"/>
      <c r="BV936" s="114"/>
      <c r="BW936" s="114"/>
      <c r="BX936" s="114"/>
      <c r="BY936" s="114"/>
      <c r="BZ936" s="115"/>
      <c r="CA936" s="116"/>
      <c r="CB936" s="117"/>
      <c r="CC936" s="118"/>
      <c r="CD936" s="119"/>
      <c r="CE936" s="120"/>
      <c r="CF936" s="119"/>
      <c r="CG936" s="121"/>
      <c r="CH936" s="119"/>
      <c r="CI936" s="122"/>
      <c r="CJ936" s="123"/>
      <c r="CK936" s="124"/>
    </row>
    <row r="937" spans="1:89" x14ac:dyDescent="0.25">
      <c r="A937" s="69"/>
      <c r="B937" s="70"/>
      <c r="C937" s="77"/>
      <c r="D937" s="84"/>
      <c r="E937" s="69"/>
      <c r="F937" s="69"/>
      <c r="G937" s="73"/>
      <c r="H937" s="73"/>
      <c r="I937" s="75"/>
      <c r="J937" s="75"/>
      <c r="K937" s="73"/>
      <c r="L937" s="73"/>
      <c r="M937" s="73"/>
      <c r="N937" s="73"/>
      <c r="O937" s="75"/>
      <c r="P937" s="75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  <c r="BE937" s="73"/>
      <c r="BF937" s="73"/>
      <c r="BG937" s="73"/>
      <c r="BH937" s="73"/>
      <c r="BI937" s="73"/>
      <c r="BJ937" s="73"/>
      <c r="BK937" s="73"/>
      <c r="BL937" s="73"/>
      <c r="BM937" s="73"/>
      <c r="BN937" s="73"/>
      <c r="BO937" s="73"/>
      <c r="BP937" s="96"/>
      <c r="BQ937" s="114"/>
      <c r="BR937" s="114"/>
      <c r="BS937" s="114"/>
      <c r="BT937" s="114"/>
      <c r="BU937" s="114"/>
      <c r="BV937" s="114"/>
      <c r="BW937" s="114"/>
      <c r="BX937" s="114"/>
      <c r="BY937" s="114"/>
      <c r="BZ937" s="115"/>
      <c r="CA937" s="116"/>
      <c r="CB937" s="117"/>
      <c r="CC937" s="118"/>
      <c r="CD937" s="119"/>
      <c r="CE937" s="120"/>
      <c r="CF937" s="119"/>
      <c r="CG937" s="121"/>
      <c r="CH937" s="119"/>
      <c r="CI937" s="122"/>
      <c r="CJ937" s="123"/>
      <c r="CK937" s="124"/>
    </row>
    <row r="938" spans="1:89" x14ac:dyDescent="0.25">
      <c r="A938" s="69"/>
      <c r="B938" s="70"/>
      <c r="C938" s="77"/>
      <c r="D938" s="84"/>
      <c r="E938" s="69"/>
      <c r="F938" s="69"/>
      <c r="G938" s="73"/>
      <c r="H938" s="73"/>
      <c r="I938" s="75"/>
      <c r="J938" s="75"/>
      <c r="K938" s="73"/>
      <c r="L938" s="73"/>
      <c r="M938" s="73"/>
      <c r="N938" s="73"/>
      <c r="O938" s="75"/>
      <c r="P938" s="75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  <c r="BE938" s="73"/>
      <c r="BF938" s="73"/>
      <c r="BG938" s="73"/>
      <c r="BH938" s="73"/>
      <c r="BI938" s="73"/>
      <c r="BJ938" s="73"/>
      <c r="BK938" s="73"/>
      <c r="BL938" s="73"/>
      <c r="BM938" s="73"/>
      <c r="BN938" s="73"/>
      <c r="BO938" s="73"/>
      <c r="BP938" s="96"/>
      <c r="BQ938" s="114"/>
      <c r="BR938" s="114"/>
      <c r="BS938" s="114"/>
      <c r="BT938" s="114"/>
      <c r="BU938" s="114"/>
      <c r="BV938" s="114"/>
      <c r="BW938" s="114"/>
      <c r="BX938" s="114"/>
      <c r="BY938" s="114"/>
      <c r="BZ938" s="115"/>
      <c r="CA938" s="116"/>
      <c r="CB938" s="117"/>
      <c r="CC938" s="118"/>
      <c r="CD938" s="119"/>
      <c r="CE938" s="120"/>
      <c r="CF938" s="119"/>
      <c r="CG938" s="121"/>
      <c r="CH938" s="119"/>
      <c r="CI938" s="122"/>
      <c r="CJ938" s="123"/>
      <c r="CK938" s="124"/>
    </row>
    <row r="939" spans="1:89" x14ac:dyDescent="0.25">
      <c r="A939" s="69"/>
      <c r="B939" s="70"/>
      <c r="C939" s="77"/>
      <c r="D939" s="84"/>
      <c r="E939" s="69"/>
      <c r="F939" s="69"/>
      <c r="G939" s="73"/>
      <c r="H939" s="73"/>
      <c r="I939" s="75"/>
      <c r="J939" s="75"/>
      <c r="K939" s="73"/>
      <c r="L939" s="73"/>
      <c r="M939" s="73"/>
      <c r="N939" s="73"/>
      <c r="O939" s="75"/>
      <c r="P939" s="75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  <c r="BE939" s="73"/>
      <c r="BF939" s="73"/>
      <c r="BG939" s="73"/>
      <c r="BH939" s="73"/>
      <c r="BI939" s="73"/>
      <c r="BJ939" s="73"/>
      <c r="BK939" s="73"/>
      <c r="BL939" s="73"/>
      <c r="BM939" s="73"/>
      <c r="BN939" s="73"/>
      <c r="BO939" s="73"/>
      <c r="BP939" s="96"/>
      <c r="BQ939" s="114"/>
      <c r="BR939" s="114"/>
      <c r="BS939" s="114"/>
      <c r="BT939" s="114"/>
      <c r="BU939" s="114"/>
      <c r="BV939" s="114"/>
      <c r="BW939" s="114"/>
      <c r="BX939" s="114"/>
      <c r="BY939" s="114"/>
      <c r="BZ939" s="115"/>
      <c r="CA939" s="116"/>
      <c r="CB939" s="117"/>
      <c r="CC939" s="118"/>
      <c r="CD939" s="119"/>
      <c r="CE939" s="120"/>
      <c r="CF939" s="119"/>
      <c r="CG939" s="121"/>
      <c r="CH939" s="119"/>
      <c r="CI939" s="122"/>
      <c r="CJ939" s="123"/>
      <c r="CK939" s="124"/>
    </row>
    <row r="940" spans="1:89" x14ac:dyDescent="0.25">
      <c r="A940" s="69"/>
      <c r="B940" s="70"/>
      <c r="C940" s="77"/>
      <c r="D940" s="84"/>
      <c r="E940" s="69"/>
      <c r="F940" s="69"/>
      <c r="G940" s="73"/>
      <c r="H940" s="73"/>
      <c r="I940" s="75"/>
      <c r="J940" s="75"/>
      <c r="K940" s="73"/>
      <c r="L940" s="73"/>
      <c r="M940" s="73"/>
      <c r="N940" s="73"/>
      <c r="O940" s="75"/>
      <c r="P940" s="75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  <c r="BE940" s="73"/>
      <c r="BF940" s="73"/>
      <c r="BG940" s="73"/>
      <c r="BH940" s="73"/>
      <c r="BI940" s="73"/>
      <c r="BJ940" s="73"/>
      <c r="BK940" s="73"/>
      <c r="BL940" s="73"/>
      <c r="BM940" s="73"/>
      <c r="BN940" s="73"/>
      <c r="BO940" s="73"/>
      <c r="BP940" s="96"/>
      <c r="BQ940" s="114"/>
      <c r="BR940" s="114"/>
      <c r="BS940" s="114"/>
      <c r="BT940" s="114"/>
      <c r="BU940" s="114"/>
      <c r="BV940" s="114"/>
      <c r="BW940" s="114"/>
      <c r="BX940" s="114"/>
      <c r="BY940" s="114"/>
      <c r="BZ940" s="115"/>
      <c r="CA940" s="116"/>
      <c r="CB940" s="117"/>
      <c r="CC940" s="118"/>
      <c r="CD940" s="119"/>
      <c r="CE940" s="120"/>
      <c r="CF940" s="119"/>
      <c r="CG940" s="121"/>
      <c r="CH940" s="119"/>
      <c r="CI940" s="122"/>
      <c r="CJ940" s="123"/>
      <c r="CK940" s="124"/>
    </row>
    <row r="941" spans="1:89" x14ac:dyDescent="0.25">
      <c r="A941" s="69"/>
      <c r="B941" s="70"/>
      <c r="C941" s="77"/>
      <c r="D941" s="84"/>
      <c r="E941" s="69"/>
      <c r="F941" s="69"/>
      <c r="G941" s="73"/>
      <c r="H941" s="73"/>
      <c r="I941" s="75"/>
      <c r="J941" s="75"/>
      <c r="K941" s="73"/>
      <c r="L941" s="73"/>
      <c r="M941" s="73"/>
      <c r="N941" s="73"/>
      <c r="O941" s="75"/>
      <c r="P941" s="75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  <c r="BE941" s="73"/>
      <c r="BF941" s="73"/>
      <c r="BG941" s="73"/>
      <c r="BH941" s="73"/>
      <c r="BI941" s="73"/>
      <c r="BJ941" s="73"/>
      <c r="BK941" s="73"/>
      <c r="BL941" s="73"/>
      <c r="BM941" s="73"/>
      <c r="BN941" s="73"/>
      <c r="BO941" s="73"/>
      <c r="BP941" s="96"/>
      <c r="BQ941" s="114"/>
      <c r="BR941" s="114"/>
      <c r="BS941" s="114"/>
      <c r="BT941" s="114"/>
      <c r="BU941" s="114"/>
      <c r="BV941" s="114"/>
      <c r="BW941" s="114"/>
      <c r="BX941" s="114"/>
      <c r="BY941" s="114"/>
      <c r="BZ941" s="115"/>
      <c r="CA941" s="116"/>
      <c r="CB941" s="117"/>
      <c r="CC941" s="118"/>
      <c r="CD941" s="119"/>
      <c r="CE941" s="120"/>
      <c r="CF941" s="119"/>
      <c r="CG941" s="121"/>
      <c r="CH941" s="119"/>
      <c r="CI941" s="122"/>
      <c r="CJ941" s="123"/>
      <c r="CK941" s="124"/>
    </row>
    <row r="942" spans="1:89" x14ac:dyDescent="0.25">
      <c r="A942" s="69"/>
      <c r="B942" s="70"/>
      <c r="C942" s="77"/>
      <c r="D942" s="84"/>
      <c r="E942" s="69"/>
      <c r="F942" s="69"/>
      <c r="G942" s="73"/>
      <c r="H942" s="73"/>
      <c r="I942" s="75"/>
      <c r="J942" s="75"/>
      <c r="K942" s="73"/>
      <c r="L942" s="73"/>
      <c r="M942" s="73"/>
      <c r="N942" s="73"/>
      <c r="O942" s="75"/>
      <c r="P942" s="75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  <c r="BE942" s="73"/>
      <c r="BF942" s="73"/>
      <c r="BG942" s="73"/>
      <c r="BH942" s="73"/>
      <c r="BI942" s="73"/>
      <c r="BJ942" s="73"/>
      <c r="BK942" s="73"/>
      <c r="BL942" s="73"/>
      <c r="BM942" s="73"/>
      <c r="BN942" s="73"/>
      <c r="BO942" s="73"/>
      <c r="BP942" s="96"/>
      <c r="BQ942" s="114"/>
      <c r="BR942" s="114"/>
      <c r="BS942" s="114"/>
      <c r="BT942" s="114"/>
      <c r="BU942" s="114"/>
      <c r="BV942" s="114"/>
      <c r="BW942" s="114"/>
      <c r="BX942" s="114"/>
      <c r="BY942" s="114"/>
      <c r="BZ942" s="115"/>
      <c r="CA942" s="116"/>
      <c r="CB942" s="117"/>
      <c r="CC942" s="118"/>
      <c r="CD942" s="119"/>
      <c r="CE942" s="120"/>
      <c r="CF942" s="119"/>
      <c r="CG942" s="121"/>
      <c r="CH942" s="119"/>
      <c r="CI942" s="122"/>
      <c r="CJ942" s="123"/>
      <c r="CK942" s="124"/>
    </row>
    <row r="943" spans="1:89" x14ac:dyDescent="0.25">
      <c r="A943" s="69"/>
      <c r="B943" s="70"/>
      <c r="C943" s="77"/>
      <c r="D943" s="84"/>
      <c r="E943" s="69"/>
      <c r="F943" s="69"/>
      <c r="G943" s="73"/>
      <c r="H943" s="73"/>
      <c r="I943" s="75"/>
      <c r="J943" s="75"/>
      <c r="K943" s="73"/>
      <c r="L943" s="73"/>
      <c r="M943" s="73"/>
      <c r="N943" s="73"/>
      <c r="O943" s="75"/>
      <c r="P943" s="75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  <c r="BE943" s="73"/>
      <c r="BF943" s="73"/>
      <c r="BG943" s="73"/>
      <c r="BH943" s="73"/>
      <c r="BI943" s="73"/>
      <c r="BJ943" s="73"/>
      <c r="BK943" s="73"/>
      <c r="BL943" s="73"/>
      <c r="BM943" s="73"/>
      <c r="BN943" s="73"/>
      <c r="BO943" s="73"/>
      <c r="BP943" s="96"/>
      <c r="BQ943" s="114"/>
      <c r="BR943" s="114"/>
      <c r="BS943" s="114"/>
      <c r="BT943" s="114"/>
      <c r="BU943" s="114"/>
      <c r="BV943" s="114"/>
      <c r="BW943" s="114"/>
      <c r="BX943" s="114"/>
      <c r="BY943" s="114"/>
      <c r="BZ943" s="115"/>
      <c r="CA943" s="116"/>
      <c r="CB943" s="117"/>
      <c r="CC943" s="118"/>
      <c r="CD943" s="119"/>
      <c r="CE943" s="120"/>
      <c r="CF943" s="119"/>
      <c r="CG943" s="121"/>
      <c r="CH943" s="119"/>
      <c r="CI943" s="122"/>
      <c r="CJ943" s="123"/>
      <c r="CK943" s="124"/>
    </row>
    <row r="944" spans="1:89" x14ac:dyDescent="0.25">
      <c r="A944" s="69"/>
      <c r="B944" s="70"/>
      <c r="C944" s="77"/>
      <c r="D944" s="84"/>
      <c r="E944" s="69"/>
      <c r="F944" s="69"/>
      <c r="G944" s="73"/>
      <c r="H944" s="73"/>
      <c r="I944" s="75"/>
      <c r="J944" s="75"/>
      <c r="K944" s="73"/>
      <c r="L944" s="73"/>
      <c r="M944" s="73"/>
      <c r="N944" s="73"/>
      <c r="O944" s="75"/>
      <c r="P944" s="75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  <c r="BE944" s="73"/>
      <c r="BF944" s="73"/>
      <c r="BG944" s="73"/>
      <c r="BH944" s="73"/>
      <c r="BI944" s="73"/>
      <c r="BJ944" s="73"/>
      <c r="BK944" s="73"/>
      <c r="BL944" s="73"/>
      <c r="BM944" s="73"/>
      <c r="BN944" s="73"/>
      <c r="BO944" s="73"/>
      <c r="BP944" s="96"/>
      <c r="BQ944" s="114"/>
      <c r="BR944" s="114"/>
      <c r="BS944" s="114"/>
      <c r="BT944" s="114"/>
      <c r="BU944" s="114"/>
      <c r="BV944" s="114"/>
      <c r="BW944" s="114"/>
      <c r="BX944" s="114"/>
      <c r="BY944" s="114"/>
      <c r="BZ944" s="115"/>
      <c r="CA944" s="116"/>
      <c r="CB944" s="117"/>
      <c r="CC944" s="118"/>
      <c r="CD944" s="119"/>
      <c r="CE944" s="120"/>
      <c r="CF944" s="119"/>
      <c r="CG944" s="121"/>
      <c r="CH944" s="119"/>
      <c r="CI944" s="122"/>
      <c r="CJ944" s="123"/>
      <c r="CK944" s="124"/>
    </row>
    <row r="945" spans="1:89" x14ac:dyDescent="0.25">
      <c r="A945" s="69"/>
      <c r="B945" s="70"/>
      <c r="C945" s="77"/>
      <c r="D945" s="84"/>
      <c r="E945" s="69"/>
      <c r="F945" s="69"/>
      <c r="G945" s="73"/>
      <c r="H945" s="73"/>
      <c r="I945" s="75"/>
      <c r="J945" s="75"/>
      <c r="K945" s="73"/>
      <c r="L945" s="73"/>
      <c r="M945" s="73"/>
      <c r="N945" s="73"/>
      <c r="O945" s="75"/>
      <c r="P945" s="75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  <c r="BM945" s="73"/>
      <c r="BN945" s="73"/>
      <c r="BO945" s="73"/>
      <c r="BP945" s="96"/>
      <c r="BQ945" s="114"/>
      <c r="BR945" s="114"/>
      <c r="BS945" s="114"/>
      <c r="BT945" s="114"/>
      <c r="BU945" s="114"/>
      <c r="BV945" s="114"/>
      <c r="BW945" s="114"/>
      <c r="BX945" s="114"/>
      <c r="BY945" s="114"/>
      <c r="BZ945" s="115"/>
      <c r="CA945" s="116"/>
      <c r="CB945" s="117"/>
      <c r="CC945" s="118"/>
      <c r="CD945" s="119"/>
      <c r="CE945" s="120"/>
      <c r="CF945" s="119"/>
      <c r="CG945" s="121"/>
      <c r="CH945" s="119"/>
      <c r="CI945" s="122"/>
      <c r="CJ945" s="123"/>
      <c r="CK945" s="124"/>
    </row>
    <row r="946" spans="1:89" x14ac:dyDescent="0.25">
      <c r="A946" s="69"/>
      <c r="B946" s="70"/>
      <c r="C946" s="77"/>
      <c r="D946" s="84"/>
      <c r="E946" s="69"/>
      <c r="F946" s="69"/>
      <c r="G946" s="73"/>
      <c r="H946" s="73"/>
      <c r="I946" s="75"/>
      <c r="J946" s="75"/>
      <c r="K946" s="73"/>
      <c r="L946" s="73"/>
      <c r="M946" s="73"/>
      <c r="N946" s="73"/>
      <c r="O946" s="75"/>
      <c r="P946" s="75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  <c r="BM946" s="73"/>
      <c r="BN946" s="73"/>
      <c r="BO946" s="73"/>
      <c r="BP946" s="96"/>
      <c r="BQ946" s="114"/>
      <c r="BR946" s="114"/>
      <c r="BS946" s="114"/>
      <c r="BT946" s="114"/>
      <c r="BU946" s="114"/>
      <c r="BV946" s="114"/>
      <c r="BW946" s="114"/>
      <c r="BX946" s="114"/>
      <c r="BY946" s="114"/>
      <c r="BZ946" s="115"/>
      <c r="CA946" s="116"/>
      <c r="CB946" s="117"/>
      <c r="CC946" s="118"/>
      <c r="CD946" s="119"/>
      <c r="CE946" s="120"/>
      <c r="CF946" s="119"/>
      <c r="CG946" s="121"/>
      <c r="CH946" s="119"/>
      <c r="CI946" s="122"/>
      <c r="CJ946" s="123"/>
      <c r="CK946" s="124"/>
    </row>
    <row r="947" spans="1:89" x14ac:dyDescent="0.25">
      <c r="A947" s="69"/>
      <c r="B947" s="70"/>
      <c r="C947" s="77"/>
      <c r="D947" s="84"/>
      <c r="E947" s="69"/>
      <c r="F947" s="69"/>
      <c r="G947" s="73"/>
      <c r="H947" s="73"/>
      <c r="I947" s="75"/>
      <c r="J947" s="75"/>
      <c r="K947" s="73"/>
      <c r="L947" s="73"/>
      <c r="M947" s="73"/>
      <c r="N947" s="73"/>
      <c r="O947" s="75"/>
      <c r="P947" s="75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  <c r="BM947" s="73"/>
      <c r="BN947" s="73"/>
      <c r="BO947" s="73"/>
      <c r="BP947" s="96"/>
      <c r="BQ947" s="114"/>
      <c r="BR947" s="114"/>
      <c r="BS947" s="114"/>
      <c r="BT947" s="114"/>
      <c r="BU947" s="114"/>
      <c r="BV947" s="114"/>
      <c r="BW947" s="114"/>
      <c r="BX947" s="114"/>
      <c r="BY947" s="114"/>
      <c r="BZ947" s="115"/>
      <c r="CA947" s="116"/>
      <c r="CB947" s="117"/>
      <c r="CC947" s="118"/>
      <c r="CD947" s="119"/>
      <c r="CE947" s="120"/>
      <c r="CF947" s="119"/>
      <c r="CG947" s="121"/>
      <c r="CH947" s="119"/>
      <c r="CI947" s="122"/>
      <c r="CJ947" s="123"/>
      <c r="CK947" s="124"/>
    </row>
    <row r="948" spans="1:89" x14ac:dyDescent="0.25">
      <c r="A948" s="69"/>
      <c r="B948" s="70"/>
      <c r="C948" s="77"/>
      <c r="D948" s="84"/>
      <c r="E948" s="69"/>
      <c r="F948" s="69"/>
      <c r="G948" s="73"/>
      <c r="H948" s="73"/>
      <c r="I948" s="75"/>
      <c r="J948" s="75"/>
      <c r="K948" s="73"/>
      <c r="L948" s="73"/>
      <c r="M948" s="73"/>
      <c r="N948" s="73"/>
      <c r="O948" s="75"/>
      <c r="P948" s="75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  <c r="BM948" s="73"/>
      <c r="BN948" s="73"/>
      <c r="BO948" s="73"/>
      <c r="BP948" s="96"/>
      <c r="BQ948" s="114"/>
      <c r="BR948" s="114"/>
      <c r="BS948" s="114"/>
      <c r="BT948" s="114"/>
      <c r="BU948" s="114"/>
      <c r="BV948" s="114"/>
      <c r="BW948" s="114"/>
      <c r="BX948" s="114"/>
      <c r="BY948" s="114"/>
      <c r="BZ948" s="115"/>
      <c r="CA948" s="116"/>
      <c r="CB948" s="117"/>
      <c r="CC948" s="118"/>
      <c r="CD948" s="119"/>
      <c r="CE948" s="120"/>
      <c r="CF948" s="119"/>
      <c r="CG948" s="121"/>
      <c r="CH948" s="119"/>
      <c r="CI948" s="122"/>
      <c r="CJ948" s="123"/>
      <c r="CK948" s="124"/>
    </row>
    <row r="949" spans="1:89" x14ac:dyDescent="0.25">
      <c r="A949" s="69"/>
      <c r="B949" s="70"/>
      <c r="C949" s="77"/>
      <c r="D949" s="84"/>
      <c r="E949" s="69"/>
      <c r="F949" s="69"/>
      <c r="G949" s="73"/>
      <c r="H949" s="73"/>
      <c r="I949" s="75"/>
      <c r="J949" s="75"/>
      <c r="K949" s="73"/>
      <c r="L949" s="73"/>
      <c r="M949" s="73"/>
      <c r="N949" s="73"/>
      <c r="O949" s="75"/>
      <c r="P949" s="75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  <c r="BM949" s="73"/>
      <c r="BN949" s="73"/>
      <c r="BO949" s="73"/>
      <c r="BP949" s="96"/>
      <c r="BQ949" s="114"/>
      <c r="BR949" s="114"/>
      <c r="BS949" s="114"/>
      <c r="BT949" s="114"/>
      <c r="BU949" s="114"/>
      <c r="BV949" s="114"/>
      <c r="BW949" s="114"/>
      <c r="BX949" s="114"/>
      <c r="BY949" s="114"/>
      <c r="BZ949" s="115"/>
      <c r="CA949" s="116"/>
      <c r="CB949" s="117"/>
      <c r="CC949" s="118"/>
      <c r="CD949" s="119"/>
      <c r="CE949" s="120"/>
      <c r="CF949" s="119"/>
      <c r="CG949" s="121"/>
      <c r="CH949" s="119"/>
      <c r="CI949" s="122"/>
      <c r="CJ949" s="123"/>
      <c r="CK949" s="124"/>
    </row>
    <row r="950" spans="1:89" x14ac:dyDescent="0.25">
      <c r="A950" s="69"/>
      <c r="B950" s="70"/>
      <c r="C950" s="77"/>
      <c r="D950" s="84"/>
      <c r="E950" s="69"/>
      <c r="F950" s="69"/>
      <c r="G950" s="73"/>
      <c r="H950" s="73"/>
      <c r="I950" s="75"/>
      <c r="J950" s="75"/>
      <c r="K950" s="73"/>
      <c r="L950" s="73"/>
      <c r="M950" s="73"/>
      <c r="N950" s="73"/>
      <c r="O950" s="75"/>
      <c r="P950" s="75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  <c r="BE950" s="73"/>
      <c r="BF950" s="73"/>
      <c r="BG950" s="73"/>
      <c r="BH950" s="73"/>
      <c r="BI950" s="73"/>
      <c r="BJ950" s="73"/>
      <c r="BK950" s="73"/>
      <c r="BL950" s="73"/>
      <c r="BM950" s="73"/>
      <c r="BN950" s="73"/>
      <c r="BO950" s="73"/>
      <c r="BP950" s="96"/>
      <c r="BQ950" s="114"/>
      <c r="BR950" s="114"/>
      <c r="BS950" s="114"/>
      <c r="BT950" s="114"/>
      <c r="BU950" s="114"/>
      <c r="BV950" s="114"/>
      <c r="BW950" s="114"/>
      <c r="BX950" s="114"/>
      <c r="BY950" s="114"/>
      <c r="BZ950" s="115"/>
      <c r="CA950" s="116"/>
      <c r="CB950" s="117"/>
      <c r="CC950" s="118"/>
      <c r="CD950" s="119"/>
      <c r="CE950" s="120"/>
      <c r="CF950" s="119"/>
      <c r="CG950" s="121"/>
      <c r="CH950" s="119"/>
      <c r="CI950" s="122"/>
      <c r="CJ950" s="123"/>
      <c r="CK950" s="124"/>
    </row>
    <row r="951" spans="1:89" x14ac:dyDescent="0.25">
      <c r="A951" s="69"/>
      <c r="B951" s="70"/>
      <c r="C951" s="77"/>
      <c r="D951" s="84"/>
      <c r="E951" s="69"/>
      <c r="F951" s="69"/>
      <c r="G951" s="73"/>
      <c r="H951" s="73"/>
      <c r="I951" s="75"/>
      <c r="J951" s="75"/>
      <c r="K951" s="73"/>
      <c r="L951" s="73"/>
      <c r="M951" s="73"/>
      <c r="N951" s="73"/>
      <c r="O951" s="75"/>
      <c r="P951" s="75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  <c r="BE951" s="73"/>
      <c r="BF951" s="73"/>
      <c r="BG951" s="73"/>
      <c r="BH951" s="73"/>
      <c r="BI951" s="73"/>
      <c r="BJ951" s="73"/>
      <c r="BK951" s="73"/>
      <c r="BL951" s="73"/>
      <c r="BM951" s="73"/>
      <c r="BN951" s="73"/>
      <c r="BO951" s="73"/>
      <c r="BP951" s="96"/>
      <c r="BQ951" s="114"/>
      <c r="BR951" s="114"/>
      <c r="BS951" s="114"/>
      <c r="BT951" s="114"/>
      <c r="BU951" s="114"/>
      <c r="BV951" s="114"/>
      <c r="BW951" s="114"/>
      <c r="BX951" s="114"/>
      <c r="BY951" s="114"/>
      <c r="BZ951" s="115"/>
      <c r="CA951" s="116"/>
      <c r="CB951" s="117"/>
      <c r="CC951" s="118"/>
      <c r="CD951" s="119"/>
      <c r="CE951" s="120"/>
      <c r="CF951" s="119"/>
      <c r="CG951" s="121"/>
      <c r="CH951" s="119"/>
      <c r="CI951" s="122"/>
      <c r="CJ951" s="123"/>
      <c r="CK951" s="124"/>
    </row>
    <row r="952" spans="1:89" x14ac:dyDescent="0.25">
      <c r="A952" s="69"/>
      <c r="B952" s="70"/>
      <c r="C952" s="77"/>
      <c r="D952" s="84"/>
      <c r="E952" s="69"/>
      <c r="F952" s="69"/>
      <c r="G952" s="73"/>
      <c r="H952" s="73"/>
      <c r="I952" s="75"/>
      <c r="J952" s="75"/>
      <c r="K952" s="73"/>
      <c r="L952" s="73"/>
      <c r="M952" s="73"/>
      <c r="N952" s="73"/>
      <c r="O952" s="75"/>
      <c r="P952" s="75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  <c r="BE952" s="73"/>
      <c r="BF952" s="73"/>
      <c r="BG952" s="73"/>
      <c r="BH952" s="73"/>
      <c r="BI952" s="73"/>
      <c r="BJ952" s="73"/>
      <c r="BK952" s="73"/>
      <c r="BL952" s="73"/>
      <c r="BM952" s="73"/>
      <c r="BN952" s="73"/>
      <c r="BO952" s="73"/>
      <c r="BP952" s="96"/>
      <c r="BQ952" s="114"/>
      <c r="BR952" s="114"/>
      <c r="BS952" s="114"/>
      <c r="BT952" s="114"/>
      <c r="BU952" s="114"/>
      <c r="BV952" s="114"/>
      <c r="BW952" s="114"/>
      <c r="BX952" s="114"/>
      <c r="BY952" s="114"/>
      <c r="BZ952" s="115"/>
      <c r="CA952" s="116"/>
      <c r="CB952" s="117"/>
      <c r="CC952" s="118"/>
      <c r="CD952" s="119"/>
      <c r="CE952" s="120"/>
      <c r="CF952" s="119"/>
      <c r="CG952" s="121"/>
      <c r="CH952" s="119"/>
      <c r="CI952" s="122"/>
      <c r="CJ952" s="123"/>
      <c r="CK952" s="124"/>
    </row>
    <row r="953" spans="1:89" x14ac:dyDescent="0.25">
      <c r="A953" s="69"/>
      <c r="B953" s="70"/>
      <c r="C953" s="77"/>
      <c r="D953" s="84"/>
      <c r="E953" s="69"/>
      <c r="F953" s="69"/>
      <c r="G953" s="73"/>
      <c r="H953" s="73"/>
      <c r="I953" s="75"/>
      <c r="J953" s="75"/>
      <c r="K953" s="73"/>
      <c r="L953" s="73"/>
      <c r="M953" s="73"/>
      <c r="N953" s="73"/>
      <c r="O953" s="75"/>
      <c r="P953" s="75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  <c r="BE953" s="73"/>
      <c r="BF953" s="73"/>
      <c r="BG953" s="73"/>
      <c r="BH953" s="73"/>
      <c r="BI953" s="73"/>
      <c r="BJ953" s="73"/>
      <c r="BK953" s="73"/>
      <c r="BL953" s="73"/>
      <c r="BM953" s="73"/>
      <c r="BN953" s="73"/>
      <c r="BO953" s="73"/>
      <c r="BP953" s="96"/>
      <c r="BQ953" s="114"/>
      <c r="BR953" s="114"/>
      <c r="BS953" s="114"/>
      <c r="BT953" s="114"/>
      <c r="BU953" s="114"/>
      <c r="BV953" s="114"/>
      <c r="BW953" s="114"/>
      <c r="BX953" s="114"/>
      <c r="BY953" s="114"/>
      <c r="BZ953" s="115"/>
      <c r="CA953" s="116"/>
      <c r="CB953" s="117"/>
      <c r="CC953" s="118"/>
      <c r="CD953" s="119"/>
      <c r="CE953" s="120"/>
      <c r="CF953" s="119"/>
      <c r="CG953" s="121"/>
      <c r="CH953" s="119"/>
      <c r="CI953" s="122"/>
      <c r="CJ953" s="123"/>
      <c r="CK953" s="124"/>
    </row>
    <row r="954" spans="1:89" x14ac:dyDescent="0.25">
      <c r="A954" s="69"/>
      <c r="B954" s="70"/>
      <c r="C954" s="77"/>
      <c r="D954" s="84"/>
      <c r="E954" s="69"/>
      <c r="F954" s="69"/>
      <c r="G954" s="73"/>
      <c r="H954" s="73"/>
      <c r="I954" s="75"/>
      <c r="J954" s="75"/>
      <c r="K954" s="73"/>
      <c r="L954" s="73"/>
      <c r="M954" s="73"/>
      <c r="N954" s="73"/>
      <c r="O954" s="75"/>
      <c r="P954" s="75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  <c r="BE954" s="73"/>
      <c r="BF954" s="73"/>
      <c r="BG954" s="73"/>
      <c r="BH954" s="73"/>
      <c r="BI954" s="73"/>
      <c r="BJ954" s="73"/>
      <c r="BK954" s="73"/>
      <c r="BL954" s="73"/>
      <c r="BM954" s="73"/>
      <c r="BN954" s="73"/>
      <c r="BO954" s="73"/>
      <c r="BP954" s="96"/>
      <c r="BQ954" s="114"/>
      <c r="BR954" s="114"/>
      <c r="BS954" s="114"/>
      <c r="BT954" s="114"/>
      <c r="BU954" s="114"/>
      <c r="BV954" s="114"/>
      <c r="BW954" s="114"/>
      <c r="BX954" s="114"/>
      <c r="BY954" s="114"/>
      <c r="BZ954" s="115"/>
      <c r="CA954" s="116"/>
      <c r="CB954" s="117"/>
      <c r="CC954" s="118"/>
      <c r="CD954" s="119"/>
      <c r="CE954" s="120"/>
      <c r="CF954" s="119"/>
      <c r="CG954" s="121"/>
      <c r="CH954" s="119"/>
      <c r="CI954" s="122"/>
      <c r="CJ954" s="123"/>
      <c r="CK954" s="124"/>
    </row>
    <row r="955" spans="1:89" x14ac:dyDescent="0.25">
      <c r="A955" s="69"/>
      <c r="B955" s="70"/>
      <c r="C955" s="77"/>
      <c r="D955" s="84"/>
      <c r="E955" s="69"/>
      <c r="F955" s="69"/>
      <c r="G955" s="73"/>
      <c r="H955" s="73"/>
      <c r="I955" s="75"/>
      <c r="J955" s="75"/>
      <c r="K955" s="73"/>
      <c r="L955" s="73"/>
      <c r="M955" s="73"/>
      <c r="N955" s="73"/>
      <c r="O955" s="75"/>
      <c r="P955" s="75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  <c r="BE955" s="73"/>
      <c r="BF955" s="73"/>
      <c r="BG955" s="73"/>
      <c r="BH955" s="73"/>
      <c r="BI955" s="73"/>
      <c r="BJ955" s="73"/>
      <c r="BK955" s="73"/>
      <c r="BL955" s="73"/>
      <c r="BM955" s="73"/>
      <c r="BN955" s="73"/>
      <c r="BO955" s="73"/>
      <c r="BP955" s="96"/>
      <c r="BQ955" s="114"/>
      <c r="BR955" s="114"/>
      <c r="BS955" s="114"/>
      <c r="BT955" s="114"/>
      <c r="BU955" s="114"/>
      <c r="BV955" s="114"/>
      <c r="BW955" s="114"/>
      <c r="BX955" s="114"/>
      <c r="BY955" s="114"/>
      <c r="BZ955" s="115"/>
      <c r="CA955" s="116"/>
      <c r="CB955" s="117"/>
      <c r="CC955" s="118"/>
      <c r="CD955" s="119"/>
      <c r="CE955" s="120"/>
      <c r="CF955" s="119"/>
      <c r="CG955" s="121"/>
      <c r="CH955" s="119"/>
      <c r="CI955" s="122"/>
      <c r="CJ955" s="123"/>
      <c r="CK955" s="124"/>
    </row>
    <row r="956" spans="1:89" x14ac:dyDescent="0.25">
      <c r="A956" s="69"/>
      <c r="B956" s="70"/>
      <c r="C956" s="77"/>
      <c r="D956" s="84"/>
      <c r="E956" s="69"/>
      <c r="F956" s="69"/>
      <c r="G956" s="73"/>
      <c r="H956" s="73"/>
      <c r="I956" s="75"/>
      <c r="J956" s="75"/>
      <c r="K956" s="73"/>
      <c r="L956" s="73"/>
      <c r="M956" s="73"/>
      <c r="N956" s="73"/>
      <c r="O956" s="75"/>
      <c r="P956" s="75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  <c r="BE956" s="73"/>
      <c r="BF956" s="73"/>
      <c r="BG956" s="73"/>
      <c r="BH956" s="73"/>
      <c r="BI956" s="73"/>
      <c r="BJ956" s="73"/>
      <c r="BK956" s="73"/>
      <c r="BL956" s="73"/>
      <c r="BM956" s="73"/>
      <c r="BN956" s="73"/>
      <c r="BO956" s="73"/>
      <c r="BP956" s="96"/>
      <c r="BQ956" s="114"/>
      <c r="BR956" s="114"/>
      <c r="BS956" s="114"/>
      <c r="BT956" s="114"/>
      <c r="BU956" s="114"/>
      <c r="BV956" s="114"/>
      <c r="BW956" s="114"/>
      <c r="BX956" s="114"/>
      <c r="BY956" s="114"/>
      <c r="BZ956" s="115"/>
      <c r="CA956" s="116"/>
      <c r="CB956" s="117"/>
      <c r="CC956" s="118"/>
      <c r="CD956" s="119"/>
      <c r="CE956" s="120"/>
      <c r="CF956" s="119"/>
      <c r="CG956" s="121"/>
      <c r="CH956" s="119"/>
      <c r="CI956" s="122"/>
      <c r="CJ956" s="123"/>
      <c r="CK956" s="124"/>
    </row>
    <row r="957" spans="1:89" x14ac:dyDescent="0.25">
      <c r="A957" s="69"/>
      <c r="B957" s="70"/>
      <c r="C957" s="77"/>
      <c r="D957" s="84"/>
      <c r="E957" s="69"/>
      <c r="F957" s="69"/>
      <c r="G957" s="73"/>
      <c r="H957" s="73"/>
      <c r="I957" s="75"/>
      <c r="J957" s="75"/>
      <c r="K957" s="73"/>
      <c r="L957" s="73"/>
      <c r="M957" s="73"/>
      <c r="N957" s="73"/>
      <c r="O957" s="75"/>
      <c r="P957" s="75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  <c r="BE957" s="73"/>
      <c r="BF957" s="73"/>
      <c r="BG957" s="73"/>
      <c r="BH957" s="73"/>
      <c r="BI957" s="73"/>
      <c r="BJ957" s="73"/>
      <c r="BK957" s="73"/>
      <c r="BL957" s="73"/>
      <c r="BM957" s="73"/>
      <c r="BN957" s="73"/>
      <c r="BO957" s="73"/>
      <c r="BP957" s="96"/>
      <c r="BQ957" s="114"/>
      <c r="BR957" s="114"/>
      <c r="BS957" s="114"/>
      <c r="BT957" s="114"/>
      <c r="BU957" s="114"/>
      <c r="BV957" s="114"/>
      <c r="BW957" s="114"/>
      <c r="BX957" s="114"/>
      <c r="BY957" s="114"/>
      <c r="BZ957" s="115"/>
      <c r="CA957" s="116"/>
      <c r="CB957" s="117"/>
      <c r="CC957" s="118"/>
      <c r="CD957" s="119"/>
      <c r="CE957" s="120"/>
      <c r="CF957" s="119"/>
      <c r="CG957" s="121"/>
      <c r="CH957" s="119"/>
      <c r="CI957" s="122"/>
      <c r="CJ957" s="123"/>
      <c r="CK957" s="124"/>
    </row>
    <row r="958" spans="1:89" x14ac:dyDescent="0.25">
      <c r="A958" s="69"/>
      <c r="B958" s="70"/>
      <c r="C958" s="77"/>
      <c r="D958" s="84"/>
      <c r="E958" s="69"/>
      <c r="F958" s="69"/>
      <c r="G958" s="73"/>
      <c r="H958" s="73"/>
      <c r="I958" s="75"/>
      <c r="J958" s="75"/>
      <c r="K958" s="73"/>
      <c r="L958" s="73"/>
      <c r="M958" s="73"/>
      <c r="N958" s="73"/>
      <c r="O958" s="75"/>
      <c r="P958" s="75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  <c r="BE958" s="73"/>
      <c r="BF958" s="73"/>
      <c r="BG958" s="73"/>
      <c r="BH958" s="73"/>
      <c r="BI958" s="73"/>
      <c r="BJ958" s="73"/>
      <c r="BK958" s="73"/>
      <c r="BL958" s="73"/>
      <c r="BM958" s="73"/>
      <c r="BN958" s="73"/>
      <c r="BO958" s="73"/>
      <c r="BP958" s="96"/>
      <c r="BQ958" s="114"/>
      <c r="BR958" s="114"/>
      <c r="BS958" s="114"/>
      <c r="BT958" s="114"/>
      <c r="BU958" s="114"/>
      <c r="BV958" s="114"/>
      <c r="BW958" s="114"/>
      <c r="BX958" s="114"/>
      <c r="BY958" s="114"/>
      <c r="BZ958" s="115"/>
      <c r="CA958" s="116"/>
      <c r="CB958" s="117"/>
      <c r="CC958" s="118"/>
      <c r="CD958" s="119"/>
      <c r="CE958" s="120"/>
      <c r="CF958" s="119"/>
      <c r="CG958" s="121"/>
      <c r="CH958" s="119"/>
      <c r="CI958" s="122"/>
      <c r="CJ958" s="123"/>
      <c r="CK958" s="124"/>
    </row>
    <row r="959" spans="1:89" x14ac:dyDescent="0.25">
      <c r="A959" s="69"/>
      <c r="B959" s="70"/>
      <c r="C959" s="77"/>
      <c r="D959" s="84"/>
      <c r="E959" s="69"/>
      <c r="F959" s="69"/>
      <c r="G959" s="73"/>
      <c r="H959" s="73"/>
      <c r="I959" s="75"/>
      <c r="J959" s="75"/>
      <c r="K959" s="73"/>
      <c r="L959" s="73"/>
      <c r="M959" s="73"/>
      <c r="N959" s="73"/>
      <c r="O959" s="75"/>
      <c r="P959" s="75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  <c r="BE959" s="73"/>
      <c r="BF959" s="73"/>
      <c r="BG959" s="73"/>
      <c r="BH959" s="73"/>
      <c r="BI959" s="73"/>
      <c r="BJ959" s="73"/>
      <c r="BK959" s="73"/>
      <c r="BL959" s="73"/>
      <c r="BM959" s="73"/>
      <c r="BN959" s="73"/>
      <c r="BO959" s="73"/>
      <c r="BP959" s="96"/>
      <c r="BQ959" s="114"/>
      <c r="BR959" s="114"/>
      <c r="BS959" s="114"/>
      <c r="BT959" s="114"/>
      <c r="BU959" s="114"/>
      <c r="BV959" s="114"/>
      <c r="BW959" s="114"/>
      <c r="BX959" s="114"/>
      <c r="BY959" s="114"/>
      <c r="BZ959" s="115"/>
      <c r="CA959" s="116"/>
      <c r="CB959" s="117"/>
      <c r="CC959" s="118"/>
      <c r="CD959" s="119"/>
      <c r="CE959" s="120"/>
      <c r="CF959" s="119"/>
      <c r="CG959" s="121"/>
      <c r="CH959" s="119"/>
      <c r="CI959" s="122"/>
      <c r="CJ959" s="123"/>
      <c r="CK959" s="124"/>
    </row>
    <row r="960" spans="1:89" x14ac:dyDescent="0.25">
      <c r="A960" s="69"/>
      <c r="B960" s="70"/>
      <c r="C960" s="77"/>
      <c r="D960" s="84"/>
      <c r="E960" s="69"/>
      <c r="F960" s="69"/>
      <c r="G960" s="73"/>
      <c r="H960" s="73"/>
      <c r="I960" s="75"/>
      <c r="J960" s="75"/>
      <c r="K960" s="73"/>
      <c r="L960" s="73"/>
      <c r="M960" s="73"/>
      <c r="N960" s="73"/>
      <c r="O960" s="75"/>
      <c r="P960" s="75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  <c r="BE960" s="73"/>
      <c r="BF960" s="73"/>
      <c r="BG960" s="73"/>
      <c r="BH960" s="73"/>
      <c r="BI960" s="73"/>
      <c r="BJ960" s="73"/>
      <c r="BK960" s="73"/>
      <c r="BL960" s="73"/>
      <c r="BM960" s="73"/>
      <c r="BN960" s="73"/>
      <c r="BO960" s="73"/>
      <c r="BP960" s="96"/>
      <c r="BQ960" s="114"/>
      <c r="BR960" s="114"/>
      <c r="BS960" s="114"/>
      <c r="BT960" s="114"/>
      <c r="BU960" s="114"/>
      <c r="BV960" s="114"/>
      <c r="BW960" s="114"/>
      <c r="BX960" s="114"/>
      <c r="BY960" s="114"/>
      <c r="BZ960" s="115"/>
      <c r="CA960" s="116"/>
      <c r="CB960" s="117"/>
      <c r="CC960" s="118"/>
      <c r="CD960" s="119"/>
      <c r="CE960" s="120"/>
      <c r="CF960" s="119"/>
      <c r="CG960" s="121"/>
      <c r="CH960" s="119"/>
      <c r="CI960" s="122"/>
      <c r="CJ960" s="123"/>
      <c r="CK960" s="124"/>
    </row>
    <row r="961" spans="1:89" x14ac:dyDescent="0.25">
      <c r="A961" s="69"/>
      <c r="B961" s="70"/>
      <c r="C961" s="77"/>
      <c r="D961" s="84"/>
      <c r="E961" s="69"/>
      <c r="F961" s="69"/>
      <c r="G961" s="73"/>
      <c r="H961" s="73"/>
      <c r="I961" s="75"/>
      <c r="J961" s="75"/>
      <c r="K961" s="73"/>
      <c r="L961" s="73"/>
      <c r="M961" s="73"/>
      <c r="N961" s="73"/>
      <c r="O961" s="75"/>
      <c r="P961" s="75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  <c r="BE961" s="73"/>
      <c r="BF961" s="73"/>
      <c r="BG961" s="73"/>
      <c r="BH961" s="73"/>
      <c r="BI961" s="73"/>
      <c r="BJ961" s="73"/>
      <c r="BK961" s="73"/>
      <c r="BL961" s="73"/>
      <c r="BM961" s="73"/>
      <c r="BN961" s="73"/>
      <c r="BO961" s="73"/>
      <c r="BP961" s="96"/>
      <c r="BQ961" s="114"/>
      <c r="BR961" s="114"/>
      <c r="BS961" s="114"/>
      <c r="BT961" s="114"/>
      <c r="BU961" s="114"/>
      <c r="BV961" s="114"/>
      <c r="BW961" s="114"/>
      <c r="BX961" s="114"/>
      <c r="BY961" s="114"/>
      <c r="BZ961" s="115"/>
      <c r="CA961" s="116"/>
      <c r="CB961" s="117"/>
      <c r="CC961" s="118"/>
      <c r="CD961" s="119"/>
      <c r="CE961" s="120"/>
      <c r="CF961" s="119"/>
      <c r="CG961" s="121"/>
      <c r="CH961" s="119"/>
      <c r="CI961" s="122"/>
      <c r="CJ961" s="123"/>
      <c r="CK961" s="124"/>
    </row>
    <row r="962" spans="1:89" x14ac:dyDescent="0.25">
      <c r="A962" s="69"/>
      <c r="B962" s="70"/>
      <c r="C962" s="77"/>
      <c r="D962" s="84"/>
      <c r="E962" s="69"/>
      <c r="F962" s="69"/>
      <c r="G962" s="73"/>
      <c r="H962" s="73"/>
      <c r="I962" s="75"/>
      <c r="J962" s="75"/>
      <c r="K962" s="73"/>
      <c r="L962" s="73"/>
      <c r="M962" s="73"/>
      <c r="N962" s="73"/>
      <c r="O962" s="75"/>
      <c r="P962" s="75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  <c r="BE962" s="73"/>
      <c r="BF962" s="73"/>
      <c r="BG962" s="73"/>
      <c r="BH962" s="73"/>
      <c r="BI962" s="73"/>
      <c r="BJ962" s="73"/>
      <c r="BK962" s="73"/>
      <c r="BL962" s="73"/>
      <c r="BM962" s="73"/>
      <c r="BN962" s="73"/>
      <c r="BO962" s="73"/>
      <c r="BP962" s="96"/>
      <c r="BQ962" s="114"/>
      <c r="BR962" s="114"/>
      <c r="BS962" s="114"/>
      <c r="BT962" s="114"/>
      <c r="BU962" s="114"/>
      <c r="BV962" s="114"/>
      <c r="BW962" s="114"/>
      <c r="BX962" s="114"/>
      <c r="BY962" s="114"/>
      <c r="BZ962" s="115"/>
      <c r="CA962" s="116"/>
      <c r="CB962" s="117"/>
      <c r="CC962" s="118"/>
      <c r="CD962" s="119"/>
      <c r="CE962" s="120"/>
      <c r="CF962" s="119"/>
      <c r="CG962" s="121"/>
      <c r="CH962" s="119"/>
      <c r="CI962" s="122"/>
      <c r="CJ962" s="123"/>
      <c r="CK962" s="124"/>
    </row>
    <row r="963" spans="1:89" x14ac:dyDescent="0.25">
      <c r="A963" s="69"/>
      <c r="B963" s="70"/>
      <c r="C963" s="77"/>
      <c r="D963" s="84"/>
      <c r="E963" s="69"/>
      <c r="F963" s="69"/>
      <c r="G963" s="73"/>
      <c r="H963" s="73"/>
      <c r="I963" s="75"/>
      <c r="J963" s="75"/>
      <c r="K963" s="73"/>
      <c r="L963" s="73"/>
      <c r="M963" s="73"/>
      <c r="N963" s="73"/>
      <c r="O963" s="75"/>
      <c r="P963" s="75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  <c r="BE963" s="73"/>
      <c r="BF963" s="73"/>
      <c r="BG963" s="73"/>
      <c r="BH963" s="73"/>
      <c r="BI963" s="73"/>
      <c r="BJ963" s="73"/>
      <c r="BK963" s="73"/>
      <c r="BL963" s="73"/>
      <c r="BM963" s="73"/>
      <c r="BN963" s="73"/>
      <c r="BO963" s="73"/>
      <c r="BP963" s="96"/>
      <c r="BQ963" s="114"/>
      <c r="BR963" s="114"/>
      <c r="BS963" s="114"/>
      <c r="BT963" s="114"/>
      <c r="BU963" s="114"/>
      <c r="BV963" s="114"/>
      <c r="BW963" s="114"/>
      <c r="BX963" s="114"/>
      <c r="BY963" s="114"/>
      <c r="BZ963" s="115"/>
      <c r="CA963" s="116"/>
      <c r="CB963" s="117"/>
      <c r="CC963" s="118"/>
      <c r="CD963" s="119"/>
      <c r="CE963" s="120"/>
      <c r="CF963" s="119"/>
      <c r="CG963" s="121"/>
      <c r="CH963" s="119"/>
      <c r="CI963" s="122"/>
      <c r="CJ963" s="123"/>
      <c r="CK963" s="124"/>
    </row>
    <row r="964" spans="1:89" x14ac:dyDescent="0.25">
      <c r="A964" s="69"/>
      <c r="B964" s="70"/>
      <c r="C964" s="77"/>
      <c r="D964" s="84"/>
      <c r="E964" s="69"/>
      <c r="F964" s="69"/>
      <c r="G964" s="73"/>
      <c r="H964" s="73"/>
      <c r="I964" s="75"/>
      <c r="J964" s="75"/>
      <c r="K964" s="73"/>
      <c r="L964" s="73"/>
      <c r="M964" s="73"/>
      <c r="N964" s="73"/>
      <c r="O964" s="75"/>
      <c r="P964" s="75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  <c r="BE964" s="73"/>
      <c r="BF964" s="73"/>
      <c r="BG964" s="73"/>
      <c r="BH964" s="73"/>
      <c r="BI964" s="73"/>
      <c r="BJ964" s="73"/>
      <c r="BK964" s="73"/>
      <c r="BL964" s="73"/>
      <c r="BM964" s="73"/>
      <c r="BN964" s="73"/>
      <c r="BO964" s="73"/>
      <c r="BP964" s="96"/>
      <c r="BQ964" s="114"/>
      <c r="BR964" s="114"/>
      <c r="BS964" s="114"/>
      <c r="BT964" s="114"/>
      <c r="BU964" s="114"/>
      <c r="BV964" s="114"/>
      <c r="BW964" s="114"/>
      <c r="BX964" s="114"/>
      <c r="BY964" s="114"/>
      <c r="BZ964" s="115"/>
      <c r="CA964" s="116"/>
      <c r="CB964" s="117"/>
      <c r="CC964" s="118"/>
      <c r="CD964" s="119"/>
      <c r="CE964" s="120"/>
      <c r="CF964" s="119"/>
      <c r="CG964" s="121"/>
      <c r="CH964" s="119"/>
      <c r="CI964" s="122"/>
      <c r="CJ964" s="123"/>
      <c r="CK964" s="124"/>
    </row>
    <row r="965" spans="1:89" x14ac:dyDescent="0.25">
      <c r="A965" s="69"/>
      <c r="B965" s="70"/>
      <c r="C965" s="77"/>
      <c r="D965" s="84"/>
      <c r="E965" s="69"/>
      <c r="F965" s="69"/>
      <c r="G965" s="73"/>
      <c r="H965" s="73"/>
      <c r="I965" s="75"/>
      <c r="J965" s="75"/>
      <c r="K965" s="73"/>
      <c r="L965" s="73"/>
      <c r="M965" s="73"/>
      <c r="N965" s="73"/>
      <c r="O965" s="75"/>
      <c r="P965" s="75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  <c r="BE965" s="73"/>
      <c r="BF965" s="73"/>
      <c r="BG965" s="73"/>
      <c r="BH965" s="73"/>
      <c r="BI965" s="73"/>
      <c r="BJ965" s="73"/>
      <c r="BK965" s="73"/>
      <c r="BL965" s="73"/>
      <c r="BM965" s="73"/>
      <c r="BN965" s="73"/>
      <c r="BO965" s="73"/>
      <c r="BP965" s="96"/>
      <c r="BQ965" s="114"/>
      <c r="BR965" s="114"/>
      <c r="BS965" s="114"/>
      <c r="BT965" s="114"/>
      <c r="BU965" s="114"/>
      <c r="BV965" s="114"/>
      <c r="BW965" s="114"/>
      <c r="BX965" s="114"/>
      <c r="BY965" s="114"/>
      <c r="BZ965" s="115"/>
      <c r="CA965" s="116"/>
      <c r="CB965" s="117"/>
      <c r="CC965" s="118"/>
      <c r="CD965" s="119"/>
      <c r="CE965" s="120"/>
      <c r="CF965" s="119"/>
      <c r="CG965" s="121"/>
      <c r="CH965" s="119"/>
      <c r="CI965" s="122"/>
      <c r="CJ965" s="123"/>
      <c r="CK965" s="124"/>
    </row>
    <row r="966" spans="1:89" x14ac:dyDescent="0.25">
      <c r="A966" s="69"/>
      <c r="B966" s="70"/>
      <c r="C966" s="77"/>
      <c r="D966" s="84"/>
      <c r="E966" s="69"/>
      <c r="F966" s="69"/>
      <c r="G966" s="73"/>
      <c r="H966" s="73"/>
      <c r="I966" s="75"/>
      <c r="J966" s="75"/>
      <c r="K966" s="73"/>
      <c r="L966" s="73"/>
      <c r="M966" s="73"/>
      <c r="N966" s="73"/>
      <c r="O966" s="75"/>
      <c r="P966" s="75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  <c r="BE966" s="73"/>
      <c r="BF966" s="73"/>
      <c r="BG966" s="73"/>
      <c r="BH966" s="73"/>
      <c r="BI966" s="73"/>
      <c r="BJ966" s="73"/>
      <c r="BK966" s="73"/>
      <c r="BL966" s="73"/>
      <c r="BM966" s="73"/>
      <c r="BN966" s="73"/>
      <c r="BO966" s="73"/>
      <c r="BP966" s="96"/>
      <c r="BQ966" s="114"/>
      <c r="BR966" s="114"/>
      <c r="BS966" s="114"/>
      <c r="BT966" s="114"/>
      <c r="BU966" s="114"/>
      <c r="BV966" s="114"/>
      <c r="BW966" s="114"/>
      <c r="BX966" s="114"/>
      <c r="BY966" s="114"/>
      <c r="BZ966" s="115"/>
      <c r="CA966" s="116"/>
      <c r="CB966" s="117"/>
      <c r="CC966" s="118"/>
      <c r="CD966" s="119"/>
      <c r="CE966" s="120"/>
      <c r="CF966" s="119"/>
      <c r="CG966" s="121"/>
      <c r="CH966" s="119"/>
      <c r="CI966" s="122"/>
      <c r="CJ966" s="123"/>
      <c r="CK966" s="124"/>
    </row>
    <row r="967" spans="1:89" x14ac:dyDescent="0.25">
      <c r="A967" s="69"/>
      <c r="B967" s="70"/>
      <c r="C967" s="77"/>
      <c r="D967" s="84"/>
      <c r="E967" s="69"/>
      <c r="F967" s="69"/>
      <c r="G967" s="73"/>
      <c r="H967" s="73"/>
      <c r="I967" s="75"/>
      <c r="J967" s="75"/>
      <c r="K967" s="73"/>
      <c r="L967" s="73"/>
      <c r="M967" s="73"/>
      <c r="N967" s="73"/>
      <c r="O967" s="75"/>
      <c r="P967" s="75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  <c r="BE967" s="73"/>
      <c r="BF967" s="73"/>
      <c r="BG967" s="73"/>
      <c r="BH967" s="73"/>
      <c r="BI967" s="73"/>
      <c r="BJ967" s="73"/>
      <c r="BK967" s="73"/>
      <c r="BL967" s="73"/>
      <c r="BM967" s="73"/>
      <c r="BN967" s="73"/>
      <c r="BO967" s="73"/>
      <c r="BP967" s="96"/>
      <c r="BQ967" s="114"/>
      <c r="BR967" s="114"/>
      <c r="BS967" s="114"/>
      <c r="BT967" s="114"/>
      <c r="BU967" s="114"/>
      <c r="BV967" s="114"/>
      <c r="BW967" s="114"/>
      <c r="BX967" s="114"/>
      <c r="BY967" s="114"/>
      <c r="BZ967" s="115"/>
      <c r="CA967" s="116"/>
      <c r="CB967" s="117"/>
      <c r="CC967" s="118"/>
      <c r="CD967" s="119"/>
      <c r="CE967" s="120"/>
      <c r="CF967" s="119"/>
      <c r="CG967" s="121"/>
      <c r="CH967" s="119"/>
      <c r="CI967" s="122"/>
      <c r="CJ967" s="123"/>
      <c r="CK967" s="124"/>
    </row>
    <row r="968" spans="1:89" x14ac:dyDescent="0.25">
      <c r="A968" s="69"/>
      <c r="B968" s="70"/>
      <c r="C968" s="77"/>
      <c r="D968" s="84"/>
      <c r="E968" s="69"/>
      <c r="F968" s="69"/>
      <c r="G968" s="73"/>
      <c r="H968" s="73"/>
      <c r="I968" s="75"/>
      <c r="J968" s="75"/>
      <c r="K968" s="73"/>
      <c r="L968" s="73"/>
      <c r="M968" s="73"/>
      <c r="N968" s="73"/>
      <c r="O968" s="75"/>
      <c r="P968" s="75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  <c r="BE968" s="73"/>
      <c r="BF968" s="73"/>
      <c r="BG968" s="73"/>
      <c r="BH968" s="73"/>
      <c r="BI968" s="73"/>
      <c r="BJ968" s="73"/>
      <c r="BK968" s="73"/>
      <c r="BL968" s="73"/>
      <c r="BM968" s="73"/>
      <c r="BN968" s="73"/>
      <c r="BO968" s="73"/>
      <c r="BP968" s="96"/>
      <c r="BQ968" s="114"/>
      <c r="BR968" s="114"/>
      <c r="BS968" s="114"/>
      <c r="BT968" s="114"/>
      <c r="BU968" s="114"/>
      <c r="BV968" s="114"/>
      <c r="BW968" s="114"/>
      <c r="BX968" s="114"/>
      <c r="BY968" s="114"/>
      <c r="BZ968" s="115"/>
      <c r="CA968" s="116"/>
      <c r="CB968" s="117"/>
      <c r="CC968" s="118"/>
      <c r="CD968" s="119"/>
      <c r="CE968" s="120"/>
      <c r="CF968" s="119"/>
      <c r="CG968" s="121"/>
      <c r="CH968" s="119"/>
      <c r="CI968" s="122"/>
      <c r="CJ968" s="123"/>
      <c r="CK968" s="124"/>
    </row>
    <row r="969" spans="1:89" x14ac:dyDescent="0.25">
      <c r="A969" s="69"/>
      <c r="B969" s="70"/>
      <c r="C969" s="77"/>
      <c r="D969" s="84"/>
      <c r="E969" s="69"/>
      <c r="F969" s="69"/>
      <c r="G969" s="73"/>
      <c r="H969" s="73"/>
      <c r="I969" s="75"/>
      <c r="J969" s="75"/>
      <c r="K969" s="73"/>
      <c r="L969" s="73"/>
      <c r="M969" s="73"/>
      <c r="N969" s="73"/>
      <c r="O969" s="75"/>
      <c r="P969" s="75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  <c r="BE969" s="73"/>
      <c r="BF969" s="73"/>
      <c r="BG969" s="73"/>
      <c r="BH969" s="73"/>
      <c r="BI969" s="73"/>
      <c r="BJ969" s="73"/>
      <c r="BK969" s="73"/>
      <c r="BL969" s="73"/>
      <c r="BM969" s="73"/>
      <c r="BN969" s="73"/>
      <c r="BO969" s="73"/>
      <c r="BP969" s="96"/>
      <c r="BQ969" s="114"/>
      <c r="BR969" s="114"/>
      <c r="BS969" s="114"/>
      <c r="BT969" s="114"/>
      <c r="BU969" s="114"/>
      <c r="BV969" s="114"/>
      <c r="BW969" s="114"/>
      <c r="BX969" s="114"/>
      <c r="BY969" s="114"/>
      <c r="BZ969" s="115"/>
      <c r="CA969" s="116"/>
      <c r="CB969" s="117"/>
      <c r="CC969" s="118"/>
      <c r="CD969" s="119"/>
      <c r="CE969" s="120"/>
      <c r="CF969" s="119"/>
      <c r="CG969" s="121"/>
      <c r="CH969" s="119"/>
      <c r="CI969" s="122"/>
      <c r="CJ969" s="123"/>
      <c r="CK969" s="124"/>
    </row>
    <row r="970" spans="1:89" x14ac:dyDescent="0.25">
      <c r="A970" s="69"/>
      <c r="B970" s="70"/>
      <c r="C970" s="77"/>
      <c r="D970" s="84"/>
      <c r="E970" s="69"/>
      <c r="F970" s="69"/>
      <c r="G970" s="73"/>
      <c r="H970" s="73"/>
      <c r="I970" s="75"/>
      <c r="J970" s="75"/>
      <c r="K970" s="73"/>
      <c r="L970" s="73"/>
      <c r="M970" s="73"/>
      <c r="N970" s="73"/>
      <c r="O970" s="75"/>
      <c r="P970" s="75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  <c r="BE970" s="73"/>
      <c r="BF970" s="73"/>
      <c r="BG970" s="73"/>
      <c r="BH970" s="73"/>
      <c r="BI970" s="73"/>
      <c r="BJ970" s="73"/>
      <c r="BK970" s="73"/>
      <c r="BL970" s="73"/>
      <c r="BM970" s="73"/>
      <c r="BN970" s="73"/>
      <c r="BO970" s="73"/>
      <c r="BP970" s="96"/>
      <c r="BQ970" s="114"/>
      <c r="BR970" s="114"/>
      <c r="BS970" s="114"/>
      <c r="BT970" s="114"/>
      <c r="BU970" s="114"/>
      <c r="BV970" s="114"/>
      <c r="BW970" s="114"/>
      <c r="BX970" s="114"/>
      <c r="BY970" s="114"/>
      <c r="BZ970" s="115"/>
      <c r="CA970" s="116"/>
      <c r="CB970" s="117"/>
      <c r="CC970" s="118"/>
      <c r="CD970" s="119"/>
      <c r="CE970" s="120"/>
      <c r="CF970" s="119"/>
      <c r="CG970" s="121"/>
      <c r="CH970" s="119"/>
      <c r="CI970" s="122"/>
      <c r="CJ970" s="123"/>
      <c r="CK970" s="124"/>
    </row>
    <row r="971" spans="1:89" x14ac:dyDescent="0.25">
      <c r="A971" s="69"/>
      <c r="B971" s="70"/>
      <c r="C971" s="77"/>
      <c r="D971" s="84"/>
      <c r="E971" s="69"/>
      <c r="F971" s="69"/>
      <c r="G971" s="73"/>
      <c r="H971" s="73"/>
      <c r="I971" s="75"/>
      <c r="J971" s="75"/>
      <c r="K971" s="73"/>
      <c r="L971" s="73"/>
      <c r="M971" s="73"/>
      <c r="N971" s="73"/>
      <c r="O971" s="75"/>
      <c r="P971" s="75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  <c r="BE971" s="73"/>
      <c r="BF971" s="73"/>
      <c r="BG971" s="73"/>
      <c r="BH971" s="73"/>
      <c r="BI971" s="73"/>
      <c r="BJ971" s="73"/>
      <c r="BK971" s="73"/>
      <c r="BL971" s="73"/>
      <c r="BM971" s="73"/>
      <c r="BN971" s="73"/>
      <c r="BO971" s="73"/>
      <c r="BP971" s="96"/>
      <c r="BQ971" s="114"/>
      <c r="BR971" s="114"/>
      <c r="BS971" s="114"/>
      <c r="BT971" s="114"/>
      <c r="BU971" s="114"/>
      <c r="BV971" s="114"/>
      <c r="BW971" s="114"/>
      <c r="BX971" s="114"/>
      <c r="BY971" s="114"/>
      <c r="BZ971" s="115"/>
      <c r="CA971" s="116"/>
      <c r="CB971" s="117"/>
      <c r="CC971" s="118"/>
      <c r="CD971" s="119"/>
      <c r="CE971" s="120"/>
      <c r="CF971" s="119"/>
      <c r="CG971" s="121"/>
      <c r="CH971" s="119"/>
      <c r="CI971" s="122"/>
      <c r="CJ971" s="123"/>
      <c r="CK971" s="124"/>
    </row>
    <row r="972" spans="1:89" x14ac:dyDescent="0.25">
      <c r="A972" s="69"/>
      <c r="B972" s="70"/>
      <c r="C972" s="77"/>
      <c r="D972" s="84"/>
      <c r="E972" s="69"/>
      <c r="F972" s="69"/>
      <c r="G972" s="73"/>
      <c r="H972" s="73"/>
      <c r="I972" s="75"/>
      <c r="J972" s="75"/>
      <c r="K972" s="73"/>
      <c r="L972" s="73"/>
      <c r="M972" s="73"/>
      <c r="N972" s="73"/>
      <c r="O972" s="75"/>
      <c r="P972" s="75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  <c r="BE972" s="73"/>
      <c r="BF972" s="73"/>
      <c r="BG972" s="73"/>
      <c r="BH972" s="73"/>
      <c r="BI972" s="73"/>
      <c r="BJ972" s="73"/>
      <c r="BK972" s="73"/>
      <c r="BL972" s="73"/>
      <c r="BM972" s="73"/>
      <c r="BN972" s="73"/>
      <c r="BO972" s="73"/>
      <c r="BP972" s="96"/>
      <c r="BQ972" s="114"/>
      <c r="BR972" s="114"/>
      <c r="BS972" s="114"/>
      <c r="BT972" s="114"/>
      <c r="BU972" s="114"/>
      <c r="BV972" s="114"/>
      <c r="BW972" s="114"/>
      <c r="BX972" s="114"/>
      <c r="BY972" s="114"/>
      <c r="BZ972" s="115"/>
      <c r="CA972" s="116"/>
      <c r="CB972" s="117"/>
      <c r="CC972" s="118"/>
      <c r="CD972" s="119"/>
      <c r="CE972" s="120"/>
      <c r="CF972" s="119"/>
      <c r="CG972" s="121"/>
      <c r="CH972" s="119"/>
      <c r="CI972" s="122"/>
      <c r="CJ972" s="123"/>
      <c r="CK972" s="124"/>
    </row>
    <row r="973" spans="1:89" x14ac:dyDescent="0.25">
      <c r="A973" s="69"/>
      <c r="B973" s="70"/>
      <c r="C973" s="77"/>
      <c r="D973" s="84"/>
      <c r="E973" s="69"/>
      <c r="F973" s="69"/>
      <c r="G973" s="73"/>
      <c r="H973" s="73"/>
      <c r="I973" s="75"/>
      <c r="J973" s="75"/>
      <c r="K973" s="73"/>
      <c r="L973" s="73"/>
      <c r="M973" s="73"/>
      <c r="N973" s="73"/>
      <c r="O973" s="75"/>
      <c r="P973" s="75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  <c r="BE973" s="73"/>
      <c r="BF973" s="73"/>
      <c r="BG973" s="73"/>
      <c r="BH973" s="73"/>
      <c r="BI973" s="73"/>
      <c r="BJ973" s="73"/>
      <c r="BK973" s="73"/>
      <c r="BL973" s="73"/>
      <c r="BM973" s="73"/>
      <c r="BN973" s="73"/>
      <c r="BO973" s="73"/>
      <c r="BP973" s="96"/>
      <c r="BQ973" s="114"/>
      <c r="BR973" s="114"/>
      <c r="BS973" s="114"/>
      <c r="BT973" s="114"/>
      <c r="BU973" s="114"/>
      <c r="BV973" s="114"/>
      <c r="BW973" s="114"/>
      <c r="BX973" s="114"/>
      <c r="BY973" s="114"/>
      <c r="BZ973" s="115"/>
      <c r="CA973" s="116"/>
      <c r="CB973" s="117"/>
      <c r="CC973" s="118"/>
      <c r="CD973" s="119"/>
      <c r="CE973" s="120"/>
      <c r="CF973" s="119"/>
      <c r="CG973" s="121"/>
      <c r="CH973" s="119"/>
      <c r="CI973" s="122"/>
      <c r="CJ973" s="123"/>
      <c r="CK973" s="124"/>
    </row>
    <row r="974" spans="1:89" x14ac:dyDescent="0.25">
      <c r="A974" s="69"/>
      <c r="B974" s="70"/>
      <c r="C974" s="77"/>
      <c r="D974" s="84"/>
      <c r="E974" s="69"/>
      <c r="F974" s="69"/>
      <c r="G974" s="73"/>
      <c r="H974" s="73"/>
      <c r="I974" s="75"/>
      <c r="J974" s="75"/>
      <c r="K974" s="73"/>
      <c r="L974" s="73"/>
      <c r="M974" s="73"/>
      <c r="N974" s="73"/>
      <c r="O974" s="75"/>
      <c r="P974" s="75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  <c r="BE974" s="73"/>
      <c r="BF974" s="73"/>
      <c r="BG974" s="73"/>
      <c r="BH974" s="73"/>
      <c r="BI974" s="73"/>
      <c r="BJ974" s="73"/>
      <c r="BK974" s="73"/>
      <c r="BL974" s="73"/>
      <c r="BM974" s="73"/>
      <c r="BN974" s="73"/>
      <c r="BO974" s="73"/>
      <c r="BP974" s="96"/>
      <c r="BQ974" s="114"/>
      <c r="BR974" s="114"/>
      <c r="BS974" s="114"/>
      <c r="BT974" s="114"/>
      <c r="BU974" s="114"/>
      <c r="BV974" s="114"/>
      <c r="BW974" s="114"/>
      <c r="BX974" s="114"/>
      <c r="BY974" s="114"/>
      <c r="BZ974" s="115"/>
      <c r="CA974" s="116"/>
      <c r="CB974" s="117"/>
      <c r="CC974" s="118"/>
      <c r="CD974" s="119"/>
      <c r="CE974" s="120"/>
      <c r="CF974" s="119"/>
      <c r="CG974" s="121"/>
      <c r="CH974" s="119"/>
      <c r="CI974" s="122"/>
      <c r="CJ974" s="123"/>
      <c r="CK974" s="124"/>
    </row>
    <row r="975" spans="1:89" x14ac:dyDescent="0.25">
      <c r="A975" s="69"/>
      <c r="B975" s="70"/>
      <c r="C975" s="77"/>
      <c r="D975" s="84"/>
      <c r="E975" s="69"/>
      <c r="F975" s="69"/>
      <c r="G975" s="73"/>
      <c r="H975" s="73"/>
      <c r="I975" s="75"/>
      <c r="J975" s="75"/>
      <c r="K975" s="73"/>
      <c r="L975" s="73"/>
      <c r="M975" s="73"/>
      <c r="N975" s="73"/>
      <c r="O975" s="75"/>
      <c r="P975" s="75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  <c r="BE975" s="73"/>
      <c r="BF975" s="73"/>
      <c r="BG975" s="73"/>
      <c r="BH975" s="73"/>
      <c r="BI975" s="73"/>
      <c r="BJ975" s="73"/>
      <c r="BK975" s="73"/>
      <c r="BL975" s="73"/>
      <c r="BM975" s="73"/>
      <c r="BN975" s="73"/>
      <c r="BO975" s="73"/>
      <c r="BP975" s="96"/>
      <c r="BQ975" s="114"/>
      <c r="BR975" s="114"/>
      <c r="BS975" s="114"/>
      <c r="BT975" s="114"/>
      <c r="BU975" s="114"/>
      <c r="BV975" s="114"/>
      <c r="BW975" s="114"/>
      <c r="BX975" s="114"/>
      <c r="BY975" s="114"/>
      <c r="BZ975" s="115"/>
      <c r="CA975" s="116"/>
      <c r="CB975" s="117"/>
      <c r="CC975" s="118"/>
      <c r="CD975" s="119"/>
      <c r="CE975" s="120"/>
      <c r="CF975" s="119"/>
      <c r="CG975" s="121"/>
      <c r="CH975" s="119"/>
      <c r="CI975" s="122"/>
      <c r="CJ975" s="123"/>
      <c r="CK975" s="124"/>
    </row>
    <row r="976" spans="1:89" x14ac:dyDescent="0.25">
      <c r="A976" s="69"/>
      <c r="B976" s="70"/>
      <c r="C976" s="77"/>
      <c r="D976" s="84"/>
      <c r="E976" s="69"/>
      <c r="F976" s="69"/>
      <c r="G976" s="73"/>
      <c r="H976" s="73"/>
      <c r="I976" s="75"/>
      <c r="J976" s="75"/>
      <c r="K976" s="73"/>
      <c r="L976" s="73"/>
      <c r="M976" s="73"/>
      <c r="N976" s="73"/>
      <c r="O976" s="75"/>
      <c r="P976" s="75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  <c r="BE976" s="73"/>
      <c r="BF976" s="73"/>
      <c r="BG976" s="73"/>
      <c r="BH976" s="73"/>
      <c r="BI976" s="73"/>
      <c r="BJ976" s="73"/>
      <c r="BK976" s="73"/>
      <c r="BL976" s="73"/>
      <c r="BM976" s="73"/>
      <c r="BN976" s="73"/>
      <c r="BO976" s="73"/>
      <c r="BP976" s="96"/>
      <c r="BQ976" s="114"/>
      <c r="BR976" s="114"/>
      <c r="BS976" s="114"/>
      <c r="BT976" s="114"/>
      <c r="BU976" s="114"/>
      <c r="BV976" s="114"/>
      <c r="BW976" s="114"/>
      <c r="BX976" s="114"/>
      <c r="BY976" s="114"/>
      <c r="BZ976" s="115"/>
      <c r="CA976" s="116"/>
      <c r="CB976" s="117"/>
      <c r="CC976" s="118"/>
      <c r="CD976" s="119"/>
      <c r="CE976" s="120"/>
      <c r="CF976" s="119"/>
      <c r="CG976" s="121"/>
      <c r="CH976" s="119"/>
      <c r="CI976" s="122"/>
      <c r="CJ976" s="123"/>
      <c r="CK976" s="124"/>
    </row>
    <row r="977" spans="1:89" x14ac:dyDescent="0.25">
      <c r="A977" s="69"/>
      <c r="B977" s="70"/>
      <c r="C977" s="77"/>
      <c r="D977" s="84"/>
      <c r="E977" s="69"/>
      <c r="F977" s="69"/>
      <c r="G977" s="73"/>
      <c r="H977" s="73"/>
      <c r="I977" s="75"/>
      <c r="J977" s="75"/>
      <c r="K977" s="73"/>
      <c r="L977" s="73"/>
      <c r="M977" s="73"/>
      <c r="N977" s="73"/>
      <c r="O977" s="75"/>
      <c r="P977" s="75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  <c r="BE977" s="73"/>
      <c r="BF977" s="73"/>
      <c r="BG977" s="73"/>
      <c r="BH977" s="73"/>
      <c r="BI977" s="73"/>
      <c r="BJ977" s="73"/>
      <c r="BK977" s="73"/>
      <c r="BL977" s="73"/>
      <c r="BM977" s="73"/>
      <c r="BN977" s="73"/>
      <c r="BO977" s="73"/>
      <c r="BP977" s="96"/>
      <c r="BQ977" s="114"/>
      <c r="BR977" s="114"/>
      <c r="BS977" s="114"/>
      <c r="BT977" s="114"/>
      <c r="BU977" s="114"/>
      <c r="BV977" s="114"/>
      <c r="BW977" s="114"/>
      <c r="BX977" s="114"/>
      <c r="BY977" s="114"/>
      <c r="BZ977" s="115"/>
      <c r="CA977" s="116"/>
      <c r="CB977" s="117"/>
      <c r="CC977" s="118"/>
      <c r="CD977" s="119"/>
      <c r="CE977" s="120"/>
      <c r="CF977" s="119"/>
      <c r="CG977" s="121"/>
      <c r="CH977" s="119"/>
      <c r="CI977" s="122"/>
      <c r="CJ977" s="123"/>
      <c r="CK977" s="124"/>
    </row>
    <row r="978" spans="1:89" x14ac:dyDescent="0.25">
      <c r="A978" s="69"/>
      <c r="B978" s="70"/>
      <c r="C978" s="77"/>
      <c r="D978" s="84"/>
      <c r="E978" s="69"/>
      <c r="F978" s="69"/>
      <c r="G978" s="73"/>
      <c r="H978" s="73"/>
      <c r="I978" s="75"/>
      <c r="J978" s="75"/>
      <c r="K978" s="73"/>
      <c r="L978" s="73"/>
      <c r="M978" s="73"/>
      <c r="N978" s="73"/>
      <c r="O978" s="75"/>
      <c r="P978" s="75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  <c r="BE978" s="73"/>
      <c r="BF978" s="73"/>
      <c r="BG978" s="73"/>
      <c r="BH978" s="73"/>
      <c r="BI978" s="73"/>
      <c r="BJ978" s="73"/>
      <c r="BK978" s="73"/>
      <c r="BL978" s="73"/>
      <c r="BM978" s="73"/>
      <c r="BN978" s="73"/>
      <c r="BO978" s="73"/>
      <c r="BP978" s="96"/>
      <c r="BQ978" s="114"/>
      <c r="BR978" s="114"/>
      <c r="BS978" s="114"/>
      <c r="BT978" s="114"/>
      <c r="BU978" s="114"/>
      <c r="BV978" s="114"/>
      <c r="BW978" s="114"/>
      <c r="BX978" s="114"/>
      <c r="BY978" s="114"/>
      <c r="BZ978" s="115"/>
      <c r="CA978" s="116"/>
      <c r="CB978" s="117"/>
      <c r="CC978" s="118"/>
      <c r="CD978" s="119"/>
      <c r="CE978" s="120"/>
      <c r="CF978" s="119"/>
      <c r="CG978" s="121"/>
      <c r="CH978" s="119"/>
      <c r="CI978" s="122"/>
      <c r="CJ978" s="123"/>
      <c r="CK978" s="124"/>
    </row>
    <row r="979" spans="1:89" x14ac:dyDescent="0.25">
      <c r="A979" s="69"/>
      <c r="B979" s="70"/>
      <c r="C979" s="77"/>
      <c r="D979" s="84"/>
      <c r="E979" s="69"/>
      <c r="F979" s="69"/>
      <c r="G979" s="73"/>
      <c r="H979" s="73"/>
      <c r="I979" s="75"/>
      <c r="J979" s="75"/>
      <c r="K979" s="73"/>
      <c r="L979" s="73"/>
      <c r="M979" s="73"/>
      <c r="N979" s="73"/>
      <c r="O979" s="75"/>
      <c r="P979" s="75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  <c r="BE979" s="73"/>
      <c r="BF979" s="73"/>
      <c r="BG979" s="73"/>
      <c r="BH979" s="73"/>
      <c r="BI979" s="73"/>
      <c r="BJ979" s="73"/>
      <c r="BK979" s="73"/>
      <c r="BL979" s="73"/>
      <c r="BM979" s="73"/>
      <c r="BN979" s="73"/>
      <c r="BO979" s="73"/>
      <c r="BP979" s="96"/>
      <c r="BQ979" s="114"/>
      <c r="BR979" s="114"/>
      <c r="BS979" s="114"/>
      <c r="BT979" s="114"/>
      <c r="BU979" s="114"/>
      <c r="BV979" s="114"/>
      <c r="BW979" s="114"/>
      <c r="BX979" s="114"/>
      <c r="BY979" s="114"/>
      <c r="BZ979" s="115"/>
      <c r="CA979" s="116"/>
      <c r="CB979" s="117"/>
      <c r="CC979" s="118"/>
      <c r="CD979" s="119"/>
      <c r="CE979" s="120"/>
      <c r="CF979" s="119"/>
      <c r="CG979" s="121"/>
      <c r="CH979" s="119"/>
      <c r="CI979" s="122"/>
      <c r="CJ979" s="123"/>
      <c r="CK979" s="124"/>
    </row>
    <row r="980" spans="1:89" x14ac:dyDescent="0.25">
      <c r="A980" s="69"/>
      <c r="B980" s="70"/>
      <c r="C980" s="77"/>
      <c r="D980" s="84"/>
      <c r="E980" s="69"/>
      <c r="F980" s="69"/>
      <c r="G980" s="73"/>
      <c r="H980" s="73"/>
      <c r="I980" s="75"/>
      <c r="J980" s="75"/>
      <c r="K980" s="73"/>
      <c r="L980" s="73"/>
      <c r="M980" s="73"/>
      <c r="N980" s="73"/>
      <c r="O980" s="75"/>
      <c r="P980" s="75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  <c r="BE980" s="73"/>
      <c r="BF980" s="73"/>
      <c r="BG980" s="73"/>
      <c r="BH980" s="73"/>
      <c r="BI980" s="73"/>
      <c r="BJ980" s="73"/>
      <c r="BK980" s="73"/>
      <c r="BL980" s="73"/>
      <c r="BM980" s="73"/>
      <c r="BN980" s="73"/>
      <c r="BO980" s="73"/>
      <c r="BP980" s="96"/>
      <c r="BQ980" s="114"/>
      <c r="BR980" s="114"/>
      <c r="BS980" s="114"/>
      <c r="BT980" s="114"/>
      <c r="BU980" s="114"/>
      <c r="BV980" s="114"/>
      <c r="BW980" s="114"/>
      <c r="BX980" s="114"/>
      <c r="BY980" s="114"/>
      <c r="BZ980" s="115"/>
      <c r="CA980" s="116"/>
      <c r="CB980" s="117"/>
      <c r="CC980" s="118"/>
      <c r="CD980" s="119"/>
      <c r="CE980" s="120"/>
      <c r="CF980" s="119"/>
      <c r="CG980" s="121"/>
      <c r="CH980" s="119"/>
      <c r="CI980" s="122"/>
      <c r="CJ980" s="123"/>
      <c r="CK980" s="124"/>
    </row>
    <row r="981" spans="1:89" x14ac:dyDescent="0.25">
      <c r="A981" s="69"/>
      <c r="B981" s="70"/>
      <c r="C981" s="77"/>
      <c r="D981" s="84"/>
      <c r="E981" s="69"/>
      <c r="F981" s="69"/>
      <c r="G981" s="73"/>
      <c r="H981" s="73"/>
      <c r="I981" s="75"/>
      <c r="J981" s="75"/>
      <c r="K981" s="73"/>
      <c r="L981" s="73"/>
      <c r="M981" s="73"/>
      <c r="N981" s="73"/>
      <c r="O981" s="75"/>
      <c r="P981" s="75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  <c r="BE981" s="73"/>
      <c r="BF981" s="73"/>
      <c r="BG981" s="73"/>
      <c r="BH981" s="73"/>
      <c r="BI981" s="73"/>
      <c r="BJ981" s="73"/>
      <c r="BK981" s="73"/>
      <c r="BL981" s="73"/>
      <c r="BM981" s="73"/>
      <c r="BN981" s="73"/>
      <c r="BO981" s="73"/>
      <c r="BP981" s="96"/>
      <c r="BQ981" s="114"/>
      <c r="BR981" s="114"/>
      <c r="BS981" s="114"/>
      <c r="BT981" s="114"/>
      <c r="BU981" s="114"/>
      <c r="BV981" s="114"/>
      <c r="BW981" s="114"/>
      <c r="BX981" s="114"/>
      <c r="BY981" s="114"/>
      <c r="BZ981" s="115"/>
      <c r="CA981" s="116"/>
      <c r="CB981" s="117"/>
      <c r="CC981" s="118"/>
      <c r="CD981" s="119"/>
      <c r="CE981" s="120"/>
      <c r="CF981" s="119"/>
      <c r="CG981" s="121"/>
      <c r="CH981" s="119"/>
      <c r="CI981" s="122"/>
      <c r="CJ981" s="123"/>
      <c r="CK981" s="124"/>
    </row>
    <row r="982" spans="1:89" x14ac:dyDescent="0.25">
      <c r="A982" s="69"/>
      <c r="B982" s="70"/>
      <c r="C982" s="77"/>
      <c r="D982" s="84"/>
      <c r="E982" s="69"/>
      <c r="F982" s="69"/>
      <c r="G982" s="73"/>
      <c r="H982" s="73"/>
      <c r="I982" s="75"/>
      <c r="J982" s="75"/>
      <c r="K982" s="73"/>
      <c r="L982" s="73"/>
      <c r="M982" s="73"/>
      <c r="N982" s="73"/>
      <c r="O982" s="75"/>
      <c r="P982" s="75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  <c r="BE982" s="73"/>
      <c r="BF982" s="73"/>
      <c r="BG982" s="73"/>
      <c r="BH982" s="73"/>
      <c r="BI982" s="73"/>
      <c r="BJ982" s="73"/>
      <c r="BK982" s="73"/>
      <c r="BL982" s="73"/>
      <c r="BM982" s="73"/>
      <c r="BN982" s="73"/>
      <c r="BO982" s="73"/>
      <c r="BP982" s="96"/>
      <c r="BQ982" s="114"/>
      <c r="BR982" s="114"/>
      <c r="BS982" s="114"/>
      <c r="BT982" s="114"/>
      <c r="BU982" s="114"/>
      <c r="BV982" s="114"/>
      <c r="BW982" s="114"/>
      <c r="BX982" s="114"/>
      <c r="BY982" s="114"/>
      <c r="BZ982" s="115"/>
      <c r="CA982" s="116"/>
      <c r="CB982" s="117"/>
      <c r="CC982" s="118"/>
      <c r="CD982" s="119"/>
      <c r="CE982" s="120"/>
      <c r="CF982" s="119"/>
      <c r="CG982" s="121"/>
      <c r="CH982" s="119"/>
      <c r="CI982" s="122"/>
      <c r="CJ982" s="123"/>
      <c r="CK982" s="124"/>
    </row>
    <row r="983" spans="1:89" x14ac:dyDescent="0.25">
      <c r="A983" s="69"/>
      <c r="B983" s="70"/>
      <c r="C983" s="77"/>
      <c r="D983" s="84"/>
      <c r="E983" s="69"/>
      <c r="F983" s="69"/>
      <c r="G983" s="73"/>
      <c r="H983" s="73"/>
      <c r="I983" s="75"/>
      <c r="J983" s="75"/>
      <c r="K983" s="73"/>
      <c r="L983" s="73"/>
      <c r="M983" s="73"/>
      <c r="N983" s="73"/>
      <c r="O983" s="75"/>
      <c r="P983" s="75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  <c r="BE983" s="73"/>
      <c r="BF983" s="73"/>
      <c r="BG983" s="73"/>
      <c r="BH983" s="73"/>
      <c r="BI983" s="73"/>
      <c r="BJ983" s="73"/>
      <c r="BK983" s="73"/>
      <c r="BL983" s="73"/>
      <c r="BM983" s="73"/>
      <c r="BN983" s="73"/>
      <c r="BO983" s="73"/>
      <c r="BP983" s="96"/>
      <c r="BQ983" s="114"/>
      <c r="BR983" s="114"/>
      <c r="BS983" s="114"/>
      <c r="BT983" s="114"/>
      <c r="BU983" s="114"/>
      <c r="BV983" s="114"/>
      <c r="BW983" s="114"/>
      <c r="BX983" s="114"/>
      <c r="BY983" s="114"/>
      <c r="BZ983" s="115"/>
      <c r="CA983" s="116"/>
      <c r="CB983" s="117"/>
      <c r="CC983" s="118"/>
      <c r="CD983" s="119"/>
      <c r="CE983" s="120"/>
      <c r="CF983" s="119"/>
      <c r="CG983" s="121"/>
      <c r="CH983" s="119"/>
      <c r="CI983" s="122"/>
      <c r="CJ983" s="123"/>
      <c r="CK983" s="124"/>
    </row>
    <row r="984" spans="1:89" x14ac:dyDescent="0.25">
      <c r="A984" s="69"/>
      <c r="B984" s="70"/>
      <c r="C984" s="77"/>
      <c r="D984" s="84"/>
      <c r="E984" s="69"/>
      <c r="F984" s="69"/>
      <c r="G984" s="73"/>
      <c r="H984" s="73"/>
      <c r="I984" s="75"/>
      <c r="J984" s="75"/>
      <c r="K984" s="73"/>
      <c r="L984" s="73"/>
      <c r="M984" s="73"/>
      <c r="N984" s="73"/>
      <c r="O984" s="75"/>
      <c r="P984" s="75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  <c r="BE984" s="73"/>
      <c r="BF984" s="73"/>
      <c r="BG984" s="73"/>
      <c r="BH984" s="73"/>
      <c r="BI984" s="73"/>
      <c r="BJ984" s="73"/>
      <c r="BK984" s="73"/>
      <c r="BL984" s="73"/>
      <c r="BM984" s="73"/>
      <c r="BN984" s="73"/>
      <c r="BO984" s="73"/>
      <c r="BP984" s="96"/>
      <c r="BQ984" s="114"/>
      <c r="BR984" s="114"/>
      <c r="BS984" s="114"/>
      <c r="BT984" s="114"/>
      <c r="BU984" s="114"/>
      <c r="BV984" s="114"/>
      <c r="BW984" s="114"/>
      <c r="BX984" s="114"/>
      <c r="BY984" s="114"/>
      <c r="BZ984" s="115"/>
      <c r="CA984" s="116"/>
      <c r="CB984" s="117"/>
      <c r="CC984" s="118"/>
      <c r="CD984" s="119"/>
      <c r="CE984" s="120"/>
      <c r="CF984" s="119"/>
      <c r="CG984" s="121"/>
      <c r="CH984" s="119"/>
      <c r="CI984" s="122"/>
      <c r="CJ984" s="123"/>
      <c r="CK984" s="124"/>
    </row>
    <row r="985" spans="1:89" x14ac:dyDescent="0.25">
      <c r="A985" s="69"/>
      <c r="B985" s="70"/>
      <c r="C985" s="77"/>
      <c r="D985" s="84"/>
      <c r="E985" s="69"/>
      <c r="F985" s="69"/>
      <c r="G985" s="73"/>
      <c r="H985" s="73"/>
      <c r="I985" s="75"/>
      <c r="J985" s="75"/>
      <c r="K985" s="73"/>
      <c r="L985" s="73"/>
      <c r="M985" s="73"/>
      <c r="N985" s="73"/>
      <c r="O985" s="75"/>
      <c r="P985" s="75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  <c r="BE985" s="73"/>
      <c r="BF985" s="73"/>
      <c r="BG985" s="73"/>
      <c r="BH985" s="73"/>
      <c r="BI985" s="73"/>
      <c r="BJ985" s="73"/>
      <c r="BK985" s="73"/>
      <c r="BL985" s="73"/>
      <c r="BM985" s="73"/>
      <c r="BN985" s="73"/>
      <c r="BO985" s="73"/>
      <c r="BP985" s="96"/>
      <c r="BQ985" s="114"/>
      <c r="BR985" s="114"/>
      <c r="BS985" s="114"/>
      <c r="BT985" s="114"/>
      <c r="BU985" s="114"/>
      <c r="BV985" s="114"/>
      <c r="BW985" s="114"/>
      <c r="BX985" s="114"/>
      <c r="BY985" s="114"/>
      <c r="BZ985" s="115"/>
      <c r="CA985" s="116"/>
      <c r="CB985" s="117"/>
      <c r="CC985" s="118"/>
      <c r="CD985" s="119"/>
      <c r="CE985" s="120"/>
      <c r="CF985" s="119"/>
      <c r="CG985" s="121"/>
      <c r="CH985" s="119"/>
      <c r="CI985" s="122"/>
      <c r="CJ985" s="123"/>
      <c r="CK985" s="124"/>
    </row>
    <row r="986" spans="1:89" x14ac:dyDescent="0.25">
      <c r="A986" s="69"/>
      <c r="B986" s="70"/>
      <c r="C986" s="77"/>
      <c r="D986" s="84"/>
      <c r="E986" s="69"/>
      <c r="F986" s="69"/>
      <c r="G986" s="73"/>
      <c r="H986" s="73"/>
      <c r="I986" s="75"/>
      <c r="J986" s="75"/>
      <c r="K986" s="73"/>
      <c r="L986" s="73"/>
      <c r="M986" s="73"/>
      <c r="N986" s="73"/>
      <c r="O986" s="75"/>
      <c r="P986" s="75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  <c r="BE986" s="73"/>
      <c r="BF986" s="73"/>
      <c r="BG986" s="73"/>
      <c r="BH986" s="73"/>
      <c r="BI986" s="73"/>
      <c r="BJ986" s="73"/>
      <c r="BK986" s="73"/>
      <c r="BL986" s="73"/>
      <c r="BM986" s="73"/>
      <c r="BN986" s="73"/>
      <c r="BO986" s="73"/>
      <c r="BP986" s="96"/>
      <c r="BQ986" s="114"/>
      <c r="BR986" s="114"/>
      <c r="BS986" s="114"/>
      <c r="BT986" s="114"/>
      <c r="BU986" s="114"/>
      <c r="BV986" s="114"/>
      <c r="BW986" s="114"/>
      <c r="BX986" s="114"/>
      <c r="BY986" s="114"/>
      <c r="BZ986" s="115"/>
      <c r="CA986" s="116"/>
      <c r="CB986" s="117"/>
      <c r="CC986" s="118"/>
      <c r="CD986" s="119"/>
      <c r="CE986" s="120"/>
      <c r="CF986" s="119"/>
      <c r="CG986" s="121"/>
      <c r="CH986" s="119"/>
      <c r="CI986" s="122"/>
      <c r="CJ986" s="123"/>
      <c r="CK986" s="124"/>
    </row>
    <row r="987" spans="1:89" x14ac:dyDescent="0.25">
      <c r="A987" s="69"/>
      <c r="B987" s="70"/>
      <c r="C987" s="77"/>
      <c r="D987" s="84"/>
      <c r="E987" s="69"/>
      <c r="F987" s="69"/>
      <c r="G987" s="73"/>
      <c r="H987" s="73"/>
      <c r="I987" s="75"/>
      <c r="J987" s="75"/>
      <c r="K987" s="73"/>
      <c r="L987" s="73"/>
      <c r="M987" s="73"/>
      <c r="N987" s="73"/>
      <c r="O987" s="75"/>
      <c r="P987" s="75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  <c r="BE987" s="73"/>
      <c r="BF987" s="73"/>
      <c r="BG987" s="73"/>
      <c r="BH987" s="73"/>
      <c r="BI987" s="73"/>
      <c r="BJ987" s="73"/>
      <c r="BK987" s="73"/>
      <c r="BL987" s="73"/>
      <c r="BM987" s="73"/>
      <c r="BN987" s="73"/>
      <c r="BO987" s="73"/>
      <c r="BP987" s="96"/>
      <c r="BQ987" s="114"/>
      <c r="BR987" s="114"/>
      <c r="BS987" s="114"/>
      <c r="BT987" s="114"/>
      <c r="BU987" s="114"/>
      <c r="BV987" s="114"/>
      <c r="BW987" s="114"/>
      <c r="BX987" s="114"/>
      <c r="BY987" s="114"/>
      <c r="BZ987" s="115"/>
      <c r="CA987" s="116"/>
      <c r="CB987" s="117"/>
      <c r="CC987" s="118"/>
      <c r="CD987" s="119"/>
      <c r="CE987" s="120"/>
      <c r="CF987" s="119"/>
      <c r="CG987" s="121"/>
      <c r="CH987" s="119"/>
      <c r="CI987" s="122"/>
      <c r="CJ987" s="123"/>
      <c r="CK987" s="124"/>
    </row>
    <row r="988" spans="1:89" x14ac:dyDescent="0.25">
      <c r="A988" s="69"/>
      <c r="B988" s="70"/>
      <c r="C988" s="77"/>
      <c r="D988" s="84"/>
      <c r="E988" s="69"/>
      <c r="F988" s="69"/>
      <c r="G988" s="73"/>
      <c r="H988" s="73"/>
      <c r="I988" s="75"/>
      <c r="J988" s="75"/>
      <c r="K988" s="73"/>
      <c r="L988" s="73"/>
      <c r="M988" s="73"/>
      <c r="N988" s="73"/>
      <c r="O988" s="75"/>
      <c r="P988" s="75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  <c r="BE988" s="73"/>
      <c r="BF988" s="73"/>
      <c r="BG988" s="73"/>
      <c r="BH988" s="73"/>
      <c r="BI988" s="73"/>
      <c r="BJ988" s="73"/>
      <c r="BK988" s="73"/>
      <c r="BL988" s="73"/>
      <c r="BM988" s="73"/>
      <c r="BN988" s="73"/>
      <c r="BO988" s="73"/>
      <c r="BP988" s="96"/>
      <c r="BQ988" s="114"/>
      <c r="BR988" s="114"/>
      <c r="BS988" s="114"/>
      <c r="BT988" s="114"/>
      <c r="BU988" s="114"/>
      <c r="BV988" s="114"/>
      <c r="BW988" s="114"/>
      <c r="BX988" s="114"/>
      <c r="BY988" s="114"/>
      <c r="BZ988" s="115"/>
      <c r="CA988" s="116"/>
      <c r="CB988" s="117"/>
      <c r="CC988" s="118"/>
      <c r="CD988" s="119"/>
      <c r="CE988" s="120"/>
      <c r="CF988" s="119"/>
      <c r="CG988" s="121"/>
      <c r="CH988" s="119"/>
      <c r="CI988" s="122"/>
      <c r="CJ988" s="123"/>
      <c r="CK988" s="124"/>
    </row>
    <row r="989" spans="1:89" x14ac:dyDescent="0.25">
      <c r="A989" s="69"/>
      <c r="B989" s="70"/>
      <c r="C989" s="77"/>
      <c r="D989" s="84"/>
      <c r="E989" s="69"/>
      <c r="F989" s="69"/>
      <c r="G989" s="73"/>
      <c r="H989" s="73"/>
      <c r="I989" s="75"/>
      <c r="J989" s="75"/>
      <c r="K989" s="73"/>
      <c r="L989" s="73"/>
      <c r="M989" s="73"/>
      <c r="N989" s="73"/>
      <c r="O989" s="75"/>
      <c r="P989" s="75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  <c r="BE989" s="73"/>
      <c r="BF989" s="73"/>
      <c r="BG989" s="73"/>
      <c r="BH989" s="73"/>
      <c r="BI989" s="73"/>
      <c r="BJ989" s="73"/>
      <c r="BK989" s="73"/>
      <c r="BL989" s="73"/>
      <c r="BM989" s="73"/>
      <c r="BN989" s="73"/>
      <c r="BO989" s="73"/>
      <c r="BP989" s="96"/>
      <c r="BQ989" s="114"/>
      <c r="BR989" s="114"/>
      <c r="BS989" s="114"/>
      <c r="BT989" s="114"/>
      <c r="BU989" s="114"/>
      <c r="BV989" s="114"/>
      <c r="BW989" s="114"/>
      <c r="BX989" s="114"/>
      <c r="BY989" s="114"/>
      <c r="BZ989" s="115"/>
      <c r="CA989" s="116"/>
      <c r="CB989" s="117"/>
      <c r="CC989" s="118"/>
      <c r="CD989" s="119"/>
      <c r="CE989" s="120"/>
      <c r="CF989" s="119"/>
      <c r="CG989" s="121"/>
      <c r="CH989" s="119"/>
      <c r="CI989" s="122"/>
      <c r="CJ989" s="123"/>
      <c r="CK989" s="124"/>
    </row>
    <row r="990" spans="1:89" x14ac:dyDescent="0.25">
      <c r="A990" s="69"/>
      <c r="B990" s="70"/>
      <c r="C990" s="77"/>
      <c r="D990" s="84"/>
      <c r="E990" s="69"/>
      <c r="F990" s="69"/>
      <c r="G990" s="73"/>
      <c r="H990" s="73"/>
      <c r="I990" s="75"/>
      <c r="J990" s="75"/>
      <c r="K990" s="73"/>
      <c r="L990" s="73"/>
      <c r="M990" s="73"/>
      <c r="N990" s="73"/>
      <c r="O990" s="75"/>
      <c r="P990" s="75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73"/>
      <c r="BJ990" s="73"/>
      <c r="BK990" s="73"/>
      <c r="BL990" s="73"/>
      <c r="BM990" s="73"/>
      <c r="BN990" s="73"/>
      <c r="BO990" s="73"/>
      <c r="BP990" s="96"/>
      <c r="BQ990" s="114"/>
      <c r="BR990" s="114"/>
      <c r="BS990" s="114"/>
      <c r="BT990" s="114"/>
      <c r="BU990" s="114"/>
      <c r="BV990" s="114"/>
      <c r="BW990" s="114"/>
      <c r="BX990" s="114"/>
      <c r="BY990" s="114"/>
      <c r="BZ990" s="115"/>
      <c r="CA990" s="116"/>
      <c r="CB990" s="117"/>
      <c r="CC990" s="118"/>
      <c r="CD990" s="119"/>
      <c r="CE990" s="120"/>
      <c r="CF990" s="119"/>
      <c r="CG990" s="121"/>
      <c r="CH990" s="119"/>
      <c r="CI990" s="122"/>
      <c r="CJ990" s="123"/>
      <c r="CK990" s="124"/>
    </row>
    <row r="991" spans="1:89" x14ac:dyDescent="0.25">
      <c r="A991" s="69"/>
      <c r="B991" s="70"/>
      <c r="C991" s="77"/>
      <c r="D991" s="84"/>
      <c r="E991" s="69"/>
      <c r="F991" s="69"/>
      <c r="G991" s="73"/>
      <c r="H991" s="73"/>
      <c r="I991" s="75"/>
      <c r="J991" s="75"/>
      <c r="K991" s="73"/>
      <c r="L991" s="73"/>
      <c r="M991" s="73"/>
      <c r="N991" s="73"/>
      <c r="O991" s="75"/>
      <c r="P991" s="75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  <c r="BE991" s="73"/>
      <c r="BF991" s="73"/>
      <c r="BG991" s="73"/>
      <c r="BH991" s="73"/>
      <c r="BI991" s="73"/>
      <c r="BJ991" s="73"/>
      <c r="BK991" s="73"/>
      <c r="BL991" s="73"/>
      <c r="BM991" s="73"/>
      <c r="BN991" s="73"/>
      <c r="BO991" s="73"/>
      <c r="BP991" s="96"/>
      <c r="BQ991" s="114"/>
      <c r="BR991" s="114"/>
      <c r="BS991" s="114"/>
      <c r="BT991" s="114"/>
      <c r="BU991" s="114"/>
      <c r="BV991" s="114"/>
      <c r="BW991" s="114"/>
      <c r="BX991" s="114"/>
      <c r="BY991" s="114"/>
      <c r="BZ991" s="115"/>
      <c r="CA991" s="116"/>
      <c r="CB991" s="117"/>
      <c r="CC991" s="118"/>
      <c r="CD991" s="119"/>
      <c r="CE991" s="120"/>
      <c r="CF991" s="119"/>
      <c r="CG991" s="121"/>
      <c r="CH991" s="119"/>
      <c r="CI991" s="122"/>
      <c r="CJ991" s="123"/>
      <c r="CK991" s="124"/>
    </row>
    <row r="992" spans="1:89" x14ac:dyDescent="0.25">
      <c r="A992" s="69"/>
      <c r="B992" s="70"/>
      <c r="C992" s="77"/>
      <c r="D992" s="84"/>
      <c r="E992" s="69"/>
      <c r="F992" s="69"/>
      <c r="G992" s="73"/>
      <c r="H992" s="73"/>
      <c r="I992" s="75"/>
      <c r="J992" s="75"/>
      <c r="K992" s="73"/>
      <c r="L992" s="73"/>
      <c r="M992" s="73"/>
      <c r="N992" s="73"/>
      <c r="O992" s="75"/>
      <c r="P992" s="75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  <c r="BE992" s="73"/>
      <c r="BF992" s="73"/>
      <c r="BG992" s="73"/>
      <c r="BH992" s="73"/>
      <c r="BI992" s="73"/>
      <c r="BJ992" s="73"/>
      <c r="BK992" s="73"/>
      <c r="BL992" s="73"/>
      <c r="BM992" s="73"/>
      <c r="BN992" s="73"/>
      <c r="BO992" s="73"/>
      <c r="BP992" s="96"/>
      <c r="BQ992" s="114"/>
      <c r="BR992" s="114"/>
      <c r="BS992" s="114"/>
      <c r="BT992" s="114"/>
      <c r="BU992" s="114"/>
      <c r="BV992" s="114"/>
      <c r="BW992" s="114"/>
      <c r="BX992" s="114"/>
      <c r="BY992" s="114"/>
      <c r="BZ992" s="115"/>
      <c r="CA992" s="116"/>
      <c r="CB992" s="117"/>
      <c r="CC992" s="118"/>
      <c r="CD992" s="119"/>
      <c r="CE992" s="120"/>
      <c r="CF992" s="119"/>
      <c r="CG992" s="121"/>
      <c r="CH992" s="119"/>
      <c r="CI992" s="122"/>
      <c r="CJ992" s="123"/>
      <c r="CK992" s="124"/>
    </row>
    <row r="993" spans="1:89" x14ac:dyDescent="0.25">
      <c r="A993" s="69"/>
      <c r="B993" s="70"/>
      <c r="C993" s="77"/>
      <c r="D993" s="84"/>
      <c r="E993" s="69"/>
      <c r="F993" s="69"/>
      <c r="G993" s="73"/>
      <c r="H993" s="73"/>
      <c r="I993" s="75"/>
      <c r="J993" s="75"/>
      <c r="K993" s="73"/>
      <c r="L993" s="73"/>
      <c r="M993" s="73"/>
      <c r="N993" s="73"/>
      <c r="O993" s="75"/>
      <c r="P993" s="75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  <c r="BE993" s="73"/>
      <c r="BF993" s="73"/>
      <c r="BG993" s="73"/>
      <c r="BH993" s="73"/>
      <c r="BI993" s="73"/>
      <c r="BJ993" s="73"/>
      <c r="BK993" s="73"/>
      <c r="BL993" s="73"/>
      <c r="BM993" s="73"/>
      <c r="BN993" s="73"/>
      <c r="BO993" s="73"/>
      <c r="BP993" s="96"/>
      <c r="BQ993" s="114"/>
      <c r="BR993" s="114"/>
      <c r="BS993" s="114"/>
      <c r="BT993" s="114"/>
      <c r="BU993" s="114"/>
      <c r="BV993" s="114"/>
      <c r="BW993" s="114"/>
      <c r="BX993" s="114"/>
      <c r="BY993" s="114"/>
      <c r="BZ993" s="115"/>
      <c r="CA993" s="116"/>
      <c r="CB993" s="117"/>
      <c r="CC993" s="118"/>
      <c r="CD993" s="119"/>
      <c r="CE993" s="120"/>
      <c r="CF993" s="119"/>
      <c r="CG993" s="121"/>
      <c r="CH993" s="119"/>
      <c r="CI993" s="122"/>
      <c r="CJ993" s="123"/>
      <c r="CK993" s="124"/>
    </row>
    <row r="994" spans="1:89" x14ac:dyDescent="0.25">
      <c r="A994" s="69"/>
      <c r="B994" s="70"/>
      <c r="C994" s="77"/>
      <c r="D994" s="84"/>
      <c r="E994" s="69"/>
      <c r="F994" s="69"/>
      <c r="G994" s="73"/>
      <c r="H994" s="73"/>
      <c r="I994" s="75"/>
      <c r="J994" s="75"/>
      <c r="K994" s="73"/>
      <c r="L994" s="73"/>
      <c r="M994" s="73"/>
      <c r="N994" s="73"/>
      <c r="O994" s="75"/>
      <c r="P994" s="75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  <c r="BE994" s="73"/>
      <c r="BF994" s="73"/>
      <c r="BG994" s="73"/>
      <c r="BH994" s="73"/>
      <c r="BI994" s="73"/>
      <c r="BJ994" s="73"/>
      <c r="BK994" s="73"/>
      <c r="BL994" s="73"/>
      <c r="BM994" s="73"/>
      <c r="BN994" s="73"/>
      <c r="BO994" s="73"/>
      <c r="BP994" s="96"/>
      <c r="BQ994" s="114"/>
      <c r="BR994" s="114"/>
      <c r="BS994" s="114"/>
      <c r="BT994" s="114"/>
      <c r="BU994" s="114"/>
      <c r="BV994" s="114"/>
      <c r="BW994" s="114"/>
      <c r="BX994" s="114"/>
      <c r="BY994" s="114"/>
      <c r="BZ994" s="115"/>
      <c r="CA994" s="116"/>
      <c r="CB994" s="117"/>
      <c r="CC994" s="118"/>
      <c r="CD994" s="119"/>
      <c r="CE994" s="120"/>
      <c r="CF994" s="119"/>
      <c r="CG994" s="121"/>
      <c r="CH994" s="119"/>
      <c r="CI994" s="122"/>
      <c r="CJ994" s="123"/>
      <c r="CK994" s="124"/>
    </row>
    <row r="995" spans="1:89" x14ac:dyDescent="0.25">
      <c r="A995" s="69"/>
      <c r="B995" s="70"/>
      <c r="C995" s="77"/>
      <c r="D995" s="84"/>
      <c r="E995" s="69"/>
      <c r="F995" s="69"/>
      <c r="G995" s="73"/>
      <c r="H995" s="73"/>
      <c r="I995" s="75"/>
      <c r="J995" s="75"/>
      <c r="K995" s="73"/>
      <c r="L995" s="73"/>
      <c r="M995" s="73"/>
      <c r="N995" s="73"/>
      <c r="O995" s="75"/>
      <c r="P995" s="75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  <c r="BE995" s="73"/>
      <c r="BF995" s="73"/>
      <c r="BG995" s="73"/>
      <c r="BH995" s="73"/>
      <c r="BI995" s="73"/>
      <c r="BJ995" s="73"/>
      <c r="BK995" s="73"/>
      <c r="BL995" s="73"/>
      <c r="BM995" s="73"/>
      <c r="BN995" s="73"/>
      <c r="BO995" s="73"/>
      <c r="BP995" s="96"/>
      <c r="BQ995" s="114"/>
      <c r="BR995" s="114"/>
      <c r="BS995" s="114"/>
      <c r="BT995" s="114"/>
      <c r="BU995" s="114"/>
      <c r="BV995" s="114"/>
      <c r="BW995" s="114"/>
      <c r="BX995" s="114"/>
      <c r="BY995" s="114"/>
      <c r="BZ995" s="115"/>
      <c r="CA995" s="116"/>
      <c r="CB995" s="117"/>
      <c r="CC995" s="118"/>
      <c r="CD995" s="119"/>
      <c r="CE995" s="120"/>
      <c r="CF995" s="119"/>
      <c r="CG995" s="121"/>
      <c r="CH995" s="119"/>
      <c r="CI995" s="122"/>
      <c r="CJ995" s="123"/>
      <c r="CK995" s="124"/>
    </row>
    <row r="996" spans="1:89" x14ac:dyDescent="0.25">
      <c r="A996" s="69"/>
      <c r="B996" s="70"/>
      <c r="C996" s="77"/>
      <c r="D996" s="84"/>
      <c r="E996" s="69"/>
      <c r="F996" s="69"/>
      <c r="G996" s="73"/>
      <c r="H996" s="73"/>
      <c r="I996" s="75"/>
      <c r="J996" s="75"/>
      <c r="K996" s="73"/>
      <c r="L996" s="73"/>
      <c r="M996" s="73"/>
      <c r="N996" s="73"/>
      <c r="O996" s="75"/>
      <c r="P996" s="75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  <c r="AI996" s="73"/>
      <c r="AJ996" s="73"/>
      <c r="AK996" s="73"/>
      <c r="AL996" s="73"/>
      <c r="AM996" s="73"/>
      <c r="AN996" s="73"/>
      <c r="AO996" s="73"/>
      <c r="AP996" s="73"/>
      <c r="AQ996" s="73"/>
      <c r="AR996" s="73"/>
      <c r="AS996" s="73"/>
      <c r="AT996" s="73"/>
      <c r="AU996" s="73"/>
      <c r="AV996" s="73"/>
      <c r="AW996" s="73"/>
      <c r="AX996" s="73"/>
      <c r="AY996" s="73"/>
      <c r="AZ996" s="73"/>
      <c r="BA996" s="73"/>
      <c r="BB996" s="73"/>
      <c r="BC996" s="73"/>
      <c r="BD996" s="73"/>
      <c r="BE996" s="73"/>
      <c r="BF996" s="73"/>
      <c r="BG996" s="73"/>
      <c r="BH996" s="73"/>
      <c r="BI996" s="73"/>
      <c r="BJ996" s="73"/>
      <c r="BK996" s="73"/>
      <c r="BL996" s="73"/>
      <c r="BM996" s="73"/>
      <c r="BN996" s="73"/>
      <c r="BO996" s="73"/>
      <c r="BP996" s="96"/>
      <c r="BQ996" s="114"/>
      <c r="BR996" s="114"/>
      <c r="BS996" s="114"/>
      <c r="BT996" s="114"/>
      <c r="BU996" s="114"/>
      <c r="BV996" s="114"/>
      <c r="BW996" s="114"/>
      <c r="BX996" s="114"/>
      <c r="BY996" s="114"/>
      <c r="BZ996" s="115"/>
      <c r="CA996" s="116"/>
      <c r="CB996" s="117"/>
      <c r="CC996" s="118"/>
      <c r="CD996" s="119"/>
      <c r="CE996" s="120"/>
      <c r="CF996" s="119"/>
      <c r="CG996" s="121"/>
      <c r="CH996" s="119"/>
      <c r="CI996" s="122"/>
      <c r="CJ996" s="123"/>
      <c r="CK996" s="124"/>
    </row>
    <row r="997" spans="1:89" x14ac:dyDescent="0.25">
      <c r="A997" s="69"/>
      <c r="B997" s="70"/>
      <c r="C997" s="77"/>
      <c r="D997" s="84"/>
      <c r="E997" s="69"/>
      <c r="F997" s="69"/>
      <c r="G997" s="73"/>
      <c r="H997" s="73"/>
      <c r="I997" s="75"/>
      <c r="J997" s="75"/>
      <c r="K997" s="73"/>
      <c r="L997" s="73"/>
      <c r="M997" s="73"/>
      <c r="N997" s="73"/>
      <c r="O997" s="75"/>
      <c r="P997" s="75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  <c r="AI997" s="73"/>
      <c r="AJ997" s="73"/>
      <c r="AK997" s="73"/>
      <c r="AL997" s="73"/>
      <c r="AM997" s="73"/>
      <c r="AN997" s="73"/>
      <c r="AO997" s="73"/>
      <c r="AP997" s="73"/>
      <c r="AQ997" s="73"/>
      <c r="AR997" s="73"/>
      <c r="AS997" s="73"/>
      <c r="AT997" s="73"/>
      <c r="AU997" s="73"/>
      <c r="AV997" s="73"/>
      <c r="AW997" s="73"/>
      <c r="AX997" s="73"/>
      <c r="AY997" s="73"/>
      <c r="AZ997" s="73"/>
      <c r="BA997" s="73"/>
      <c r="BB997" s="73"/>
      <c r="BC997" s="73"/>
      <c r="BD997" s="73"/>
      <c r="BE997" s="73"/>
      <c r="BF997" s="73"/>
      <c r="BG997" s="73"/>
      <c r="BH997" s="73"/>
      <c r="BI997" s="73"/>
      <c r="BJ997" s="73"/>
      <c r="BK997" s="73"/>
      <c r="BL997" s="73"/>
      <c r="BM997" s="73"/>
      <c r="BN997" s="73"/>
      <c r="BO997" s="73"/>
      <c r="BP997" s="96"/>
      <c r="BQ997" s="114"/>
      <c r="BR997" s="114"/>
      <c r="BS997" s="114"/>
      <c r="BT997" s="114"/>
      <c r="BU997" s="114"/>
      <c r="BV997" s="114"/>
      <c r="BW997" s="114"/>
      <c r="BX997" s="114"/>
      <c r="BY997" s="114"/>
      <c r="BZ997" s="115"/>
      <c r="CA997" s="116"/>
      <c r="CB997" s="117"/>
      <c r="CC997" s="118"/>
      <c r="CD997" s="119"/>
      <c r="CE997" s="120"/>
      <c r="CF997" s="119"/>
      <c r="CG997" s="121"/>
      <c r="CH997" s="119"/>
      <c r="CI997" s="122"/>
      <c r="CJ997" s="123"/>
      <c r="CK997" s="124"/>
    </row>
    <row r="998" spans="1:89" x14ac:dyDescent="0.25">
      <c r="A998" s="69"/>
      <c r="B998" s="70"/>
      <c r="C998" s="77"/>
      <c r="D998" s="84"/>
      <c r="E998" s="69"/>
      <c r="F998" s="69"/>
      <c r="G998" s="73"/>
      <c r="H998" s="73"/>
      <c r="I998" s="75"/>
      <c r="J998" s="75"/>
      <c r="K998" s="73"/>
      <c r="L998" s="73"/>
      <c r="M998" s="73"/>
      <c r="N998" s="73"/>
      <c r="O998" s="75"/>
      <c r="P998" s="75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  <c r="AI998" s="73"/>
      <c r="AJ998" s="73"/>
      <c r="AK998" s="73"/>
      <c r="AL998" s="73"/>
      <c r="AM998" s="73"/>
      <c r="AN998" s="73"/>
      <c r="AO998" s="73"/>
      <c r="AP998" s="73"/>
      <c r="AQ998" s="73"/>
      <c r="AR998" s="73"/>
      <c r="AS998" s="73"/>
      <c r="AT998" s="73"/>
      <c r="AU998" s="73"/>
      <c r="AV998" s="73"/>
      <c r="AW998" s="73"/>
      <c r="AX998" s="73"/>
      <c r="AY998" s="73"/>
      <c r="AZ998" s="73"/>
      <c r="BA998" s="73"/>
      <c r="BB998" s="73"/>
      <c r="BC998" s="73"/>
      <c r="BD998" s="73"/>
      <c r="BE998" s="73"/>
      <c r="BF998" s="73"/>
      <c r="BG998" s="73"/>
      <c r="BH998" s="73"/>
      <c r="BI998" s="73"/>
      <c r="BJ998" s="73"/>
      <c r="BK998" s="73"/>
      <c r="BL998" s="73"/>
      <c r="BM998" s="73"/>
      <c r="BN998" s="73"/>
      <c r="BO998" s="73"/>
      <c r="BP998" s="96"/>
      <c r="BQ998" s="114"/>
      <c r="BR998" s="114"/>
      <c r="BS998" s="114"/>
      <c r="BT998" s="114"/>
      <c r="BU998" s="114"/>
      <c r="BV998" s="114"/>
      <c r="BW998" s="114"/>
      <c r="BX998" s="114"/>
      <c r="BY998" s="114"/>
      <c r="BZ998" s="115"/>
      <c r="CA998" s="116"/>
      <c r="CB998" s="117"/>
      <c r="CC998" s="118"/>
      <c r="CD998" s="119"/>
      <c r="CE998" s="120"/>
      <c r="CF998" s="119"/>
      <c r="CG998" s="121"/>
      <c r="CH998" s="119"/>
      <c r="CI998" s="122"/>
      <c r="CJ998" s="123"/>
      <c r="CK998" s="124"/>
    </row>
    <row r="999" spans="1:89" x14ac:dyDescent="0.25">
      <c r="A999" s="69"/>
      <c r="B999" s="70"/>
      <c r="C999" s="77"/>
      <c r="D999" s="84"/>
      <c r="E999" s="69"/>
      <c r="F999" s="69"/>
      <c r="G999" s="73"/>
      <c r="H999" s="73"/>
      <c r="I999" s="75"/>
      <c r="J999" s="75"/>
      <c r="K999" s="73"/>
      <c r="L999" s="73"/>
      <c r="M999" s="73"/>
      <c r="N999" s="73"/>
      <c r="O999" s="75"/>
      <c r="P999" s="75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  <c r="AI999" s="73"/>
      <c r="AJ999" s="73"/>
      <c r="AK999" s="73"/>
      <c r="AL999" s="73"/>
      <c r="AM999" s="73"/>
      <c r="AN999" s="73"/>
      <c r="AO999" s="73"/>
      <c r="AP999" s="73"/>
      <c r="AQ999" s="73"/>
      <c r="AR999" s="73"/>
      <c r="AS999" s="73"/>
      <c r="AT999" s="73"/>
      <c r="AU999" s="73"/>
      <c r="AV999" s="73"/>
      <c r="AW999" s="73"/>
      <c r="AX999" s="73"/>
      <c r="AY999" s="73"/>
      <c r="AZ999" s="73"/>
      <c r="BA999" s="73"/>
      <c r="BB999" s="73"/>
      <c r="BC999" s="73"/>
      <c r="BD999" s="73"/>
      <c r="BE999" s="73"/>
      <c r="BF999" s="73"/>
      <c r="BG999" s="73"/>
      <c r="BH999" s="73"/>
      <c r="BI999" s="73"/>
      <c r="BJ999" s="73"/>
      <c r="BK999" s="73"/>
      <c r="BL999" s="73"/>
      <c r="BM999" s="73"/>
      <c r="BN999" s="73"/>
      <c r="BO999" s="73"/>
      <c r="BP999" s="96"/>
      <c r="BQ999" s="114"/>
      <c r="BR999" s="114"/>
      <c r="BS999" s="114"/>
      <c r="BT999" s="114"/>
      <c r="BU999" s="114"/>
      <c r="BV999" s="114"/>
      <c r="BW999" s="114"/>
      <c r="BX999" s="114"/>
      <c r="BY999" s="114"/>
      <c r="BZ999" s="115"/>
      <c r="CA999" s="116"/>
      <c r="CB999" s="117"/>
      <c r="CC999" s="118"/>
      <c r="CD999" s="119"/>
      <c r="CE999" s="120"/>
      <c r="CF999" s="119"/>
      <c r="CG999" s="121"/>
      <c r="CH999" s="119"/>
      <c r="CI999" s="122"/>
      <c r="CJ999" s="123"/>
      <c r="CK999" s="124"/>
    </row>
    <row r="1000" spans="1:89" x14ac:dyDescent="0.25">
      <c r="A1000" s="69"/>
      <c r="B1000" s="70"/>
      <c r="C1000" s="77"/>
      <c r="D1000" s="84"/>
      <c r="E1000" s="69"/>
      <c r="F1000" s="69"/>
      <c r="G1000" s="73"/>
      <c r="H1000" s="73"/>
      <c r="I1000" s="75"/>
      <c r="J1000" s="75"/>
      <c r="K1000" s="73"/>
      <c r="L1000" s="73"/>
      <c r="M1000" s="73"/>
      <c r="N1000" s="73"/>
      <c r="O1000" s="75"/>
      <c r="P1000" s="75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  <c r="AI1000" s="73"/>
      <c r="AJ1000" s="73"/>
      <c r="AK1000" s="73"/>
      <c r="AL1000" s="73"/>
      <c r="AM1000" s="73"/>
      <c r="AN1000" s="73"/>
      <c r="AO1000" s="73"/>
      <c r="AP1000" s="73"/>
      <c r="AQ1000" s="73"/>
      <c r="AR1000" s="73"/>
      <c r="AS1000" s="73"/>
      <c r="AT1000" s="73"/>
      <c r="AU1000" s="73"/>
      <c r="AV1000" s="73"/>
      <c r="AW1000" s="73"/>
      <c r="AX1000" s="73"/>
      <c r="AY1000" s="73"/>
      <c r="AZ1000" s="73"/>
      <c r="BA1000" s="73"/>
      <c r="BB1000" s="73"/>
      <c r="BC1000" s="73"/>
      <c r="BD1000" s="73"/>
      <c r="BE1000" s="73"/>
      <c r="BF1000" s="73"/>
      <c r="BG1000" s="73"/>
      <c r="BH1000" s="73"/>
      <c r="BI1000" s="73"/>
      <c r="BJ1000" s="73"/>
      <c r="BK1000" s="73"/>
      <c r="BL1000" s="73"/>
      <c r="BM1000" s="73"/>
      <c r="BN1000" s="73"/>
      <c r="BO1000" s="73"/>
      <c r="BP1000" s="96"/>
      <c r="BQ1000" s="114"/>
      <c r="BR1000" s="114"/>
      <c r="BS1000" s="114"/>
      <c r="BT1000" s="114"/>
      <c r="BU1000" s="114"/>
      <c r="BV1000" s="114"/>
      <c r="BW1000" s="114"/>
      <c r="BX1000" s="114"/>
      <c r="BY1000" s="114"/>
      <c r="BZ1000" s="115"/>
      <c r="CA1000" s="116"/>
      <c r="CB1000" s="117"/>
      <c r="CC1000" s="118"/>
      <c r="CD1000" s="119"/>
      <c r="CE1000" s="120"/>
      <c r="CF1000" s="119"/>
      <c r="CG1000" s="121"/>
      <c r="CH1000" s="119"/>
      <c r="CI1000" s="122"/>
      <c r="CJ1000" s="123"/>
      <c r="CK1000" s="124"/>
    </row>
    <row r="1001" spans="1:89" x14ac:dyDescent="0.25">
      <c r="A1001" s="69"/>
      <c r="B1001" s="70"/>
      <c r="C1001" s="77"/>
      <c r="D1001" s="84"/>
      <c r="E1001" s="69"/>
      <c r="F1001" s="69"/>
      <c r="G1001" s="73"/>
      <c r="H1001" s="73"/>
      <c r="I1001" s="75"/>
      <c r="J1001" s="75"/>
      <c r="K1001" s="73"/>
      <c r="L1001" s="73"/>
      <c r="M1001" s="73"/>
      <c r="N1001" s="73"/>
      <c r="O1001" s="75"/>
      <c r="P1001" s="75"/>
      <c r="Q1001" s="73"/>
      <c r="R1001" s="73"/>
      <c r="S1001" s="73"/>
      <c r="T1001" s="73"/>
      <c r="U1001" s="73"/>
      <c r="V1001" s="73"/>
      <c r="W1001" s="73"/>
      <c r="X1001" s="73"/>
      <c r="Y1001" s="73"/>
      <c r="Z1001" s="73"/>
      <c r="AA1001" s="73"/>
      <c r="AB1001" s="73"/>
      <c r="AC1001" s="73"/>
      <c r="AD1001" s="73"/>
      <c r="AE1001" s="73"/>
      <c r="AF1001" s="73"/>
      <c r="AG1001" s="73"/>
      <c r="AH1001" s="73"/>
      <c r="AI1001" s="73"/>
      <c r="AJ1001" s="73"/>
      <c r="AK1001" s="73"/>
      <c r="AL1001" s="73"/>
      <c r="AM1001" s="73"/>
      <c r="AN1001" s="73"/>
      <c r="AO1001" s="73"/>
      <c r="AP1001" s="73"/>
      <c r="AQ1001" s="73"/>
      <c r="AR1001" s="73"/>
      <c r="AS1001" s="73"/>
      <c r="AT1001" s="73"/>
      <c r="AU1001" s="73"/>
      <c r="AV1001" s="73"/>
      <c r="AW1001" s="73"/>
      <c r="AX1001" s="73"/>
      <c r="AY1001" s="73"/>
      <c r="AZ1001" s="73"/>
      <c r="BA1001" s="73"/>
      <c r="BB1001" s="73"/>
      <c r="BC1001" s="73"/>
      <c r="BD1001" s="73"/>
      <c r="BE1001" s="73"/>
      <c r="BF1001" s="73"/>
      <c r="BG1001" s="73"/>
      <c r="BH1001" s="73"/>
      <c r="BI1001" s="73"/>
      <c r="BJ1001" s="73"/>
      <c r="BK1001" s="73"/>
      <c r="BL1001" s="73"/>
      <c r="BM1001" s="73"/>
      <c r="BN1001" s="73"/>
      <c r="BO1001" s="73"/>
      <c r="BP1001" s="96"/>
      <c r="BQ1001" s="114"/>
      <c r="BR1001" s="114"/>
      <c r="BS1001" s="114"/>
      <c r="BT1001" s="114"/>
      <c r="BU1001" s="114"/>
      <c r="BV1001" s="114"/>
      <c r="BW1001" s="114"/>
      <c r="BX1001" s="114"/>
      <c r="BY1001" s="114"/>
      <c r="BZ1001" s="115"/>
      <c r="CA1001" s="116"/>
      <c r="CB1001" s="117"/>
      <c r="CC1001" s="118"/>
      <c r="CD1001" s="119"/>
      <c r="CE1001" s="120"/>
      <c r="CF1001" s="119"/>
      <c r="CG1001" s="121"/>
      <c r="CH1001" s="119"/>
      <c r="CI1001" s="122"/>
      <c r="CJ1001" s="123"/>
      <c r="CK1001" s="124"/>
    </row>
    <row r="1002" spans="1:89" x14ac:dyDescent="0.25">
      <c r="A1002" s="69"/>
      <c r="B1002" s="70"/>
      <c r="C1002" s="77"/>
      <c r="D1002" s="84"/>
      <c r="E1002" s="69"/>
      <c r="F1002" s="69"/>
      <c r="G1002" s="73"/>
      <c r="H1002" s="73"/>
      <c r="I1002" s="75"/>
      <c r="J1002" s="75"/>
      <c r="K1002" s="73"/>
      <c r="L1002" s="73"/>
      <c r="M1002" s="73"/>
      <c r="N1002" s="73"/>
      <c r="O1002" s="75"/>
      <c r="P1002" s="75"/>
      <c r="Q1002" s="73"/>
      <c r="R1002" s="73"/>
      <c r="S1002" s="73"/>
      <c r="T1002" s="73"/>
      <c r="U1002" s="73"/>
      <c r="V1002" s="73"/>
      <c r="W1002" s="73"/>
      <c r="X1002" s="73"/>
      <c r="Y1002" s="73"/>
      <c r="Z1002" s="73"/>
      <c r="AA1002" s="73"/>
      <c r="AB1002" s="73"/>
      <c r="AC1002" s="73"/>
      <c r="AD1002" s="73"/>
      <c r="AE1002" s="73"/>
      <c r="AF1002" s="73"/>
      <c r="AG1002" s="73"/>
      <c r="AH1002" s="73"/>
      <c r="AI1002" s="73"/>
      <c r="AJ1002" s="73"/>
      <c r="AK1002" s="73"/>
      <c r="AL1002" s="73"/>
      <c r="AM1002" s="73"/>
      <c r="AN1002" s="73"/>
      <c r="AO1002" s="73"/>
      <c r="AP1002" s="73"/>
      <c r="AQ1002" s="73"/>
      <c r="AR1002" s="73"/>
      <c r="AS1002" s="73"/>
      <c r="AT1002" s="73"/>
      <c r="AU1002" s="73"/>
      <c r="AV1002" s="73"/>
      <c r="AW1002" s="73"/>
      <c r="AX1002" s="73"/>
      <c r="AY1002" s="73"/>
      <c r="AZ1002" s="73"/>
      <c r="BA1002" s="73"/>
      <c r="BB1002" s="73"/>
      <c r="BC1002" s="73"/>
      <c r="BD1002" s="73"/>
      <c r="BE1002" s="73"/>
      <c r="BF1002" s="73"/>
      <c r="BG1002" s="73"/>
      <c r="BH1002" s="73"/>
      <c r="BI1002" s="73"/>
      <c r="BJ1002" s="73"/>
      <c r="BK1002" s="73"/>
      <c r="BL1002" s="73"/>
      <c r="BM1002" s="73"/>
      <c r="BN1002" s="73"/>
      <c r="BO1002" s="73"/>
      <c r="BP1002" s="96"/>
      <c r="BQ1002" s="114"/>
      <c r="BR1002" s="114"/>
      <c r="BS1002" s="114"/>
      <c r="BT1002" s="114"/>
      <c r="BU1002" s="114"/>
      <c r="BV1002" s="114"/>
      <c r="BW1002" s="114"/>
      <c r="BX1002" s="114"/>
      <c r="BY1002" s="114"/>
      <c r="BZ1002" s="115"/>
      <c r="CA1002" s="116"/>
      <c r="CB1002" s="117"/>
      <c r="CC1002" s="118"/>
      <c r="CD1002" s="119"/>
      <c r="CE1002" s="120"/>
      <c r="CF1002" s="119"/>
      <c r="CG1002" s="121"/>
      <c r="CH1002" s="119"/>
      <c r="CI1002" s="122"/>
      <c r="CJ1002" s="123"/>
      <c r="CK1002" s="124"/>
    </row>
    <row r="1003" spans="1:89" x14ac:dyDescent="0.25">
      <c r="A1003" s="69"/>
      <c r="B1003" s="70"/>
      <c r="C1003" s="77"/>
      <c r="D1003" s="84"/>
      <c r="E1003" s="69"/>
      <c r="F1003" s="69"/>
      <c r="G1003" s="73"/>
      <c r="H1003" s="73"/>
      <c r="I1003" s="75"/>
      <c r="J1003" s="75"/>
      <c r="K1003" s="73"/>
      <c r="L1003" s="73"/>
      <c r="M1003" s="73"/>
      <c r="N1003" s="73"/>
      <c r="O1003" s="75"/>
      <c r="P1003" s="75"/>
      <c r="Q1003" s="73"/>
      <c r="R1003" s="73"/>
      <c r="S1003" s="73"/>
      <c r="T1003" s="73"/>
      <c r="U1003" s="73"/>
      <c r="V1003" s="73"/>
      <c r="W1003" s="73"/>
      <c r="X1003" s="73"/>
      <c r="Y1003" s="73"/>
      <c r="Z1003" s="73"/>
      <c r="AA1003" s="73"/>
      <c r="AB1003" s="73"/>
      <c r="AC1003" s="73"/>
      <c r="AD1003" s="73"/>
      <c r="AE1003" s="73"/>
      <c r="AF1003" s="73"/>
      <c r="AG1003" s="73"/>
      <c r="AH1003" s="73"/>
      <c r="AI1003" s="73"/>
      <c r="AJ1003" s="73"/>
      <c r="AK1003" s="73"/>
      <c r="AL1003" s="73"/>
      <c r="AM1003" s="73"/>
      <c r="AN1003" s="73"/>
      <c r="AO1003" s="73"/>
      <c r="AP1003" s="73"/>
      <c r="AQ1003" s="73"/>
      <c r="AR1003" s="73"/>
      <c r="AS1003" s="73"/>
      <c r="AT1003" s="73"/>
      <c r="AU1003" s="73"/>
      <c r="AV1003" s="73"/>
      <c r="AW1003" s="73"/>
      <c r="AX1003" s="73"/>
      <c r="AY1003" s="73"/>
      <c r="AZ1003" s="73"/>
      <c r="BA1003" s="73"/>
      <c r="BB1003" s="73"/>
      <c r="BC1003" s="73"/>
      <c r="BD1003" s="73"/>
      <c r="BE1003" s="73"/>
      <c r="BF1003" s="73"/>
      <c r="BG1003" s="73"/>
      <c r="BH1003" s="73"/>
      <c r="BI1003" s="73"/>
      <c r="BJ1003" s="73"/>
      <c r="BK1003" s="73"/>
      <c r="BL1003" s="73"/>
      <c r="BM1003" s="73"/>
      <c r="BN1003" s="73"/>
      <c r="BO1003" s="73"/>
      <c r="BP1003" s="96"/>
      <c r="BQ1003" s="114"/>
      <c r="BR1003" s="114"/>
      <c r="BS1003" s="114"/>
      <c r="BT1003" s="114"/>
      <c r="BU1003" s="114"/>
      <c r="BV1003" s="114"/>
      <c r="BW1003" s="114"/>
      <c r="BX1003" s="114"/>
      <c r="BY1003" s="114"/>
      <c r="BZ1003" s="115"/>
      <c r="CA1003" s="116"/>
      <c r="CB1003" s="117"/>
      <c r="CC1003" s="118"/>
      <c r="CD1003" s="119"/>
      <c r="CE1003" s="120"/>
      <c r="CF1003" s="119"/>
      <c r="CG1003" s="121"/>
      <c r="CH1003" s="119"/>
      <c r="CI1003" s="122"/>
      <c r="CJ1003" s="123"/>
      <c r="CK1003" s="124"/>
    </row>
    <row r="1004" spans="1:89" x14ac:dyDescent="0.25">
      <c r="A1004" s="69"/>
      <c r="B1004" s="70"/>
      <c r="C1004" s="77"/>
      <c r="D1004" s="84"/>
      <c r="E1004" s="69"/>
      <c r="F1004" s="69"/>
      <c r="G1004" s="73"/>
      <c r="H1004" s="73"/>
      <c r="I1004" s="75"/>
      <c r="J1004" s="75"/>
      <c r="K1004" s="73"/>
      <c r="L1004" s="73"/>
      <c r="M1004" s="73"/>
      <c r="N1004" s="73"/>
      <c r="O1004" s="75"/>
      <c r="P1004" s="75"/>
      <c r="Q1004" s="73"/>
      <c r="R1004" s="73"/>
      <c r="S1004" s="73"/>
      <c r="T1004" s="73"/>
      <c r="U1004" s="73"/>
      <c r="V1004" s="73"/>
      <c r="W1004" s="73"/>
      <c r="X1004" s="73"/>
      <c r="Y1004" s="73"/>
      <c r="Z1004" s="73"/>
      <c r="AA1004" s="73"/>
      <c r="AB1004" s="73"/>
      <c r="AC1004" s="73"/>
      <c r="AD1004" s="73"/>
      <c r="AE1004" s="73"/>
      <c r="AF1004" s="73"/>
      <c r="AG1004" s="73"/>
      <c r="AH1004" s="73"/>
      <c r="AI1004" s="73"/>
      <c r="AJ1004" s="73"/>
      <c r="AK1004" s="73"/>
      <c r="AL1004" s="73"/>
      <c r="AM1004" s="73"/>
      <c r="AN1004" s="73"/>
      <c r="AO1004" s="73"/>
      <c r="AP1004" s="73"/>
      <c r="AQ1004" s="73"/>
      <c r="AR1004" s="73"/>
      <c r="AS1004" s="73"/>
      <c r="AT1004" s="73"/>
      <c r="AU1004" s="73"/>
      <c r="AV1004" s="73"/>
      <c r="AW1004" s="73"/>
      <c r="AX1004" s="73"/>
      <c r="AY1004" s="73"/>
      <c r="AZ1004" s="73"/>
      <c r="BA1004" s="73"/>
      <c r="BB1004" s="73"/>
      <c r="BC1004" s="73"/>
      <c r="BD1004" s="73"/>
      <c r="BE1004" s="73"/>
      <c r="BF1004" s="73"/>
      <c r="BG1004" s="73"/>
      <c r="BH1004" s="73"/>
      <c r="BI1004" s="73"/>
      <c r="BJ1004" s="73"/>
      <c r="BK1004" s="73"/>
      <c r="BL1004" s="73"/>
      <c r="BM1004" s="73"/>
      <c r="BN1004" s="73"/>
      <c r="BO1004" s="73"/>
      <c r="BP1004" s="96"/>
      <c r="BQ1004" s="114"/>
      <c r="BR1004" s="114"/>
      <c r="BS1004" s="114"/>
      <c r="BT1004" s="114"/>
      <c r="BU1004" s="114"/>
      <c r="BV1004" s="114"/>
      <c r="BW1004" s="114"/>
      <c r="BX1004" s="114"/>
      <c r="BY1004" s="114"/>
      <c r="BZ1004" s="115"/>
      <c r="CA1004" s="116"/>
      <c r="CB1004" s="117"/>
      <c r="CC1004" s="118"/>
      <c r="CD1004" s="119"/>
      <c r="CE1004" s="120"/>
      <c r="CF1004" s="119"/>
      <c r="CG1004" s="121"/>
      <c r="CH1004" s="119"/>
      <c r="CI1004" s="122"/>
      <c r="CJ1004" s="123"/>
      <c r="CK1004" s="124"/>
    </row>
    <row r="1005" spans="1:89" x14ac:dyDescent="0.25">
      <c r="A1005" s="69"/>
      <c r="B1005" s="70"/>
      <c r="C1005" s="77"/>
      <c r="D1005" s="84"/>
      <c r="E1005" s="69"/>
      <c r="F1005" s="69"/>
      <c r="G1005" s="73"/>
      <c r="H1005" s="73"/>
      <c r="I1005" s="75"/>
      <c r="J1005" s="75"/>
      <c r="K1005" s="73"/>
      <c r="L1005" s="73"/>
      <c r="M1005" s="73"/>
      <c r="N1005" s="73"/>
      <c r="O1005" s="75"/>
      <c r="P1005" s="75"/>
      <c r="Q1005" s="73"/>
      <c r="R1005" s="73"/>
      <c r="S1005" s="73"/>
      <c r="T1005" s="73"/>
      <c r="U1005" s="73"/>
      <c r="V1005" s="73"/>
      <c r="W1005" s="73"/>
      <c r="X1005" s="73"/>
      <c r="Y1005" s="73"/>
      <c r="Z1005" s="73"/>
      <c r="AA1005" s="73"/>
      <c r="AB1005" s="73"/>
      <c r="AC1005" s="73"/>
      <c r="AD1005" s="73"/>
      <c r="AE1005" s="73"/>
      <c r="AF1005" s="73"/>
      <c r="AG1005" s="73"/>
      <c r="AH1005" s="73"/>
      <c r="AI1005" s="73"/>
      <c r="AJ1005" s="73"/>
      <c r="AK1005" s="73"/>
      <c r="AL1005" s="73"/>
      <c r="AM1005" s="73"/>
      <c r="AN1005" s="73"/>
      <c r="AO1005" s="73"/>
      <c r="AP1005" s="73"/>
      <c r="AQ1005" s="73"/>
      <c r="AR1005" s="73"/>
      <c r="AS1005" s="73"/>
      <c r="AT1005" s="73"/>
      <c r="AU1005" s="73"/>
      <c r="AV1005" s="73"/>
      <c r="AW1005" s="73"/>
      <c r="AX1005" s="73"/>
      <c r="AY1005" s="73"/>
      <c r="AZ1005" s="73"/>
      <c r="BA1005" s="73"/>
      <c r="BB1005" s="73"/>
      <c r="BC1005" s="73"/>
      <c r="BD1005" s="73"/>
      <c r="BE1005" s="73"/>
      <c r="BF1005" s="73"/>
      <c r="BG1005" s="73"/>
      <c r="BH1005" s="73"/>
      <c r="BI1005" s="73"/>
      <c r="BJ1005" s="73"/>
      <c r="BK1005" s="73"/>
      <c r="BL1005" s="73"/>
      <c r="BM1005" s="73"/>
      <c r="BN1005" s="73"/>
      <c r="BO1005" s="73"/>
      <c r="BP1005" s="96"/>
      <c r="BQ1005" s="114"/>
      <c r="BR1005" s="114"/>
      <c r="BS1005" s="114"/>
      <c r="BT1005" s="114"/>
      <c r="BU1005" s="114"/>
      <c r="BV1005" s="114"/>
      <c r="BW1005" s="114"/>
      <c r="BX1005" s="114"/>
      <c r="BY1005" s="114"/>
      <c r="BZ1005" s="115"/>
      <c r="CA1005" s="116"/>
      <c r="CB1005" s="117"/>
      <c r="CC1005" s="118"/>
      <c r="CD1005" s="119"/>
      <c r="CE1005" s="120"/>
      <c r="CF1005" s="119"/>
      <c r="CG1005" s="121"/>
      <c r="CH1005" s="119"/>
      <c r="CI1005" s="122"/>
      <c r="CJ1005" s="123"/>
      <c r="CK1005" s="124"/>
    </row>
    <row r="1006" spans="1:89" x14ac:dyDescent="0.25">
      <c r="A1006" s="69"/>
      <c r="B1006" s="70"/>
      <c r="C1006" s="77"/>
      <c r="D1006" s="84"/>
      <c r="E1006" s="69"/>
      <c r="F1006" s="69"/>
      <c r="G1006" s="73"/>
      <c r="H1006" s="73"/>
      <c r="I1006" s="75"/>
      <c r="J1006" s="75"/>
      <c r="K1006" s="73"/>
      <c r="L1006" s="73"/>
      <c r="M1006" s="73"/>
      <c r="N1006" s="73"/>
      <c r="O1006" s="75"/>
      <c r="P1006" s="75"/>
      <c r="Q1006" s="73"/>
      <c r="R1006" s="73"/>
      <c r="S1006" s="73"/>
      <c r="T1006" s="73"/>
      <c r="U1006" s="73"/>
      <c r="V1006" s="73"/>
      <c r="W1006" s="73"/>
      <c r="X1006" s="73"/>
      <c r="Y1006" s="73"/>
      <c r="Z1006" s="73"/>
      <c r="AA1006" s="73"/>
      <c r="AB1006" s="73"/>
      <c r="AC1006" s="73"/>
      <c r="AD1006" s="73"/>
      <c r="AE1006" s="73"/>
      <c r="AF1006" s="73"/>
      <c r="AG1006" s="73"/>
      <c r="AH1006" s="73"/>
      <c r="AI1006" s="73"/>
      <c r="AJ1006" s="73"/>
      <c r="AK1006" s="73"/>
      <c r="AL1006" s="73"/>
      <c r="AM1006" s="73"/>
      <c r="AN1006" s="73"/>
      <c r="AO1006" s="73"/>
      <c r="AP1006" s="73"/>
      <c r="AQ1006" s="73"/>
      <c r="AR1006" s="73"/>
      <c r="AS1006" s="73"/>
      <c r="AT1006" s="73"/>
      <c r="AU1006" s="73"/>
      <c r="AV1006" s="73"/>
      <c r="AW1006" s="73"/>
      <c r="AX1006" s="73"/>
      <c r="AY1006" s="73"/>
      <c r="AZ1006" s="73"/>
      <c r="BA1006" s="73"/>
      <c r="BB1006" s="73"/>
      <c r="BC1006" s="73"/>
      <c r="BD1006" s="73"/>
      <c r="BE1006" s="73"/>
      <c r="BF1006" s="73"/>
      <c r="BG1006" s="73"/>
      <c r="BH1006" s="73"/>
      <c r="BI1006" s="73"/>
      <c r="BJ1006" s="73"/>
      <c r="BK1006" s="73"/>
      <c r="BL1006" s="73"/>
      <c r="BM1006" s="73"/>
      <c r="BN1006" s="73"/>
      <c r="BO1006" s="73"/>
      <c r="BP1006" s="96"/>
      <c r="BQ1006" s="114"/>
      <c r="BR1006" s="114"/>
      <c r="BS1006" s="114"/>
      <c r="BT1006" s="114"/>
      <c r="BU1006" s="114"/>
      <c r="BV1006" s="114"/>
      <c r="BW1006" s="114"/>
      <c r="BX1006" s="114"/>
      <c r="BY1006" s="114"/>
      <c r="BZ1006" s="115"/>
      <c r="CA1006" s="116"/>
      <c r="CB1006" s="117"/>
      <c r="CC1006" s="118"/>
      <c r="CD1006" s="119"/>
      <c r="CE1006" s="120"/>
      <c r="CF1006" s="119"/>
      <c r="CG1006" s="121"/>
      <c r="CH1006" s="119"/>
      <c r="CI1006" s="122"/>
      <c r="CJ1006" s="123"/>
      <c r="CK1006" s="124"/>
    </row>
    <row r="1007" spans="1:89" x14ac:dyDescent="0.25">
      <c r="A1007" s="69"/>
      <c r="B1007" s="70"/>
      <c r="C1007" s="77"/>
      <c r="D1007" s="84"/>
      <c r="E1007" s="69"/>
      <c r="F1007" s="69"/>
      <c r="G1007" s="73"/>
      <c r="H1007" s="73"/>
      <c r="I1007" s="75"/>
      <c r="J1007" s="75"/>
      <c r="K1007" s="73"/>
      <c r="L1007" s="73"/>
      <c r="M1007" s="73"/>
      <c r="N1007" s="73"/>
      <c r="O1007" s="75"/>
      <c r="P1007" s="75"/>
      <c r="Q1007" s="73"/>
      <c r="R1007" s="73"/>
      <c r="S1007" s="73"/>
      <c r="T1007" s="73"/>
      <c r="U1007" s="73"/>
      <c r="V1007" s="73"/>
      <c r="W1007" s="73"/>
      <c r="X1007" s="73"/>
      <c r="Y1007" s="73"/>
      <c r="Z1007" s="73"/>
      <c r="AA1007" s="73"/>
      <c r="AB1007" s="73"/>
      <c r="AC1007" s="73"/>
      <c r="AD1007" s="73"/>
      <c r="AE1007" s="73"/>
      <c r="AF1007" s="73"/>
      <c r="AG1007" s="73"/>
      <c r="AH1007" s="73"/>
      <c r="AI1007" s="73"/>
      <c r="AJ1007" s="73"/>
      <c r="AK1007" s="73"/>
      <c r="AL1007" s="73"/>
      <c r="AM1007" s="73"/>
      <c r="AN1007" s="73"/>
      <c r="AO1007" s="73"/>
      <c r="AP1007" s="73"/>
      <c r="AQ1007" s="73"/>
      <c r="AR1007" s="73"/>
      <c r="AS1007" s="73"/>
      <c r="AT1007" s="73"/>
      <c r="AU1007" s="73"/>
      <c r="AV1007" s="73"/>
      <c r="AW1007" s="73"/>
      <c r="AX1007" s="73"/>
      <c r="AY1007" s="73"/>
      <c r="AZ1007" s="73"/>
      <c r="BA1007" s="73"/>
      <c r="BB1007" s="73"/>
      <c r="BC1007" s="73"/>
      <c r="BD1007" s="73"/>
      <c r="BE1007" s="73"/>
      <c r="BF1007" s="73"/>
      <c r="BG1007" s="73"/>
      <c r="BH1007" s="73"/>
      <c r="BI1007" s="73"/>
      <c r="BJ1007" s="73"/>
      <c r="BK1007" s="73"/>
      <c r="BL1007" s="73"/>
      <c r="BM1007" s="73"/>
      <c r="BN1007" s="73"/>
      <c r="BO1007" s="73"/>
      <c r="BP1007" s="96"/>
      <c r="BQ1007" s="114"/>
      <c r="BR1007" s="114"/>
      <c r="BS1007" s="114"/>
      <c r="BT1007" s="114"/>
      <c r="BU1007" s="114"/>
      <c r="BV1007" s="114"/>
      <c r="BW1007" s="114"/>
      <c r="BX1007" s="114"/>
      <c r="BY1007" s="114"/>
      <c r="BZ1007" s="115"/>
      <c r="CA1007" s="116"/>
      <c r="CB1007" s="117"/>
      <c r="CC1007" s="118"/>
      <c r="CD1007" s="119"/>
      <c r="CE1007" s="120"/>
      <c r="CF1007" s="119"/>
      <c r="CG1007" s="121"/>
      <c r="CH1007" s="119"/>
      <c r="CI1007" s="122"/>
      <c r="CJ1007" s="123"/>
      <c r="CK1007" s="124"/>
    </row>
    <row r="1008" spans="1:89" x14ac:dyDescent="0.25">
      <c r="A1008" s="69"/>
      <c r="B1008" s="70"/>
      <c r="C1008" s="77"/>
      <c r="D1008" s="84"/>
      <c r="E1008" s="69"/>
      <c r="F1008" s="69"/>
      <c r="G1008" s="73"/>
      <c r="H1008" s="73"/>
      <c r="I1008" s="75"/>
      <c r="J1008" s="75"/>
      <c r="K1008" s="73"/>
      <c r="L1008" s="73"/>
      <c r="M1008" s="73"/>
      <c r="N1008" s="73"/>
      <c r="O1008" s="75"/>
      <c r="P1008" s="75"/>
      <c r="Q1008" s="73"/>
      <c r="R1008" s="73"/>
      <c r="S1008" s="73"/>
      <c r="T1008" s="73"/>
      <c r="U1008" s="73"/>
      <c r="V1008" s="73"/>
      <c r="W1008" s="73"/>
      <c r="X1008" s="73"/>
      <c r="Y1008" s="73"/>
      <c r="Z1008" s="73"/>
      <c r="AA1008" s="73"/>
      <c r="AB1008" s="73"/>
      <c r="AC1008" s="73"/>
      <c r="AD1008" s="73"/>
      <c r="AE1008" s="73"/>
      <c r="AF1008" s="73"/>
      <c r="AG1008" s="73"/>
      <c r="AH1008" s="73"/>
      <c r="AI1008" s="73"/>
      <c r="AJ1008" s="73"/>
      <c r="AK1008" s="73"/>
      <c r="AL1008" s="73"/>
      <c r="AM1008" s="73"/>
      <c r="AN1008" s="73"/>
      <c r="AO1008" s="73"/>
      <c r="AP1008" s="73"/>
      <c r="AQ1008" s="73"/>
      <c r="AR1008" s="73"/>
      <c r="AS1008" s="73"/>
      <c r="AT1008" s="73"/>
      <c r="AU1008" s="73"/>
      <c r="AV1008" s="73"/>
      <c r="AW1008" s="73"/>
      <c r="AX1008" s="73"/>
      <c r="AY1008" s="73"/>
      <c r="AZ1008" s="73"/>
      <c r="BA1008" s="73"/>
      <c r="BB1008" s="73"/>
      <c r="BC1008" s="73"/>
      <c r="BD1008" s="73"/>
      <c r="BE1008" s="73"/>
      <c r="BF1008" s="73"/>
      <c r="BG1008" s="73"/>
      <c r="BH1008" s="73"/>
      <c r="BI1008" s="73"/>
      <c r="BJ1008" s="73"/>
      <c r="BK1008" s="73"/>
      <c r="BL1008" s="73"/>
      <c r="BM1008" s="73"/>
      <c r="BN1008" s="73"/>
      <c r="BO1008" s="73"/>
      <c r="BP1008" s="96"/>
      <c r="BQ1008" s="114"/>
      <c r="BR1008" s="114"/>
      <c r="BS1008" s="114"/>
      <c r="BT1008" s="114"/>
      <c r="BU1008" s="114"/>
      <c r="BV1008" s="114"/>
      <c r="BW1008" s="114"/>
      <c r="BX1008" s="114"/>
      <c r="BY1008" s="114"/>
      <c r="BZ1008" s="115"/>
      <c r="CA1008" s="116"/>
      <c r="CB1008" s="117"/>
      <c r="CC1008" s="118"/>
      <c r="CD1008" s="119"/>
      <c r="CE1008" s="120"/>
      <c r="CF1008" s="119"/>
      <c r="CG1008" s="121"/>
      <c r="CH1008" s="119"/>
      <c r="CI1008" s="122"/>
      <c r="CJ1008" s="123"/>
      <c r="CK1008" s="124"/>
    </row>
    <row r="1009" spans="1:89" x14ac:dyDescent="0.25">
      <c r="A1009" s="69"/>
      <c r="B1009" s="70"/>
      <c r="C1009" s="77"/>
      <c r="D1009" s="84"/>
      <c r="E1009" s="69"/>
      <c r="F1009" s="69"/>
      <c r="G1009" s="73"/>
      <c r="H1009" s="73"/>
      <c r="I1009" s="75"/>
      <c r="J1009" s="75"/>
      <c r="K1009" s="73"/>
      <c r="L1009" s="73"/>
      <c r="M1009" s="73"/>
      <c r="N1009" s="73"/>
      <c r="O1009" s="75"/>
      <c r="P1009" s="75"/>
      <c r="Q1009" s="73"/>
      <c r="R1009" s="73"/>
      <c r="S1009" s="73"/>
      <c r="T1009" s="73"/>
      <c r="U1009" s="73"/>
      <c r="V1009" s="73"/>
      <c r="W1009" s="73"/>
      <c r="X1009" s="73"/>
      <c r="Y1009" s="73"/>
      <c r="Z1009" s="73"/>
      <c r="AA1009" s="73"/>
      <c r="AB1009" s="73"/>
      <c r="AC1009" s="73"/>
      <c r="AD1009" s="73"/>
      <c r="AE1009" s="73"/>
      <c r="AF1009" s="73"/>
      <c r="AG1009" s="73"/>
      <c r="AH1009" s="73"/>
      <c r="AI1009" s="73"/>
      <c r="AJ1009" s="73"/>
      <c r="AK1009" s="73"/>
      <c r="AL1009" s="73"/>
      <c r="AM1009" s="73"/>
      <c r="AN1009" s="73"/>
      <c r="AO1009" s="73"/>
      <c r="AP1009" s="73"/>
      <c r="AQ1009" s="73"/>
      <c r="AR1009" s="73"/>
      <c r="AS1009" s="73"/>
      <c r="AT1009" s="73"/>
      <c r="AU1009" s="73"/>
      <c r="AV1009" s="73"/>
      <c r="AW1009" s="73"/>
      <c r="AX1009" s="73"/>
      <c r="AY1009" s="73"/>
      <c r="AZ1009" s="73"/>
      <c r="BA1009" s="73"/>
      <c r="BB1009" s="73"/>
      <c r="BC1009" s="73"/>
      <c r="BD1009" s="73"/>
      <c r="BE1009" s="73"/>
      <c r="BF1009" s="73"/>
      <c r="BG1009" s="73"/>
      <c r="BH1009" s="73"/>
      <c r="BI1009" s="73"/>
      <c r="BJ1009" s="73"/>
      <c r="BK1009" s="73"/>
      <c r="BL1009" s="73"/>
      <c r="BM1009" s="73"/>
      <c r="BN1009" s="73"/>
      <c r="BO1009" s="73"/>
      <c r="BP1009" s="96"/>
      <c r="BQ1009" s="114"/>
      <c r="BR1009" s="114"/>
      <c r="BS1009" s="114"/>
      <c r="BT1009" s="114"/>
      <c r="BU1009" s="114"/>
      <c r="BV1009" s="114"/>
      <c r="BW1009" s="114"/>
      <c r="BX1009" s="114"/>
      <c r="BY1009" s="114"/>
      <c r="BZ1009" s="115"/>
      <c r="CA1009" s="116"/>
      <c r="CB1009" s="117"/>
      <c r="CC1009" s="118"/>
      <c r="CD1009" s="119"/>
      <c r="CE1009" s="120"/>
      <c r="CF1009" s="119"/>
      <c r="CG1009" s="121"/>
      <c r="CH1009" s="119"/>
      <c r="CI1009" s="122"/>
      <c r="CJ1009" s="123"/>
      <c r="CK1009" s="124"/>
    </row>
    <row r="1010" spans="1:89" x14ac:dyDescent="0.25">
      <c r="A1010" s="69"/>
      <c r="B1010" s="70"/>
      <c r="C1010" s="77"/>
      <c r="D1010" s="84"/>
      <c r="E1010" s="69"/>
      <c r="F1010" s="69"/>
      <c r="G1010" s="73"/>
      <c r="H1010" s="73"/>
      <c r="I1010" s="75"/>
      <c r="J1010" s="75"/>
      <c r="K1010" s="73"/>
      <c r="L1010" s="73"/>
      <c r="M1010" s="73"/>
      <c r="N1010" s="73"/>
      <c r="O1010" s="75"/>
      <c r="P1010" s="75"/>
      <c r="Q1010" s="73"/>
      <c r="R1010" s="73"/>
      <c r="S1010" s="73"/>
      <c r="T1010" s="73"/>
      <c r="U1010" s="73"/>
      <c r="V1010" s="73"/>
      <c r="W1010" s="73"/>
      <c r="X1010" s="73"/>
      <c r="Y1010" s="73"/>
      <c r="Z1010" s="73"/>
      <c r="AA1010" s="73"/>
      <c r="AB1010" s="73"/>
      <c r="AC1010" s="73"/>
      <c r="AD1010" s="73"/>
      <c r="AE1010" s="73"/>
      <c r="AF1010" s="73"/>
      <c r="AG1010" s="73"/>
      <c r="AH1010" s="73"/>
      <c r="AI1010" s="73"/>
      <c r="AJ1010" s="73"/>
      <c r="AK1010" s="73"/>
      <c r="AL1010" s="73"/>
      <c r="AM1010" s="73"/>
      <c r="AN1010" s="73"/>
      <c r="AO1010" s="73"/>
      <c r="AP1010" s="73"/>
      <c r="AQ1010" s="73"/>
      <c r="AR1010" s="73"/>
      <c r="AS1010" s="73"/>
      <c r="AT1010" s="73"/>
      <c r="AU1010" s="73"/>
      <c r="AV1010" s="73"/>
      <c r="AW1010" s="73"/>
      <c r="AX1010" s="73"/>
      <c r="AY1010" s="73"/>
      <c r="AZ1010" s="73"/>
      <c r="BA1010" s="73"/>
      <c r="BB1010" s="73"/>
      <c r="BC1010" s="73"/>
      <c r="BD1010" s="73"/>
      <c r="BE1010" s="73"/>
      <c r="BF1010" s="73"/>
      <c r="BG1010" s="73"/>
      <c r="BH1010" s="73"/>
      <c r="BI1010" s="73"/>
      <c r="BJ1010" s="73"/>
      <c r="BK1010" s="73"/>
      <c r="BL1010" s="73"/>
      <c r="BM1010" s="73"/>
      <c r="BN1010" s="73"/>
      <c r="BO1010" s="73"/>
      <c r="BP1010" s="96"/>
      <c r="BQ1010" s="114"/>
      <c r="BR1010" s="114"/>
      <c r="BS1010" s="114"/>
      <c r="BT1010" s="114"/>
      <c r="BU1010" s="114"/>
      <c r="BV1010" s="114"/>
      <c r="BW1010" s="114"/>
      <c r="BX1010" s="114"/>
      <c r="BY1010" s="114"/>
      <c r="BZ1010" s="115"/>
      <c r="CA1010" s="116"/>
      <c r="CB1010" s="117"/>
      <c r="CC1010" s="118"/>
      <c r="CD1010" s="119"/>
      <c r="CE1010" s="120"/>
      <c r="CF1010" s="119"/>
      <c r="CG1010" s="121"/>
      <c r="CH1010" s="119"/>
      <c r="CI1010" s="122"/>
      <c r="CJ1010" s="123"/>
      <c r="CK1010" s="124"/>
    </row>
    <row r="1011" spans="1:89" x14ac:dyDescent="0.25">
      <c r="A1011" s="69"/>
      <c r="B1011" s="70"/>
      <c r="C1011" s="77"/>
      <c r="D1011" s="84"/>
      <c r="E1011" s="69"/>
      <c r="F1011" s="69"/>
      <c r="G1011" s="73"/>
      <c r="H1011" s="73"/>
      <c r="I1011" s="75"/>
      <c r="J1011" s="75"/>
      <c r="K1011" s="73"/>
      <c r="L1011" s="73"/>
      <c r="M1011" s="73"/>
      <c r="N1011" s="73"/>
      <c r="O1011" s="75"/>
      <c r="P1011" s="75"/>
      <c r="Q1011" s="73"/>
      <c r="R1011" s="73"/>
      <c r="S1011" s="73"/>
      <c r="T1011" s="73"/>
      <c r="U1011" s="73"/>
      <c r="V1011" s="73"/>
      <c r="W1011" s="73"/>
      <c r="X1011" s="73"/>
      <c r="Y1011" s="73"/>
      <c r="Z1011" s="73"/>
      <c r="AA1011" s="73"/>
      <c r="AB1011" s="73"/>
      <c r="AC1011" s="73"/>
      <c r="AD1011" s="73"/>
      <c r="AE1011" s="73"/>
      <c r="AF1011" s="73"/>
      <c r="AG1011" s="73"/>
      <c r="AH1011" s="73"/>
      <c r="AI1011" s="73"/>
      <c r="AJ1011" s="73"/>
      <c r="AK1011" s="73"/>
      <c r="AL1011" s="73"/>
      <c r="AM1011" s="73"/>
      <c r="AN1011" s="73"/>
      <c r="AO1011" s="73"/>
      <c r="AP1011" s="73"/>
      <c r="AQ1011" s="73"/>
      <c r="AR1011" s="73"/>
      <c r="AS1011" s="73"/>
      <c r="AT1011" s="73"/>
      <c r="AU1011" s="73"/>
      <c r="AV1011" s="73"/>
      <c r="AW1011" s="73"/>
      <c r="AX1011" s="73"/>
      <c r="AY1011" s="73"/>
      <c r="AZ1011" s="73"/>
      <c r="BA1011" s="73"/>
      <c r="BB1011" s="73"/>
      <c r="BC1011" s="73"/>
      <c r="BD1011" s="73"/>
      <c r="BE1011" s="73"/>
      <c r="BF1011" s="73"/>
      <c r="BG1011" s="73"/>
      <c r="BH1011" s="73"/>
      <c r="BI1011" s="73"/>
      <c r="BJ1011" s="73"/>
      <c r="BK1011" s="73"/>
      <c r="BL1011" s="73"/>
      <c r="BM1011" s="73"/>
      <c r="BN1011" s="73"/>
      <c r="BO1011" s="73"/>
      <c r="BP1011" s="96"/>
      <c r="BQ1011" s="114"/>
      <c r="BR1011" s="114"/>
      <c r="BS1011" s="114"/>
      <c r="BT1011" s="114"/>
      <c r="BU1011" s="114"/>
      <c r="BV1011" s="114"/>
      <c r="BW1011" s="114"/>
      <c r="BX1011" s="114"/>
      <c r="BY1011" s="114"/>
      <c r="BZ1011" s="115"/>
      <c r="CA1011" s="116"/>
      <c r="CB1011" s="117"/>
      <c r="CC1011" s="118"/>
      <c r="CD1011" s="119"/>
      <c r="CE1011" s="120"/>
      <c r="CF1011" s="119"/>
      <c r="CG1011" s="121"/>
      <c r="CH1011" s="119"/>
      <c r="CI1011" s="122"/>
      <c r="CJ1011" s="123"/>
      <c r="CK1011" s="124"/>
    </row>
    <row r="1012" spans="1:89" x14ac:dyDescent="0.25">
      <c r="A1012" s="69"/>
      <c r="B1012" s="70"/>
      <c r="C1012" s="77"/>
      <c r="D1012" s="84"/>
      <c r="E1012" s="69"/>
      <c r="F1012" s="69"/>
      <c r="G1012" s="73"/>
      <c r="H1012" s="73"/>
      <c r="I1012" s="75"/>
      <c r="J1012" s="75"/>
      <c r="K1012" s="73"/>
      <c r="L1012" s="73"/>
      <c r="M1012" s="73"/>
      <c r="N1012" s="73"/>
      <c r="O1012" s="75"/>
      <c r="P1012" s="75"/>
      <c r="Q1012" s="73"/>
      <c r="R1012" s="73"/>
      <c r="S1012" s="73"/>
      <c r="T1012" s="73"/>
      <c r="U1012" s="73"/>
      <c r="V1012" s="73"/>
      <c r="W1012" s="73"/>
      <c r="X1012" s="73"/>
      <c r="Y1012" s="73"/>
      <c r="Z1012" s="73"/>
      <c r="AA1012" s="73"/>
      <c r="AB1012" s="73"/>
      <c r="AC1012" s="73"/>
      <c r="AD1012" s="73"/>
      <c r="AE1012" s="73"/>
      <c r="AF1012" s="73"/>
      <c r="AG1012" s="73"/>
      <c r="AH1012" s="73"/>
      <c r="AI1012" s="73"/>
      <c r="AJ1012" s="73"/>
      <c r="AK1012" s="73"/>
      <c r="AL1012" s="73"/>
      <c r="AM1012" s="73"/>
      <c r="AN1012" s="73"/>
      <c r="AO1012" s="73"/>
      <c r="AP1012" s="73"/>
      <c r="AQ1012" s="73"/>
      <c r="AR1012" s="73"/>
      <c r="AS1012" s="73"/>
      <c r="AT1012" s="73"/>
      <c r="AU1012" s="73"/>
      <c r="AV1012" s="73"/>
      <c r="AW1012" s="73"/>
      <c r="AX1012" s="73"/>
      <c r="AY1012" s="73"/>
      <c r="AZ1012" s="73"/>
      <c r="BA1012" s="73"/>
      <c r="BB1012" s="73"/>
      <c r="BC1012" s="73"/>
      <c r="BD1012" s="73"/>
      <c r="BE1012" s="73"/>
      <c r="BF1012" s="73"/>
      <c r="BG1012" s="73"/>
      <c r="BH1012" s="73"/>
      <c r="BI1012" s="73"/>
      <c r="BJ1012" s="73"/>
      <c r="BK1012" s="73"/>
      <c r="BL1012" s="73"/>
      <c r="BM1012" s="73"/>
      <c r="BN1012" s="73"/>
      <c r="BO1012" s="73"/>
      <c r="BP1012" s="96"/>
      <c r="BQ1012" s="114"/>
      <c r="BR1012" s="114"/>
      <c r="BS1012" s="114"/>
      <c r="BT1012" s="114"/>
      <c r="BU1012" s="114"/>
      <c r="BV1012" s="114"/>
      <c r="BW1012" s="114"/>
      <c r="BX1012" s="114"/>
      <c r="BY1012" s="114"/>
      <c r="BZ1012" s="115"/>
      <c r="CA1012" s="116"/>
      <c r="CB1012" s="117"/>
      <c r="CC1012" s="118"/>
      <c r="CD1012" s="119"/>
      <c r="CE1012" s="120"/>
      <c r="CF1012" s="119"/>
      <c r="CG1012" s="121"/>
      <c r="CH1012" s="119"/>
      <c r="CI1012" s="122"/>
      <c r="CJ1012" s="123"/>
      <c r="CK1012" s="124"/>
    </row>
    <row r="1013" spans="1:89" x14ac:dyDescent="0.25">
      <c r="A1013" s="69"/>
      <c r="B1013" s="70"/>
      <c r="C1013" s="77"/>
      <c r="D1013" s="84"/>
      <c r="E1013" s="69"/>
      <c r="F1013" s="69"/>
      <c r="G1013" s="73"/>
      <c r="H1013" s="73"/>
      <c r="I1013" s="75"/>
      <c r="J1013" s="75"/>
      <c r="K1013" s="73"/>
      <c r="L1013" s="73"/>
      <c r="M1013" s="73"/>
      <c r="N1013" s="73"/>
      <c r="O1013" s="75"/>
      <c r="P1013" s="75"/>
      <c r="Q1013" s="73"/>
      <c r="R1013" s="73"/>
      <c r="S1013" s="73"/>
      <c r="T1013" s="73"/>
      <c r="U1013" s="73"/>
      <c r="V1013" s="73"/>
      <c r="W1013" s="73"/>
      <c r="X1013" s="73"/>
      <c r="Y1013" s="73"/>
      <c r="Z1013" s="73"/>
      <c r="AA1013" s="73"/>
      <c r="AB1013" s="73"/>
      <c r="AC1013" s="73"/>
      <c r="AD1013" s="73"/>
      <c r="AE1013" s="73"/>
      <c r="AF1013" s="73"/>
      <c r="AG1013" s="73"/>
      <c r="AH1013" s="73"/>
      <c r="AI1013" s="73"/>
      <c r="AJ1013" s="73"/>
      <c r="AK1013" s="73"/>
      <c r="AL1013" s="73"/>
      <c r="AM1013" s="73"/>
      <c r="AN1013" s="73"/>
      <c r="AO1013" s="73"/>
      <c r="AP1013" s="73"/>
      <c r="AQ1013" s="73"/>
      <c r="AR1013" s="73"/>
      <c r="AS1013" s="73"/>
      <c r="AT1013" s="73"/>
      <c r="AU1013" s="73"/>
      <c r="AV1013" s="73"/>
      <c r="AW1013" s="73"/>
      <c r="AX1013" s="73"/>
      <c r="AY1013" s="73"/>
      <c r="AZ1013" s="73"/>
      <c r="BA1013" s="73"/>
      <c r="BB1013" s="73"/>
      <c r="BC1013" s="73"/>
      <c r="BD1013" s="73"/>
      <c r="BE1013" s="73"/>
      <c r="BF1013" s="73"/>
      <c r="BG1013" s="73"/>
      <c r="BH1013" s="73"/>
      <c r="BI1013" s="73"/>
      <c r="BJ1013" s="73"/>
      <c r="BK1013" s="73"/>
      <c r="BL1013" s="73"/>
      <c r="BM1013" s="73"/>
      <c r="BN1013" s="73"/>
      <c r="BO1013" s="73"/>
      <c r="BP1013" s="96"/>
      <c r="BQ1013" s="114"/>
      <c r="BR1013" s="114"/>
      <c r="BS1013" s="114"/>
      <c r="BT1013" s="114"/>
      <c r="BU1013" s="114"/>
      <c r="BV1013" s="114"/>
      <c r="BW1013" s="114"/>
      <c r="BX1013" s="114"/>
      <c r="BY1013" s="114"/>
      <c r="BZ1013" s="115"/>
      <c r="CA1013" s="116"/>
      <c r="CB1013" s="117"/>
      <c r="CC1013" s="118"/>
      <c r="CD1013" s="119"/>
      <c r="CE1013" s="120"/>
      <c r="CF1013" s="119"/>
      <c r="CG1013" s="121"/>
      <c r="CH1013" s="119"/>
      <c r="CI1013" s="122"/>
      <c r="CJ1013" s="123"/>
      <c r="CK1013" s="124"/>
    </row>
    <row r="1014" spans="1:89" x14ac:dyDescent="0.25">
      <c r="A1014" s="69"/>
      <c r="B1014" s="70"/>
      <c r="C1014" s="77"/>
      <c r="D1014" s="84"/>
      <c r="E1014" s="69"/>
      <c r="F1014" s="69"/>
      <c r="G1014" s="73"/>
      <c r="H1014" s="73"/>
      <c r="I1014" s="75"/>
      <c r="J1014" s="75"/>
      <c r="K1014" s="73"/>
      <c r="L1014" s="73"/>
      <c r="M1014" s="73"/>
      <c r="N1014" s="73"/>
      <c r="O1014" s="75"/>
      <c r="P1014" s="75"/>
      <c r="Q1014" s="73"/>
      <c r="R1014" s="73"/>
      <c r="S1014" s="73"/>
      <c r="T1014" s="73"/>
      <c r="U1014" s="73"/>
      <c r="V1014" s="73"/>
      <c r="W1014" s="73"/>
      <c r="X1014" s="73"/>
      <c r="Y1014" s="73"/>
      <c r="Z1014" s="73"/>
      <c r="AA1014" s="73"/>
      <c r="AB1014" s="73"/>
      <c r="AC1014" s="73"/>
      <c r="AD1014" s="73"/>
      <c r="AE1014" s="73"/>
      <c r="AF1014" s="73"/>
      <c r="AG1014" s="73"/>
      <c r="AH1014" s="73"/>
      <c r="AI1014" s="73"/>
      <c r="AJ1014" s="73"/>
      <c r="AK1014" s="73"/>
      <c r="AL1014" s="73"/>
      <c r="AM1014" s="73"/>
      <c r="AN1014" s="73"/>
      <c r="AO1014" s="73"/>
      <c r="AP1014" s="73"/>
      <c r="AQ1014" s="73"/>
      <c r="AR1014" s="73"/>
      <c r="AS1014" s="73"/>
      <c r="AT1014" s="73"/>
      <c r="AU1014" s="73"/>
      <c r="AV1014" s="73"/>
      <c r="AW1014" s="73"/>
      <c r="AX1014" s="73"/>
      <c r="AY1014" s="73"/>
      <c r="AZ1014" s="73"/>
      <c r="BA1014" s="73"/>
      <c r="BB1014" s="73"/>
      <c r="BC1014" s="73"/>
      <c r="BD1014" s="73"/>
      <c r="BE1014" s="73"/>
      <c r="BF1014" s="73"/>
      <c r="BG1014" s="73"/>
      <c r="BH1014" s="73"/>
      <c r="BI1014" s="73"/>
      <c r="BJ1014" s="73"/>
      <c r="BK1014" s="73"/>
      <c r="BL1014" s="73"/>
      <c r="BM1014" s="73"/>
      <c r="BN1014" s="73"/>
      <c r="BO1014" s="73"/>
      <c r="BP1014" s="96"/>
      <c r="BQ1014" s="114"/>
      <c r="BR1014" s="114"/>
      <c r="BS1014" s="114"/>
      <c r="BT1014" s="114"/>
      <c r="BU1014" s="114"/>
      <c r="BV1014" s="114"/>
      <c r="BW1014" s="114"/>
      <c r="BX1014" s="114"/>
      <c r="BY1014" s="114"/>
      <c r="BZ1014" s="115"/>
      <c r="CA1014" s="116"/>
      <c r="CB1014" s="117"/>
      <c r="CC1014" s="118"/>
      <c r="CD1014" s="119"/>
      <c r="CE1014" s="120"/>
      <c r="CF1014" s="119"/>
      <c r="CG1014" s="121"/>
      <c r="CH1014" s="119"/>
      <c r="CI1014" s="122"/>
      <c r="CJ1014" s="123"/>
      <c r="CK1014" s="124"/>
    </row>
    <row r="1015" spans="1:89" x14ac:dyDescent="0.25">
      <c r="A1015" s="69"/>
      <c r="B1015" s="70"/>
      <c r="C1015" s="77"/>
      <c r="D1015" s="84"/>
      <c r="E1015" s="69"/>
      <c r="F1015" s="69"/>
      <c r="G1015" s="73"/>
      <c r="H1015" s="73"/>
      <c r="I1015" s="75"/>
      <c r="J1015" s="75"/>
      <c r="K1015" s="73"/>
      <c r="L1015" s="73"/>
      <c r="M1015" s="73"/>
      <c r="N1015" s="73"/>
      <c r="O1015" s="75"/>
      <c r="P1015" s="75"/>
      <c r="Q1015" s="73"/>
      <c r="R1015" s="73"/>
      <c r="S1015" s="73"/>
      <c r="T1015" s="73"/>
      <c r="U1015" s="73"/>
      <c r="V1015" s="73"/>
      <c r="W1015" s="73"/>
      <c r="X1015" s="73"/>
      <c r="Y1015" s="73"/>
      <c r="Z1015" s="73"/>
      <c r="AA1015" s="73"/>
      <c r="AB1015" s="73"/>
      <c r="AC1015" s="73"/>
      <c r="AD1015" s="73"/>
      <c r="AE1015" s="73"/>
      <c r="AF1015" s="73"/>
      <c r="AG1015" s="73"/>
      <c r="AH1015" s="73"/>
      <c r="AI1015" s="73"/>
      <c r="AJ1015" s="73"/>
      <c r="AK1015" s="73"/>
      <c r="AL1015" s="73"/>
      <c r="AM1015" s="73"/>
      <c r="AN1015" s="73"/>
      <c r="AO1015" s="73"/>
      <c r="AP1015" s="73"/>
      <c r="AQ1015" s="73"/>
      <c r="AR1015" s="73"/>
      <c r="AS1015" s="73"/>
      <c r="AT1015" s="73"/>
      <c r="AU1015" s="73"/>
      <c r="AV1015" s="73"/>
      <c r="AW1015" s="73"/>
      <c r="AX1015" s="73"/>
      <c r="AY1015" s="73"/>
      <c r="AZ1015" s="73"/>
      <c r="BA1015" s="73"/>
      <c r="BB1015" s="73"/>
      <c r="BC1015" s="73"/>
      <c r="BD1015" s="73"/>
      <c r="BE1015" s="73"/>
      <c r="BF1015" s="73"/>
      <c r="BG1015" s="73"/>
      <c r="BH1015" s="73"/>
      <c r="BI1015" s="73"/>
      <c r="BJ1015" s="73"/>
      <c r="BK1015" s="73"/>
      <c r="BL1015" s="73"/>
      <c r="BM1015" s="73"/>
      <c r="BN1015" s="73"/>
      <c r="BO1015" s="73"/>
      <c r="BP1015" s="96"/>
      <c r="BQ1015" s="114"/>
      <c r="BR1015" s="114"/>
      <c r="BS1015" s="114"/>
      <c r="BT1015" s="114"/>
      <c r="BU1015" s="114"/>
      <c r="BV1015" s="114"/>
      <c r="BW1015" s="114"/>
      <c r="BX1015" s="114"/>
      <c r="BY1015" s="114"/>
      <c r="BZ1015" s="115"/>
      <c r="CA1015" s="116"/>
      <c r="CB1015" s="117"/>
      <c r="CC1015" s="118"/>
      <c r="CD1015" s="119"/>
      <c r="CE1015" s="120"/>
      <c r="CF1015" s="119"/>
      <c r="CG1015" s="121"/>
      <c r="CH1015" s="119"/>
      <c r="CI1015" s="122"/>
      <c r="CJ1015" s="123"/>
      <c r="CK1015" s="124"/>
    </row>
    <row r="1016" spans="1:89" x14ac:dyDescent="0.25">
      <c r="A1016" s="69"/>
      <c r="B1016" s="70"/>
      <c r="C1016" s="77"/>
      <c r="D1016" s="84"/>
      <c r="E1016" s="69"/>
      <c r="F1016" s="69"/>
      <c r="G1016" s="73"/>
      <c r="H1016" s="73"/>
      <c r="I1016" s="75"/>
      <c r="J1016" s="75"/>
      <c r="K1016" s="73"/>
      <c r="L1016" s="73"/>
      <c r="M1016" s="73"/>
      <c r="N1016" s="73"/>
      <c r="O1016" s="75"/>
      <c r="P1016" s="75"/>
      <c r="Q1016" s="73"/>
      <c r="R1016" s="73"/>
      <c r="S1016" s="73"/>
      <c r="T1016" s="73"/>
      <c r="U1016" s="73"/>
      <c r="V1016" s="73"/>
      <c r="W1016" s="73"/>
      <c r="X1016" s="73"/>
      <c r="Y1016" s="73"/>
      <c r="Z1016" s="73"/>
      <c r="AA1016" s="73"/>
      <c r="AB1016" s="73"/>
      <c r="AC1016" s="73"/>
      <c r="AD1016" s="73"/>
      <c r="AE1016" s="73"/>
      <c r="AF1016" s="73"/>
      <c r="AG1016" s="73"/>
      <c r="AH1016" s="73"/>
      <c r="AI1016" s="73"/>
      <c r="AJ1016" s="73"/>
      <c r="AK1016" s="73"/>
      <c r="AL1016" s="73"/>
      <c r="AM1016" s="73"/>
      <c r="AN1016" s="73"/>
      <c r="AO1016" s="73"/>
      <c r="AP1016" s="73"/>
      <c r="AQ1016" s="73"/>
      <c r="AR1016" s="73"/>
      <c r="AS1016" s="73"/>
      <c r="AT1016" s="73"/>
      <c r="AU1016" s="73"/>
      <c r="AV1016" s="73"/>
      <c r="AW1016" s="73"/>
      <c r="AX1016" s="73"/>
      <c r="AY1016" s="73"/>
      <c r="AZ1016" s="73"/>
      <c r="BA1016" s="73"/>
      <c r="BB1016" s="73"/>
      <c r="BC1016" s="73"/>
      <c r="BD1016" s="73"/>
      <c r="BE1016" s="73"/>
      <c r="BF1016" s="73"/>
      <c r="BG1016" s="73"/>
      <c r="BH1016" s="73"/>
      <c r="BI1016" s="73"/>
      <c r="BJ1016" s="73"/>
      <c r="BK1016" s="73"/>
      <c r="BL1016" s="73"/>
      <c r="BM1016" s="73"/>
      <c r="BN1016" s="73"/>
      <c r="BO1016" s="73"/>
      <c r="BP1016" s="96"/>
      <c r="BQ1016" s="114"/>
      <c r="BR1016" s="114"/>
      <c r="BS1016" s="114"/>
      <c r="BT1016" s="114"/>
      <c r="BU1016" s="114"/>
      <c r="BV1016" s="114"/>
      <c r="BW1016" s="114"/>
      <c r="BX1016" s="114"/>
      <c r="BY1016" s="114"/>
      <c r="BZ1016" s="115"/>
      <c r="CA1016" s="116"/>
      <c r="CB1016" s="117"/>
      <c r="CC1016" s="118"/>
      <c r="CD1016" s="119"/>
      <c r="CE1016" s="120"/>
      <c r="CF1016" s="119"/>
      <c r="CG1016" s="121"/>
      <c r="CH1016" s="119"/>
      <c r="CI1016" s="122"/>
      <c r="CJ1016" s="123"/>
      <c r="CK1016" s="124"/>
    </row>
    <row r="1017" spans="1:89" x14ac:dyDescent="0.25">
      <c r="A1017" s="69"/>
      <c r="B1017" s="70"/>
      <c r="C1017" s="77"/>
      <c r="D1017" s="84"/>
      <c r="E1017" s="69"/>
      <c r="F1017" s="69"/>
      <c r="G1017" s="73"/>
      <c r="H1017" s="73"/>
      <c r="I1017" s="75"/>
      <c r="J1017" s="75"/>
      <c r="K1017" s="73"/>
      <c r="L1017" s="73"/>
      <c r="M1017" s="73"/>
      <c r="N1017" s="73"/>
      <c r="O1017" s="75"/>
      <c r="P1017" s="75"/>
      <c r="Q1017" s="73"/>
      <c r="R1017" s="73"/>
      <c r="S1017" s="73"/>
      <c r="T1017" s="73"/>
      <c r="U1017" s="73"/>
      <c r="V1017" s="73"/>
      <c r="W1017" s="73"/>
      <c r="X1017" s="73"/>
      <c r="Y1017" s="73"/>
      <c r="Z1017" s="73"/>
      <c r="AA1017" s="73"/>
      <c r="AB1017" s="73"/>
      <c r="AC1017" s="73"/>
      <c r="AD1017" s="73"/>
      <c r="AE1017" s="73"/>
      <c r="AF1017" s="73"/>
      <c r="AG1017" s="73"/>
      <c r="AH1017" s="73"/>
      <c r="AI1017" s="73"/>
      <c r="AJ1017" s="73"/>
      <c r="AK1017" s="73"/>
      <c r="AL1017" s="73"/>
      <c r="AM1017" s="73"/>
      <c r="AN1017" s="73"/>
      <c r="AO1017" s="73"/>
      <c r="AP1017" s="73"/>
      <c r="AQ1017" s="73"/>
      <c r="AR1017" s="73"/>
      <c r="AS1017" s="73"/>
      <c r="AT1017" s="73"/>
      <c r="AU1017" s="73"/>
      <c r="AV1017" s="73"/>
      <c r="AW1017" s="73"/>
      <c r="AX1017" s="73"/>
      <c r="AY1017" s="73"/>
      <c r="AZ1017" s="73"/>
      <c r="BA1017" s="73"/>
      <c r="BB1017" s="73"/>
      <c r="BC1017" s="73"/>
      <c r="BD1017" s="73"/>
      <c r="BE1017" s="73"/>
      <c r="BF1017" s="73"/>
      <c r="BG1017" s="73"/>
      <c r="BH1017" s="73"/>
      <c r="BI1017" s="73"/>
      <c r="BJ1017" s="73"/>
      <c r="BK1017" s="73"/>
      <c r="BL1017" s="73"/>
      <c r="BM1017" s="73"/>
      <c r="BN1017" s="73"/>
      <c r="BO1017" s="73"/>
      <c r="BP1017" s="96"/>
      <c r="BQ1017" s="114"/>
      <c r="BR1017" s="114"/>
      <c r="BS1017" s="114"/>
      <c r="BT1017" s="114"/>
      <c r="BU1017" s="114"/>
      <c r="BV1017" s="114"/>
      <c r="BW1017" s="114"/>
      <c r="BX1017" s="114"/>
      <c r="BY1017" s="114"/>
      <c r="BZ1017" s="115"/>
      <c r="CA1017" s="116"/>
      <c r="CB1017" s="117"/>
      <c r="CC1017" s="118"/>
      <c r="CD1017" s="119"/>
      <c r="CE1017" s="120"/>
      <c r="CF1017" s="119"/>
      <c r="CG1017" s="121"/>
      <c r="CH1017" s="119"/>
      <c r="CI1017" s="122"/>
      <c r="CJ1017" s="123"/>
      <c r="CK1017" s="124"/>
    </row>
    <row r="1018" spans="1:89" x14ac:dyDescent="0.25">
      <c r="A1018" s="69"/>
      <c r="B1018" s="70"/>
      <c r="C1018" s="77"/>
      <c r="D1018" s="84"/>
      <c r="E1018" s="69"/>
      <c r="F1018" s="69"/>
      <c r="G1018" s="73"/>
      <c r="H1018" s="73"/>
      <c r="I1018" s="75"/>
      <c r="J1018" s="75"/>
      <c r="K1018" s="73"/>
      <c r="L1018" s="73"/>
      <c r="M1018" s="73"/>
      <c r="N1018" s="73"/>
      <c r="O1018" s="75"/>
      <c r="P1018" s="75"/>
      <c r="Q1018" s="73"/>
      <c r="R1018" s="73"/>
      <c r="S1018" s="73"/>
      <c r="T1018" s="73"/>
      <c r="U1018" s="73"/>
      <c r="V1018" s="73"/>
      <c r="W1018" s="73"/>
      <c r="X1018" s="73"/>
      <c r="Y1018" s="73"/>
      <c r="Z1018" s="73"/>
      <c r="AA1018" s="73"/>
      <c r="AB1018" s="73"/>
      <c r="AC1018" s="73"/>
      <c r="AD1018" s="73"/>
      <c r="AE1018" s="73"/>
      <c r="AF1018" s="73"/>
      <c r="AG1018" s="73"/>
      <c r="AH1018" s="73"/>
      <c r="AI1018" s="73"/>
      <c r="AJ1018" s="73"/>
      <c r="AK1018" s="73"/>
      <c r="AL1018" s="73"/>
      <c r="AM1018" s="73"/>
      <c r="AN1018" s="73"/>
      <c r="AO1018" s="73"/>
      <c r="AP1018" s="73"/>
      <c r="AQ1018" s="73"/>
      <c r="AR1018" s="73"/>
      <c r="AS1018" s="73"/>
      <c r="AT1018" s="73"/>
      <c r="AU1018" s="73"/>
      <c r="AV1018" s="73"/>
      <c r="AW1018" s="73"/>
      <c r="AX1018" s="73"/>
      <c r="AY1018" s="73"/>
      <c r="AZ1018" s="73"/>
      <c r="BA1018" s="73"/>
      <c r="BB1018" s="73"/>
      <c r="BC1018" s="73"/>
      <c r="BD1018" s="73"/>
      <c r="BE1018" s="73"/>
      <c r="BF1018" s="73"/>
      <c r="BG1018" s="73"/>
      <c r="BH1018" s="73"/>
      <c r="BI1018" s="73"/>
      <c r="BJ1018" s="73"/>
      <c r="BK1018" s="73"/>
      <c r="BL1018" s="73"/>
      <c r="BM1018" s="73"/>
      <c r="BN1018" s="73"/>
      <c r="BO1018" s="73"/>
      <c r="BP1018" s="96"/>
      <c r="BQ1018" s="114"/>
      <c r="BR1018" s="114"/>
      <c r="BS1018" s="114"/>
      <c r="BT1018" s="114"/>
      <c r="BU1018" s="114"/>
      <c r="BV1018" s="114"/>
      <c r="BW1018" s="114"/>
      <c r="BX1018" s="114"/>
      <c r="BY1018" s="114"/>
      <c r="BZ1018" s="115"/>
      <c r="CA1018" s="116"/>
      <c r="CB1018" s="117"/>
      <c r="CC1018" s="118"/>
      <c r="CD1018" s="119"/>
      <c r="CE1018" s="120"/>
      <c r="CF1018" s="119"/>
      <c r="CG1018" s="121"/>
      <c r="CH1018" s="119"/>
      <c r="CI1018" s="122"/>
      <c r="CJ1018" s="123"/>
      <c r="CK1018" s="124"/>
    </row>
    <row r="1019" spans="1:89" x14ac:dyDescent="0.25">
      <c r="A1019" s="69"/>
      <c r="B1019" s="70"/>
      <c r="C1019" s="77"/>
      <c r="D1019" s="84"/>
      <c r="E1019" s="69"/>
      <c r="F1019" s="69"/>
      <c r="G1019" s="73"/>
      <c r="H1019" s="73"/>
      <c r="I1019" s="75"/>
      <c r="J1019" s="75"/>
      <c r="K1019" s="73"/>
      <c r="L1019" s="73"/>
      <c r="M1019" s="73"/>
      <c r="N1019" s="73"/>
      <c r="O1019" s="75"/>
      <c r="P1019" s="75"/>
      <c r="Q1019" s="73"/>
      <c r="R1019" s="73"/>
      <c r="S1019" s="73"/>
      <c r="T1019" s="73"/>
      <c r="U1019" s="73"/>
      <c r="V1019" s="73"/>
      <c r="W1019" s="73"/>
      <c r="X1019" s="73"/>
      <c r="Y1019" s="73"/>
      <c r="Z1019" s="73"/>
      <c r="AA1019" s="73"/>
      <c r="AB1019" s="73"/>
      <c r="AC1019" s="73"/>
      <c r="AD1019" s="73"/>
      <c r="AE1019" s="73"/>
      <c r="AF1019" s="73"/>
      <c r="AG1019" s="73"/>
      <c r="AH1019" s="73"/>
      <c r="AI1019" s="73"/>
      <c r="AJ1019" s="73"/>
      <c r="AK1019" s="73"/>
      <c r="AL1019" s="73"/>
      <c r="AM1019" s="73"/>
      <c r="AN1019" s="73"/>
      <c r="AO1019" s="73"/>
      <c r="AP1019" s="73"/>
      <c r="AQ1019" s="73"/>
      <c r="AR1019" s="73"/>
      <c r="AS1019" s="73"/>
      <c r="AT1019" s="73"/>
      <c r="AU1019" s="73"/>
      <c r="AV1019" s="73"/>
      <c r="AW1019" s="73"/>
      <c r="AX1019" s="73"/>
      <c r="AY1019" s="73"/>
      <c r="AZ1019" s="73"/>
      <c r="BA1019" s="73"/>
      <c r="BB1019" s="73"/>
      <c r="BC1019" s="73"/>
      <c r="BD1019" s="73"/>
      <c r="BE1019" s="73"/>
      <c r="BF1019" s="73"/>
      <c r="BG1019" s="73"/>
      <c r="BH1019" s="73"/>
      <c r="BI1019" s="73"/>
      <c r="BJ1019" s="73"/>
      <c r="BK1019" s="73"/>
      <c r="BL1019" s="73"/>
      <c r="BM1019" s="73"/>
      <c r="BN1019" s="73"/>
      <c r="BO1019" s="73"/>
      <c r="BP1019" s="96"/>
      <c r="BQ1019" s="114"/>
      <c r="BR1019" s="114"/>
      <c r="BS1019" s="114"/>
      <c r="BT1019" s="114"/>
      <c r="BU1019" s="114"/>
      <c r="BV1019" s="114"/>
      <c r="BW1019" s="114"/>
      <c r="BX1019" s="114"/>
      <c r="BY1019" s="114"/>
      <c r="BZ1019" s="115"/>
      <c r="CA1019" s="116"/>
      <c r="CB1019" s="117"/>
      <c r="CC1019" s="118"/>
      <c r="CD1019" s="119"/>
      <c r="CE1019" s="120"/>
      <c r="CF1019" s="119"/>
      <c r="CG1019" s="121"/>
      <c r="CH1019" s="119"/>
      <c r="CI1019" s="122"/>
      <c r="CJ1019" s="123"/>
      <c r="CK1019" s="124"/>
    </row>
    <row r="1020" spans="1:89" x14ac:dyDescent="0.25">
      <c r="A1020" s="69"/>
      <c r="B1020" s="70"/>
      <c r="C1020" s="77"/>
      <c r="D1020" s="84"/>
      <c r="E1020" s="69"/>
      <c r="F1020" s="69"/>
      <c r="G1020" s="73"/>
      <c r="H1020" s="73"/>
      <c r="I1020" s="75"/>
      <c r="J1020" s="75"/>
      <c r="K1020" s="73"/>
      <c r="L1020" s="73"/>
      <c r="M1020" s="73"/>
      <c r="N1020" s="73"/>
      <c r="O1020" s="75"/>
      <c r="P1020" s="75"/>
      <c r="Q1020" s="73"/>
      <c r="R1020" s="73"/>
      <c r="S1020" s="73"/>
      <c r="T1020" s="73"/>
      <c r="U1020" s="73"/>
      <c r="V1020" s="73"/>
      <c r="W1020" s="73"/>
      <c r="X1020" s="73"/>
      <c r="Y1020" s="73"/>
      <c r="Z1020" s="73"/>
      <c r="AA1020" s="73"/>
      <c r="AB1020" s="73"/>
      <c r="AC1020" s="73"/>
      <c r="AD1020" s="73"/>
      <c r="AE1020" s="73"/>
      <c r="AF1020" s="73"/>
      <c r="AG1020" s="73"/>
      <c r="AH1020" s="73"/>
      <c r="AI1020" s="73"/>
      <c r="AJ1020" s="73"/>
      <c r="AK1020" s="73"/>
      <c r="AL1020" s="73"/>
      <c r="AM1020" s="73"/>
      <c r="AN1020" s="73"/>
      <c r="AO1020" s="73"/>
      <c r="AP1020" s="73"/>
      <c r="AQ1020" s="73"/>
      <c r="AR1020" s="73"/>
      <c r="AS1020" s="73"/>
      <c r="AT1020" s="73"/>
      <c r="AU1020" s="73"/>
      <c r="AV1020" s="73"/>
      <c r="AW1020" s="73"/>
      <c r="AX1020" s="73"/>
      <c r="AY1020" s="73"/>
      <c r="AZ1020" s="73"/>
      <c r="BA1020" s="73"/>
      <c r="BB1020" s="73"/>
      <c r="BC1020" s="73"/>
      <c r="BD1020" s="73"/>
      <c r="BE1020" s="73"/>
      <c r="BF1020" s="73"/>
      <c r="BG1020" s="73"/>
      <c r="BH1020" s="73"/>
      <c r="BI1020" s="73"/>
      <c r="BJ1020" s="73"/>
      <c r="BK1020" s="73"/>
      <c r="BL1020" s="73"/>
      <c r="BM1020" s="73"/>
      <c r="BN1020" s="73"/>
      <c r="BO1020" s="73"/>
      <c r="BP1020" s="96"/>
      <c r="BQ1020" s="114"/>
      <c r="BR1020" s="114"/>
      <c r="BS1020" s="114"/>
      <c r="BT1020" s="114"/>
      <c r="BU1020" s="114"/>
      <c r="BV1020" s="114"/>
      <c r="BW1020" s="114"/>
      <c r="BX1020" s="114"/>
      <c r="BY1020" s="114"/>
      <c r="BZ1020" s="115"/>
      <c r="CA1020" s="116"/>
      <c r="CB1020" s="117"/>
      <c r="CC1020" s="118"/>
      <c r="CD1020" s="119"/>
      <c r="CE1020" s="120"/>
      <c r="CF1020" s="119"/>
      <c r="CG1020" s="121"/>
      <c r="CH1020" s="119"/>
      <c r="CI1020" s="122"/>
      <c r="CJ1020" s="123"/>
      <c r="CK1020" s="124"/>
    </row>
    <row r="1021" spans="1:89" x14ac:dyDescent="0.25">
      <c r="A1021" s="69"/>
      <c r="B1021" s="70"/>
      <c r="C1021" s="77"/>
      <c r="D1021" s="84"/>
      <c r="E1021" s="69"/>
      <c r="F1021" s="69"/>
      <c r="G1021" s="73"/>
      <c r="H1021" s="73"/>
      <c r="I1021" s="75"/>
      <c r="J1021" s="75"/>
      <c r="K1021" s="73"/>
      <c r="L1021" s="73"/>
      <c r="M1021" s="73"/>
      <c r="N1021" s="73"/>
      <c r="O1021" s="75"/>
      <c r="P1021" s="75"/>
      <c r="Q1021" s="73"/>
      <c r="R1021" s="73"/>
      <c r="S1021" s="73"/>
      <c r="T1021" s="73"/>
      <c r="U1021" s="73"/>
      <c r="V1021" s="73"/>
      <c r="W1021" s="73"/>
      <c r="X1021" s="73"/>
      <c r="Y1021" s="73"/>
      <c r="Z1021" s="73"/>
      <c r="AA1021" s="73"/>
      <c r="AB1021" s="73"/>
      <c r="AC1021" s="73"/>
      <c r="AD1021" s="73"/>
      <c r="AE1021" s="73"/>
      <c r="AF1021" s="73"/>
      <c r="AG1021" s="73"/>
      <c r="AH1021" s="73"/>
      <c r="AI1021" s="73"/>
      <c r="AJ1021" s="73"/>
      <c r="AK1021" s="73"/>
      <c r="AL1021" s="73"/>
      <c r="AM1021" s="73"/>
      <c r="AN1021" s="73"/>
      <c r="AO1021" s="73"/>
      <c r="AP1021" s="73"/>
      <c r="AQ1021" s="73"/>
      <c r="AR1021" s="73"/>
      <c r="AS1021" s="73"/>
      <c r="AT1021" s="73"/>
      <c r="AU1021" s="73"/>
      <c r="AV1021" s="73"/>
      <c r="AW1021" s="73"/>
      <c r="AX1021" s="73"/>
      <c r="AY1021" s="73"/>
      <c r="AZ1021" s="73"/>
      <c r="BA1021" s="73"/>
      <c r="BB1021" s="73"/>
      <c r="BC1021" s="73"/>
      <c r="BD1021" s="73"/>
      <c r="BE1021" s="73"/>
      <c r="BF1021" s="73"/>
      <c r="BG1021" s="73"/>
      <c r="BH1021" s="73"/>
      <c r="BI1021" s="73"/>
      <c r="BJ1021" s="73"/>
      <c r="BK1021" s="73"/>
      <c r="BL1021" s="73"/>
      <c r="BM1021" s="73"/>
      <c r="BN1021" s="73"/>
      <c r="BO1021" s="73"/>
      <c r="BP1021" s="96"/>
      <c r="BQ1021" s="114"/>
      <c r="BR1021" s="114"/>
      <c r="BS1021" s="114"/>
      <c r="BT1021" s="114"/>
      <c r="BU1021" s="114"/>
      <c r="BV1021" s="114"/>
      <c r="BW1021" s="114"/>
      <c r="BX1021" s="114"/>
      <c r="BY1021" s="114"/>
      <c r="BZ1021" s="115"/>
      <c r="CA1021" s="116"/>
      <c r="CB1021" s="117"/>
      <c r="CC1021" s="118"/>
      <c r="CD1021" s="119"/>
      <c r="CE1021" s="120"/>
      <c r="CF1021" s="119"/>
      <c r="CG1021" s="121"/>
      <c r="CH1021" s="119"/>
      <c r="CI1021" s="122"/>
      <c r="CJ1021" s="123"/>
      <c r="CK1021" s="124"/>
    </row>
    <row r="1022" spans="1:89" x14ac:dyDescent="0.25">
      <c r="A1022" s="69"/>
      <c r="B1022" s="70"/>
      <c r="C1022" s="77"/>
      <c r="D1022" s="84"/>
      <c r="E1022" s="69"/>
      <c r="F1022" s="69"/>
      <c r="G1022" s="73"/>
      <c r="H1022" s="73"/>
      <c r="I1022" s="75"/>
      <c r="J1022" s="75"/>
      <c r="K1022" s="73"/>
      <c r="L1022" s="73"/>
      <c r="M1022" s="73"/>
      <c r="N1022" s="73"/>
      <c r="O1022" s="75"/>
      <c r="P1022" s="75"/>
      <c r="Q1022" s="73"/>
      <c r="R1022" s="73"/>
      <c r="S1022" s="73"/>
      <c r="T1022" s="73"/>
      <c r="U1022" s="73"/>
      <c r="V1022" s="73"/>
      <c r="W1022" s="73"/>
      <c r="X1022" s="73"/>
      <c r="Y1022" s="73"/>
      <c r="Z1022" s="73"/>
      <c r="AA1022" s="73"/>
      <c r="AB1022" s="73"/>
      <c r="AC1022" s="73"/>
      <c r="AD1022" s="73"/>
      <c r="AE1022" s="73"/>
      <c r="AF1022" s="73"/>
      <c r="AG1022" s="73"/>
      <c r="AH1022" s="73"/>
      <c r="AI1022" s="73"/>
      <c r="AJ1022" s="73"/>
      <c r="AK1022" s="73"/>
      <c r="AL1022" s="73"/>
      <c r="AM1022" s="73"/>
      <c r="AN1022" s="73"/>
      <c r="AO1022" s="73"/>
      <c r="AP1022" s="73"/>
      <c r="AQ1022" s="73"/>
      <c r="AR1022" s="73"/>
      <c r="AS1022" s="73"/>
      <c r="AT1022" s="73"/>
      <c r="AU1022" s="73"/>
      <c r="AV1022" s="73"/>
      <c r="AW1022" s="73"/>
      <c r="AX1022" s="73"/>
      <c r="AY1022" s="73"/>
      <c r="AZ1022" s="73"/>
      <c r="BA1022" s="73"/>
      <c r="BB1022" s="73"/>
      <c r="BC1022" s="73"/>
      <c r="BD1022" s="73"/>
      <c r="BE1022" s="73"/>
      <c r="BF1022" s="73"/>
      <c r="BG1022" s="73"/>
      <c r="BH1022" s="73"/>
      <c r="BI1022" s="73"/>
      <c r="BJ1022" s="73"/>
      <c r="BK1022" s="73"/>
      <c r="BL1022" s="73"/>
      <c r="BM1022" s="73"/>
      <c r="BN1022" s="73"/>
      <c r="BO1022" s="73"/>
      <c r="BP1022" s="96"/>
      <c r="BQ1022" s="114"/>
      <c r="BR1022" s="114"/>
      <c r="BS1022" s="114"/>
      <c r="BT1022" s="114"/>
      <c r="BU1022" s="114"/>
      <c r="BV1022" s="114"/>
      <c r="BW1022" s="114"/>
      <c r="BX1022" s="114"/>
      <c r="BY1022" s="114"/>
      <c r="BZ1022" s="115"/>
      <c r="CA1022" s="116"/>
      <c r="CB1022" s="117"/>
      <c r="CC1022" s="118"/>
      <c r="CD1022" s="119"/>
      <c r="CE1022" s="120"/>
      <c r="CF1022" s="119"/>
      <c r="CG1022" s="121"/>
      <c r="CH1022" s="119"/>
      <c r="CI1022" s="122"/>
      <c r="CJ1022" s="123"/>
      <c r="CK1022" s="124"/>
    </row>
    <row r="1023" spans="1:89" x14ac:dyDescent="0.25">
      <c r="A1023" s="69"/>
      <c r="B1023" s="70"/>
      <c r="C1023" s="77"/>
      <c r="D1023" s="84"/>
      <c r="E1023" s="69"/>
      <c r="F1023" s="69"/>
      <c r="G1023" s="73"/>
      <c r="H1023" s="73"/>
      <c r="I1023" s="75"/>
      <c r="J1023" s="75"/>
      <c r="K1023" s="73"/>
      <c r="L1023" s="73"/>
      <c r="M1023" s="73"/>
      <c r="N1023" s="73"/>
      <c r="O1023" s="75"/>
      <c r="P1023" s="75"/>
      <c r="Q1023" s="73"/>
      <c r="R1023" s="73"/>
      <c r="S1023" s="73"/>
      <c r="T1023" s="73"/>
      <c r="U1023" s="73"/>
      <c r="V1023" s="73"/>
      <c r="W1023" s="73"/>
      <c r="X1023" s="73"/>
      <c r="Y1023" s="73"/>
      <c r="Z1023" s="73"/>
      <c r="AA1023" s="73"/>
      <c r="AB1023" s="73"/>
      <c r="AC1023" s="73"/>
      <c r="AD1023" s="73"/>
      <c r="AE1023" s="73"/>
      <c r="AF1023" s="73"/>
      <c r="AG1023" s="73"/>
      <c r="AH1023" s="73"/>
      <c r="AI1023" s="73"/>
      <c r="AJ1023" s="73"/>
      <c r="AK1023" s="73"/>
      <c r="AL1023" s="73"/>
      <c r="AM1023" s="73"/>
      <c r="AN1023" s="73"/>
      <c r="AO1023" s="73"/>
      <c r="AP1023" s="73"/>
      <c r="AQ1023" s="73"/>
      <c r="AR1023" s="73"/>
      <c r="AS1023" s="73"/>
      <c r="AT1023" s="73"/>
      <c r="AU1023" s="73"/>
      <c r="AV1023" s="73"/>
      <c r="AW1023" s="73"/>
      <c r="AX1023" s="73"/>
      <c r="AY1023" s="73"/>
      <c r="AZ1023" s="73"/>
      <c r="BA1023" s="73"/>
      <c r="BB1023" s="73"/>
      <c r="BC1023" s="73"/>
      <c r="BD1023" s="73"/>
      <c r="BE1023" s="73"/>
      <c r="BF1023" s="73"/>
      <c r="BG1023" s="73"/>
      <c r="BH1023" s="73"/>
      <c r="BI1023" s="73"/>
      <c r="BJ1023" s="73"/>
      <c r="BK1023" s="73"/>
      <c r="BL1023" s="73"/>
      <c r="BM1023" s="73"/>
      <c r="BN1023" s="73"/>
      <c r="BO1023" s="73"/>
      <c r="BP1023" s="96"/>
      <c r="BQ1023" s="114"/>
      <c r="BR1023" s="114"/>
      <c r="BS1023" s="114"/>
      <c r="BT1023" s="114"/>
      <c r="BU1023" s="114"/>
      <c r="BV1023" s="114"/>
      <c r="BW1023" s="114"/>
      <c r="BX1023" s="114"/>
      <c r="BY1023" s="114"/>
      <c r="BZ1023" s="115"/>
      <c r="CA1023" s="116"/>
      <c r="CB1023" s="117"/>
      <c r="CC1023" s="118"/>
      <c r="CD1023" s="119"/>
      <c r="CE1023" s="120"/>
      <c r="CF1023" s="119"/>
      <c r="CG1023" s="121"/>
      <c r="CH1023" s="119"/>
      <c r="CI1023" s="122"/>
      <c r="CJ1023" s="123"/>
      <c r="CK1023" s="124"/>
    </row>
    <row r="1024" spans="1:89" x14ac:dyDescent="0.25">
      <c r="A1024" s="69"/>
      <c r="B1024" s="70"/>
      <c r="C1024" s="77"/>
      <c r="D1024" s="84"/>
      <c r="E1024" s="69"/>
      <c r="F1024" s="69"/>
      <c r="G1024" s="73"/>
      <c r="H1024" s="73"/>
      <c r="I1024" s="75"/>
      <c r="J1024" s="75"/>
      <c r="K1024" s="73"/>
      <c r="L1024" s="73"/>
      <c r="M1024" s="73"/>
      <c r="N1024" s="73"/>
      <c r="O1024" s="75"/>
      <c r="P1024" s="75"/>
      <c r="Q1024" s="73"/>
      <c r="R1024" s="73"/>
      <c r="S1024" s="73"/>
      <c r="T1024" s="73"/>
      <c r="U1024" s="73"/>
      <c r="V1024" s="73"/>
      <c r="W1024" s="73"/>
      <c r="X1024" s="73"/>
      <c r="Y1024" s="73"/>
      <c r="Z1024" s="73"/>
      <c r="AA1024" s="73"/>
      <c r="AB1024" s="73"/>
      <c r="AC1024" s="73"/>
      <c r="AD1024" s="73"/>
      <c r="AE1024" s="73"/>
      <c r="AF1024" s="73"/>
      <c r="AG1024" s="73"/>
      <c r="AH1024" s="73"/>
      <c r="AI1024" s="73"/>
      <c r="AJ1024" s="73"/>
      <c r="AK1024" s="73"/>
      <c r="AL1024" s="73"/>
      <c r="AM1024" s="73"/>
      <c r="AN1024" s="73"/>
      <c r="AO1024" s="73"/>
      <c r="AP1024" s="73"/>
      <c r="AQ1024" s="73"/>
      <c r="AR1024" s="73"/>
      <c r="AS1024" s="73"/>
      <c r="AT1024" s="73"/>
      <c r="AU1024" s="73"/>
      <c r="AV1024" s="73"/>
      <c r="AW1024" s="73"/>
      <c r="AX1024" s="73"/>
      <c r="AY1024" s="73"/>
      <c r="AZ1024" s="73"/>
      <c r="BA1024" s="73"/>
      <c r="BB1024" s="73"/>
      <c r="BC1024" s="73"/>
      <c r="BD1024" s="73"/>
      <c r="BE1024" s="73"/>
      <c r="BF1024" s="73"/>
      <c r="BG1024" s="73"/>
      <c r="BH1024" s="73"/>
      <c r="BI1024" s="73"/>
      <c r="BJ1024" s="73"/>
      <c r="BK1024" s="73"/>
      <c r="BL1024" s="73"/>
      <c r="BM1024" s="73"/>
      <c r="BN1024" s="73"/>
      <c r="BO1024" s="73"/>
      <c r="BP1024" s="96"/>
      <c r="BQ1024" s="114"/>
      <c r="BR1024" s="114"/>
      <c r="BS1024" s="114"/>
      <c r="BT1024" s="114"/>
      <c r="BU1024" s="114"/>
      <c r="BV1024" s="114"/>
      <c r="BW1024" s="114"/>
      <c r="BX1024" s="114"/>
      <c r="BY1024" s="114"/>
      <c r="BZ1024" s="115"/>
      <c r="CA1024" s="116"/>
      <c r="CB1024" s="117"/>
      <c r="CC1024" s="118"/>
      <c r="CD1024" s="119"/>
      <c r="CE1024" s="120"/>
      <c r="CF1024" s="119"/>
      <c r="CG1024" s="121"/>
      <c r="CH1024" s="119"/>
      <c r="CI1024" s="122"/>
      <c r="CJ1024" s="123"/>
      <c r="CK1024" s="124"/>
    </row>
    <row r="1025" spans="1:89" x14ac:dyDescent="0.25">
      <c r="A1025" s="69"/>
      <c r="B1025" s="70"/>
      <c r="C1025" s="77"/>
      <c r="D1025" s="84"/>
      <c r="E1025" s="69"/>
      <c r="F1025" s="69"/>
      <c r="G1025" s="73"/>
      <c r="H1025" s="73"/>
      <c r="I1025" s="75"/>
      <c r="J1025" s="75"/>
      <c r="K1025" s="73"/>
      <c r="L1025" s="73"/>
      <c r="M1025" s="73"/>
      <c r="N1025" s="73"/>
      <c r="O1025" s="75"/>
      <c r="P1025" s="75"/>
      <c r="Q1025" s="73"/>
      <c r="R1025" s="73"/>
      <c r="S1025" s="73"/>
      <c r="T1025" s="73"/>
      <c r="U1025" s="73"/>
      <c r="V1025" s="73"/>
      <c r="W1025" s="73"/>
      <c r="X1025" s="73"/>
      <c r="Y1025" s="73"/>
      <c r="Z1025" s="73"/>
      <c r="AA1025" s="73"/>
      <c r="AB1025" s="73"/>
      <c r="AC1025" s="73"/>
      <c r="AD1025" s="73"/>
      <c r="AE1025" s="73"/>
      <c r="AF1025" s="73"/>
      <c r="AG1025" s="73"/>
      <c r="AH1025" s="73"/>
      <c r="AI1025" s="73"/>
      <c r="AJ1025" s="73"/>
      <c r="AK1025" s="73"/>
      <c r="AL1025" s="73"/>
      <c r="AM1025" s="73"/>
      <c r="AN1025" s="73"/>
      <c r="AO1025" s="73"/>
      <c r="AP1025" s="73"/>
      <c r="AQ1025" s="73"/>
      <c r="AR1025" s="73"/>
      <c r="AS1025" s="73"/>
      <c r="AT1025" s="73"/>
      <c r="AU1025" s="73"/>
      <c r="AV1025" s="73"/>
      <c r="AW1025" s="73"/>
      <c r="AX1025" s="73"/>
      <c r="AY1025" s="73"/>
      <c r="AZ1025" s="73"/>
      <c r="BA1025" s="73"/>
      <c r="BB1025" s="73"/>
      <c r="BC1025" s="73"/>
      <c r="BD1025" s="73"/>
      <c r="BE1025" s="73"/>
      <c r="BF1025" s="73"/>
      <c r="BG1025" s="73"/>
      <c r="BH1025" s="73"/>
      <c r="BI1025" s="73"/>
      <c r="BJ1025" s="73"/>
      <c r="BK1025" s="73"/>
      <c r="BL1025" s="73"/>
      <c r="BM1025" s="73"/>
      <c r="BN1025" s="73"/>
      <c r="BO1025" s="73"/>
      <c r="BP1025" s="96"/>
      <c r="BQ1025" s="114"/>
      <c r="BR1025" s="114"/>
      <c r="BS1025" s="114"/>
      <c r="BT1025" s="114"/>
      <c r="BU1025" s="114"/>
      <c r="BV1025" s="114"/>
      <c r="BW1025" s="114"/>
      <c r="BX1025" s="114"/>
      <c r="BY1025" s="114"/>
      <c r="BZ1025" s="115"/>
      <c r="CA1025" s="116"/>
      <c r="CB1025" s="117"/>
      <c r="CC1025" s="118"/>
      <c r="CD1025" s="119"/>
      <c r="CE1025" s="120"/>
      <c r="CF1025" s="119"/>
      <c r="CG1025" s="121"/>
      <c r="CH1025" s="119"/>
      <c r="CI1025" s="122"/>
      <c r="CJ1025" s="123"/>
      <c r="CK1025" s="124"/>
    </row>
    <row r="1026" spans="1:89" x14ac:dyDescent="0.25">
      <c r="A1026" s="69"/>
      <c r="B1026" s="70"/>
      <c r="C1026" s="77"/>
      <c r="D1026" s="84"/>
      <c r="E1026" s="69"/>
      <c r="F1026" s="69"/>
      <c r="G1026" s="73"/>
      <c r="H1026" s="73"/>
      <c r="I1026" s="75"/>
      <c r="J1026" s="75"/>
      <c r="K1026" s="73"/>
      <c r="L1026" s="73"/>
      <c r="M1026" s="73"/>
      <c r="N1026" s="73"/>
      <c r="O1026" s="75"/>
      <c r="P1026" s="75"/>
      <c r="Q1026" s="73"/>
      <c r="R1026" s="73"/>
      <c r="S1026" s="73"/>
      <c r="T1026" s="73"/>
      <c r="U1026" s="73"/>
      <c r="V1026" s="73"/>
      <c r="W1026" s="73"/>
      <c r="X1026" s="73"/>
      <c r="Y1026" s="73"/>
      <c r="Z1026" s="73"/>
      <c r="AA1026" s="73"/>
      <c r="AB1026" s="73"/>
      <c r="AC1026" s="73"/>
      <c r="AD1026" s="73"/>
      <c r="AE1026" s="73"/>
      <c r="AF1026" s="73"/>
      <c r="AG1026" s="73"/>
      <c r="AH1026" s="73"/>
      <c r="AI1026" s="73"/>
      <c r="AJ1026" s="73"/>
      <c r="AK1026" s="73"/>
      <c r="AL1026" s="73"/>
      <c r="AM1026" s="73"/>
      <c r="AN1026" s="73"/>
      <c r="AO1026" s="73"/>
      <c r="AP1026" s="73"/>
      <c r="AQ1026" s="73"/>
      <c r="AR1026" s="73"/>
      <c r="AS1026" s="73"/>
      <c r="AT1026" s="73"/>
      <c r="AU1026" s="73"/>
      <c r="AV1026" s="73"/>
      <c r="AW1026" s="73"/>
      <c r="AX1026" s="73"/>
      <c r="AY1026" s="73"/>
      <c r="AZ1026" s="73"/>
      <c r="BA1026" s="73"/>
      <c r="BB1026" s="73"/>
      <c r="BC1026" s="73"/>
      <c r="BD1026" s="73"/>
      <c r="BE1026" s="73"/>
      <c r="BF1026" s="73"/>
      <c r="BG1026" s="73"/>
      <c r="BH1026" s="73"/>
      <c r="BI1026" s="73"/>
      <c r="BJ1026" s="73"/>
      <c r="BK1026" s="73"/>
      <c r="BL1026" s="73"/>
      <c r="BM1026" s="73"/>
      <c r="BN1026" s="73"/>
      <c r="BO1026" s="73"/>
      <c r="BP1026" s="96"/>
      <c r="BQ1026" s="114"/>
      <c r="BR1026" s="114"/>
      <c r="BS1026" s="114"/>
      <c r="BT1026" s="114"/>
      <c r="BU1026" s="114"/>
      <c r="BV1026" s="114"/>
      <c r="BW1026" s="114"/>
      <c r="BX1026" s="114"/>
      <c r="BY1026" s="114"/>
      <c r="BZ1026" s="115"/>
      <c r="CA1026" s="116"/>
      <c r="CB1026" s="117"/>
      <c r="CC1026" s="118"/>
      <c r="CD1026" s="119"/>
      <c r="CE1026" s="120"/>
      <c r="CF1026" s="119"/>
      <c r="CG1026" s="121"/>
      <c r="CH1026" s="119"/>
      <c r="CI1026" s="122"/>
      <c r="CJ1026" s="123"/>
      <c r="CK1026" s="124"/>
    </row>
    <row r="1027" spans="1:89" x14ac:dyDescent="0.25">
      <c r="A1027" s="69"/>
      <c r="B1027" s="70"/>
      <c r="C1027" s="77"/>
      <c r="D1027" s="84"/>
      <c r="E1027" s="69"/>
      <c r="F1027" s="69"/>
      <c r="G1027" s="73"/>
      <c r="H1027" s="73"/>
      <c r="I1027" s="75"/>
      <c r="J1027" s="75"/>
      <c r="K1027" s="73"/>
      <c r="L1027" s="73"/>
      <c r="M1027" s="73"/>
      <c r="N1027" s="73"/>
      <c r="O1027" s="75"/>
      <c r="P1027" s="75"/>
      <c r="Q1027" s="73"/>
      <c r="R1027" s="73"/>
      <c r="S1027" s="73"/>
      <c r="T1027" s="73"/>
      <c r="U1027" s="73"/>
      <c r="V1027" s="73"/>
      <c r="W1027" s="73"/>
      <c r="X1027" s="73"/>
      <c r="Y1027" s="73"/>
      <c r="Z1027" s="73"/>
      <c r="AA1027" s="73"/>
      <c r="AB1027" s="73"/>
      <c r="AC1027" s="73"/>
      <c r="AD1027" s="73"/>
      <c r="AE1027" s="73"/>
      <c r="AF1027" s="73"/>
      <c r="AG1027" s="73"/>
      <c r="AH1027" s="73"/>
      <c r="AI1027" s="73"/>
      <c r="AJ1027" s="73"/>
      <c r="AK1027" s="73"/>
      <c r="AL1027" s="73"/>
      <c r="AM1027" s="73"/>
      <c r="AN1027" s="73"/>
      <c r="AO1027" s="73"/>
      <c r="AP1027" s="73"/>
      <c r="AQ1027" s="73"/>
      <c r="AR1027" s="73"/>
      <c r="AS1027" s="73"/>
      <c r="AT1027" s="73"/>
      <c r="AU1027" s="73"/>
      <c r="AV1027" s="73"/>
      <c r="AW1027" s="73"/>
      <c r="AX1027" s="73"/>
      <c r="AY1027" s="73"/>
      <c r="AZ1027" s="73"/>
      <c r="BA1027" s="73"/>
      <c r="BB1027" s="73"/>
      <c r="BC1027" s="73"/>
      <c r="BD1027" s="73"/>
      <c r="BE1027" s="73"/>
      <c r="BF1027" s="73"/>
      <c r="BG1027" s="73"/>
      <c r="BH1027" s="73"/>
      <c r="BI1027" s="73"/>
      <c r="BJ1027" s="73"/>
      <c r="BK1027" s="73"/>
      <c r="BL1027" s="73"/>
      <c r="BM1027" s="73"/>
      <c r="BN1027" s="73"/>
      <c r="BO1027" s="73"/>
      <c r="BP1027" s="96"/>
      <c r="BQ1027" s="114"/>
      <c r="BR1027" s="114"/>
      <c r="BS1027" s="114"/>
      <c r="BT1027" s="114"/>
      <c r="BU1027" s="114"/>
      <c r="BV1027" s="114"/>
      <c r="BW1027" s="114"/>
      <c r="BX1027" s="114"/>
      <c r="BY1027" s="114"/>
      <c r="BZ1027" s="115"/>
      <c r="CA1027" s="116"/>
      <c r="CB1027" s="117"/>
      <c r="CC1027" s="118"/>
      <c r="CD1027" s="119"/>
      <c r="CE1027" s="120"/>
      <c r="CF1027" s="119"/>
      <c r="CG1027" s="121"/>
      <c r="CH1027" s="119"/>
      <c r="CI1027" s="122"/>
      <c r="CJ1027" s="123"/>
      <c r="CK1027" s="124"/>
    </row>
    <row r="1028" spans="1:89" x14ac:dyDescent="0.25">
      <c r="A1028" s="69"/>
      <c r="B1028" s="70"/>
      <c r="C1028" s="77"/>
      <c r="D1028" s="84"/>
      <c r="E1028" s="69"/>
      <c r="F1028" s="69"/>
      <c r="G1028" s="73"/>
      <c r="H1028" s="73"/>
      <c r="I1028" s="75"/>
      <c r="J1028" s="75"/>
      <c r="K1028" s="73"/>
      <c r="L1028" s="73"/>
      <c r="M1028" s="73"/>
      <c r="N1028" s="73"/>
      <c r="O1028" s="75"/>
      <c r="P1028" s="75"/>
      <c r="Q1028" s="73"/>
      <c r="R1028" s="73"/>
      <c r="S1028" s="73"/>
      <c r="T1028" s="73"/>
      <c r="U1028" s="73"/>
      <c r="V1028" s="73"/>
      <c r="W1028" s="73"/>
      <c r="X1028" s="73"/>
      <c r="Y1028" s="73"/>
      <c r="Z1028" s="73"/>
      <c r="AA1028" s="73"/>
      <c r="AB1028" s="73"/>
      <c r="AC1028" s="73"/>
      <c r="AD1028" s="73"/>
      <c r="AE1028" s="73"/>
      <c r="AF1028" s="73"/>
      <c r="AG1028" s="73"/>
      <c r="AH1028" s="73"/>
      <c r="AI1028" s="73"/>
      <c r="AJ1028" s="73"/>
      <c r="AK1028" s="73"/>
      <c r="AL1028" s="73"/>
      <c r="AM1028" s="73"/>
      <c r="AN1028" s="73"/>
      <c r="AO1028" s="73"/>
      <c r="AP1028" s="73"/>
      <c r="AQ1028" s="73"/>
      <c r="AR1028" s="73"/>
      <c r="AS1028" s="73"/>
      <c r="AT1028" s="73"/>
      <c r="AU1028" s="73"/>
      <c r="AV1028" s="73"/>
      <c r="AW1028" s="73"/>
      <c r="AX1028" s="73"/>
      <c r="AY1028" s="73"/>
      <c r="AZ1028" s="73"/>
      <c r="BA1028" s="73"/>
      <c r="BB1028" s="73"/>
      <c r="BC1028" s="73"/>
      <c r="BD1028" s="73"/>
      <c r="BE1028" s="73"/>
      <c r="BF1028" s="73"/>
      <c r="BG1028" s="73"/>
      <c r="BH1028" s="73"/>
      <c r="BI1028" s="73"/>
      <c r="BJ1028" s="73"/>
      <c r="BK1028" s="73"/>
      <c r="BL1028" s="73"/>
      <c r="BM1028" s="73"/>
      <c r="BN1028" s="73"/>
      <c r="BO1028" s="73"/>
      <c r="BP1028" s="96"/>
      <c r="BQ1028" s="114"/>
      <c r="BR1028" s="114"/>
      <c r="BS1028" s="114"/>
      <c r="BT1028" s="114"/>
      <c r="BU1028" s="114"/>
      <c r="BV1028" s="114"/>
      <c r="BW1028" s="114"/>
      <c r="BX1028" s="114"/>
      <c r="BY1028" s="114"/>
      <c r="BZ1028" s="115"/>
      <c r="CA1028" s="116"/>
      <c r="CB1028" s="117"/>
      <c r="CC1028" s="118"/>
      <c r="CD1028" s="119"/>
      <c r="CE1028" s="120"/>
      <c r="CF1028" s="119"/>
      <c r="CG1028" s="121"/>
      <c r="CH1028" s="119"/>
      <c r="CI1028" s="122"/>
      <c r="CJ1028" s="123"/>
      <c r="CK1028" s="124"/>
    </row>
    <row r="1029" spans="1:89" x14ac:dyDescent="0.25">
      <c r="A1029" s="69"/>
      <c r="B1029" s="70"/>
      <c r="C1029" s="77"/>
      <c r="D1029" s="84"/>
      <c r="E1029" s="69"/>
      <c r="F1029" s="69"/>
      <c r="G1029" s="73"/>
      <c r="H1029" s="73"/>
      <c r="I1029" s="75"/>
      <c r="J1029" s="75"/>
      <c r="K1029" s="73"/>
      <c r="L1029" s="73"/>
      <c r="M1029" s="73"/>
      <c r="N1029" s="73"/>
      <c r="O1029" s="75"/>
      <c r="P1029" s="75"/>
      <c r="Q1029" s="73"/>
      <c r="R1029" s="73"/>
      <c r="S1029" s="73"/>
      <c r="T1029" s="73"/>
      <c r="U1029" s="73"/>
      <c r="V1029" s="73"/>
      <c r="W1029" s="73"/>
      <c r="X1029" s="73"/>
      <c r="Y1029" s="73"/>
      <c r="Z1029" s="73"/>
      <c r="AA1029" s="73"/>
      <c r="AB1029" s="73"/>
      <c r="AC1029" s="73"/>
      <c r="AD1029" s="73"/>
      <c r="AE1029" s="73"/>
      <c r="AF1029" s="73"/>
      <c r="AG1029" s="73"/>
      <c r="AH1029" s="73"/>
      <c r="AI1029" s="73"/>
      <c r="AJ1029" s="73"/>
      <c r="AK1029" s="73"/>
      <c r="AL1029" s="73"/>
      <c r="AM1029" s="73"/>
      <c r="AN1029" s="73"/>
      <c r="AO1029" s="73"/>
      <c r="AP1029" s="73"/>
      <c r="AQ1029" s="73"/>
      <c r="AR1029" s="73"/>
      <c r="AS1029" s="73"/>
      <c r="AT1029" s="73"/>
      <c r="AU1029" s="73"/>
      <c r="AV1029" s="73"/>
      <c r="AW1029" s="73"/>
      <c r="AX1029" s="73"/>
      <c r="AY1029" s="73"/>
      <c r="AZ1029" s="73"/>
      <c r="BA1029" s="73"/>
      <c r="BB1029" s="73"/>
      <c r="BC1029" s="73"/>
      <c r="BD1029" s="73"/>
      <c r="BE1029" s="73"/>
      <c r="BF1029" s="73"/>
      <c r="BG1029" s="73"/>
      <c r="BH1029" s="73"/>
      <c r="BI1029" s="73"/>
      <c r="BJ1029" s="73"/>
      <c r="BK1029" s="73"/>
      <c r="BL1029" s="73"/>
      <c r="BM1029" s="73"/>
      <c r="BN1029" s="73"/>
      <c r="BO1029" s="73"/>
      <c r="BP1029" s="96"/>
      <c r="BQ1029" s="114"/>
      <c r="BR1029" s="114"/>
      <c r="BS1029" s="114"/>
      <c r="BT1029" s="114"/>
      <c r="BU1029" s="114"/>
      <c r="BV1029" s="114"/>
      <c r="BW1029" s="114"/>
      <c r="BX1029" s="114"/>
      <c r="BY1029" s="114"/>
      <c r="BZ1029" s="115"/>
      <c r="CA1029" s="116"/>
      <c r="CB1029" s="117"/>
      <c r="CC1029" s="118"/>
      <c r="CD1029" s="119"/>
      <c r="CE1029" s="120"/>
      <c r="CF1029" s="119"/>
      <c r="CG1029" s="121"/>
      <c r="CH1029" s="119"/>
      <c r="CI1029" s="122"/>
      <c r="CJ1029" s="123"/>
      <c r="CK1029" s="124"/>
    </row>
    <row r="1030" spans="1:89" x14ac:dyDescent="0.25">
      <c r="A1030" s="69"/>
      <c r="B1030" s="70"/>
      <c r="C1030" s="77"/>
      <c r="D1030" s="84"/>
      <c r="E1030" s="69"/>
      <c r="F1030" s="69"/>
      <c r="G1030" s="73"/>
      <c r="H1030" s="73"/>
      <c r="I1030" s="75"/>
      <c r="J1030" s="75"/>
      <c r="K1030" s="73"/>
      <c r="L1030" s="73"/>
      <c r="M1030" s="73"/>
      <c r="N1030" s="73"/>
      <c r="O1030" s="75"/>
      <c r="P1030" s="75"/>
      <c r="Q1030" s="73"/>
      <c r="R1030" s="73"/>
      <c r="S1030" s="73"/>
      <c r="T1030" s="73"/>
      <c r="U1030" s="73"/>
      <c r="V1030" s="73"/>
      <c r="W1030" s="73"/>
      <c r="X1030" s="73"/>
      <c r="Y1030" s="73"/>
      <c r="Z1030" s="73"/>
      <c r="AA1030" s="73"/>
      <c r="AB1030" s="73"/>
      <c r="AC1030" s="73"/>
      <c r="AD1030" s="73"/>
      <c r="AE1030" s="73"/>
      <c r="AF1030" s="73"/>
      <c r="AG1030" s="73"/>
      <c r="AH1030" s="73"/>
      <c r="AI1030" s="73"/>
      <c r="AJ1030" s="73"/>
      <c r="AK1030" s="73"/>
      <c r="AL1030" s="73"/>
      <c r="AM1030" s="73"/>
      <c r="AN1030" s="73"/>
      <c r="AO1030" s="73"/>
      <c r="AP1030" s="73"/>
      <c r="AQ1030" s="73"/>
      <c r="AR1030" s="73"/>
      <c r="AS1030" s="73"/>
      <c r="AT1030" s="73"/>
      <c r="AU1030" s="73"/>
      <c r="AV1030" s="73"/>
      <c r="AW1030" s="73"/>
      <c r="AX1030" s="73"/>
      <c r="AY1030" s="73"/>
      <c r="AZ1030" s="73"/>
      <c r="BA1030" s="73"/>
      <c r="BB1030" s="73"/>
      <c r="BC1030" s="73"/>
      <c r="BD1030" s="73"/>
      <c r="BE1030" s="73"/>
      <c r="BF1030" s="73"/>
      <c r="BG1030" s="73"/>
      <c r="BH1030" s="73"/>
      <c r="BI1030" s="73"/>
      <c r="BJ1030" s="73"/>
      <c r="BK1030" s="73"/>
      <c r="BL1030" s="73"/>
      <c r="BM1030" s="73"/>
      <c r="BN1030" s="73"/>
      <c r="BO1030" s="73"/>
      <c r="BP1030" s="96"/>
      <c r="BQ1030" s="114"/>
      <c r="BR1030" s="114"/>
      <c r="BS1030" s="114"/>
      <c r="BT1030" s="114"/>
      <c r="BU1030" s="114"/>
      <c r="BV1030" s="114"/>
      <c r="BW1030" s="114"/>
      <c r="BX1030" s="114"/>
      <c r="BY1030" s="114"/>
      <c r="BZ1030" s="115"/>
      <c r="CA1030" s="116"/>
      <c r="CB1030" s="117"/>
      <c r="CC1030" s="118"/>
      <c r="CD1030" s="119"/>
      <c r="CE1030" s="120"/>
      <c r="CF1030" s="119"/>
      <c r="CG1030" s="121"/>
      <c r="CH1030" s="119"/>
      <c r="CI1030" s="122"/>
      <c r="CJ1030" s="123"/>
      <c r="CK1030" s="124"/>
    </row>
    <row r="1031" spans="1:89" x14ac:dyDescent="0.25">
      <c r="A1031" s="69"/>
      <c r="B1031" s="70"/>
      <c r="C1031" s="77"/>
      <c r="D1031" s="84"/>
      <c r="E1031" s="69"/>
      <c r="F1031" s="69"/>
      <c r="G1031" s="73"/>
      <c r="H1031" s="73"/>
      <c r="I1031" s="75"/>
      <c r="J1031" s="75"/>
      <c r="K1031" s="73"/>
      <c r="L1031" s="73"/>
      <c r="M1031" s="73"/>
      <c r="N1031" s="73"/>
      <c r="O1031" s="75"/>
      <c r="P1031" s="75"/>
      <c r="Q1031" s="73"/>
      <c r="R1031" s="73"/>
      <c r="S1031" s="73"/>
      <c r="T1031" s="73"/>
      <c r="U1031" s="73"/>
      <c r="V1031" s="73"/>
      <c r="W1031" s="73"/>
      <c r="X1031" s="73"/>
      <c r="Y1031" s="73"/>
      <c r="Z1031" s="73"/>
      <c r="AA1031" s="73"/>
      <c r="AB1031" s="73"/>
      <c r="AC1031" s="73"/>
      <c r="AD1031" s="73"/>
      <c r="AE1031" s="73"/>
      <c r="AF1031" s="73"/>
      <c r="AG1031" s="73"/>
      <c r="AH1031" s="73"/>
      <c r="AI1031" s="73"/>
      <c r="AJ1031" s="73"/>
      <c r="AK1031" s="73"/>
      <c r="AL1031" s="73"/>
      <c r="AM1031" s="73"/>
      <c r="AN1031" s="73"/>
      <c r="AO1031" s="73"/>
      <c r="AP1031" s="73"/>
      <c r="AQ1031" s="73"/>
      <c r="AR1031" s="73"/>
      <c r="AS1031" s="73"/>
      <c r="AT1031" s="73"/>
      <c r="AU1031" s="73"/>
      <c r="AV1031" s="73"/>
      <c r="AW1031" s="73"/>
      <c r="AX1031" s="73"/>
      <c r="AY1031" s="73"/>
      <c r="AZ1031" s="73"/>
      <c r="BA1031" s="73"/>
      <c r="BB1031" s="73"/>
      <c r="BC1031" s="73"/>
      <c r="BD1031" s="73"/>
      <c r="BE1031" s="73"/>
      <c r="BF1031" s="73"/>
      <c r="BG1031" s="73"/>
      <c r="BH1031" s="73"/>
      <c r="BI1031" s="73"/>
      <c r="BJ1031" s="73"/>
      <c r="BK1031" s="73"/>
      <c r="BL1031" s="73"/>
      <c r="BM1031" s="73"/>
      <c r="BN1031" s="73"/>
      <c r="BO1031" s="73"/>
      <c r="BP1031" s="96"/>
      <c r="BQ1031" s="114"/>
      <c r="BR1031" s="114"/>
      <c r="BS1031" s="114"/>
      <c r="BT1031" s="114"/>
      <c r="BU1031" s="114"/>
      <c r="BV1031" s="114"/>
      <c r="BW1031" s="114"/>
      <c r="BX1031" s="114"/>
      <c r="BY1031" s="114"/>
      <c r="BZ1031" s="115"/>
      <c r="CA1031" s="116"/>
      <c r="CB1031" s="117"/>
      <c r="CC1031" s="118"/>
      <c r="CD1031" s="119"/>
      <c r="CE1031" s="120"/>
      <c r="CF1031" s="119"/>
      <c r="CG1031" s="121"/>
      <c r="CH1031" s="119"/>
      <c r="CI1031" s="122"/>
      <c r="CJ1031" s="123"/>
      <c r="CK1031" s="124"/>
    </row>
    <row r="1032" spans="1:89" x14ac:dyDescent="0.25">
      <c r="A1032" s="69"/>
      <c r="B1032" s="70"/>
      <c r="C1032" s="77"/>
      <c r="D1032" s="84"/>
      <c r="E1032" s="69"/>
      <c r="F1032" s="69"/>
      <c r="G1032" s="73"/>
      <c r="H1032" s="73"/>
      <c r="I1032" s="75"/>
      <c r="J1032" s="75"/>
      <c r="K1032" s="73"/>
      <c r="L1032" s="73"/>
      <c r="M1032" s="73"/>
      <c r="N1032" s="73"/>
      <c r="O1032" s="75"/>
      <c r="P1032" s="75"/>
      <c r="Q1032" s="73"/>
      <c r="R1032" s="73"/>
      <c r="S1032" s="73"/>
      <c r="T1032" s="73"/>
      <c r="U1032" s="73"/>
      <c r="V1032" s="73"/>
      <c r="W1032" s="73"/>
      <c r="X1032" s="73"/>
      <c r="Y1032" s="73"/>
      <c r="Z1032" s="73"/>
      <c r="AA1032" s="73"/>
      <c r="AB1032" s="73"/>
      <c r="AC1032" s="73"/>
      <c r="AD1032" s="73"/>
      <c r="AE1032" s="73"/>
      <c r="AF1032" s="73"/>
      <c r="AG1032" s="73"/>
      <c r="AH1032" s="73"/>
      <c r="AI1032" s="73"/>
      <c r="AJ1032" s="73"/>
      <c r="AK1032" s="73"/>
      <c r="AL1032" s="73"/>
      <c r="AM1032" s="73"/>
      <c r="AN1032" s="73"/>
      <c r="AO1032" s="73"/>
      <c r="AP1032" s="73"/>
      <c r="AQ1032" s="73"/>
      <c r="AR1032" s="73"/>
      <c r="AS1032" s="73"/>
      <c r="AT1032" s="73"/>
      <c r="AU1032" s="73"/>
      <c r="AV1032" s="73"/>
      <c r="AW1032" s="73"/>
      <c r="AX1032" s="73"/>
      <c r="AY1032" s="73"/>
      <c r="AZ1032" s="73"/>
      <c r="BA1032" s="73"/>
      <c r="BB1032" s="73"/>
      <c r="BC1032" s="73"/>
      <c r="BD1032" s="73"/>
      <c r="BE1032" s="73"/>
      <c r="BF1032" s="73"/>
      <c r="BG1032" s="73"/>
      <c r="BH1032" s="73"/>
      <c r="BI1032" s="73"/>
      <c r="BJ1032" s="73"/>
      <c r="BK1032" s="73"/>
      <c r="BL1032" s="73"/>
      <c r="BM1032" s="73"/>
      <c r="BN1032" s="73"/>
      <c r="BO1032" s="73"/>
      <c r="BP1032" s="96"/>
      <c r="BQ1032" s="114"/>
      <c r="BR1032" s="114"/>
      <c r="BS1032" s="114"/>
      <c r="BT1032" s="114"/>
      <c r="BU1032" s="114"/>
      <c r="BV1032" s="114"/>
      <c r="BW1032" s="114"/>
      <c r="BX1032" s="114"/>
      <c r="BY1032" s="114"/>
      <c r="BZ1032" s="115"/>
      <c r="CA1032" s="116"/>
      <c r="CB1032" s="117"/>
      <c r="CC1032" s="118"/>
      <c r="CD1032" s="119"/>
      <c r="CE1032" s="120"/>
      <c r="CF1032" s="119"/>
      <c r="CG1032" s="121"/>
      <c r="CH1032" s="119"/>
      <c r="CI1032" s="122"/>
      <c r="CJ1032" s="123"/>
      <c r="CK1032" s="124"/>
    </row>
    <row r="1033" spans="1:89" x14ac:dyDescent="0.25">
      <c r="A1033" s="69"/>
      <c r="B1033" s="70"/>
      <c r="C1033" s="77"/>
      <c r="D1033" s="84"/>
      <c r="E1033" s="69"/>
      <c r="F1033" s="69"/>
      <c r="G1033" s="73"/>
      <c r="H1033" s="73"/>
      <c r="I1033" s="75"/>
      <c r="J1033" s="75"/>
      <c r="K1033" s="73"/>
      <c r="L1033" s="73"/>
      <c r="M1033" s="73"/>
      <c r="N1033" s="73"/>
      <c r="O1033" s="75"/>
      <c r="P1033" s="75"/>
      <c r="Q1033" s="73"/>
      <c r="R1033" s="73"/>
      <c r="S1033" s="73"/>
      <c r="T1033" s="73"/>
      <c r="U1033" s="73"/>
      <c r="V1033" s="73"/>
      <c r="W1033" s="73"/>
      <c r="X1033" s="73"/>
      <c r="Y1033" s="73"/>
      <c r="Z1033" s="73"/>
      <c r="AA1033" s="73"/>
      <c r="AB1033" s="73"/>
      <c r="AC1033" s="73"/>
      <c r="AD1033" s="73"/>
      <c r="AE1033" s="73"/>
      <c r="AF1033" s="73"/>
      <c r="AG1033" s="73"/>
      <c r="AH1033" s="73"/>
      <c r="AI1033" s="73"/>
      <c r="AJ1033" s="73"/>
      <c r="AK1033" s="73"/>
      <c r="AL1033" s="73"/>
      <c r="AM1033" s="73"/>
      <c r="AN1033" s="73"/>
      <c r="AO1033" s="73"/>
      <c r="AP1033" s="73"/>
      <c r="AQ1033" s="73"/>
      <c r="AR1033" s="73"/>
      <c r="AS1033" s="73"/>
      <c r="AT1033" s="73"/>
      <c r="AU1033" s="73"/>
      <c r="AV1033" s="73"/>
      <c r="AW1033" s="73"/>
      <c r="AX1033" s="73"/>
      <c r="AY1033" s="73"/>
      <c r="AZ1033" s="73"/>
      <c r="BA1033" s="73"/>
      <c r="BB1033" s="73"/>
      <c r="BC1033" s="73"/>
      <c r="BD1033" s="73"/>
      <c r="BE1033" s="73"/>
      <c r="BF1033" s="73"/>
      <c r="BG1033" s="73"/>
      <c r="BH1033" s="73"/>
      <c r="BI1033" s="73"/>
      <c r="BJ1033" s="73"/>
      <c r="BK1033" s="73"/>
      <c r="BL1033" s="73"/>
      <c r="BM1033" s="73"/>
      <c r="BN1033" s="73"/>
      <c r="BO1033" s="73"/>
      <c r="BP1033" s="96"/>
      <c r="BQ1033" s="114"/>
      <c r="BR1033" s="114"/>
      <c r="BS1033" s="114"/>
      <c r="BT1033" s="114"/>
      <c r="BU1033" s="114"/>
      <c r="BV1033" s="114"/>
      <c r="BW1033" s="114"/>
      <c r="BX1033" s="114"/>
      <c r="BY1033" s="114"/>
      <c r="BZ1033" s="115"/>
      <c r="CA1033" s="116"/>
      <c r="CB1033" s="117"/>
      <c r="CC1033" s="118"/>
      <c r="CD1033" s="119"/>
      <c r="CE1033" s="120"/>
      <c r="CF1033" s="119"/>
      <c r="CG1033" s="121"/>
      <c r="CH1033" s="119"/>
      <c r="CI1033" s="122"/>
      <c r="CJ1033" s="123"/>
      <c r="CK1033" s="124"/>
    </row>
    <row r="1034" spans="1:89" x14ac:dyDescent="0.25">
      <c r="A1034" s="69"/>
      <c r="B1034" s="70"/>
      <c r="C1034" s="77"/>
      <c r="D1034" s="84"/>
      <c r="E1034" s="69"/>
      <c r="F1034" s="69"/>
      <c r="G1034" s="73"/>
      <c r="H1034" s="73"/>
      <c r="I1034" s="75"/>
      <c r="J1034" s="75"/>
      <c r="K1034" s="73"/>
      <c r="L1034" s="73"/>
      <c r="M1034" s="73"/>
      <c r="N1034" s="73"/>
      <c r="O1034" s="75"/>
      <c r="P1034" s="75"/>
      <c r="Q1034" s="73"/>
      <c r="R1034" s="73"/>
      <c r="S1034" s="73"/>
      <c r="T1034" s="73"/>
      <c r="U1034" s="73"/>
      <c r="V1034" s="73"/>
      <c r="W1034" s="73"/>
      <c r="X1034" s="73"/>
      <c r="Y1034" s="73"/>
      <c r="Z1034" s="73"/>
      <c r="AA1034" s="73"/>
      <c r="AB1034" s="73"/>
      <c r="AC1034" s="73"/>
      <c r="AD1034" s="73"/>
      <c r="AE1034" s="73"/>
      <c r="AF1034" s="73"/>
      <c r="AG1034" s="73"/>
      <c r="AH1034" s="73"/>
      <c r="AI1034" s="73"/>
      <c r="AJ1034" s="73"/>
      <c r="AK1034" s="73"/>
      <c r="AL1034" s="73"/>
      <c r="AM1034" s="73"/>
      <c r="AN1034" s="73"/>
      <c r="AO1034" s="73"/>
      <c r="AP1034" s="73"/>
      <c r="AQ1034" s="73"/>
      <c r="AR1034" s="73"/>
      <c r="AS1034" s="73"/>
      <c r="AT1034" s="73"/>
      <c r="AU1034" s="73"/>
      <c r="AV1034" s="73"/>
      <c r="AW1034" s="73"/>
      <c r="AX1034" s="73"/>
      <c r="AY1034" s="73"/>
      <c r="AZ1034" s="73"/>
      <c r="BA1034" s="73"/>
      <c r="BB1034" s="73"/>
      <c r="BC1034" s="73"/>
      <c r="BD1034" s="73"/>
      <c r="BE1034" s="73"/>
      <c r="BF1034" s="73"/>
      <c r="BG1034" s="73"/>
      <c r="BH1034" s="73"/>
      <c r="BI1034" s="73"/>
      <c r="BJ1034" s="73"/>
      <c r="BK1034" s="73"/>
      <c r="BL1034" s="73"/>
      <c r="BM1034" s="73"/>
      <c r="BN1034" s="73"/>
      <c r="BO1034" s="73"/>
      <c r="BP1034" s="96"/>
      <c r="BQ1034" s="114"/>
      <c r="BR1034" s="114"/>
      <c r="BS1034" s="114"/>
      <c r="BT1034" s="114"/>
      <c r="BU1034" s="114"/>
      <c r="BV1034" s="114"/>
      <c r="BW1034" s="114"/>
      <c r="BX1034" s="114"/>
      <c r="BY1034" s="114"/>
      <c r="BZ1034" s="115"/>
      <c r="CA1034" s="116"/>
      <c r="CB1034" s="117"/>
      <c r="CC1034" s="118"/>
      <c r="CD1034" s="119"/>
      <c r="CE1034" s="120"/>
      <c r="CF1034" s="119"/>
      <c r="CG1034" s="121"/>
      <c r="CH1034" s="119"/>
      <c r="CI1034" s="122"/>
      <c r="CJ1034" s="123"/>
      <c r="CK1034" s="124"/>
    </row>
    <row r="1035" spans="1:89" x14ac:dyDescent="0.25">
      <c r="A1035" s="69"/>
      <c r="B1035" s="70"/>
      <c r="C1035" s="77"/>
      <c r="D1035" s="84"/>
      <c r="E1035" s="69"/>
      <c r="F1035" s="69"/>
      <c r="G1035" s="73"/>
      <c r="H1035" s="73"/>
      <c r="I1035" s="75"/>
      <c r="J1035" s="75"/>
      <c r="K1035" s="73"/>
      <c r="L1035" s="73"/>
      <c r="M1035" s="73"/>
      <c r="N1035" s="73"/>
      <c r="O1035" s="75"/>
      <c r="P1035" s="75"/>
      <c r="Q1035" s="73"/>
      <c r="R1035" s="73"/>
      <c r="S1035" s="73"/>
      <c r="T1035" s="73"/>
      <c r="U1035" s="73"/>
      <c r="V1035" s="73"/>
      <c r="W1035" s="73"/>
      <c r="X1035" s="73"/>
      <c r="Y1035" s="73"/>
      <c r="Z1035" s="73"/>
      <c r="AA1035" s="73"/>
      <c r="AB1035" s="73"/>
      <c r="AC1035" s="73"/>
      <c r="AD1035" s="73"/>
      <c r="AE1035" s="73"/>
      <c r="AF1035" s="73"/>
      <c r="AG1035" s="73"/>
      <c r="AH1035" s="73"/>
      <c r="AI1035" s="73"/>
      <c r="AJ1035" s="73"/>
      <c r="AK1035" s="73"/>
      <c r="AL1035" s="73"/>
      <c r="AM1035" s="73"/>
      <c r="AN1035" s="73"/>
      <c r="AO1035" s="73"/>
      <c r="AP1035" s="73"/>
      <c r="AQ1035" s="73"/>
      <c r="AR1035" s="73"/>
      <c r="AS1035" s="73"/>
      <c r="AT1035" s="73"/>
      <c r="AU1035" s="73"/>
      <c r="AV1035" s="73"/>
      <c r="AW1035" s="73"/>
      <c r="AX1035" s="73"/>
      <c r="AY1035" s="73"/>
      <c r="AZ1035" s="73"/>
      <c r="BA1035" s="73"/>
      <c r="BB1035" s="73"/>
      <c r="BC1035" s="73"/>
      <c r="BD1035" s="73"/>
      <c r="BE1035" s="73"/>
      <c r="BF1035" s="73"/>
      <c r="BG1035" s="73"/>
      <c r="BH1035" s="73"/>
      <c r="BI1035" s="73"/>
      <c r="BJ1035" s="73"/>
      <c r="BK1035" s="73"/>
      <c r="BL1035" s="73"/>
      <c r="BM1035" s="73"/>
      <c r="BN1035" s="73"/>
      <c r="BO1035" s="73"/>
      <c r="BP1035" s="96"/>
      <c r="BQ1035" s="114"/>
      <c r="BR1035" s="114"/>
      <c r="BS1035" s="114"/>
      <c r="BT1035" s="114"/>
      <c r="BU1035" s="114"/>
      <c r="BV1035" s="114"/>
      <c r="BW1035" s="114"/>
      <c r="BX1035" s="114"/>
      <c r="BY1035" s="114"/>
      <c r="BZ1035" s="115"/>
      <c r="CA1035" s="116"/>
      <c r="CB1035" s="117"/>
      <c r="CC1035" s="118"/>
      <c r="CD1035" s="119"/>
      <c r="CE1035" s="120"/>
      <c r="CF1035" s="119"/>
      <c r="CG1035" s="121"/>
      <c r="CH1035" s="119"/>
      <c r="CI1035" s="122"/>
      <c r="CJ1035" s="123"/>
      <c r="CK1035" s="124"/>
    </row>
    <row r="1036" spans="1:89" x14ac:dyDescent="0.25">
      <c r="A1036" s="69"/>
      <c r="B1036" s="70"/>
      <c r="C1036" s="77"/>
      <c r="D1036" s="84"/>
      <c r="E1036" s="69"/>
      <c r="F1036" s="69"/>
      <c r="G1036" s="73"/>
      <c r="H1036" s="73"/>
      <c r="I1036" s="75"/>
      <c r="J1036" s="75"/>
      <c r="K1036" s="73"/>
      <c r="L1036" s="73"/>
      <c r="M1036" s="73"/>
      <c r="N1036" s="73"/>
      <c r="O1036" s="75"/>
      <c r="P1036" s="75"/>
      <c r="Q1036" s="73"/>
      <c r="R1036" s="73"/>
      <c r="S1036" s="73"/>
      <c r="T1036" s="73"/>
      <c r="U1036" s="73"/>
      <c r="V1036" s="73"/>
      <c r="W1036" s="73"/>
      <c r="X1036" s="73"/>
      <c r="Y1036" s="73"/>
      <c r="Z1036" s="73"/>
      <c r="AA1036" s="73"/>
      <c r="AB1036" s="73"/>
      <c r="AC1036" s="73"/>
      <c r="AD1036" s="73"/>
      <c r="AE1036" s="73"/>
      <c r="AF1036" s="73"/>
      <c r="AG1036" s="73"/>
      <c r="AH1036" s="73"/>
      <c r="AI1036" s="73"/>
      <c r="AJ1036" s="73"/>
      <c r="AK1036" s="73"/>
      <c r="AL1036" s="73"/>
      <c r="AM1036" s="73"/>
      <c r="AN1036" s="73"/>
      <c r="AO1036" s="73"/>
      <c r="AP1036" s="73"/>
      <c r="AQ1036" s="73"/>
      <c r="AR1036" s="73"/>
      <c r="AS1036" s="73"/>
      <c r="AT1036" s="73"/>
      <c r="AU1036" s="73"/>
      <c r="AV1036" s="73"/>
      <c r="AW1036" s="73"/>
      <c r="AX1036" s="73"/>
      <c r="AY1036" s="73"/>
      <c r="AZ1036" s="73"/>
      <c r="BA1036" s="73"/>
      <c r="BB1036" s="73"/>
      <c r="BC1036" s="73"/>
      <c r="BD1036" s="73"/>
      <c r="BE1036" s="73"/>
      <c r="BF1036" s="73"/>
      <c r="BG1036" s="73"/>
      <c r="BH1036" s="73"/>
      <c r="BI1036" s="73"/>
      <c r="BJ1036" s="73"/>
      <c r="BK1036" s="73"/>
      <c r="BL1036" s="73"/>
      <c r="BM1036" s="73"/>
      <c r="BN1036" s="73"/>
      <c r="BO1036" s="73"/>
      <c r="BP1036" s="96"/>
      <c r="BQ1036" s="114"/>
      <c r="BR1036" s="114"/>
      <c r="BS1036" s="114"/>
      <c r="BT1036" s="114"/>
      <c r="BU1036" s="114"/>
      <c r="BV1036" s="114"/>
      <c r="BW1036" s="114"/>
      <c r="BX1036" s="114"/>
      <c r="BY1036" s="114"/>
      <c r="BZ1036" s="115"/>
      <c r="CA1036" s="116"/>
      <c r="CB1036" s="117"/>
      <c r="CC1036" s="118"/>
      <c r="CD1036" s="119"/>
      <c r="CE1036" s="120"/>
      <c r="CF1036" s="119"/>
      <c r="CG1036" s="121"/>
      <c r="CH1036" s="119"/>
      <c r="CI1036" s="122"/>
      <c r="CJ1036" s="123"/>
      <c r="CK1036" s="124"/>
    </row>
    <row r="1037" spans="1:89" x14ac:dyDescent="0.25">
      <c r="A1037" s="69"/>
      <c r="B1037" s="70"/>
      <c r="C1037" s="77"/>
      <c r="D1037" s="84"/>
      <c r="E1037" s="69"/>
      <c r="F1037" s="69"/>
      <c r="G1037" s="73"/>
      <c r="H1037" s="73"/>
      <c r="I1037" s="75"/>
      <c r="J1037" s="75"/>
      <c r="K1037" s="73"/>
      <c r="L1037" s="73"/>
      <c r="M1037" s="73"/>
      <c r="N1037" s="73"/>
      <c r="O1037" s="75"/>
      <c r="P1037" s="75"/>
      <c r="Q1037" s="73"/>
      <c r="R1037" s="73"/>
      <c r="S1037" s="73"/>
      <c r="T1037" s="73"/>
      <c r="U1037" s="73"/>
      <c r="V1037" s="73"/>
      <c r="W1037" s="73"/>
      <c r="X1037" s="73"/>
      <c r="Y1037" s="73"/>
      <c r="Z1037" s="73"/>
      <c r="AA1037" s="73"/>
      <c r="AB1037" s="73"/>
      <c r="AC1037" s="73"/>
      <c r="AD1037" s="73"/>
      <c r="AE1037" s="73"/>
      <c r="AF1037" s="73"/>
      <c r="AG1037" s="73"/>
      <c r="AH1037" s="73"/>
      <c r="AI1037" s="73"/>
      <c r="AJ1037" s="73"/>
      <c r="AK1037" s="73"/>
      <c r="AL1037" s="73"/>
      <c r="AM1037" s="73"/>
      <c r="AN1037" s="73"/>
      <c r="AO1037" s="73"/>
      <c r="AP1037" s="73"/>
      <c r="AQ1037" s="73"/>
      <c r="AR1037" s="73"/>
      <c r="AS1037" s="73"/>
      <c r="AT1037" s="73"/>
      <c r="AU1037" s="73"/>
      <c r="AV1037" s="73"/>
      <c r="AW1037" s="73"/>
      <c r="AX1037" s="73"/>
      <c r="AY1037" s="73"/>
      <c r="AZ1037" s="73"/>
      <c r="BA1037" s="73"/>
      <c r="BB1037" s="73"/>
      <c r="BC1037" s="73"/>
      <c r="BD1037" s="73"/>
      <c r="BE1037" s="73"/>
      <c r="BF1037" s="73"/>
      <c r="BG1037" s="73"/>
      <c r="BH1037" s="73"/>
      <c r="BI1037" s="73"/>
      <c r="BJ1037" s="73"/>
      <c r="BK1037" s="73"/>
      <c r="BL1037" s="73"/>
      <c r="BM1037" s="73"/>
      <c r="BN1037" s="73"/>
      <c r="BO1037" s="73"/>
      <c r="BP1037" s="96"/>
      <c r="BQ1037" s="114"/>
      <c r="BR1037" s="114"/>
      <c r="BS1037" s="114"/>
      <c r="BT1037" s="114"/>
      <c r="BU1037" s="114"/>
      <c r="BV1037" s="114"/>
      <c r="BW1037" s="114"/>
      <c r="BX1037" s="114"/>
      <c r="BY1037" s="114"/>
      <c r="BZ1037" s="115"/>
      <c r="CA1037" s="116"/>
      <c r="CB1037" s="117"/>
      <c r="CC1037" s="118"/>
      <c r="CD1037" s="119"/>
      <c r="CE1037" s="120"/>
      <c r="CF1037" s="119"/>
      <c r="CG1037" s="121"/>
      <c r="CH1037" s="119"/>
      <c r="CI1037" s="122"/>
      <c r="CJ1037" s="123"/>
      <c r="CK1037" s="124"/>
    </row>
    <row r="1038" spans="1:89" x14ac:dyDescent="0.25">
      <c r="A1038" s="69"/>
      <c r="B1038" s="70"/>
      <c r="C1038" s="77"/>
      <c r="D1038" s="84"/>
      <c r="E1038" s="69"/>
      <c r="F1038" s="69"/>
      <c r="G1038" s="73"/>
      <c r="H1038" s="73"/>
      <c r="I1038" s="75"/>
      <c r="J1038" s="75"/>
      <c r="K1038" s="73"/>
      <c r="L1038" s="73"/>
      <c r="M1038" s="73"/>
      <c r="N1038" s="73"/>
      <c r="O1038" s="75"/>
      <c r="P1038" s="75"/>
      <c r="Q1038" s="73"/>
      <c r="R1038" s="73"/>
      <c r="S1038" s="73"/>
      <c r="T1038" s="73"/>
      <c r="U1038" s="73"/>
      <c r="V1038" s="73"/>
      <c r="W1038" s="73"/>
      <c r="X1038" s="73"/>
      <c r="Y1038" s="73"/>
      <c r="Z1038" s="73"/>
      <c r="AA1038" s="73"/>
      <c r="AB1038" s="73"/>
      <c r="AC1038" s="73"/>
      <c r="AD1038" s="73"/>
      <c r="AE1038" s="73"/>
      <c r="AF1038" s="73"/>
      <c r="AG1038" s="73"/>
      <c r="AH1038" s="73"/>
      <c r="AI1038" s="73"/>
      <c r="AJ1038" s="73"/>
      <c r="AK1038" s="73"/>
      <c r="AL1038" s="73"/>
      <c r="AM1038" s="73"/>
      <c r="AN1038" s="73"/>
      <c r="AO1038" s="73"/>
      <c r="AP1038" s="73"/>
      <c r="AQ1038" s="73"/>
      <c r="AR1038" s="73"/>
      <c r="AS1038" s="73"/>
      <c r="AT1038" s="73"/>
      <c r="AU1038" s="73"/>
      <c r="AV1038" s="73"/>
      <c r="AW1038" s="73"/>
      <c r="AX1038" s="73"/>
      <c r="AY1038" s="73"/>
      <c r="AZ1038" s="73"/>
      <c r="BA1038" s="73"/>
      <c r="BB1038" s="73"/>
      <c r="BC1038" s="73"/>
      <c r="BD1038" s="73"/>
      <c r="BE1038" s="73"/>
      <c r="BF1038" s="73"/>
      <c r="BG1038" s="73"/>
      <c r="BH1038" s="73"/>
      <c r="BI1038" s="73"/>
      <c r="BJ1038" s="73"/>
      <c r="BK1038" s="73"/>
      <c r="BL1038" s="73"/>
      <c r="BM1038" s="73"/>
      <c r="BN1038" s="73"/>
      <c r="BO1038" s="73"/>
      <c r="BP1038" s="96"/>
      <c r="BQ1038" s="114"/>
      <c r="BR1038" s="114"/>
      <c r="BS1038" s="114"/>
      <c r="BT1038" s="114"/>
      <c r="BU1038" s="114"/>
      <c r="BV1038" s="114"/>
      <c r="BW1038" s="114"/>
      <c r="BX1038" s="114"/>
      <c r="BY1038" s="114"/>
      <c r="BZ1038" s="115"/>
      <c r="CA1038" s="116"/>
      <c r="CB1038" s="117"/>
      <c r="CC1038" s="118"/>
      <c r="CD1038" s="119"/>
      <c r="CE1038" s="120"/>
      <c r="CF1038" s="119"/>
      <c r="CG1038" s="121"/>
      <c r="CH1038" s="119"/>
      <c r="CI1038" s="122"/>
      <c r="CJ1038" s="123"/>
      <c r="CK1038" s="124"/>
    </row>
    <row r="1039" spans="1:89" x14ac:dyDescent="0.25">
      <c r="A1039" s="69"/>
      <c r="B1039" s="70"/>
      <c r="C1039" s="77"/>
      <c r="D1039" s="84"/>
      <c r="E1039" s="69"/>
      <c r="F1039" s="69"/>
      <c r="G1039" s="73"/>
      <c r="H1039" s="73"/>
      <c r="I1039" s="75"/>
      <c r="J1039" s="75"/>
      <c r="K1039" s="73"/>
      <c r="L1039" s="73"/>
      <c r="M1039" s="73"/>
      <c r="N1039" s="73"/>
      <c r="O1039" s="75"/>
      <c r="P1039" s="75"/>
      <c r="Q1039" s="73"/>
      <c r="R1039" s="73"/>
      <c r="S1039" s="73"/>
      <c r="T1039" s="73"/>
      <c r="U1039" s="73"/>
      <c r="V1039" s="73"/>
      <c r="W1039" s="73"/>
      <c r="X1039" s="73"/>
      <c r="Y1039" s="73"/>
      <c r="Z1039" s="73"/>
      <c r="AA1039" s="73"/>
      <c r="AB1039" s="73"/>
      <c r="AC1039" s="73"/>
      <c r="AD1039" s="73"/>
      <c r="AE1039" s="73"/>
      <c r="AF1039" s="73"/>
      <c r="AG1039" s="73"/>
      <c r="AH1039" s="73"/>
      <c r="AI1039" s="73"/>
      <c r="AJ1039" s="73"/>
      <c r="AK1039" s="73"/>
      <c r="AL1039" s="73"/>
      <c r="AM1039" s="73"/>
      <c r="AN1039" s="73"/>
      <c r="AO1039" s="73"/>
      <c r="AP1039" s="73"/>
      <c r="AQ1039" s="73"/>
      <c r="AR1039" s="73"/>
      <c r="AS1039" s="73"/>
      <c r="AT1039" s="73"/>
      <c r="AU1039" s="73"/>
      <c r="AV1039" s="73"/>
      <c r="AW1039" s="73"/>
      <c r="AX1039" s="73"/>
      <c r="AY1039" s="73"/>
      <c r="AZ1039" s="73"/>
      <c r="BA1039" s="73"/>
      <c r="BB1039" s="73"/>
      <c r="BC1039" s="73"/>
      <c r="BD1039" s="73"/>
      <c r="BE1039" s="73"/>
      <c r="BF1039" s="73"/>
      <c r="BG1039" s="73"/>
      <c r="BH1039" s="73"/>
      <c r="BI1039" s="73"/>
      <c r="BJ1039" s="73"/>
      <c r="BK1039" s="73"/>
      <c r="BL1039" s="73"/>
      <c r="BM1039" s="73"/>
      <c r="BN1039" s="73"/>
      <c r="BO1039" s="73"/>
      <c r="BP1039" s="96"/>
      <c r="BQ1039" s="114"/>
      <c r="BR1039" s="114"/>
      <c r="BS1039" s="114"/>
      <c r="BT1039" s="114"/>
      <c r="BU1039" s="114"/>
      <c r="BV1039" s="114"/>
      <c r="BW1039" s="114"/>
      <c r="BX1039" s="114"/>
      <c r="BY1039" s="114"/>
      <c r="BZ1039" s="115"/>
      <c r="CA1039" s="116"/>
      <c r="CB1039" s="117"/>
      <c r="CC1039" s="118"/>
      <c r="CD1039" s="119"/>
      <c r="CE1039" s="120"/>
      <c r="CF1039" s="119"/>
      <c r="CG1039" s="121"/>
      <c r="CH1039" s="119"/>
      <c r="CI1039" s="122"/>
      <c r="CJ1039" s="123"/>
      <c r="CK1039" s="124"/>
    </row>
    <row r="1040" spans="1:89" x14ac:dyDescent="0.25">
      <c r="A1040" s="69"/>
      <c r="B1040" s="70"/>
      <c r="C1040" s="77"/>
      <c r="D1040" s="84"/>
      <c r="E1040" s="69"/>
      <c r="F1040" s="69"/>
      <c r="G1040" s="73"/>
      <c r="H1040" s="73"/>
      <c r="I1040" s="75"/>
      <c r="J1040" s="75"/>
      <c r="K1040" s="73"/>
      <c r="L1040" s="73"/>
      <c r="M1040" s="73"/>
      <c r="N1040" s="73"/>
      <c r="O1040" s="75"/>
      <c r="P1040" s="75"/>
      <c r="Q1040" s="73"/>
      <c r="R1040" s="73"/>
      <c r="S1040" s="73"/>
      <c r="T1040" s="73"/>
      <c r="U1040" s="73"/>
      <c r="V1040" s="73"/>
      <c r="W1040" s="73"/>
      <c r="X1040" s="73"/>
      <c r="Y1040" s="73"/>
      <c r="Z1040" s="73"/>
      <c r="AA1040" s="73"/>
      <c r="AB1040" s="73"/>
      <c r="AC1040" s="73"/>
      <c r="AD1040" s="73"/>
      <c r="AE1040" s="73"/>
      <c r="AF1040" s="73"/>
      <c r="AG1040" s="73"/>
      <c r="AH1040" s="73"/>
      <c r="AI1040" s="73"/>
      <c r="AJ1040" s="73"/>
      <c r="AK1040" s="73"/>
      <c r="AL1040" s="73"/>
      <c r="AM1040" s="73"/>
      <c r="AN1040" s="73"/>
      <c r="AO1040" s="73"/>
      <c r="AP1040" s="73"/>
      <c r="AQ1040" s="73"/>
      <c r="AR1040" s="73"/>
      <c r="AS1040" s="73"/>
      <c r="AT1040" s="73"/>
      <c r="AU1040" s="73"/>
      <c r="AV1040" s="73"/>
      <c r="AW1040" s="73"/>
      <c r="AX1040" s="73"/>
      <c r="AY1040" s="73"/>
      <c r="AZ1040" s="73"/>
      <c r="BA1040" s="73"/>
      <c r="BB1040" s="73"/>
      <c r="BC1040" s="73"/>
      <c r="BD1040" s="73"/>
      <c r="BE1040" s="73"/>
      <c r="BF1040" s="73"/>
      <c r="BG1040" s="73"/>
      <c r="BH1040" s="73"/>
      <c r="BI1040" s="73"/>
      <c r="BJ1040" s="73"/>
      <c r="BK1040" s="73"/>
      <c r="BL1040" s="73"/>
      <c r="BM1040" s="73"/>
      <c r="BN1040" s="73"/>
      <c r="BO1040" s="73"/>
      <c r="BP1040" s="96"/>
      <c r="BQ1040" s="114"/>
      <c r="BR1040" s="114"/>
      <c r="BS1040" s="114"/>
      <c r="BT1040" s="114"/>
      <c r="BU1040" s="114"/>
      <c r="BV1040" s="114"/>
      <c r="BW1040" s="114"/>
      <c r="BX1040" s="114"/>
      <c r="BY1040" s="114"/>
      <c r="BZ1040" s="115"/>
      <c r="CA1040" s="116"/>
      <c r="CB1040" s="117"/>
      <c r="CC1040" s="118"/>
      <c r="CD1040" s="119"/>
      <c r="CE1040" s="120"/>
      <c r="CF1040" s="119"/>
      <c r="CG1040" s="121"/>
      <c r="CH1040" s="119"/>
      <c r="CI1040" s="122"/>
      <c r="CJ1040" s="123"/>
      <c r="CK1040" s="124"/>
    </row>
    <row r="1041" spans="1:89" x14ac:dyDescent="0.25">
      <c r="A1041" s="69"/>
      <c r="B1041" s="70"/>
      <c r="C1041" s="77"/>
      <c r="D1041" s="84"/>
      <c r="E1041" s="69"/>
      <c r="F1041" s="69"/>
      <c r="G1041" s="73"/>
      <c r="H1041" s="73"/>
      <c r="I1041" s="75"/>
      <c r="J1041" s="75"/>
      <c r="K1041" s="73"/>
      <c r="L1041" s="73"/>
      <c r="M1041" s="73"/>
      <c r="N1041" s="73"/>
      <c r="O1041" s="75"/>
      <c r="P1041" s="75"/>
      <c r="Q1041" s="73"/>
      <c r="R1041" s="73"/>
      <c r="S1041" s="73"/>
      <c r="T1041" s="73"/>
      <c r="U1041" s="73"/>
      <c r="V1041" s="73"/>
      <c r="W1041" s="73"/>
      <c r="X1041" s="73"/>
      <c r="Y1041" s="73"/>
      <c r="Z1041" s="73"/>
      <c r="AA1041" s="73"/>
      <c r="AB1041" s="73"/>
      <c r="AC1041" s="73"/>
      <c r="AD1041" s="73"/>
      <c r="AE1041" s="73"/>
      <c r="AF1041" s="73"/>
      <c r="AG1041" s="73"/>
      <c r="AH1041" s="73"/>
      <c r="AI1041" s="73"/>
      <c r="AJ1041" s="73"/>
      <c r="AK1041" s="73"/>
      <c r="AL1041" s="73"/>
      <c r="AM1041" s="73"/>
      <c r="AN1041" s="73"/>
      <c r="AO1041" s="73"/>
      <c r="AP1041" s="73"/>
      <c r="AQ1041" s="73"/>
      <c r="AR1041" s="73"/>
      <c r="AS1041" s="73"/>
      <c r="AT1041" s="73"/>
      <c r="AU1041" s="73"/>
      <c r="AV1041" s="73"/>
      <c r="AW1041" s="73"/>
      <c r="AX1041" s="73"/>
      <c r="AY1041" s="73"/>
      <c r="AZ1041" s="73"/>
      <c r="BA1041" s="73"/>
      <c r="BB1041" s="73"/>
      <c r="BC1041" s="73"/>
      <c r="BD1041" s="73"/>
      <c r="BE1041" s="73"/>
      <c r="BF1041" s="73"/>
      <c r="BG1041" s="73"/>
      <c r="BH1041" s="73"/>
      <c r="BI1041" s="73"/>
      <c r="BJ1041" s="73"/>
      <c r="BK1041" s="73"/>
      <c r="BL1041" s="73"/>
      <c r="BM1041" s="73"/>
      <c r="BN1041" s="73"/>
      <c r="BO1041" s="73"/>
      <c r="BP1041" s="96"/>
      <c r="BQ1041" s="114"/>
      <c r="BR1041" s="114"/>
      <c r="BS1041" s="114"/>
      <c r="BT1041" s="114"/>
      <c r="BU1041" s="114"/>
      <c r="BV1041" s="114"/>
      <c r="BW1041" s="114"/>
      <c r="BX1041" s="114"/>
      <c r="BY1041" s="114"/>
      <c r="BZ1041" s="115"/>
      <c r="CA1041" s="116"/>
      <c r="CB1041" s="117"/>
      <c r="CC1041" s="118"/>
      <c r="CD1041" s="119"/>
      <c r="CE1041" s="120"/>
      <c r="CF1041" s="119"/>
      <c r="CG1041" s="121"/>
      <c r="CH1041" s="119"/>
      <c r="CI1041" s="122"/>
      <c r="CJ1041" s="123"/>
      <c r="CK1041" s="124"/>
    </row>
    <row r="1042" spans="1:89" x14ac:dyDescent="0.25">
      <c r="A1042" s="69"/>
      <c r="B1042" s="70"/>
      <c r="C1042" s="77"/>
      <c r="D1042" s="84"/>
      <c r="E1042" s="69"/>
      <c r="F1042" s="69"/>
      <c r="G1042" s="73"/>
      <c r="H1042" s="73"/>
      <c r="I1042" s="75"/>
      <c r="J1042" s="75"/>
      <c r="K1042" s="73"/>
      <c r="L1042" s="73"/>
      <c r="M1042" s="73"/>
      <c r="N1042" s="73"/>
      <c r="O1042" s="75"/>
      <c r="P1042" s="75"/>
      <c r="Q1042" s="73"/>
      <c r="R1042" s="73"/>
      <c r="S1042" s="73"/>
      <c r="T1042" s="73"/>
      <c r="U1042" s="73"/>
      <c r="V1042" s="73"/>
      <c r="W1042" s="73"/>
      <c r="X1042" s="73"/>
      <c r="Y1042" s="73"/>
      <c r="Z1042" s="73"/>
      <c r="AA1042" s="73"/>
      <c r="AB1042" s="73"/>
      <c r="AC1042" s="73"/>
      <c r="AD1042" s="73"/>
      <c r="AE1042" s="73"/>
      <c r="AF1042" s="73"/>
      <c r="AG1042" s="73"/>
      <c r="AH1042" s="73"/>
      <c r="AI1042" s="73"/>
      <c r="AJ1042" s="73"/>
      <c r="AK1042" s="73"/>
      <c r="AL1042" s="73"/>
      <c r="AM1042" s="73"/>
      <c r="AN1042" s="73"/>
      <c r="AO1042" s="73"/>
      <c r="AP1042" s="73"/>
      <c r="AQ1042" s="73"/>
      <c r="AR1042" s="73"/>
      <c r="AS1042" s="73"/>
      <c r="AT1042" s="73"/>
      <c r="AU1042" s="73"/>
      <c r="AV1042" s="73"/>
      <c r="AW1042" s="73"/>
      <c r="AX1042" s="73"/>
      <c r="AY1042" s="73"/>
      <c r="AZ1042" s="73"/>
      <c r="BA1042" s="73"/>
      <c r="BB1042" s="73"/>
      <c r="BC1042" s="73"/>
      <c r="BD1042" s="73"/>
      <c r="BE1042" s="73"/>
      <c r="BF1042" s="73"/>
      <c r="BG1042" s="73"/>
      <c r="BH1042" s="73"/>
      <c r="BI1042" s="73"/>
      <c r="BJ1042" s="73"/>
      <c r="BK1042" s="73"/>
      <c r="BL1042" s="73"/>
      <c r="BM1042" s="73"/>
      <c r="BN1042" s="73"/>
      <c r="BO1042" s="73"/>
      <c r="BP1042" s="96"/>
      <c r="BQ1042" s="114"/>
      <c r="BR1042" s="114"/>
      <c r="BS1042" s="114"/>
      <c r="BT1042" s="114"/>
      <c r="BU1042" s="114"/>
      <c r="BV1042" s="114"/>
      <c r="BW1042" s="114"/>
      <c r="BX1042" s="114"/>
      <c r="BY1042" s="114"/>
      <c r="BZ1042" s="115"/>
      <c r="CA1042" s="116"/>
      <c r="CB1042" s="117"/>
      <c r="CC1042" s="118"/>
      <c r="CD1042" s="119"/>
      <c r="CE1042" s="120"/>
      <c r="CF1042" s="119"/>
      <c r="CG1042" s="121"/>
      <c r="CH1042" s="119"/>
      <c r="CI1042" s="122"/>
      <c r="CJ1042" s="123"/>
      <c r="CK1042" s="124"/>
    </row>
    <row r="1043" spans="1:89" x14ac:dyDescent="0.25">
      <c r="A1043" s="69"/>
      <c r="B1043" s="70"/>
      <c r="C1043" s="77"/>
      <c r="D1043" s="84"/>
      <c r="E1043" s="69"/>
      <c r="F1043" s="69"/>
      <c r="G1043" s="73"/>
      <c r="H1043" s="73"/>
      <c r="I1043" s="75"/>
      <c r="J1043" s="75"/>
      <c r="K1043" s="73"/>
      <c r="L1043" s="73"/>
      <c r="M1043" s="73"/>
      <c r="N1043" s="73"/>
      <c r="O1043" s="75"/>
      <c r="P1043" s="75"/>
      <c r="Q1043" s="73"/>
      <c r="R1043" s="73"/>
      <c r="S1043" s="73"/>
      <c r="T1043" s="73"/>
      <c r="U1043" s="73"/>
      <c r="V1043" s="73"/>
      <c r="W1043" s="73"/>
      <c r="X1043" s="73"/>
      <c r="Y1043" s="73"/>
      <c r="Z1043" s="73"/>
      <c r="AA1043" s="73"/>
      <c r="AB1043" s="73"/>
      <c r="AC1043" s="73"/>
      <c r="AD1043" s="73"/>
      <c r="AE1043" s="73"/>
      <c r="AF1043" s="73"/>
      <c r="AG1043" s="73"/>
      <c r="AH1043" s="73"/>
      <c r="AI1043" s="73"/>
      <c r="AJ1043" s="73"/>
      <c r="AK1043" s="73"/>
      <c r="AL1043" s="73"/>
      <c r="AM1043" s="73"/>
      <c r="AN1043" s="73"/>
      <c r="AO1043" s="73"/>
      <c r="AP1043" s="73"/>
      <c r="AQ1043" s="73"/>
      <c r="AR1043" s="73"/>
      <c r="AS1043" s="73"/>
      <c r="AT1043" s="73"/>
      <c r="AU1043" s="73"/>
      <c r="AV1043" s="73"/>
      <c r="AW1043" s="73"/>
      <c r="AX1043" s="73"/>
      <c r="AY1043" s="73"/>
      <c r="AZ1043" s="73"/>
      <c r="BA1043" s="73"/>
      <c r="BB1043" s="73"/>
      <c r="BC1043" s="73"/>
      <c r="BD1043" s="73"/>
      <c r="BE1043" s="73"/>
      <c r="BF1043" s="73"/>
      <c r="BG1043" s="73"/>
      <c r="BH1043" s="73"/>
      <c r="BI1043" s="73"/>
      <c r="BJ1043" s="73"/>
      <c r="BK1043" s="73"/>
      <c r="BL1043" s="73"/>
      <c r="BM1043" s="73"/>
      <c r="BN1043" s="73"/>
      <c r="BO1043" s="73"/>
      <c r="BP1043" s="96"/>
      <c r="BQ1043" s="114"/>
      <c r="BR1043" s="114"/>
      <c r="BS1043" s="114"/>
      <c r="BT1043" s="114"/>
      <c r="BU1043" s="114"/>
      <c r="BV1043" s="114"/>
      <c r="BW1043" s="114"/>
      <c r="BX1043" s="114"/>
      <c r="BY1043" s="114"/>
      <c r="BZ1043" s="115"/>
      <c r="CA1043" s="116"/>
      <c r="CB1043" s="117"/>
      <c r="CC1043" s="118"/>
      <c r="CD1043" s="119"/>
      <c r="CE1043" s="120"/>
      <c r="CF1043" s="119"/>
      <c r="CG1043" s="121"/>
      <c r="CH1043" s="119"/>
      <c r="CI1043" s="122"/>
      <c r="CJ1043" s="123"/>
      <c r="CK1043" s="124"/>
    </row>
    <row r="1044" spans="1:89" x14ac:dyDescent="0.25">
      <c r="A1044" s="69"/>
      <c r="B1044" s="70"/>
      <c r="C1044" s="77"/>
      <c r="D1044" s="84"/>
      <c r="E1044" s="69"/>
      <c r="F1044" s="69"/>
      <c r="G1044" s="73"/>
      <c r="H1044" s="73"/>
      <c r="I1044" s="75"/>
      <c r="J1044" s="75"/>
      <c r="K1044" s="73"/>
      <c r="L1044" s="73"/>
      <c r="M1044" s="73"/>
      <c r="N1044" s="73"/>
      <c r="O1044" s="75"/>
      <c r="P1044" s="75"/>
      <c r="Q1044" s="73"/>
      <c r="R1044" s="73"/>
      <c r="S1044" s="73"/>
      <c r="T1044" s="73"/>
      <c r="U1044" s="73"/>
      <c r="V1044" s="73"/>
      <c r="W1044" s="73"/>
      <c r="X1044" s="73"/>
      <c r="Y1044" s="73"/>
      <c r="Z1044" s="73"/>
      <c r="AA1044" s="73"/>
      <c r="AB1044" s="73"/>
      <c r="AC1044" s="73"/>
      <c r="AD1044" s="73"/>
      <c r="AE1044" s="73"/>
      <c r="AF1044" s="73"/>
      <c r="AG1044" s="73"/>
      <c r="AH1044" s="73"/>
      <c r="AI1044" s="73"/>
      <c r="AJ1044" s="73"/>
      <c r="AK1044" s="73"/>
      <c r="AL1044" s="73"/>
      <c r="AM1044" s="73"/>
      <c r="AN1044" s="73"/>
      <c r="AO1044" s="73"/>
      <c r="AP1044" s="73"/>
      <c r="AQ1044" s="73"/>
      <c r="AR1044" s="73"/>
      <c r="AS1044" s="73"/>
      <c r="AT1044" s="73"/>
      <c r="AU1044" s="73"/>
      <c r="AV1044" s="73"/>
      <c r="AW1044" s="73"/>
      <c r="AX1044" s="73"/>
      <c r="AY1044" s="73"/>
      <c r="AZ1044" s="73"/>
      <c r="BA1044" s="73"/>
      <c r="BB1044" s="73"/>
      <c r="BC1044" s="73"/>
      <c r="BD1044" s="73"/>
      <c r="BE1044" s="73"/>
      <c r="BF1044" s="73"/>
      <c r="BG1044" s="73"/>
      <c r="BH1044" s="73"/>
      <c r="BI1044" s="73"/>
      <c r="BJ1044" s="73"/>
      <c r="BK1044" s="73"/>
      <c r="BL1044" s="73"/>
      <c r="BM1044" s="73"/>
      <c r="BN1044" s="73"/>
      <c r="BO1044" s="73"/>
      <c r="BP1044" s="96"/>
      <c r="BQ1044" s="114"/>
      <c r="BR1044" s="114"/>
      <c r="BS1044" s="114"/>
      <c r="BT1044" s="114"/>
      <c r="BU1044" s="114"/>
      <c r="BV1044" s="114"/>
      <c r="BW1044" s="114"/>
      <c r="BX1044" s="114"/>
      <c r="BY1044" s="114"/>
      <c r="BZ1044" s="115"/>
      <c r="CA1044" s="116"/>
      <c r="CB1044" s="117"/>
      <c r="CC1044" s="118"/>
      <c r="CD1044" s="119"/>
      <c r="CE1044" s="120"/>
      <c r="CF1044" s="119"/>
      <c r="CG1044" s="121"/>
      <c r="CH1044" s="119"/>
      <c r="CI1044" s="122"/>
      <c r="CJ1044" s="123"/>
      <c r="CK1044" s="124"/>
    </row>
    <row r="1045" spans="1:89" x14ac:dyDescent="0.25">
      <c r="A1045" s="69"/>
      <c r="B1045" s="70"/>
      <c r="C1045" s="77"/>
      <c r="D1045" s="84"/>
      <c r="E1045" s="69"/>
      <c r="F1045" s="69"/>
      <c r="G1045" s="73"/>
      <c r="H1045" s="73"/>
      <c r="I1045" s="75"/>
      <c r="J1045" s="75"/>
      <c r="K1045" s="73"/>
      <c r="L1045" s="73"/>
      <c r="M1045" s="73"/>
      <c r="N1045" s="73"/>
      <c r="O1045" s="75"/>
      <c r="P1045" s="75"/>
      <c r="Q1045" s="73"/>
      <c r="R1045" s="73"/>
      <c r="S1045" s="73"/>
      <c r="T1045" s="73"/>
      <c r="U1045" s="73"/>
      <c r="V1045" s="73"/>
      <c r="W1045" s="73"/>
      <c r="X1045" s="73"/>
      <c r="Y1045" s="73"/>
      <c r="Z1045" s="73"/>
      <c r="AA1045" s="73"/>
      <c r="AB1045" s="73"/>
      <c r="AC1045" s="73"/>
      <c r="AD1045" s="73"/>
      <c r="AE1045" s="73"/>
      <c r="AF1045" s="73"/>
      <c r="AG1045" s="73"/>
      <c r="AH1045" s="73"/>
      <c r="AI1045" s="73"/>
      <c r="AJ1045" s="73"/>
      <c r="AK1045" s="73"/>
      <c r="AL1045" s="73"/>
      <c r="AM1045" s="73"/>
      <c r="AN1045" s="73"/>
      <c r="AO1045" s="73"/>
      <c r="AP1045" s="73"/>
      <c r="AQ1045" s="73"/>
      <c r="AR1045" s="73"/>
      <c r="AS1045" s="73"/>
      <c r="AT1045" s="73"/>
      <c r="AU1045" s="73"/>
      <c r="AV1045" s="73"/>
      <c r="AW1045" s="73"/>
      <c r="AX1045" s="73"/>
      <c r="AY1045" s="73"/>
      <c r="AZ1045" s="73"/>
      <c r="BA1045" s="73"/>
      <c r="BB1045" s="73"/>
      <c r="BC1045" s="73"/>
      <c r="BD1045" s="73"/>
      <c r="BE1045" s="73"/>
      <c r="BF1045" s="73"/>
      <c r="BG1045" s="73"/>
      <c r="BH1045" s="73"/>
      <c r="BI1045" s="73"/>
      <c r="BJ1045" s="73"/>
      <c r="BK1045" s="73"/>
      <c r="BL1045" s="73"/>
      <c r="BM1045" s="73"/>
      <c r="BN1045" s="73"/>
      <c r="BO1045" s="73"/>
      <c r="BP1045" s="96"/>
      <c r="BQ1045" s="114"/>
      <c r="BR1045" s="114"/>
      <c r="BS1045" s="114"/>
      <c r="BT1045" s="114"/>
      <c r="BU1045" s="114"/>
      <c r="BV1045" s="114"/>
      <c r="BW1045" s="114"/>
      <c r="BX1045" s="114"/>
      <c r="BY1045" s="114"/>
      <c r="BZ1045" s="115"/>
      <c r="CA1045" s="116"/>
      <c r="CB1045" s="117"/>
      <c r="CC1045" s="118"/>
      <c r="CD1045" s="119"/>
      <c r="CE1045" s="120"/>
      <c r="CF1045" s="119"/>
      <c r="CG1045" s="121"/>
      <c r="CH1045" s="119"/>
      <c r="CI1045" s="122"/>
      <c r="CJ1045" s="123"/>
      <c r="CK1045" s="124"/>
    </row>
    <row r="1046" spans="1:89" x14ac:dyDescent="0.25">
      <c r="A1046" s="69"/>
      <c r="B1046" s="70"/>
      <c r="C1046" s="77"/>
      <c r="D1046" s="84"/>
      <c r="E1046" s="69"/>
      <c r="F1046" s="69"/>
      <c r="G1046" s="73"/>
      <c r="H1046" s="73"/>
      <c r="I1046" s="75"/>
      <c r="J1046" s="75"/>
      <c r="K1046" s="73"/>
      <c r="L1046" s="73"/>
      <c r="M1046" s="73"/>
      <c r="N1046" s="73"/>
      <c r="O1046" s="75"/>
      <c r="P1046" s="75"/>
      <c r="Q1046" s="73"/>
      <c r="R1046" s="73"/>
      <c r="S1046" s="73"/>
      <c r="T1046" s="73"/>
      <c r="U1046" s="73"/>
      <c r="V1046" s="73"/>
      <c r="W1046" s="73"/>
      <c r="X1046" s="73"/>
      <c r="Y1046" s="73"/>
      <c r="Z1046" s="73"/>
      <c r="AA1046" s="73"/>
      <c r="AB1046" s="73"/>
      <c r="AC1046" s="73"/>
      <c r="AD1046" s="73"/>
      <c r="AE1046" s="73"/>
      <c r="AF1046" s="73"/>
      <c r="AG1046" s="73"/>
      <c r="AH1046" s="73"/>
      <c r="AI1046" s="73"/>
      <c r="AJ1046" s="73"/>
      <c r="AK1046" s="73"/>
      <c r="AL1046" s="73"/>
      <c r="AM1046" s="73"/>
      <c r="AN1046" s="73"/>
      <c r="AO1046" s="73"/>
      <c r="AP1046" s="73"/>
      <c r="AQ1046" s="73"/>
      <c r="AR1046" s="73"/>
      <c r="AS1046" s="73"/>
      <c r="AT1046" s="73"/>
      <c r="AU1046" s="73"/>
      <c r="AV1046" s="73"/>
      <c r="AW1046" s="73"/>
      <c r="AX1046" s="73"/>
      <c r="AY1046" s="73"/>
      <c r="AZ1046" s="73"/>
      <c r="BA1046" s="73"/>
      <c r="BB1046" s="73"/>
      <c r="BC1046" s="73"/>
      <c r="BD1046" s="73"/>
      <c r="BE1046" s="73"/>
      <c r="BF1046" s="73"/>
      <c r="BG1046" s="73"/>
      <c r="BH1046" s="73"/>
      <c r="BI1046" s="73"/>
      <c r="BJ1046" s="73"/>
      <c r="BK1046" s="73"/>
      <c r="BL1046" s="73"/>
      <c r="BM1046" s="73"/>
      <c r="BN1046" s="73"/>
      <c r="BO1046" s="73"/>
      <c r="BP1046" s="96"/>
      <c r="BQ1046" s="114"/>
      <c r="BR1046" s="114"/>
      <c r="BS1046" s="114"/>
      <c r="BT1046" s="114"/>
      <c r="BU1046" s="114"/>
      <c r="BV1046" s="114"/>
      <c r="BW1046" s="114"/>
      <c r="BX1046" s="114"/>
      <c r="BY1046" s="114"/>
      <c r="BZ1046" s="115"/>
      <c r="CA1046" s="116"/>
      <c r="CB1046" s="117"/>
      <c r="CC1046" s="118"/>
      <c r="CD1046" s="119"/>
      <c r="CE1046" s="120"/>
      <c r="CF1046" s="119"/>
      <c r="CG1046" s="121"/>
      <c r="CH1046" s="119"/>
      <c r="CI1046" s="122"/>
      <c r="CJ1046" s="123"/>
      <c r="CK1046" s="124"/>
    </row>
    <row r="1047" spans="1:89" x14ac:dyDescent="0.25">
      <c r="A1047" s="69"/>
      <c r="B1047" s="70"/>
      <c r="C1047" s="77"/>
      <c r="D1047" s="84"/>
      <c r="E1047" s="69"/>
      <c r="F1047" s="69"/>
      <c r="G1047" s="73"/>
      <c r="H1047" s="73"/>
      <c r="I1047" s="75"/>
      <c r="J1047" s="75"/>
      <c r="K1047" s="73"/>
      <c r="L1047" s="73"/>
      <c r="M1047" s="73"/>
      <c r="N1047" s="73"/>
      <c r="O1047" s="75"/>
      <c r="P1047" s="75"/>
      <c r="Q1047" s="73"/>
      <c r="R1047" s="73"/>
      <c r="S1047" s="73"/>
      <c r="T1047" s="73"/>
      <c r="U1047" s="73"/>
      <c r="V1047" s="73"/>
      <c r="W1047" s="73"/>
      <c r="X1047" s="73"/>
      <c r="Y1047" s="73"/>
      <c r="Z1047" s="73"/>
      <c r="AA1047" s="73"/>
      <c r="AB1047" s="73"/>
      <c r="AC1047" s="73"/>
      <c r="AD1047" s="73"/>
      <c r="AE1047" s="73"/>
      <c r="AF1047" s="73"/>
      <c r="AG1047" s="73"/>
      <c r="AH1047" s="73"/>
      <c r="AI1047" s="73"/>
      <c r="AJ1047" s="73"/>
      <c r="AK1047" s="73"/>
      <c r="AL1047" s="73"/>
      <c r="AM1047" s="73"/>
      <c r="AN1047" s="73"/>
      <c r="AO1047" s="73"/>
      <c r="AP1047" s="73"/>
      <c r="AQ1047" s="73"/>
      <c r="AR1047" s="73"/>
      <c r="AS1047" s="73"/>
      <c r="AT1047" s="73"/>
      <c r="AU1047" s="73"/>
      <c r="AV1047" s="73"/>
      <c r="AW1047" s="73"/>
      <c r="AX1047" s="73"/>
      <c r="AY1047" s="73"/>
      <c r="AZ1047" s="73"/>
      <c r="BA1047" s="73"/>
      <c r="BB1047" s="73"/>
      <c r="BC1047" s="73"/>
      <c r="BD1047" s="73"/>
      <c r="BE1047" s="73"/>
      <c r="BF1047" s="73"/>
      <c r="BG1047" s="73"/>
      <c r="BH1047" s="73"/>
      <c r="BI1047" s="73"/>
      <c r="BJ1047" s="73"/>
      <c r="BK1047" s="73"/>
      <c r="BL1047" s="73"/>
      <c r="BM1047" s="73"/>
      <c r="BN1047" s="73"/>
      <c r="BO1047" s="73"/>
      <c r="BP1047" s="96"/>
      <c r="BQ1047" s="114"/>
      <c r="BR1047" s="114"/>
      <c r="BS1047" s="114"/>
      <c r="BT1047" s="114"/>
      <c r="BU1047" s="114"/>
      <c r="BV1047" s="114"/>
      <c r="BW1047" s="114"/>
      <c r="BX1047" s="114"/>
      <c r="BY1047" s="114"/>
      <c r="BZ1047" s="115"/>
      <c r="CA1047" s="116"/>
      <c r="CB1047" s="117"/>
      <c r="CC1047" s="118"/>
      <c r="CD1047" s="119"/>
      <c r="CE1047" s="120"/>
      <c r="CF1047" s="119"/>
      <c r="CG1047" s="121"/>
      <c r="CH1047" s="119"/>
      <c r="CI1047" s="122"/>
      <c r="CJ1047" s="123"/>
      <c r="CK1047" s="124"/>
    </row>
    <row r="1048" spans="1:89" x14ac:dyDescent="0.25">
      <c r="A1048" s="69"/>
      <c r="B1048" s="70"/>
      <c r="C1048" s="77"/>
      <c r="D1048" s="84"/>
      <c r="E1048" s="69"/>
      <c r="F1048" s="69"/>
      <c r="G1048" s="73"/>
      <c r="H1048" s="73"/>
      <c r="I1048" s="75"/>
      <c r="J1048" s="75"/>
      <c r="K1048" s="73"/>
      <c r="L1048" s="73"/>
      <c r="M1048" s="73"/>
      <c r="N1048" s="73"/>
      <c r="O1048" s="75"/>
      <c r="P1048" s="75"/>
      <c r="Q1048" s="73"/>
      <c r="R1048" s="73"/>
      <c r="S1048" s="73"/>
      <c r="T1048" s="73"/>
      <c r="U1048" s="73"/>
      <c r="V1048" s="73"/>
      <c r="W1048" s="73"/>
      <c r="X1048" s="73"/>
      <c r="Y1048" s="73"/>
      <c r="Z1048" s="73"/>
      <c r="AA1048" s="73"/>
      <c r="AB1048" s="73"/>
      <c r="AC1048" s="73"/>
      <c r="AD1048" s="73"/>
      <c r="AE1048" s="73"/>
      <c r="AF1048" s="73"/>
      <c r="AG1048" s="73"/>
      <c r="AH1048" s="73"/>
      <c r="AI1048" s="73"/>
      <c r="AJ1048" s="73"/>
      <c r="AK1048" s="73"/>
      <c r="AL1048" s="73"/>
      <c r="AM1048" s="73"/>
      <c r="AN1048" s="73"/>
      <c r="AO1048" s="73"/>
      <c r="AP1048" s="73"/>
      <c r="AQ1048" s="73"/>
      <c r="AR1048" s="73"/>
      <c r="AS1048" s="73"/>
      <c r="AT1048" s="73"/>
      <c r="AU1048" s="73"/>
      <c r="AV1048" s="73"/>
      <c r="AW1048" s="73"/>
      <c r="AX1048" s="73"/>
      <c r="AY1048" s="73"/>
      <c r="AZ1048" s="73"/>
      <c r="BA1048" s="73"/>
      <c r="BB1048" s="73"/>
      <c r="BC1048" s="73"/>
      <c r="BD1048" s="73"/>
      <c r="BE1048" s="73"/>
      <c r="BF1048" s="73"/>
      <c r="BG1048" s="73"/>
      <c r="BH1048" s="73"/>
      <c r="BI1048" s="73"/>
      <c r="BJ1048" s="73"/>
      <c r="BK1048" s="73"/>
      <c r="BL1048" s="73"/>
      <c r="BM1048" s="73"/>
      <c r="BN1048" s="73"/>
      <c r="BO1048" s="73"/>
      <c r="BP1048" s="96"/>
      <c r="BQ1048" s="114"/>
      <c r="BR1048" s="114"/>
      <c r="BS1048" s="114"/>
      <c r="BT1048" s="114"/>
      <c r="BU1048" s="114"/>
      <c r="BV1048" s="114"/>
      <c r="BW1048" s="114"/>
      <c r="BX1048" s="114"/>
      <c r="BY1048" s="114"/>
      <c r="BZ1048" s="115"/>
      <c r="CA1048" s="116"/>
      <c r="CB1048" s="117"/>
      <c r="CC1048" s="118"/>
      <c r="CD1048" s="119"/>
      <c r="CE1048" s="120"/>
      <c r="CF1048" s="119"/>
      <c r="CG1048" s="121"/>
      <c r="CH1048" s="119"/>
      <c r="CI1048" s="122"/>
      <c r="CJ1048" s="123"/>
      <c r="CK1048" s="124"/>
    </row>
    <row r="1049" spans="1:89" x14ac:dyDescent="0.25">
      <c r="A1049" s="69"/>
      <c r="B1049" s="70"/>
      <c r="C1049" s="77"/>
      <c r="D1049" s="84"/>
      <c r="E1049" s="69"/>
      <c r="F1049" s="69"/>
      <c r="G1049" s="73"/>
      <c r="H1049" s="73"/>
      <c r="I1049" s="75"/>
      <c r="J1049" s="75"/>
      <c r="K1049" s="73"/>
      <c r="L1049" s="73"/>
      <c r="M1049" s="73"/>
      <c r="N1049" s="73"/>
      <c r="O1049" s="75"/>
      <c r="P1049" s="75"/>
      <c r="Q1049" s="73"/>
      <c r="R1049" s="73"/>
      <c r="S1049" s="73"/>
      <c r="T1049" s="73"/>
      <c r="U1049" s="73"/>
      <c r="V1049" s="73"/>
      <c r="W1049" s="73"/>
      <c r="X1049" s="73"/>
      <c r="Y1049" s="73"/>
      <c r="Z1049" s="73"/>
      <c r="AA1049" s="73"/>
      <c r="AB1049" s="73"/>
      <c r="AC1049" s="73"/>
      <c r="AD1049" s="73"/>
      <c r="AE1049" s="73"/>
      <c r="AF1049" s="73"/>
      <c r="AG1049" s="73"/>
      <c r="AH1049" s="73"/>
      <c r="AI1049" s="73"/>
      <c r="AJ1049" s="73"/>
      <c r="AK1049" s="73"/>
      <c r="AL1049" s="73"/>
      <c r="AM1049" s="73"/>
      <c r="AN1049" s="73"/>
      <c r="AO1049" s="73"/>
      <c r="AP1049" s="73"/>
      <c r="AQ1049" s="73"/>
      <c r="AR1049" s="73"/>
      <c r="AS1049" s="73"/>
      <c r="AT1049" s="73"/>
      <c r="AU1049" s="73"/>
      <c r="AV1049" s="73"/>
      <c r="AW1049" s="73"/>
      <c r="AX1049" s="73"/>
      <c r="AY1049" s="73"/>
      <c r="AZ1049" s="73"/>
      <c r="BA1049" s="73"/>
      <c r="BB1049" s="73"/>
      <c r="BC1049" s="73"/>
      <c r="BD1049" s="73"/>
      <c r="BE1049" s="73"/>
      <c r="BF1049" s="73"/>
      <c r="BG1049" s="73"/>
      <c r="BH1049" s="73"/>
      <c r="BI1049" s="73"/>
      <c r="BJ1049" s="73"/>
      <c r="BK1049" s="73"/>
      <c r="BL1049" s="73"/>
      <c r="BM1049" s="73"/>
      <c r="BN1049" s="73"/>
      <c r="BO1049" s="73"/>
      <c r="BP1049" s="96"/>
      <c r="BQ1049" s="114"/>
      <c r="BR1049" s="114"/>
      <c r="BS1049" s="114"/>
      <c r="BT1049" s="114"/>
      <c r="BU1049" s="114"/>
      <c r="BV1049" s="114"/>
      <c r="BW1049" s="114"/>
      <c r="BX1049" s="114"/>
      <c r="BY1049" s="114"/>
      <c r="BZ1049" s="115"/>
      <c r="CA1049" s="116"/>
      <c r="CB1049" s="117"/>
      <c r="CC1049" s="118"/>
      <c r="CD1049" s="119"/>
      <c r="CE1049" s="120"/>
      <c r="CF1049" s="119"/>
      <c r="CG1049" s="121"/>
      <c r="CH1049" s="119"/>
      <c r="CI1049" s="122"/>
      <c r="CJ1049" s="123"/>
      <c r="CK1049" s="124"/>
    </row>
    <row r="1050" spans="1:89" x14ac:dyDescent="0.25">
      <c r="A1050" s="69"/>
      <c r="B1050" s="70"/>
      <c r="C1050" s="77"/>
      <c r="D1050" s="84"/>
      <c r="E1050" s="69"/>
      <c r="F1050" s="69"/>
      <c r="G1050" s="73"/>
      <c r="H1050" s="73"/>
      <c r="I1050" s="75"/>
      <c r="J1050" s="75"/>
      <c r="K1050" s="73"/>
      <c r="L1050" s="73"/>
      <c r="M1050" s="73"/>
      <c r="N1050" s="73"/>
      <c r="O1050" s="75"/>
      <c r="P1050" s="75"/>
      <c r="Q1050" s="73"/>
      <c r="R1050" s="73"/>
      <c r="S1050" s="73"/>
      <c r="T1050" s="73"/>
      <c r="U1050" s="73"/>
      <c r="V1050" s="73"/>
      <c r="W1050" s="73"/>
      <c r="X1050" s="73"/>
      <c r="Y1050" s="73"/>
      <c r="Z1050" s="73"/>
      <c r="AA1050" s="73"/>
      <c r="AB1050" s="73"/>
      <c r="AC1050" s="73"/>
      <c r="AD1050" s="73"/>
      <c r="AE1050" s="73"/>
      <c r="AF1050" s="73"/>
      <c r="AG1050" s="73"/>
      <c r="AH1050" s="73"/>
      <c r="AI1050" s="73"/>
      <c r="AJ1050" s="73"/>
      <c r="AK1050" s="73"/>
      <c r="AL1050" s="73"/>
      <c r="AM1050" s="73"/>
      <c r="AN1050" s="73"/>
      <c r="AO1050" s="73"/>
      <c r="AP1050" s="73"/>
      <c r="AQ1050" s="73"/>
      <c r="AR1050" s="73"/>
      <c r="AS1050" s="73"/>
      <c r="AT1050" s="73"/>
      <c r="AU1050" s="73"/>
      <c r="AV1050" s="73"/>
      <c r="AW1050" s="73"/>
      <c r="AX1050" s="73"/>
      <c r="AY1050" s="73"/>
      <c r="AZ1050" s="73"/>
      <c r="BA1050" s="73"/>
      <c r="BB1050" s="73"/>
      <c r="BC1050" s="73"/>
      <c r="BD1050" s="73"/>
      <c r="BE1050" s="73"/>
      <c r="BF1050" s="73"/>
      <c r="BG1050" s="73"/>
      <c r="BH1050" s="73"/>
      <c r="BI1050" s="73"/>
      <c r="BJ1050" s="73"/>
      <c r="BK1050" s="73"/>
      <c r="BL1050" s="73"/>
      <c r="BM1050" s="73"/>
      <c r="BN1050" s="73"/>
      <c r="BO1050" s="73"/>
      <c r="BP1050" s="96"/>
      <c r="BQ1050" s="114"/>
      <c r="BR1050" s="114"/>
      <c r="BS1050" s="114"/>
      <c r="BT1050" s="114"/>
      <c r="BU1050" s="114"/>
      <c r="BV1050" s="114"/>
      <c r="BW1050" s="114"/>
      <c r="BX1050" s="114"/>
      <c r="BY1050" s="114"/>
      <c r="BZ1050" s="115"/>
      <c r="CA1050" s="116"/>
      <c r="CB1050" s="117"/>
      <c r="CC1050" s="118"/>
      <c r="CD1050" s="119"/>
      <c r="CE1050" s="120"/>
      <c r="CF1050" s="119"/>
      <c r="CG1050" s="121"/>
      <c r="CH1050" s="119"/>
      <c r="CI1050" s="122"/>
      <c r="CJ1050" s="123"/>
      <c r="CK1050" s="124"/>
    </row>
    <row r="1051" spans="1:89" x14ac:dyDescent="0.25">
      <c r="A1051" s="69"/>
      <c r="B1051" s="70"/>
      <c r="C1051" s="77"/>
      <c r="D1051" s="84"/>
      <c r="E1051" s="69"/>
      <c r="F1051" s="69"/>
      <c r="G1051" s="73"/>
      <c r="H1051" s="73"/>
      <c r="I1051" s="75"/>
      <c r="J1051" s="75"/>
      <c r="K1051" s="73"/>
      <c r="L1051" s="73"/>
      <c r="M1051" s="73"/>
      <c r="N1051" s="73"/>
      <c r="O1051" s="75"/>
      <c r="P1051" s="75"/>
      <c r="Q1051" s="73"/>
      <c r="R1051" s="73"/>
      <c r="S1051" s="73"/>
      <c r="T1051" s="73"/>
      <c r="U1051" s="73"/>
      <c r="V1051" s="73"/>
      <c r="W1051" s="73"/>
      <c r="X1051" s="73"/>
      <c r="Y1051" s="73"/>
      <c r="Z1051" s="73"/>
      <c r="AA1051" s="73"/>
      <c r="AB1051" s="73"/>
      <c r="AC1051" s="73"/>
      <c r="AD1051" s="73"/>
      <c r="AE1051" s="73"/>
      <c r="AF1051" s="73"/>
      <c r="AG1051" s="73"/>
      <c r="AH1051" s="73"/>
      <c r="AI1051" s="73"/>
      <c r="AJ1051" s="73"/>
      <c r="AK1051" s="73"/>
      <c r="AL1051" s="73"/>
      <c r="AM1051" s="73"/>
      <c r="AN1051" s="73"/>
      <c r="AO1051" s="73"/>
      <c r="AP1051" s="73"/>
      <c r="AQ1051" s="73"/>
      <c r="AR1051" s="73"/>
      <c r="AS1051" s="73"/>
      <c r="AT1051" s="73"/>
      <c r="AU1051" s="73"/>
      <c r="AV1051" s="73"/>
      <c r="AW1051" s="73"/>
      <c r="AX1051" s="73"/>
      <c r="AY1051" s="73"/>
      <c r="AZ1051" s="73"/>
      <c r="BA1051" s="73"/>
      <c r="BB1051" s="73"/>
      <c r="BC1051" s="73"/>
      <c r="BD1051" s="73"/>
      <c r="BE1051" s="73"/>
      <c r="BF1051" s="73"/>
      <c r="BG1051" s="73"/>
      <c r="BH1051" s="73"/>
      <c r="BI1051" s="73"/>
      <c r="BJ1051" s="73"/>
      <c r="BK1051" s="73"/>
      <c r="BL1051" s="73"/>
      <c r="BM1051" s="73"/>
      <c r="BN1051" s="73"/>
      <c r="BO1051" s="73"/>
      <c r="BP1051" s="96"/>
      <c r="BQ1051" s="114"/>
      <c r="BR1051" s="114"/>
      <c r="BS1051" s="114"/>
      <c r="BT1051" s="114"/>
      <c r="BU1051" s="114"/>
      <c r="BV1051" s="114"/>
      <c r="BW1051" s="114"/>
      <c r="BX1051" s="114"/>
      <c r="BY1051" s="114"/>
      <c r="BZ1051" s="115"/>
      <c r="CA1051" s="116"/>
      <c r="CB1051" s="117"/>
      <c r="CC1051" s="118"/>
      <c r="CD1051" s="119"/>
      <c r="CE1051" s="120"/>
      <c r="CF1051" s="119"/>
      <c r="CG1051" s="121"/>
      <c r="CH1051" s="119"/>
      <c r="CI1051" s="122"/>
      <c r="CJ1051" s="123"/>
      <c r="CK1051" s="124"/>
    </row>
    <row r="1052" spans="1:89" x14ac:dyDescent="0.25">
      <c r="A1052" s="69"/>
      <c r="B1052" s="70"/>
      <c r="C1052" s="77"/>
      <c r="D1052" s="84"/>
      <c r="E1052" s="69"/>
      <c r="F1052" s="69"/>
      <c r="G1052" s="73"/>
      <c r="H1052" s="73"/>
      <c r="I1052" s="75"/>
      <c r="J1052" s="75"/>
      <c r="K1052" s="73"/>
      <c r="L1052" s="73"/>
      <c r="M1052" s="73"/>
      <c r="N1052" s="73"/>
      <c r="O1052" s="75"/>
      <c r="P1052" s="75"/>
      <c r="Q1052" s="73"/>
      <c r="R1052" s="73"/>
      <c r="S1052" s="73"/>
      <c r="T1052" s="73"/>
      <c r="U1052" s="73"/>
      <c r="V1052" s="73"/>
      <c r="W1052" s="73"/>
      <c r="X1052" s="73"/>
      <c r="Y1052" s="73"/>
      <c r="Z1052" s="73"/>
      <c r="AA1052" s="73"/>
      <c r="AB1052" s="73"/>
      <c r="AC1052" s="73"/>
      <c r="AD1052" s="73"/>
      <c r="AE1052" s="73"/>
      <c r="AF1052" s="73"/>
      <c r="AG1052" s="73"/>
      <c r="AH1052" s="73"/>
      <c r="AI1052" s="73"/>
      <c r="AJ1052" s="73"/>
      <c r="AK1052" s="73"/>
      <c r="AL1052" s="73"/>
      <c r="AM1052" s="73"/>
      <c r="AN1052" s="73"/>
      <c r="AO1052" s="73"/>
      <c r="AP1052" s="73"/>
      <c r="AQ1052" s="73"/>
      <c r="AR1052" s="73"/>
      <c r="AS1052" s="73"/>
      <c r="AT1052" s="73"/>
      <c r="AU1052" s="73"/>
      <c r="AV1052" s="73"/>
      <c r="AW1052" s="73"/>
      <c r="AX1052" s="73"/>
      <c r="AY1052" s="73"/>
      <c r="AZ1052" s="73"/>
      <c r="BA1052" s="73"/>
      <c r="BB1052" s="73"/>
      <c r="BC1052" s="73"/>
      <c r="BD1052" s="73"/>
      <c r="BE1052" s="73"/>
      <c r="BF1052" s="73"/>
      <c r="BG1052" s="73"/>
      <c r="BH1052" s="73"/>
      <c r="BI1052" s="73"/>
      <c r="BJ1052" s="73"/>
      <c r="BK1052" s="73"/>
      <c r="BL1052" s="73"/>
      <c r="BM1052" s="73"/>
      <c r="BN1052" s="73"/>
      <c r="BO1052" s="73"/>
      <c r="BP1052" s="96"/>
      <c r="BQ1052" s="114"/>
      <c r="BR1052" s="114"/>
      <c r="BS1052" s="114"/>
      <c r="BT1052" s="114"/>
      <c r="BU1052" s="114"/>
      <c r="BV1052" s="114"/>
      <c r="BW1052" s="114"/>
      <c r="BX1052" s="114"/>
      <c r="BY1052" s="114"/>
      <c r="BZ1052" s="115"/>
      <c r="CA1052" s="116"/>
      <c r="CB1052" s="117"/>
      <c r="CC1052" s="118"/>
      <c r="CD1052" s="119"/>
      <c r="CE1052" s="120"/>
      <c r="CF1052" s="119"/>
      <c r="CG1052" s="121"/>
      <c r="CH1052" s="119"/>
      <c r="CI1052" s="122"/>
      <c r="CJ1052" s="123"/>
      <c r="CK1052" s="124"/>
    </row>
    <row r="1053" spans="1:89" x14ac:dyDescent="0.25">
      <c r="A1053" s="69"/>
      <c r="B1053" s="70"/>
      <c r="C1053" s="77"/>
      <c r="D1053" s="84"/>
      <c r="E1053" s="69"/>
      <c r="F1053" s="69"/>
      <c r="G1053" s="73"/>
      <c r="H1053" s="73"/>
      <c r="I1053" s="75"/>
      <c r="J1053" s="75"/>
      <c r="K1053" s="73"/>
      <c r="L1053" s="73"/>
      <c r="M1053" s="73"/>
      <c r="N1053" s="73"/>
      <c r="O1053" s="75"/>
      <c r="P1053" s="75"/>
      <c r="Q1053" s="73"/>
      <c r="R1053" s="73"/>
      <c r="S1053" s="73"/>
      <c r="T1053" s="73"/>
      <c r="U1053" s="73"/>
      <c r="V1053" s="73"/>
      <c r="W1053" s="73"/>
      <c r="X1053" s="73"/>
      <c r="Y1053" s="73"/>
      <c r="Z1053" s="73"/>
      <c r="AA1053" s="73"/>
      <c r="AB1053" s="73"/>
      <c r="AC1053" s="73"/>
      <c r="AD1053" s="73"/>
      <c r="AE1053" s="73"/>
      <c r="AF1053" s="73"/>
      <c r="AG1053" s="73"/>
      <c r="AH1053" s="73"/>
      <c r="AI1053" s="73"/>
      <c r="AJ1053" s="73"/>
      <c r="AK1053" s="73"/>
      <c r="AL1053" s="73"/>
      <c r="AM1053" s="73"/>
      <c r="AN1053" s="73"/>
      <c r="AO1053" s="73"/>
      <c r="AP1053" s="73"/>
      <c r="AQ1053" s="73"/>
      <c r="AR1053" s="73"/>
      <c r="AS1053" s="73"/>
      <c r="AT1053" s="73"/>
      <c r="AU1053" s="73"/>
      <c r="AV1053" s="73"/>
      <c r="AW1053" s="73"/>
      <c r="AX1053" s="73"/>
      <c r="AY1053" s="73"/>
      <c r="AZ1053" s="73"/>
      <c r="BA1053" s="73"/>
      <c r="BB1053" s="73"/>
      <c r="BC1053" s="73"/>
      <c r="BD1053" s="73"/>
      <c r="BE1053" s="73"/>
      <c r="BF1053" s="73"/>
      <c r="BG1053" s="73"/>
      <c r="BH1053" s="73"/>
      <c r="BI1053" s="73"/>
      <c r="BJ1053" s="73"/>
      <c r="BK1053" s="73"/>
      <c r="BL1053" s="73"/>
      <c r="BM1053" s="73"/>
      <c r="BN1053" s="73"/>
      <c r="BO1053" s="73"/>
      <c r="BP1053" s="96"/>
      <c r="BQ1053" s="114"/>
      <c r="BR1053" s="114"/>
      <c r="BS1053" s="114"/>
      <c r="BT1053" s="114"/>
      <c r="BU1053" s="114"/>
      <c r="BV1053" s="114"/>
      <c r="BW1053" s="114"/>
      <c r="BX1053" s="114"/>
      <c r="BY1053" s="114"/>
      <c r="BZ1053" s="115"/>
      <c r="CA1053" s="116"/>
      <c r="CB1053" s="117"/>
      <c r="CC1053" s="118"/>
      <c r="CD1053" s="119"/>
      <c r="CE1053" s="120"/>
      <c r="CF1053" s="119"/>
      <c r="CG1053" s="121"/>
      <c r="CH1053" s="119"/>
      <c r="CI1053" s="122"/>
      <c r="CJ1053" s="123"/>
      <c r="CK1053" s="124"/>
    </row>
    <row r="1054" spans="1:89" x14ac:dyDescent="0.25">
      <c r="A1054" s="69"/>
      <c r="B1054" s="70"/>
      <c r="C1054" s="77"/>
      <c r="D1054" s="84"/>
      <c r="E1054" s="69"/>
      <c r="F1054" s="69"/>
      <c r="G1054" s="73"/>
      <c r="H1054" s="73"/>
      <c r="I1054" s="75"/>
      <c r="J1054" s="75"/>
      <c r="K1054" s="73"/>
      <c r="L1054" s="73"/>
      <c r="M1054" s="73"/>
      <c r="N1054" s="73"/>
      <c r="O1054" s="75"/>
      <c r="P1054" s="75"/>
      <c r="Q1054" s="73"/>
      <c r="R1054" s="73"/>
      <c r="S1054" s="73"/>
      <c r="T1054" s="73"/>
      <c r="U1054" s="73"/>
      <c r="V1054" s="73"/>
      <c r="W1054" s="73"/>
      <c r="X1054" s="73"/>
      <c r="Y1054" s="73"/>
      <c r="Z1054" s="73"/>
      <c r="AA1054" s="73"/>
      <c r="AB1054" s="73"/>
      <c r="AC1054" s="73"/>
      <c r="AD1054" s="73"/>
      <c r="AE1054" s="73"/>
      <c r="AF1054" s="73"/>
      <c r="AG1054" s="73"/>
      <c r="AH1054" s="73"/>
      <c r="AI1054" s="73"/>
      <c r="AJ1054" s="73"/>
      <c r="AK1054" s="73"/>
      <c r="AL1054" s="73"/>
      <c r="AM1054" s="73"/>
      <c r="AN1054" s="73"/>
      <c r="AO1054" s="73"/>
      <c r="AP1054" s="73"/>
      <c r="AQ1054" s="73"/>
      <c r="AR1054" s="73"/>
      <c r="AS1054" s="73"/>
      <c r="AT1054" s="73"/>
      <c r="AU1054" s="73"/>
      <c r="AV1054" s="73"/>
      <c r="AW1054" s="73"/>
      <c r="AX1054" s="73"/>
      <c r="AY1054" s="73"/>
      <c r="AZ1054" s="73"/>
      <c r="BA1054" s="73"/>
      <c r="BB1054" s="73"/>
      <c r="BC1054" s="73"/>
      <c r="BD1054" s="73"/>
      <c r="BE1054" s="73"/>
      <c r="BF1054" s="73"/>
      <c r="BG1054" s="73"/>
      <c r="BH1054" s="73"/>
      <c r="BI1054" s="73"/>
      <c r="BJ1054" s="73"/>
      <c r="BK1054" s="73"/>
      <c r="BL1054" s="73"/>
      <c r="BM1054" s="73"/>
      <c r="BN1054" s="73"/>
      <c r="BO1054" s="73"/>
      <c r="BP1054" s="96"/>
      <c r="BQ1054" s="114"/>
      <c r="BR1054" s="114"/>
      <c r="BS1054" s="114"/>
      <c r="BT1054" s="114"/>
      <c r="BU1054" s="114"/>
      <c r="BV1054" s="114"/>
      <c r="BW1054" s="114"/>
      <c r="BX1054" s="114"/>
      <c r="BY1054" s="114"/>
      <c r="BZ1054" s="115"/>
      <c r="CA1054" s="116"/>
      <c r="CB1054" s="117"/>
      <c r="CC1054" s="118"/>
      <c r="CD1054" s="119"/>
      <c r="CE1054" s="120"/>
      <c r="CF1054" s="119"/>
      <c r="CG1054" s="121"/>
      <c r="CH1054" s="119"/>
      <c r="CI1054" s="122"/>
      <c r="CJ1054" s="123"/>
      <c r="CK1054" s="124"/>
    </row>
    <row r="1055" spans="1:89" x14ac:dyDescent="0.25">
      <c r="A1055" s="69"/>
      <c r="B1055" s="70"/>
      <c r="C1055" s="77"/>
      <c r="D1055" s="84"/>
      <c r="E1055" s="69"/>
      <c r="F1055" s="69"/>
      <c r="G1055" s="73"/>
      <c r="H1055" s="73"/>
      <c r="I1055" s="75"/>
      <c r="J1055" s="75"/>
      <c r="K1055" s="73"/>
      <c r="L1055" s="73"/>
      <c r="M1055" s="73"/>
      <c r="N1055" s="73"/>
      <c r="O1055" s="75"/>
      <c r="P1055" s="75"/>
      <c r="Q1055" s="73"/>
      <c r="R1055" s="73"/>
      <c r="S1055" s="73"/>
      <c r="T1055" s="73"/>
      <c r="U1055" s="73"/>
      <c r="V1055" s="73"/>
      <c r="W1055" s="73"/>
      <c r="X1055" s="73"/>
      <c r="Y1055" s="73"/>
      <c r="Z1055" s="73"/>
      <c r="AA1055" s="73"/>
      <c r="AB1055" s="73"/>
      <c r="AC1055" s="73"/>
      <c r="AD1055" s="73"/>
      <c r="AE1055" s="73"/>
      <c r="AF1055" s="73"/>
      <c r="AG1055" s="73"/>
      <c r="AH1055" s="73"/>
      <c r="AI1055" s="73"/>
      <c r="AJ1055" s="73"/>
      <c r="AK1055" s="73"/>
      <c r="AL1055" s="73"/>
      <c r="AM1055" s="73"/>
      <c r="AN1055" s="73"/>
      <c r="AO1055" s="73"/>
      <c r="AP1055" s="73"/>
      <c r="AQ1055" s="73"/>
      <c r="AR1055" s="73"/>
      <c r="AS1055" s="73"/>
      <c r="AT1055" s="73"/>
      <c r="AU1055" s="73"/>
      <c r="AV1055" s="73"/>
      <c r="AW1055" s="73"/>
      <c r="AX1055" s="73"/>
      <c r="AY1055" s="73"/>
      <c r="AZ1055" s="73"/>
      <c r="BA1055" s="73"/>
      <c r="BB1055" s="73"/>
      <c r="BC1055" s="73"/>
      <c r="BD1055" s="73"/>
      <c r="BE1055" s="73"/>
      <c r="BF1055" s="73"/>
      <c r="BG1055" s="73"/>
      <c r="BH1055" s="73"/>
      <c r="BI1055" s="73"/>
      <c r="BJ1055" s="73"/>
      <c r="BK1055" s="73"/>
      <c r="BL1055" s="73"/>
      <c r="BM1055" s="73"/>
      <c r="BN1055" s="73"/>
      <c r="BO1055" s="73"/>
      <c r="BP1055" s="96"/>
      <c r="BQ1055" s="114"/>
      <c r="BR1055" s="114"/>
      <c r="BS1055" s="114"/>
      <c r="BT1055" s="114"/>
      <c r="BU1055" s="114"/>
      <c r="BV1055" s="114"/>
      <c r="BW1055" s="114"/>
      <c r="BX1055" s="114"/>
      <c r="BY1055" s="114"/>
      <c r="BZ1055" s="115"/>
      <c r="CA1055" s="116"/>
      <c r="CB1055" s="117"/>
      <c r="CC1055" s="118"/>
      <c r="CD1055" s="119"/>
      <c r="CE1055" s="120"/>
      <c r="CF1055" s="119"/>
      <c r="CG1055" s="121"/>
      <c r="CH1055" s="119"/>
      <c r="CI1055" s="122"/>
      <c r="CJ1055" s="123"/>
      <c r="CK1055" s="124"/>
    </row>
    <row r="1056" spans="1:89" x14ac:dyDescent="0.25">
      <c r="A1056" s="69"/>
      <c r="B1056" s="70"/>
      <c r="C1056" s="77"/>
      <c r="D1056" s="84"/>
      <c r="E1056" s="69"/>
      <c r="F1056" s="69"/>
      <c r="G1056" s="73"/>
      <c r="H1056" s="73"/>
      <c r="I1056" s="75"/>
      <c r="J1056" s="75"/>
      <c r="K1056" s="73"/>
      <c r="L1056" s="73"/>
      <c r="M1056" s="73"/>
      <c r="N1056" s="73"/>
      <c r="O1056" s="75"/>
      <c r="P1056" s="75"/>
      <c r="Q1056" s="73"/>
      <c r="R1056" s="73"/>
      <c r="S1056" s="73"/>
      <c r="T1056" s="73"/>
      <c r="U1056" s="73"/>
      <c r="V1056" s="73"/>
      <c r="W1056" s="73"/>
      <c r="X1056" s="73"/>
      <c r="Y1056" s="73"/>
      <c r="Z1056" s="73"/>
      <c r="AA1056" s="73"/>
      <c r="AB1056" s="73"/>
      <c r="AC1056" s="73"/>
      <c r="AD1056" s="73"/>
      <c r="AE1056" s="73"/>
      <c r="AF1056" s="73"/>
      <c r="AG1056" s="73"/>
      <c r="AH1056" s="73"/>
      <c r="AI1056" s="73"/>
      <c r="AJ1056" s="73"/>
      <c r="AK1056" s="73"/>
      <c r="AL1056" s="73"/>
      <c r="AM1056" s="73"/>
      <c r="AN1056" s="73"/>
      <c r="AO1056" s="73"/>
      <c r="AP1056" s="73"/>
      <c r="AQ1056" s="73"/>
      <c r="AR1056" s="73"/>
      <c r="AS1056" s="73"/>
      <c r="AT1056" s="73"/>
      <c r="AU1056" s="73"/>
      <c r="AV1056" s="73"/>
      <c r="AW1056" s="73"/>
      <c r="AX1056" s="73"/>
      <c r="AY1056" s="73"/>
      <c r="AZ1056" s="73"/>
      <c r="BA1056" s="73"/>
      <c r="BB1056" s="73"/>
      <c r="BC1056" s="73"/>
      <c r="BD1056" s="73"/>
      <c r="BE1056" s="73"/>
      <c r="BF1056" s="73"/>
      <c r="BG1056" s="73"/>
      <c r="BH1056" s="73"/>
      <c r="BI1056" s="73"/>
      <c r="BJ1056" s="73"/>
      <c r="BK1056" s="73"/>
      <c r="BL1056" s="73"/>
      <c r="BM1056" s="73"/>
      <c r="BN1056" s="73"/>
      <c r="BO1056" s="73"/>
      <c r="BP1056" s="96"/>
      <c r="BQ1056" s="114"/>
      <c r="BR1056" s="114"/>
      <c r="BS1056" s="114"/>
      <c r="BT1056" s="114"/>
      <c r="BU1056" s="114"/>
      <c r="BV1056" s="114"/>
      <c r="BW1056" s="114"/>
      <c r="BX1056" s="114"/>
      <c r="BY1056" s="114"/>
      <c r="BZ1056" s="115"/>
      <c r="CA1056" s="116"/>
      <c r="CB1056" s="117"/>
      <c r="CC1056" s="118"/>
      <c r="CD1056" s="119"/>
      <c r="CE1056" s="120"/>
      <c r="CF1056" s="119"/>
      <c r="CG1056" s="121"/>
      <c r="CH1056" s="119"/>
      <c r="CI1056" s="122"/>
      <c r="CJ1056" s="123"/>
      <c r="CK1056" s="124"/>
    </row>
    <row r="1057" spans="1:89" x14ac:dyDescent="0.25">
      <c r="A1057" s="69"/>
      <c r="B1057" s="70"/>
      <c r="C1057" s="77"/>
      <c r="D1057" s="84"/>
      <c r="E1057" s="69"/>
      <c r="F1057" s="69"/>
      <c r="G1057" s="73"/>
      <c r="H1057" s="73"/>
      <c r="I1057" s="75"/>
      <c r="J1057" s="75"/>
      <c r="K1057" s="73"/>
      <c r="L1057" s="73"/>
      <c r="M1057" s="73"/>
      <c r="N1057" s="73"/>
      <c r="O1057" s="75"/>
      <c r="P1057" s="75"/>
      <c r="Q1057" s="73"/>
      <c r="R1057" s="73"/>
      <c r="S1057" s="73"/>
      <c r="T1057" s="73"/>
      <c r="U1057" s="73"/>
      <c r="V1057" s="73"/>
      <c r="W1057" s="73"/>
      <c r="X1057" s="73"/>
      <c r="Y1057" s="73"/>
      <c r="Z1057" s="73"/>
      <c r="AA1057" s="73"/>
      <c r="AB1057" s="73"/>
      <c r="AC1057" s="73"/>
      <c r="AD1057" s="73"/>
      <c r="AE1057" s="73"/>
      <c r="AF1057" s="73"/>
      <c r="AG1057" s="73"/>
      <c r="AH1057" s="73"/>
      <c r="AI1057" s="73"/>
      <c r="AJ1057" s="73"/>
      <c r="AK1057" s="73"/>
      <c r="AL1057" s="73"/>
      <c r="AM1057" s="73"/>
      <c r="AN1057" s="73"/>
      <c r="AO1057" s="73"/>
      <c r="AP1057" s="73"/>
      <c r="AQ1057" s="73"/>
      <c r="AR1057" s="73"/>
      <c r="AS1057" s="73"/>
      <c r="AT1057" s="73"/>
      <c r="AU1057" s="73"/>
      <c r="AV1057" s="73"/>
      <c r="AW1057" s="73"/>
      <c r="AX1057" s="73"/>
      <c r="AY1057" s="73"/>
      <c r="AZ1057" s="73"/>
      <c r="BA1057" s="73"/>
      <c r="BB1057" s="73"/>
      <c r="BC1057" s="73"/>
      <c r="BD1057" s="73"/>
      <c r="BE1057" s="73"/>
      <c r="BF1057" s="73"/>
      <c r="BG1057" s="73"/>
      <c r="BH1057" s="73"/>
      <c r="BI1057" s="73"/>
      <c r="BJ1057" s="73"/>
      <c r="BK1057" s="73"/>
      <c r="BL1057" s="73"/>
      <c r="BM1057" s="73"/>
      <c r="BN1057" s="73"/>
      <c r="BO1057" s="73"/>
      <c r="BP1057" s="96"/>
      <c r="BQ1057" s="114"/>
      <c r="BR1057" s="114"/>
      <c r="BS1057" s="114"/>
      <c r="BT1057" s="114"/>
      <c r="BU1057" s="114"/>
      <c r="BV1057" s="114"/>
      <c r="BW1057" s="114"/>
      <c r="BX1057" s="114"/>
      <c r="BY1057" s="114"/>
      <c r="BZ1057" s="115"/>
      <c r="CA1057" s="116"/>
      <c r="CB1057" s="117"/>
      <c r="CC1057" s="118"/>
      <c r="CD1057" s="119"/>
      <c r="CE1057" s="120"/>
      <c r="CF1057" s="119"/>
      <c r="CG1057" s="121"/>
      <c r="CH1057" s="119"/>
      <c r="CI1057" s="122"/>
      <c r="CJ1057" s="123"/>
      <c r="CK1057" s="124"/>
    </row>
    <row r="1058" spans="1:89" x14ac:dyDescent="0.25">
      <c r="A1058" s="69"/>
      <c r="B1058" s="70"/>
      <c r="C1058" s="77"/>
      <c r="D1058" s="84"/>
      <c r="E1058" s="69"/>
      <c r="F1058" s="69"/>
      <c r="G1058" s="73"/>
      <c r="H1058" s="73"/>
      <c r="I1058" s="75"/>
      <c r="J1058" s="75"/>
      <c r="K1058" s="73"/>
      <c r="L1058" s="73"/>
      <c r="M1058" s="73"/>
      <c r="N1058" s="73"/>
      <c r="O1058" s="75"/>
      <c r="P1058" s="75"/>
      <c r="Q1058" s="73"/>
      <c r="R1058" s="73"/>
      <c r="S1058" s="73"/>
      <c r="T1058" s="73"/>
      <c r="U1058" s="73"/>
      <c r="V1058" s="73"/>
      <c r="W1058" s="73"/>
      <c r="X1058" s="73"/>
      <c r="Y1058" s="73"/>
      <c r="Z1058" s="73"/>
      <c r="AA1058" s="73"/>
      <c r="AB1058" s="73"/>
      <c r="AC1058" s="73"/>
      <c r="AD1058" s="73"/>
      <c r="AE1058" s="73"/>
      <c r="AF1058" s="73"/>
      <c r="AG1058" s="73"/>
      <c r="AH1058" s="73"/>
      <c r="AI1058" s="73"/>
      <c r="AJ1058" s="73"/>
      <c r="AK1058" s="73"/>
      <c r="AL1058" s="73"/>
      <c r="AM1058" s="73"/>
      <c r="AN1058" s="73"/>
      <c r="AO1058" s="73"/>
      <c r="AP1058" s="73"/>
      <c r="AQ1058" s="73"/>
      <c r="AR1058" s="73"/>
      <c r="AS1058" s="73"/>
      <c r="AT1058" s="73"/>
      <c r="AU1058" s="73"/>
      <c r="AV1058" s="73"/>
      <c r="AW1058" s="73"/>
      <c r="AX1058" s="73"/>
      <c r="AY1058" s="73"/>
      <c r="AZ1058" s="73"/>
      <c r="BA1058" s="73"/>
      <c r="BB1058" s="73"/>
      <c r="BC1058" s="73"/>
      <c r="BD1058" s="73"/>
      <c r="BE1058" s="73"/>
      <c r="BF1058" s="73"/>
      <c r="BG1058" s="73"/>
      <c r="BH1058" s="73"/>
      <c r="BI1058" s="73"/>
      <c r="BJ1058" s="73"/>
      <c r="BK1058" s="73"/>
      <c r="BL1058" s="73"/>
      <c r="BM1058" s="73"/>
      <c r="BN1058" s="73"/>
      <c r="BO1058" s="73"/>
      <c r="BP1058" s="96"/>
      <c r="BQ1058" s="114"/>
      <c r="BR1058" s="114"/>
      <c r="BS1058" s="114"/>
      <c r="BT1058" s="114"/>
      <c r="BU1058" s="114"/>
      <c r="BV1058" s="114"/>
      <c r="BW1058" s="114"/>
      <c r="BX1058" s="114"/>
      <c r="BY1058" s="114"/>
      <c r="BZ1058" s="115"/>
      <c r="CA1058" s="116"/>
      <c r="CB1058" s="117"/>
      <c r="CC1058" s="118"/>
      <c r="CD1058" s="119"/>
      <c r="CE1058" s="120"/>
      <c r="CF1058" s="119"/>
      <c r="CG1058" s="121"/>
      <c r="CH1058" s="119"/>
      <c r="CI1058" s="122"/>
      <c r="CJ1058" s="123"/>
      <c r="CK1058" s="124"/>
    </row>
    <row r="1059" spans="1:89" x14ac:dyDescent="0.25">
      <c r="A1059" s="69"/>
      <c r="B1059" s="70"/>
      <c r="C1059" s="77"/>
      <c r="D1059" s="84"/>
      <c r="E1059" s="69"/>
      <c r="F1059" s="69"/>
      <c r="G1059" s="73"/>
      <c r="H1059" s="73"/>
      <c r="I1059" s="75"/>
      <c r="J1059" s="75"/>
      <c r="K1059" s="73"/>
      <c r="L1059" s="73"/>
      <c r="M1059" s="73"/>
      <c r="N1059" s="73"/>
      <c r="O1059" s="75"/>
      <c r="P1059" s="75"/>
      <c r="Q1059" s="73"/>
      <c r="R1059" s="73"/>
      <c r="S1059" s="73"/>
      <c r="T1059" s="73"/>
      <c r="U1059" s="73"/>
      <c r="V1059" s="73"/>
      <c r="W1059" s="73"/>
      <c r="X1059" s="73"/>
      <c r="Y1059" s="73"/>
      <c r="Z1059" s="73"/>
      <c r="AA1059" s="73"/>
      <c r="AB1059" s="73"/>
      <c r="AC1059" s="73"/>
      <c r="AD1059" s="73"/>
      <c r="AE1059" s="73"/>
      <c r="AF1059" s="73"/>
      <c r="AG1059" s="73"/>
      <c r="AH1059" s="73"/>
      <c r="AI1059" s="73"/>
      <c r="AJ1059" s="73"/>
      <c r="AK1059" s="73"/>
      <c r="AL1059" s="73"/>
      <c r="AM1059" s="73"/>
      <c r="AN1059" s="73"/>
      <c r="AO1059" s="73"/>
      <c r="AP1059" s="73"/>
      <c r="AQ1059" s="73"/>
      <c r="AR1059" s="73"/>
      <c r="AS1059" s="73"/>
      <c r="AT1059" s="73"/>
      <c r="AU1059" s="73"/>
      <c r="AV1059" s="73"/>
      <c r="AW1059" s="73"/>
      <c r="AX1059" s="73"/>
      <c r="AY1059" s="73"/>
      <c r="AZ1059" s="73"/>
      <c r="BA1059" s="73"/>
      <c r="BB1059" s="73"/>
      <c r="BC1059" s="73"/>
      <c r="BD1059" s="73"/>
      <c r="BE1059" s="73"/>
      <c r="BF1059" s="73"/>
      <c r="BG1059" s="73"/>
      <c r="BH1059" s="73"/>
      <c r="BI1059" s="73"/>
      <c r="BJ1059" s="73"/>
      <c r="BK1059" s="73"/>
      <c r="BL1059" s="73"/>
      <c r="BM1059" s="73"/>
      <c r="BN1059" s="73"/>
      <c r="BO1059" s="73"/>
      <c r="BP1059" s="96"/>
      <c r="BQ1059" s="114"/>
      <c r="BR1059" s="114"/>
      <c r="BS1059" s="114"/>
      <c r="BT1059" s="114"/>
      <c r="BU1059" s="114"/>
      <c r="BV1059" s="114"/>
      <c r="BW1059" s="114"/>
      <c r="BX1059" s="114"/>
      <c r="BY1059" s="114"/>
      <c r="BZ1059" s="115"/>
      <c r="CA1059" s="116"/>
      <c r="CB1059" s="117"/>
      <c r="CC1059" s="118"/>
      <c r="CD1059" s="119"/>
      <c r="CE1059" s="120"/>
      <c r="CF1059" s="119"/>
      <c r="CG1059" s="121"/>
      <c r="CH1059" s="119"/>
      <c r="CI1059" s="122"/>
      <c r="CJ1059" s="123"/>
      <c r="CK1059" s="124"/>
    </row>
    <row r="1060" spans="1:89" x14ac:dyDescent="0.25">
      <c r="A1060" s="69"/>
      <c r="B1060" s="70"/>
      <c r="C1060" s="77"/>
      <c r="D1060" s="84"/>
      <c r="E1060" s="69"/>
      <c r="F1060" s="69"/>
      <c r="G1060" s="73"/>
      <c r="H1060" s="73"/>
      <c r="I1060" s="75"/>
      <c r="J1060" s="75"/>
      <c r="K1060" s="73"/>
      <c r="L1060" s="73"/>
      <c r="M1060" s="73"/>
      <c r="N1060" s="73"/>
      <c r="O1060" s="75"/>
      <c r="P1060" s="75"/>
      <c r="Q1060" s="73"/>
      <c r="R1060" s="73"/>
      <c r="S1060" s="73"/>
      <c r="T1060" s="73"/>
      <c r="U1060" s="73"/>
      <c r="V1060" s="73"/>
      <c r="W1060" s="73"/>
      <c r="X1060" s="73"/>
      <c r="Y1060" s="73"/>
      <c r="Z1060" s="73"/>
      <c r="AA1060" s="73"/>
      <c r="AB1060" s="73"/>
      <c r="AC1060" s="73"/>
      <c r="AD1060" s="73"/>
      <c r="AE1060" s="73"/>
      <c r="AF1060" s="73"/>
      <c r="AG1060" s="73"/>
      <c r="AH1060" s="73"/>
      <c r="AI1060" s="73"/>
      <c r="AJ1060" s="73"/>
      <c r="AK1060" s="73"/>
      <c r="AL1060" s="73"/>
      <c r="AM1060" s="73"/>
      <c r="AN1060" s="73"/>
      <c r="AO1060" s="73"/>
      <c r="AP1060" s="73"/>
      <c r="AQ1060" s="73"/>
      <c r="AR1060" s="73"/>
      <c r="AS1060" s="73"/>
      <c r="AT1060" s="73"/>
      <c r="AU1060" s="73"/>
      <c r="AV1060" s="73"/>
      <c r="AW1060" s="73"/>
      <c r="AX1060" s="73"/>
      <c r="AY1060" s="73"/>
      <c r="AZ1060" s="73"/>
      <c r="BA1060" s="73"/>
      <c r="BB1060" s="73"/>
      <c r="BC1060" s="73"/>
      <c r="BD1060" s="73"/>
      <c r="BE1060" s="73"/>
      <c r="BF1060" s="73"/>
      <c r="BG1060" s="73"/>
      <c r="BH1060" s="73"/>
      <c r="BI1060" s="73"/>
      <c r="BJ1060" s="73"/>
      <c r="BK1060" s="73"/>
      <c r="BL1060" s="73"/>
      <c r="BM1060" s="73"/>
      <c r="BN1060" s="73"/>
      <c r="BO1060" s="73"/>
      <c r="BP1060" s="96"/>
      <c r="BQ1060" s="114"/>
      <c r="BR1060" s="114"/>
      <c r="BS1060" s="114"/>
      <c r="BT1060" s="114"/>
      <c r="BU1060" s="114"/>
      <c r="BV1060" s="114"/>
      <c r="BW1060" s="114"/>
      <c r="BX1060" s="114"/>
      <c r="BY1060" s="114"/>
      <c r="BZ1060" s="115"/>
      <c r="CA1060" s="116"/>
      <c r="CB1060" s="117"/>
      <c r="CC1060" s="118"/>
      <c r="CD1060" s="119"/>
      <c r="CE1060" s="120"/>
      <c r="CF1060" s="119"/>
      <c r="CG1060" s="121"/>
      <c r="CH1060" s="119"/>
      <c r="CI1060" s="122"/>
      <c r="CJ1060" s="123"/>
      <c r="CK1060" s="124"/>
    </row>
    <row r="1061" spans="1:89" x14ac:dyDescent="0.25">
      <c r="A1061" s="69"/>
      <c r="B1061" s="70"/>
      <c r="C1061" s="77"/>
      <c r="D1061" s="84"/>
      <c r="E1061" s="69"/>
      <c r="F1061" s="69"/>
      <c r="G1061" s="73"/>
      <c r="H1061" s="73"/>
      <c r="I1061" s="75"/>
      <c r="J1061" s="75"/>
      <c r="K1061" s="73"/>
      <c r="L1061" s="73"/>
      <c r="M1061" s="73"/>
      <c r="N1061" s="73"/>
      <c r="O1061" s="75"/>
      <c r="P1061" s="75"/>
      <c r="Q1061" s="73"/>
      <c r="R1061" s="73"/>
      <c r="S1061" s="73"/>
      <c r="T1061" s="73"/>
      <c r="U1061" s="73"/>
      <c r="V1061" s="73"/>
      <c r="W1061" s="73"/>
      <c r="X1061" s="73"/>
      <c r="Y1061" s="73"/>
      <c r="Z1061" s="73"/>
      <c r="AA1061" s="73"/>
      <c r="AB1061" s="73"/>
      <c r="AC1061" s="73"/>
      <c r="AD1061" s="73"/>
      <c r="AE1061" s="73"/>
      <c r="AF1061" s="73"/>
      <c r="AG1061" s="73"/>
      <c r="AH1061" s="73"/>
      <c r="AI1061" s="73"/>
      <c r="AJ1061" s="73"/>
      <c r="AK1061" s="73"/>
      <c r="AL1061" s="73"/>
      <c r="AM1061" s="73"/>
      <c r="AN1061" s="73"/>
      <c r="AO1061" s="73"/>
      <c r="AP1061" s="73"/>
      <c r="AQ1061" s="73"/>
      <c r="AR1061" s="73"/>
      <c r="AS1061" s="73"/>
      <c r="AT1061" s="73"/>
      <c r="AU1061" s="73"/>
      <c r="AV1061" s="73"/>
      <c r="AW1061" s="73"/>
      <c r="AX1061" s="73"/>
      <c r="AY1061" s="73"/>
      <c r="AZ1061" s="73"/>
      <c r="BA1061" s="73"/>
      <c r="BB1061" s="73"/>
      <c r="BC1061" s="73"/>
      <c r="BD1061" s="73"/>
      <c r="BE1061" s="73"/>
      <c r="BF1061" s="73"/>
      <c r="BG1061" s="73"/>
      <c r="BH1061" s="73"/>
      <c r="BI1061" s="73"/>
      <c r="BJ1061" s="73"/>
      <c r="BK1061" s="73"/>
      <c r="BL1061" s="73"/>
      <c r="BM1061" s="73"/>
      <c r="BN1061" s="73"/>
      <c r="BO1061" s="73"/>
      <c r="BP1061" s="96"/>
      <c r="BQ1061" s="114"/>
      <c r="BR1061" s="114"/>
      <c r="BS1061" s="114"/>
      <c r="BT1061" s="114"/>
      <c r="BU1061" s="114"/>
      <c r="BV1061" s="114"/>
      <c r="BW1061" s="114"/>
      <c r="BX1061" s="114"/>
      <c r="BY1061" s="114"/>
      <c r="BZ1061" s="115"/>
      <c r="CA1061" s="116"/>
      <c r="CB1061" s="117"/>
      <c r="CC1061" s="118"/>
      <c r="CD1061" s="119"/>
      <c r="CE1061" s="120"/>
      <c r="CF1061" s="119"/>
      <c r="CG1061" s="121"/>
      <c r="CH1061" s="119"/>
      <c r="CI1061" s="122"/>
      <c r="CJ1061" s="123"/>
      <c r="CK1061" s="124"/>
    </row>
    <row r="1062" spans="1:89" x14ac:dyDescent="0.25">
      <c r="A1062" s="69"/>
      <c r="B1062" s="70"/>
      <c r="C1062" s="77"/>
      <c r="D1062" s="84"/>
      <c r="E1062" s="69"/>
      <c r="F1062" s="69"/>
      <c r="G1062" s="73"/>
      <c r="H1062" s="73"/>
      <c r="I1062" s="75"/>
      <c r="J1062" s="75"/>
      <c r="K1062" s="73"/>
      <c r="L1062" s="73"/>
      <c r="M1062" s="73"/>
      <c r="N1062" s="73"/>
      <c r="O1062" s="75"/>
      <c r="P1062" s="75"/>
      <c r="Q1062" s="73"/>
      <c r="R1062" s="73"/>
      <c r="S1062" s="73"/>
      <c r="T1062" s="73"/>
      <c r="U1062" s="73"/>
      <c r="V1062" s="73"/>
      <c r="W1062" s="73"/>
      <c r="X1062" s="73"/>
      <c r="Y1062" s="73"/>
      <c r="Z1062" s="73"/>
      <c r="AA1062" s="73"/>
      <c r="AB1062" s="73"/>
      <c r="AC1062" s="73"/>
      <c r="AD1062" s="73"/>
      <c r="AE1062" s="73"/>
      <c r="AF1062" s="73"/>
      <c r="AG1062" s="73"/>
      <c r="AH1062" s="73"/>
      <c r="AI1062" s="73"/>
      <c r="AJ1062" s="73"/>
      <c r="AK1062" s="73"/>
      <c r="AL1062" s="73"/>
      <c r="AM1062" s="73"/>
      <c r="AN1062" s="73"/>
      <c r="AO1062" s="73"/>
      <c r="AP1062" s="73"/>
      <c r="AQ1062" s="73"/>
      <c r="AR1062" s="73"/>
      <c r="AS1062" s="73"/>
      <c r="AT1062" s="73"/>
      <c r="AU1062" s="73"/>
      <c r="AV1062" s="73"/>
      <c r="AW1062" s="73"/>
      <c r="AX1062" s="73"/>
      <c r="AY1062" s="73"/>
      <c r="AZ1062" s="73"/>
      <c r="BA1062" s="73"/>
      <c r="BB1062" s="73"/>
      <c r="BC1062" s="73"/>
      <c r="BD1062" s="73"/>
      <c r="BE1062" s="73"/>
      <c r="BF1062" s="73"/>
      <c r="BG1062" s="73"/>
      <c r="BH1062" s="73"/>
      <c r="BI1062" s="73"/>
      <c r="BJ1062" s="73"/>
      <c r="BK1062" s="73"/>
      <c r="BL1062" s="73"/>
      <c r="BM1062" s="73"/>
      <c r="BN1062" s="73"/>
      <c r="BO1062" s="73"/>
      <c r="BP1062" s="96"/>
      <c r="BQ1062" s="114"/>
      <c r="BR1062" s="114"/>
      <c r="BS1062" s="114"/>
      <c r="BT1062" s="114"/>
      <c r="BU1062" s="114"/>
      <c r="BV1062" s="114"/>
      <c r="BW1062" s="114"/>
      <c r="BX1062" s="114"/>
      <c r="BY1062" s="114"/>
      <c r="BZ1062" s="115"/>
      <c r="CA1062" s="116"/>
      <c r="CB1062" s="117"/>
      <c r="CC1062" s="118"/>
      <c r="CD1062" s="119"/>
      <c r="CE1062" s="120"/>
      <c r="CF1062" s="119"/>
      <c r="CG1062" s="121"/>
      <c r="CH1062" s="119"/>
      <c r="CI1062" s="122"/>
      <c r="CJ1062" s="123"/>
      <c r="CK1062" s="124"/>
    </row>
    <row r="1063" spans="1:89" x14ac:dyDescent="0.25">
      <c r="A1063" s="69"/>
      <c r="B1063" s="70"/>
      <c r="C1063" s="77"/>
      <c r="D1063" s="84"/>
      <c r="E1063" s="69"/>
      <c r="F1063" s="69"/>
      <c r="G1063" s="73"/>
      <c r="H1063" s="73"/>
      <c r="I1063" s="75"/>
      <c r="J1063" s="75"/>
      <c r="K1063" s="73"/>
      <c r="L1063" s="73"/>
      <c r="M1063" s="73"/>
      <c r="N1063" s="73"/>
      <c r="O1063" s="75"/>
      <c r="P1063" s="75"/>
      <c r="Q1063" s="73"/>
      <c r="R1063" s="73"/>
      <c r="S1063" s="73"/>
      <c r="T1063" s="73"/>
      <c r="U1063" s="73"/>
      <c r="V1063" s="73"/>
      <c r="W1063" s="73"/>
      <c r="X1063" s="73"/>
      <c r="Y1063" s="73"/>
      <c r="Z1063" s="73"/>
      <c r="AA1063" s="73"/>
      <c r="AB1063" s="73"/>
      <c r="AC1063" s="73"/>
      <c r="AD1063" s="73"/>
      <c r="AE1063" s="73"/>
      <c r="AF1063" s="73"/>
      <c r="AG1063" s="73"/>
      <c r="AH1063" s="73"/>
      <c r="AI1063" s="73"/>
      <c r="AJ1063" s="73"/>
      <c r="AK1063" s="73"/>
      <c r="AL1063" s="73"/>
      <c r="AM1063" s="73"/>
      <c r="AN1063" s="73"/>
      <c r="AO1063" s="73"/>
      <c r="AP1063" s="73"/>
      <c r="AQ1063" s="73"/>
      <c r="AR1063" s="73"/>
      <c r="AS1063" s="73"/>
      <c r="AT1063" s="73"/>
      <c r="AU1063" s="73"/>
      <c r="AV1063" s="73"/>
      <c r="AW1063" s="73"/>
      <c r="AX1063" s="73"/>
      <c r="AY1063" s="73"/>
      <c r="AZ1063" s="73"/>
      <c r="BA1063" s="73"/>
      <c r="BB1063" s="73"/>
      <c r="BC1063" s="73"/>
      <c r="BD1063" s="73"/>
      <c r="BE1063" s="73"/>
      <c r="BF1063" s="73"/>
      <c r="BG1063" s="73"/>
      <c r="BH1063" s="73"/>
      <c r="BI1063" s="73"/>
      <c r="BJ1063" s="73"/>
      <c r="BK1063" s="73"/>
      <c r="BL1063" s="73"/>
      <c r="BM1063" s="73"/>
      <c r="BN1063" s="73"/>
      <c r="BO1063" s="73"/>
      <c r="BP1063" s="96"/>
      <c r="BQ1063" s="114"/>
      <c r="BR1063" s="114"/>
      <c r="BS1063" s="114"/>
      <c r="BT1063" s="114"/>
      <c r="BU1063" s="114"/>
      <c r="BV1063" s="114"/>
      <c r="BW1063" s="114"/>
      <c r="BX1063" s="114"/>
      <c r="BY1063" s="114"/>
      <c r="BZ1063" s="115"/>
      <c r="CA1063" s="116"/>
      <c r="CB1063" s="117"/>
      <c r="CC1063" s="118"/>
      <c r="CD1063" s="119"/>
      <c r="CE1063" s="120"/>
      <c r="CF1063" s="119"/>
      <c r="CG1063" s="121"/>
      <c r="CH1063" s="119"/>
      <c r="CI1063" s="122"/>
      <c r="CJ1063" s="123"/>
      <c r="CK1063" s="124"/>
    </row>
    <row r="1064" spans="1:89" x14ac:dyDescent="0.25">
      <c r="A1064" s="69"/>
      <c r="B1064" s="70"/>
      <c r="C1064" s="77"/>
      <c r="D1064" s="84"/>
      <c r="E1064" s="69"/>
      <c r="F1064" s="69"/>
      <c r="G1064" s="73"/>
      <c r="H1064" s="73"/>
      <c r="I1064" s="75"/>
      <c r="J1064" s="75"/>
      <c r="K1064" s="73"/>
      <c r="L1064" s="73"/>
      <c r="M1064" s="73"/>
      <c r="N1064" s="73"/>
      <c r="O1064" s="75"/>
      <c r="P1064" s="75"/>
      <c r="Q1064" s="73"/>
      <c r="R1064" s="73"/>
      <c r="S1064" s="73"/>
      <c r="T1064" s="73"/>
      <c r="U1064" s="73"/>
      <c r="V1064" s="73"/>
      <c r="W1064" s="73"/>
      <c r="X1064" s="73"/>
      <c r="Y1064" s="73"/>
      <c r="Z1064" s="73"/>
      <c r="AA1064" s="73"/>
      <c r="AB1064" s="73"/>
      <c r="AC1064" s="73"/>
      <c r="AD1064" s="73"/>
      <c r="AE1064" s="73"/>
      <c r="AF1064" s="73"/>
      <c r="AG1064" s="73"/>
      <c r="AH1064" s="73"/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  <c r="BM1064" s="73"/>
      <c r="BN1064" s="73"/>
      <c r="BO1064" s="73"/>
      <c r="BP1064" s="96"/>
      <c r="BQ1064" s="114"/>
      <c r="BR1064" s="114"/>
      <c r="BS1064" s="114"/>
      <c r="BT1064" s="114"/>
      <c r="BU1064" s="114"/>
      <c r="BV1064" s="114"/>
      <c r="BW1064" s="114"/>
      <c r="BX1064" s="114"/>
      <c r="BY1064" s="114"/>
      <c r="BZ1064" s="115"/>
      <c r="CA1064" s="116"/>
      <c r="CB1064" s="117"/>
      <c r="CC1064" s="118"/>
      <c r="CD1064" s="119"/>
      <c r="CE1064" s="120"/>
      <c r="CF1064" s="119"/>
      <c r="CG1064" s="121"/>
      <c r="CH1064" s="119"/>
      <c r="CI1064" s="122"/>
      <c r="CJ1064" s="123"/>
      <c r="CK1064" s="124"/>
    </row>
    <row r="1065" spans="1:89" x14ac:dyDescent="0.25">
      <c r="A1065" s="69"/>
      <c r="B1065" s="70"/>
      <c r="C1065" s="77"/>
      <c r="D1065" s="84"/>
      <c r="E1065" s="69"/>
      <c r="F1065" s="69"/>
      <c r="G1065" s="73"/>
      <c r="H1065" s="73"/>
      <c r="I1065" s="75"/>
      <c r="J1065" s="75"/>
      <c r="K1065" s="73"/>
      <c r="L1065" s="73"/>
      <c r="M1065" s="73"/>
      <c r="N1065" s="73"/>
      <c r="O1065" s="75"/>
      <c r="P1065" s="75"/>
      <c r="Q1065" s="73"/>
      <c r="R1065" s="73"/>
      <c r="S1065" s="73"/>
      <c r="T1065" s="73"/>
      <c r="U1065" s="73"/>
      <c r="V1065" s="73"/>
      <c r="W1065" s="73"/>
      <c r="X1065" s="73"/>
      <c r="Y1065" s="73"/>
      <c r="Z1065" s="73"/>
      <c r="AA1065" s="73"/>
      <c r="AB1065" s="73"/>
      <c r="AC1065" s="73"/>
      <c r="AD1065" s="73"/>
      <c r="AE1065" s="73"/>
      <c r="AF1065" s="73"/>
      <c r="AG1065" s="73"/>
      <c r="AH1065" s="73"/>
      <c r="AI1065" s="73"/>
      <c r="AJ1065" s="73"/>
      <c r="AK1065" s="73"/>
      <c r="AL1065" s="73"/>
      <c r="AM1065" s="73"/>
      <c r="AN1065" s="73"/>
      <c r="AO1065" s="73"/>
      <c r="AP1065" s="73"/>
      <c r="AQ1065" s="73"/>
      <c r="AR1065" s="73"/>
      <c r="AS1065" s="73"/>
      <c r="AT1065" s="73"/>
      <c r="AU1065" s="73"/>
      <c r="AV1065" s="73"/>
      <c r="AW1065" s="73"/>
      <c r="AX1065" s="73"/>
      <c r="AY1065" s="73"/>
      <c r="AZ1065" s="73"/>
      <c r="BA1065" s="73"/>
      <c r="BB1065" s="73"/>
      <c r="BC1065" s="73"/>
      <c r="BD1065" s="73"/>
      <c r="BE1065" s="73"/>
      <c r="BF1065" s="73"/>
      <c r="BG1065" s="73"/>
      <c r="BH1065" s="73"/>
      <c r="BI1065" s="73"/>
      <c r="BJ1065" s="73"/>
      <c r="BK1065" s="73"/>
      <c r="BL1065" s="73"/>
      <c r="BM1065" s="73"/>
      <c r="BN1065" s="73"/>
      <c r="BO1065" s="73"/>
      <c r="BP1065" s="96"/>
      <c r="BQ1065" s="114"/>
      <c r="BR1065" s="114"/>
      <c r="BS1065" s="114"/>
      <c r="BT1065" s="114"/>
      <c r="BU1065" s="114"/>
      <c r="BV1065" s="114"/>
      <c r="BW1065" s="114"/>
      <c r="BX1065" s="114"/>
      <c r="BY1065" s="114"/>
      <c r="BZ1065" s="115"/>
      <c r="CA1065" s="116"/>
      <c r="CB1065" s="117"/>
      <c r="CC1065" s="118"/>
      <c r="CD1065" s="119"/>
      <c r="CE1065" s="120"/>
      <c r="CF1065" s="119"/>
      <c r="CG1065" s="121"/>
      <c r="CH1065" s="119"/>
      <c r="CI1065" s="122"/>
      <c r="CJ1065" s="123"/>
      <c r="CK1065" s="124"/>
    </row>
    <row r="1066" spans="1:89" x14ac:dyDescent="0.25">
      <c r="A1066" s="69"/>
      <c r="B1066" s="70"/>
      <c r="C1066" s="77"/>
      <c r="D1066" s="84"/>
      <c r="E1066" s="69"/>
      <c r="F1066" s="69"/>
      <c r="G1066" s="73"/>
      <c r="H1066" s="73"/>
      <c r="I1066" s="75"/>
      <c r="J1066" s="75"/>
      <c r="K1066" s="73"/>
      <c r="L1066" s="73"/>
      <c r="M1066" s="73"/>
      <c r="N1066" s="73"/>
      <c r="O1066" s="75"/>
      <c r="P1066" s="75"/>
      <c r="Q1066" s="73"/>
      <c r="R1066" s="73"/>
      <c r="S1066" s="73"/>
      <c r="T1066" s="73"/>
      <c r="U1066" s="73"/>
      <c r="V1066" s="73"/>
      <c r="W1066" s="73"/>
      <c r="X1066" s="73"/>
      <c r="Y1066" s="73"/>
      <c r="Z1066" s="73"/>
      <c r="AA1066" s="73"/>
      <c r="AB1066" s="73"/>
      <c r="AC1066" s="73"/>
      <c r="AD1066" s="73"/>
      <c r="AE1066" s="73"/>
      <c r="AF1066" s="73"/>
      <c r="AG1066" s="73"/>
      <c r="AH1066" s="73"/>
      <c r="AI1066" s="73"/>
      <c r="AJ1066" s="73"/>
      <c r="AK1066" s="73"/>
      <c r="AL1066" s="73"/>
      <c r="AM1066" s="73"/>
      <c r="AN1066" s="73"/>
      <c r="AO1066" s="73"/>
      <c r="AP1066" s="73"/>
      <c r="AQ1066" s="73"/>
      <c r="AR1066" s="73"/>
      <c r="AS1066" s="73"/>
      <c r="AT1066" s="73"/>
      <c r="AU1066" s="73"/>
      <c r="AV1066" s="73"/>
      <c r="AW1066" s="73"/>
      <c r="AX1066" s="73"/>
      <c r="AY1066" s="73"/>
      <c r="AZ1066" s="73"/>
      <c r="BA1066" s="73"/>
      <c r="BB1066" s="73"/>
      <c r="BC1066" s="73"/>
      <c r="BD1066" s="73"/>
      <c r="BE1066" s="73"/>
      <c r="BF1066" s="73"/>
      <c r="BG1066" s="73"/>
      <c r="BH1066" s="73"/>
      <c r="BI1066" s="73"/>
      <c r="BJ1066" s="73"/>
      <c r="BK1066" s="73"/>
      <c r="BL1066" s="73"/>
      <c r="BM1066" s="73"/>
      <c r="BN1066" s="73"/>
      <c r="BO1066" s="73"/>
      <c r="BP1066" s="96"/>
      <c r="BQ1066" s="114"/>
      <c r="BR1066" s="114"/>
      <c r="BS1066" s="114"/>
      <c r="BT1066" s="114"/>
      <c r="BU1066" s="114"/>
      <c r="BV1066" s="114"/>
      <c r="BW1066" s="114"/>
      <c r="BX1066" s="114"/>
      <c r="BY1066" s="114"/>
      <c r="BZ1066" s="115"/>
      <c r="CA1066" s="116"/>
      <c r="CB1066" s="117"/>
      <c r="CC1066" s="118"/>
      <c r="CD1066" s="119"/>
      <c r="CE1066" s="120"/>
      <c r="CF1066" s="119"/>
      <c r="CG1066" s="121"/>
      <c r="CH1066" s="119"/>
      <c r="CI1066" s="122"/>
      <c r="CJ1066" s="123"/>
      <c r="CK1066" s="124"/>
    </row>
    <row r="1067" spans="1:89" x14ac:dyDescent="0.25">
      <c r="A1067" s="69"/>
      <c r="B1067" s="70"/>
      <c r="C1067" s="77"/>
      <c r="D1067" s="84"/>
      <c r="E1067" s="69"/>
      <c r="F1067" s="69"/>
      <c r="G1067" s="73"/>
      <c r="H1067" s="73"/>
      <c r="I1067" s="75"/>
      <c r="J1067" s="75"/>
      <c r="K1067" s="73"/>
      <c r="L1067" s="73"/>
      <c r="M1067" s="73"/>
      <c r="N1067" s="73"/>
      <c r="O1067" s="75"/>
      <c r="P1067" s="75"/>
      <c r="Q1067" s="73"/>
      <c r="R1067" s="73"/>
      <c r="S1067" s="73"/>
      <c r="T1067" s="73"/>
      <c r="U1067" s="73"/>
      <c r="V1067" s="73"/>
      <c r="W1067" s="73"/>
      <c r="X1067" s="73"/>
      <c r="Y1067" s="73"/>
      <c r="Z1067" s="73"/>
      <c r="AA1067" s="73"/>
      <c r="AB1067" s="73"/>
      <c r="AC1067" s="73"/>
      <c r="AD1067" s="73"/>
      <c r="AE1067" s="73"/>
      <c r="AF1067" s="73"/>
      <c r="AG1067" s="73"/>
      <c r="AH1067" s="73"/>
      <c r="AI1067" s="73"/>
      <c r="AJ1067" s="73"/>
      <c r="AK1067" s="73"/>
      <c r="AL1067" s="73"/>
      <c r="AM1067" s="73"/>
      <c r="AN1067" s="73"/>
      <c r="AO1067" s="73"/>
      <c r="AP1067" s="73"/>
      <c r="AQ1067" s="73"/>
      <c r="AR1067" s="73"/>
      <c r="AS1067" s="73"/>
      <c r="AT1067" s="73"/>
      <c r="AU1067" s="73"/>
      <c r="AV1067" s="73"/>
      <c r="AW1067" s="73"/>
      <c r="AX1067" s="73"/>
      <c r="AY1067" s="73"/>
      <c r="AZ1067" s="73"/>
      <c r="BA1067" s="73"/>
      <c r="BB1067" s="73"/>
      <c r="BC1067" s="73"/>
      <c r="BD1067" s="73"/>
      <c r="BE1067" s="73"/>
      <c r="BF1067" s="73"/>
      <c r="BG1067" s="73"/>
      <c r="BH1067" s="73"/>
      <c r="BI1067" s="73"/>
      <c r="BJ1067" s="73"/>
      <c r="BK1067" s="73"/>
      <c r="BL1067" s="73"/>
      <c r="BM1067" s="73"/>
      <c r="BN1067" s="73"/>
      <c r="BO1067" s="73"/>
      <c r="BP1067" s="96"/>
      <c r="BQ1067" s="114"/>
      <c r="BR1067" s="114"/>
      <c r="BS1067" s="114"/>
      <c r="BT1067" s="114"/>
      <c r="BU1067" s="114"/>
      <c r="BV1067" s="114"/>
      <c r="BW1067" s="114"/>
      <c r="BX1067" s="114"/>
      <c r="BY1067" s="114"/>
      <c r="BZ1067" s="115"/>
      <c r="CA1067" s="116"/>
      <c r="CB1067" s="117"/>
      <c r="CC1067" s="118"/>
      <c r="CD1067" s="119"/>
      <c r="CE1067" s="120"/>
      <c r="CF1067" s="119"/>
      <c r="CG1067" s="121"/>
      <c r="CH1067" s="119"/>
      <c r="CI1067" s="122"/>
      <c r="CJ1067" s="123"/>
      <c r="CK1067" s="124"/>
    </row>
    <row r="1068" spans="1:89" x14ac:dyDescent="0.25">
      <c r="A1068" s="69"/>
      <c r="B1068" s="70"/>
      <c r="C1068" s="77"/>
      <c r="D1068" s="84"/>
      <c r="E1068" s="69"/>
      <c r="F1068" s="69"/>
      <c r="G1068" s="73"/>
      <c r="H1068" s="73"/>
      <c r="I1068" s="75"/>
      <c r="J1068" s="75"/>
      <c r="K1068" s="73"/>
      <c r="L1068" s="73"/>
      <c r="M1068" s="73"/>
      <c r="N1068" s="73"/>
      <c r="O1068" s="75"/>
      <c r="P1068" s="75"/>
      <c r="Q1068" s="73"/>
      <c r="R1068" s="73"/>
      <c r="S1068" s="73"/>
      <c r="T1068" s="73"/>
      <c r="U1068" s="73"/>
      <c r="V1068" s="73"/>
      <c r="W1068" s="73"/>
      <c r="X1068" s="73"/>
      <c r="Y1068" s="73"/>
      <c r="Z1068" s="73"/>
      <c r="AA1068" s="73"/>
      <c r="AB1068" s="73"/>
      <c r="AC1068" s="73"/>
      <c r="AD1068" s="73"/>
      <c r="AE1068" s="73"/>
      <c r="AF1068" s="73"/>
      <c r="AG1068" s="73"/>
      <c r="AH1068" s="73"/>
      <c r="AI1068" s="73"/>
      <c r="AJ1068" s="73"/>
      <c r="AK1068" s="73"/>
      <c r="AL1068" s="73"/>
      <c r="AM1068" s="73"/>
      <c r="AN1068" s="73"/>
      <c r="AO1068" s="73"/>
      <c r="AP1068" s="73"/>
      <c r="AQ1068" s="73"/>
      <c r="AR1068" s="73"/>
      <c r="AS1068" s="73"/>
      <c r="AT1068" s="73"/>
      <c r="AU1068" s="73"/>
      <c r="AV1068" s="73"/>
      <c r="AW1068" s="73"/>
      <c r="AX1068" s="73"/>
      <c r="AY1068" s="73"/>
      <c r="AZ1068" s="73"/>
      <c r="BA1068" s="73"/>
      <c r="BB1068" s="73"/>
      <c r="BC1068" s="73"/>
      <c r="BD1068" s="73"/>
      <c r="BE1068" s="73"/>
      <c r="BF1068" s="73"/>
      <c r="BG1068" s="73"/>
      <c r="BH1068" s="73"/>
      <c r="BI1068" s="73"/>
      <c r="BJ1068" s="73"/>
      <c r="BK1068" s="73"/>
      <c r="BL1068" s="73"/>
      <c r="BM1068" s="73"/>
      <c r="BN1068" s="73"/>
      <c r="BO1068" s="73"/>
      <c r="BP1068" s="96"/>
      <c r="BQ1068" s="114"/>
      <c r="BR1068" s="114"/>
      <c r="BS1068" s="114"/>
      <c r="BT1068" s="114"/>
      <c r="BU1068" s="114"/>
      <c r="BV1068" s="114"/>
      <c r="BW1068" s="114"/>
      <c r="BX1068" s="114"/>
      <c r="BY1068" s="114"/>
      <c r="BZ1068" s="115"/>
      <c r="CA1068" s="116"/>
      <c r="CB1068" s="117"/>
      <c r="CC1068" s="118"/>
      <c r="CD1068" s="119"/>
      <c r="CE1068" s="120"/>
      <c r="CF1068" s="119"/>
      <c r="CG1068" s="121"/>
      <c r="CH1068" s="119"/>
      <c r="CI1068" s="122"/>
      <c r="CJ1068" s="123"/>
      <c r="CK1068" s="124"/>
    </row>
    <row r="1069" spans="1:89" x14ac:dyDescent="0.25">
      <c r="A1069" s="69"/>
      <c r="B1069" s="70"/>
      <c r="C1069" s="77"/>
      <c r="D1069" s="84"/>
      <c r="E1069" s="69"/>
      <c r="F1069" s="69"/>
      <c r="G1069" s="73"/>
      <c r="H1069" s="73"/>
      <c r="I1069" s="75"/>
      <c r="J1069" s="75"/>
      <c r="K1069" s="73"/>
      <c r="L1069" s="73"/>
      <c r="M1069" s="73"/>
      <c r="N1069" s="73"/>
      <c r="O1069" s="75"/>
      <c r="P1069" s="75"/>
      <c r="Q1069" s="73"/>
      <c r="R1069" s="73"/>
      <c r="S1069" s="73"/>
      <c r="T1069" s="73"/>
      <c r="U1069" s="73"/>
      <c r="V1069" s="73"/>
      <c r="W1069" s="73"/>
      <c r="X1069" s="73"/>
      <c r="Y1069" s="73"/>
      <c r="Z1069" s="73"/>
      <c r="AA1069" s="73"/>
      <c r="AB1069" s="73"/>
      <c r="AC1069" s="73"/>
      <c r="AD1069" s="73"/>
      <c r="AE1069" s="73"/>
      <c r="AF1069" s="73"/>
      <c r="AG1069" s="73"/>
      <c r="AH1069" s="73"/>
      <c r="AI1069" s="73"/>
      <c r="AJ1069" s="73"/>
      <c r="AK1069" s="73"/>
      <c r="AL1069" s="73"/>
      <c r="AM1069" s="73"/>
      <c r="AN1069" s="73"/>
      <c r="AO1069" s="73"/>
      <c r="AP1069" s="73"/>
      <c r="AQ1069" s="73"/>
      <c r="AR1069" s="73"/>
      <c r="AS1069" s="73"/>
      <c r="AT1069" s="73"/>
      <c r="AU1069" s="73"/>
      <c r="AV1069" s="73"/>
      <c r="AW1069" s="73"/>
      <c r="AX1069" s="73"/>
      <c r="AY1069" s="73"/>
      <c r="AZ1069" s="73"/>
      <c r="BA1069" s="73"/>
      <c r="BB1069" s="73"/>
      <c r="BC1069" s="73"/>
      <c r="BD1069" s="73"/>
      <c r="BE1069" s="73"/>
      <c r="BF1069" s="73"/>
      <c r="BG1069" s="73"/>
      <c r="BH1069" s="73"/>
      <c r="BI1069" s="73"/>
      <c r="BJ1069" s="73"/>
      <c r="BK1069" s="73"/>
      <c r="BL1069" s="73"/>
      <c r="BM1069" s="73"/>
      <c r="BN1069" s="73"/>
      <c r="BO1069" s="73"/>
      <c r="BP1069" s="96"/>
      <c r="BQ1069" s="114"/>
      <c r="BR1069" s="114"/>
      <c r="BS1069" s="114"/>
      <c r="BT1069" s="114"/>
      <c r="BU1069" s="114"/>
      <c r="BV1069" s="114"/>
      <c r="BW1069" s="114"/>
      <c r="BX1069" s="114"/>
      <c r="BY1069" s="114"/>
      <c r="BZ1069" s="115"/>
      <c r="CA1069" s="116"/>
      <c r="CB1069" s="117"/>
      <c r="CC1069" s="118"/>
      <c r="CD1069" s="119"/>
      <c r="CE1069" s="120"/>
      <c r="CF1069" s="119"/>
      <c r="CG1069" s="121"/>
      <c r="CH1069" s="119"/>
      <c r="CI1069" s="122"/>
      <c r="CJ1069" s="123"/>
      <c r="CK1069" s="124"/>
    </row>
    <row r="1070" spans="1:89" x14ac:dyDescent="0.25">
      <c r="A1070" s="69"/>
      <c r="B1070" s="70"/>
      <c r="C1070" s="77"/>
      <c r="D1070" s="84"/>
      <c r="E1070" s="69"/>
      <c r="F1070" s="69"/>
      <c r="G1070" s="73"/>
      <c r="H1070" s="73"/>
      <c r="I1070" s="75"/>
      <c r="J1070" s="75"/>
      <c r="K1070" s="73"/>
      <c r="L1070" s="73"/>
      <c r="M1070" s="73"/>
      <c r="N1070" s="73"/>
      <c r="O1070" s="75"/>
      <c r="P1070" s="75"/>
      <c r="Q1070" s="73"/>
      <c r="R1070" s="73"/>
      <c r="S1070" s="73"/>
      <c r="T1070" s="73"/>
      <c r="U1070" s="73"/>
      <c r="V1070" s="73"/>
      <c r="W1070" s="73"/>
      <c r="X1070" s="73"/>
      <c r="Y1070" s="73"/>
      <c r="Z1070" s="73"/>
      <c r="AA1070" s="73"/>
      <c r="AB1070" s="73"/>
      <c r="AC1070" s="73"/>
      <c r="AD1070" s="73"/>
      <c r="AE1070" s="73"/>
      <c r="AF1070" s="73"/>
      <c r="AG1070" s="73"/>
      <c r="AH1070" s="73"/>
      <c r="AI1070" s="73"/>
      <c r="AJ1070" s="73"/>
      <c r="AK1070" s="73"/>
      <c r="AL1070" s="73"/>
      <c r="AM1070" s="73"/>
      <c r="AN1070" s="73"/>
      <c r="AO1070" s="73"/>
      <c r="AP1070" s="73"/>
      <c r="AQ1070" s="73"/>
      <c r="AR1070" s="73"/>
      <c r="AS1070" s="73"/>
      <c r="AT1070" s="73"/>
      <c r="AU1070" s="73"/>
      <c r="AV1070" s="73"/>
      <c r="AW1070" s="73"/>
      <c r="AX1070" s="73"/>
      <c r="AY1070" s="73"/>
      <c r="AZ1070" s="73"/>
      <c r="BA1070" s="73"/>
      <c r="BB1070" s="73"/>
      <c r="BC1070" s="73"/>
      <c r="BD1070" s="73"/>
      <c r="BE1070" s="73"/>
      <c r="BF1070" s="73"/>
      <c r="BG1070" s="73"/>
      <c r="BH1070" s="73"/>
      <c r="BI1070" s="73"/>
      <c r="BJ1070" s="73"/>
      <c r="BK1070" s="73"/>
      <c r="BL1070" s="73"/>
      <c r="BM1070" s="73"/>
      <c r="BN1070" s="73"/>
      <c r="BO1070" s="73"/>
      <c r="BP1070" s="96"/>
      <c r="BQ1070" s="114"/>
      <c r="BR1070" s="114"/>
      <c r="BS1070" s="114"/>
      <c r="BT1070" s="114"/>
      <c r="BU1070" s="114"/>
      <c r="BV1070" s="114"/>
      <c r="BW1070" s="114"/>
      <c r="BX1070" s="114"/>
      <c r="BY1070" s="114"/>
      <c r="BZ1070" s="115"/>
      <c r="CA1070" s="116"/>
      <c r="CB1070" s="117"/>
      <c r="CC1070" s="118"/>
      <c r="CD1070" s="119"/>
      <c r="CE1070" s="120"/>
      <c r="CF1070" s="119"/>
      <c r="CG1070" s="121"/>
      <c r="CH1070" s="119"/>
      <c r="CI1070" s="122"/>
      <c r="CJ1070" s="123"/>
      <c r="CK1070" s="124"/>
    </row>
    <row r="1071" spans="1:89" x14ac:dyDescent="0.25">
      <c r="A1071" s="69"/>
      <c r="B1071" s="70"/>
      <c r="C1071" s="77"/>
      <c r="D1071" s="84"/>
      <c r="E1071" s="69"/>
      <c r="F1071" s="69"/>
      <c r="G1071" s="73"/>
      <c r="H1071" s="73"/>
      <c r="I1071" s="75"/>
      <c r="J1071" s="75"/>
      <c r="K1071" s="73"/>
      <c r="L1071" s="73"/>
      <c r="M1071" s="73"/>
      <c r="N1071" s="73"/>
      <c r="O1071" s="75"/>
      <c r="P1071" s="75"/>
      <c r="Q1071" s="73"/>
      <c r="R1071" s="73"/>
      <c r="S1071" s="73"/>
      <c r="T1071" s="73"/>
      <c r="U1071" s="73"/>
      <c r="V1071" s="73"/>
      <c r="W1071" s="73"/>
      <c r="X1071" s="73"/>
      <c r="Y1071" s="73"/>
      <c r="Z1071" s="73"/>
      <c r="AA1071" s="73"/>
      <c r="AB1071" s="73"/>
      <c r="AC1071" s="73"/>
      <c r="AD1071" s="73"/>
      <c r="AE1071" s="73"/>
      <c r="AF1071" s="73"/>
      <c r="AG1071" s="73"/>
      <c r="AH1071" s="73"/>
      <c r="AI1071" s="73"/>
      <c r="AJ1071" s="73"/>
      <c r="AK1071" s="73"/>
      <c r="AL1071" s="73"/>
      <c r="AM1071" s="73"/>
      <c r="AN1071" s="73"/>
      <c r="AO1071" s="73"/>
      <c r="AP1071" s="73"/>
      <c r="AQ1071" s="73"/>
      <c r="AR1071" s="73"/>
      <c r="AS1071" s="73"/>
      <c r="AT1071" s="73"/>
      <c r="AU1071" s="73"/>
      <c r="AV1071" s="73"/>
      <c r="AW1071" s="73"/>
      <c r="AX1071" s="73"/>
      <c r="AY1071" s="73"/>
      <c r="AZ1071" s="73"/>
      <c r="BA1071" s="73"/>
      <c r="BB1071" s="73"/>
      <c r="BC1071" s="73"/>
      <c r="BD1071" s="73"/>
      <c r="BE1071" s="73"/>
      <c r="BF1071" s="73"/>
      <c r="BG1071" s="73"/>
      <c r="BH1071" s="73"/>
      <c r="BI1071" s="73"/>
      <c r="BJ1071" s="73"/>
      <c r="BK1071" s="73"/>
      <c r="BL1071" s="73"/>
      <c r="BM1071" s="73"/>
      <c r="BN1071" s="73"/>
      <c r="BO1071" s="73"/>
      <c r="BP1071" s="96"/>
      <c r="BQ1071" s="114"/>
      <c r="BR1071" s="114"/>
      <c r="BS1071" s="114"/>
      <c r="BT1071" s="114"/>
      <c r="BU1071" s="114"/>
      <c r="BV1071" s="114"/>
      <c r="BW1071" s="114"/>
      <c r="BX1071" s="114"/>
      <c r="BY1071" s="114"/>
      <c r="BZ1071" s="115"/>
      <c r="CA1071" s="116"/>
      <c r="CB1071" s="117"/>
      <c r="CC1071" s="118"/>
      <c r="CD1071" s="119"/>
      <c r="CE1071" s="120"/>
      <c r="CF1071" s="119"/>
      <c r="CG1071" s="121"/>
      <c r="CH1071" s="119"/>
      <c r="CI1071" s="122"/>
      <c r="CJ1071" s="123"/>
      <c r="CK1071" s="124"/>
    </row>
    <row r="1072" spans="1:89" x14ac:dyDescent="0.25">
      <c r="A1072" s="69"/>
      <c r="B1072" s="70"/>
      <c r="C1072" s="77"/>
      <c r="D1072" s="84"/>
      <c r="E1072" s="69"/>
      <c r="F1072" s="69"/>
      <c r="G1072" s="73"/>
      <c r="H1072" s="73"/>
      <c r="I1072" s="75"/>
      <c r="J1072" s="75"/>
      <c r="K1072" s="73"/>
      <c r="L1072" s="73"/>
      <c r="M1072" s="73"/>
      <c r="N1072" s="73"/>
      <c r="O1072" s="75"/>
      <c r="P1072" s="75"/>
      <c r="Q1072" s="73"/>
      <c r="R1072" s="73"/>
      <c r="S1072" s="73"/>
      <c r="T1072" s="73"/>
      <c r="U1072" s="73"/>
      <c r="V1072" s="73"/>
      <c r="W1072" s="73"/>
      <c r="X1072" s="73"/>
      <c r="Y1072" s="73"/>
      <c r="Z1072" s="73"/>
      <c r="AA1072" s="73"/>
      <c r="AB1072" s="73"/>
      <c r="AC1072" s="73"/>
      <c r="AD1072" s="73"/>
      <c r="AE1072" s="73"/>
      <c r="AF1072" s="73"/>
      <c r="AG1072" s="73"/>
      <c r="AH1072" s="73"/>
      <c r="AI1072" s="73"/>
      <c r="AJ1072" s="73"/>
      <c r="AK1072" s="73"/>
      <c r="AL1072" s="73"/>
      <c r="AM1072" s="73"/>
      <c r="AN1072" s="73"/>
      <c r="AO1072" s="73"/>
      <c r="AP1072" s="73"/>
      <c r="AQ1072" s="73"/>
      <c r="AR1072" s="73"/>
      <c r="AS1072" s="73"/>
      <c r="AT1072" s="73"/>
      <c r="AU1072" s="73"/>
      <c r="AV1072" s="73"/>
      <c r="AW1072" s="73"/>
      <c r="AX1072" s="73"/>
      <c r="AY1072" s="73"/>
      <c r="AZ1072" s="73"/>
      <c r="BA1072" s="73"/>
      <c r="BB1072" s="73"/>
      <c r="BC1072" s="73"/>
      <c r="BD1072" s="73"/>
      <c r="BE1072" s="73"/>
      <c r="BF1072" s="73"/>
      <c r="BG1072" s="73"/>
      <c r="BH1072" s="73"/>
      <c r="BI1072" s="73"/>
      <c r="BJ1072" s="73"/>
      <c r="BK1072" s="73"/>
      <c r="BL1072" s="73"/>
      <c r="BM1072" s="73"/>
      <c r="BN1072" s="73"/>
      <c r="BO1072" s="73"/>
      <c r="BP1072" s="96"/>
      <c r="BQ1072" s="114"/>
      <c r="BR1072" s="114"/>
      <c r="BS1072" s="114"/>
      <c r="BT1072" s="114"/>
      <c r="BU1072" s="114"/>
      <c r="BV1072" s="114"/>
      <c r="BW1072" s="114"/>
      <c r="BX1072" s="114"/>
      <c r="BY1072" s="114"/>
      <c r="BZ1072" s="115"/>
      <c r="CA1072" s="116"/>
      <c r="CB1072" s="117"/>
      <c r="CC1072" s="118"/>
      <c r="CD1072" s="119"/>
      <c r="CE1072" s="120"/>
      <c r="CF1072" s="119"/>
      <c r="CG1072" s="121"/>
      <c r="CH1072" s="119"/>
      <c r="CI1072" s="122"/>
      <c r="CJ1072" s="123"/>
      <c r="CK1072" s="124"/>
    </row>
    <row r="1073" spans="1:89" x14ac:dyDescent="0.25">
      <c r="A1073" s="69"/>
      <c r="B1073" s="70"/>
      <c r="C1073" s="77"/>
      <c r="D1073" s="84"/>
      <c r="E1073" s="69"/>
      <c r="F1073" s="69"/>
      <c r="G1073" s="73"/>
      <c r="H1073" s="73"/>
      <c r="I1073" s="75"/>
      <c r="J1073" s="75"/>
      <c r="K1073" s="73"/>
      <c r="L1073" s="73"/>
      <c r="M1073" s="73"/>
      <c r="N1073" s="73"/>
      <c r="O1073" s="75"/>
      <c r="P1073" s="75"/>
      <c r="Q1073" s="73"/>
      <c r="R1073" s="73"/>
      <c r="S1073" s="73"/>
      <c r="T1073" s="73"/>
      <c r="U1073" s="73"/>
      <c r="V1073" s="73"/>
      <c r="W1073" s="73"/>
      <c r="X1073" s="73"/>
      <c r="Y1073" s="73"/>
      <c r="Z1073" s="73"/>
      <c r="AA1073" s="73"/>
      <c r="AB1073" s="73"/>
      <c r="AC1073" s="73"/>
      <c r="AD1073" s="73"/>
      <c r="AE1073" s="73"/>
      <c r="AF1073" s="73"/>
      <c r="AG1073" s="73"/>
      <c r="AH1073" s="73"/>
      <c r="AI1073" s="73"/>
      <c r="AJ1073" s="73"/>
      <c r="AK1073" s="73"/>
      <c r="AL1073" s="73"/>
      <c r="AM1073" s="73"/>
      <c r="AN1073" s="73"/>
      <c r="AO1073" s="73"/>
      <c r="AP1073" s="73"/>
      <c r="AQ1073" s="73"/>
      <c r="AR1073" s="73"/>
      <c r="AS1073" s="73"/>
      <c r="AT1073" s="73"/>
      <c r="AU1073" s="73"/>
      <c r="AV1073" s="73"/>
      <c r="AW1073" s="73"/>
      <c r="AX1073" s="73"/>
      <c r="AY1073" s="73"/>
      <c r="AZ1073" s="73"/>
      <c r="BA1073" s="73"/>
      <c r="BB1073" s="73"/>
      <c r="BC1073" s="73"/>
      <c r="BD1073" s="73"/>
      <c r="BE1073" s="73"/>
      <c r="BF1073" s="73"/>
      <c r="BG1073" s="73"/>
      <c r="BH1073" s="73"/>
      <c r="BI1073" s="73"/>
      <c r="BJ1073" s="73"/>
      <c r="BK1073" s="73"/>
      <c r="BL1073" s="73"/>
      <c r="BM1073" s="73"/>
      <c r="BN1073" s="73"/>
      <c r="BO1073" s="73"/>
      <c r="BP1073" s="96"/>
      <c r="BQ1073" s="114"/>
      <c r="BR1073" s="114"/>
      <c r="BS1073" s="114"/>
      <c r="BT1073" s="114"/>
      <c r="BU1073" s="114"/>
      <c r="BV1073" s="114"/>
      <c r="BW1073" s="114"/>
      <c r="BX1073" s="114"/>
      <c r="BY1073" s="114"/>
      <c r="BZ1073" s="115"/>
      <c r="CA1073" s="116"/>
      <c r="CB1073" s="117"/>
      <c r="CC1073" s="118"/>
      <c r="CD1073" s="119"/>
      <c r="CE1073" s="120"/>
      <c r="CF1073" s="119"/>
      <c r="CG1073" s="121"/>
      <c r="CH1073" s="119"/>
      <c r="CI1073" s="122"/>
      <c r="CJ1073" s="123"/>
      <c r="CK1073" s="124"/>
    </row>
    <row r="1074" spans="1:89" x14ac:dyDescent="0.25">
      <c r="A1074" s="69"/>
      <c r="B1074" s="70"/>
      <c r="C1074" s="77"/>
      <c r="D1074" s="84"/>
      <c r="E1074" s="69"/>
      <c r="F1074" s="69"/>
      <c r="G1074" s="73"/>
      <c r="H1074" s="73"/>
      <c r="I1074" s="75"/>
      <c r="J1074" s="75"/>
      <c r="K1074" s="73"/>
      <c r="L1074" s="73"/>
      <c r="M1074" s="73"/>
      <c r="N1074" s="73"/>
      <c r="O1074" s="75"/>
      <c r="P1074" s="75"/>
      <c r="Q1074" s="73"/>
      <c r="R1074" s="73"/>
      <c r="S1074" s="73"/>
      <c r="T1074" s="73"/>
      <c r="U1074" s="73"/>
      <c r="V1074" s="73"/>
      <c r="W1074" s="73"/>
      <c r="X1074" s="73"/>
      <c r="Y1074" s="73"/>
      <c r="Z1074" s="73"/>
      <c r="AA1074" s="73"/>
      <c r="AB1074" s="73"/>
      <c r="AC1074" s="73"/>
      <c r="AD1074" s="73"/>
      <c r="AE1074" s="73"/>
      <c r="AF1074" s="73"/>
      <c r="AG1074" s="73"/>
      <c r="AH1074" s="73"/>
      <c r="AI1074" s="73"/>
      <c r="AJ1074" s="73"/>
      <c r="AK1074" s="73"/>
      <c r="AL1074" s="73"/>
      <c r="AM1074" s="73"/>
      <c r="AN1074" s="73"/>
      <c r="AO1074" s="73"/>
      <c r="AP1074" s="73"/>
      <c r="AQ1074" s="73"/>
      <c r="AR1074" s="73"/>
      <c r="AS1074" s="73"/>
      <c r="AT1074" s="73"/>
      <c r="AU1074" s="73"/>
      <c r="AV1074" s="73"/>
      <c r="AW1074" s="73"/>
      <c r="AX1074" s="73"/>
      <c r="AY1074" s="73"/>
      <c r="AZ1074" s="73"/>
      <c r="BA1074" s="73"/>
      <c r="BB1074" s="73"/>
      <c r="BC1074" s="73"/>
      <c r="BD1074" s="73"/>
      <c r="BE1074" s="73"/>
      <c r="BF1074" s="73"/>
      <c r="BG1074" s="73"/>
      <c r="BH1074" s="73"/>
      <c r="BI1074" s="73"/>
      <c r="BJ1074" s="73"/>
      <c r="BK1074" s="73"/>
      <c r="BL1074" s="73"/>
      <c r="BM1074" s="73"/>
      <c r="BN1074" s="73"/>
      <c r="BO1074" s="73"/>
      <c r="BP1074" s="96"/>
      <c r="BQ1074" s="114"/>
      <c r="BR1074" s="114"/>
      <c r="BS1074" s="114"/>
      <c r="BT1074" s="114"/>
      <c r="BU1074" s="114"/>
      <c r="BV1074" s="114"/>
      <c r="BW1074" s="114"/>
      <c r="BX1074" s="114"/>
      <c r="BY1074" s="114"/>
      <c r="BZ1074" s="115"/>
      <c r="CA1074" s="116"/>
      <c r="CB1074" s="117"/>
      <c r="CC1074" s="118"/>
      <c r="CD1074" s="119"/>
      <c r="CE1074" s="120"/>
      <c r="CF1074" s="119"/>
      <c r="CG1074" s="121"/>
      <c r="CH1074" s="119"/>
      <c r="CI1074" s="122"/>
      <c r="CJ1074" s="123"/>
      <c r="CK1074" s="124"/>
    </row>
    <row r="1075" spans="1:89" x14ac:dyDescent="0.25">
      <c r="A1075" s="69"/>
      <c r="B1075" s="70"/>
      <c r="C1075" s="77"/>
      <c r="D1075" s="84"/>
      <c r="E1075" s="69"/>
      <c r="F1075" s="69"/>
      <c r="G1075" s="73"/>
      <c r="H1075" s="73"/>
      <c r="I1075" s="75"/>
      <c r="J1075" s="75"/>
      <c r="K1075" s="73"/>
      <c r="L1075" s="73"/>
      <c r="M1075" s="73"/>
      <c r="N1075" s="73"/>
      <c r="O1075" s="75"/>
      <c r="P1075" s="75"/>
      <c r="Q1075" s="73"/>
      <c r="R1075" s="73"/>
      <c r="S1075" s="73"/>
      <c r="T1075" s="73"/>
      <c r="U1075" s="73"/>
      <c r="V1075" s="73"/>
      <c r="W1075" s="73"/>
      <c r="X1075" s="73"/>
      <c r="Y1075" s="73"/>
      <c r="Z1075" s="73"/>
      <c r="AA1075" s="73"/>
      <c r="AB1075" s="73"/>
      <c r="AC1075" s="73"/>
      <c r="AD1075" s="73"/>
      <c r="AE1075" s="73"/>
      <c r="AF1075" s="73"/>
      <c r="AG1075" s="73"/>
      <c r="AH1075" s="73"/>
      <c r="AI1075" s="73"/>
      <c r="AJ1075" s="73"/>
      <c r="AK1075" s="73"/>
      <c r="AL1075" s="73"/>
      <c r="AM1075" s="73"/>
      <c r="AN1075" s="73"/>
      <c r="AO1075" s="73"/>
      <c r="AP1075" s="73"/>
      <c r="AQ1075" s="73"/>
      <c r="AR1075" s="73"/>
      <c r="AS1075" s="73"/>
      <c r="AT1075" s="73"/>
      <c r="AU1075" s="73"/>
      <c r="AV1075" s="73"/>
      <c r="AW1075" s="73"/>
      <c r="AX1075" s="73"/>
      <c r="AY1075" s="73"/>
      <c r="AZ1075" s="73"/>
      <c r="BA1075" s="73"/>
      <c r="BB1075" s="73"/>
      <c r="BC1075" s="73"/>
      <c r="BD1075" s="73"/>
      <c r="BE1075" s="73"/>
      <c r="BF1075" s="73"/>
      <c r="BG1075" s="73"/>
      <c r="BH1075" s="73"/>
      <c r="BI1075" s="73"/>
      <c r="BJ1075" s="73"/>
      <c r="BK1075" s="73"/>
      <c r="BL1075" s="73"/>
      <c r="BM1075" s="73"/>
      <c r="BN1075" s="73"/>
      <c r="BO1075" s="73"/>
      <c r="BP1075" s="96"/>
      <c r="BQ1075" s="114"/>
      <c r="BR1075" s="114"/>
      <c r="BS1075" s="114"/>
      <c r="BT1075" s="114"/>
      <c r="BU1075" s="114"/>
      <c r="BV1075" s="114"/>
      <c r="BW1075" s="114"/>
      <c r="BX1075" s="114"/>
      <c r="BY1075" s="114"/>
      <c r="BZ1075" s="115"/>
      <c r="CA1075" s="116"/>
      <c r="CB1075" s="117"/>
      <c r="CC1075" s="118"/>
      <c r="CD1075" s="119"/>
      <c r="CE1075" s="120"/>
      <c r="CF1075" s="119"/>
      <c r="CG1075" s="121"/>
      <c r="CH1075" s="119"/>
      <c r="CI1075" s="122"/>
      <c r="CJ1075" s="123"/>
      <c r="CK1075" s="124"/>
    </row>
    <row r="1076" spans="1:89" x14ac:dyDescent="0.25">
      <c r="A1076" s="69"/>
      <c r="B1076" s="70"/>
      <c r="C1076" s="77"/>
      <c r="D1076" s="84"/>
      <c r="E1076" s="69"/>
      <c r="F1076" s="69"/>
      <c r="G1076" s="73"/>
      <c r="H1076" s="73"/>
      <c r="I1076" s="75"/>
      <c r="J1076" s="75"/>
      <c r="K1076" s="73"/>
      <c r="L1076" s="73"/>
      <c r="M1076" s="73"/>
      <c r="N1076" s="73"/>
      <c r="O1076" s="75"/>
      <c r="P1076" s="75"/>
      <c r="Q1076" s="73"/>
      <c r="R1076" s="73"/>
      <c r="S1076" s="73"/>
      <c r="T1076" s="73"/>
      <c r="U1076" s="73"/>
      <c r="V1076" s="73"/>
      <c r="W1076" s="73"/>
      <c r="X1076" s="73"/>
      <c r="Y1076" s="73"/>
      <c r="Z1076" s="73"/>
      <c r="AA1076" s="73"/>
      <c r="AB1076" s="73"/>
      <c r="AC1076" s="73"/>
      <c r="AD1076" s="73"/>
      <c r="AE1076" s="73"/>
      <c r="AF1076" s="73"/>
      <c r="AG1076" s="73"/>
      <c r="AH1076" s="73"/>
      <c r="AI1076" s="73"/>
      <c r="AJ1076" s="73"/>
      <c r="AK1076" s="73"/>
      <c r="AL1076" s="73"/>
      <c r="AM1076" s="73"/>
      <c r="AN1076" s="73"/>
      <c r="AO1076" s="73"/>
      <c r="AP1076" s="73"/>
      <c r="AQ1076" s="73"/>
      <c r="AR1076" s="73"/>
      <c r="AS1076" s="73"/>
      <c r="AT1076" s="73"/>
      <c r="AU1076" s="73"/>
      <c r="AV1076" s="73"/>
      <c r="AW1076" s="73"/>
      <c r="AX1076" s="73"/>
      <c r="AY1076" s="73"/>
      <c r="AZ1076" s="73"/>
      <c r="BA1076" s="73"/>
      <c r="BB1076" s="73"/>
      <c r="BC1076" s="73"/>
      <c r="BD1076" s="73"/>
      <c r="BE1076" s="73"/>
      <c r="BF1076" s="73"/>
      <c r="BG1076" s="73"/>
      <c r="BH1076" s="73"/>
      <c r="BI1076" s="73"/>
      <c r="BJ1076" s="73"/>
      <c r="BK1076" s="73"/>
      <c r="BL1076" s="73"/>
      <c r="BM1076" s="73"/>
      <c r="BN1076" s="73"/>
      <c r="BO1076" s="73"/>
      <c r="BP1076" s="96"/>
      <c r="BQ1076" s="114"/>
      <c r="BR1076" s="114"/>
      <c r="BS1076" s="114"/>
      <c r="BT1076" s="114"/>
      <c r="BU1076" s="114"/>
      <c r="BV1076" s="114"/>
      <c r="BW1076" s="114"/>
      <c r="BX1076" s="114"/>
      <c r="BY1076" s="114"/>
      <c r="BZ1076" s="115"/>
      <c r="CA1076" s="116"/>
      <c r="CB1076" s="117"/>
      <c r="CC1076" s="118"/>
      <c r="CD1076" s="119"/>
      <c r="CE1076" s="120"/>
      <c r="CF1076" s="119"/>
      <c r="CG1076" s="121"/>
      <c r="CH1076" s="119"/>
      <c r="CI1076" s="122"/>
      <c r="CJ1076" s="123"/>
      <c r="CK1076" s="124"/>
    </row>
    <row r="1077" spans="1:89" x14ac:dyDescent="0.25">
      <c r="A1077" s="69"/>
      <c r="B1077" s="70"/>
      <c r="C1077" s="77"/>
      <c r="D1077" s="84"/>
      <c r="E1077" s="69"/>
      <c r="F1077" s="69"/>
      <c r="G1077" s="73"/>
      <c r="H1077" s="73"/>
      <c r="I1077" s="75"/>
      <c r="J1077" s="75"/>
      <c r="K1077" s="73"/>
      <c r="L1077" s="73"/>
      <c r="M1077" s="73"/>
      <c r="N1077" s="73"/>
      <c r="O1077" s="75"/>
      <c r="P1077" s="75"/>
      <c r="Q1077" s="73"/>
      <c r="R1077" s="73"/>
      <c r="S1077" s="73"/>
      <c r="T1077" s="73"/>
      <c r="U1077" s="73"/>
      <c r="V1077" s="73"/>
      <c r="W1077" s="73"/>
      <c r="X1077" s="73"/>
      <c r="Y1077" s="73"/>
      <c r="Z1077" s="73"/>
      <c r="AA1077" s="73"/>
      <c r="AB1077" s="73"/>
      <c r="AC1077" s="73"/>
      <c r="AD1077" s="73"/>
      <c r="AE1077" s="73"/>
      <c r="AF1077" s="73"/>
      <c r="AG1077" s="73"/>
      <c r="AH1077" s="73"/>
      <c r="AI1077" s="73"/>
      <c r="AJ1077" s="73"/>
      <c r="AK1077" s="73"/>
      <c r="AL1077" s="73"/>
      <c r="AM1077" s="73"/>
      <c r="AN1077" s="73"/>
      <c r="AO1077" s="73"/>
      <c r="AP1077" s="73"/>
      <c r="AQ1077" s="73"/>
      <c r="AR1077" s="73"/>
      <c r="AS1077" s="73"/>
      <c r="AT1077" s="73"/>
      <c r="AU1077" s="73"/>
      <c r="AV1077" s="73"/>
      <c r="AW1077" s="73"/>
      <c r="AX1077" s="73"/>
      <c r="AY1077" s="73"/>
      <c r="AZ1077" s="73"/>
      <c r="BA1077" s="73"/>
      <c r="BB1077" s="73"/>
      <c r="BC1077" s="73"/>
      <c r="BD1077" s="73"/>
      <c r="BE1077" s="73"/>
      <c r="BF1077" s="73"/>
      <c r="BG1077" s="73"/>
      <c r="BH1077" s="73"/>
      <c r="BI1077" s="73"/>
      <c r="BJ1077" s="73"/>
      <c r="BK1077" s="73"/>
      <c r="BL1077" s="73"/>
      <c r="BM1077" s="73"/>
      <c r="BN1077" s="73"/>
      <c r="BO1077" s="73"/>
      <c r="BP1077" s="96"/>
      <c r="BQ1077" s="114"/>
      <c r="BR1077" s="114"/>
      <c r="BS1077" s="114"/>
      <c r="BT1077" s="114"/>
      <c r="BU1077" s="114"/>
      <c r="BV1077" s="114"/>
      <c r="BW1077" s="114"/>
      <c r="BX1077" s="114"/>
      <c r="BY1077" s="114"/>
      <c r="BZ1077" s="115"/>
      <c r="CA1077" s="116"/>
      <c r="CB1077" s="117"/>
      <c r="CC1077" s="118"/>
      <c r="CD1077" s="119"/>
      <c r="CE1077" s="120"/>
      <c r="CF1077" s="119"/>
      <c r="CG1077" s="121"/>
      <c r="CH1077" s="119"/>
      <c r="CI1077" s="122"/>
      <c r="CJ1077" s="123"/>
      <c r="CK1077" s="124"/>
    </row>
    <row r="1078" spans="1:89" x14ac:dyDescent="0.25">
      <c r="A1078" s="69"/>
      <c r="B1078" s="70"/>
      <c r="C1078" s="77"/>
      <c r="D1078" s="84"/>
      <c r="E1078" s="69"/>
      <c r="F1078" s="69"/>
      <c r="G1078" s="73"/>
      <c r="H1078" s="73"/>
      <c r="I1078" s="75"/>
      <c r="J1078" s="75"/>
      <c r="K1078" s="73"/>
      <c r="L1078" s="73"/>
      <c r="M1078" s="73"/>
      <c r="N1078" s="73"/>
      <c r="O1078" s="75"/>
      <c r="P1078" s="75"/>
      <c r="Q1078" s="73"/>
      <c r="R1078" s="73"/>
      <c r="S1078" s="73"/>
      <c r="T1078" s="73"/>
      <c r="U1078" s="73"/>
      <c r="V1078" s="73"/>
      <c r="W1078" s="73"/>
      <c r="X1078" s="73"/>
      <c r="Y1078" s="73"/>
      <c r="Z1078" s="73"/>
      <c r="AA1078" s="73"/>
      <c r="AB1078" s="73"/>
      <c r="AC1078" s="73"/>
      <c r="AD1078" s="73"/>
      <c r="AE1078" s="73"/>
      <c r="AF1078" s="73"/>
      <c r="AG1078" s="73"/>
      <c r="AH1078" s="73"/>
      <c r="AI1078" s="73"/>
      <c r="AJ1078" s="73"/>
      <c r="AK1078" s="73"/>
      <c r="AL1078" s="73"/>
      <c r="AM1078" s="73"/>
      <c r="AN1078" s="73"/>
      <c r="AO1078" s="73"/>
      <c r="AP1078" s="73"/>
      <c r="AQ1078" s="73"/>
      <c r="AR1078" s="73"/>
      <c r="AS1078" s="73"/>
      <c r="AT1078" s="73"/>
      <c r="AU1078" s="73"/>
      <c r="AV1078" s="73"/>
      <c r="AW1078" s="73"/>
      <c r="AX1078" s="73"/>
      <c r="AY1078" s="73"/>
      <c r="AZ1078" s="73"/>
      <c r="BA1078" s="73"/>
      <c r="BB1078" s="73"/>
      <c r="BC1078" s="73"/>
      <c r="BD1078" s="73"/>
      <c r="BE1078" s="73"/>
      <c r="BF1078" s="73"/>
      <c r="BG1078" s="73"/>
      <c r="BH1078" s="73"/>
      <c r="BI1078" s="73"/>
      <c r="BJ1078" s="73"/>
      <c r="BK1078" s="73"/>
      <c r="BL1078" s="73"/>
      <c r="BM1078" s="73"/>
      <c r="BN1078" s="73"/>
      <c r="BO1078" s="73"/>
      <c r="BP1078" s="96"/>
      <c r="BQ1078" s="114"/>
      <c r="BR1078" s="114"/>
      <c r="BS1078" s="114"/>
      <c r="BT1078" s="114"/>
      <c r="BU1078" s="114"/>
      <c r="BV1078" s="114"/>
      <c r="BW1078" s="114"/>
      <c r="BX1078" s="114"/>
      <c r="BY1078" s="114"/>
      <c r="BZ1078" s="115"/>
      <c r="CA1078" s="116"/>
      <c r="CB1078" s="117"/>
      <c r="CC1078" s="118"/>
      <c r="CD1078" s="119"/>
      <c r="CE1078" s="120"/>
      <c r="CF1078" s="119"/>
      <c r="CG1078" s="121"/>
      <c r="CH1078" s="119"/>
      <c r="CI1078" s="122"/>
      <c r="CJ1078" s="123"/>
      <c r="CK1078" s="124"/>
    </row>
    <row r="1079" spans="1:89" x14ac:dyDescent="0.25">
      <c r="A1079" s="69"/>
      <c r="B1079" s="70"/>
      <c r="C1079" s="77"/>
      <c r="D1079" s="84"/>
      <c r="E1079" s="69"/>
      <c r="F1079" s="69"/>
      <c r="G1079" s="73"/>
      <c r="H1079" s="73"/>
      <c r="I1079" s="75"/>
      <c r="J1079" s="75"/>
      <c r="K1079" s="73"/>
      <c r="L1079" s="73"/>
      <c r="M1079" s="73"/>
      <c r="N1079" s="73"/>
      <c r="O1079" s="75"/>
      <c r="P1079" s="75"/>
      <c r="Q1079" s="73"/>
      <c r="R1079" s="73"/>
      <c r="S1079" s="73"/>
      <c r="T1079" s="73"/>
      <c r="U1079" s="73"/>
      <c r="V1079" s="73"/>
      <c r="W1079" s="73"/>
      <c r="X1079" s="73"/>
      <c r="Y1079" s="73"/>
      <c r="Z1079" s="73"/>
      <c r="AA1079" s="73"/>
      <c r="AB1079" s="73"/>
      <c r="AC1079" s="73"/>
      <c r="AD1079" s="73"/>
      <c r="AE1079" s="73"/>
      <c r="AF1079" s="73"/>
      <c r="AG1079" s="73"/>
      <c r="AH1079" s="73"/>
      <c r="AI1079" s="73"/>
      <c r="AJ1079" s="73"/>
      <c r="AK1079" s="73"/>
      <c r="AL1079" s="73"/>
      <c r="AM1079" s="73"/>
      <c r="AN1079" s="73"/>
      <c r="AO1079" s="73"/>
      <c r="AP1079" s="73"/>
      <c r="AQ1079" s="73"/>
      <c r="AR1079" s="73"/>
      <c r="AS1079" s="73"/>
      <c r="AT1079" s="73"/>
      <c r="AU1079" s="73"/>
      <c r="AV1079" s="73"/>
      <c r="AW1079" s="73"/>
      <c r="AX1079" s="73"/>
      <c r="AY1079" s="73"/>
      <c r="AZ1079" s="73"/>
      <c r="BA1079" s="73"/>
      <c r="BB1079" s="73"/>
      <c r="BC1079" s="73"/>
      <c r="BD1079" s="73"/>
      <c r="BE1079" s="73"/>
      <c r="BF1079" s="73"/>
      <c r="BG1079" s="73"/>
      <c r="BH1079" s="73"/>
      <c r="BI1079" s="73"/>
      <c r="BJ1079" s="73"/>
      <c r="BK1079" s="73"/>
      <c r="BL1079" s="73"/>
      <c r="BM1079" s="73"/>
      <c r="BN1079" s="73"/>
      <c r="BO1079" s="73"/>
      <c r="BP1079" s="96"/>
      <c r="BQ1079" s="114"/>
      <c r="BR1079" s="114"/>
      <c r="BS1079" s="114"/>
      <c r="BT1079" s="114"/>
      <c r="BU1079" s="114"/>
      <c r="BV1079" s="114"/>
      <c r="BW1079" s="114"/>
      <c r="BX1079" s="114"/>
      <c r="BY1079" s="114"/>
      <c r="BZ1079" s="115"/>
      <c r="CA1079" s="116"/>
      <c r="CB1079" s="117"/>
      <c r="CC1079" s="118"/>
      <c r="CD1079" s="119"/>
      <c r="CE1079" s="120"/>
      <c r="CF1079" s="119"/>
      <c r="CG1079" s="121"/>
      <c r="CH1079" s="119"/>
      <c r="CI1079" s="122"/>
      <c r="CJ1079" s="123"/>
      <c r="CK1079" s="124"/>
    </row>
    <row r="1080" spans="1:89" x14ac:dyDescent="0.25">
      <c r="A1080" s="69"/>
      <c r="B1080" s="70"/>
      <c r="C1080" s="77"/>
      <c r="D1080" s="84"/>
      <c r="E1080" s="69"/>
      <c r="F1080" s="69"/>
      <c r="G1080" s="73"/>
      <c r="H1080" s="73"/>
      <c r="I1080" s="75"/>
      <c r="J1080" s="75"/>
      <c r="K1080" s="73"/>
      <c r="L1080" s="73"/>
      <c r="M1080" s="73"/>
      <c r="N1080" s="73"/>
      <c r="O1080" s="75"/>
      <c r="P1080" s="75"/>
      <c r="Q1080" s="73"/>
      <c r="R1080" s="73"/>
      <c r="S1080" s="73"/>
      <c r="T1080" s="73"/>
      <c r="U1080" s="73"/>
      <c r="V1080" s="73"/>
      <c r="W1080" s="73"/>
      <c r="X1080" s="73"/>
      <c r="Y1080" s="73"/>
      <c r="Z1080" s="73"/>
      <c r="AA1080" s="73"/>
      <c r="AB1080" s="73"/>
      <c r="AC1080" s="73"/>
      <c r="AD1080" s="73"/>
      <c r="AE1080" s="73"/>
      <c r="AF1080" s="73"/>
      <c r="AG1080" s="73"/>
      <c r="AH1080" s="73"/>
      <c r="AI1080" s="73"/>
      <c r="AJ1080" s="73"/>
      <c r="AK1080" s="73"/>
      <c r="AL1080" s="73"/>
      <c r="AM1080" s="73"/>
      <c r="AN1080" s="73"/>
      <c r="AO1080" s="73"/>
      <c r="AP1080" s="73"/>
      <c r="AQ1080" s="73"/>
      <c r="AR1080" s="73"/>
      <c r="AS1080" s="73"/>
      <c r="AT1080" s="73"/>
      <c r="AU1080" s="73"/>
      <c r="AV1080" s="73"/>
      <c r="AW1080" s="73"/>
      <c r="AX1080" s="73"/>
      <c r="AY1080" s="73"/>
      <c r="AZ1080" s="73"/>
      <c r="BA1080" s="73"/>
      <c r="BB1080" s="73"/>
      <c r="BC1080" s="73"/>
      <c r="BD1080" s="73"/>
      <c r="BE1080" s="73"/>
      <c r="BF1080" s="73"/>
      <c r="BG1080" s="73"/>
      <c r="BH1080" s="73"/>
      <c r="BI1080" s="73"/>
      <c r="BJ1080" s="73"/>
      <c r="BK1080" s="73"/>
      <c r="BL1080" s="73"/>
      <c r="BM1080" s="73"/>
      <c r="BN1080" s="73"/>
      <c r="BO1080" s="73"/>
      <c r="BP1080" s="96"/>
      <c r="BQ1080" s="114"/>
      <c r="BR1080" s="114"/>
      <c r="BS1080" s="114"/>
      <c r="BT1080" s="114"/>
      <c r="BU1080" s="114"/>
      <c r="BV1080" s="114"/>
      <c r="BW1080" s="114"/>
      <c r="BX1080" s="114"/>
      <c r="BY1080" s="114"/>
      <c r="BZ1080" s="115"/>
      <c r="CA1080" s="116"/>
      <c r="CB1080" s="117"/>
      <c r="CC1080" s="118"/>
      <c r="CD1080" s="119"/>
      <c r="CE1080" s="120"/>
      <c r="CF1080" s="119"/>
      <c r="CG1080" s="121"/>
      <c r="CH1080" s="119"/>
      <c r="CI1080" s="122"/>
      <c r="CJ1080" s="123"/>
      <c r="CK1080" s="124"/>
    </row>
    <row r="1081" spans="1:89" x14ac:dyDescent="0.25">
      <c r="A1081" s="69"/>
      <c r="B1081" s="70"/>
      <c r="C1081" s="77"/>
      <c r="D1081" s="84"/>
      <c r="E1081" s="69"/>
      <c r="F1081" s="69"/>
      <c r="G1081" s="73"/>
      <c r="H1081" s="73"/>
      <c r="I1081" s="75"/>
      <c r="J1081" s="75"/>
      <c r="K1081" s="73"/>
      <c r="L1081" s="73"/>
      <c r="M1081" s="73"/>
      <c r="N1081" s="73"/>
      <c r="O1081" s="75"/>
      <c r="P1081" s="75"/>
      <c r="Q1081" s="73"/>
      <c r="R1081" s="73"/>
      <c r="S1081" s="73"/>
      <c r="T1081" s="73"/>
      <c r="U1081" s="73"/>
      <c r="V1081" s="73"/>
      <c r="W1081" s="73"/>
      <c r="X1081" s="73"/>
      <c r="Y1081" s="73"/>
      <c r="Z1081" s="73"/>
      <c r="AA1081" s="73"/>
      <c r="AB1081" s="73"/>
      <c r="AC1081" s="73"/>
      <c r="AD1081" s="73"/>
      <c r="AE1081" s="73"/>
      <c r="AF1081" s="73"/>
      <c r="AG1081" s="73"/>
      <c r="AH1081" s="73"/>
      <c r="AI1081" s="73"/>
      <c r="AJ1081" s="73"/>
      <c r="AK1081" s="73"/>
      <c r="AL1081" s="73"/>
      <c r="AM1081" s="73"/>
      <c r="AN1081" s="73"/>
      <c r="AO1081" s="73"/>
      <c r="AP1081" s="73"/>
      <c r="AQ1081" s="73"/>
      <c r="AR1081" s="73"/>
      <c r="AS1081" s="73"/>
      <c r="AT1081" s="73"/>
      <c r="AU1081" s="73"/>
      <c r="AV1081" s="73"/>
      <c r="AW1081" s="73"/>
      <c r="AX1081" s="73"/>
      <c r="AY1081" s="73"/>
      <c r="AZ1081" s="73"/>
      <c r="BA1081" s="73"/>
      <c r="BB1081" s="73"/>
      <c r="BC1081" s="73"/>
      <c r="BD1081" s="73"/>
      <c r="BE1081" s="73"/>
      <c r="BF1081" s="73"/>
      <c r="BG1081" s="73"/>
      <c r="BH1081" s="73"/>
      <c r="BI1081" s="73"/>
      <c r="BJ1081" s="73"/>
      <c r="BK1081" s="73"/>
      <c r="BL1081" s="73"/>
      <c r="BM1081" s="73"/>
      <c r="BN1081" s="73"/>
      <c r="BO1081" s="73"/>
      <c r="BP1081" s="96"/>
      <c r="BQ1081" s="114"/>
      <c r="BR1081" s="114"/>
      <c r="BS1081" s="114"/>
      <c r="BT1081" s="114"/>
      <c r="BU1081" s="114"/>
      <c r="BV1081" s="114"/>
      <c r="BW1081" s="114"/>
      <c r="BX1081" s="114"/>
      <c r="BY1081" s="114"/>
      <c r="BZ1081" s="115"/>
      <c r="CA1081" s="116"/>
      <c r="CB1081" s="117"/>
      <c r="CC1081" s="118"/>
      <c r="CD1081" s="119"/>
      <c r="CE1081" s="120"/>
      <c r="CF1081" s="119"/>
      <c r="CG1081" s="121"/>
      <c r="CH1081" s="119"/>
      <c r="CI1081" s="122"/>
      <c r="CJ1081" s="123"/>
      <c r="CK1081" s="124"/>
    </row>
    <row r="1082" spans="1:89" x14ac:dyDescent="0.25">
      <c r="A1082" s="69"/>
      <c r="B1082" s="70"/>
      <c r="C1082" s="77"/>
      <c r="D1082" s="84"/>
      <c r="E1082" s="69"/>
      <c r="F1082" s="69"/>
      <c r="G1082" s="73"/>
      <c r="H1082" s="73"/>
      <c r="I1082" s="75"/>
      <c r="J1082" s="75"/>
      <c r="K1082" s="73"/>
      <c r="L1082" s="73"/>
      <c r="M1082" s="73"/>
      <c r="N1082" s="73"/>
      <c r="O1082" s="75"/>
      <c r="P1082" s="75"/>
      <c r="Q1082" s="73"/>
      <c r="R1082" s="73"/>
      <c r="S1082" s="73"/>
      <c r="T1082" s="73"/>
      <c r="U1082" s="73"/>
      <c r="V1082" s="73"/>
      <c r="W1082" s="73"/>
      <c r="X1082" s="73"/>
      <c r="Y1082" s="73"/>
      <c r="Z1082" s="73"/>
      <c r="AA1082" s="73"/>
      <c r="AB1082" s="73"/>
      <c r="AC1082" s="73"/>
      <c r="AD1082" s="73"/>
      <c r="AE1082" s="73"/>
      <c r="AF1082" s="73"/>
      <c r="AG1082" s="73"/>
      <c r="AH1082" s="73"/>
      <c r="AI1082" s="73"/>
      <c r="AJ1082" s="73"/>
      <c r="AK1082" s="73"/>
      <c r="AL1082" s="73"/>
      <c r="AM1082" s="73"/>
      <c r="AN1082" s="73"/>
      <c r="AO1082" s="73"/>
      <c r="AP1082" s="73"/>
      <c r="AQ1082" s="73"/>
      <c r="AR1082" s="73"/>
      <c r="AS1082" s="73"/>
      <c r="AT1082" s="73"/>
      <c r="AU1082" s="73"/>
      <c r="AV1082" s="73"/>
      <c r="AW1082" s="73"/>
      <c r="AX1082" s="73"/>
      <c r="AY1082" s="73"/>
      <c r="AZ1082" s="73"/>
      <c r="BA1082" s="73"/>
      <c r="BB1082" s="73"/>
      <c r="BC1082" s="73"/>
      <c r="BD1082" s="73"/>
      <c r="BE1082" s="73"/>
      <c r="BF1082" s="73"/>
      <c r="BG1082" s="73"/>
      <c r="BH1082" s="73"/>
      <c r="BI1082" s="73"/>
      <c r="BJ1082" s="73"/>
      <c r="BK1082" s="73"/>
      <c r="BL1082" s="73"/>
      <c r="BM1082" s="73"/>
      <c r="BN1082" s="73"/>
      <c r="BO1082" s="73"/>
      <c r="BP1082" s="96"/>
      <c r="BQ1082" s="114"/>
      <c r="BR1082" s="114"/>
      <c r="BS1082" s="114"/>
      <c r="BT1082" s="114"/>
      <c r="BU1082" s="114"/>
      <c r="BV1082" s="114"/>
      <c r="BW1082" s="114"/>
      <c r="BX1082" s="114"/>
      <c r="BY1082" s="114"/>
      <c r="BZ1082" s="115"/>
      <c r="CA1082" s="116"/>
      <c r="CB1082" s="117"/>
      <c r="CC1082" s="118"/>
      <c r="CD1082" s="119"/>
      <c r="CE1082" s="120"/>
      <c r="CF1082" s="119"/>
      <c r="CG1082" s="121"/>
      <c r="CH1082" s="119"/>
      <c r="CI1082" s="122"/>
      <c r="CJ1082" s="123"/>
      <c r="CK1082" s="124"/>
    </row>
    <row r="1083" spans="1:89" x14ac:dyDescent="0.25">
      <c r="A1083" s="69"/>
      <c r="B1083" s="70"/>
      <c r="C1083" s="77"/>
      <c r="D1083" s="84"/>
      <c r="E1083" s="69"/>
      <c r="F1083" s="69"/>
      <c r="G1083" s="73"/>
      <c r="H1083" s="73"/>
      <c r="I1083" s="75"/>
      <c r="J1083" s="75"/>
      <c r="K1083" s="73"/>
      <c r="L1083" s="73"/>
      <c r="M1083" s="73"/>
      <c r="N1083" s="73"/>
      <c r="O1083" s="75"/>
      <c r="P1083" s="75"/>
      <c r="Q1083" s="73"/>
      <c r="R1083" s="73"/>
      <c r="S1083" s="73"/>
      <c r="T1083" s="73"/>
      <c r="U1083" s="73"/>
      <c r="V1083" s="73"/>
      <c r="W1083" s="73"/>
      <c r="X1083" s="73"/>
      <c r="Y1083" s="73"/>
      <c r="Z1083" s="73"/>
      <c r="AA1083" s="73"/>
      <c r="AB1083" s="73"/>
      <c r="AC1083" s="73"/>
      <c r="AD1083" s="73"/>
      <c r="AE1083" s="73"/>
      <c r="AF1083" s="73"/>
      <c r="AG1083" s="73"/>
      <c r="AH1083" s="73"/>
      <c r="AI1083" s="73"/>
      <c r="AJ1083" s="73"/>
      <c r="AK1083" s="73"/>
      <c r="AL1083" s="73"/>
      <c r="AM1083" s="73"/>
      <c r="AN1083" s="73"/>
      <c r="AO1083" s="73"/>
      <c r="AP1083" s="73"/>
      <c r="AQ1083" s="73"/>
      <c r="AR1083" s="73"/>
      <c r="AS1083" s="73"/>
      <c r="AT1083" s="73"/>
      <c r="AU1083" s="73"/>
      <c r="AV1083" s="73"/>
      <c r="AW1083" s="73"/>
      <c r="AX1083" s="73"/>
      <c r="AY1083" s="73"/>
      <c r="AZ1083" s="73"/>
      <c r="BA1083" s="73"/>
      <c r="BB1083" s="73"/>
      <c r="BC1083" s="73"/>
      <c r="BD1083" s="73"/>
      <c r="BE1083" s="73"/>
      <c r="BF1083" s="73"/>
      <c r="BG1083" s="73"/>
      <c r="BH1083" s="73"/>
      <c r="BI1083" s="73"/>
      <c r="BJ1083" s="73"/>
      <c r="BK1083" s="73"/>
      <c r="BL1083" s="73"/>
      <c r="BM1083" s="73"/>
      <c r="BN1083" s="73"/>
      <c r="BO1083" s="73"/>
      <c r="BP1083" s="96"/>
      <c r="BQ1083" s="114"/>
      <c r="BR1083" s="114"/>
      <c r="BS1083" s="114"/>
      <c r="BT1083" s="114"/>
      <c r="BU1083" s="114"/>
      <c r="BV1083" s="114"/>
      <c r="BW1083" s="114"/>
      <c r="BX1083" s="114"/>
      <c r="BY1083" s="114"/>
      <c r="BZ1083" s="115"/>
      <c r="CA1083" s="116"/>
      <c r="CB1083" s="117"/>
      <c r="CC1083" s="118"/>
      <c r="CD1083" s="119"/>
      <c r="CE1083" s="120"/>
      <c r="CF1083" s="119"/>
      <c r="CG1083" s="121"/>
      <c r="CH1083" s="119"/>
      <c r="CI1083" s="122"/>
      <c r="CJ1083" s="123"/>
      <c r="CK1083" s="124"/>
    </row>
    <row r="1084" spans="1:89" x14ac:dyDescent="0.25">
      <c r="A1084" s="69"/>
      <c r="B1084" s="70"/>
      <c r="C1084" s="77"/>
      <c r="D1084" s="84"/>
      <c r="E1084" s="69"/>
      <c r="F1084" s="69"/>
      <c r="G1084" s="73"/>
      <c r="H1084" s="73"/>
      <c r="I1084" s="75"/>
      <c r="J1084" s="75"/>
      <c r="K1084" s="73"/>
      <c r="L1084" s="73"/>
      <c r="M1084" s="73"/>
      <c r="N1084" s="73"/>
      <c r="O1084" s="75"/>
      <c r="P1084" s="75"/>
      <c r="Q1084" s="73"/>
      <c r="R1084" s="73"/>
      <c r="S1084" s="73"/>
      <c r="T1084" s="73"/>
      <c r="U1084" s="73"/>
      <c r="V1084" s="73"/>
      <c r="W1084" s="73"/>
      <c r="X1084" s="73"/>
      <c r="Y1084" s="73"/>
      <c r="Z1084" s="73"/>
      <c r="AA1084" s="73"/>
      <c r="AB1084" s="73"/>
      <c r="AC1084" s="73"/>
      <c r="AD1084" s="73"/>
      <c r="AE1084" s="73"/>
      <c r="AF1084" s="73"/>
      <c r="AG1084" s="73"/>
      <c r="AH1084" s="73"/>
      <c r="AI1084" s="73"/>
      <c r="AJ1084" s="73"/>
      <c r="AK1084" s="73"/>
      <c r="AL1084" s="73"/>
      <c r="AM1084" s="73"/>
      <c r="AN1084" s="73"/>
      <c r="AO1084" s="73"/>
      <c r="AP1084" s="73"/>
      <c r="AQ1084" s="73"/>
      <c r="AR1084" s="73"/>
      <c r="AS1084" s="73"/>
      <c r="AT1084" s="73"/>
      <c r="AU1084" s="73"/>
      <c r="AV1084" s="73"/>
      <c r="AW1084" s="73"/>
      <c r="AX1084" s="73"/>
      <c r="AY1084" s="73"/>
      <c r="AZ1084" s="73"/>
      <c r="BA1084" s="73"/>
      <c r="BB1084" s="73"/>
      <c r="BC1084" s="73"/>
      <c r="BD1084" s="73"/>
      <c r="BE1084" s="73"/>
      <c r="BF1084" s="73"/>
      <c r="BG1084" s="73"/>
      <c r="BH1084" s="73"/>
      <c r="BI1084" s="73"/>
      <c r="BJ1084" s="73"/>
      <c r="BK1084" s="73"/>
      <c r="BL1084" s="73"/>
      <c r="BM1084" s="73"/>
      <c r="BN1084" s="73"/>
      <c r="BO1084" s="73"/>
      <c r="BP1084" s="96"/>
      <c r="BQ1084" s="114"/>
      <c r="BR1084" s="114"/>
      <c r="BS1084" s="114"/>
      <c r="BT1084" s="114"/>
      <c r="BU1084" s="114"/>
      <c r="BV1084" s="114"/>
      <c r="BW1084" s="114"/>
      <c r="BX1084" s="114"/>
      <c r="BY1084" s="114"/>
      <c r="BZ1084" s="115"/>
      <c r="CA1084" s="116"/>
      <c r="CB1084" s="117"/>
      <c r="CC1084" s="118"/>
      <c r="CD1084" s="119"/>
      <c r="CE1084" s="120"/>
      <c r="CF1084" s="119"/>
      <c r="CG1084" s="121"/>
      <c r="CH1084" s="119"/>
      <c r="CI1084" s="122"/>
      <c r="CJ1084" s="123"/>
      <c r="CK1084" s="124"/>
    </row>
    <row r="1085" spans="1:89" x14ac:dyDescent="0.25">
      <c r="A1085" s="69"/>
      <c r="B1085" s="70"/>
      <c r="C1085" s="77"/>
      <c r="D1085" s="84"/>
      <c r="E1085" s="69"/>
      <c r="F1085" s="69"/>
      <c r="G1085" s="73"/>
      <c r="H1085" s="73"/>
      <c r="I1085" s="75"/>
      <c r="J1085" s="75"/>
      <c r="K1085" s="73"/>
      <c r="L1085" s="73"/>
      <c r="M1085" s="73"/>
      <c r="N1085" s="73"/>
      <c r="O1085" s="75"/>
      <c r="P1085" s="75"/>
      <c r="Q1085" s="73"/>
      <c r="R1085" s="73"/>
      <c r="S1085" s="73"/>
      <c r="T1085" s="73"/>
      <c r="U1085" s="73"/>
      <c r="V1085" s="73"/>
      <c r="W1085" s="73"/>
      <c r="X1085" s="73"/>
      <c r="Y1085" s="73"/>
      <c r="Z1085" s="73"/>
      <c r="AA1085" s="73"/>
      <c r="AB1085" s="73"/>
      <c r="AC1085" s="73"/>
      <c r="AD1085" s="73"/>
      <c r="AE1085" s="73"/>
      <c r="AF1085" s="73"/>
      <c r="AG1085" s="73"/>
      <c r="AH1085" s="73"/>
      <c r="AI1085" s="73"/>
      <c r="AJ1085" s="73"/>
      <c r="AK1085" s="73"/>
      <c r="AL1085" s="73"/>
      <c r="AM1085" s="73"/>
      <c r="AN1085" s="73"/>
      <c r="AO1085" s="73"/>
      <c r="AP1085" s="73"/>
      <c r="AQ1085" s="73"/>
      <c r="AR1085" s="73"/>
      <c r="AS1085" s="73"/>
      <c r="AT1085" s="73"/>
      <c r="AU1085" s="73"/>
      <c r="AV1085" s="73"/>
      <c r="AW1085" s="73"/>
      <c r="AX1085" s="73"/>
      <c r="AY1085" s="73"/>
      <c r="AZ1085" s="73"/>
      <c r="BA1085" s="73"/>
      <c r="BB1085" s="73"/>
      <c r="BC1085" s="73"/>
      <c r="BD1085" s="73"/>
      <c r="BE1085" s="73"/>
      <c r="BF1085" s="73"/>
      <c r="BG1085" s="73"/>
      <c r="BH1085" s="73"/>
      <c r="BI1085" s="73"/>
      <c r="BJ1085" s="73"/>
      <c r="BK1085" s="73"/>
      <c r="BL1085" s="73"/>
      <c r="BM1085" s="73"/>
      <c r="BN1085" s="73"/>
      <c r="BO1085" s="73"/>
      <c r="BP1085" s="96"/>
      <c r="BQ1085" s="114"/>
      <c r="BR1085" s="114"/>
      <c r="BS1085" s="114"/>
      <c r="BT1085" s="114"/>
      <c r="BU1085" s="114"/>
      <c r="BV1085" s="114"/>
      <c r="BW1085" s="114"/>
      <c r="BX1085" s="114"/>
      <c r="BY1085" s="114"/>
      <c r="BZ1085" s="115"/>
      <c r="CA1085" s="116"/>
      <c r="CB1085" s="117"/>
      <c r="CC1085" s="118"/>
      <c r="CD1085" s="119"/>
      <c r="CE1085" s="120"/>
      <c r="CF1085" s="119"/>
      <c r="CG1085" s="121"/>
      <c r="CH1085" s="119"/>
      <c r="CI1085" s="122"/>
      <c r="CJ1085" s="123"/>
      <c r="CK1085" s="124"/>
    </row>
    <row r="1086" spans="1:89" x14ac:dyDescent="0.25">
      <c r="A1086" s="69"/>
      <c r="B1086" s="70"/>
      <c r="C1086" s="77"/>
      <c r="D1086" s="84"/>
      <c r="E1086" s="69"/>
      <c r="F1086" s="69"/>
      <c r="G1086" s="73"/>
      <c r="H1086" s="73"/>
      <c r="I1086" s="75"/>
      <c r="J1086" s="75"/>
      <c r="K1086" s="73"/>
      <c r="L1086" s="73"/>
      <c r="M1086" s="73"/>
      <c r="N1086" s="73"/>
      <c r="O1086" s="75"/>
      <c r="P1086" s="75"/>
      <c r="Q1086" s="73"/>
      <c r="R1086" s="73"/>
      <c r="S1086" s="73"/>
      <c r="T1086" s="73"/>
      <c r="U1086" s="73"/>
      <c r="V1086" s="73"/>
      <c r="W1086" s="73"/>
      <c r="X1086" s="73"/>
      <c r="Y1086" s="73"/>
      <c r="Z1086" s="73"/>
      <c r="AA1086" s="73"/>
      <c r="AB1086" s="73"/>
      <c r="AC1086" s="73"/>
      <c r="AD1086" s="73"/>
      <c r="AE1086" s="73"/>
      <c r="AF1086" s="73"/>
      <c r="AG1086" s="73"/>
      <c r="AH1086" s="73"/>
      <c r="AI1086" s="73"/>
      <c r="AJ1086" s="73"/>
      <c r="AK1086" s="73"/>
      <c r="AL1086" s="73"/>
      <c r="AM1086" s="73"/>
      <c r="AN1086" s="73"/>
      <c r="AO1086" s="73"/>
      <c r="AP1086" s="73"/>
      <c r="AQ1086" s="73"/>
      <c r="AR1086" s="73"/>
      <c r="AS1086" s="73"/>
      <c r="AT1086" s="73"/>
      <c r="AU1086" s="73"/>
      <c r="AV1086" s="73"/>
      <c r="AW1086" s="73"/>
      <c r="AX1086" s="73"/>
      <c r="AY1086" s="73"/>
      <c r="AZ1086" s="73"/>
      <c r="BA1086" s="73"/>
      <c r="BB1086" s="73"/>
      <c r="BC1086" s="73"/>
      <c r="BD1086" s="73"/>
      <c r="BE1086" s="73"/>
      <c r="BF1086" s="73"/>
      <c r="BG1086" s="73"/>
      <c r="BH1086" s="73"/>
      <c r="BI1086" s="73"/>
      <c r="BJ1086" s="73"/>
      <c r="BK1086" s="73"/>
      <c r="BL1086" s="73"/>
      <c r="BM1086" s="73"/>
      <c r="BN1086" s="73"/>
      <c r="BO1086" s="73"/>
      <c r="BP1086" s="96"/>
      <c r="BQ1086" s="114"/>
      <c r="BR1086" s="114"/>
      <c r="BS1086" s="114"/>
      <c r="BT1086" s="114"/>
      <c r="BU1086" s="114"/>
      <c r="BV1086" s="114"/>
      <c r="BW1086" s="114"/>
      <c r="BX1086" s="114"/>
      <c r="BY1086" s="114"/>
      <c r="BZ1086" s="115"/>
      <c r="CA1086" s="116"/>
      <c r="CB1086" s="117"/>
      <c r="CC1086" s="118"/>
      <c r="CD1086" s="119"/>
      <c r="CE1086" s="120"/>
      <c r="CF1086" s="119"/>
      <c r="CG1086" s="121"/>
      <c r="CH1086" s="119"/>
      <c r="CI1086" s="122"/>
      <c r="CJ1086" s="123"/>
      <c r="CK1086" s="124"/>
    </row>
    <row r="1087" spans="1:89" x14ac:dyDescent="0.25">
      <c r="A1087" s="69"/>
      <c r="B1087" s="70"/>
      <c r="C1087" s="77"/>
      <c r="D1087" s="84"/>
      <c r="E1087" s="69"/>
      <c r="F1087" s="69"/>
      <c r="G1087" s="73"/>
      <c r="H1087" s="73"/>
      <c r="I1087" s="75"/>
      <c r="J1087" s="75"/>
      <c r="K1087" s="73"/>
      <c r="L1087" s="73"/>
      <c r="M1087" s="73"/>
      <c r="N1087" s="73"/>
      <c r="O1087" s="75"/>
      <c r="P1087" s="75"/>
      <c r="Q1087" s="73"/>
      <c r="R1087" s="73"/>
      <c r="S1087" s="73"/>
      <c r="T1087" s="73"/>
      <c r="U1087" s="73"/>
      <c r="V1087" s="73"/>
      <c r="W1087" s="73"/>
      <c r="X1087" s="73"/>
      <c r="Y1087" s="73"/>
      <c r="Z1087" s="73"/>
      <c r="AA1087" s="73"/>
      <c r="AB1087" s="73"/>
      <c r="AC1087" s="73"/>
      <c r="AD1087" s="73"/>
      <c r="AE1087" s="73"/>
      <c r="AF1087" s="73"/>
      <c r="AG1087" s="73"/>
      <c r="AH1087" s="73"/>
      <c r="AI1087" s="73"/>
      <c r="AJ1087" s="73"/>
      <c r="AK1087" s="73"/>
      <c r="AL1087" s="73"/>
      <c r="AM1087" s="73"/>
      <c r="AN1087" s="73"/>
      <c r="AO1087" s="73"/>
      <c r="AP1087" s="73"/>
      <c r="AQ1087" s="73"/>
      <c r="AR1087" s="73"/>
      <c r="AS1087" s="73"/>
      <c r="AT1087" s="73"/>
      <c r="AU1087" s="73"/>
      <c r="AV1087" s="73"/>
      <c r="AW1087" s="73"/>
      <c r="AX1087" s="73"/>
      <c r="AY1087" s="73"/>
      <c r="AZ1087" s="73"/>
      <c r="BA1087" s="73"/>
      <c r="BB1087" s="73"/>
      <c r="BC1087" s="73"/>
      <c r="BD1087" s="73"/>
      <c r="BE1087" s="73"/>
      <c r="BF1087" s="73"/>
      <c r="BG1087" s="73"/>
      <c r="BH1087" s="73"/>
      <c r="BI1087" s="73"/>
      <c r="BJ1087" s="73"/>
      <c r="BK1087" s="73"/>
      <c r="BL1087" s="73"/>
      <c r="BM1087" s="73"/>
      <c r="BN1087" s="73"/>
      <c r="BO1087" s="73"/>
      <c r="BP1087" s="96"/>
      <c r="BQ1087" s="114"/>
      <c r="BR1087" s="114"/>
      <c r="BS1087" s="114"/>
      <c r="BT1087" s="114"/>
      <c r="BU1087" s="114"/>
      <c r="BV1087" s="114"/>
      <c r="BW1087" s="114"/>
      <c r="BX1087" s="114"/>
      <c r="BY1087" s="114"/>
      <c r="BZ1087" s="115"/>
      <c r="CA1087" s="116"/>
      <c r="CB1087" s="117"/>
      <c r="CC1087" s="118"/>
      <c r="CD1087" s="119"/>
      <c r="CE1087" s="120"/>
      <c r="CF1087" s="119"/>
      <c r="CG1087" s="121"/>
      <c r="CH1087" s="119"/>
      <c r="CI1087" s="122"/>
      <c r="CJ1087" s="123"/>
      <c r="CK1087" s="124"/>
    </row>
    <row r="1088" spans="1:89" x14ac:dyDescent="0.25">
      <c r="A1088" s="69"/>
      <c r="B1088" s="70"/>
      <c r="C1088" s="77"/>
      <c r="D1088" s="84"/>
      <c r="E1088" s="69"/>
      <c r="F1088" s="69"/>
      <c r="G1088" s="73"/>
      <c r="H1088" s="73"/>
      <c r="I1088" s="75"/>
      <c r="J1088" s="75"/>
      <c r="K1088" s="73"/>
      <c r="L1088" s="73"/>
      <c r="M1088" s="73"/>
      <c r="N1088" s="73"/>
      <c r="O1088" s="75"/>
      <c r="P1088" s="75"/>
      <c r="Q1088" s="73"/>
      <c r="R1088" s="73"/>
      <c r="S1088" s="73"/>
      <c r="T1088" s="73"/>
      <c r="U1088" s="73"/>
      <c r="V1088" s="73"/>
      <c r="W1088" s="73"/>
      <c r="X1088" s="73"/>
      <c r="Y1088" s="73"/>
      <c r="Z1088" s="73"/>
      <c r="AA1088" s="73"/>
      <c r="AB1088" s="73"/>
      <c r="AC1088" s="73"/>
      <c r="AD1088" s="73"/>
      <c r="AE1088" s="73"/>
      <c r="AF1088" s="73"/>
      <c r="AG1088" s="73"/>
      <c r="AH1088" s="73"/>
      <c r="AI1088" s="73"/>
      <c r="AJ1088" s="73"/>
      <c r="AK1088" s="73"/>
      <c r="AL1088" s="73"/>
      <c r="AM1088" s="73"/>
      <c r="AN1088" s="73"/>
      <c r="AO1088" s="73"/>
      <c r="AP1088" s="73"/>
      <c r="AQ1088" s="73"/>
      <c r="AR1088" s="73"/>
      <c r="AS1088" s="73"/>
      <c r="AT1088" s="73"/>
      <c r="AU1088" s="73"/>
      <c r="AV1088" s="73"/>
      <c r="AW1088" s="73"/>
      <c r="AX1088" s="73"/>
      <c r="AY1088" s="73"/>
      <c r="AZ1088" s="73"/>
      <c r="BA1088" s="73"/>
      <c r="BB1088" s="73"/>
      <c r="BC1088" s="73"/>
      <c r="BD1088" s="73"/>
      <c r="BE1088" s="73"/>
      <c r="BF1088" s="73"/>
      <c r="BG1088" s="73"/>
      <c r="BH1088" s="73"/>
      <c r="BI1088" s="73"/>
      <c r="BJ1088" s="73"/>
      <c r="BK1088" s="73"/>
      <c r="BL1088" s="73"/>
      <c r="BM1088" s="73"/>
      <c r="BN1088" s="73"/>
      <c r="BO1088" s="73"/>
      <c r="BP1088" s="96"/>
      <c r="BQ1088" s="114"/>
      <c r="BR1088" s="114"/>
      <c r="BS1088" s="114"/>
      <c r="BT1088" s="114"/>
      <c r="BU1088" s="114"/>
      <c r="BV1088" s="114"/>
      <c r="BW1088" s="114"/>
      <c r="BX1088" s="114"/>
      <c r="BY1088" s="114"/>
      <c r="BZ1088" s="115"/>
      <c r="CA1088" s="116"/>
      <c r="CB1088" s="117"/>
      <c r="CC1088" s="118"/>
      <c r="CD1088" s="119"/>
      <c r="CE1088" s="120"/>
      <c r="CF1088" s="119"/>
      <c r="CG1088" s="121"/>
      <c r="CH1088" s="119"/>
      <c r="CI1088" s="122"/>
      <c r="CJ1088" s="123"/>
      <c r="CK1088" s="124"/>
    </row>
    <row r="1089" spans="1:89" x14ac:dyDescent="0.25">
      <c r="A1089" s="69"/>
      <c r="B1089" s="70"/>
      <c r="C1089" s="77"/>
      <c r="D1089" s="84"/>
      <c r="E1089" s="69"/>
      <c r="F1089" s="69"/>
      <c r="G1089" s="73"/>
      <c r="H1089" s="73"/>
      <c r="I1089" s="75"/>
      <c r="J1089" s="75"/>
      <c r="K1089" s="73"/>
      <c r="L1089" s="73"/>
      <c r="M1089" s="73"/>
      <c r="N1089" s="73"/>
      <c r="O1089" s="75"/>
      <c r="P1089" s="75"/>
      <c r="Q1089" s="73"/>
      <c r="R1089" s="73"/>
      <c r="S1089" s="73"/>
      <c r="T1089" s="73"/>
      <c r="U1089" s="73"/>
      <c r="V1089" s="73"/>
      <c r="W1089" s="73"/>
      <c r="X1089" s="73"/>
      <c r="Y1089" s="73"/>
      <c r="Z1089" s="73"/>
      <c r="AA1089" s="73"/>
      <c r="AB1089" s="73"/>
      <c r="AC1089" s="73"/>
      <c r="AD1089" s="73"/>
      <c r="AE1089" s="73"/>
      <c r="AF1089" s="73"/>
      <c r="AG1089" s="73"/>
      <c r="AH1089" s="73"/>
      <c r="AI1089" s="73"/>
      <c r="AJ1089" s="73"/>
      <c r="AK1089" s="73"/>
      <c r="AL1089" s="73"/>
      <c r="AM1089" s="73"/>
      <c r="AN1089" s="73"/>
      <c r="AO1089" s="73"/>
      <c r="AP1089" s="73"/>
      <c r="AQ1089" s="73"/>
      <c r="AR1089" s="73"/>
      <c r="AS1089" s="73"/>
      <c r="AT1089" s="73"/>
      <c r="AU1089" s="73"/>
      <c r="AV1089" s="73"/>
      <c r="AW1089" s="73"/>
      <c r="AX1089" s="73"/>
      <c r="AY1089" s="73"/>
      <c r="AZ1089" s="73"/>
      <c r="BA1089" s="73"/>
      <c r="BB1089" s="73"/>
      <c r="BC1089" s="73"/>
      <c r="BD1089" s="73"/>
      <c r="BE1089" s="73"/>
      <c r="BF1089" s="73"/>
      <c r="BG1089" s="73"/>
      <c r="BH1089" s="73"/>
      <c r="BI1089" s="73"/>
      <c r="BJ1089" s="73"/>
      <c r="BK1089" s="73"/>
      <c r="BL1089" s="73"/>
      <c r="BM1089" s="73"/>
      <c r="BN1089" s="73"/>
      <c r="BO1089" s="73"/>
      <c r="BP1089" s="96"/>
      <c r="BQ1089" s="114"/>
      <c r="BR1089" s="114"/>
      <c r="BS1089" s="114"/>
      <c r="BT1089" s="114"/>
      <c r="BU1089" s="114"/>
      <c r="BV1089" s="114"/>
      <c r="BW1089" s="114"/>
      <c r="BX1089" s="114"/>
      <c r="BY1089" s="114"/>
      <c r="BZ1089" s="115"/>
      <c r="CA1089" s="116"/>
      <c r="CB1089" s="117"/>
      <c r="CC1089" s="118"/>
      <c r="CD1089" s="119"/>
      <c r="CE1089" s="120"/>
      <c r="CF1089" s="119"/>
      <c r="CG1089" s="121"/>
      <c r="CH1089" s="119"/>
      <c r="CI1089" s="122"/>
      <c r="CJ1089" s="123"/>
      <c r="CK1089" s="124"/>
    </row>
    <row r="1090" spans="1:89" x14ac:dyDescent="0.25">
      <c r="A1090" s="69"/>
      <c r="B1090" s="70"/>
      <c r="C1090" s="77"/>
      <c r="D1090" s="84"/>
      <c r="E1090" s="69"/>
      <c r="F1090" s="69"/>
      <c r="G1090" s="73"/>
      <c r="H1090" s="73"/>
      <c r="I1090" s="75"/>
      <c r="J1090" s="75"/>
      <c r="K1090" s="73"/>
      <c r="L1090" s="73"/>
      <c r="M1090" s="73"/>
      <c r="N1090" s="73"/>
      <c r="O1090" s="75"/>
      <c r="P1090" s="75"/>
      <c r="Q1090" s="73"/>
      <c r="R1090" s="73"/>
      <c r="S1090" s="73"/>
      <c r="T1090" s="73"/>
      <c r="U1090" s="73"/>
      <c r="V1090" s="73"/>
      <c r="W1090" s="73"/>
      <c r="X1090" s="73"/>
      <c r="Y1090" s="73"/>
      <c r="Z1090" s="73"/>
      <c r="AA1090" s="73"/>
      <c r="AB1090" s="73"/>
      <c r="AC1090" s="73"/>
      <c r="AD1090" s="73"/>
      <c r="AE1090" s="73"/>
      <c r="AF1090" s="73"/>
      <c r="AG1090" s="73"/>
      <c r="AH1090" s="73"/>
      <c r="AI1090" s="73"/>
      <c r="AJ1090" s="73"/>
      <c r="AK1090" s="73"/>
      <c r="AL1090" s="73"/>
      <c r="AM1090" s="73"/>
      <c r="AN1090" s="73"/>
      <c r="AO1090" s="73"/>
      <c r="AP1090" s="73"/>
      <c r="AQ1090" s="73"/>
      <c r="AR1090" s="73"/>
      <c r="AS1090" s="73"/>
      <c r="AT1090" s="73"/>
      <c r="AU1090" s="73"/>
      <c r="AV1090" s="73"/>
      <c r="AW1090" s="73"/>
      <c r="AX1090" s="73"/>
      <c r="AY1090" s="73"/>
      <c r="AZ1090" s="73"/>
      <c r="BA1090" s="73"/>
      <c r="BB1090" s="73"/>
      <c r="BC1090" s="73"/>
      <c r="BD1090" s="73"/>
      <c r="BE1090" s="73"/>
      <c r="BF1090" s="73"/>
      <c r="BG1090" s="73"/>
      <c r="BH1090" s="73"/>
      <c r="BI1090" s="73"/>
      <c r="BJ1090" s="73"/>
      <c r="BK1090" s="73"/>
      <c r="BL1090" s="73"/>
      <c r="BM1090" s="73"/>
      <c r="BN1090" s="73"/>
      <c r="BO1090" s="73"/>
      <c r="BP1090" s="96"/>
      <c r="BQ1090" s="114"/>
      <c r="BR1090" s="114"/>
      <c r="BS1090" s="114"/>
      <c r="BT1090" s="114"/>
      <c r="BU1090" s="114"/>
      <c r="BV1090" s="114"/>
      <c r="BW1090" s="114"/>
      <c r="BX1090" s="114"/>
      <c r="BY1090" s="114"/>
      <c r="BZ1090" s="115"/>
      <c r="CA1090" s="116"/>
      <c r="CB1090" s="117"/>
      <c r="CC1090" s="118"/>
      <c r="CD1090" s="119"/>
      <c r="CE1090" s="120"/>
      <c r="CF1090" s="119"/>
      <c r="CG1090" s="121"/>
      <c r="CH1090" s="119"/>
      <c r="CI1090" s="122"/>
      <c r="CJ1090" s="123"/>
      <c r="CK1090" s="124"/>
    </row>
    <row r="1091" spans="1:89" x14ac:dyDescent="0.25">
      <c r="A1091" s="69"/>
      <c r="B1091" s="70"/>
      <c r="C1091" s="77"/>
      <c r="D1091" s="84"/>
      <c r="E1091" s="69"/>
      <c r="F1091" s="69"/>
      <c r="G1091" s="73"/>
      <c r="H1091" s="73"/>
      <c r="I1091" s="75"/>
      <c r="J1091" s="75"/>
      <c r="K1091" s="73"/>
      <c r="L1091" s="73"/>
      <c r="M1091" s="73"/>
      <c r="N1091" s="73"/>
      <c r="O1091" s="75"/>
      <c r="P1091" s="75"/>
      <c r="Q1091" s="73"/>
      <c r="R1091" s="73"/>
      <c r="S1091" s="73"/>
      <c r="T1091" s="73"/>
      <c r="U1091" s="73"/>
      <c r="V1091" s="73"/>
      <c r="W1091" s="73"/>
      <c r="X1091" s="73"/>
      <c r="Y1091" s="73"/>
      <c r="Z1091" s="73"/>
      <c r="AA1091" s="73"/>
      <c r="AB1091" s="73"/>
      <c r="AC1091" s="73"/>
      <c r="AD1091" s="73"/>
      <c r="AE1091" s="73"/>
      <c r="AF1091" s="73"/>
      <c r="AG1091" s="73"/>
      <c r="AH1091" s="73"/>
      <c r="AI1091" s="73"/>
      <c r="AJ1091" s="73"/>
      <c r="AK1091" s="73"/>
      <c r="AL1091" s="73"/>
      <c r="AM1091" s="73"/>
      <c r="AN1091" s="73"/>
      <c r="AO1091" s="73"/>
      <c r="AP1091" s="73"/>
      <c r="AQ1091" s="73"/>
      <c r="AR1091" s="73"/>
      <c r="AS1091" s="73"/>
      <c r="AT1091" s="73"/>
      <c r="AU1091" s="73"/>
      <c r="AV1091" s="73"/>
      <c r="AW1091" s="73"/>
      <c r="AX1091" s="73"/>
      <c r="AY1091" s="73"/>
      <c r="AZ1091" s="73"/>
      <c r="BA1091" s="73"/>
      <c r="BB1091" s="73"/>
      <c r="BC1091" s="73"/>
      <c r="BD1091" s="73"/>
      <c r="BE1091" s="73"/>
      <c r="BF1091" s="73"/>
      <c r="BG1091" s="73"/>
      <c r="BH1091" s="73"/>
      <c r="BI1091" s="73"/>
      <c r="BJ1091" s="73"/>
      <c r="BK1091" s="73"/>
      <c r="BL1091" s="73"/>
      <c r="BM1091" s="73"/>
      <c r="BN1091" s="73"/>
      <c r="BO1091" s="73"/>
      <c r="BP1091" s="96"/>
      <c r="BQ1091" s="114"/>
      <c r="BR1091" s="114"/>
      <c r="BS1091" s="114"/>
      <c r="BT1091" s="114"/>
      <c r="BU1091" s="114"/>
      <c r="BV1091" s="114"/>
      <c r="BW1091" s="114"/>
      <c r="BX1091" s="114"/>
      <c r="BY1091" s="114"/>
      <c r="BZ1091" s="115"/>
      <c r="CA1091" s="116"/>
      <c r="CB1091" s="117"/>
      <c r="CC1091" s="118"/>
      <c r="CD1091" s="119"/>
      <c r="CE1091" s="120"/>
      <c r="CF1091" s="119"/>
      <c r="CG1091" s="121"/>
      <c r="CH1091" s="119"/>
      <c r="CI1091" s="122"/>
      <c r="CJ1091" s="123"/>
      <c r="CK1091" s="124"/>
    </row>
    <row r="1092" spans="1:89" x14ac:dyDescent="0.25">
      <c r="A1092" s="69"/>
      <c r="B1092" s="70"/>
      <c r="C1092" s="77"/>
      <c r="D1092" s="84"/>
      <c r="E1092" s="69"/>
      <c r="F1092" s="69"/>
      <c r="G1092" s="73"/>
      <c r="H1092" s="73"/>
      <c r="I1092" s="75"/>
      <c r="J1092" s="75"/>
      <c r="K1092" s="73"/>
      <c r="L1092" s="73"/>
      <c r="M1092" s="73"/>
      <c r="N1092" s="73"/>
      <c r="O1092" s="75"/>
      <c r="P1092" s="75"/>
      <c r="Q1092" s="73"/>
      <c r="R1092" s="73"/>
      <c r="S1092" s="73"/>
      <c r="T1092" s="73"/>
      <c r="U1092" s="73"/>
      <c r="V1092" s="73"/>
      <c r="W1092" s="73"/>
      <c r="X1092" s="73"/>
      <c r="Y1092" s="73"/>
      <c r="Z1092" s="73"/>
      <c r="AA1092" s="73"/>
      <c r="AB1092" s="73"/>
      <c r="AC1092" s="73"/>
      <c r="AD1092" s="73"/>
      <c r="AE1092" s="73"/>
      <c r="AF1092" s="73"/>
      <c r="AG1092" s="73"/>
      <c r="AH1092" s="73"/>
      <c r="AI1092" s="73"/>
      <c r="AJ1092" s="73"/>
      <c r="AK1092" s="73"/>
      <c r="AL1092" s="73"/>
      <c r="AM1092" s="73"/>
      <c r="AN1092" s="73"/>
      <c r="AO1092" s="73"/>
      <c r="AP1092" s="73"/>
      <c r="AQ1092" s="73"/>
      <c r="AR1092" s="73"/>
      <c r="AS1092" s="73"/>
      <c r="AT1092" s="73"/>
      <c r="AU1092" s="73"/>
      <c r="AV1092" s="73"/>
      <c r="AW1092" s="73"/>
      <c r="AX1092" s="73"/>
      <c r="AY1092" s="73"/>
      <c r="AZ1092" s="73"/>
      <c r="BA1092" s="73"/>
      <c r="BB1092" s="73"/>
      <c r="BC1092" s="73"/>
      <c r="BD1092" s="73"/>
      <c r="BE1092" s="73"/>
      <c r="BF1092" s="73"/>
      <c r="BG1092" s="73"/>
      <c r="BH1092" s="73"/>
      <c r="BI1092" s="73"/>
      <c r="BJ1092" s="73"/>
      <c r="BK1092" s="73"/>
      <c r="BL1092" s="73"/>
      <c r="BM1092" s="73"/>
      <c r="BN1092" s="73"/>
      <c r="BO1092" s="73"/>
      <c r="BP1092" s="96"/>
      <c r="BQ1092" s="114"/>
      <c r="BR1092" s="114"/>
      <c r="BS1092" s="114"/>
      <c r="BT1092" s="114"/>
      <c r="BU1092" s="114"/>
      <c r="BV1092" s="114"/>
      <c r="BW1092" s="114"/>
      <c r="BX1092" s="114"/>
      <c r="BY1092" s="114"/>
      <c r="BZ1092" s="115"/>
      <c r="CA1092" s="116"/>
      <c r="CB1092" s="117"/>
      <c r="CC1092" s="118"/>
      <c r="CD1092" s="119"/>
      <c r="CE1092" s="120"/>
      <c r="CF1092" s="119"/>
      <c r="CG1092" s="121"/>
      <c r="CH1092" s="119"/>
      <c r="CI1092" s="122"/>
      <c r="CJ1092" s="123"/>
      <c r="CK1092" s="124"/>
    </row>
    <row r="1093" spans="1:89" x14ac:dyDescent="0.25">
      <c r="A1093" s="69"/>
      <c r="B1093" s="70"/>
      <c r="C1093" s="77"/>
      <c r="D1093" s="84"/>
      <c r="E1093" s="69"/>
      <c r="F1093" s="69"/>
      <c r="G1093" s="73"/>
      <c r="H1093" s="73"/>
      <c r="I1093" s="75"/>
      <c r="J1093" s="75"/>
      <c r="K1093" s="73"/>
      <c r="L1093" s="73"/>
      <c r="M1093" s="73"/>
      <c r="N1093" s="73"/>
      <c r="O1093" s="75"/>
      <c r="P1093" s="75"/>
      <c r="Q1093" s="73"/>
      <c r="R1093" s="73"/>
      <c r="S1093" s="73"/>
      <c r="T1093" s="73"/>
      <c r="U1093" s="73"/>
      <c r="V1093" s="73"/>
      <c r="W1093" s="73"/>
      <c r="X1093" s="73"/>
      <c r="Y1093" s="73"/>
      <c r="Z1093" s="73"/>
      <c r="AA1093" s="73"/>
      <c r="AB1093" s="73"/>
      <c r="AC1093" s="73"/>
      <c r="AD1093" s="73"/>
      <c r="AE1093" s="73"/>
      <c r="AF1093" s="73"/>
      <c r="AG1093" s="73"/>
      <c r="AH1093" s="73"/>
      <c r="AI1093" s="73"/>
      <c r="AJ1093" s="73"/>
      <c r="AK1093" s="73"/>
      <c r="AL1093" s="73"/>
      <c r="AM1093" s="73"/>
      <c r="AN1093" s="73"/>
      <c r="AO1093" s="73"/>
      <c r="AP1093" s="73"/>
      <c r="AQ1093" s="73"/>
      <c r="AR1093" s="73"/>
      <c r="AS1093" s="73"/>
      <c r="AT1093" s="73"/>
      <c r="AU1093" s="73"/>
      <c r="AV1093" s="73"/>
      <c r="AW1093" s="73"/>
      <c r="AX1093" s="73"/>
      <c r="AY1093" s="73"/>
      <c r="AZ1093" s="73"/>
      <c r="BA1093" s="73"/>
      <c r="BB1093" s="73"/>
      <c r="BC1093" s="73"/>
      <c r="BD1093" s="73"/>
      <c r="BE1093" s="73"/>
      <c r="BF1093" s="73"/>
      <c r="BG1093" s="73"/>
      <c r="BH1093" s="73"/>
      <c r="BI1093" s="73"/>
      <c r="BJ1093" s="73"/>
      <c r="BK1093" s="73"/>
      <c r="BL1093" s="73"/>
      <c r="BM1093" s="73"/>
      <c r="BN1093" s="73"/>
      <c r="BO1093" s="73"/>
      <c r="BP1093" s="96"/>
      <c r="BQ1093" s="114"/>
      <c r="BR1093" s="114"/>
      <c r="BS1093" s="114"/>
      <c r="BT1093" s="114"/>
      <c r="BU1093" s="114"/>
      <c r="BV1093" s="114"/>
      <c r="BW1093" s="114"/>
      <c r="BX1093" s="114"/>
      <c r="BY1093" s="114"/>
      <c r="BZ1093" s="115"/>
      <c r="CA1093" s="116"/>
      <c r="CB1093" s="117"/>
      <c r="CC1093" s="118"/>
      <c r="CD1093" s="119"/>
      <c r="CE1093" s="120"/>
      <c r="CF1093" s="119"/>
      <c r="CG1093" s="121"/>
      <c r="CH1093" s="119"/>
      <c r="CI1093" s="122"/>
      <c r="CJ1093" s="123"/>
      <c r="CK1093" s="124"/>
    </row>
    <row r="1094" spans="1:89" x14ac:dyDescent="0.25">
      <c r="A1094" s="69"/>
      <c r="B1094" s="70"/>
      <c r="C1094" s="77"/>
      <c r="D1094" s="84"/>
      <c r="E1094" s="69"/>
      <c r="F1094" s="69"/>
      <c r="G1094" s="73"/>
      <c r="H1094" s="73"/>
      <c r="I1094" s="75"/>
      <c r="J1094" s="75"/>
      <c r="K1094" s="73"/>
      <c r="L1094" s="73"/>
      <c r="M1094" s="73"/>
      <c r="N1094" s="73"/>
      <c r="O1094" s="75"/>
      <c r="P1094" s="75"/>
      <c r="Q1094" s="73"/>
      <c r="R1094" s="73"/>
      <c r="S1094" s="73"/>
      <c r="T1094" s="73"/>
      <c r="U1094" s="73"/>
      <c r="V1094" s="73"/>
      <c r="W1094" s="73"/>
      <c r="X1094" s="73"/>
      <c r="Y1094" s="73"/>
      <c r="Z1094" s="73"/>
      <c r="AA1094" s="73"/>
      <c r="AB1094" s="73"/>
      <c r="AC1094" s="73"/>
      <c r="AD1094" s="73"/>
      <c r="AE1094" s="73"/>
      <c r="AF1094" s="73"/>
      <c r="AG1094" s="73"/>
      <c r="AH1094" s="73"/>
      <c r="AI1094" s="73"/>
      <c r="AJ1094" s="73"/>
      <c r="AK1094" s="73"/>
      <c r="AL1094" s="73"/>
      <c r="AM1094" s="73"/>
      <c r="AN1094" s="73"/>
      <c r="AO1094" s="73"/>
      <c r="AP1094" s="73"/>
      <c r="AQ1094" s="73"/>
      <c r="AR1094" s="73"/>
      <c r="AS1094" s="73"/>
      <c r="AT1094" s="73"/>
      <c r="AU1094" s="73"/>
      <c r="AV1094" s="73"/>
      <c r="AW1094" s="73"/>
      <c r="AX1094" s="73"/>
      <c r="AY1094" s="73"/>
      <c r="AZ1094" s="73"/>
      <c r="BA1094" s="73"/>
      <c r="BB1094" s="73"/>
      <c r="BC1094" s="73"/>
      <c r="BD1094" s="73"/>
      <c r="BE1094" s="73"/>
      <c r="BF1094" s="73"/>
      <c r="BG1094" s="73"/>
      <c r="BH1094" s="73"/>
      <c r="BI1094" s="73"/>
      <c r="BJ1094" s="73"/>
      <c r="BK1094" s="73"/>
      <c r="BL1094" s="73"/>
      <c r="BM1094" s="73"/>
      <c r="BN1094" s="73"/>
      <c r="BO1094" s="73"/>
      <c r="BP1094" s="96"/>
      <c r="BQ1094" s="114"/>
      <c r="BR1094" s="114"/>
      <c r="BS1094" s="114"/>
      <c r="BT1094" s="114"/>
      <c r="BU1094" s="114"/>
      <c r="BV1094" s="114"/>
      <c r="BW1094" s="114"/>
      <c r="BX1094" s="114"/>
      <c r="BY1094" s="114"/>
      <c r="BZ1094" s="115"/>
      <c r="CA1094" s="116"/>
      <c r="CB1094" s="117"/>
      <c r="CC1094" s="118"/>
      <c r="CD1094" s="119"/>
      <c r="CE1094" s="120"/>
      <c r="CF1094" s="119"/>
      <c r="CG1094" s="121"/>
      <c r="CH1094" s="119"/>
      <c r="CI1094" s="122"/>
      <c r="CJ1094" s="123"/>
      <c r="CK1094" s="124"/>
    </row>
    <row r="1095" spans="1:89" x14ac:dyDescent="0.25">
      <c r="A1095" s="69"/>
      <c r="B1095" s="70"/>
      <c r="C1095" s="77"/>
      <c r="D1095" s="84"/>
      <c r="E1095" s="69"/>
      <c r="F1095" s="69"/>
      <c r="G1095" s="73"/>
      <c r="H1095" s="73"/>
      <c r="I1095" s="75"/>
      <c r="J1095" s="75"/>
      <c r="K1095" s="73"/>
      <c r="L1095" s="73"/>
      <c r="M1095" s="73"/>
      <c r="N1095" s="73"/>
      <c r="O1095" s="75"/>
      <c r="P1095" s="75"/>
      <c r="Q1095" s="73"/>
      <c r="R1095" s="73"/>
      <c r="S1095" s="73"/>
      <c r="T1095" s="73"/>
      <c r="U1095" s="73"/>
      <c r="V1095" s="73"/>
      <c r="W1095" s="73"/>
      <c r="X1095" s="73"/>
      <c r="Y1095" s="73"/>
      <c r="Z1095" s="73"/>
      <c r="AA1095" s="73"/>
      <c r="AB1095" s="73"/>
      <c r="AC1095" s="73"/>
      <c r="AD1095" s="73"/>
      <c r="AE1095" s="73"/>
      <c r="AF1095" s="73"/>
      <c r="AG1095" s="73"/>
      <c r="AH1095" s="73"/>
      <c r="AI1095" s="73"/>
      <c r="AJ1095" s="73"/>
      <c r="AK1095" s="73"/>
      <c r="AL1095" s="73"/>
      <c r="AM1095" s="73"/>
      <c r="AN1095" s="73"/>
      <c r="AO1095" s="73"/>
      <c r="AP1095" s="73"/>
      <c r="AQ1095" s="73"/>
      <c r="AR1095" s="73"/>
      <c r="AS1095" s="73"/>
      <c r="AT1095" s="73"/>
      <c r="AU1095" s="73"/>
      <c r="AV1095" s="73"/>
      <c r="AW1095" s="73"/>
      <c r="AX1095" s="73"/>
      <c r="AY1095" s="73"/>
      <c r="AZ1095" s="73"/>
      <c r="BA1095" s="73"/>
      <c r="BB1095" s="73"/>
      <c r="BC1095" s="73"/>
      <c r="BD1095" s="73"/>
      <c r="BE1095" s="73"/>
      <c r="BF1095" s="73"/>
      <c r="BG1095" s="73"/>
      <c r="BH1095" s="73"/>
      <c r="BI1095" s="73"/>
      <c r="BJ1095" s="73"/>
      <c r="BK1095" s="73"/>
      <c r="BL1095" s="73"/>
      <c r="BM1095" s="73"/>
      <c r="BN1095" s="73"/>
      <c r="BO1095" s="73"/>
      <c r="BP1095" s="96"/>
      <c r="BQ1095" s="114"/>
      <c r="BR1095" s="114"/>
      <c r="BS1095" s="114"/>
      <c r="BT1095" s="114"/>
      <c r="BU1095" s="114"/>
      <c r="BV1095" s="114"/>
      <c r="BW1095" s="114"/>
      <c r="BX1095" s="114"/>
      <c r="BY1095" s="114"/>
      <c r="BZ1095" s="115"/>
      <c r="CA1095" s="116"/>
      <c r="CB1095" s="117"/>
      <c r="CC1095" s="118"/>
      <c r="CD1095" s="119"/>
      <c r="CE1095" s="120"/>
      <c r="CF1095" s="119"/>
      <c r="CG1095" s="121"/>
      <c r="CH1095" s="119"/>
      <c r="CI1095" s="122"/>
      <c r="CJ1095" s="123"/>
      <c r="CK1095" s="124"/>
    </row>
    <row r="1096" spans="1:89" x14ac:dyDescent="0.25">
      <c r="A1096" s="69"/>
      <c r="B1096" s="70"/>
      <c r="C1096" s="77"/>
      <c r="D1096" s="84"/>
      <c r="E1096" s="69"/>
      <c r="F1096" s="69"/>
      <c r="G1096" s="73"/>
      <c r="H1096" s="73"/>
      <c r="I1096" s="75"/>
      <c r="J1096" s="75"/>
      <c r="K1096" s="73"/>
      <c r="L1096" s="73"/>
      <c r="M1096" s="73"/>
      <c r="N1096" s="73"/>
      <c r="O1096" s="75"/>
      <c r="P1096" s="75"/>
      <c r="Q1096" s="73"/>
      <c r="R1096" s="73"/>
      <c r="S1096" s="73"/>
      <c r="T1096" s="73"/>
      <c r="U1096" s="73"/>
      <c r="V1096" s="73"/>
      <c r="W1096" s="73"/>
      <c r="X1096" s="73"/>
      <c r="Y1096" s="73"/>
      <c r="Z1096" s="73"/>
      <c r="AA1096" s="73"/>
      <c r="AB1096" s="73"/>
      <c r="AC1096" s="73"/>
      <c r="AD1096" s="73"/>
      <c r="AE1096" s="73"/>
      <c r="AF1096" s="73"/>
      <c r="AG1096" s="73"/>
      <c r="AH1096" s="73"/>
      <c r="AI1096" s="73"/>
      <c r="AJ1096" s="73"/>
      <c r="AK1096" s="73"/>
      <c r="AL1096" s="73"/>
      <c r="AM1096" s="73"/>
      <c r="AN1096" s="73"/>
      <c r="AO1096" s="73"/>
      <c r="AP1096" s="73"/>
      <c r="AQ1096" s="73"/>
      <c r="AR1096" s="73"/>
      <c r="AS1096" s="73"/>
      <c r="AT1096" s="73"/>
      <c r="AU1096" s="73"/>
      <c r="AV1096" s="73"/>
      <c r="AW1096" s="73"/>
      <c r="AX1096" s="73"/>
      <c r="AY1096" s="73"/>
      <c r="AZ1096" s="73"/>
      <c r="BA1096" s="73"/>
      <c r="BB1096" s="73"/>
      <c r="BC1096" s="73"/>
      <c r="BD1096" s="73"/>
      <c r="BE1096" s="73"/>
      <c r="BF1096" s="73"/>
      <c r="BG1096" s="73"/>
      <c r="BH1096" s="73"/>
      <c r="BI1096" s="73"/>
      <c r="BJ1096" s="73"/>
      <c r="BK1096" s="73"/>
      <c r="BL1096" s="73"/>
      <c r="BM1096" s="73"/>
      <c r="BN1096" s="73"/>
      <c r="BO1096" s="73"/>
      <c r="BP1096" s="96"/>
      <c r="BQ1096" s="114"/>
      <c r="BR1096" s="114"/>
      <c r="BS1096" s="114"/>
      <c r="BT1096" s="114"/>
      <c r="BU1096" s="114"/>
      <c r="BV1096" s="114"/>
      <c r="BW1096" s="114"/>
      <c r="BX1096" s="114"/>
      <c r="BY1096" s="114"/>
      <c r="BZ1096" s="115"/>
      <c r="CA1096" s="116"/>
      <c r="CB1096" s="117"/>
      <c r="CC1096" s="118"/>
      <c r="CD1096" s="119"/>
      <c r="CE1096" s="120"/>
      <c r="CF1096" s="119"/>
      <c r="CG1096" s="121"/>
      <c r="CH1096" s="119"/>
      <c r="CI1096" s="122"/>
      <c r="CJ1096" s="123"/>
      <c r="CK1096" s="124"/>
    </row>
    <row r="1097" spans="1:89" x14ac:dyDescent="0.25">
      <c r="A1097" s="69"/>
      <c r="B1097" s="70"/>
      <c r="C1097" s="77"/>
      <c r="D1097" s="84"/>
      <c r="E1097" s="69"/>
      <c r="F1097" s="69"/>
      <c r="G1097" s="73"/>
      <c r="H1097" s="73"/>
      <c r="I1097" s="75"/>
      <c r="J1097" s="75"/>
      <c r="K1097" s="73"/>
      <c r="L1097" s="73"/>
      <c r="M1097" s="73"/>
      <c r="N1097" s="73"/>
      <c r="O1097" s="75"/>
      <c r="P1097" s="75"/>
      <c r="Q1097" s="73"/>
      <c r="R1097" s="73"/>
      <c r="S1097" s="73"/>
      <c r="T1097" s="73"/>
      <c r="U1097" s="73"/>
      <c r="V1097" s="73"/>
      <c r="W1097" s="73"/>
      <c r="X1097" s="73"/>
      <c r="Y1097" s="73"/>
      <c r="Z1097" s="73"/>
      <c r="AA1097" s="73"/>
      <c r="AB1097" s="73"/>
      <c r="AC1097" s="73"/>
      <c r="AD1097" s="73"/>
      <c r="AE1097" s="73"/>
      <c r="AF1097" s="73"/>
      <c r="AG1097" s="73"/>
      <c r="AH1097" s="73"/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73"/>
      <c r="AS1097" s="73"/>
      <c r="AT1097" s="73"/>
      <c r="AU1097" s="73"/>
      <c r="AV1097" s="73"/>
      <c r="AW1097" s="73"/>
      <c r="AX1097" s="73"/>
      <c r="AY1097" s="73"/>
      <c r="AZ1097" s="73"/>
      <c r="BA1097" s="73"/>
      <c r="BB1097" s="73"/>
      <c r="BC1097" s="73"/>
      <c r="BD1097" s="73"/>
      <c r="BE1097" s="73"/>
      <c r="BF1097" s="73"/>
      <c r="BG1097" s="73"/>
      <c r="BH1097" s="73"/>
      <c r="BI1097" s="73"/>
      <c r="BJ1097" s="73"/>
      <c r="BK1097" s="73"/>
      <c r="BL1097" s="73"/>
      <c r="BM1097" s="73"/>
      <c r="BN1097" s="73"/>
      <c r="BO1097" s="73"/>
      <c r="BP1097" s="96"/>
      <c r="BQ1097" s="114"/>
      <c r="BR1097" s="114"/>
      <c r="BS1097" s="114"/>
      <c r="BT1097" s="114"/>
      <c r="BU1097" s="114"/>
      <c r="BV1097" s="114"/>
      <c r="BW1097" s="114"/>
      <c r="BX1097" s="114"/>
      <c r="BY1097" s="114"/>
      <c r="BZ1097" s="115"/>
      <c r="CA1097" s="116"/>
      <c r="CB1097" s="117"/>
      <c r="CC1097" s="118"/>
      <c r="CD1097" s="119"/>
      <c r="CE1097" s="120"/>
      <c r="CF1097" s="119"/>
      <c r="CG1097" s="121"/>
      <c r="CH1097" s="119"/>
      <c r="CI1097" s="122"/>
      <c r="CJ1097" s="123"/>
      <c r="CK1097" s="124"/>
    </row>
    <row r="1098" spans="1:89" x14ac:dyDescent="0.25">
      <c r="A1098" s="69"/>
      <c r="B1098" s="70"/>
      <c r="C1098" s="77"/>
      <c r="D1098" s="84"/>
      <c r="E1098" s="69"/>
      <c r="F1098" s="69"/>
      <c r="G1098" s="73"/>
      <c r="H1098" s="73"/>
      <c r="I1098" s="75"/>
      <c r="J1098" s="75"/>
      <c r="K1098" s="73"/>
      <c r="L1098" s="73"/>
      <c r="M1098" s="73"/>
      <c r="N1098" s="73"/>
      <c r="O1098" s="75"/>
      <c r="P1098" s="75"/>
      <c r="Q1098" s="73"/>
      <c r="R1098" s="73"/>
      <c r="S1098" s="73"/>
      <c r="T1098" s="73"/>
      <c r="U1098" s="73"/>
      <c r="V1098" s="73"/>
      <c r="W1098" s="73"/>
      <c r="X1098" s="73"/>
      <c r="Y1098" s="73"/>
      <c r="Z1098" s="73"/>
      <c r="AA1098" s="73"/>
      <c r="AB1098" s="73"/>
      <c r="AC1098" s="73"/>
      <c r="AD1098" s="73"/>
      <c r="AE1098" s="73"/>
      <c r="AF1098" s="73"/>
      <c r="AG1098" s="73"/>
      <c r="AH1098" s="73"/>
      <c r="AI1098" s="73"/>
      <c r="AJ1098" s="73"/>
      <c r="AK1098" s="73"/>
      <c r="AL1098" s="73"/>
      <c r="AM1098" s="73"/>
      <c r="AN1098" s="73"/>
      <c r="AO1098" s="73"/>
      <c r="AP1098" s="73"/>
      <c r="AQ1098" s="73"/>
      <c r="AR1098" s="73"/>
      <c r="AS1098" s="73"/>
      <c r="AT1098" s="73"/>
      <c r="AU1098" s="73"/>
      <c r="AV1098" s="73"/>
      <c r="AW1098" s="73"/>
      <c r="AX1098" s="73"/>
      <c r="AY1098" s="73"/>
      <c r="AZ1098" s="73"/>
      <c r="BA1098" s="73"/>
      <c r="BB1098" s="73"/>
      <c r="BC1098" s="73"/>
      <c r="BD1098" s="73"/>
      <c r="BE1098" s="73"/>
      <c r="BF1098" s="73"/>
      <c r="BG1098" s="73"/>
      <c r="BH1098" s="73"/>
      <c r="BI1098" s="73"/>
      <c r="BJ1098" s="73"/>
      <c r="BK1098" s="73"/>
      <c r="BL1098" s="73"/>
      <c r="BM1098" s="73"/>
      <c r="BN1098" s="73"/>
      <c r="BO1098" s="73"/>
      <c r="BP1098" s="96"/>
      <c r="BQ1098" s="114"/>
      <c r="BR1098" s="114"/>
      <c r="BS1098" s="114"/>
      <c r="BT1098" s="114"/>
      <c r="BU1098" s="114"/>
      <c r="BV1098" s="114"/>
      <c r="BW1098" s="114"/>
      <c r="BX1098" s="114"/>
      <c r="BY1098" s="114"/>
      <c r="BZ1098" s="115"/>
      <c r="CA1098" s="116"/>
      <c r="CB1098" s="117"/>
      <c r="CC1098" s="118"/>
      <c r="CD1098" s="119"/>
      <c r="CE1098" s="120"/>
      <c r="CF1098" s="119"/>
      <c r="CG1098" s="121"/>
      <c r="CH1098" s="119"/>
      <c r="CI1098" s="122"/>
      <c r="CJ1098" s="123"/>
      <c r="CK1098" s="124"/>
    </row>
    <row r="1099" spans="1:89" x14ac:dyDescent="0.25">
      <c r="A1099" s="69"/>
      <c r="B1099" s="70"/>
      <c r="C1099" s="77"/>
      <c r="D1099" s="84"/>
      <c r="E1099" s="69"/>
      <c r="F1099" s="69"/>
      <c r="G1099" s="73"/>
      <c r="H1099" s="73"/>
      <c r="I1099" s="75"/>
      <c r="J1099" s="75"/>
      <c r="K1099" s="73"/>
      <c r="L1099" s="73"/>
      <c r="M1099" s="73"/>
      <c r="N1099" s="73"/>
      <c r="O1099" s="75"/>
      <c r="P1099" s="75"/>
      <c r="Q1099" s="73"/>
      <c r="R1099" s="73"/>
      <c r="S1099" s="73"/>
      <c r="T1099" s="73"/>
      <c r="U1099" s="73"/>
      <c r="V1099" s="73"/>
      <c r="W1099" s="73"/>
      <c r="X1099" s="73"/>
      <c r="Y1099" s="73"/>
      <c r="Z1099" s="73"/>
      <c r="AA1099" s="73"/>
      <c r="AB1099" s="73"/>
      <c r="AC1099" s="73"/>
      <c r="AD1099" s="73"/>
      <c r="AE1099" s="73"/>
      <c r="AF1099" s="73"/>
      <c r="AG1099" s="73"/>
      <c r="AH1099" s="73"/>
      <c r="AI1099" s="73"/>
      <c r="AJ1099" s="73"/>
      <c r="AK1099" s="73"/>
      <c r="AL1099" s="73"/>
      <c r="AM1099" s="73"/>
      <c r="AN1099" s="73"/>
      <c r="AO1099" s="73"/>
      <c r="AP1099" s="73"/>
      <c r="AQ1099" s="73"/>
      <c r="AR1099" s="73"/>
      <c r="AS1099" s="73"/>
      <c r="AT1099" s="73"/>
      <c r="AU1099" s="73"/>
      <c r="AV1099" s="73"/>
      <c r="AW1099" s="73"/>
      <c r="AX1099" s="73"/>
      <c r="AY1099" s="73"/>
      <c r="AZ1099" s="73"/>
      <c r="BA1099" s="73"/>
      <c r="BB1099" s="73"/>
      <c r="BC1099" s="73"/>
      <c r="BD1099" s="73"/>
      <c r="BE1099" s="73"/>
      <c r="BF1099" s="73"/>
      <c r="BG1099" s="73"/>
      <c r="BH1099" s="73"/>
      <c r="BI1099" s="73"/>
      <c r="BJ1099" s="73"/>
      <c r="BK1099" s="73"/>
      <c r="BL1099" s="73"/>
      <c r="BM1099" s="73"/>
      <c r="BN1099" s="73"/>
      <c r="BO1099" s="73"/>
      <c r="BP1099" s="96"/>
      <c r="BQ1099" s="114"/>
      <c r="BR1099" s="114"/>
      <c r="BS1099" s="114"/>
      <c r="BT1099" s="114"/>
      <c r="BU1099" s="114"/>
      <c r="BV1099" s="114"/>
      <c r="BW1099" s="114"/>
      <c r="BX1099" s="114"/>
      <c r="BY1099" s="114"/>
      <c r="BZ1099" s="115"/>
      <c r="CA1099" s="116"/>
      <c r="CB1099" s="117"/>
      <c r="CC1099" s="118"/>
      <c r="CD1099" s="119"/>
      <c r="CE1099" s="120"/>
      <c r="CF1099" s="119"/>
      <c r="CG1099" s="121"/>
      <c r="CH1099" s="119"/>
      <c r="CI1099" s="122"/>
      <c r="CJ1099" s="123"/>
      <c r="CK1099" s="124"/>
    </row>
    <row r="1100" spans="1:89" x14ac:dyDescent="0.25">
      <c r="A1100" s="69"/>
      <c r="B1100" s="70"/>
      <c r="C1100" s="77"/>
      <c r="D1100" s="84"/>
      <c r="E1100" s="69"/>
      <c r="F1100" s="69"/>
      <c r="G1100" s="73"/>
      <c r="H1100" s="73"/>
      <c r="I1100" s="75"/>
      <c r="J1100" s="75"/>
      <c r="K1100" s="73"/>
      <c r="L1100" s="73"/>
      <c r="M1100" s="73"/>
      <c r="N1100" s="73"/>
      <c r="O1100" s="75"/>
      <c r="P1100" s="75"/>
      <c r="Q1100" s="73"/>
      <c r="R1100" s="73"/>
      <c r="S1100" s="73"/>
      <c r="T1100" s="73"/>
      <c r="U1100" s="73"/>
      <c r="V1100" s="73"/>
      <c r="W1100" s="73"/>
      <c r="X1100" s="73"/>
      <c r="Y1100" s="73"/>
      <c r="Z1100" s="73"/>
      <c r="AA1100" s="73"/>
      <c r="AB1100" s="73"/>
      <c r="AC1100" s="73"/>
      <c r="AD1100" s="73"/>
      <c r="AE1100" s="73"/>
      <c r="AF1100" s="73"/>
      <c r="AG1100" s="73"/>
      <c r="AH1100" s="73"/>
      <c r="AI1100" s="73"/>
      <c r="AJ1100" s="73"/>
      <c r="AK1100" s="73"/>
      <c r="AL1100" s="73"/>
      <c r="AM1100" s="73"/>
      <c r="AN1100" s="73"/>
      <c r="AO1100" s="73"/>
      <c r="AP1100" s="73"/>
      <c r="AQ1100" s="73"/>
      <c r="AR1100" s="73"/>
      <c r="AS1100" s="73"/>
      <c r="AT1100" s="73"/>
      <c r="AU1100" s="73"/>
      <c r="AV1100" s="73"/>
      <c r="AW1100" s="73"/>
      <c r="AX1100" s="73"/>
      <c r="AY1100" s="73"/>
      <c r="AZ1100" s="73"/>
      <c r="BA1100" s="73"/>
      <c r="BB1100" s="73"/>
      <c r="BC1100" s="73"/>
      <c r="BD1100" s="73"/>
      <c r="BE1100" s="73"/>
      <c r="BF1100" s="73"/>
      <c r="BG1100" s="73"/>
      <c r="BH1100" s="73"/>
      <c r="BI1100" s="73"/>
      <c r="BJ1100" s="73"/>
      <c r="BK1100" s="73"/>
      <c r="BL1100" s="73"/>
      <c r="BM1100" s="73"/>
      <c r="BN1100" s="73"/>
      <c r="BO1100" s="73"/>
      <c r="BP1100" s="96"/>
      <c r="BQ1100" s="114"/>
      <c r="BR1100" s="114"/>
      <c r="BS1100" s="114"/>
      <c r="BT1100" s="114"/>
      <c r="BU1100" s="114"/>
      <c r="BV1100" s="114"/>
      <c r="BW1100" s="114"/>
      <c r="BX1100" s="114"/>
      <c r="BY1100" s="114"/>
      <c r="BZ1100" s="115"/>
      <c r="CA1100" s="116"/>
      <c r="CB1100" s="117"/>
      <c r="CC1100" s="118"/>
      <c r="CD1100" s="119"/>
      <c r="CE1100" s="120"/>
      <c r="CF1100" s="119"/>
      <c r="CG1100" s="121"/>
      <c r="CH1100" s="119"/>
      <c r="CI1100" s="122"/>
      <c r="CJ1100" s="123"/>
      <c r="CK1100" s="124"/>
    </row>
    <row r="1101" spans="1:89" x14ac:dyDescent="0.25">
      <c r="A1101" s="69"/>
      <c r="B1101" s="70"/>
      <c r="C1101" s="77"/>
      <c r="D1101" s="84"/>
      <c r="E1101" s="69"/>
      <c r="F1101" s="69"/>
      <c r="G1101" s="73"/>
      <c r="H1101" s="73"/>
      <c r="I1101" s="75"/>
      <c r="J1101" s="75"/>
      <c r="K1101" s="73"/>
      <c r="L1101" s="73"/>
      <c r="M1101" s="73"/>
      <c r="N1101" s="73"/>
      <c r="O1101" s="75"/>
      <c r="P1101" s="75"/>
      <c r="Q1101" s="73"/>
      <c r="R1101" s="73"/>
      <c r="S1101" s="73"/>
      <c r="T1101" s="73"/>
      <c r="U1101" s="73"/>
      <c r="V1101" s="73"/>
      <c r="W1101" s="73"/>
      <c r="X1101" s="73"/>
      <c r="Y1101" s="73"/>
      <c r="Z1101" s="73"/>
      <c r="AA1101" s="73"/>
      <c r="AB1101" s="73"/>
      <c r="AC1101" s="73"/>
      <c r="AD1101" s="73"/>
      <c r="AE1101" s="73"/>
      <c r="AF1101" s="73"/>
      <c r="AG1101" s="73"/>
      <c r="AH1101" s="73"/>
      <c r="AI1101" s="73"/>
      <c r="AJ1101" s="73"/>
      <c r="AK1101" s="73"/>
      <c r="AL1101" s="73"/>
      <c r="AM1101" s="73"/>
      <c r="AN1101" s="73"/>
      <c r="AO1101" s="73"/>
      <c r="AP1101" s="73"/>
      <c r="AQ1101" s="73"/>
      <c r="AR1101" s="73"/>
      <c r="AS1101" s="73"/>
      <c r="AT1101" s="73"/>
      <c r="AU1101" s="73"/>
      <c r="AV1101" s="73"/>
      <c r="AW1101" s="73"/>
      <c r="AX1101" s="73"/>
      <c r="AY1101" s="73"/>
      <c r="AZ1101" s="73"/>
      <c r="BA1101" s="73"/>
      <c r="BB1101" s="73"/>
      <c r="BC1101" s="73"/>
      <c r="BD1101" s="73"/>
      <c r="BE1101" s="73"/>
      <c r="BF1101" s="73"/>
      <c r="BG1101" s="73"/>
      <c r="BH1101" s="73"/>
      <c r="BI1101" s="73"/>
      <c r="BJ1101" s="73"/>
      <c r="BK1101" s="73"/>
      <c r="BL1101" s="73"/>
      <c r="BM1101" s="73"/>
      <c r="BN1101" s="73"/>
      <c r="BO1101" s="73"/>
      <c r="BP1101" s="96"/>
      <c r="BQ1101" s="114"/>
      <c r="BR1101" s="114"/>
      <c r="BS1101" s="114"/>
      <c r="BT1101" s="114"/>
      <c r="BU1101" s="114"/>
      <c r="BV1101" s="114"/>
      <c r="BW1101" s="114"/>
      <c r="BX1101" s="114"/>
      <c r="BY1101" s="114"/>
      <c r="BZ1101" s="115"/>
      <c r="CA1101" s="116"/>
      <c r="CB1101" s="117"/>
      <c r="CC1101" s="118"/>
      <c r="CD1101" s="119"/>
      <c r="CE1101" s="120"/>
      <c r="CF1101" s="119"/>
      <c r="CG1101" s="121"/>
      <c r="CH1101" s="119"/>
      <c r="CI1101" s="122"/>
      <c r="CJ1101" s="123"/>
      <c r="CK1101" s="124"/>
    </row>
    <row r="1102" spans="1:89" x14ac:dyDescent="0.25">
      <c r="A1102" s="69"/>
      <c r="B1102" s="70"/>
      <c r="C1102" s="77"/>
      <c r="D1102" s="84"/>
      <c r="E1102" s="69"/>
      <c r="F1102" s="69"/>
      <c r="G1102" s="73"/>
      <c r="H1102" s="73"/>
      <c r="I1102" s="75"/>
      <c r="J1102" s="75"/>
      <c r="K1102" s="73"/>
      <c r="L1102" s="73"/>
      <c r="M1102" s="73"/>
      <c r="N1102" s="73"/>
      <c r="O1102" s="75"/>
      <c r="P1102" s="75"/>
      <c r="Q1102" s="73"/>
      <c r="R1102" s="73"/>
      <c r="S1102" s="73"/>
      <c r="T1102" s="73"/>
      <c r="U1102" s="73"/>
      <c r="V1102" s="73"/>
      <c r="W1102" s="73"/>
      <c r="X1102" s="73"/>
      <c r="Y1102" s="73"/>
      <c r="Z1102" s="73"/>
      <c r="AA1102" s="73"/>
      <c r="AB1102" s="73"/>
      <c r="AC1102" s="73"/>
      <c r="AD1102" s="73"/>
      <c r="AE1102" s="73"/>
      <c r="AF1102" s="73"/>
      <c r="AG1102" s="73"/>
      <c r="AH1102" s="73"/>
      <c r="AI1102" s="73"/>
      <c r="AJ1102" s="73"/>
      <c r="AK1102" s="73"/>
      <c r="AL1102" s="73"/>
      <c r="AM1102" s="73"/>
      <c r="AN1102" s="73"/>
      <c r="AO1102" s="73"/>
      <c r="AP1102" s="73"/>
      <c r="AQ1102" s="73"/>
      <c r="AR1102" s="73"/>
      <c r="AS1102" s="73"/>
      <c r="AT1102" s="73"/>
      <c r="AU1102" s="73"/>
      <c r="AV1102" s="73"/>
      <c r="AW1102" s="73"/>
      <c r="AX1102" s="73"/>
      <c r="AY1102" s="73"/>
      <c r="AZ1102" s="73"/>
      <c r="BA1102" s="73"/>
      <c r="BB1102" s="73"/>
      <c r="BC1102" s="73"/>
      <c r="BD1102" s="73"/>
      <c r="BE1102" s="73"/>
      <c r="BF1102" s="73"/>
      <c r="BG1102" s="73"/>
      <c r="BH1102" s="73"/>
      <c r="BI1102" s="73"/>
      <c r="BJ1102" s="73"/>
      <c r="BK1102" s="73"/>
      <c r="BL1102" s="73"/>
      <c r="BM1102" s="73"/>
      <c r="BN1102" s="73"/>
      <c r="BO1102" s="73"/>
      <c r="BP1102" s="96"/>
      <c r="BQ1102" s="114"/>
      <c r="BR1102" s="114"/>
      <c r="BS1102" s="114"/>
      <c r="BT1102" s="114"/>
      <c r="BU1102" s="114"/>
      <c r="BV1102" s="114"/>
      <c r="BW1102" s="114"/>
      <c r="BX1102" s="114"/>
      <c r="BY1102" s="114"/>
      <c r="BZ1102" s="115"/>
      <c r="CA1102" s="116"/>
      <c r="CB1102" s="117"/>
      <c r="CC1102" s="118"/>
      <c r="CD1102" s="119"/>
      <c r="CE1102" s="120"/>
      <c r="CF1102" s="119"/>
      <c r="CG1102" s="121"/>
      <c r="CH1102" s="119"/>
      <c r="CI1102" s="122"/>
      <c r="CJ1102" s="123"/>
      <c r="CK1102" s="124"/>
    </row>
    <row r="1103" spans="1:89" x14ac:dyDescent="0.25">
      <c r="A1103" s="69"/>
      <c r="B1103" s="70"/>
      <c r="C1103" s="77"/>
      <c r="D1103" s="84"/>
      <c r="E1103" s="69"/>
      <c r="F1103" s="69"/>
      <c r="G1103" s="73"/>
      <c r="H1103" s="73"/>
      <c r="I1103" s="75"/>
      <c r="J1103" s="75"/>
      <c r="K1103" s="73"/>
      <c r="L1103" s="73"/>
      <c r="M1103" s="73"/>
      <c r="N1103" s="73"/>
      <c r="O1103" s="75"/>
      <c r="P1103" s="75"/>
      <c r="Q1103" s="73"/>
      <c r="R1103" s="73"/>
      <c r="S1103" s="73"/>
      <c r="T1103" s="73"/>
      <c r="U1103" s="73"/>
      <c r="V1103" s="73"/>
      <c r="W1103" s="73"/>
      <c r="X1103" s="73"/>
      <c r="Y1103" s="73"/>
      <c r="Z1103" s="73"/>
      <c r="AA1103" s="73"/>
      <c r="AB1103" s="73"/>
      <c r="AC1103" s="73"/>
      <c r="AD1103" s="73"/>
      <c r="AE1103" s="73"/>
      <c r="AF1103" s="73"/>
      <c r="AG1103" s="73"/>
      <c r="AH1103" s="73"/>
      <c r="AI1103" s="73"/>
      <c r="AJ1103" s="73"/>
      <c r="AK1103" s="73"/>
      <c r="AL1103" s="73"/>
      <c r="AM1103" s="73"/>
      <c r="AN1103" s="73"/>
      <c r="AO1103" s="73"/>
      <c r="AP1103" s="73"/>
      <c r="AQ1103" s="73"/>
      <c r="AR1103" s="73"/>
      <c r="AS1103" s="73"/>
      <c r="AT1103" s="73"/>
      <c r="AU1103" s="73"/>
      <c r="AV1103" s="73"/>
      <c r="AW1103" s="73"/>
      <c r="AX1103" s="73"/>
      <c r="AY1103" s="73"/>
      <c r="AZ1103" s="73"/>
      <c r="BA1103" s="73"/>
      <c r="BB1103" s="73"/>
      <c r="BC1103" s="73"/>
      <c r="BD1103" s="73"/>
      <c r="BE1103" s="73"/>
      <c r="BF1103" s="73"/>
      <c r="BG1103" s="73"/>
      <c r="BH1103" s="73"/>
      <c r="BI1103" s="73"/>
      <c r="BJ1103" s="73"/>
      <c r="BK1103" s="73"/>
      <c r="BL1103" s="73"/>
      <c r="BM1103" s="73"/>
      <c r="BN1103" s="73"/>
      <c r="BO1103" s="73"/>
      <c r="BP1103" s="96"/>
      <c r="BQ1103" s="114"/>
      <c r="BR1103" s="114"/>
      <c r="BS1103" s="114"/>
      <c r="BT1103" s="114"/>
      <c r="BU1103" s="114"/>
      <c r="BV1103" s="114"/>
      <c r="BW1103" s="114"/>
      <c r="BX1103" s="114"/>
      <c r="BY1103" s="114"/>
      <c r="BZ1103" s="115"/>
      <c r="CA1103" s="116"/>
      <c r="CB1103" s="117"/>
      <c r="CC1103" s="118"/>
      <c r="CD1103" s="119"/>
      <c r="CE1103" s="120"/>
      <c r="CF1103" s="119"/>
      <c r="CG1103" s="121"/>
      <c r="CH1103" s="119"/>
      <c r="CI1103" s="122"/>
      <c r="CJ1103" s="123"/>
      <c r="CK1103" s="124"/>
    </row>
    <row r="1104" spans="1:89" x14ac:dyDescent="0.25">
      <c r="A1104" s="69"/>
      <c r="B1104" s="70"/>
      <c r="C1104" s="77"/>
      <c r="D1104" s="84"/>
      <c r="E1104" s="69"/>
      <c r="F1104" s="69"/>
      <c r="G1104" s="73"/>
      <c r="H1104" s="73"/>
      <c r="I1104" s="75"/>
      <c r="J1104" s="75"/>
      <c r="K1104" s="73"/>
      <c r="L1104" s="73"/>
      <c r="M1104" s="73"/>
      <c r="N1104" s="73"/>
      <c r="O1104" s="75"/>
      <c r="P1104" s="75"/>
      <c r="Q1104" s="73"/>
      <c r="R1104" s="73"/>
      <c r="S1104" s="73"/>
      <c r="T1104" s="73"/>
      <c r="U1104" s="73"/>
      <c r="V1104" s="73"/>
      <c r="W1104" s="73"/>
      <c r="X1104" s="73"/>
      <c r="Y1104" s="73"/>
      <c r="Z1104" s="73"/>
      <c r="AA1104" s="73"/>
      <c r="AB1104" s="73"/>
      <c r="AC1104" s="73"/>
      <c r="AD1104" s="73"/>
      <c r="AE1104" s="73"/>
      <c r="AF1104" s="73"/>
      <c r="AG1104" s="73"/>
      <c r="AH1104" s="73"/>
      <c r="AI1104" s="73"/>
      <c r="AJ1104" s="73"/>
      <c r="AK1104" s="73"/>
      <c r="AL1104" s="73"/>
      <c r="AM1104" s="73"/>
      <c r="AN1104" s="73"/>
      <c r="AO1104" s="73"/>
      <c r="AP1104" s="73"/>
      <c r="AQ1104" s="73"/>
      <c r="AR1104" s="73"/>
      <c r="AS1104" s="73"/>
      <c r="AT1104" s="73"/>
      <c r="AU1104" s="73"/>
      <c r="AV1104" s="73"/>
      <c r="AW1104" s="73"/>
      <c r="AX1104" s="73"/>
      <c r="AY1104" s="73"/>
      <c r="AZ1104" s="73"/>
      <c r="BA1104" s="73"/>
      <c r="BB1104" s="73"/>
      <c r="BC1104" s="73"/>
      <c r="BD1104" s="73"/>
      <c r="BE1104" s="73"/>
      <c r="BF1104" s="73"/>
      <c r="BG1104" s="73"/>
      <c r="BH1104" s="73"/>
      <c r="BI1104" s="73"/>
      <c r="BJ1104" s="73"/>
      <c r="BK1104" s="73"/>
      <c r="BL1104" s="73"/>
      <c r="BM1104" s="73"/>
      <c r="BN1104" s="73"/>
      <c r="BO1104" s="73"/>
      <c r="BP1104" s="96"/>
      <c r="BQ1104" s="114"/>
      <c r="BR1104" s="114"/>
      <c r="BS1104" s="114"/>
      <c r="BT1104" s="114"/>
      <c r="BU1104" s="114"/>
      <c r="BV1104" s="114"/>
      <c r="BW1104" s="114"/>
      <c r="BX1104" s="114"/>
      <c r="BY1104" s="114"/>
      <c r="BZ1104" s="115"/>
      <c r="CA1104" s="116"/>
      <c r="CB1104" s="117"/>
      <c r="CC1104" s="118"/>
      <c r="CD1104" s="119"/>
      <c r="CE1104" s="120"/>
      <c r="CF1104" s="119"/>
      <c r="CG1104" s="121"/>
      <c r="CH1104" s="119"/>
      <c r="CI1104" s="122"/>
      <c r="CJ1104" s="123"/>
      <c r="CK1104" s="124"/>
    </row>
    <row r="1105" spans="1:89" x14ac:dyDescent="0.25">
      <c r="A1105" s="69"/>
      <c r="B1105" s="70"/>
      <c r="C1105" s="77"/>
      <c r="D1105" s="84"/>
      <c r="E1105" s="69"/>
      <c r="F1105" s="69"/>
      <c r="G1105" s="73"/>
      <c r="H1105" s="73"/>
      <c r="I1105" s="75"/>
      <c r="J1105" s="75"/>
      <c r="K1105" s="73"/>
      <c r="L1105" s="73"/>
      <c r="M1105" s="73"/>
      <c r="N1105" s="73"/>
      <c r="O1105" s="75"/>
      <c r="P1105" s="75"/>
      <c r="Q1105" s="73"/>
      <c r="R1105" s="73"/>
      <c r="S1105" s="73"/>
      <c r="T1105" s="73"/>
      <c r="U1105" s="73"/>
      <c r="V1105" s="73"/>
      <c r="W1105" s="73"/>
      <c r="X1105" s="73"/>
      <c r="Y1105" s="73"/>
      <c r="Z1105" s="73"/>
      <c r="AA1105" s="73"/>
      <c r="AB1105" s="73"/>
      <c r="AC1105" s="73"/>
      <c r="AD1105" s="73"/>
      <c r="AE1105" s="73"/>
      <c r="AF1105" s="73"/>
      <c r="AG1105" s="73"/>
      <c r="AH1105" s="73"/>
      <c r="AI1105" s="73"/>
      <c r="AJ1105" s="73"/>
      <c r="AK1105" s="73"/>
      <c r="AL1105" s="73"/>
      <c r="AM1105" s="73"/>
      <c r="AN1105" s="73"/>
      <c r="AO1105" s="73"/>
      <c r="AP1105" s="73"/>
      <c r="AQ1105" s="73"/>
      <c r="AR1105" s="73"/>
      <c r="AS1105" s="73"/>
      <c r="AT1105" s="73"/>
      <c r="AU1105" s="73"/>
      <c r="AV1105" s="73"/>
      <c r="AW1105" s="73"/>
      <c r="AX1105" s="73"/>
      <c r="AY1105" s="73"/>
      <c r="AZ1105" s="73"/>
      <c r="BA1105" s="73"/>
      <c r="BB1105" s="73"/>
      <c r="BC1105" s="73"/>
      <c r="BD1105" s="73"/>
      <c r="BE1105" s="73"/>
      <c r="BF1105" s="73"/>
      <c r="BG1105" s="73"/>
      <c r="BH1105" s="73"/>
      <c r="BI1105" s="73"/>
      <c r="BJ1105" s="73"/>
      <c r="BK1105" s="73"/>
      <c r="BL1105" s="73"/>
      <c r="BM1105" s="73"/>
      <c r="BN1105" s="73"/>
      <c r="BO1105" s="73"/>
      <c r="BP1105" s="96"/>
      <c r="BQ1105" s="114"/>
      <c r="BR1105" s="114"/>
      <c r="BS1105" s="114"/>
      <c r="BT1105" s="114"/>
      <c r="BU1105" s="114"/>
      <c r="BV1105" s="114"/>
      <c r="BW1105" s="114"/>
      <c r="BX1105" s="114"/>
      <c r="BY1105" s="114"/>
      <c r="BZ1105" s="115"/>
      <c r="CA1105" s="116"/>
      <c r="CB1105" s="117"/>
      <c r="CC1105" s="118"/>
      <c r="CD1105" s="119"/>
      <c r="CE1105" s="120"/>
      <c r="CF1105" s="119"/>
      <c r="CG1105" s="121"/>
      <c r="CH1105" s="119"/>
      <c r="CI1105" s="122"/>
      <c r="CJ1105" s="123"/>
      <c r="CK1105" s="124"/>
    </row>
    <row r="1106" spans="1:89" x14ac:dyDescent="0.25">
      <c r="A1106" s="69"/>
      <c r="B1106" s="70"/>
      <c r="C1106" s="77"/>
      <c r="D1106" s="84"/>
      <c r="E1106" s="69"/>
      <c r="F1106" s="69"/>
      <c r="G1106" s="73"/>
      <c r="H1106" s="73"/>
      <c r="I1106" s="75"/>
      <c r="J1106" s="75"/>
      <c r="K1106" s="73"/>
      <c r="L1106" s="73"/>
      <c r="M1106" s="73"/>
      <c r="N1106" s="73"/>
      <c r="O1106" s="75"/>
      <c r="P1106" s="75"/>
      <c r="Q1106" s="73"/>
      <c r="R1106" s="73"/>
      <c r="S1106" s="73"/>
      <c r="T1106" s="73"/>
      <c r="U1106" s="73"/>
      <c r="V1106" s="73"/>
      <c r="W1106" s="73"/>
      <c r="X1106" s="73"/>
      <c r="Y1106" s="73"/>
      <c r="Z1106" s="73"/>
      <c r="AA1106" s="73"/>
      <c r="AB1106" s="73"/>
      <c r="AC1106" s="73"/>
      <c r="AD1106" s="73"/>
      <c r="AE1106" s="73"/>
      <c r="AF1106" s="73"/>
      <c r="AG1106" s="73"/>
      <c r="AH1106" s="73"/>
      <c r="AI1106" s="73"/>
      <c r="AJ1106" s="73"/>
      <c r="AK1106" s="73"/>
      <c r="AL1106" s="73"/>
      <c r="AM1106" s="73"/>
      <c r="AN1106" s="73"/>
      <c r="AO1106" s="73"/>
      <c r="AP1106" s="73"/>
      <c r="AQ1106" s="73"/>
      <c r="AR1106" s="73"/>
      <c r="AS1106" s="73"/>
      <c r="AT1106" s="73"/>
      <c r="AU1106" s="73"/>
      <c r="AV1106" s="73"/>
      <c r="AW1106" s="73"/>
      <c r="AX1106" s="73"/>
      <c r="AY1106" s="73"/>
      <c r="AZ1106" s="73"/>
      <c r="BA1106" s="73"/>
      <c r="BB1106" s="73"/>
      <c r="BC1106" s="73"/>
      <c r="BD1106" s="73"/>
      <c r="BE1106" s="73"/>
      <c r="BF1106" s="73"/>
      <c r="BG1106" s="73"/>
      <c r="BH1106" s="73"/>
      <c r="BI1106" s="73"/>
      <c r="BJ1106" s="73"/>
      <c r="BK1106" s="73"/>
      <c r="BL1106" s="73"/>
      <c r="BM1106" s="73"/>
      <c r="BN1106" s="73"/>
      <c r="BO1106" s="73"/>
      <c r="BP1106" s="96"/>
      <c r="BQ1106" s="114"/>
      <c r="BR1106" s="114"/>
      <c r="BS1106" s="114"/>
      <c r="BT1106" s="114"/>
      <c r="BU1106" s="114"/>
      <c r="BV1106" s="114"/>
      <c r="BW1106" s="114"/>
      <c r="BX1106" s="114"/>
      <c r="BY1106" s="114"/>
      <c r="BZ1106" s="115"/>
      <c r="CA1106" s="116"/>
      <c r="CB1106" s="117"/>
      <c r="CC1106" s="118"/>
      <c r="CD1106" s="119"/>
      <c r="CE1106" s="120"/>
      <c r="CF1106" s="119"/>
      <c r="CG1106" s="121"/>
      <c r="CH1106" s="119"/>
      <c r="CI1106" s="122"/>
      <c r="CJ1106" s="123"/>
      <c r="CK1106" s="124"/>
    </row>
    <row r="1107" spans="1:89" x14ac:dyDescent="0.25">
      <c r="A1107" s="69"/>
      <c r="B1107" s="70"/>
      <c r="C1107" s="77"/>
      <c r="D1107" s="84"/>
      <c r="E1107" s="69"/>
      <c r="F1107" s="69"/>
      <c r="G1107" s="73"/>
      <c r="H1107" s="73"/>
      <c r="I1107" s="75"/>
      <c r="J1107" s="75"/>
      <c r="K1107" s="73"/>
      <c r="L1107" s="73"/>
      <c r="M1107" s="73"/>
      <c r="N1107" s="73"/>
      <c r="O1107" s="75"/>
      <c r="P1107" s="75"/>
      <c r="Q1107" s="73"/>
      <c r="R1107" s="73"/>
      <c r="S1107" s="73"/>
      <c r="T1107" s="73"/>
      <c r="U1107" s="73"/>
      <c r="V1107" s="73"/>
      <c r="W1107" s="73"/>
      <c r="X1107" s="73"/>
      <c r="Y1107" s="73"/>
      <c r="Z1107" s="73"/>
      <c r="AA1107" s="73"/>
      <c r="AB1107" s="73"/>
      <c r="AC1107" s="73"/>
      <c r="AD1107" s="73"/>
      <c r="AE1107" s="73"/>
      <c r="AF1107" s="73"/>
      <c r="AG1107" s="73"/>
      <c r="AH1107" s="73"/>
      <c r="AI1107" s="73"/>
      <c r="AJ1107" s="73"/>
      <c r="AK1107" s="73"/>
      <c r="AL1107" s="73"/>
      <c r="AM1107" s="73"/>
      <c r="AN1107" s="73"/>
      <c r="AO1107" s="73"/>
      <c r="AP1107" s="73"/>
      <c r="AQ1107" s="73"/>
      <c r="AR1107" s="73"/>
      <c r="AS1107" s="73"/>
      <c r="AT1107" s="73"/>
      <c r="AU1107" s="73"/>
      <c r="AV1107" s="73"/>
      <c r="AW1107" s="73"/>
      <c r="AX1107" s="73"/>
      <c r="AY1107" s="73"/>
      <c r="AZ1107" s="73"/>
      <c r="BA1107" s="73"/>
      <c r="BB1107" s="73"/>
      <c r="BC1107" s="73"/>
      <c r="BD1107" s="73"/>
      <c r="BE1107" s="73"/>
      <c r="BF1107" s="73"/>
      <c r="BG1107" s="73"/>
      <c r="BH1107" s="73"/>
      <c r="BI1107" s="73"/>
      <c r="BJ1107" s="73"/>
      <c r="BK1107" s="73"/>
      <c r="BL1107" s="73"/>
      <c r="BM1107" s="73"/>
      <c r="BN1107" s="73"/>
      <c r="BO1107" s="73"/>
      <c r="BP1107" s="96"/>
      <c r="BQ1107" s="114"/>
      <c r="BR1107" s="114"/>
      <c r="BS1107" s="114"/>
      <c r="BT1107" s="114"/>
      <c r="BU1107" s="114"/>
      <c r="BV1107" s="114"/>
      <c r="BW1107" s="114"/>
      <c r="BX1107" s="114"/>
      <c r="BY1107" s="114"/>
      <c r="BZ1107" s="115"/>
      <c r="CA1107" s="116"/>
      <c r="CB1107" s="117"/>
      <c r="CC1107" s="118"/>
      <c r="CD1107" s="119"/>
      <c r="CE1107" s="120"/>
      <c r="CF1107" s="119"/>
      <c r="CG1107" s="121"/>
      <c r="CH1107" s="119"/>
      <c r="CI1107" s="122"/>
      <c r="CJ1107" s="123"/>
      <c r="CK1107" s="124"/>
    </row>
    <row r="1108" spans="1:89" x14ac:dyDescent="0.25">
      <c r="A1108" s="69"/>
      <c r="B1108" s="70"/>
      <c r="C1108" s="77"/>
      <c r="D1108" s="84"/>
      <c r="E1108" s="69"/>
      <c r="F1108" s="69"/>
      <c r="G1108" s="73"/>
      <c r="H1108" s="73"/>
      <c r="I1108" s="75"/>
      <c r="J1108" s="75"/>
      <c r="K1108" s="73"/>
      <c r="L1108" s="73"/>
      <c r="M1108" s="73"/>
      <c r="N1108" s="73"/>
      <c r="O1108" s="75"/>
      <c r="P1108" s="75"/>
      <c r="Q1108" s="73"/>
      <c r="R1108" s="73"/>
      <c r="S1108" s="73"/>
      <c r="T1108" s="73"/>
      <c r="U1108" s="73"/>
      <c r="V1108" s="73"/>
      <c r="W1108" s="73"/>
      <c r="X1108" s="73"/>
      <c r="Y1108" s="73"/>
      <c r="Z1108" s="73"/>
      <c r="AA1108" s="73"/>
      <c r="AB1108" s="73"/>
      <c r="AC1108" s="73"/>
      <c r="AD1108" s="73"/>
      <c r="AE1108" s="73"/>
      <c r="AF1108" s="73"/>
      <c r="AG1108" s="73"/>
      <c r="AH1108" s="73"/>
      <c r="AI1108" s="73"/>
      <c r="AJ1108" s="73"/>
      <c r="AK1108" s="73"/>
      <c r="AL1108" s="73"/>
      <c r="AM1108" s="73"/>
      <c r="AN1108" s="73"/>
      <c r="AO1108" s="73"/>
      <c r="AP1108" s="73"/>
      <c r="AQ1108" s="73"/>
      <c r="AR1108" s="73"/>
      <c r="AS1108" s="73"/>
      <c r="AT1108" s="73"/>
      <c r="AU1108" s="73"/>
      <c r="AV1108" s="73"/>
      <c r="AW1108" s="73"/>
      <c r="AX1108" s="73"/>
      <c r="AY1108" s="73"/>
      <c r="AZ1108" s="73"/>
      <c r="BA1108" s="73"/>
      <c r="BB1108" s="73"/>
      <c r="BC1108" s="73"/>
      <c r="BD1108" s="73"/>
      <c r="BE1108" s="73"/>
      <c r="BF1108" s="73"/>
      <c r="BG1108" s="73"/>
      <c r="BH1108" s="73"/>
      <c r="BI1108" s="73"/>
      <c r="BJ1108" s="73"/>
      <c r="BK1108" s="73"/>
      <c r="BL1108" s="73"/>
      <c r="BM1108" s="73"/>
      <c r="BN1108" s="73"/>
      <c r="BO1108" s="73"/>
      <c r="BP1108" s="96"/>
      <c r="BQ1108" s="114"/>
      <c r="BR1108" s="114"/>
      <c r="BS1108" s="114"/>
      <c r="BT1108" s="114"/>
      <c r="BU1108" s="114"/>
      <c r="BV1108" s="114"/>
      <c r="BW1108" s="114"/>
      <c r="BX1108" s="114"/>
      <c r="BY1108" s="114"/>
      <c r="BZ1108" s="115"/>
      <c r="CA1108" s="116"/>
      <c r="CB1108" s="117"/>
      <c r="CC1108" s="118"/>
      <c r="CD1108" s="119"/>
      <c r="CE1108" s="120"/>
      <c r="CF1108" s="119"/>
      <c r="CG1108" s="121"/>
      <c r="CH1108" s="119"/>
      <c r="CI1108" s="122"/>
      <c r="CJ1108" s="123"/>
      <c r="CK1108" s="124"/>
    </row>
    <row r="1109" spans="1:89" x14ac:dyDescent="0.25">
      <c r="A1109" s="69"/>
      <c r="B1109" s="70"/>
      <c r="C1109" s="77"/>
      <c r="D1109" s="84"/>
      <c r="E1109" s="69"/>
      <c r="F1109" s="69"/>
      <c r="G1109" s="73"/>
      <c r="H1109" s="73"/>
      <c r="I1109" s="75"/>
      <c r="J1109" s="75"/>
      <c r="K1109" s="73"/>
      <c r="L1109" s="73"/>
      <c r="M1109" s="73"/>
      <c r="N1109" s="73"/>
      <c r="O1109" s="75"/>
      <c r="P1109" s="75"/>
      <c r="Q1109" s="73"/>
      <c r="R1109" s="73"/>
      <c r="S1109" s="73"/>
      <c r="T1109" s="73"/>
      <c r="U1109" s="73"/>
      <c r="V1109" s="73"/>
      <c r="W1109" s="73"/>
      <c r="X1109" s="73"/>
      <c r="Y1109" s="73"/>
      <c r="Z1109" s="73"/>
      <c r="AA1109" s="73"/>
      <c r="AB1109" s="73"/>
      <c r="AC1109" s="73"/>
      <c r="AD1109" s="73"/>
      <c r="AE1109" s="73"/>
      <c r="AF1109" s="73"/>
      <c r="AG1109" s="73"/>
      <c r="AH1109" s="73"/>
      <c r="AI1109" s="73"/>
      <c r="AJ1109" s="73"/>
      <c r="AK1109" s="73"/>
      <c r="AL1109" s="73"/>
      <c r="AM1109" s="73"/>
      <c r="AN1109" s="73"/>
      <c r="AO1109" s="73"/>
      <c r="AP1109" s="73"/>
      <c r="AQ1109" s="73"/>
      <c r="AR1109" s="73"/>
      <c r="AS1109" s="73"/>
      <c r="AT1109" s="73"/>
      <c r="AU1109" s="73"/>
      <c r="AV1109" s="73"/>
      <c r="AW1109" s="73"/>
      <c r="AX1109" s="73"/>
      <c r="AY1109" s="73"/>
      <c r="AZ1109" s="73"/>
      <c r="BA1109" s="73"/>
      <c r="BB1109" s="73"/>
      <c r="BC1109" s="73"/>
      <c r="BD1109" s="73"/>
      <c r="BE1109" s="73"/>
      <c r="BF1109" s="73"/>
      <c r="BG1109" s="73"/>
      <c r="BH1109" s="73"/>
      <c r="BI1109" s="73"/>
      <c r="BJ1109" s="73"/>
      <c r="BK1109" s="73"/>
      <c r="BL1109" s="73"/>
      <c r="BM1109" s="73"/>
      <c r="BN1109" s="73"/>
      <c r="BO1109" s="73"/>
      <c r="BP1109" s="96"/>
      <c r="BQ1109" s="114"/>
      <c r="BR1109" s="114"/>
      <c r="BS1109" s="114"/>
      <c r="BT1109" s="114"/>
      <c r="BU1109" s="114"/>
      <c r="BV1109" s="114"/>
      <c r="BW1109" s="114"/>
      <c r="BX1109" s="114"/>
      <c r="BY1109" s="114"/>
      <c r="BZ1109" s="115"/>
      <c r="CA1109" s="116"/>
      <c r="CB1109" s="117"/>
      <c r="CC1109" s="118"/>
      <c r="CD1109" s="119"/>
      <c r="CE1109" s="120"/>
      <c r="CF1109" s="119"/>
      <c r="CG1109" s="121"/>
      <c r="CH1109" s="119"/>
      <c r="CI1109" s="122"/>
      <c r="CJ1109" s="123"/>
      <c r="CK1109" s="124"/>
    </row>
    <row r="1110" spans="1:89" x14ac:dyDescent="0.25">
      <c r="A1110" s="69"/>
      <c r="B1110" s="70"/>
      <c r="C1110" s="77"/>
      <c r="D1110" s="84"/>
      <c r="E1110" s="69"/>
      <c r="F1110" s="69"/>
      <c r="G1110" s="73"/>
      <c r="H1110" s="73"/>
      <c r="I1110" s="75"/>
      <c r="J1110" s="75"/>
      <c r="K1110" s="73"/>
      <c r="L1110" s="73"/>
      <c r="M1110" s="73"/>
      <c r="N1110" s="73"/>
      <c r="O1110" s="75"/>
      <c r="P1110" s="75"/>
      <c r="Q1110" s="73"/>
      <c r="R1110" s="73"/>
      <c r="S1110" s="73"/>
      <c r="T1110" s="73"/>
      <c r="U1110" s="73"/>
      <c r="V1110" s="73"/>
      <c r="W1110" s="73"/>
      <c r="X1110" s="73"/>
      <c r="Y1110" s="73"/>
      <c r="Z1110" s="73"/>
      <c r="AA1110" s="73"/>
      <c r="AB1110" s="73"/>
      <c r="AC1110" s="73"/>
      <c r="AD1110" s="73"/>
      <c r="AE1110" s="73"/>
      <c r="AF1110" s="73"/>
      <c r="AG1110" s="73"/>
      <c r="AH1110" s="73"/>
      <c r="AI1110" s="73"/>
      <c r="AJ1110" s="73"/>
      <c r="AK1110" s="73"/>
      <c r="AL1110" s="73"/>
      <c r="AM1110" s="73"/>
      <c r="AN1110" s="73"/>
      <c r="AO1110" s="73"/>
      <c r="AP1110" s="73"/>
      <c r="AQ1110" s="73"/>
      <c r="AR1110" s="73"/>
      <c r="AS1110" s="73"/>
      <c r="AT1110" s="73"/>
      <c r="AU1110" s="73"/>
      <c r="AV1110" s="73"/>
      <c r="AW1110" s="73"/>
      <c r="AX1110" s="73"/>
      <c r="AY1110" s="73"/>
      <c r="AZ1110" s="73"/>
      <c r="BA1110" s="73"/>
      <c r="BB1110" s="73"/>
      <c r="BC1110" s="73"/>
      <c r="BD1110" s="73"/>
      <c r="BE1110" s="73"/>
      <c r="BF1110" s="73"/>
      <c r="BG1110" s="73"/>
      <c r="BH1110" s="73"/>
      <c r="BI1110" s="73"/>
      <c r="BJ1110" s="73"/>
      <c r="BK1110" s="73"/>
      <c r="BL1110" s="73"/>
      <c r="BM1110" s="73"/>
      <c r="BN1110" s="73"/>
      <c r="BO1110" s="73"/>
      <c r="BP1110" s="96"/>
      <c r="BQ1110" s="114"/>
      <c r="BR1110" s="114"/>
      <c r="BS1110" s="114"/>
      <c r="BT1110" s="114"/>
      <c r="BU1110" s="114"/>
      <c r="BV1110" s="114"/>
      <c r="BW1110" s="114"/>
      <c r="BX1110" s="114"/>
      <c r="BY1110" s="114"/>
      <c r="BZ1110" s="115"/>
      <c r="CA1110" s="116"/>
      <c r="CB1110" s="117"/>
      <c r="CC1110" s="118"/>
      <c r="CD1110" s="119"/>
      <c r="CE1110" s="120"/>
      <c r="CF1110" s="119"/>
      <c r="CG1110" s="121"/>
      <c r="CH1110" s="119"/>
      <c r="CI1110" s="122"/>
      <c r="CJ1110" s="123"/>
      <c r="CK1110" s="124"/>
    </row>
    <row r="1111" spans="1:89" x14ac:dyDescent="0.25">
      <c r="A1111" s="69"/>
      <c r="B1111" s="70"/>
      <c r="C1111" s="77"/>
      <c r="D1111" s="84"/>
      <c r="E1111" s="69"/>
      <c r="F1111" s="69"/>
      <c r="G1111" s="73"/>
      <c r="H1111" s="73"/>
      <c r="I1111" s="75"/>
      <c r="J1111" s="75"/>
      <c r="K1111" s="73"/>
      <c r="L1111" s="73"/>
      <c r="M1111" s="73"/>
      <c r="N1111" s="73"/>
      <c r="O1111" s="75"/>
      <c r="P1111" s="75"/>
      <c r="Q1111" s="73"/>
      <c r="R1111" s="73"/>
      <c r="S1111" s="73"/>
      <c r="T1111" s="73"/>
      <c r="U1111" s="73"/>
      <c r="V1111" s="73"/>
      <c r="W1111" s="73"/>
      <c r="X1111" s="73"/>
      <c r="Y1111" s="73"/>
      <c r="Z1111" s="73"/>
      <c r="AA1111" s="73"/>
      <c r="AB1111" s="73"/>
      <c r="AC1111" s="73"/>
      <c r="AD1111" s="73"/>
      <c r="AE1111" s="73"/>
      <c r="AF1111" s="73"/>
      <c r="AG1111" s="73"/>
      <c r="AH1111" s="73"/>
      <c r="AI1111" s="73"/>
      <c r="AJ1111" s="73"/>
      <c r="AK1111" s="73"/>
      <c r="AL1111" s="73"/>
      <c r="AM1111" s="73"/>
      <c r="AN1111" s="73"/>
      <c r="AO1111" s="73"/>
      <c r="AP1111" s="73"/>
      <c r="AQ1111" s="73"/>
      <c r="AR1111" s="73"/>
      <c r="AS1111" s="73"/>
      <c r="AT1111" s="73"/>
      <c r="AU1111" s="73"/>
      <c r="AV1111" s="73"/>
      <c r="AW1111" s="73"/>
      <c r="AX1111" s="73"/>
      <c r="AY1111" s="73"/>
      <c r="AZ1111" s="73"/>
      <c r="BA1111" s="73"/>
      <c r="BB1111" s="73"/>
      <c r="BC1111" s="73"/>
      <c r="BD1111" s="73"/>
      <c r="BE1111" s="73"/>
      <c r="BF1111" s="73"/>
      <c r="BG1111" s="73"/>
      <c r="BH1111" s="73"/>
      <c r="BI1111" s="73"/>
      <c r="BJ1111" s="73"/>
      <c r="BK1111" s="73"/>
      <c r="BL1111" s="73"/>
      <c r="BM1111" s="73"/>
      <c r="BN1111" s="73"/>
      <c r="BO1111" s="73"/>
      <c r="BP1111" s="96"/>
      <c r="BQ1111" s="114"/>
      <c r="BR1111" s="114"/>
      <c r="BS1111" s="114"/>
      <c r="BT1111" s="114"/>
      <c r="BU1111" s="114"/>
      <c r="BV1111" s="114"/>
      <c r="BW1111" s="114"/>
      <c r="BX1111" s="114"/>
      <c r="BY1111" s="114"/>
      <c r="BZ1111" s="115"/>
      <c r="CA1111" s="116"/>
      <c r="CB1111" s="117"/>
      <c r="CC1111" s="118"/>
      <c r="CD1111" s="119"/>
      <c r="CE1111" s="120"/>
      <c r="CF1111" s="119"/>
      <c r="CG1111" s="121"/>
      <c r="CH1111" s="119"/>
      <c r="CI1111" s="122"/>
      <c r="CJ1111" s="123"/>
      <c r="CK1111" s="124"/>
    </row>
    <row r="1112" spans="1:89" x14ac:dyDescent="0.25">
      <c r="A1112" s="69"/>
      <c r="B1112" s="70"/>
      <c r="C1112" s="77"/>
      <c r="D1112" s="84"/>
      <c r="E1112" s="69"/>
      <c r="F1112" s="69"/>
      <c r="G1112" s="73"/>
      <c r="H1112" s="73"/>
      <c r="I1112" s="75"/>
      <c r="J1112" s="75"/>
      <c r="K1112" s="73"/>
      <c r="L1112" s="73"/>
      <c r="M1112" s="73"/>
      <c r="N1112" s="73"/>
      <c r="O1112" s="75"/>
      <c r="P1112" s="75"/>
      <c r="Q1112" s="73"/>
      <c r="R1112" s="73"/>
      <c r="S1112" s="73"/>
      <c r="T1112" s="73"/>
      <c r="U1112" s="73"/>
      <c r="V1112" s="73"/>
      <c r="W1112" s="73"/>
      <c r="X1112" s="73"/>
      <c r="Y1112" s="73"/>
      <c r="Z1112" s="73"/>
      <c r="AA1112" s="73"/>
      <c r="AB1112" s="73"/>
      <c r="AC1112" s="73"/>
      <c r="AD1112" s="73"/>
      <c r="AE1112" s="73"/>
      <c r="AF1112" s="73"/>
      <c r="AG1112" s="73"/>
      <c r="AH1112" s="73"/>
      <c r="AI1112" s="73"/>
      <c r="AJ1112" s="73"/>
      <c r="AK1112" s="73"/>
      <c r="AL1112" s="73"/>
      <c r="AM1112" s="73"/>
      <c r="AN1112" s="73"/>
      <c r="AO1112" s="73"/>
      <c r="AP1112" s="73"/>
      <c r="AQ1112" s="73"/>
      <c r="AR1112" s="73"/>
      <c r="AS1112" s="73"/>
      <c r="AT1112" s="73"/>
      <c r="AU1112" s="73"/>
      <c r="AV1112" s="73"/>
      <c r="AW1112" s="73"/>
      <c r="AX1112" s="73"/>
      <c r="AY1112" s="73"/>
      <c r="AZ1112" s="73"/>
      <c r="BA1112" s="73"/>
      <c r="BB1112" s="73"/>
      <c r="BC1112" s="73"/>
      <c r="BD1112" s="73"/>
      <c r="BE1112" s="73"/>
      <c r="BF1112" s="73"/>
      <c r="BG1112" s="73"/>
      <c r="BH1112" s="73"/>
      <c r="BI1112" s="73"/>
      <c r="BJ1112" s="73"/>
      <c r="BK1112" s="73"/>
      <c r="BL1112" s="73"/>
      <c r="BM1112" s="73"/>
      <c r="BN1112" s="73"/>
      <c r="BO1112" s="73"/>
      <c r="BP1112" s="96"/>
      <c r="BQ1112" s="114"/>
      <c r="BR1112" s="114"/>
      <c r="BS1112" s="114"/>
      <c r="BT1112" s="114"/>
      <c r="BU1112" s="114"/>
      <c r="BV1112" s="114"/>
      <c r="BW1112" s="114"/>
      <c r="BX1112" s="114"/>
      <c r="BY1112" s="114"/>
      <c r="BZ1112" s="115"/>
      <c r="CA1112" s="116"/>
      <c r="CB1112" s="117"/>
      <c r="CC1112" s="118"/>
      <c r="CD1112" s="119"/>
      <c r="CE1112" s="120"/>
      <c r="CF1112" s="119"/>
      <c r="CG1112" s="121"/>
      <c r="CH1112" s="119"/>
      <c r="CI1112" s="122"/>
      <c r="CJ1112" s="123"/>
      <c r="CK1112" s="124"/>
    </row>
    <row r="1113" spans="1:89" x14ac:dyDescent="0.25">
      <c r="A1113" s="69"/>
      <c r="B1113" s="70"/>
      <c r="C1113" s="77"/>
      <c r="D1113" s="84"/>
      <c r="E1113" s="69"/>
      <c r="F1113" s="69"/>
      <c r="G1113" s="73"/>
      <c r="H1113" s="73"/>
      <c r="I1113" s="75"/>
      <c r="J1113" s="75"/>
      <c r="K1113" s="73"/>
      <c r="L1113" s="73"/>
      <c r="M1113" s="73"/>
      <c r="N1113" s="73"/>
      <c r="O1113" s="75"/>
      <c r="P1113" s="75"/>
      <c r="Q1113" s="73"/>
      <c r="R1113" s="73"/>
      <c r="S1113" s="73"/>
      <c r="T1113" s="73"/>
      <c r="U1113" s="73"/>
      <c r="V1113" s="73"/>
      <c r="W1113" s="73"/>
      <c r="X1113" s="73"/>
      <c r="Y1113" s="73"/>
      <c r="Z1113" s="73"/>
      <c r="AA1113" s="73"/>
      <c r="AB1113" s="73"/>
      <c r="AC1113" s="73"/>
      <c r="AD1113" s="73"/>
      <c r="AE1113" s="73"/>
      <c r="AF1113" s="73"/>
      <c r="AG1113" s="73"/>
      <c r="AH1113" s="73"/>
      <c r="AI1113" s="73"/>
      <c r="AJ1113" s="73"/>
      <c r="AK1113" s="73"/>
      <c r="AL1113" s="73"/>
      <c r="AM1113" s="73"/>
      <c r="AN1113" s="73"/>
      <c r="AO1113" s="73"/>
      <c r="AP1113" s="73"/>
      <c r="AQ1113" s="73"/>
      <c r="AR1113" s="73"/>
      <c r="AS1113" s="73"/>
      <c r="AT1113" s="73"/>
      <c r="AU1113" s="73"/>
      <c r="AV1113" s="73"/>
      <c r="AW1113" s="73"/>
      <c r="AX1113" s="73"/>
      <c r="AY1113" s="73"/>
      <c r="AZ1113" s="73"/>
      <c r="BA1113" s="73"/>
      <c r="BB1113" s="73"/>
      <c r="BC1113" s="73"/>
      <c r="BD1113" s="73"/>
      <c r="BE1113" s="73"/>
      <c r="BF1113" s="73"/>
      <c r="BG1113" s="73"/>
      <c r="BH1113" s="73"/>
      <c r="BI1113" s="73"/>
      <c r="BJ1113" s="73"/>
      <c r="BK1113" s="73"/>
      <c r="BL1113" s="73"/>
      <c r="BM1113" s="73"/>
      <c r="BN1113" s="73"/>
      <c r="BO1113" s="73"/>
      <c r="BP1113" s="96"/>
      <c r="BQ1113" s="114"/>
      <c r="BR1113" s="114"/>
      <c r="BS1113" s="114"/>
      <c r="BT1113" s="114"/>
      <c r="BU1113" s="114"/>
      <c r="BV1113" s="114"/>
      <c r="BW1113" s="114"/>
      <c r="BX1113" s="114"/>
      <c r="BY1113" s="114"/>
      <c r="BZ1113" s="115"/>
      <c r="CA1113" s="116"/>
      <c r="CB1113" s="117"/>
      <c r="CC1113" s="118"/>
      <c r="CD1113" s="119"/>
      <c r="CE1113" s="120"/>
      <c r="CF1113" s="119"/>
      <c r="CG1113" s="121"/>
      <c r="CH1113" s="119"/>
      <c r="CI1113" s="122"/>
      <c r="CJ1113" s="123"/>
      <c r="CK1113" s="124"/>
    </row>
    <row r="1114" spans="1:89" x14ac:dyDescent="0.25">
      <c r="A1114" s="69"/>
      <c r="B1114" s="70"/>
      <c r="C1114" s="77"/>
      <c r="D1114" s="84"/>
      <c r="E1114" s="69"/>
      <c r="F1114" s="69"/>
      <c r="G1114" s="73"/>
      <c r="H1114" s="73"/>
      <c r="I1114" s="75"/>
      <c r="J1114" s="75"/>
      <c r="K1114" s="73"/>
      <c r="L1114" s="73"/>
      <c r="M1114" s="73"/>
      <c r="N1114" s="73"/>
      <c r="O1114" s="75"/>
      <c r="P1114" s="75"/>
      <c r="Q1114" s="73"/>
      <c r="R1114" s="73"/>
      <c r="S1114" s="73"/>
      <c r="T1114" s="73"/>
      <c r="U1114" s="73"/>
      <c r="V1114" s="73"/>
      <c r="W1114" s="73"/>
      <c r="X1114" s="73"/>
      <c r="Y1114" s="73"/>
      <c r="Z1114" s="73"/>
      <c r="AA1114" s="73"/>
      <c r="AB1114" s="73"/>
      <c r="AC1114" s="73"/>
      <c r="AD1114" s="73"/>
      <c r="AE1114" s="73"/>
      <c r="AF1114" s="73"/>
      <c r="AG1114" s="73"/>
      <c r="AH1114" s="73"/>
      <c r="AI1114" s="73"/>
      <c r="AJ1114" s="73"/>
      <c r="AK1114" s="73"/>
      <c r="AL1114" s="73"/>
      <c r="AM1114" s="73"/>
      <c r="AN1114" s="73"/>
      <c r="AO1114" s="73"/>
      <c r="AP1114" s="73"/>
      <c r="AQ1114" s="73"/>
      <c r="AR1114" s="73"/>
      <c r="AS1114" s="73"/>
      <c r="AT1114" s="73"/>
      <c r="AU1114" s="73"/>
      <c r="AV1114" s="73"/>
      <c r="AW1114" s="73"/>
      <c r="AX1114" s="73"/>
      <c r="AY1114" s="73"/>
      <c r="AZ1114" s="73"/>
      <c r="BA1114" s="73"/>
      <c r="BB1114" s="73"/>
      <c r="BC1114" s="73"/>
      <c r="BD1114" s="73"/>
      <c r="BE1114" s="73"/>
      <c r="BF1114" s="73"/>
      <c r="BG1114" s="73"/>
      <c r="BH1114" s="73"/>
      <c r="BI1114" s="73"/>
      <c r="BJ1114" s="73"/>
      <c r="BK1114" s="73"/>
      <c r="BL1114" s="73"/>
      <c r="BM1114" s="73"/>
      <c r="BN1114" s="73"/>
      <c r="BO1114" s="73"/>
      <c r="BP1114" s="96"/>
      <c r="BQ1114" s="114"/>
      <c r="BR1114" s="114"/>
      <c r="BS1114" s="114"/>
      <c r="BT1114" s="114"/>
      <c r="BU1114" s="114"/>
      <c r="BV1114" s="114"/>
      <c r="BW1114" s="114"/>
      <c r="BX1114" s="114"/>
      <c r="BY1114" s="114"/>
      <c r="BZ1114" s="115"/>
      <c r="CA1114" s="116"/>
      <c r="CB1114" s="117"/>
      <c r="CC1114" s="118"/>
      <c r="CD1114" s="119"/>
      <c r="CE1114" s="120"/>
      <c r="CF1114" s="119"/>
      <c r="CG1114" s="121"/>
      <c r="CH1114" s="119"/>
      <c r="CI1114" s="122"/>
      <c r="CJ1114" s="123"/>
      <c r="CK1114" s="124"/>
    </row>
    <row r="1115" spans="1:89" x14ac:dyDescent="0.25">
      <c r="A1115" s="69"/>
      <c r="B1115" s="70"/>
      <c r="C1115" s="77"/>
      <c r="D1115" s="84"/>
      <c r="E1115" s="69"/>
      <c r="F1115" s="69"/>
      <c r="G1115" s="73"/>
      <c r="H1115" s="73"/>
      <c r="I1115" s="75"/>
      <c r="J1115" s="75"/>
      <c r="K1115" s="73"/>
      <c r="L1115" s="73"/>
      <c r="M1115" s="73"/>
      <c r="N1115" s="73"/>
      <c r="O1115" s="75"/>
      <c r="P1115" s="75"/>
      <c r="Q1115" s="73"/>
      <c r="R1115" s="73"/>
      <c r="S1115" s="73"/>
      <c r="T1115" s="73"/>
      <c r="U1115" s="73"/>
      <c r="V1115" s="73"/>
      <c r="W1115" s="73"/>
      <c r="X1115" s="73"/>
      <c r="Y1115" s="73"/>
      <c r="Z1115" s="73"/>
      <c r="AA1115" s="73"/>
      <c r="AB1115" s="73"/>
      <c r="AC1115" s="73"/>
      <c r="AD1115" s="73"/>
      <c r="AE1115" s="73"/>
      <c r="AF1115" s="73"/>
      <c r="AG1115" s="73"/>
      <c r="AH1115" s="73"/>
      <c r="AI1115" s="73"/>
      <c r="AJ1115" s="73"/>
      <c r="AK1115" s="73"/>
      <c r="AL1115" s="73"/>
      <c r="AM1115" s="73"/>
      <c r="AN1115" s="73"/>
      <c r="AO1115" s="73"/>
      <c r="AP1115" s="73"/>
      <c r="AQ1115" s="73"/>
      <c r="AR1115" s="73"/>
      <c r="AS1115" s="73"/>
      <c r="AT1115" s="73"/>
      <c r="AU1115" s="73"/>
      <c r="AV1115" s="73"/>
      <c r="AW1115" s="73"/>
      <c r="AX1115" s="73"/>
      <c r="AY1115" s="73"/>
      <c r="AZ1115" s="73"/>
      <c r="BA1115" s="73"/>
      <c r="BB1115" s="73"/>
      <c r="BC1115" s="73"/>
      <c r="BD1115" s="73"/>
      <c r="BE1115" s="73"/>
      <c r="BF1115" s="73"/>
      <c r="BG1115" s="73"/>
      <c r="BH1115" s="73"/>
      <c r="BI1115" s="73"/>
      <c r="BJ1115" s="73"/>
      <c r="BK1115" s="73"/>
      <c r="BL1115" s="73"/>
      <c r="BM1115" s="73"/>
      <c r="BN1115" s="73"/>
      <c r="BO1115" s="73"/>
      <c r="BP1115" s="96"/>
      <c r="BQ1115" s="114"/>
      <c r="BR1115" s="114"/>
      <c r="BS1115" s="114"/>
      <c r="BT1115" s="114"/>
      <c r="BU1115" s="114"/>
      <c r="BV1115" s="114"/>
      <c r="BW1115" s="114"/>
      <c r="BX1115" s="114"/>
      <c r="BY1115" s="114"/>
      <c r="BZ1115" s="115"/>
      <c r="CA1115" s="116"/>
      <c r="CB1115" s="117"/>
      <c r="CC1115" s="118"/>
      <c r="CD1115" s="119"/>
      <c r="CE1115" s="120"/>
      <c r="CF1115" s="119"/>
      <c r="CG1115" s="121"/>
      <c r="CH1115" s="119"/>
      <c r="CI1115" s="122"/>
      <c r="CJ1115" s="123"/>
      <c r="CK1115" s="124"/>
    </row>
    <row r="1116" spans="1:89" x14ac:dyDescent="0.25">
      <c r="A1116" s="69"/>
      <c r="B1116" s="70"/>
      <c r="C1116" s="77"/>
      <c r="D1116" s="84"/>
      <c r="E1116" s="69"/>
      <c r="F1116" s="69"/>
      <c r="G1116" s="73"/>
      <c r="H1116" s="73"/>
      <c r="I1116" s="75"/>
      <c r="J1116" s="75"/>
      <c r="K1116" s="73"/>
      <c r="L1116" s="73"/>
      <c r="M1116" s="73"/>
      <c r="N1116" s="73"/>
      <c r="O1116" s="75"/>
      <c r="P1116" s="75"/>
      <c r="Q1116" s="73"/>
      <c r="R1116" s="73"/>
      <c r="S1116" s="73"/>
      <c r="T1116" s="73"/>
      <c r="U1116" s="73"/>
      <c r="V1116" s="73"/>
      <c r="W1116" s="73"/>
      <c r="X1116" s="73"/>
      <c r="Y1116" s="73"/>
      <c r="Z1116" s="73"/>
      <c r="AA1116" s="73"/>
      <c r="AB1116" s="73"/>
      <c r="AC1116" s="73"/>
      <c r="AD1116" s="73"/>
      <c r="AE1116" s="73"/>
      <c r="AF1116" s="73"/>
      <c r="AG1116" s="73"/>
      <c r="AH1116" s="73"/>
      <c r="AI1116" s="73"/>
      <c r="AJ1116" s="73"/>
      <c r="AK1116" s="73"/>
      <c r="AL1116" s="73"/>
      <c r="AM1116" s="73"/>
      <c r="AN1116" s="73"/>
      <c r="AO1116" s="73"/>
      <c r="AP1116" s="73"/>
      <c r="AQ1116" s="73"/>
      <c r="AR1116" s="73"/>
      <c r="AS1116" s="73"/>
      <c r="AT1116" s="73"/>
      <c r="AU1116" s="73"/>
      <c r="AV1116" s="73"/>
      <c r="AW1116" s="73"/>
      <c r="AX1116" s="73"/>
      <c r="AY1116" s="73"/>
      <c r="AZ1116" s="73"/>
      <c r="BA1116" s="73"/>
      <c r="BB1116" s="73"/>
      <c r="BC1116" s="73"/>
      <c r="BD1116" s="73"/>
      <c r="BE1116" s="73"/>
      <c r="BF1116" s="73"/>
      <c r="BG1116" s="73"/>
      <c r="BH1116" s="73"/>
      <c r="BI1116" s="73"/>
      <c r="BJ1116" s="73"/>
      <c r="BK1116" s="73"/>
      <c r="BL1116" s="73"/>
      <c r="BM1116" s="73"/>
      <c r="BN1116" s="73"/>
      <c r="BO1116" s="73"/>
      <c r="BP1116" s="96"/>
      <c r="BQ1116" s="114"/>
      <c r="BR1116" s="114"/>
      <c r="BS1116" s="114"/>
      <c r="BT1116" s="114"/>
      <c r="BU1116" s="114"/>
      <c r="BV1116" s="114"/>
      <c r="BW1116" s="114"/>
      <c r="BX1116" s="114"/>
      <c r="BY1116" s="114"/>
      <c r="BZ1116" s="115"/>
      <c r="CA1116" s="116"/>
      <c r="CB1116" s="117"/>
      <c r="CC1116" s="118"/>
      <c r="CD1116" s="119"/>
      <c r="CE1116" s="120"/>
      <c r="CF1116" s="119"/>
      <c r="CG1116" s="121"/>
      <c r="CH1116" s="119"/>
      <c r="CI1116" s="122"/>
      <c r="CJ1116" s="123"/>
      <c r="CK1116" s="124"/>
    </row>
    <row r="1117" spans="1:89" x14ac:dyDescent="0.25">
      <c r="A1117" s="69"/>
      <c r="B1117" s="70"/>
      <c r="C1117" s="77"/>
      <c r="D1117" s="84"/>
      <c r="E1117" s="69"/>
      <c r="F1117" s="69"/>
      <c r="G1117" s="73"/>
      <c r="H1117" s="73"/>
      <c r="I1117" s="75"/>
      <c r="J1117" s="75"/>
      <c r="K1117" s="73"/>
      <c r="L1117" s="73"/>
      <c r="M1117" s="73"/>
      <c r="N1117" s="73"/>
      <c r="O1117" s="75"/>
      <c r="P1117" s="75"/>
      <c r="Q1117" s="73"/>
      <c r="R1117" s="73"/>
      <c r="S1117" s="73"/>
      <c r="T1117" s="73"/>
      <c r="U1117" s="73"/>
      <c r="V1117" s="73"/>
      <c r="W1117" s="73"/>
      <c r="X1117" s="73"/>
      <c r="Y1117" s="73"/>
      <c r="Z1117" s="73"/>
      <c r="AA1117" s="73"/>
      <c r="AB1117" s="73"/>
      <c r="AC1117" s="73"/>
      <c r="AD1117" s="73"/>
      <c r="AE1117" s="73"/>
      <c r="AF1117" s="73"/>
      <c r="AG1117" s="73"/>
      <c r="AH1117" s="73"/>
      <c r="AI1117" s="73"/>
      <c r="AJ1117" s="73"/>
      <c r="AK1117" s="73"/>
      <c r="AL1117" s="73"/>
      <c r="AM1117" s="73"/>
      <c r="AN1117" s="73"/>
      <c r="AO1117" s="73"/>
      <c r="AP1117" s="73"/>
      <c r="AQ1117" s="73"/>
      <c r="AR1117" s="73"/>
      <c r="AS1117" s="73"/>
      <c r="AT1117" s="73"/>
      <c r="AU1117" s="73"/>
      <c r="AV1117" s="73"/>
      <c r="AW1117" s="73"/>
      <c r="AX1117" s="73"/>
      <c r="AY1117" s="73"/>
      <c r="AZ1117" s="73"/>
      <c r="BA1117" s="73"/>
      <c r="BB1117" s="73"/>
      <c r="BC1117" s="73"/>
      <c r="BD1117" s="73"/>
      <c r="BE1117" s="73"/>
      <c r="BF1117" s="73"/>
      <c r="BG1117" s="73"/>
      <c r="BH1117" s="73"/>
      <c r="BI1117" s="73"/>
      <c r="BJ1117" s="73"/>
      <c r="BK1117" s="73"/>
      <c r="BL1117" s="73"/>
      <c r="BM1117" s="73"/>
      <c r="BN1117" s="73"/>
      <c r="BO1117" s="73"/>
      <c r="BP1117" s="96"/>
      <c r="BQ1117" s="114"/>
      <c r="BR1117" s="114"/>
      <c r="BS1117" s="114"/>
      <c r="BT1117" s="114"/>
      <c r="BU1117" s="114"/>
      <c r="BV1117" s="114"/>
      <c r="BW1117" s="114"/>
      <c r="BX1117" s="114"/>
      <c r="BY1117" s="114"/>
      <c r="BZ1117" s="115"/>
      <c r="CA1117" s="116"/>
      <c r="CB1117" s="117"/>
      <c r="CC1117" s="118"/>
      <c r="CD1117" s="119"/>
      <c r="CE1117" s="120"/>
      <c r="CF1117" s="119"/>
      <c r="CG1117" s="121"/>
      <c r="CH1117" s="119"/>
      <c r="CI1117" s="122"/>
      <c r="CJ1117" s="123"/>
      <c r="CK1117" s="124"/>
    </row>
    <row r="1118" spans="1:89" x14ac:dyDescent="0.25">
      <c r="A1118" s="69"/>
      <c r="B1118" s="70"/>
      <c r="C1118" s="77"/>
      <c r="D1118" s="84"/>
      <c r="E1118" s="69"/>
      <c r="F1118" s="69"/>
      <c r="G1118" s="73"/>
      <c r="H1118" s="73"/>
      <c r="I1118" s="75"/>
      <c r="J1118" s="75"/>
      <c r="K1118" s="73"/>
      <c r="L1118" s="73"/>
      <c r="M1118" s="73"/>
      <c r="N1118" s="73"/>
      <c r="O1118" s="75"/>
      <c r="P1118" s="75"/>
      <c r="Q1118" s="73"/>
      <c r="R1118" s="73"/>
      <c r="S1118" s="73"/>
      <c r="T1118" s="73"/>
      <c r="U1118" s="73"/>
      <c r="V1118" s="73"/>
      <c r="W1118" s="73"/>
      <c r="X1118" s="73"/>
      <c r="Y1118" s="73"/>
      <c r="Z1118" s="73"/>
      <c r="AA1118" s="73"/>
      <c r="AB1118" s="73"/>
      <c r="AC1118" s="73"/>
      <c r="AD1118" s="73"/>
      <c r="AE1118" s="73"/>
      <c r="AF1118" s="73"/>
      <c r="AG1118" s="73"/>
      <c r="AH1118" s="73"/>
      <c r="AI1118" s="73"/>
      <c r="AJ1118" s="73"/>
      <c r="AK1118" s="73"/>
      <c r="AL1118" s="73"/>
      <c r="AM1118" s="73"/>
      <c r="AN1118" s="73"/>
      <c r="AO1118" s="73"/>
      <c r="AP1118" s="73"/>
      <c r="AQ1118" s="73"/>
      <c r="AR1118" s="73"/>
      <c r="AS1118" s="73"/>
      <c r="AT1118" s="73"/>
      <c r="AU1118" s="73"/>
      <c r="AV1118" s="73"/>
      <c r="AW1118" s="73"/>
      <c r="AX1118" s="73"/>
      <c r="AY1118" s="73"/>
      <c r="AZ1118" s="73"/>
      <c r="BA1118" s="73"/>
      <c r="BB1118" s="73"/>
      <c r="BC1118" s="73"/>
      <c r="BD1118" s="73"/>
      <c r="BE1118" s="73"/>
      <c r="BF1118" s="73"/>
      <c r="BG1118" s="73"/>
      <c r="BH1118" s="73"/>
      <c r="BI1118" s="73"/>
      <c r="BJ1118" s="73"/>
      <c r="BK1118" s="73"/>
      <c r="BL1118" s="73"/>
      <c r="BM1118" s="73"/>
      <c r="BN1118" s="73"/>
      <c r="BO1118" s="73"/>
      <c r="BP1118" s="96"/>
      <c r="BQ1118" s="114"/>
      <c r="BR1118" s="114"/>
      <c r="BS1118" s="114"/>
      <c r="BT1118" s="114"/>
      <c r="BU1118" s="114"/>
      <c r="BV1118" s="114"/>
      <c r="BW1118" s="114"/>
      <c r="BX1118" s="114"/>
      <c r="BY1118" s="114"/>
      <c r="BZ1118" s="115"/>
      <c r="CA1118" s="116"/>
      <c r="CB1118" s="117"/>
      <c r="CC1118" s="118"/>
      <c r="CD1118" s="119"/>
      <c r="CE1118" s="120"/>
      <c r="CF1118" s="119"/>
      <c r="CG1118" s="121"/>
      <c r="CH1118" s="119"/>
      <c r="CI1118" s="122"/>
      <c r="CJ1118" s="123"/>
      <c r="CK1118" s="124"/>
    </row>
    <row r="1119" spans="1:89" x14ac:dyDescent="0.25">
      <c r="A1119" s="69"/>
      <c r="B1119" s="70"/>
      <c r="C1119" s="77"/>
      <c r="D1119" s="84"/>
      <c r="E1119" s="69"/>
      <c r="F1119" s="69"/>
      <c r="G1119" s="73"/>
      <c r="H1119" s="73"/>
      <c r="I1119" s="75"/>
      <c r="J1119" s="75"/>
      <c r="K1119" s="73"/>
      <c r="L1119" s="73"/>
      <c r="M1119" s="73"/>
      <c r="N1119" s="73"/>
      <c r="O1119" s="75"/>
      <c r="P1119" s="75"/>
      <c r="Q1119" s="73"/>
      <c r="R1119" s="73"/>
      <c r="S1119" s="73"/>
      <c r="T1119" s="73"/>
      <c r="U1119" s="73"/>
      <c r="V1119" s="73"/>
      <c r="W1119" s="73"/>
      <c r="X1119" s="73"/>
      <c r="Y1119" s="73"/>
      <c r="Z1119" s="73"/>
      <c r="AA1119" s="73"/>
      <c r="AB1119" s="73"/>
      <c r="AC1119" s="73"/>
      <c r="AD1119" s="73"/>
      <c r="AE1119" s="73"/>
      <c r="AF1119" s="73"/>
      <c r="AG1119" s="73"/>
      <c r="AH1119" s="73"/>
      <c r="AI1119" s="73"/>
      <c r="AJ1119" s="73"/>
      <c r="AK1119" s="73"/>
      <c r="AL1119" s="73"/>
      <c r="AM1119" s="73"/>
      <c r="AN1119" s="73"/>
      <c r="AO1119" s="73"/>
      <c r="AP1119" s="73"/>
      <c r="AQ1119" s="73"/>
      <c r="AR1119" s="73"/>
      <c r="AS1119" s="73"/>
      <c r="AT1119" s="73"/>
      <c r="AU1119" s="73"/>
      <c r="AV1119" s="73"/>
      <c r="AW1119" s="73"/>
      <c r="AX1119" s="73"/>
      <c r="AY1119" s="73"/>
      <c r="AZ1119" s="73"/>
      <c r="BA1119" s="73"/>
      <c r="BB1119" s="73"/>
      <c r="BC1119" s="73"/>
      <c r="BD1119" s="73"/>
      <c r="BE1119" s="73"/>
      <c r="BF1119" s="73"/>
      <c r="BG1119" s="73"/>
      <c r="BH1119" s="73"/>
      <c r="BI1119" s="73"/>
      <c r="BJ1119" s="73"/>
      <c r="BK1119" s="73"/>
      <c r="BL1119" s="73"/>
      <c r="BM1119" s="73"/>
      <c r="BN1119" s="73"/>
      <c r="BO1119" s="73"/>
      <c r="BP1119" s="96"/>
      <c r="BQ1119" s="114"/>
      <c r="BR1119" s="114"/>
      <c r="BS1119" s="114"/>
      <c r="BT1119" s="114"/>
      <c r="BU1119" s="114"/>
      <c r="BV1119" s="114"/>
      <c r="BW1119" s="114"/>
      <c r="BX1119" s="114"/>
      <c r="BY1119" s="114"/>
      <c r="BZ1119" s="115"/>
      <c r="CA1119" s="116"/>
      <c r="CB1119" s="117"/>
      <c r="CC1119" s="118"/>
      <c r="CD1119" s="119"/>
      <c r="CE1119" s="120"/>
      <c r="CF1119" s="119"/>
      <c r="CG1119" s="121"/>
      <c r="CH1119" s="119"/>
      <c r="CI1119" s="122"/>
      <c r="CJ1119" s="123"/>
      <c r="CK1119" s="124"/>
    </row>
    <row r="1120" spans="1:89" x14ac:dyDescent="0.25">
      <c r="A1120" s="69"/>
      <c r="B1120" s="70"/>
      <c r="C1120" s="77"/>
      <c r="D1120" s="84"/>
      <c r="E1120" s="69"/>
      <c r="F1120" s="69"/>
      <c r="G1120" s="73"/>
      <c r="H1120" s="73"/>
      <c r="I1120" s="75"/>
      <c r="J1120" s="75"/>
      <c r="K1120" s="73"/>
      <c r="L1120" s="73"/>
      <c r="M1120" s="73"/>
      <c r="N1120" s="73"/>
      <c r="O1120" s="75"/>
      <c r="P1120" s="75"/>
      <c r="Q1120" s="73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73"/>
      <c r="AE1120" s="73"/>
      <c r="AF1120" s="73"/>
      <c r="AG1120" s="73"/>
      <c r="AH1120" s="73"/>
      <c r="AI1120" s="73"/>
      <c r="AJ1120" s="73"/>
      <c r="AK1120" s="73"/>
      <c r="AL1120" s="73"/>
      <c r="AM1120" s="73"/>
      <c r="AN1120" s="73"/>
      <c r="AO1120" s="73"/>
      <c r="AP1120" s="73"/>
      <c r="AQ1120" s="73"/>
      <c r="AR1120" s="73"/>
      <c r="AS1120" s="73"/>
      <c r="AT1120" s="73"/>
      <c r="AU1120" s="73"/>
      <c r="AV1120" s="73"/>
      <c r="AW1120" s="73"/>
      <c r="AX1120" s="73"/>
      <c r="AY1120" s="73"/>
      <c r="AZ1120" s="73"/>
      <c r="BA1120" s="73"/>
      <c r="BB1120" s="73"/>
      <c r="BC1120" s="73"/>
      <c r="BD1120" s="73"/>
      <c r="BE1120" s="73"/>
      <c r="BF1120" s="73"/>
      <c r="BG1120" s="73"/>
      <c r="BH1120" s="73"/>
      <c r="BI1120" s="73"/>
      <c r="BJ1120" s="73"/>
      <c r="BK1120" s="73"/>
      <c r="BL1120" s="73"/>
      <c r="BM1120" s="73"/>
      <c r="BN1120" s="73"/>
      <c r="BO1120" s="73"/>
      <c r="BP1120" s="96"/>
      <c r="BQ1120" s="114"/>
      <c r="BR1120" s="114"/>
      <c r="BS1120" s="114"/>
      <c r="BT1120" s="114"/>
      <c r="BU1120" s="114"/>
      <c r="BV1120" s="114"/>
      <c r="BW1120" s="114"/>
      <c r="BX1120" s="114"/>
      <c r="BY1120" s="114"/>
      <c r="BZ1120" s="115"/>
      <c r="CA1120" s="116"/>
      <c r="CB1120" s="117"/>
      <c r="CC1120" s="118"/>
      <c r="CD1120" s="119"/>
      <c r="CE1120" s="120"/>
      <c r="CF1120" s="119"/>
      <c r="CG1120" s="121"/>
      <c r="CH1120" s="119"/>
      <c r="CI1120" s="122"/>
      <c r="CJ1120" s="123"/>
      <c r="CK1120" s="124"/>
    </row>
    <row r="1121" spans="1:89" x14ac:dyDescent="0.25">
      <c r="A1121" s="69"/>
      <c r="B1121" s="70"/>
      <c r="C1121" s="77"/>
      <c r="D1121" s="84"/>
      <c r="E1121" s="69"/>
      <c r="F1121" s="69"/>
      <c r="G1121" s="73"/>
      <c r="H1121" s="73"/>
      <c r="I1121" s="75"/>
      <c r="J1121" s="75"/>
      <c r="K1121" s="73"/>
      <c r="L1121" s="73"/>
      <c r="M1121" s="73"/>
      <c r="N1121" s="73"/>
      <c r="O1121" s="75"/>
      <c r="P1121" s="75"/>
      <c r="Q1121" s="73"/>
      <c r="R1121" s="73"/>
      <c r="S1121" s="73"/>
      <c r="T1121" s="73"/>
      <c r="U1121" s="73"/>
      <c r="V1121" s="73"/>
      <c r="W1121" s="73"/>
      <c r="X1121" s="73"/>
      <c r="Y1121" s="73"/>
      <c r="Z1121" s="73"/>
      <c r="AA1121" s="73"/>
      <c r="AB1121" s="73"/>
      <c r="AC1121" s="73"/>
      <c r="AD1121" s="73"/>
      <c r="AE1121" s="73"/>
      <c r="AF1121" s="73"/>
      <c r="AG1121" s="73"/>
      <c r="AH1121" s="73"/>
      <c r="AI1121" s="73"/>
      <c r="AJ1121" s="73"/>
      <c r="AK1121" s="73"/>
      <c r="AL1121" s="73"/>
      <c r="AM1121" s="73"/>
      <c r="AN1121" s="73"/>
      <c r="AO1121" s="73"/>
      <c r="AP1121" s="73"/>
      <c r="AQ1121" s="73"/>
      <c r="AR1121" s="73"/>
      <c r="AS1121" s="73"/>
      <c r="AT1121" s="73"/>
      <c r="AU1121" s="73"/>
      <c r="AV1121" s="73"/>
      <c r="AW1121" s="73"/>
      <c r="AX1121" s="73"/>
      <c r="AY1121" s="73"/>
      <c r="AZ1121" s="73"/>
      <c r="BA1121" s="73"/>
      <c r="BB1121" s="73"/>
      <c r="BC1121" s="73"/>
      <c r="BD1121" s="73"/>
      <c r="BE1121" s="73"/>
      <c r="BF1121" s="73"/>
      <c r="BG1121" s="73"/>
      <c r="BH1121" s="73"/>
      <c r="BI1121" s="73"/>
      <c r="BJ1121" s="73"/>
      <c r="BK1121" s="73"/>
      <c r="BL1121" s="73"/>
      <c r="BM1121" s="73"/>
      <c r="BN1121" s="73"/>
      <c r="BO1121" s="73"/>
      <c r="BP1121" s="96"/>
      <c r="BQ1121" s="114"/>
      <c r="BR1121" s="114"/>
      <c r="BS1121" s="114"/>
      <c r="BT1121" s="114"/>
      <c r="BU1121" s="114"/>
      <c r="BV1121" s="114"/>
      <c r="BW1121" s="114"/>
      <c r="BX1121" s="114"/>
      <c r="BY1121" s="114"/>
      <c r="BZ1121" s="115"/>
      <c r="CA1121" s="116"/>
      <c r="CB1121" s="117"/>
      <c r="CC1121" s="118"/>
      <c r="CD1121" s="119"/>
      <c r="CE1121" s="120"/>
      <c r="CF1121" s="119"/>
      <c r="CG1121" s="121"/>
      <c r="CH1121" s="119"/>
      <c r="CI1121" s="122"/>
      <c r="CJ1121" s="123"/>
      <c r="CK1121" s="124"/>
    </row>
    <row r="1122" spans="1:89" x14ac:dyDescent="0.25">
      <c r="A1122" s="69"/>
      <c r="B1122" s="70"/>
      <c r="C1122" s="77"/>
      <c r="D1122" s="84"/>
      <c r="E1122" s="69"/>
      <c r="F1122" s="69"/>
      <c r="G1122" s="73"/>
      <c r="H1122" s="73"/>
      <c r="I1122" s="75"/>
      <c r="J1122" s="75"/>
      <c r="K1122" s="73"/>
      <c r="L1122" s="73"/>
      <c r="M1122" s="73"/>
      <c r="N1122" s="73"/>
      <c r="O1122" s="75"/>
      <c r="P1122" s="75"/>
      <c r="Q1122" s="73"/>
      <c r="R1122" s="73"/>
      <c r="S1122" s="73"/>
      <c r="T1122" s="73"/>
      <c r="U1122" s="73"/>
      <c r="V1122" s="73"/>
      <c r="W1122" s="73"/>
      <c r="X1122" s="73"/>
      <c r="Y1122" s="73"/>
      <c r="Z1122" s="73"/>
      <c r="AA1122" s="73"/>
      <c r="AB1122" s="73"/>
      <c r="AC1122" s="73"/>
      <c r="AD1122" s="73"/>
      <c r="AE1122" s="73"/>
      <c r="AF1122" s="73"/>
      <c r="AG1122" s="73"/>
      <c r="AH1122" s="73"/>
      <c r="AI1122" s="73"/>
      <c r="AJ1122" s="73"/>
      <c r="AK1122" s="73"/>
      <c r="AL1122" s="73"/>
      <c r="AM1122" s="73"/>
      <c r="AN1122" s="73"/>
      <c r="AO1122" s="73"/>
      <c r="AP1122" s="73"/>
      <c r="AQ1122" s="73"/>
      <c r="AR1122" s="73"/>
      <c r="AS1122" s="73"/>
      <c r="AT1122" s="73"/>
      <c r="AU1122" s="73"/>
      <c r="AV1122" s="73"/>
      <c r="AW1122" s="73"/>
      <c r="AX1122" s="73"/>
      <c r="AY1122" s="73"/>
      <c r="AZ1122" s="73"/>
      <c r="BA1122" s="73"/>
      <c r="BB1122" s="73"/>
      <c r="BC1122" s="73"/>
      <c r="BD1122" s="73"/>
      <c r="BE1122" s="73"/>
      <c r="BF1122" s="73"/>
      <c r="BG1122" s="73"/>
      <c r="BH1122" s="73"/>
      <c r="BI1122" s="73"/>
      <c r="BJ1122" s="73"/>
      <c r="BK1122" s="73"/>
      <c r="BL1122" s="73"/>
      <c r="BM1122" s="73"/>
      <c r="BN1122" s="73"/>
      <c r="BO1122" s="73"/>
      <c r="BP1122" s="96"/>
      <c r="BQ1122" s="114"/>
      <c r="BR1122" s="114"/>
      <c r="BS1122" s="114"/>
      <c r="BT1122" s="114"/>
      <c r="BU1122" s="114"/>
      <c r="BV1122" s="114"/>
      <c r="BW1122" s="114"/>
      <c r="BX1122" s="114"/>
      <c r="BY1122" s="114"/>
      <c r="BZ1122" s="115"/>
      <c r="CA1122" s="116"/>
      <c r="CB1122" s="117"/>
      <c r="CC1122" s="118"/>
      <c r="CD1122" s="119"/>
      <c r="CE1122" s="120"/>
      <c r="CF1122" s="119"/>
      <c r="CG1122" s="121"/>
      <c r="CH1122" s="119"/>
      <c r="CI1122" s="122"/>
      <c r="CJ1122" s="123"/>
      <c r="CK1122" s="124"/>
    </row>
    <row r="1123" spans="1:89" x14ac:dyDescent="0.25">
      <c r="A1123" s="69"/>
      <c r="B1123" s="70"/>
      <c r="C1123" s="77"/>
      <c r="D1123" s="84"/>
      <c r="E1123" s="69"/>
      <c r="F1123" s="69"/>
      <c r="G1123" s="73"/>
      <c r="H1123" s="73"/>
      <c r="I1123" s="75"/>
      <c r="J1123" s="75"/>
      <c r="K1123" s="73"/>
      <c r="L1123" s="73"/>
      <c r="M1123" s="73"/>
      <c r="N1123" s="73"/>
      <c r="O1123" s="75"/>
      <c r="P1123" s="75"/>
      <c r="Q1123" s="73"/>
      <c r="R1123" s="73"/>
      <c r="S1123" s="73"/>
      <c r="T1123" s="73"/>
      <c r="U1123" s="73"/>
      <c r="V1123" s="73"/>
      <c r="W1123" s="73"/>
      <c r="X1123" s="73"/>
      <c r="Y1123" s="73"/>
      <c r="Z1123" s="73"/>
      <c r="AA1123" s="73"/>
      <c r="AB1123" s="73"/>
      <c r="AC1123" s="73"/>
      <c r="AD1123" s="73"/>
      <c r="AE1123" s="73"/>
      <c r="AF1123" s="73"/>
      <c r="AG1123" s="73"/>
      <c r="AH1123" s="73"/>
      <c r="AI1123" s="73"/>
      <c r="AJ1123" s="73"/>
      <c r="AK1123" s="73"/>
      <c r="AL1123" s="73"/>
      <c r="AM1123" s="73"/>
      <c r="AN1123" s="73"/>
      <c r="AO1123" s="73"/>
      <c r="AP1123" s="73"/>
      <c r="AQ1123" s="73"/>
      <c r="AR1123" s="73"/>
      <c r="AS1123" s="73"/>
      <c r="AT1123" s="73"/>
      <c r="AU1123" s="73"/>
      <c r="AV1123" s="73"/>
      <c r="AW1123" s="73"/>
      <c r="AX1123" s="73"/>
      <c r="AY1123" s="73"/>
      <c r="AZ1123" s="73"/>
      <c r="BA1123" s="73"/>
      <c r="BB1123" s="73"/>
      <c r="BC1123" s="73"/>
      <c r="BD1123" s="73"/>
      <c r="BE1123" s="73"/>
      <c r="BF1123" s="73"/>
      <c r="BG1123" s="73"/>
      <c r="BH1123" s="73"/>
      <c r="BI1123" s="73"/>
      <c r="BJ1123" s="73"/>
      <c r="BK1123" s="73"/>
      <c r="BL1123" s="73"/>
      <c r="BM1123" s="73"/>
      <c r="BN1123" s="73"/>
      <c r="BO1123" s="73"/>
      <c r="BP1123" s="96"/>
      <c r="BQ1123" s="114"/>
      <c r="BR1123" s="114"/>
      <c r="BS1123" s="114"/>
      <c r="BT1123" s="114"/>
      <c r="BU1123" s="114"/>
      <c r="BV1123" s="114"/>
      <c r="BW1123" s="114"/>
      <c r="BX1123" s="114"/>
      <c r="BY1123" s="114"/>
      <c r="BZ1123" s="115"/>
      <c r="CA1123" s="116"/>
      <c r="CB1123" s="117"/>
      <c r="CC1123" s="118"/>
      <c r="CD1123" s="119"/>
      <c r="CE1123" s="120"/>
      <c r="CF1123" s="119"/>
      <c r="CG1123" s="121"/>
      <c r="CH1123" s="119"/>
      <c r="CI1123" s="122"/>
      <c r="CJ1123" s="123"/>
      <c r="CK1123" s="124"/>
    </row>
    <row r="1124" spans="1:89" x14ac:dyDescent="0.25">
      <c r="A1124" s="69"/>
      <c r="B1124" s="70"/>
      <c r="C1124" s="77"/>
      <c r="D1124" s="84"/>
      <c r="E1124" s="69"/>
      <c r="F1124" s="69"/>
      <c r="G1124" s="73"/>
      <c r="H1124" s="73"/>
      <c r="I1124" s="75"/>
      <c r="J1124" s="75"/>
      <c r="K1124" s="73"/>
      <c r="L1124" s="73"/>
      <c r="M1124" s="73"/>
      <c r="N1124" s="73"/>
      <c r="O1124" s="75"/>
      <c r="P1124" s="75"/>
      <c r="Q1124" s="73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73"/>
      <c r="AE1124" s="73"/>
      <c r="AF1124" s="73"/>
      <c r="AG1124" s="73"/>
      <c r="AH1124" s="73"/>
      <c r="AI1124" s="73"/>
      <c r="AJ1124" s="73"/>
      <c r="AK1124" s="73"/>
      <c r="AL1124" s="73"/>
      <c r="AM1124" s="73"/>
      <c r="AN1124" s="73"/>
      <c r="AO1124" s="73"/>
      <c r="AP1124" s="73"/>
      <c r="AQ1124" s="73"/>
      <c r="AR1124" s="73"/>
      <c r="AS1124" s="73"/>
      <c r="AT1124" s="73"/>
      <c r="AU1124" s="73"/>
      <c r="AV1124" s="73"/>
      <c r="AW1124" s="73"/>
      <c r="AX1124" s="73"/>
      <c r="AY1124" s="73"/>
      <c r="AZ1124" s="73"/>
      <c r="BA1124" s="73"/>
      <c r="BB1124" s="73"/>
      <c r="BC1124" s="73"/>
      <c r="BD1124" s="73"/>
      <c r="BE1124" s="73"/>
      <c r="BF1124" s="73"/>
      <c r="BG1124" s="73"/>
      <c r="BH1124" s="73"/>
      <c r="BI1124" s="73"/>
      <c r="BJ1124" s="73"/>
      <c r="BK1124" s="73"/>
      <c r="BL1124" s="73"/>
      <c r="BM1124" s="73"/>
      <c r="BN1124" s="73"/>
      <c r="BO1124" s="73"/>
      <c r="BP1124" s="96"/>
      <c r="BQ1124" s="114"/>
      <c r="BR1124" s="114"/>
      <c r="BS1124" s="114"/>
      <c r="BT1124" s="114"/>
      <c r="BU1124" s="114"/>
      <c r="BV1124" s="114"/>
      <c r="BW1124" s="114"/>
      <c r="BX1124" s="114"/>
      <c r="BY1124" s="114"/>
      <c r="BZ1124" s="115"/>
      <c r="CA1124" s="116"/>
      <c r="CB1124" s="117"/>
      <c r="CC1124" s="118"/>
      <c r="CD1124" s="119"/>
      <c r="CE1124" s="120"/>
      <c r="CF1124" s="119"/>
      <c r="CG1124" s="121"/>
      <c r="CH1124" s="119"/>
      <c r="CI1124" s="122"/>
      <c r="CJ1124" s="123"/>
      <c r="CK1124" s="124"/>
    </row>
    <row r="1125" spans="1:89" x14ac:dyDescent="0.25">
      <c r="A1125" s="69"/>
      <c r="B1125" s="70"/>
      <c r="C1125" s="77"/>
      <c r="D1125" s="84"/>
      <c r="E1125" s="69"/>
      <c r="F1125" s="69"/>
      <c r="G1125" s="73"/>
      <c r="H1125" s="73"/>
      <c r="I1125" s="75"/>
      <c r="J1125" s="75"/>
      <c r="K1125" s="73"/>
      <c r="L1125" s="73"/>
      <c r="M1125" s="73"/>
      <c r="N1125" s="73"/>
      <c r="O1125" s="75"/>
      <c r="P1125" s="75"/>
      <c r="Q1125" s="73"/>
      <c r="R1125" s="73"/>
      <c r="S1125" s="73"/>
      <c r="T1125" s="73"/>
      <c r="U1125" s="73"/>
      <c r="V1125" s="73"/>
      <c r="W1125" s="73"/>
      <c r="X1125" s="73"/>
      <c r="Y1125" s="73"/>
      <c r="Z1125" s="73"/>
      <c r="AA1125" s="73"/>
      <c r="AB1125" s="73"/>
      <c r="AC1125" s="73"/>
      <c r="AD1125" s="73"/>
      <c r="AE1125" s="73"/>
      <c r="AF1125" s="73"/>
      <c r="AG1125" s="73"/>
      <c r="AH1125" s="73"/>
      <c r="AI1125" s="73"/>
      <c r="AJ1125" s="73"/>
      <c r="AK1125" s="73"/>
      <c r="AL1125" s="73"/>
      <c r="AM1125" s="73"/>
      <c r="AN1125" s="73"/>
      <c r="AO1125" s="73"/>
      <c r="AP1125" s="73"/>
      <c r="AQ1125" s="73"/>
      <c r="AR1125" s="73"/>
      <c r="AS1125" s="73"/>
      <c r="AT1125" s="73"/>
      <c r="AU1125" s="73"/>
      <c r="AV1125" s="73"/>
      <c r="AW1125" s="73"/>
      <c r="AX1125" s="73"/>
      <c r="AY1125" s="73"/>
      <c r="AZ1125" s="73"/>
      <c r="BA1125" s="73"/>
      <c r="BB1125" s="73"/>
      <c r="BC1125" s="73"/>
      <c r="BD1125" s="73"/>
      <c r="BE1125" s="73"/>
      <c r="BF1125" s="73"/>
      <c r="BG1125" s="73"/>
      <c r="BH1125" s="73"/>
      <c r="BI1125" s="73"/>
      <c r="BJ1125" s="73"/>
      <c r="BK1125" s="73"/>
      <c r="BL1125" s="73"/>
      <c r="BM1125" s="73"/>
      <c r="BN1125" s="73"/>
      <c r="BO1125" s="73"/>
      <c r="BP1125" s="96"/>
      <c r="BQ1125" s="114"/>
      <c r="BR1125" s="114"/>
      <c r="BS1125" s="114"/>
      <c r="BT1125" s="114"/>
      <c r="BU1125" s="114"/>
      <c r="BV1125" s="114"/>
      <c r="BW1125" s="114"/>
      <c r="BX1125" s="114"/>
      <c r="BY1125" s="114"/>
      <c r="BZ1125" s="115"/>
      <c r="CA1125" s="116"/>
      <c r="CB1125" s="117"/>
      <c r="CC1125" s="118"/>
      <c r="CD1125" s="119"/>
      <c r="CE1125" s="120"/>
      <c r="CF1125" s="119"/>
      <c r="CG1125" s="121"/>
      <c r="CH1125" s="119"/>
      <c r="CI1125" s="122"/>
      <c r="CJ1125" s="123"/>
      <c r="CK1125" s="124"/>
    </row>
    <row r="1126" spans="1:89" x14ac:dyDescent="0.25">
      <c r="A1126" s="69"/>
      <c r="B1126" s="70"/>
      <c r="C1126" s="77"/>
      <c r="D1126" s="84"/>
      <c r="E1126" s="69"/>
      <c r="F1126" s="69"/>
      <c r="G1126" s="73"/>
      <c r="H1126" s="73"/>
      <c r="I1126" s="75"/>
      <c r="J1126" s="75"/>
      <c r="K1126" s="73"/>
      <c r="L1126" s="73"/>
      <c r="M1126" s="73"/>
      <c r="N1126" s="73"/>
      <c r="O1126" s="75"/>
      <c r="P1126" s="75"/>
      <c r="Q1126" s="73"/>
      <c r="R1126" s="73"/>
      <c r="S1126" s="73"/>
      <c r="T1126" s="73"/>
      <c r="U1126" s="73"/>
      <c r="V1126" s="73"/>
      <c r="W1126" s="73"/>
      <c r="X1126" s="73"/>
      <c r="Y1126" s="73"/>
      <c r="Z1126" s="73"/>
      <c r="AA1126" s="73"/>
      <c r="AB1126" s="73"/>
      <c r="AC1126" s="73"/>
      <c r="AD1126" s="73"/>
      <c r="AE1126" s="73"/>
      <c r="AF1126" s="73"/>
      <c r="AG1126" s="73"/>
      <c r="AH1126" s="73"/>
      <c r="AI1126" s="73"/>
      <c r="AJ1126" s="73"/>
      <c r="AK1126" s="73"/>
      <c r="AL1126" s="73"/>
      <c r="AM1126" s="73"/>
      <c r="AN1126" s="73"/>
      <c r="AO1126" s="73"/>
      <c r="AP1126" s="73"/>
      <c r="AQ1126" s="73"/>
      <c r="AR1126" s="73"/>
      <c r="AS1126" s="73"/>
      <c r="AT1126" s="73"/>
      <c r="AU1126" s="73"/>
      <c r="AV1126" s="73"/>
      <c r="AW1126" s="73"/>
      <c r="AX1126" s="73"/>
      <c r="AY1126" s="73"/>
      <c r="AZ1126" s="73"/>
      <c r="BA1126" s="73"/>
      <c r="BB1126" s="73"/>
      <c r="BC1126" s="73"/>
      <c r="BD1126" s="73"/>
      <c r="BE1126" s="73"/>
      <c r="BF1126" s="73"/>
      <c r="BG1126" s="73"/>
      <c r="BH1126" s="73"/>
      <c r="BI1126" s="73"/>
      <c r="BJ1126" s="73"/>
      <c r="BK1126" s="73"/>
      <c r="BL1126" s="73"/>
      <c r="BM1126" s="73"/>
      <c r="BN1126" s="73"/>
      <c r="BO1126" s="73"/>
      <c r="BP1126" s="96"/>
      <c r="BQ1126" s="114"/>
      <c r="BR1126" s="114"/>
      <c r="BS1126" s="114"/>
      <c r="BT1126" s="114"/>
      <c r="BU1126" s="114"/>
      <c r="BV1126" s="114"/>
      <c r="BW1126" s="114"/>
      <c r="BX1126" s="114"/>
      <c r="BY1126" s="114"/>
      <c r="BZ1126" s="115"/>
      <c r="CA1126" s="116"/>
      <c r="CB1126" s="117"/>
      <c r="CC1126" s="118"/>
      <c r="CD1126" s="119"/>
      <c r="CE1126" s="120"/>
      <c r="CF1126" s="119"/>
      <c r="CG1126" s="121"/>
      <c r="CH1126" s="119"/>
      <c r="CI1126" s="122"/>
      <c r="CJ1126" s="123"/>
      <c r="CK1126" s="124"/>
    </row>
    <row r="1127" spans="1:89" x14ac:dyDescent="0.25">
      <c r="A1127" s="69"/>
      <c r="B1127" s="70"/>
      <c r="C1127" s="77"/>
      <c r="D1127" s="84"/>
      <c r="E1127" s="69"/>
      <c r="F1127" s="69"/>
      <c r="G1127" s="73"/>
      <c r="H1127" s="73"/>
      <c r="I1127" s="75"/>
      <c r="J1127" s="75"/>
      <c r="K1127" s="73"/>
      <c r="L1127" s="73"/>
      <c r="M1127" s="73"/>
      <c r="N1127" s="73"/>
      <c r="O1127" s="75"/>
      <c r="P1127" s="75"/>
      <c r="Q1127" s="73"/>
      <c r="R1127" s="73"/>
      <c r="S1127" s="73"/>
      <c r="T1127" s="73"/>
      <c r="U1127" s="73"/>
      <c r="V1127" s="73"/>
      <c r="W1127" s="73"/>
      <c r="X1127" s="73"/>
      <c r="Y1127" s="73"/>
      <c r="Z1127" s="73"/>
      <c r="AA1127" s="73"/>
      <c r="AB1127" s="73"/>
      <c r="AC1127" s="73"/>
      <c r="AD1127" s="73"/>
      <c r="AE1127" s="73"/>
      <c r="AF1127" s="73"/>
      <c r="AG1127" s="73"/>
      <c r="AH1127" s="73"/>
      <c r="AI1127" s="73"/>
      <c r="AJ1127" s="73"/>
      <c r="AK1127" s="73"/>
      <c r="AL1127" s="73"/>
      <c r="AM1127" s="73"/>
      <c r="AN1127" s="73"/>
      <c r="AO1127" s="73"/>
      <c r="AP1127" s="73"/>
      <c r="AQ1127" s="73"/>
      <c r="AR1127" s="73"/>
      <c r="AS1127" s="73"/>
      <c r="AT1127" s="73"/>
      <c r="AU1127" s="73"/>
      <c r="AV1127" s="73"/>
      <c r="AW1127" s="73"/>
      <c r="AX1127" s="73"/>
      <c r="AY1127" s="73"/>
      <c r="AZ1127" s="73"/>
      <c r="BA1127" s="73"/>
      <c r="BB1127" s="73"/>
      <c r="BC1127" s="73"/>
      <c r="BD1127" s="73"/>
      <c r="BE1127" s="73"/>
      <c r="BF1127" s="73"/>
      <c r="BG1127" s="73"/>
      <c r="BH1127" s="73"/>
      <c r="BI1127" s="73"/>
      <c r="BJ1127" s="73"/>
      <c r="BK1127" s="73"/>
      <c r="BL1127" s="73"/>
      <c r="BM1127" s="73"/>
      <c r="BN1127" s="73"/>
      <c r="BO1127" s="73"/>
      <c r="BP1127" s="96"/>
      <c r="BQ1127" s="114"/>
      <c r="BR1127" s="114"/>
      <c r="BS1127" s="114"/>
      <c r="BT1127" s="114"/>
      <c r="BU1127" s="114"/>
      <c r="BV1127" s="114"/>
      <c r="BW1127" s="114"/>
      <c r="BX1127" s="114"/>
      <c r="BY1127" s="114"/>
      <c r="BZ1127" s="115"/>
      <c r="CA1127" s="116"/>
      <c r="CB1127" s="117"/>
      <c r="CC1127" s="118"/>
      <c r="CD1127" s="119"/>
      <c r="CE1127" s="120"/>
      <c r="CF1127" s="119"/>
      <c r="CG1127" s="121"/>
      <c r="CH1127" s="119"/>
      <c r="CI1127" s="122"/>
      <c r="CJ1127" s="123"/>
      <c r="CK1127" s="124"/>
    </row>
    <row r="1128" spans="1:89" x14ac:dyDescent="0.25">
      <c r="A1128" s="69"/>
      <c r="B1128" s="70"/>
      <c r="C1128" s="77"/>
      <c r="D1128" s="84"/>
      <c r="E1128" s="69"/>
      <c r="F1128" s="69"/>
      <c r="G1128" s="73"/>
      <c r="H1128" s="73"/>
      <c r="I1128" s="75"/>
      <c r="J1128" s="75"/>
      <c r="K1128" s="73"/>
      <c r="L1128" s="73"/>
      <c r="M1128" s="73"/>
      <c r="N1128" s="73"/>
      <c r="O1128" s="75"/>
      <c r="P1128" s="75"/>
      <c r="Q1128" s="73"/>
      <c r="R1128" s="73"/>
      <c r="S1128" s="73"/>
      <c r="T1128" s="73"/>
      <c r="U1128" s="73"/>
      <c r="V1128" s="73"/>
      <c r="W1128" s="73"/>
      <c r="X1128" s="73"/>
      <c r="Y1128" s="73"/>
      <c r="Z1128" s="73"/>
      <c r="AA1128" s="73"/>
      <c r="AB1128" s="73"/>
      <c r="AC1128" s="73"/>
      <c r="AD1128" s="73"/>
      <c r="AE1128" s="73"/>
      <c r="AF1128" s="73"/>
      <c r="AG1128" s="73"/>
      <c r="AH1128" s="73"/>
      <c r="AI1128" s="73"/>
      <c r="AJ1128" s="73"/>
      <c r="AK1128" s="73"/>
      <c r="AL1128" s="73"/>
      <c r="AM1128" s="73"/>
      <c r="AN1128" s="73"/>
      <c r="AO1128" s="73"/>
      <c r="AP1128" s="73"/>
      <c r="AQ1128" s="73"/>
      <c r="AR1128" s="73"/>
      <c r="AS1128" s="73"/>
      <c r="AT1128" s="73"/>
      <c r="AU1128" s="73"/>
      <c r="AV1128" s="73"/>
      <c r="AW1128" s="73"/>
      <c r="AX1128" s="73"/>
      <c r="AY1128" s="73"/>
      <c r="AZ1128" s="73"/>
      <c r="BA1128" s="73"/>
      <c r="BB1128" s="73"/>
      <c r="BC1128" s="73"/>
      <c r="BD1128" s="73"/>
      <c r="BE1128" s="73"/>
      <c r="BF1128" s="73"/>
      <c r="BG1128" s="73"/>
      <c r="BH1128" s="73"/>
      <c r="BI1128" s="73"/>
      <c r="BJ1128" s="73"/>
      <c r="BK1128" s="73"/>
      <c r="BL1128" s="73"/>
      <c r="BM1128" s="73"/>
      <c r="BN1128" s="73"/>
      <c r="BO1128" s="73"/>
      <c r="BP1128" s="96"/>
      <c r="BQ1128" s="114"/>
      <c r="BR1128" s="114"/>
      <c r="BS1128" s="114"/>
      <c r="BT1128" s="114"/>
      <c r="BU1128" s="114"/>
      <c r="BV1128" s="114"/>
      <c r="BW1128" s="114"/>
      <c r="BX1128" s="114"/>
      <c r="BY1128" s="114"/>
      <c r="BZ1128" s="115"/>
      <c r="CA1128" s="116"/>
      <c r="CB1128" s="117"/>
      <c r="CC1128" s="118"/>
      <c r="CD1128" s="119"/>
      <c r="CE1128" s="120"/>
      <c r="CF1128" s="119"/>
      <c r="CG1128" s="121"/>
      <c r="CH1128" s="119"/>
      <c r="CI1128" s="122"/>
      <c r="CJ1128" s="123"/>
      <c r="CK1128" s="124"/>
    </row>
    <row r="1129" spans="1:89" x14ac:dyDescent="0.25">
      <c r="A1129" s="69"/>
      <c r="B1129" s="70"/>
      <c r="C1129" s="77"/>
      <c r="D1129" s="84"/>
      <c r="E1129" s="69"/>
      <c r="F1129" s="69"/>
      <c r="G1129" s="73"/>
      <c r="H1129" s="73"/>
      <c r="I1129" s="75"/>
      <c r="J1129" s="75"/>
      <c r="K1129" s="73"/>
      <c r="L1129" s="73"/>
      <c r="M1129" s="73"/>
      <c r="N1129" s="73"/>
      <c r="O1129" s="75"/>
      <c r="P1129" s="75"/>
      <c r="Q1129" s="73"/>
      <c r="R1129" s="73"/>
      <c r="S1129" s="73"/>
      <c r="T1129" s="73"/>
      <c r="U1129" s="73"/>
      <c r="V1129" s="73"/>
      <c r="W1129" s="73"/>
      <c r="X1129" s="73"/>
      <c r="Y1129" s="73"/>
      <c r="Z1129" s="73"/>
      <c r="AA1129" s="73"/>
      <c r="AB1129" s="73"/>
      <c r="AC1129" s="73"/>
      <c r="AD1129" s="73"/>
      <c r="AE1129" s="73"/>
      <c r="AF1129" s="73"/>
      <c r="AG1129" s="73"/>
      <c r="AH1129" s="73"/>
      <c r="AI1129" s="73"/>
      <c r="AJ1129" s="73"/>
      <c r="AK1129" s="73"/>
      <c r="AL1129" s="73"/>
      <c r="AM1129" s="73"/>
      <c r="AN1129" s="73"/>
      <c r="AO1129" s="73"/>
      <c r="AP1129" s="73"/>
      <c r="AQ1129" s="73"/>
      <c r="AR1129" s="73"/>
      <c r="AS1129" s="73"/>
      <c r="AT1129" s="73"/>
      <c r="AU1129" s="73"/>
      <c r="AV1129" s="73"/>
      <c r="AW1129" s="73"/>
      <c r="AX1129" s="73"/>
      <c r="AY1129" s="73"/>
      <c r="AZ1129" s="73"/>
      <c r="BA1129" s="73"/>
      <c r="BB1129" s="73"/>
      <c r="BC1129" s="73"/>
      <c r="BD1129" s="73"/>
      <c r="BE1129" s="73"/>
      <c r="BF1129" s="73"/>
      <c r="BG1129" s="73"/>
      <c r="BH1129" s="73"/>
      <c r="BI1129" s="73"/>
      <c r="BJ1129" s="73"/>
      <c r="BK1129" s="73"/>
      <c r="BL1129" s="73"/>
      <c r="BM1129" s="73"/>
      <c r="BN1129" s="73"/>
      <c r="BO1129" s="73"/>
      <c r="BP1129" s="96"/>
      <c r="BQ1129" s="114"/>
      <c r="BR1129" s="114"/>
      <c r="BS1129" s="114"/>
      <c r="BT1129" s="114"/>
      <c r="BU1129" s="114"/>
      <c r="BV1129" s="114"/>
      <c r="BW1129" s="114"/>
      <c r="BX1129" s="114"/>
      <c r="BY1129" s="114"/>
      <c r="BZ1129" s="115"/>
      <c r="CA1129" s="116"/>
      <c r="CB1129" s="117"/>
      <c r="CC1129" s="118"/>
      <c r="CD1129" s="119"/>
      <c r="CE1129" s="120"/>
      <c r="CF1129" s="119"/>
      <c r="CG1129" s="121"/>
      <c r="CH1129" s="119"/>
      <c r="CI1129" s="122"/>
      <c r="CJ1129" s="123"/>
      <c r="CK1129" s="124"/>
    </row>
    <row r="1130" spans="1:89" x14ac:dyDescent="0.25">
      <c r="A1130" s="69"/>
      <c r="B1130" s="70"/>
      <c r="C1130" s="77"/>
      <c r="D1130" s="84"/>
      <c r="E1130" s="69"/>
      <c r="F1130" s="69"/>
      <c r="G1130" s="73"/>
      <c r="H1130" s="73"/>
      <c r="I1130" s="75"/>
      <c r="J1130" s="75"/>
      <c r="K1130" s="73"/>
      <c r="L1130" s="73"/>
      <c r="M1130" s="73"/>
      <c r="N1130" s="73"/>
      <c r="O1130" s="75"/>
      <c r="P1130" s="75"/>
      <c r="Q1130" s="73"/>
      <c r="R1130" s="73"/>
      <c r="S1130" s="73"/>
      <c r="T1130" s="73"/>
      <c r="U1130" s="73"/>
      <c r="V1130" s="73"/>
      <c r="W1130" s="73"/>
      <c r="X1130" s="73"/>
      <c r="Y1130" s="73"/>
      <c r="Z1130" s="73"/>
      <c r="AA1130" s="73"/>
      <c r="AB1130" s="73"/>
      <c r="AC1130" s="73"/>
      <c r="AD1130" s="73"/>
      <c r="AE1130" s="73"/>
      <c r="AF1130" s="73"/>
      <c r="AG1130" s="73"/>
      <c r="AH1130" s="73"/>
      <c r="AI1130" s="73"/>
      <c r="AJ1130" s="73"/>
      <c r="AK1130" s="73"/>
      <c r="AL1130" s="73"/>
      <c r="AM1130" s="73"/>
      <c r="AN1130" s="73"/>
      <c r="AO1130" s="73"/>
      <c r="AP1130" s="73"/>
      <c r="AQ1130" s="73"/>
      <c r="AR1130" s="73"/>
      <c r="AS1130" s="73"/>
      <c r="AT1130" s="73"/>
      <c r="AU1130" s="73"/>
      <c r="AV1130" s="73"/>
      <c r="AW1130" s="73"/>
      <c r="AX1130" s="73"/>
      <c r="AY1130" s="73"/>
      <c r="AZ1130" s="73"/>
      <c r="BA1130" s="73"/>
      <c r="BB1130" s="73"/>
      <c r="BC1130" s="73"/>
      <c r="BD1130" s="73"/>
      <c r="BE1130" s="73"/>
      <c r="BF1130" s="73"/>
      <c r="BG1130" s="73"/>
      <c r="BH1130" s="73"/>
      <c r="BI1130" s="73"/>
      <c r="BJ1130" s="73"/>
      <c r="BK1130" s="73"/>
      <c r="BL1130" s="73"/>
      <c r="BM1130" s="73"/>
      <c r="BN1130" s="73"/>
      <c r="BO1130" s="73"/>
      <c r="BP1130" s="96"/>
      <c r="BQ1130" s="114"/>
      <c r="BR1130" s="114"/>
      <c r="BS1130" s="114"/>
      <c r="BT1130" s="114"/>
      <c r="BU1130" s="114"/>
      <c r="BV1130" s="114"/>
      <c r="BW1130" s="114"/>
      <c r="BX1130" s="114"/>
      <c r="BY1130" s="114"/>
      <c r="BZ1130" s="115"/>
      <c r="CA1130" s="116"/>
      <c r="CB1130" s="117"/>
      <c r="CC1130" s="118"/>
      <c r="CD1130" s="119"/>
      <c r="CE1130" s="120"/>
      <c r="CF1130" s="119"/>
      <c r="CG1130" s="121"/>
      <c r="CH1130" s="119"/>
      <c r="CI1130" s="122"/>
      <c r="CJ1130" s="123"/>
      <c r="CK1130" s="124"/>
    </row>
    <row r="1131" spans="1:89" x14ac:dyDescent="0.25">
      <c r="A1131" s="69"/>
      <c r="B1131" s="70"/>
      <c r="C1131" s="77"/>
      <c r="D1131" s="84"/>
      <c r="E1131" s="69"/>
      <c r="F1131" s="69"/>
      <c r="G1131" s="73"/>
      <c r="H1131" s="73"/>
      <c r="I1131" s="75"/>
      <c r="J1131" s="75"/>
      <c r="K1131" s="73"/>
      <c r="L1131" s="73"/>
      <c r="M1131" s="73"/>
      <c r="N1131" s="73"/>
      <c r="O1131" s="75"/>
      <c r="P1131" s="75"/>
      <c r="Q1131" s="73"/>
      <c r="R1131" s="73"/>
      <c r="S1131" s="73"/>
      <c r="T1131" s="73"/>
      <c r="U1131" s="73"/>
      <c r="V1131" s="73"/>
      <c r="W1131" s="73"/>
      <c r="X1131" s="73"/>
      <c r="Y1131" s="73"/>
      <c r="Z1131" s="73"/>
      <c r="AA1131" s="73"/>
      <c r="AB1131" s="73"/>
      <c r="AC1131" s="73"/>
      <c r="AD1131" s="73"/>
      <c r="AE1131" s="73"/>
      <c r="AF1131" s="73"/>
      <c r="AG1131" s="73"/>
      <c r="AH1131" s="73"/>
      <c r="AI1131" s="73"/>
      <c r="AJ1131" s="73"/>
      <c r="AK1131" s="73"/>
      <c r="AL1131" s="73"/>
      <c r="AM1131" s="73"/>
      <c r="AN1131" s="73"/>
      <c r="AO1131" s="73"/>
      <c r="AP1131" s="73"/>
      <c r="AQ1131" s="73"/>
      <c r="AR1131" s="73"/>
      <c r="AS1131" s="73"/>
      <c r="AT1131" s="73"/>
      <c r="AU1131" s="73"/>
      <c r="AV1131" s="73"/>
      <c r="AW1131" s="73"/>
      <c r="AX1131" s="73"/>
      <c r="AY1131" s="73"/>
      <c r="AZ1131" s="73"/>
      <c r="BA1131" s="73"/>
      <c r="BB1131" s="73"/>
      <c r="BC1131" s="73"/>
      <c r="BD1131" s="73"/>
      <c r="BE1131" s="73"/>
      <c r="BF1131" s="73"/>
      <c r="BG1131" s="73"/>
      <c r="BH1131" s="73"/>
      <c r="BI1131" s="73"/>
      <c r="BJ1131" s="73"/>
      <c r="BK1131" s="73"/>
      <c r="BL1131" s="73"/>
      <c r="BM1131" s="73"/>
      <c r="BN1131" s="73"/>
      <c r="BO1131" s="73"/>
      <c r="BP1131" s="96"/>
      <c r="BQ1131" s="114"/>
      <c r="BR1131" s="114"/>
      <c r="BS1131" s="114"/>
      <c r="BT1131" s="114"/>
      <c r="BU1131" s="114"/>
      <c r="BV1131" s="114"/>
      <c r="BW1131" s="114"/>
      <c r="BX1131" s="114"/>
      <c r="BY1131" s="114"/>
      <c r="BZ1131" s="115"/>
      <c r="CA1131" s="116"/>
      <c r="CB1131" s="117"/>
      <c r="CC1131" s="118"/>
      <c r="CD1131" s="119"/>
      <c r="CE1131" s="120"/>
      <c r="CF1131" s="119"/>
      <c r="CG1131" s="121"/>
      <c r="CH1131" s="119"/>
      <c r="CI1131" s="122"/>
      <c r="CJ1131" s="123"/>
      <c r="CK1131" s="124"/>
    </row>
    <row r="1132" spans="1:89" x14ac:dyDescent="0.25">
      <c r="A1132" s="69"/>
      <c r="B1132" s="70"/>
      <c r="C1132" s="77"/>
      <c r="D1132" s="84"/>
      <c r="E1132" s="69"/>
      <c r="F1132" s="69"/>
      <c r="G1132" s="73"/>
      <c r="H1132" s="73"/>
      <c r="I1132" s="75"/>
      <c r="J1132" s="75"/>
      <c r="K1132" s="73"/>
      <c r="L1132" s="73"/>
      <c r="M1132" s="73"/>
      <c r="N1132" s="73"/>
      <c r="O1132" s="75"/>
      <c r="P1132" s="75"/>
      <c r="Q1132" s="73"/>
      <c r="R1132" s="73"/>
      <c r="S1132" s="73"/>
      <c r="T1132" s="73"/>
      <c r="U1132" s="73"/>
      <c r="V1132" s="73"/>
      <c r="W1132" s="73"/>
      <c r="X1132" s="73"/>
      <c r="Y1132" s="73"/>
      <c r="Z1132" s="73"/>
      <c r="AA1132" s="73"/>
      <c r="AB1132" s="73"/>
      <c r="AC1132" s="73"/>
      <c r="AD1132" s="73"/>
      <c r="AE1132" s="73"/>
      <c r="AF1132" s="73"/>
      <c r="AG1132" s="73"/>
      <c r="AH1132" s="73"/>
      <c r="AI1132" s="73"/>
      <c r="AJ1132" s="73"/>
      <c r="AK1132" s="73"/>
      <c r="AL1132" s="73"/>
      <c r="AM1132" s="73"/>
      <c r="AN1132" s="73"/>
      <c r="AO1132" s="73"/>
      <c r="AP1132" s="73"/>
      <c r="AQ1132" s="73"/>
      <c r="AR1132" s="73"/>
      <c r="AS1132" s="73"/>
      <c r="AT1132" s="73"/>
      <c r="AU1132" s="73"/>
      <c r="AV1132" s="73"/>
      <c r="AW1132" s="73"/>
      <c r="AX1132" s="73"/>
      <c r="AY1132" s="73"/>
      <c r="AZ1132" s="73"/>
      <c r="BA1132" s="73"/>
      <c r="BB1132" s="73"/>
      <c r="BC1132" s="73"/>
      <c r="BD1132" s="73"/>
      <c r="BE1132" s="73"/>
      <c r="BF1132" s="73"/>
      <c r="BG1132" s="73"/>
      <c r="BH1132" s="73"/>
      <c r="BI1132" s="73"/>
      <c r="BJ1132" s="73"/>
      <c r="BK1132" s="73"/>
      <c r="BL1132" s="73"/>
      <c r="BM1132" s="73"/>
      <c r="BN1132" s="73"/>
      <c r="BO1132" s="73"/>
      <c r="BP1132" s="96"/>
      <c r="BQ1132" s="114"/>
      <c r="BR1132" s="114"/>
      <c r="BS1132" s="114"/>
      <c r="BT1132" s="114"/>
      <c r="BU1132" s="114"/>
      <c r="BV1132" s="114"/>
      <c r="BW1132" s="114"/>
      <c r="BX1132" s="114"/>
      <c r="BY1132" s="114"/>
      <c r="BZ1132" s="115"/>
      <c r="CA1132" s="116"/>
      <c r="CB1132" s="117"/>
      <c r="CC1132" s="118"/>
      <c r="CD1132" s="119"/>
      <c r="CE1132" s="120"/>
      <c r="CF1132" s="119"/>
      <c r="CG1132" s="121"/>
      <c r="CH1132" s="119"/>
      <c r="CI1132" s="122"/>
      <c r="CJ1132" s="123"/>
      <c r="CK1132" s="124"/>
    </row>
    <row r="1133" spans="1:89" x14ac:dyDescent="0.25">
      <c r="A1133" s="69"/>
      <c r="B1133" s="70"/>
      <c r="C1133" s="77"/>
      <c r="D1133" s="84"/>
      <c r="E1133" s="69"/>
      <c r="F1133" s="69"/>
      <c r="G1133" s="73"/>
      <c r="H1133" s="73"/>
      <c r="I1133" s="75"/>
      <c r="J1133" s="75"/>
      <c r="K1133" s="73"/>
      <c r="L1133" s="73"/>
      <c r="M1133" s="73"/>
      <c r="N1133" s="73"/>
      <c r="O1133" s="75"/>
      <c r="P1133" s="75"/>
      <c r="Q1133" s="73"/>
      <c r="R1133" s="73"/>
      <c r="S1133" s="73"/>
      <c r="T1133" s="73"/>
      <c r="U1133" s="73"/>
      <c r="V1133" s="73"/>
      <c r="W1133" s="73"/>
      <c r="X1133" s="73"/>
      <c r="Y1133" s="73"/>
      <c r="Z1133" s="73"/>
      <c r="AA1133" s="73"/>
      <c r="AB1133" s="73"/>
      <c r="AC1133" s="73"/>
      <c r="AD1133" s="73"/>
      <c r="AE1133" s="73"/>
      <c r="AF1133" s="73"/>
      <c r="AG1133" s="73"/>
      <c r="AH1133" s="73"/>
      <c r="AI1133" s="73"/>
      <c r="AJ1133" s="73"/>
      <c r="AK1133" s="73"/>
      <c r="AL1133" s="73"/>
      <c r="AM1133" s="73"/>
      <c r="AN1133" s="73"/>
      <c r="AO1133" s="73"/>
      <c r="AP1133" s="73"/>
      <c r="AQ1133" s="73"/>
      <c r="AR1133" s="73"/>
      <c r="AS1133" s="73"/>
      <c r="AT1133" s="73"/>
      <c r="AU1133" s="73"/>
      <c r="AV1133" s="73"/>
      <c r="AW1133" s="73"/>
      <c r="AX1133" s="73"/>
      <c r="AY1133" s="73"/>
      <c r="AZ1133" s="73"/>
      <c r="BA1133" s="73"/>
      <c r="BB1133" s="73"/>
      <c r="BC1133" s="73"/>
      <c r="BD1133" s="73"/>
      <c r="BE1133" s="73"/>
      <c r="BF1133" s="73"/>
      <c r="BG1133" s="73"/>
      <c r="BH1133" s="73"/>
      <c r="BI1133" s="73"/>
      <c r="BJ1133" s="73"/>
      <c r="BK1133" s="73"/>
      <c r="BL1133" s="73"/>
      <c r="BM1133" s="73"/>
      <c r="BN1133" s="73"/>
      <c r="BO1133" s="73"/>
      <c r="BP1133" s="96"/>
      <c r="BQ1133" s="114"/>
      <c r="BR1133" s="114"/>
      <c r="BS1133" s="114"/>
      <c r="BT1133" s="114"/>
      <c r="BU1133" s="114"/>
      <c r="BV1133" s="114"/>
      <c r="BW1133" s="114"/>
      <c r="BX1133" s="114"/>
      <c r="BY1133" s="114"/>
      <c r="BZ1133" s="115"/>
      <c r="CA1133" s="116"/>
      <c r="CB1133" s="117"/>
      <c r="CC1133" s="118"/>
      <c r="CD1133" s="119"/>
      <c r="CE1133" s="120"/>
      <c r="CF1133" s="119"/>
      <c r="CG1133" s="121"/>
      <c r="CH1133" s="119"/>
      <c r="CI1133" s="122"/>
      <c r="CJ1133" s="123"/>
      <c r="CK1133" s="124"/>
    </row>
    <row r="1134" spans="1:89" x14ac:dyDescent="0.25">
      <c r="A1134" s="69"/>
      <c r="B1134" s="70"/>
      <c r="C1134" s="77"/>
      <c r="D1134" s="84"/>
      <c r="E1134" s="69"/>
      <c r="F1134" s="69"/>
      <c r="G1134" s="73"/>
      <c r="H1134" s="73"/>
      <c r="I1134" s="75"/>
      <c r="J1134" s="75"/>
      <c r="K1134" s="73"/>
      <c r="L1134" s="73"/>
      <c r="M1134" s="73"/>
      <c r="N1134" s="73"/>
      <c r="O1134" s="75"/>
      <c r="P1134" s="75"/>
      <c r="Q1134" s="73"/>
      <c r="R1134" s="73"/>
      <c r="S1134" s="73"/>
      <c r="T1134" s="73"/>
      <c r="U1134" s="73"/>
      <c r="V1134" s="73"/>
      <c r="W1134" s="73"/>
      <c r="X1134" s="73"/>
      <c r="Y1134" s="73"/>
      <c r="Z1134" s="73"/>
      <c r="AA1134" s="73"/>
      <c r="AB1134" s="73"/>
      <c r="AC1134" s="73"/>
      <c r="AD1134" s="73"/>
      <c r="AE1134" s="73"/>
      <c r="AF1134" s="73"/>
      <c r="AG1134" s="73"/>
      <c r="AH1134" s="73"/>
      <c r="AI1134" s="73"/>
      <c r="AJ1134" s="73"/>
      <c r="AK1134" s="73"/>
      <c r="AL1134" s="73"/>
      <c r="AM1134" s="73"/>
      <c r="AN1134" s="73"/>
      <c r="AO1134" s="73"/>
      <c r="AP1134" s="73"/>
      <c r="AQ1134" s="73"/>
      <c r="AR1134" s="73"/>
      <c r="AS1134" s="73"/>
      <c r="AT1134" s="73"/>
      <c r="AU1134" s="73"/>
      <c r="AV1134" s="73"/>
      <c r="AW1134" s="73"/>
      <c r="AX1134" s="73"/>
      <c r="AY1134" s="73"/>
      <c r="AZ1134" s="73"/>
      <c r="BA1134" s="73"/>
      <c r="BB1134" s="73"/>
      <c r="BC1134" s="73"/>
      <c r="BD1134" s="73"/>
      <c r="BE1134" s="73"/>
      <c r="BF1134" s="73"/>
      <c r="BG1134" s="73"/>
      <c r="BH1134" s="73"/>
      <c r="BI1134" s="73"/>
      <c r="BJ1134" s="73"/>
      <c r="BK1134" s="73"/>
      <c r="BL1134" s="73"/>
      <c r="BM1134" s="73"/>
      <c r="BN1134" s="73"/>
      <c r="BO1134" s="73"/>
      <c r="BP1134" s="96"/>
      <c r="BQ1134" s="114"/>
      <c r="BR1134" s="114"/>
      <c r="BS1134" s="114"/>
      <c r="BT1134" s="114"/>
      <c r="BU1134" s="114"/>
      <c r="BV1134" s="114"/>
      <c r="BW1134" s="114"/>
      <c r="BX1134" s="114"/>
      <c r="BY1134" s="114"/>
      <c r="BZ1134" s="115"/>
      <c r="CA1134" s="116"/>
      <c r="CB1134" s="117"/>
      <c r="CC1134" s="118"/>
      <c r="CD1134" s="119"/>
      <c r="CE1134" s="120"/>
      <c r="CF1134" s="119"/>
      <c r="CG1134" s="121"/>
      <c r="CH1134" s="119"/>
      <c r="CI1134" s="122"/>
      <c r="CJ1134" s="123"/>
      <c r="CK1134" s="124"/>
    </row>
    <row r="1135" spans="1:89" x14ac:dyDescent="0.25">
      <c r="A1135" s="69"/>
      <c r="B1135" s="70"/>
      <c r="C1135" s="77"/>
      <c r="D1135" s="84"/>
      <c r="E1135" s="69"/>
      <c r="F1135" s="69"/>
      <c r="G1135" s="73"/>
      <c r="H1135" s="73"/>
      <c r="I1135" s="75"/>
      <c r="J1135" s="75"/>
      <c r="K1135" s="73"/>
      <c r="L1135" s="73"/>
      <c r="M1135" s="73"/>
      <c r="N1135" s="73"/>
      <c r="O1135" s="75"/>
      <c r="P1135" s="75"/>
      <c r="Q1135" s="73"/>
      <c r="R1135" s="73"/>
      <c r="S1135" s="73"/>
      <c r="T1135" s="73"/>
      <c r="U1135" s="73"/>
      <c r="V1135" s="73"/>
      <c r="W1135" s="73"/>
      <c r="X1135" s="73"/>
      <c r="Y1135" s="73"/>
      <c r="Z1135" s="73"/>
      <c r="AA1135" s="73"/>
      <c r="AB1135" s="73"/>
      <c r="AC1135" s="73"/>
      <c r="AD1135" s="73"/>
      <c r="AE1135" s="73"/>
      <c r="AF1135" s="73"/>
      <c r="AG1135" s="73"/>
      <c r="AH1135" s="73"/>
      <c r="AI1135" s="73"/>
      <c r="AJ1135" s="73"/>
      <c r="AK1135" s="73"/>
      <c r="AL1135" s="73"/>
      <c r="AM1135" s="73"/>
      <c r="AN1135" s="73"/>
      <c r="AO1135" s="73"/>
      <c r="AP1135" s="73"/>
      <c r="AQ1135" s="73"/>
      <c r="AR1135" s="73"/>
      <c r="AS1135" s="73"/>
      <c r="AT1135" s="73"/>
      <c r="AU1135" s="73"/>
      <c r="AV1135" s="73"/>
      <c r="AW1135" s="73"/>
      <c r="AX1135" s="73"/>
      <c r="AY1135" s="73"/>
      <c r="AZ1135" s="73"/>
      <c r="BA1135" s="73"/>
      <c r="BB1135" s="73"/>
      <c r="BC1135" s="73"/>
      <c r="BD1135" s="73"/>
      <c r="BE1135" s="73"/>
      <c r="BF1135" s="73"/>
      <c r="BG1135" s="73"/>
      <c r="BH1135" s="73"/>
      <c r="BI1135" s="73"/>
      <c r="BJ1135" s="73"/>
      <c r="BK1135" s="73"/>
      <c r="BL1135" s="73"/>
      <c r="BM1135" s="73"/>
      <c r="BN1135" s="73"/>
      <c r="BO1135" s="73"/>
      <c r="BP1135" s="96"/>
      <c r="BQ1135" s="114"/>
      <c r="BR1135" s="114"/>
      <c r="BS1135" s="114"/>
      <c r="BT1135" s="114"/>
      <c r="BU1135" s="114"/>
      <c r="BV1135" s="114"/>
      <c r="BW1135" s="114"/>
      <c r="BX1135" s="114"/>
      <c r="BY1135" s="114"/>
      <c r="BZ1135" s="115"/>
      <c r="CA1135" s="116"/>
      <c r="CB1135" s="117"/>
      <c r="CC1135" s="118"/>
      <c r="CD1135" s="119"/>
      <c r="CE1135" s="120"/>
      <c r="CF1135" s="119"/>
      <c r="CG1135" s="121"/>
      <c r="CH1135" s="119"/>
      <c r="CI1135" s="122"/>
      <c r="CJ1135" s="123"/>
      <c r="CK1135" s="124"/>
    </row>
    <row r="1136" spans="1:89" x14ac:dyDescent="0.25">
      <c r="A1136" s="69"/>
      <c r="B1136" s="70"/>
      <c r="C1136" s="77"/>
      <c r="D1136" s="84"/>
      <c r="E1136" s="69"/>
      <c r="F1136" s="69"/>
      <c r="G1136" s="73"/>
      <c r="H1136" s="73"/>
      <c r="I1136" s="75"/>
      <c r="J1136" s="75"/>
      <c r="K1136" s="73"/>
      <c r="L1136" s="73"/>
      <c r="M1136" s="73"/>
      <c r="N1136" s="73"/>
      <c r="O1136" s="75"/>
      <c r="P1136" s="75"/>
      <c r="Q1136" s="73"/>
      <c r="R1136" s="73"/>
      <c r="S1136" s="73"/>
      <c r="T1136" s="73"/>
      <c r="U1136" s="73"/>
      <c r="V1136" s="73"/>
      <c r="W1136" s="73"/>
      <c r="X1136" s="73"/>
      <c r="Y1136" s="73"/>
      <c r="Z1136" s="73"/>
      <c r="AA1136" s="73"/>
      <c r="AB1136" s="73"/>
      <c r="AC1136" s="73"/>
      <c r="AD1136" s="73"/>
      <c r="AE1136" s="73"/>
      <c r="AF1136" s="73"/>
      <c r="AG1136" s="73"/>
      <c r="AH1136" s="73"/>
      <c r="AI1136" s="73"/>
      <c r="AJ1136" s="73"/>
      <c r="AK1136" s="73"/>
      <c r="AL1136" s="73"/>
      <c r="AM1136" s="73"/>
      <c r="AN1136" s="73"/>
      <c r="AO1136" s="73"/>
      <c r="AP1136" s="73"/>
      <c r="AQ1136" s="73"/>
      <c r="AR1136" s="73"/>
      <c r="AS1136" s="73"/>
      <c r="AT1136" s="73"/>
      <c r="AU1136" s="73"/>
      <c r="AV1136" s="73"/>
      <c r="AW1136" s="73"/>
      <c r="AX1136" s="73"/>
      <c r="AY1136" s="73"/>
      <c r="AZ1136" s="73"/>
      <c r="BA1136" s="73"/>
      <c r="BB1136" s="73"/>
      <c r="BC1136" s="73"/>
      <c r="BD1136" s="73"/>
      <c r="BE1136" s="73"/>
      <c r="BF1136" s="73"/>
      <c r="BG1136" s="73"/>
      <c r="BH1136" s="73"/>
      <c r="BI1136" s="73"/>
      <c r="BJ1136" s="73"/>
      <c r="BK1136" s="73"/>
      <c r="BL1136" s="73"/>
      <c r="BM1136" s="73"/>
      <c r="BN1136" s="73"/>
      <c r="BO1136" s="73"/>
      <c r="BP1136" s="96"/>
      <c r="BQ1136" s="114"/>
      <c r="BR1136" s="114"/>
      <c r="BS1136" s="114"/>
      <c r="BT1136" s="114"/>
      <c r="BU1136" s="114"/>
      <c r="BV1136" s="114"/>
      <c r="BW1136" s="114"/>
      <c r="BX1136" s="114"/>
      <c r="BY1136" s="114"/>
      <c r="BZ1136" s="115"/>
      <c r="CA1136" s="116"/>
      <c r="CB1136" s="117"/>
      <c r="CC1136" s="118"/>
      <c r="CD1136" s="119"/>
      <c r="CE1136" s="120"/>
      <c r="CF1136" s="119"/>
      <c r="CG1136" s="121"/>
      <c r="CH1136" s="119"/>
      <c r="CI1136" s="122"/>
      <c r="CJ1136" s="123"/>
      <c r="CK1136" s="124"/>
    </row>
    <row r="1137" spans="1:89" x14ac:dyDescent="0.25">
      <c r="A1137" s="69"/>
      <c r="B1137" s="70"/>
      <c r="C1137" s="77"/>
      <c r="D1137" s="84"/>
      <c r="E1137" s="69"/>
      <c r="F1137" s="69"/>
      <c r="G1137" s="73"/>
      <c r="H1137" s="73"/>
      <c r="I1137" s="75"/>
      <c r="J1137" s="75"/>
      <c r="K1137" s="73"/>
      <c r="L1137" s="73"/>
      <c r="M1137" s="73"/>
      <c r="N1137" s="73"/>
      <c r="O1137" s="75"/>
      <c r="P1137" s="75"/>
      <c r="Q1137" s="73"/>
      <c r="R1137" s="73"/>
      <c r="S1137" s="73"/>
      <c r="T1137" s="73"/>
      <c r="U1137" s="73"/>
      <c r="V1137" s="73"/>
      <c r="W1137" s="73"/>
      <c r="X1137" s="73"/>
      <c r="Y1137" s="73"/>
      <c r="Z1137" s="73"/>
      <c r="AA1137" s="73"/>
      <c r="AB1137" s="73"/>
      <c r="AC1137" s="73"/>
      <c r="AD1137" s="73"/>
      <c r="AE1137" s="73"/>
      <c r="AF1137" s="73"/>
      <c r="AG1137" s="73"/>
      <c r="AH1137" s="73"/>
      <c r="AI1137" s="73"/>
      <c r="AJ1137" s="73"/>
      <c r="AK1137" s="73"/>
      <c r="AL1137" s="73"/>
      <c r="AM1137" s="73"/>
      <c r="AN1137" s="73"/>
      <c r="AO1137" s="73"/>
      <c r="AP1137" s="73"/>
      <c r="AQ1137" s="73"/>
      <c r="AR1137" s="73"/>
      <c r="AS1137" s="73"/>
      <c r="AT1137" s="73"/>
      <c r="AU1137" s="73"/>
      <c r="AV1137" s="73"/>
      <c r="AW1137" s="73"/>
      <c r="AX1137" s="73"/>
      <c r="AY1137" s="73"/>
      <c r="AZ1137" s="73"/>
      <c r="BA1137" s="73"/>
      <c r="BB1137" s="73"/>
      <c r="BC1137" s="73"/>
      <c r="BD1137" s="73"/>
      <c r="BE1137" s="73"/>
      <c r="BF1137" s="73"/>
      <c r="BG1137" s="73"/>
      <c r="BH1137" s="73"/>
      <c r="BI1137" s="73"/>
      <c r="BJ1137" s="73"/>
      <c r="BK1137" s="73"/>
      <c r="BL1137" s="73"/>
      <c r="BM1137" s="73"/>
      <c r="BN1137" s="73"/>
      <c r="BO1137" s="73"/>
      <c r="BP1137" s="96"/>
      <c r="BQ1137" s="114"/>
      <c r="BR1137" s="114"/>
      <c r="BS1137" s="114"/>
      <c r="BT1137" s="114"/>
      <c r="BU1137" s="114"/>
      <c r="BV1137" s="114"/>
      <c r="BW1137" s="114"/>
      <c r="BX1137" s="114"/>
      <c r="BY1137" s="114"/>
      <c r="BZ1137" s="115"/>
      <c r="CA1137" s="116"/>
      <c r="CB1137" s="117"/>
      <c r="CC1137" s="118"/>
      <c r="CD1137" s="119"/>
      <c r="CE1137" s="120"/>
      <c r="CF1137" s="119"/>
      <c r="CG1137" s="121"/>
      <c r="CH1137" s="119"/>
      <c r="CI1137" s="122"/>
      <c r="CJ1137" s="123"/>
      <c r="CK1137" s="124"/>
    </row>
    <row r="1138" spans="1:89" x14ac:dyDescent="0.25">
      <c r="A1138" s="69"/>
      <c r="B1138" s="70"/>
      <c r="C1138" s="77"/>
      <c r="D1138" s="84"/>
      <c r="E1138" s="69"/>
      <c r="F1138" s="69"/>
      <c r="G1138" s="73"/>
      <c r="H1138" s="73"/>
      <c r="I1138" s="75"/>
      <c r="J1138" s="75"/>
      <c r="K1138" s="73"/>
      <c r="L1138" s="73"/>
      <c r="M1138" s="73"/>
      <c r="N1138" s="73"/>
      <c r="O1138" s="75"/>
      <c r="P1138" s="75"/>
      <c r="Q1138" s="73"/>
      <c r="R1138" s="73"/>
      <c r="S1138" s="73"/>
      <c r="T1138" s="73"/>
      <c r="U1138" s="73"/>
      <c r="V1138" s="73"/>
      <c r="W1138" s="73"/>
      <c r="X1138" s="73"/>
      <c r="Y1138" s="73"/>
      <c r="Z1138" s="73"/>
      <c r="AA1138" s="73"/>
      <c r="AB1138" s="73"/>
      <c r="AC1138" s="73"/>
      <c r="AD1138" s="73"/>
      <c r="AE1138" s="73"/>
      <c r="AF1138" s="73"/>
      <c r="AG1138" s="73"/>
      <c r="AH1138" s="73"/>
      <c r="AI1138" s="73"/>
      <c r="AJ1138" s="73"/>
      <c r="AK1138" s="73"/>
      <c r="AL1138" s="73"/>
      <c r="AM1138" s="73"/>
      <c r="AN1138" s="73"/>
      <c r="AO1138" s="73"/>
      <c r="AP1138" s="73"/>
      <c r="AQ1138" s="73"/>
      <c r="AR1138" s="73"/>
      <c r="AS1138" s="73"/>
      <c r="AT1138" s="73"/>
      <c r="AU1138" s="73"/>
      <c r="AV1138" s="73"/>
      <c r="AW1138" s="73"/>
      <c r="AX1138" s="73"/>
      <c r="AY1138" s="73"/>
      <c r="AZ1138" s="73"/>
      <c r="BA1138" s="73"/>
      <c r="BB1138" s="73"/>
      <c r="BC1138" s="73"/>
      <c r="BD1138" s="73"/>
      <c r="BE1138" s="73"/>
      <c r="BF1138" s="73"/>
      <c r="BG1138" s="73"/>
      <c r="BH1138" s="73"/>
      <c r="BI1138" s="73"/>
      <c r="BJ1138" s="73"/>
      <c r="BK1138" s="73"/>
      <c r="BL1138" s="73"/>
      <c r="BM1138" s="73"/>
      <c r="BN1138" s="73"/>
      <c r="BO1138" s="73"/>
      <c r="BP1138" s="96"/>
      <c r="BQ1138" s="114"/>
      <c r="BR1138" s="114"/>
      <c r="BS1138" s="114"/>
      <c r="BT1138" s="114"/>
      <c r="BU1138" s="114"/>
      <c r="BV1138" s="114"/>
      <c r="BW1138" s="114"/>
      <c r="BX1138" s="114"/>
      <c r="BY1138" s="114"/>
      <c r="BZ1138" s="115"/>
      <c r="CA1138" s="116"/>
      <c r="CB1138" s="117"/>
      <c r="CC1138" s="118"/>
      <c r="CD1138" s="119"/>
      <c r="CE1138" s="120"/>
      <c r="CF1138" s="119"/>
      <c r="CG1138" s="121"/>
      <c r="CH1138" s="119"/>
      <c r="CI1138" s="122"/>
      <c r="CJ1138" s="123"/>
      <c r="CK1138" s="124"/>
    </row>
    <row r="1139" spans="1:89" x14ac:dyDescent="0.25">
      <c r="A1139" s="69"/>
      <c r="B1139" s="70"/>
      <c r="C1139" s="77"/>
      <c r="D1139" s="84"/>
      <c r="E1139" s="69"/>
      <c r="F1139" s="69"/>
      <c r="G1139" s="73"/>
      <c r="H1139" s="73"/>
      <c r="I1139" s="75"/>
      <c r="J1139" s="75"/>
      <c r="K1139" s="73"/>
      <c r="L1139" s="73"/>
      <c r="M1139" s="73"/>
      <c r="N1139" s="73"/>
      <c r="O1139" s="75"/>
      <c r="P1139" s="75"/>
      <c r="Q1139" s="73"/>
      <c r="R1139" s="73"/>
      <c r="S1139" s="73"/>
      <c r="T1139" s="73"/>
      <c r="U1139" s="73"/>
      <c r="V1139" s="73"/>
      <c r="W1139" s="73"/>
      <c r="X1139" s="73"/>
      <c r="Y1139" s="73"/>
      <c r="Z1139" s="73"/>
      <c r="AA1139" s="73"/>
      <c r="AB1139" s="73"/>
      <c r="AC1139" s="73"/>
      <c r="AD1139" s="73"/>
      <c r="AE1139" s="73"/>
      <c r="AF1139" s="73"/>
      <c r="AG1139" s="73"/>
      <c r="AH1139" s="73"/>
      <c r="AI1139" s="73"/>
      <c r="AJ1139" s="73"/>
      <c r="AK1139" s="73"/>
      <c r="AL1139" s="73"/>
      <c r="AM1139" s="73"/>
      <c r="AN1139" s="73"/>
      <c r="AO1139" s="73"/>
      <c r="AP1139" s="73"/>
      <c r="AQ1139" s="73"/>
      <c r="AR1139" s="73"/>
      <c r="AS1139" s="73"/>
      <c r="AT1139" s="73"/>
      <c r="AU1139" s="73"/>
      <c r="AV1139" s="73"/>
      <c r="AW1139" s="73"/>
      <c r="AX1139" s="73"/>
      <c r="AY1139" s="73"/>
      <c r="AZ1139" s="73"/>
      <c r="BA1139" s="73"/>
      <c r="BB1139" s="73"/>
      <c r="BC1139" s="73"/>
      <c r="BD1139" s="73"/>
      <c r="BE1139" s="73"/>
      <c r="BF1139" s="73"/>
      <c r="BG1139" s="73"/>
      <c r="BH1139" s="73"/>
      <c r="BI1139" s="73"/>
      <c r="BJ1139" s="73"/>
      <c r="BK1139" s="73"/>
      <c r="BL1139" s="73"/>
      <c r="BM1139" s="73"/>
      <c r="BN1139" s="73"/>
      <c r="BO1139" s="73"/>
      <c r="BP1139" s="96"/>
      <c r="BQ1139" s="114"/>
      <c r="BR1139" s="114"/>
      <c r="BS1139" s="114"/>
      <c r="BT1139" s="114"/>
      <c r="BU1139" s="114"/>
      <c r="BV1139" s="114"/>
      <c r="BW1139" s="114"/>
      <c r="BX1139" s="114"/>
      <c r="BY1139" s="114"/>
      <c r="BZ1139" s="115"/>
      <c r="CA1139" s="116"/>
      <c r="CB1139" s="117"/>
      <c r="CC1139" s="118"/>
      <c r="CD1139" s="119"/>
      <c r="CE1139" s="120"/>
      <c r="CF1139" s="119"/>
      <c r="CG1139" s="121"/>
      <c r="CH1139" s="119"/>
      <c r="CI1139" s="122"/>
      <c r="CJ1139" s="123"/>
      <c r="CK1139" s="124"/>
    </row>
    <row r="1140" spans="1:89" x14ac:dyDescent="0.25">
      <c r="A1140" s="69"/>
      <c r="B1140" s="70"/>
      <c r="C1140" s="77"/>
      <c r="D1140" s="84"/>
      <c r="E1140" s="69"/>
      <c r="F1140" s="69"/>
      <c r="G1140" s="73"/>
      <c r="H1140" s="73"/>
      <c r="I1140" s="75"/>
      <c r="J1140" s="75"/>
      <c r="K1140" s="73"/>
      <c r="L1140" s="73"/>
      <c r="M1140" s="73"/>
      <c r="N1140" s="73"/>
      <c r="O1140" s="75"/>
      <c r="P1140" s="75"/>
      <c r="Q1140" s="73"/>
      <c r="R1140" s="73"/>
      <c r="S1140" s="73"/>
      <c r="T1140" s="73"/>
      <c r="U1140" s="73"/>
      <c r="V1140" s="73"/>
      <c r="W1140" s="73"/>
      <c r="X1140" s="73"/>
      <c r="Y1140" s="73"/>
      <c r="Z1140" s="73"/>
      <c r="AA1140" s="73"/>
      <c r="AB1140" s="73"/>
      <c r="AC1140" s="73"/>
      <c r="AD1140" s="73"/>
      <c r="AE1140" s="73"/>
      <c r="AF1140" s="73"/>
      <c r="AG1140" s="73"/>
      <c r="AH1140" s="73"/>
      <c r="AI1140" s="73"/>
      <c r="AJ1140" s="73"/>
      <c r="AK1140" s="73"/>
      <c r="AL1140" s="73"/>
      <c r="AM1140" s="73"/>
      <c r="AN1140" s="73"/>
      <c r="AO1140" s="73"/>
      <c r="AP1140" s="73"/>
      <c r="AQ1140" s="73"/>
      <c r="AR1140" s="73"/>
      <c r="AS1140" s="73"/>
      <c r="AT1140" s="73"/>
      <c r="AU1140" s="73"/>
      <c r="AV1140" s="73"/>
      <c r="AW1140" s="73"/>
      <c r="AX1140" s="73"/>
      <c r="AY1140" s="73"/>
      <c r="AZ1140" s="73"/>
      <c r="BA1140" s="73"/>
      <c r="BB1140" s="73"/>
      <c r="BC1140" s="73"/>
      <c r="BD1140" s="73"/>
      <c r="BE1140" s="73"/>
      <c r="BF1140" s="73"/>
      <c r="BG1140" s="73"/>
      <c r="BH1140" s="73"/>
      <c r="BI1140" s="73"/>
      <c r="BJ1140" s="73"/>
      <c r="BK1140" s="73"/>
      <c r="BL1140" s="73"/>
      <c r="BM1140" s="73"/>
      <c r="BN1140" s="73"/>
      <c r="BO1140" s="73"/>
      <c r="BP1140" s="96"/>
      <c r="BQ1140" s="114"/>
      <c r="BR1140" s="114"/>
      <c r="BS1140" s="114"/>
      <c r="BT1140" s="114"/>
      <c r="BU1140" s="114"/>
      <c r="BV1140" s="114"/>
      <c r="BW1140" s="114"/>
      <c r="BX1140" s="114"/>
      <c r="BY1140" s="114"/>
      <c r="BZ1140" s="115"/>
      <c r="CA1140" s="116"/>
      <c r="CB1140" s="117"/>
      <c r="CC1140" s="118"/>
      <c r="CD1140" s="119"/>
      <c r="CE1140" s="120"/>
      <c r="CF1140" s="119"/>
      <c r="CG1140" s="121"/>
      <c r="CH1140" s="119"/>
      <c r="CI1140" s="122"/>
      <c r="CJ1140" s="123"/>
      <c r="CK1140" s="124"/>
    </row>
    <row r="1141" spans="1:89" x14ac:dyDescent="0.25">
      <c r="A1141" s="69"/>
      <c r="B1141" s="70"/>
      <c r="C1141" s="77"/>
      <c r="D1141" s="84"/>
      <c r="E1141" s="69"/>
      <c r="F1141" s="69"/>
      <c r="G1141" s="73"/>
      <c r="H1141" s="73"/>
      <c r="I1141" s="75"/>
      <c r="J1141" s="75"/>
      <c r="K1141" s="73"/>
      <c r="L1141" s="73"/>
      <c r="M1141" s="73"/>
      <c r="N1141" s="73"/>
      <c r="O1141" s="75"/>
      <c r="P1141" s="75"/>
      <c r="Q1141" s="73"/>
      <c r="R1141" s="73"/>
      <c r="S1141" s="73"/>
      <c r="T1141" s="73"/>
      <c r="U1141" s="73"/>
      <c r="V1141" s="73"/>
      <c r="W1141" s="73"/>
      <c r="X1141" s="73"/>
      <c r="Y1141" s="73"/>
      <c r="Z1141" s="73"/>
      <c r="AA1141" s="73"/>
      <c r="AB1141" s="73"/>
      <c r="AC1141" s="73"/>
      <c r="AD1141" s="73"/>
      <c r="AE1141" s="73"/>
      <c r="AF1141" s="73"/>
      <c r="AG1141" s="73"/>
      <c r="AH1141" s="73"/>
      <c r="AI1141" s="73"/>
      <c r="AJ1141" s="73"/>
      <c r="AK1141" s="73"/>
      <c r="AL1141" s="73"/>
      <c r="AM1141" s="73"/>
      <c r="AN1141" s="73"/>
      <c r="AO1141" s="73"/>
      <c r="AP1141" s="73"/>
      <c r="AQ1141" s="73"/>
      <c r="AR1141" s="73"/>
      <c r="AS1141" s="73"/>
      <c r="AT1141" s="73"/>
      <c r="AU1141" s="73"/>
      <c r="AV1141" s="73"/>
      <c r="AW1141" s="73"/>
      <c r="AX1141" s="73"/>
      <c r="AY1141" s="73"/>
      <c r="AZ1141" s="73"/>
      <c r="BA1141" s="73"/>
      <c r="BB1141" s="73"/>
      <c r="BC1141" s="73"/>
      <c r="BD1141" s="73"/>
      <c r="BE1141" s="73"/>
      <c r="BF1141" s="73"/>
      <c r="BG1141" s="73"/>
      <c r="BH1141" s="73"/>
      <c r="BI1141" s="73"/>
      <c r="BJ1141" s="73"/>
      <c r="BK1141" s="73"/>
      <c r="BL1141" s="73"/>
      <c r="BM1141" s="73"/>
      <c r="BN1141" s="73"/>
      <c r="BO1141" s="73"/>
      <c r="BP1141" s="96"/>
      <c r="BQ1141" s="114"/>
      <c r="BR1141" s="114"/>
      <c r="BS1141" s="114"/>
      <c r="BT1141" s="114"/>
      <c r="BU1141" s="114"/>
      <c r="BV1141" s="114"/>
      <c r="BW1141" s="114"/>
      <c r="BX1141" s="114"/>
      <c r="BY1141" s="114"/>
      <c r="BZ1141" s="115"/>
      <c r="CA1141" s="116"/>
      <c r="CB1141" s="117"/>
      <c r="CC1141" s="118"/>
      <c r="CD1141" s="119"/>
      <c r="CE1141" s="120"/>
      <c r="CF1141" s="119"/>
      <c r="CG1141" s="121"/>
      <c r="CH1141" s="119"/>
      <c r="CI1141" s="122"/>
      <c r="CJ1141" s="123"/>
      <c r="CK1141" s="124"/>
    </row>
    <row r="1142" spans="1:89" x14ac:dyDescent="0.25">
      <c r="A1142" s="69"/>
      <c r="B1142" s="70"/>
      <c r="C1142" s="77"/>
      <c r="D1142" s="84"/>
      <c r="E1142" s="69"/>
      <c r="F1142" s="69"/>
      <c r="G1142" s="73"/>
      <c r="H1142" s="73"/>
      <c r="I1142" s="75"/>
      <c r="J1142" s="75"/>
      <c r="K1142" s="73"/>
      <c r="L1142" s="73"/>
      <c r="M1142" s="73"/>
      <c r="N1142" s="73"/>
      <c r="O1142" s="75"/>
      <c r="P1142" s="75"/>
      <c r="Q1142" s="73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73"/>
      <c r="AE1142" s="73"/>
      <c r="AF1142" s="73"/>
      <c r="AG1142" s="73"/>
      <c r="AH1142" s="73"/>
      <c r="AI1142" s="73"/>
      <c r="AJ1142" s="73"/>
      <c r="AK1142" s="73"/>
      <c r="AL1142" s="73"/>
      <c r="AM1142" s="73"/>
      <c r="AN1142" s="73"/>
      <c r="AO1142" s="73"/>
      <c r="AP1142" s="73"/>
      <c r="AQ1142" s="73"/>
      <c r="AR1142" s="73"/>
      <c r="AS1142" s="73"/>
      <c r="AT1142" s="73"/>
      <c r="AU1142" s="73"/>
      <c r="AV1142" s="73"/>
      <c r="AW1142" s="73"/>
      <c r="AX1142" s="73"/>
      <c r="AY1142" s="73"/>
      <c r="AZ1142" s="73"/>
      <c r="BA1142" s="73"/>
      <c r="BB1142" s="73"/>
      <c r="BC1142" s="73"/>
      <c r="BD1142" s="73"/>
      <c r="BE1142" s="73"/>
      <c r="BF1142" s="73"/>
      <c r="BG1142" s="73"/>
      <c r="BH1142" s="73"/>
      <c r="BI1142" s="73"/>
      <c r="BJ1142" s="73"/>
      <c r="BK1142" s="73"/>
      <c r="BL1142" s="73"/>
      <c r="BM1142" s="73"/>
      <c r="BN1142" s="73"/>
      <c r="BO1142" s="73"/>
      <c r="BP1142" s="96"/>
      <c r="BQ1142" s="114"/>
      <c r="BR1142" s="114"/>
      <c r="BS1142" s="114"/>
      <c r="BT1142" s="114"/>
      <c r="BU1142" s="114"/>
      <c r="BV1142" s="114"/>
      <c r="BW1142" s="114"/>
      <c r="BX1142" s="114"/>
      <c r="BY1142" s="114"/>
      <c r="BZ1142" s="115"/>
      <c r="CA1142" s="116"/>
      <c r="CB1142" s="117"/>
      <c r="CC1142" s="118"/>
      <c r="CD1142" s="119"/>
      <c r="CE1142" s="120"/>
      <c r="CF1142" s="119"/>
      <c r="CG1142" s="121"/>
      <c r="CH1142" s="119"/>
      <c r="CI1142" s="122"/>
      <c r="CJ1142" s="123"/>
      <c r="CK1142" s="124"/>
    </row>
    <row r="1143" spans="1:89" x14ac:dyDescent="0.25">
      <c r="A1143" s="69"/>
      <c r="B1143" s="70"/>
      <c r="C1143" s="77"/>
      <c r="D1143" s="84"/>
      <c r="E1143" s="69"/>
      <c r="F1143" s="69"/>
      <c r="G1143" s="73"/>
      <c r="H1143" s="73"/>
      <c r="I1143" s="75"/>
      <c r="J1143" s="75"/>
      <c r="K1143" s="73"/>
      <c r="L1143" s="73"/>
      <c r="M1143" s="73"/>
      <c r="N1143" s="73"/>
      <c r="O1143" s="75"/>
      <c r="P1143" s="75"/>
      <c r="Q1143" s="73"/>
      <c r="R1143" s="73"/>
      <c r="S1143" s="73"/>
      <c r="T1143" s="73"/>
      <c r="U1143" s="73"/>
      <c r="V1143" s="73"/>
      <c r="W1143" s="73"/>
      <c r="X1143" s="73"/>
      <c r="Y1143" s="73"/>
      <c r="Z1143" s="73"/>
      <c r="AA1143" s="73"/>
      <c r="AB1143" s="73"/>
      <c r="AC1143" s="73"/>
      <c r="AD1143" s="73"/>
      <c r="AE1143" s="73"/>
      <c r="AF1143" s="73"/>
      <c r="AG1143" s="73"/>
      <c r="AH1143" s="73"/>
      <c r="AI1143" s="73"/>
      <c r="AJ1143" s="73"/>
      <c r="AK1143" s="73"/>
      <c r="AL1143" s="73"/>
      <c r="AM1143" s="73"/>
      <c r="AN1143" s="73"/>
      <c r="AO1143" s="73"/>
      <c r="AP1143" s="73"/>
      <c r="AQ1143" s="73"/>
      <c r="AR1143" s="73"/>
      <c r="AS1143" s="73"/>
      <c r="AT1143" s="73"/>
      <c r="AU1143" s="73"/>
      <c r="AV1143" s="73"/>
      <c r="AW1143" s="73"/>
      <c r="AX1143" s="73"/>
      <c r="AY1143" s="73"/>
      <c r="AZ1143" s="73"/>
      <c r="BA1143" s="73"/>
      <c r="BB1143" s="73"/>
      <c r="BC1143" s="73"/>
      <c r="BD1143" s="73"/>
      <c r="BE1143" s="73"/>
      <c r="BF1143" s="73"/>
      <c r="BG1143" s="73"/>
      <c r="BH1143" s="73"/>
      <c r="BI1143" s="73"/>
      <c r="BJ1143" s="73"/>
      <c r="BK1143" s="73"/>
      <c r="BL1143" s="73"/>
      <c r="BM1143" s="73"/>
      <c r="BN1143" s="73"/>
      <c r="BO1143" s="73"/>
      <c r="BP1143" s="96"/>
      <c r="BQ1143" s="114"/>
      <c r="BR1143" s="114"/>
      <c r="BS1143" s="114"/>
      <c r="BT1143" s="114"/>
      <c r="BU1143" s="114"/>
      <c r="BV1143" s="114"/>
      <c r="BW1143" s="114"/>
      <c r="BX1143" s="114"/>
      <c r="BY1143" s="114"/>
      <c r="BZ1143" s="115"/>
      <c r="CA1143" s="116"/>
      <c r="CB1143" s="117"/>
      <c r="CC1143" s="118"/>
      <c r="CD1143" s="119"/>
      <c r="CE1143" s="120"/>
      <c r="CF1143" s="119"/>
      <c r="CG1143" s="121"/>
      <c r="CH1143" s="119"/>
      <c r="CI1143" s="122"/>
      <c r="CJ1143" s="123"/>
      <c r="CK1143" s="124"/>
    </row>
    <row r="1144" spans="1:89" x14ac:dyDescent="0.25">
      <c r="A1144" s="69"/>
      <c r="B1144" s="70"/>
      <c r="C1144" s="77"/>
      <c r="D1144" s="84"/>
      <c r="E1144" s="69"/>
      <c r="F1144" s="69"/>
      <c r="G1144" s="73"/>
      <c r="H1144" s="73"/>
      <c r="I1144" s="75"/>
      <c r="J1144" s="75"/>
      <c r="K1144" s="73"/>
      <c r="L1144" s="73"/>
      <c r="M1144" s="73"/>
      <c r="N1144" s="73"/>
      <c r="O1144" s="75"/>
      <c r="P1144" s="75"/>
      <c r="Q1144" s="73"/>
      <c r="R1144" s="73"/>
      <c r="S1144" s="73"/>
      <c r="T1144" s="73"/>
      <c r="U1144" s="73"/>
      <c r="V1144" s="73"/>
      <c r="W1144" s="73"/>
      <c r="X1144" s="73"/>
      <c r="Y1144" s="73"/>
      <c r="Z1144" s="73"/>
      <c r="AA1144" s="73"/>
      <c r="AB1144" s="73"/>
      <c r="AC1144" s="73"/>
      <c r="AD1144" s="73"/>
      <c r="AE1144" s="73"/>
      <c r="AF1144" s="73"/>
      <c r="AG1144" s="73"/>
      <c r="AH1144" s="73"/>
      <c r="AI1144" s="73"/>
      <c r="AJ1144" s="73"/>
      <c r="AK1144" s="73"/>
      <c r="AL1144" s="73"/>
      <c r="AM1144" s="73"/>
      <c r="AN1144" s="73"/>
      <c r="AO1144" s="73"/>
      <c r="AP1144" s="73"/>
      <c r="AQ1144" s="73"/>
      <c r="AR1144" s="73"/>
      <c r="AS1144" s="73"/>
      <c r="AT1144" s="73"/>
      <c r="AU1144" s="73"/>
      <c r="AV1144" s="73"/>
      <c r="AW1144" s="73"/>
      <c r="AX1144" s="73"/>
      <c r="AY1144" s="73"/>
      <c r="AZ1144" s="73"/>
      <c r="BA1144" s="73"/>
      <c r="BB1144" s="73"/>
      <c r="BC1144" s="73"/>
      <c r="BD1144" s="73"/>
      <c r="BE1144" s="73"/>
      <c r="BF1144" s="73"/>
      <c r="BG1144" s="73"/>
      <c r="BH1144" s="73"/>
      <c r="BI1144" s="73"/>
      <c r="BJ1144" s="73"/>
      <c r="BK1144" s="73"/>
      <c r="BL1144" s="73"/>
      <c r="BM1144" s="73"/>
      <c r="BN1144" s="73"/>
      <c r="BO1144" s="73"/>
      <c r="BP1144" s="96"/>
      <c r="BQ1144" s="114"/>
      <c r="BR1144" s="114"/>
      <c r="BS1144" s="114"/>
      <c r="BT1144" s="114"/>
      <c r="BU1144" s="114"/>
      <c r="BV1144" s="114"/>
      <c r="BW1144" s="114"/>
      <c r="BX1144" s="114"/>
      <c r="BY1144" s="114"/>
      <c r="BZ1144" s="115"/>
      <c r="CA1144" s="116"/>
      <c r="CB1144" s="117"/>
      <c r="CC1144" s="118"/>
      <c r="CD1144" s="119"/>
      <c r="CE1144" s="120"/>
      <c r="CF1144" s="119"/>
      <c r="CG1144" s="121"/>
      <c r="CH1144" s="119"/>
      <c r="CI1144" s="122"/>
      <c r="CJ1144" s="123"/>
      <c r="CK1144" s="124"/>
    </row>
    <row r="1145" spans="1:89" x14ac:dyDescent="0.25">
      <c r="A1145" s="69"/>
      <c r="B1145" s="70"/>
      <c r="C1145" s="77"/>
      <c r="D1145" s="84"/>
      <c r="E1145" s="69"/>
      <c r="F1145" s="69"/>
      <c r="G1145" s="73"/>
      <c r="H1145" s="73"/>
      <c r="I1145" s="75"/>
      <c r="J1145" s="75"/>
      <c r="K1145" s="73"/>
      <c r="L1145" s="73"/>
      <c r="M1145" s="73"/>
      <c r="N1145" s="73"/>
      <c r="O1145" s="75"/>
      <c r="P1145" s="75"/>
      <c r="Q1145" s="73"/>
      <c r="R1145" s="73"/>
      <c r="S1145" s="73"/>
      <c r="T1145" s="73"/>
      <c r="U1145" s="73"/>
      <c r="V1145" s="73"/>
      <c r="W1145" s="73"/>
      <c r="X1145" s="73"/>
      <c r="Y1145" s="73"/>
      <c r="Z1145" s="73"/>
      <c r="AA1145" s="73"/>
      <c r="AB1145" s="73"/>
      <c r="AC1145" s="73"/>
      <c r="AD1145" s="73"/>
      <c r="AE1145" s="73"/>
      <c r="AF1145" s="73"/>
      <c r="AG1145" s="73"/>
      <c r="AH1145" s="73"/>
      <c r="AI1145" s="73"/>
      <c r="AJ1145" s="73"/>
      <c r="AK1145" s="73"/>
      <c r="AL1145" s="73"/>
      <c r="AM1145" s="73"/>
      <c r="AN1145" s="73"/>
      <c r="AO1145" s="73"/>
      <c r="AP1145" s="73"/>
      <c r="AQ1145" s="73"/>
      <c r="AR1145" s="73"/>
      <c r="AS1145" s="73"/>
      <c r="AT1145" s="73"/>
      <c r="AU1145" s="73"/>
      <c r="AV1145" s="73"/>
      <c r="AW1145" s="73"/>
      <c r="AX1145" s="73"/>
      <c r="AY1145" s="73"/>
      <c r="AZ1145" s="73"/>
      <c r="BA1145" s="73"/>
      <c r="BB1145" s="73"/>
      <c r="BC1145" s="73"/>
      <c r="BD1145" s="73"/>
      <c r="BE1145" s="73"/>
      <c r="BF1145" s="73"/>
      <c r="BG1145" s="73"/>
      <c r="BH1145" s="73"/>
      <c r="BI1145" s="73"/>
      <c r="BJ1145" s="73"/>
      <c r="BK1145" s="73"/>
      <c r="BL1145" s="73"/>
      <c r="BM1145" s="73"/>
      <c r="BN1145" s="73"/>
      <c r="BO1145" s="73"/>
      <c r="BP1145" s="96"/>
      <c r="BQ1145" s="114"/>
      <c r="BR1145" s="114"/>
      <c r="BS1145" s="114"/>
      <c r="BT1145" s="114"/>
      <c r="BU1145" s="114"/>
      <c r="BV1145" s="114"/>
      <c r="BW1145" s="114"/>
      <c r="BX1145" s="114"/>
      <c r="BY1145" s="114"/>
      <c r="BZ1145" s="115"/>
      <c r="CA1145" s="116"/>
      <c r="CB1145" s="117"/>
      <c r="CC1145" s="118"/>
      <c r="CD1145" s="119"/>
      <c r="CE1145" s="120"/>
      <c r="CF1145" s="119"/>
      <c r="CG1145" s="121"/>
      <c r="CH1145" s="119"/>
      <c r="CI1145" s="122"/>
      <c r="CJ1145" s="123"/>
      <c r="CK1145" s="124"/>
    </row>
    <row r="1146" spans="1:89" x14ac:dyDescent="0.25">
      <c r="A1146" s="69"/>
      <c r="B1146" s="70"/>
      <c r="C1146" s="77"/>
      <c r="D1146" s="84"/>
      <c r="E1146" s="69"/>
      <c r="F1146" s="69"/>
      <c r="G1146" s="73"/>
      <c r="H1146" s="73"/>
      <c r="I1146" s="75"/>
      <c r="J1146" s="75"/>
      <c r="K1146" s="73"/>
      <c r="L1146" s="73"/>
      <c r="M1146" s="73"/>
      <c r="N1146" s="73"/>
      <c r="O1146" s="75"/>
      <c r="P1146" s="75"/>
      <c r="Q1146" s="73"/>
      <c r="R1146" s="73"/>
      <c r="S1146" s="73"/>
      <c r="T1146" s="73"/>
      <c r="U1146" s="73"/>
      <c r="V1146" s="73"/>
      <c r="W1146" s="73"/>
      <c r="X1146" s="73"/>
      <c r="Y1146" s="73"/>
      <c r="Z1146" s="73"/>
      <c r="AA1146" s="73"/>
      <c r="AB1146" s="73"/>
      <c r="AC1146" s="73"/>
      <c r="AD1146" s="73"/>
      <c r="AE1146" s="73"/>
      <c r="AF1146" s="73"/>
      <c r="AG1146" s="73"/>
      <c r="AH1146" s="73"/>
      <c r="AI1146" s="73"/>
      <c r="AJ1146" s="73"/>
      <c r="AK1146" s="73"/>
      <c r="AL1146" s="73"/>
      <c r="AM1146" s="73"/>
      <c r="AN1146" s="73"/>
      <c r="AO1146" s="73"/>
      <c r="AP1146" s="73"/>
      <c r="AQ1146" s="73"/>
      <c r="AR1146" s="73"/>
      <c r="AS1146" s="73"/>
      <c r="AT1146" s="73"/>
      <c r="AU1146" s="73"/>
      <c r="AV1146" s="73"/>
      <c r="AW1146" s="73"/>
      <c r="AX1146" s="73"/>
      <c r="AY1146" s="73"/>
      <c r="AZ1146" s="73"/>
      <c r="BA1146" s="73"/>
      <c r="BB1146" s="73"/>
      <c r="BC1146" s="73"/>
      <c r="BD1146" s="73"/>
      <c r="BE1146" s="73"/>
      <c r="BF1146" s="73"/>
      <c r="BG1146" s="73"/>
      <c r="BH1146" s="73"/>
      <c r="BI1146" s="73"/>
      <c r="BJ1146" s="73"/>
      <c r="BK1146" s="73"/>
      <c r="BL1146" s="73"/>
      <c r="BM1146" s="73"/>
      <c r="BN1146" s="73"/>
      <c r="BO1146" s="73"/>
      <c r="BP1146" s="96"/>
      <c r="BQ1146" s="114"/>
      <c r="BR1146" s="114"/>
      <c r="BS1146" s="114"/>
      <c r="BT1146" s="114"/>
      <c r="BU1146" s="114"/>
      <c r="BV1146" s="114"/>
      <c r="BW1146" s="114"/>
      <c r="BX1146" s="114"/>
      <c r="BY1146" s="114"/>
      <c r="BZ1146" s="115"/>
      <c r="CA1146" s="116"/>
      <c r="CB1146" s="117"/>
      <c r="CC1146" s="118"/>
      <c r="CD1146" s="119"/>
      <c r="CE1146" s="120"/>
      <c r="CF1146" s="119"/>
      <c r="CG1146" s="121"/>
      <c r="CH1146" s="119"/>
      <c r="CI1146" s="122"/>
      <c r="CJ1146" s="123"/>
      <c r="CK1146" s="124"/>
    </row>
    <row r="1147" spans="1:89" x14ac:dyDescent="0.25">
      <c r="A1147" s="69"/>
      <c r="B1147" s="70"/>
      <c r="C1147" s="77"/>
      <c r="D1147" s="84"/>
      <c r="E1147" s="69"/>
      <c r="F1147" s="69"/>
      <c r="G1147" s="73"/>
      <c r="H1147" s="73"/>
      <c r="I1147" s="75"/>
      <c r="J1147" s="75"/>
      <c r="K1147" s="73"/>
      <c r="L1147" s="73"/>
      <c r="M1147" s="73"/>
      <c r="N1147" s="73"/>
      <c r="O1147" s="75"/>
      <c r="P1147" s="75"/>
      <c r="Q1147" s="73"/>
      <c r="R1147" s="73"/>
      <c r="S1147" s="73"/>
      <c r="T1147" s="73"/>
      <c r="U1147" s="73"/>
      <c r="V1147" s="73"/>
      <c r="W1147" s="73"/>
      <c r="X1147" s="73"/>
      <c r="Y1147" s="73"/>
      <c r="Z1147" s="73"/>
      <c r="AA1147" s="73"/>
      <c r="AB1147" s="73"/>
      <c r="AC1147" s="73"/>
      <c r="AD1147" s="73"/>
      <c r="AE1147" s="73"/>
      <c r="AF1147" s="73"/>
      <c r="AG1147" s="73"/>
      <c r="AH1147" s="73"/>
      <c r="AI1147" s="73"/>
      <c r="AJ1147" s="73"/>
      <c r="AK1147" s="73"/>
      <c r="AL1147" s="73"/>
      <c r="AM1147" s="73"/>
      <c r="AN1147" s="73"/>
      <c r="AO1147" s="73"/>
      <c r="AP1147" s="73"/>
      <c r="AQ1147" s="73"/>
      <c r="AR1147" s="73"/>
      <c r="AS1147" s="73"/>
      <c r="AT1147" s="73"/>
      <c r="AU1147" s="73"/>
      <c r="AV1147" s="73"/>
      <c r="AW1147" s="73"/>
      <c r="AX1147" s="73"/>
      <c r="AY1147" s="73"/>
      <c r="AZ1147" s="73"/>
      <c r="BA1147" s="73"/>
      <c r="BB1147" s="73"/>
      <c r="BC1147" s="73"/>
      <c r="BD1147" s="73"/>
      <c r="BE1147" s="73"/>
      <c r="BF1147" s="73"/>
      <c r="BG1147" s="73"/>
      <c r="BH1147" s="73"/>
      <c r="BI1147" s="73"/>
      <c r="BJ1147" s="73"/>
      <c r="BK1147" s="73"/>
      <c r="BL1147" s="73"/>
      <c r="BM1147" s="73"/>
      <c r="BN1147" s="73"/>
      <c r="BO1147" s="73"/>
      <c r="BP1147" s="96"/>
      <c r="BQ1147" s="114"/>
      <c r="BR1147" s="114"/>
      <c r="BS1147" s="114"/>
      <c r="BT1147" s="114"/>
      <c r="BU1147" s="114"/>
      <c r="BV1147" s="114"/>
      <c r="BW1147" s="114"/>
      <c r="BX1147" s="114"/>
      <c r="BY1147" s="114"/>
      <c r="BZ1147" s="115"/>
      <c r="CA1147" s="116"/>
      <c r="CB1147" s="117"/>
      <c r="CC1147" s="118"/>
      <c r="CD1147" s="119"/>
      <c r="CE1147" s="120"/>
      <c r="CF1147" s="119"/>
      <c r="CG1147" s="121"/>
      <c r="CH1147" s="119"/>
      <c r="CI1147" s="122"/>
      <c r="CJ1147" s="123"/>
      <c r="CK1147" s="124"/>
    </row>
    <row r="1148" spans="1:89" x14ac:dyDescent="0.25">
      <c r="A1148" s="69"/>
      <c r="B1148" s="70"/>
      <c r="C1148" s="77"/>
      <c r="D1148" s="84"/>
      <c r="E1148" s="69"/>
      <c r="F1148" s="69"/>
      <c r="G1148" s="73"/>
      <c r="H1148" s="73"/>
      <c r="I1148" s="75"/>
      <c r="J1148" s="75"/>
      <c r="K1148" s="73"/>
      <c r="L1148" s="73"/>
      <c r="M1148" s="73"/>
      <c r="N1148" s="73"/>
      <c r="O1148" s="75"/>
      <c r="P1148" s="75"/>
      <c r="Q1148" s="73"/>
      <c r="R1148" s="73"/>
      <c r="S1148" s="73"/>
      <c r="T1148" s="73"/>
      <c r="U1148" s="73"/>
      <c r="V1148" s="73"/>
      <c r="W1148" s="73"/>
      <c r="X1148" s="73"/>
      <c r="Y1148" s="73"/>
      <c r="Z1148" s="73"/>
      <c r="AA1148" s="73"/>
      <c r="AB1148" s="73"/>
      <c r="AC1148" s="73"/>
      <c r="AD1148" s="73"/>
      <c r="AE1148" s="73"/>
      <c r="AF1148" s="73"/>
      <c r="AG1148" s="73"/>
      <c r="AH1148" s="73"/>
      <c r="AI1148" s="73"/>
      <c r="AJ1148" s="73"/>
      <c r="AK1148" s="73"/>
      <c r="AL1148" s="73"/>
      <c r="AM1148" s="73"/>
      <c r="AN1148" s="73"/>
      <c r="AO1148" s="73"/>
      <c r="AP1148" s="73"/>
      <c r="AQ1148" s="73"/>
      <c r="AR1148" s="73"/>
      <c r="AS1148" s="73"/>
      <c r="AT1148" s="73"/>
      <c r="AU1148" s="73"/>
      <c r="AV1148" s="73"/>
      <c r="AW1148" s="73"/>
      <c r="AX1148" s="73"/>
      <c r="AY1148" s="73"/>
      <c r="AZ1148" s="73"/>
      <c r="BA1148" s="73"/>
      <c r="BB1148" s="73"/>
      <c r="BC1148" s="73"/>
      <c r="BD1148" s="73"/>
      <c r="BE1148" s="73"/>
      <c r="BF1148" s="73"/>
      <c r="BG1148" s="73"/>
      <c r="BH1148" s="73"/>
      <c r="BI1148" s="73"/>
      <c r="BJ1148" s="73"/>
      <c r="BK1148" s="73"/>
      <c r="BL1148" s="73"/>
      <c r="BM1148" s="73"/>
      <c r="BN1148" s="73"/>
      <c r="BO1148" s="73"/>
      <c r="BP1148" s="96"/>
      <c r="BQ1148" s="114"/>
      <c r="BR1148" s="114"/>
      <c r="BS1148" s="114"/>
      <c r="BT1148" s="114"/>
      <c r="BU1148" s="114"/>
      <c r="BV1148" s="114"/>
      <c r="BW1148" s="114"/>
      <c r="BX1148" s="114"/>
      <c r="BY1148" s="114"/>
      <c r="BZ1148" s="115"/>
      <c r="CA1148" s="116"/>
      <c r="CB1148" s="117"/>
      <c r="CC1148" s="118"/>
      <c r="CD1148" s="119"/>
      <c r="CE1148" s="120"/>
      <c r="CF1148" s="119"/>
      <c r="CG1148" s="121"/>
      <c r="CH1148" s="119"/>
      <c r="CI1148" s="122"/>
      <c r="CJ1148" s="123"/>
      <c r="CK1148" s="124"/>
    </row>
    <row r="1149" spans="1:89" x14ac:dyDescent="0.25">
      <c r="A1149" s="69"/>
      <c r="B1149" s="70"/>
      <c r="C1149" s="77"/>
      <c r="D1149" s="84"/>
      <c r="E1149" s="69"/>
      <c r="F1149" s="69"/>
      <c r="G1149" s="73"/>
      <c r="H1149" s="73"/>
      <c r="I1149" s="75"/>
      <c r="J1149" s="75"/>
      <c r="K1149" s="73"/>
      <c r="L1149" s="73"/>
      <c r="M1149" s="73"/>
      <c r="N1149" s="73"/>
      <c r="O1149" s="75"/>
      <c r="P1149" s="75"/>
      <c r="Q1149" s="73"/>
      <c r="R1149" s="73"/>
      <c r="S1149" s="73"/>
      <c r="T1149" s="73"/>
      <c r="U1149" s="73"/>
      <c r="V1149" s="73"/>
      <c r="W1149" s="73"/>
      <c r="X1149" s="73"/>
      <c r="Y1149" s="73"/>
      <c r="Z1149" s="73"/>
      <c r="AA1149" s="73"/>
      <c r="AB1149" s="73"/>
      <c r="AC1149" s="73"/>
      <c r="AD1149" s="73"/>
      <c r="AE1149" s="73"/>
      <c r="AF1149" s="73"/>
      <c r="AG1149" s="73"/>
      <c r="AH1149" s="73"/>
      <c r="AI1149" s="73"/>
      <c r="AJ1149" s="73"/>
      <c r="AK1149" s="73"/>
      <c r="AL1149" s="73"/>
      <c r="AM1149" s="73"/>
      <c r="AN1149" s="73"/>
      <c r="AO1149" s="73"/>
      <c r="AP1149" s="73"/>
      <c r="AQ1149" s="73"/>
      <c r="AR1149" s="73"/>
      <c r="AS1149" s="73"/>
      <c r="AT1149" s="73"/>
      <c r="AU1149" s="73"/>
      <c r="AV1149" s="73"/>
      <c r="AW1149" s="73"/>
      <c r="AX1149" s="73"/>
      <c r="AY1149" s="73"/>
      <c r="AZ1149" s="73"/>
      <c r="BA1149" s="73"/>
      <c r="BB1149" s="73"/>
      <c r="BC1149" s="73"/>
      <c r="BD1149" s="73"/>
      <c r="BE1149" s="73"/>
      <c r="BF1149" s="73"/>
      <c r="BG1149" s="73"/>
      <c r="BH1149" s="73"/>
      <c r="BI1149" s="73"/>
      <c r="BJ1149" s="73"/>
      <c r="BK1149" s="73"/>
      <c r="BL1149" s="73"/>
      <c r="BM1149" s="73"/>
      <c r="BN1149" s="73"/>
      <c r="BO1149" s="73"/>
      <c r="BP1149" s="96"/>
      <c r="BQ1149" s="114"/>
      <c r="BR1149" s="114"/>
      <c r="BS1149" s="114"/>
      <c r="BT1149" s="114"/>
      <c r="BU1149" s="114"/>
      <c r="BV1149" s="114"/>
      <c r="BW1149" s="114"/>
      <c r="BX1149" s="114"/>
      <c r="BY1149" s="114"/>
      <c r="BZ1149" s="115"/>
      <c r="CA1149" s="116"/>
      <c r="CB1149" s="117"/>
      <c r="CC1149" s="118"/>
      <c r="CD1149" s="119"/>
      <c r="CE1149" s="120"/>
      <c r="CF1149" s="119"/>
      <c r="CG1149" s="121"/>
      <c r="CH1149" s="119"/>
      <c r="CI1149" s="122"/>
      <c r="CJ1149" s="123"/>
      <c r="CK1149" s="124"/>
    </row>
    <row r="1150" spans="1:89" x14ac:dyDescent="0.25">
      <c r="A1150" s="69"/>
      <c r="B1150" s="70"/>
      <c r="C1150" s="77"/>
      <c r="D1150" s="84"/>
      <c r="E1150" s="69"/>
      <c r="F1150" s="69"/>
      <c r="G1150" s="73"/>
      <c r="H1150" s="73"/>
      <c r="I1150" s="75"/>
      <c r="J1150" s="75"/>
      <c r="K1150" s="73"/>
      <c r="L1150" s="73"/>
      <c r="M1150" s="73"/>
      <c r="N1150" s="73"/>
      <c r="O1150" s="75"/>
      <c r="P1150" s="75"/>
      <c r="Q1150" s="73"/>
      <c r="R1150" s="73"/>
      <c r="S1150" s="73"/>
      <c r="T1150" s="73"/>
      <c r="U1150" s="73"/>
      <c r="V1150" s="73"/>
      <c r="W1150" s="73"/>
      <c r="X1150" s="73"/>
      <c r="Y1150" s="73"/>
      <c r="Z1150" s="73"/>
      <c r="AA1150" s="73"/>
      <c r="AB1150" s="73"/>
      <c r="AC1150" s="73"/>
      <c r="AD1150" s="73"/>
      <c r="AE1150" s="73"/>
      <c r="AF1150" s="73"/>
      <c r="AG1150" s="73"/>
      <c r="AH1150" s="73"/>
      <c r="AI1150" s="73"/>
      <c r="AJ1150" s="73"/>
      <c r="AK1150" s="73"/>
      <c r="AL1150" s="73"/>
      <c r="AM1150" s="73"/>
      <c r="AN1150" s="73"/>
      <c r="AO1150" s="73"/>
      <c r="AP1150" s="73"/>
      <c r="AQ1150" s="73"/>
      <c r="AR1150" s="73"/>
      <c r="AS1150" s="73"/>
      <c r="AT1150" s="73"/>
      <c r="AU1150" s="73"/>
      <c r="AV1150" s="73"/>
      <c r="AW1150" s="73"/>
      <c r="AX1150" s="73"/>
      <c r="AY1150" s="73"/>
      <c r="AZ1150" s="73"/>
      <c r="BA1150" s="73"/>
      <c r="BB1150" s="73"/>
      <c r="BC1150" s="73"/>
      <c r="BD1150" s="73"/>
      <c r="BE1150" s="73"/>
      <c r="BF1150" s="73"/>
      <c r="BG1150" s="73"/>
      <c r="BH1150" s="73"/>
      <c r="BI1150" s="73"/>
      <c r="BJ1150" s="73"/>
      <c r="BK1150" s="73"/>
      <c r="BL1150" s="73"/>
      <c r="BM1150" s="73"/>
      <c r="BN1150" s="73"/>
      <c r="BO1150" s="73"/>
      <c r="BP1150" s="96"/>
      <c r="BQ1150" s="114"/>
      <c r="BR1150" s="114"/>
      <c r="BS1150" s="114"/>
      <c r="BT1150" s="114"/>
      <c r="BU1150" s="114"/>
      <c r="BV1150" s="114"/>
      <c r="BW1150" s="114"/>
      <c r="BX1150" s="114"/>
      <c r="BY1150" s="114"/>
      <c r="BZ1150" s="115"/>
      <c r="CA1150" s="116"/>
      <c r="CB1150" s="117"/>
      <c r="CC1150" s="118"/>
      <c r="CD1150" s="119"/>
      <c r="CE1150" s="120"/>
      <c r="CF1150" s="119"/>
      <c r="CG1150" s="121"/>
      <c r="CH1150" s="119"/>
      <c r="CI1150" s="122"/>
      <c r="CJ1150" s="123"/>
      <c r="CK1150" s="124"/>
    </row>
    <row r="1151" spans="1:89" x14ac:dyDescent="0.25">
      <c r="A1151" s="69"/>
      <c r="B1151" s="70"/>
      <c r="C1151" s="77"/>
      <c r="D1151" s="84"/>
      <c r="E1151" s="69"/>
      <c r="F1151" s="69"/>
      <c r="G1151" s="73"/>
      <c r="H1151" s="73"/>
      <c r="I1151" s="75"/>
      <c r="J1151" s="75"/>
      <c r="K1151" s="73"/>
      <c r="L1151" s="73"/>
      <c r="M1151" s="73"/>
      <c r="N1151" s="73"/>
      <c r="O1151" s="75"/>
      <c r="P1151" s="75"/>
      <c r="Q1151" s="73"/>
      <c r="R1151" s="73"/>
      <c r="S1151" s="73"/>
      <c r="T1151" s="73"/>
      <c r="U1151" s="73"/>
      <c r="V1151" s="73"/>
      <c r="W1151" s="73"/>
      <c r="X1151" s="73"/>
      <c r="Y1151" s="73"/>
      <c r="Z1151" s="73"/>
      <c r="AA1151" s="73"/>
      <c r="AB1151" s="73"/>
      <c r="AC1151" s="73"/>
      <c r="AD1151" s="73"/>
      <c r="AE1151" s="73"/>
      <c r="AF1151" s="73"/>
      <c r="AG1151" s="73"/>
      <c r="AH1151" s="73"/>
      <c r="AI1151" s="73"/>
      <c r="AJ1151" s="73"/>
      <c r="AK1151" s="73"/>
      <c r="AL1151" s="73"/>
      <c r="AM1151" s="73"/>
      <c r="AN1151" s="73"/>
      <c r="AO1151" s="73"/>
      <c r="AP1151" s="73"/>
      <c r="AQ1151" s="73"/>
      <c r="AR1151" s="73"/>
      <c r="AS1151" s="73"/>
      <c r="AT1151" s="73"/>
      <c r="AU1151" s="73"/>
      <c r="AV1151" s="73"/>
      <c r="AW1151" s="73"/>
      <c r="AX1151" s="73"/>
      <c r="AY1151" s="73"/>
      <c r="AZ1151" s="73"/>
      <c r="BA1151" s="73"/>
      <c r="BB1151" s="73"/>
      <c r="BC1151" s="73"/>
      <c r="BD1151" s="73"/>
      <c r="BE1151" s="73"/>
      <c r="BF1151" s="73"/>
      <c r="BG1151" s="73"/>
      <c r="BH1151" s="73"/>
      <c r="BI1151" s="73"/>
      <c r="BJ1151" s="73"/>
      <c r="BK1151" s="73"/>
      <c r="BL1151" s="73"/>
      <c r="BM1151" s="73"/>
      <c r="BN1151" s="73"/>
      <c r="BO1151" s="73"/>
      <c r="BP1151" s="96"/>
      <c r="BQ1151" s="114"/>
      <c r="BR1151" s="114"/>
      <c r="BS1151" s="114"/>
      <c r="BT1151" s="114"/>
      <c r="BU1151" s="114"/>
      <c r="BV1151" s="114"/>
      <c r="BW1151" s="114"/>
      <c r="BX1151" s="114"/>
      <c r="BY1151" s="114"/>
      <c r="BZ1151" s="115"/>
      <c r="CA1151" s="116"/>
      <c r="CB1151" s="117"/>
      <c r="CC1151" s="118"/>
      <c r="CD1151" s="119"/>
      <c r="CE1151" s="120"/>
      <c r="CF1151" s="119"/>
      <c r="CG1151" s="121"/>
      <c r="CH1151" s="119"/>
      <c r="CI1151" s="122"/>
      <c r="CJ1151" s="123"/>
      <c r="CK1151" s="124"/>
    </row>
    <row r="1152" spans="1:89" x14ac:dyDescent="0.25">
      <c r="A1152" s="69"/>
      <c r="B1152" s="70"/>
      <c r="C1152" s="77"/>
      <c r="D1152" s="84"/>
      <c r="E1152" s="69"/>
      <c r="F1152" s="69"/>
      <c r="G1152" s="73"/>
      <c r="H1152" s="73"/>
      <c r="I1152" s="75"/>
      <c r="J1152" s="75"/>
      <c r="K1152" s="73"/>
      <c r="L1152" s="73"/>
      <c r="M1152" s="73"/>
      <c r="N1152" s="73"/>
      <c r="O1152" s="75"/>
      <c r="P1152" s="75"/>
      <c r="Q1152" s="73"/>
      <c r="R1152" s="73"/>
      <c r="S1152" s="73"/>
      <c r="T1152" s="73"/>
      <c r="U1152" s="73"/>
      <c r="V1152" s="73"/>
      <c r="W1152" s="73"/>
      <c r="X1152" s="73"/>
      <c r="Y1152" s="73"/>
      <c r="Z1152" s="73"/>
      <c r="AA1152" s="73"/>
      <c r="AB1152" s="73"/>
      <c r="AC1152" s="73"/>
      <c r="AD1152" s="73"/>
      <c r="AE1152" s="73"/>
      <c r="AF1152" s="73"/>
      <c r="AG1152" s="73"/>
      <c r="AH1152" s="73"/>
      <c r="AI1152" s="73"/>
      <c r="AJ1152" s="73"/>
      <c r="AK1152" s="73"/>
      <c r="AL1152" s="73"/>
      <c r="AM1152" s="73"/>
      <c r="AN1152" s="73"/>
      <c r="AO1152" s="73"/>
      <c r="AP1152" s="73"/>
      <c r="AQ1152" s="73"/>
      <c r="AR1152" s="73"/>
      <c r="AS1152" s="73"/>
      <c r="AT1152" s="73"/>
      <c r="AU1152" s="73"/>
      <c r="AV1152" s="73"/>
      <c r="AW1152" s="73"/>
      <c r="AX1152" s="73"/>
      <c r="AY1152" s="73"/>
      <c r="AZ1152" s="73"/>
      <c r="BA1152" s="73"/>
      <c r="BB1152" s="73"/>
      <c r="BC1152" s="73"/>
      <c r="BD1152" s="73"/>
      <c r="BE1152" s="73"/>
      <c r="BF1152" s="73"/>
      <c r="BG1152" s="73"/>
      <c r="BH1152" s="73"/>
      <c r="BI1152" s="73"/>
      <c r="BJ1152" s="73"/>
      <c r="BK1152" s="73"/>
      <c r="BL1152" s="73"/>
      <c r="BM1152" s="73"/>
      <c r="BN1152" s="73"/>
      <c r="BO1152" s="73"/>
      <c r="BP1152" s="96"/>
      <c r="BQ1152" s="114"/>
      <c r="BR1152" s="114"/>
      <c r="BS1152" s="114"/>
      <c r="BT1152" s="114"/>
      <c r="BU1152" s="114"/>
      <c r="BV1152" s="114"/>
      <c r="BW1152" s="114"/>
      <c r="BX1152" s="114"/>
      <c r="BY1152" s="114"/>
      <c r="BZ1152" s="115"/>
      <c r="CA1152" s="116"/>
      <c r="CB1152" s="117"/>
      <c r="CC1152" s="118"/>
      <c r="CD1152" s="119"/>
      <c r="CE1152" s="120"/>
      <c r="CF1152" s="119"/>
      <c r="CG1152" s="121"/>
      <c r="CH1152" s="119"/>
      <c r="CI1152" s="122"/>
      <c r="CJ1152" s="123"/>
      <c r="CK1152" s="124"/>
    </row>
    <row r="1153" spans="1:89" x14ac:dyDescent="0.25">
      <c r="A1153" s="69"/>
      <c r="B1153" s="70"/>
      <c r="C1153" s="77"/>
      <c r="D1153" s="84"/>
      <c r="E1153" s="69"/>
      <c r="F1153" s="69"/>
      <c r="G1153" s="73"/>
      <c r="H1153" s="73"/>
      <c r="I1153" s="75"/>
      <c r="J1153" s="75"/>
      <c r="K1153" s="73"/>
      <c r="L1153" s="73"/>
      <c r="M1153" s="73"/>
      <c r="N1153" s="73"/>
      <c r="O1153" s="75"/>
      <c r="P1153" s="75"/>
      <c r="Q1153" s="73"/>
      <c r="R1153" s="73"/>
      <c r="S1153" s="73"/>
      <c r="T1153" s="73"/>
      <c r="U1153" s="73"/>
      <c r="V1153" s="73"/>
      <c r="W1153" s="73"/>
      <c r="X1153" s="73"/>
      <c r="Y1153" s="73"/>
      <c r="Z1153" s="73"/>
      <c r="AA1153" s="73"/>
      <c r="AB1153" s="73"/>
      <c r="AC1153" s="73"/>
      <c r="AD1153" s="73"/>
      <c r="AE1153" s="73"/>
      <c r="AF1153" s="73"/>
      <c r="AG1153" s="73"/>
      <c r="AH1153" s="73"/>
      <c r="AI1153" s="73"/>
      <c r="AJ1153" s="73"/>
      <c r="AK1153" s="73"/>
      <c r="AL1153" s="73"/>
      <c r="AM1153" s="73"/>
      <c r="AN1153" s="73"/>
      <c r="AO1153" s="73"/>
      <c r="AP1153" s="73"/>
      <c r="AQ1153" s="73"/>
      <c r="AR1153" s="73"/>
      <c r="AS1153" s="73"/>
      <c r="AT1153" s="73"/>
      <c r="AU1153" s="73"/>
      <c r="AV1153" s="73"/>
      <c r="AW1153" s="73"/>
      <c r="AX1153" s="73"/>
      <c r="AY1153" s="73"/>
      <c r="AZ1153" s="73"/>
      <c r="BA1153" s="73"/>
      <c r="BB1153" s="73"/>
      <c r="BC1153" s="73"/>
      <c r="BD1153" s="73"/>
      <c r="BE1153" s="73"/>
      <c r="BF1153" s="73"/>
      <c r="BG1153" s="73"/>
      <c r="BH1153" s="73"/>
      <c r="BI1153" s="73"/>
      <c r="BJ1153" s="73"/>
      <c r="BK1153" s="73"/>
      <c r="BL1153" s="73"/>
      <c r="BM1153" s="73"/>
      <c r="BN1153" s="73"/>
      <c r="BO1153" s="73"/>
      <c r="BP1153" s="96"/>
      <c r="BQ1153" s="114"/>
      <c r="BR1153" s="114"/>
      <c r="BS1153" s="114"/>
      <c r="BT1153" s="114"/>
      <c r="BU1153" s="114"/>
      <c r="BV1153" s="114"/>
      <c r="BW1153" s="114"/>
      <c r="BX1153" s="114"/>
      <c r="BY1153" s="114"/>
      <c r="BZ1153" s="115"/>
      <c r="CA1153" s="116"/>
      <c r="CB1153" s="117"/>
      <c r="CC1153" s="118"/>
      <c r="CD1153" s="119"/>
      <c r="CE1153" s="120"/>
      <c r="CF1153" s="119"/>
      <c r="CG1153" s="121"/>
      <c r="CH1153" s="119"/>
      <c r="CI1153" s="122"/>
      <c r="CJ1153" s="123"/>
      <c r="CK1153" s="124"/>
    </row>
    <row r="1154" spans="1:89" x14ac:dyDescent="0.25">
      <c r="A1154" s="69"/>
      <c r="B1154" s="70"/>
      <c r="C1154" s="77"/>
      <c r="D1154" s="84"/>
      <c r="E1154" s="69"/>
      <c r="F1154" s="69"/>
      <c r="G1154" s="73"/>
      <c r="H1154" s="73"/>
      <c r="I1154" s="75"/>
      <c r="J1154" s="75"/>
      <c r="K1154" s="73"/>
      <c r="L1154" s="73"/>
      <c r="M1154" s="73"/>
      <c r="N1154" s="73"/>
      <c r="O1154" s="75"/>
      <c r="P1154" s="75"/>
      <c r="Q1154" s="73"/>
      <c r="R1154" s="73"/>
      <c r="S1154" s="73"/>
      <c r="T1154" s="73"/>
      <c r="U1154" s="73"/>
      <c r="V1154" s="73"/>
      <c r="W1154" s="73"/>
      <c r="X1154" s="73"/>
      <c r="Y1154" s="73"/>
      <c r="Z1154" s="73"/>
      <c r="AA1154" s="73"/>
      <c r="AB1154" s="73"/>
      <c r="AC1154" s="73"/>
      <c r="AD1154" s="73"/>
      <c r="AE1154" s="73"/>
      <c r="AF1154" s="73"/>
      <c r="AG1154" s="73"/>
      <c r="AH1154" s="73"/>
      <c r="AI1154" s="73"/>
      <c r="AJ1154" s="73"/>
      <c r="AK1154" s="73"/>
      <c r="AL1154" s="73"/>
      <c r="AM1154" s="73"/>
      <c r="AN1154" s="73"/>
      <c r="AO1154" s="73"/>
      <c r="AP1154" s="73"/>
      <c r="AQ1154" s="73"/>
      <c r="AR1154" s="73"/>
      <c r="AS1154" s="73"/>
      <c r="AT1154" s="73"/>
      <c r="AU1154" s="73"/>
      <c r="AV1154" s="73"/>
      <c r="AW1154" s="73"/>
      <c r="AX1154" s="73"/>
      <c r="AY1154" s="73"/>
      <c r="AZ1154" s="73"/>
      <c r="BA1154" s="73"/>
      <c r="BB1154" s="73"/>
      <c r="BC1154" s="73"/>
      <c r="BD1154" s="73"/>
      <c r="BE1154" s="73"/>
      <c r="BF1154" s="73"/>
      <c r="BG1154" s="73"/>
      <c r="BH1154" s="73"/>
      <c r="BI1154" s="73"/>
      <c r="BJ1154" s="73"/>
      <c r="BK1154" s="73"/>
      <c r="BL1154" s="73"/>
      <c r="BM1154" s="73"/>
      <c r="BN1154" s="73"/>
      <c r="BO1154" s="73"/>
      <c r="BP1154" s="96"/>
      <c r="BQ1154" s="114"/>
      <c r="BR1154" s="114"/>
      <c r="BS1154" s="114"/>
      <c r="BT1154" s="114"/>
      <c r="BU1154" s="114"/>
      <c r="BV1154" s="114"/>
      <c r="BW1154" s="114"/>
      <c r="BX1154" s="114"/>
      <c r="BY1154" s="114"/>
      <c r="BZ1154" s="115"/>
      <c r="CA1154" s="116"/>
      <c r="CB1154" s="117"/>
      <c r="CC1154" s="118"/>
      <c r="CD1154" s="119"/>
      <c r="CE1154" s="120"/>
      <c r="CF1154" s="119"/>
      <c r="CG1154" s="121"/>
      <c r="CH1154" s="119"/>
      <c r="CI1154" s="122"/>
      <c r="CJ1154" s="123"/>
      <c r="CK1154" s="124"/>
    </row>
    <row r="1155" spans="1:89" x14ac:dyDescent="0.25">
      <c r="A1155" s="69"/>
      <c r="B1155" s="70"/>
      <c r="C1155" s="77"/>
      <c r="D1155" s="84"/>
      <c r="E1155" s="69"/>
      <c r="F1155" s="69"/>
      <c r="G1155" s="73"/>
      <c r="H1155" s="73"/>
      <c r="I1155" s="75"/>
      <c r="J1155" s="75"/>
      <c r="K1155" s="73"/>
      <c r="L1155" s="73"/>
      <c r="M1155" s="73"/>
      <c r="N1155" s="73"/>
      <c r="O1155" s="75"/>
      <c r="P1155" s="75"/>
      <c r="Q1155" s="73"/>
      <c r="R1155" s="73"/>
      <c r="S1155" s="73"/>
      <c r="T1155" s="73"/>
      <c r="U1155" s="73"/>
      <c r="V1155" s="73"/>
      <c r="W1155" s="73"/>
      <c r="X1155" s="73"/>
      <c r="Y1155" s="73"/>
      <c r="Z1155" s="73"/>
      <c r="AA1155" s="73"/>
      <c r="AB1155" s="73"/>
      <c r="AC1155" s="73"/>
      <c r="AD1155" s="73"/>
      <c r="AE1155" s="73"/>
      <c r="AF1155" s="73"/>
      <c r="AG1155" s="73"/>
      <c r="AH1155" s="73"/>
      <c r="AI1155" s="73"/>
      <c r="AJ1155" s="73"/>
      <c r="AK1155" s="73"/>
      <c r="AL1155" s="73"/>
      <c r="AM1155" s="73"/>
      <c r="AN1155" s="73"/>
      <c r="AO1155" s="73"/>
      <c r="AP1155" s="73"/>
      <c r="AQ1155" s="73"/>
      <c r="AR1155" s="73"/>
      <c r="AS1155" s="73"/>
      <c r="AT1155" s="73"/>
      <c r="AU1155" s="73"/>
      <c r="AV1155" s="73"/>
      <c r="AW1155" s="73"/>
      <c r="AX1155" s="73"/>
      <c r="AY1155" s="73"/>
      <c r="AZ1155" s="73"/>
      <c r="BA1155" s="73"/>
      <c r="BB1155" s="73"/>
      <c r="BC1155" s="73"/>
      <c r="BD1155" s="73"/>
      <c r="BE1155" s="73"/>
      <c r="BF1155" s="73"/>
      <c r="BG1155" s="73"/>
      <c r="BH1155" s="73"/>
      <c r="BI1155" s="73"/>
      <c r="BJ1155" s="73"/>
      <c r="BK1155" s="73"/>
      <c r="BL1155" s="73"/>
      <c r="BM1155" s="73"/>
      <c r="BN1155" s="73"/>
      <c r="BO1155" s="73"/>
      <c r="BP1155" s="96"/>
      <c r="BQ1155" s="114"/>
      <c r="BR1155" s="114"/>
      <c r="BS1155" s="114"/>
      <c r="BT1155" s="114"/>
      <c r="BU1155" s="114"/>
      <c r="BV1155" s="114"/>
      <c r="BW1155" s="114"/>
      <c r="BX1155" s="114"/>
      <c r="BY1155" s="114"/>
      <c r="BZ1155" s="115"/>
      <c r="CA1155" s="116"/>
      <c r="CB1155" s="117"/>
      <c r="CC1155" s="118"/>
      <c r="CD1155" s="119"/>
      <c r="CE1155" s="120"/>
      <c r="CF1155" s="119"/>
      <c r="CG1155" s="121"/>
      <c r="CH1155" s="119"/>
      <c r="CI1155" s="122"/>
      <c r="CJ1155" s="123"/>
      <c r="CK1155" s="124"/>
    </row>
    <row r="1156" spans="1:89" x14ac:dyDescent="0.25">
      <c r="A1156" s="69"/>
      <c r="B1156" s="70"/>
      <c r="C1156" s="77"/>
      <c r="D1156" s="84"/>
      <c r="E1156" s="69"/>
      <c r="F1156" s="69"/>
      <c r="G1156" s="73"/>
      <c r="H1156" s="73"/>
      <c r="I1156" s="75"/>
      <c r="J1156" s="75"/>
      <c r="K1156" s="73"/>
      <c r="L1156" s="73"/>
      <c r="M1156" s="73"/>
      <c r="N1156" s="73"/>
      <c r="O1156" s="75"/>
      <c r="P1156" s="75"/>
      <c r="Q1156" s="73"/>
      <c r="R1156" s="73"/>
      <c r="S1156" s="73"/>
      <c r="T1156" s="73"/>
      <c r="U1156" s="73"/>
      <c r="V1156" s="73"/>
      <c r="W1156" s="73"/>
      <c r="X1156" s="73"/>
      <c r="Y1156" s="73"/>
      <c r="Z1156" s="73"/>
      <c r="AA1156" s="73"/>
      <c r="AB1156" s="73"/>
      <c r="AC1156" s="73"/>
      <c r="AD1156" s="73"/>
      <c r="AE1156" s="73"/>
      <c r="AF1156" s="73"/>
      <c r="AG1156" s="73"/>
      <c r="AH1156" s="73"/>
      <c r="AI1156" s="73"/>
      <c r="AJ1156" s="73"/>
      <c r="AK1156" s="73"/>
      <c r="AL1156" s="73"/>
      <c r="AM1156" s="73"/>
      <c r="AN1156" s="73"/>
      <c r="AO1156" s="73"/>
      <c r="AP1156" s="73"/>
      <c r="AQ1156" s="73"/>
      <c r="AR1156" s="73"/>
      <c r="AS1156" s="73"/>
      <c r="AT1156" s="73"/>
      <c r="AU1156" s="73"/>
      <c r="AV1156" s="73"/>
      <c r="AW1156" s="73"/>
      <c r="AX1156" s="73"/>
      <c r="AY1156" s="73"/>
      <c r="AZ1156" s="73"/>
      <c r="BA1156" s="73"/>
      <c r="BB1156" s="73"/>
      <c r="BC1156" s="73"/>
      <c r="BD1156" s="73"/>
      <c r="BE1156" s="73"/>
      <c r="BF1156" s="73"/>
      <c r="BG1156" s="73"/>
      <c r="BH1156" s="73"/>
      <c r="BI1156" s="73"/>
      <c r="BJ1156" s="73"/>
      <c r="BK1156" s="73"/>
      <c r="BL1156" s="73"/>
      <c r="BM1156" s="73"/>
      <c r="BN1156" s="73"/>
      <c r="BO1156" s="73"/>
      <c r="BP1156" s="96"/>
      <c r="BQ1156" s="114"/>
      <c r="BR1156" s="114"/>
      <c r="BS1156" s="114"/>
      <c r="BT1156" s="114"/>
      <c r="BU1156" s="114"/>
      <c r="BV1156" s="114"/>
      <c r="BW1156" s="114"/>
      <c r="BX1156" s="114"/>
      <c r="BY1156" s="114"/>
      <c r="BZ1156" s="115"/>
      <c r="CA1156" s="116"/>
      <c r="CB1156" s="117"/>
      <c r="CC1156" s="118"/>
      <c r="CD1156" s="119"/>
      <c r="CE1156" s="120"/>
      <c r="CF1156" s="119"/>
      <c r="CG1156" s="121"/>
      <c r="CH1156" s="119"/>
      <c r="CI1156" s="122"/>
      <c r="CJ1156" s="123"/>
      <c r="CK1156" s="124"/>
    </row>
    <row r="1157" spans="1:89" x14ac:dyDescent="0.25">
      <c r="A1157" s="69"/>
      <c r="B1157" s="70"/>
      <c r="C1157" s="77"/>
      <c r="D1157" s="84"/>
      <c r="E1157" s="69"/>
      <c r="F1157" s="69"/>
      <c r="G1157" s="73"/>
      <c r="H1157" s="73"/>
      <c r="I1157" s="75"/>
      <c r="J1157" s="75"/>
      <c r="K1157" s="73"/>
      <c r="L1157" s="73"/>
      <c r="M1157" s="73"/>
      <c r="N1157" s="73"/>
      <c r="O1157" s="75"/>
      <c r="P1157" s="75"/>
      <c r="Q1157" s="73"/>
      <c r="R1157" s="73"/>
      <c r="S1157" s="73"/>
      <c r="T1157" s="73"/>
      <c r="U1157" s="73"/>
      <c r="V1157" s="73"/>
      <c r="W1157" s="73"/>
      <c r="X1157" s="73"/>
      <c r="Y1157" s="73"/>
      <c r="Z1157" s="73"/>
      <c r="AA1157" s="73"/>
      <c r="AB1157" s="73"/>
      <c r="AC1157" s="73"/>
      <c r="AD1157" s="73"/>
      <c r="AE1157" s="73"/>
      <c r="AF1157" s="73"/>
      <c r="AG1157" s="73"/>
      <c r="AH1157" s="73"/>
      <c r="AI1157" s="73"/>
      <c r="AJ1157" s="73"/>
      <c r="AK1157" s="73"/>
      <c r="AL1157" s="73"/>
      <c r="AM1157" s="73"/>
      <c r="AN1157" s="73"/>
      <c r="AO1157" s="73"/>
      <c r="AP1157" s="73"/>
      <c r="AQ1157" s="73"/>
      <c r="AR1157" s="73"/>
      <c r="AS1157" s="73"/>
      <c r="AT1157" s="73"/>
      <c r="AU1157" s="73"/>
      <c r="AV1157" s="73"/>
      <c r="AW1157" s="73"/>
      <c r="AX1157" s="73"/>
      <c r="AY1157" s="73"/>
      <c r="AZ1157" s="73"/>
      <c r="BA1157" s="73"/>
      <c r="BB1157" s="73"/>
      <c r="BC1157" s="73"/>
      <c r="BD1157" s="73"/>
      <c r="BE1157" s="73"/>
      <c r="BF1157" s="73"/>
      <c r="BG1157" s="73"/>
      <c r="BH1157" s="73"/>
      <c r="BI1157" s="73"/>
      <c r="BJ1157" s="73"/>
      <c r="BK1157" s="73"/>
      <c r="BL1157" s="73"/>
      <c r="BM1157" s="73"/>
      <c r="BN1157" s="73"/>
      <c r="BO1157" s="73"/>
      <c r="BP1157" s="96"/>
      <c r="BQ1157" s="114"/>
      <c r="BR1157" s="114"/>
      <c r="BS1157" s="114"/>
      <c r="BT1157" s="114"/>
      <c r="BU1157" s="114"/>
      <c r="BV1157" s="114"/>
      <c r="BW1157" s="114"/>
      <c r="BX1157" s="114"/>
      <c r="BY1157" s="114"/>
      <c r="BZ1157" s="115"/>
      <c r="CA1157" s="116"/>
      <c r="CB1157" s="117"/>
      <c r="CC1157" s="118"/>
      <c r="CD1157" s="119"/>
      <c r="CE1157" s="120"/>
      <c r="CF1157" s="119"/>
      <c r="CG1157" s="121"/>
      <c r="CH1157" s="119"/>
      <c r="CI1157" s="122"/>
      <c r="CJ1157" s="123"/>
      <c r="CK1157" s="124"/>
    </row>
    <row r="1158" spans="1:89" x14ac:dyDescent="0.25">
      <c r="A1158" s="69"/>
      <c r="B1158" s="70"/>
      <c r="C1158" s="77"/>
      <c r="D1158" s="84"/>
      <c r="E1158" s="69"/>
      <c r="F1158" s="69"/>
      <c r="G1158" s="73"/>
      <c r="H1158" s="73"/>
      <c r="I1158" s="75"/>
      <c r="J1158" s="75"/>
      <c r="K1158" s="73"/>
      <c r="L1158" s="73"/>
      <c r="M1158" s="73"/>
      <c r="N1158" s="73"/>
      <c r="O1158" s="75"/>
      <c r="P1158" s="75"/>
      <c r="Q1158" s="73"/>
      <c r="R1158" s="73"/>
      <c r="S1158" s="73"/>
      <c r="T1158" s="73"/>
      <c r="U1158" s="73"/>
      <c r="V1158" s="73"/>
      <c r="W1158" s="73"/>
      <c r="X1158" s="73"/>
      <c r="Y1158" s="73"/>
      <c r="Z1158" s="73"/>
      <c r="AA1158" s="73"/>
      <c r="AB1158" s="73"/>
      <c r="AC1158" s="73"/>
      <c r="AD1158" s="73"/>
      <c r="AE1158" s="73"/>
      <c r="AF1158" s="73"/>
      <c r="AG1158" s="73"/>
      <c r="AH1158" s="73"/>
      <c r="AI1158" s="73"/>
      <c r="AJ1158" s="73"/>
      <c r="AK1158" s="73"/>
      <c r="AL1158" s="73"/>
      <c r="AM1158" s="73"/>
      <c r="AN1158" s="73"/>
      <c r="AO1158" s="73"/>
      <c r="AP1158" s="73"/>
      <c r="AQ1158" s="73"/>
      <c r="AR1158" s="73"/>
      <c r="AS1158" s="73"/>
      <c r="AT1158" s="73"/>
      <c r="AU1158" s="73"/>
      <c r="AV1158" s="73"/>
      <c r="AW1158" s="73"/>
      <c r="AX1158" s="73"/>
      <c r="AY1158" s="73"/>
      <c r="AZ1158" s="73"/>
      <c r="BA1158" s="73"/>
      <c r="BB1158" s="73"/>
      <c r="BC1158" s="73"/>
      <c r="BD1158" s="73"/>
      <c r="BE1158" s="73"/>
      <c r="BF1158" s="73"/>
      <c r="BG1158" s="73"/>
      <c r="BH1158" s="73"/>
      <c r="BI1158" s="73"/>
      <c r="BJ1158" s="73"/>
      <c r="BK1158" s="73"/>
      <c r="BL1158" s="73"/>
      <c r="BM1158" s="73"/>
      <c r="BN1158" s="73"/>
      <c r="BO1158" s="73"/>
      <c r="BP1158" s="96"/>
      <c r="BQ1158" s="114"/>
      <c r="BR1158" s="114"/>
      <c r="BS1158" s="114"/>
      <c r="BT1158" s="114"/>
      <c r="BU1158" s="114"/>
      <c r="BV1158" s="114"/>
      <c r="BW1158" s="114"/>
      <c r="BX1158" s="114"/>
      <c r="BY1158" s="114"/>
      <c r="BZ1158" s="115"/>
      <c r="CA1158" s="116"/>
      <c r="CB1158" s="117"/>
      <c r="CC1158" s="118"/>
      <c r="CD1158" s="119"/>
      <c r="CE1158" s="120"/>
      <c r="CF1158" s="119"/>
      <c r="CG1158" s="121"/>
      <c r="CH1158" s="119"/>
      <c r="CI1158" s="122"/>
      <c r="CJ1158" s="123"/>
      <c r="CK1158" s="124"/>
    </row>
    <row r="1159" spans="1:89" x14ac:dyDescent="0.25">
      <c r="A1159" s="69"/>
      <c r="B1159" s="70"/>
      <c r="C1159" s="77"/>
      <c r="D1159" s="84"/>
      <c r="E1159" s="69"/>
      <c r="F1159" s="69"/>
      <c r="G1159" s="73"/>
      <c r="H1159" s="73"/>
      <c r="I1159" s="75"/>
      <c r="J1159" s="75"/>
      <c r="K1159" s="73"/>
      <c r="L1159" s="73"/>
      <c r="M1159" s="73"/>
      <c r="N1159" s="73"/>
      <c r="O1159" s="75"/>
      <c r="P1159" s="75"/>
      <c r="Q1159" s="73"/>
      <c r="R1159" s="73"/>
      <c r="S1159" s="73"/>
      <c r="T1159" s="73"/>
      <c r="U1159" s="73"/>
      <c r="V1159" s="73"/>
      <c r="W1159" s="73"/>
      <c r="X1159" s="73"/>
      <c r="Y1159" s="73"/>
      <c r="Z1159" s="73"/>
      <c r="AA1159" s="73"/>
      <c r="AB1159" s="73"/>
      <c r="AC1159" s="73"/>
      <c r="AD1159" s="73"/>
      <c r="AE1159" s="73"/>
      <c r="AF1159" s="73"/>
      <c r="AG1159" s="73"/>
      <c r="AH1159" s="73"/>
      <c r="AI1159" s="73"/>
      <c r="AJ1159" s="73"/>
      <c r="AK1159" s="73"/>
      <c r="AL1159" s="73"/>
      <c r="AM1159" s="73"/>
      <c r="AN1159" s="73"/>
      <c r="AO1159" s="73"/>
      <c r="AP1159" s="73"/>
      <c r="AQ1159" s="73"/>
      <c r="AR1159" s="73"/>
      <c r="AS1159" s="73"/>
      <c r="AT1159" s="73"/>
      <c r="AU1159" s="73"/>
      <c r="AV1159" s="73"/>
      <c r="AW1159" s="73"/>
      <c r="AX1159" s="73"/>
      <c r="AY1159" s="73"/>
      <c r="AZ1159" s="73"/>
      <c r="BA1159" s="73"/>
      <c r="BB1159" s="73"/>
      <c r="BC1159" s="73"/>
      <c r="BD1159" s="73"/>
      <c r="BE1159" s="73"/>
      <c r="BF1159" s="73"/>
      <c r="BG1159" s="73"/>
      <c r="BH1159" s="73"/>
      <c r="BI1159" s="73"/>
      <c r="BJ1159" s="73"/>
      <c r="BK1159" s="73"/>
      <c r="BL1159" s="73"/>
      <c r="BM1159" s="73"/>
      <c r="BN1159" s="73"/>
      <c r="BO1159" s="73"/>
      <c r="BP1159" s="96"/>
      <c r="BQ1159" s="114"/>
      <c r="BR1159" s="114"/>
      <c r="BS1159" s="114"/>
      <c r="BT1159" s="114"/>
      <c r="BU1159" s="114"/>
      <c r="BV1159" s="114"/>
      <c r="BW1159" s="114"/>
      <c r="BX1159" s="114"/>
      <c r="BY1159" s="114"/>
      <c r="BZ1159" s="115"/>
      <c r="CA1159" s="116"/>
      <c r="CB1159" s="117"/>
      <c r="CC1159" s="118"/>
      <c r="CD1159" s="119"/>
      <c r="CE1159" s="120"/>
      <c r="CF1159" s="119"/>
      <c r="CG1159" s="121"/>
      <c r="CH1159" s="119"/>
      <c r="CI1159" s="122"/>
      <c r="CJ1159" s="123"/>
      <c r="CK1159" s="124"/>
    </row>
    <row r="1160" spans="1:89" x14ac:dyDescent="0.25">
      <c r="A1160" s="69"/>
      <c r="B1160" s="70"/>
      <c r="C1160" s="77"/>
      <c r="D1160" s="84"/>
      <c r="E1160" s="69"/>
      <c r="F1160" s="69"/>
      <c r="G1160" s="73"/>
      <c r="H1160" s="73"/>
      <c r="I1160" s="75"/>
      <c r="J1160" s="75"/>
      <c r="K1160" s="73"/>
      <c r="L1160" s="73"/>
      <c r="M1160" s="73"/>
      <c r="N1160" s="73"/>
      <c r="O1160" s="75"/>
      <c r="P1160" s="75"/>
      <c r="Q1160" s="73"/>
      <c r="R1160" s="73"/>
      <c r="S1160" s="73"/>
      <c r="T1160" s="73"/>
      <c r="U1160" s="73"/>
      <c r="V1160" s="73"/>
      <c r="W1160" s="73"/>
      <c r="X1160" s="73"/>
      <c r="Y1160" s="73"/>
      <c r="Z1160" s="73"/>
      <c r="AA1160" s="73"/>
      <c r="AB1160" s="73"/>
      <c r="AC1160" s="73"/>
      <c r="AD1160" s="73"/>
      <c r="AE1160" s="73"/>
      <c r="AF1160" s="73"/>
      <c r="AG1160" s="73"/>
      <c r="AH1160" s="73"/>
      <c r="AI1160" s="73"/>
      <c r="AJ1160" s="73"/>
      <c r="AK1160" s="73"/>
      <c r="AL1160" s="73"/>
      <c r="AM1160" s="73"/>
      <c r="AN1160" s="73"/>
      <c r="AO1160" s="73"/>
      <c r="AP1160" s="73"/>
      <c r="AQ1160" s="73"/>
      <c r="AR1160" s="73"/>
      <c r="AS1160" s="73"/>
      <c r="AT1160" s="73"/>
      <c r="AU1160" s="73"/>
      <c r="AV1160" s="73"/>
      <c r="AW1160" s="73"/>
      <c r="AX1160" s="73"/>
      <c r="AY1160" s="73"/>
      <c r="AZ1160" s="73"/>
      <c r="BA1160" s="73"/>
      <c r="BB1160" s="73"/>
      <c r="BC1160" s="73"/>
      <c r="BD1160" s="73"/>
      <c r="BE1160" s="73"/>
      <c r="BF1160" s="73"/>
      <c r="BG1160" s="73"/>
      <c r="BH1160" s="73"/>
      <c r="BI1160" s="73"/>
      <c r="BJ1160" s="73"/>
      <c r="BK1160" s="73"/>
      <c r="BL1160" s="73"/>
      <c r="BM1160" s="73"/>
      <c r="BN1160" s="73"/>
      <c r="BO1160" s="73"/>
      <c r="BP1160" s="96"/>
      <c r="BQ1160" s="114"/>
      <c r="BR1160" s="114"/>
      <c r="BS1160" s="114"/>
      <c r="BT1160" s="114"/>
      <c r="BU1160" s="114"/>
      <c r="BV1160" s="114"/>
      <c r="BW1160" s="114"/>
      <c r="BX1160" s="114"/>
      <c r="BY1160" s="114"/>
      <c r="BZ1160" s="115"/>
      <c r="CA1160" s="116"/>
      <c r="CB1160" s="117"/>
      <c r="CC1160" s="118"/>
      <c r="CD1160" s="119"/>
      <c r="CE1160" s="120"/>
      <c r="CF1160" s="119"/>
      <c r="CG1160" s="121"/>
      <c r="CH1160" s="119"/>
      <c r="CI1160" s="122"/>
      <c r="CJ1160" s="123"/>
      <c r="CK1160" s="124"/>
    </row>
    <row r="1161" spans="1:89" x14ac:dyDescent="0.25">
      <c r="A1161" s="69"/>
      <c r="B1161" s="70"/>
      <c r="C1161" s="77"/>
      <c r="D1161" s="84"/>
      <c r="E1161" s="69"/>
      <c r="F1161" s="69"/>
      <c r="G1161" s="73"/>
      <c r="H1161" s="73"/>
      <c r="I1161" s="75"/>
      <c r="J1161" s="75"/>
      <c r="K1161" s="73"/>
      <c r="L1161" s="73"/>
      <c r="M1161" s="73"/>
      <c r="N1161" s="73"/>
      <c r="O1161" s="75"/>
      <c r="P1161" s="75"/>
      <c r="Q1161" s="73"/>
      <c r="R1161" s="73"/>
      <c r="S1161" s="73"/>
      <c r="T1161" s="73"/>
      <c r="U1161" s="73"/>
      <c r="V1161" s="73"/>
      <c r="W1161" s="73"/>
      <c r="X1161" s="73"/>
      <c r="Y1161" s="73"/>
      <c r="Z1161" s="73"/>
      <c r="AA1161" s="73"/>
      <c r="AB1161" s="73"/>
      <c r="AC1161" s="73"/>
      <c r="AD1161" s="73"/>
      <c r="AE1161" s="73"/>
      <c r="AF1161" s="73"/>
      <c r="AG1161" s="73"/>
      <c r="AH1161" s="73"/>
      <c r="AI1161" s="73"/>
      <c r="AJ1161" s="73"/>
      <c r="AK1161" s="73"/>
      <c r="AL1161" s="73"/>
      <c r="AM1161" s="73"/>
      <c r="AN1161" s="73"/>
      <c r="AO1161" s="73"/>
      <c r="AP1161" s="73"/>
      <c r="AQ1161" s="73"/>
      <c r="AR1161" s="73"/>
      <c r="AS1161" s="73"/>
      <c r="AT1161" s="73"/>
      <c r="AU1161" s="73"/>
      <c r="AV1161" s="73"/>
      <c r="AW1161" s="73"/>
      <c r="AX1161" s="73"/>
      <c r="AY1161" s="73"/>
      <c r="AZ1161" s="73"/>
      <c r="BA1161" s="73"/>
      <c r="BB1161" s="73"/>
      <c r="BC1161" s="73"/>
      <c r="BD1161" s="73"/>
      <c r="BE1161" s="73"/>
      <c r="BF1161" s="73"/>
      <c r="BG1161" s="73"/>
      <c r="BH1161" s="73"/>
      <c r="BI1161" s="73"/>
      <c r="BJ1161" s="73"/>
      <c r="BK1161" s="73"/>
      <c r="BL1161" s="73"/>
      <c r="BM1161" s="73"/>
      <c r="BN1161" s="73"/>
      <c r="BO1161" s="73"/>
      <c r="BP1161" s="96"/>
      <c r="BQ1161" s="114"/>
      <c r="BR1161" s="114"/>
      <c r="BS1161" s="114"/>
      <c r="BT1161" s="114"/>
      <c r="BU1161" s="114"/>
      <c r="BV1161" s="114"/>
      <c r="BW1161" s="114"/>
      <c r="BX1161" s="114"/>
      <c r="BY1161" s="114"/>
      <c r="BZ1161" s="115"/>
      <c r="CA1161" s="116"/>
      <c r="CB1161" s="117"/>
      <c r="CC1161" s="118"/>
      <c r="CD1161" s="119"/>
      <c r="CE1161" s="120"/>
      <c r="CF1161" s="119"/>
      <c r="CG1161" s="121"/>
      <c r="CH1161" s="119"/>
      <c r="CI1161" s="122"/>
      <c r="CJ1161" s="123"/>
      <c r="CK1161" s="124"/>
    </row>
    <row r="1162" spans="1:89" x14ac:dyDescent="0.25">
      <c r="A1162" s="69"/>
      <c r="B1162" s="70"/>
      <c r="C1162" s="77"/>
      <c r="D1162" s="84"/>
      <c r="E1162" s="69"/>
      <c r="F1162" s="69"/>
      <c r="G1162" s="73"/>
      <c r="H1162" s="73"/>
      <c r="I1162" s="75"/>
      <c r="J1162" s="75"/>
      <c r="K1162" s="73"/>
      <c r="L1162" s="73"/>
      <c r="M1162" s="73"/>
      <c r="N1162" s="73"/>
      <c r="O1162" s="75"/>
      <c r="P1162" s="75"/>
      <c r="Q1162" s="73"/>
      <c r="R1162" s="73"/>
      <c r="S1162" s="73"/>
      <c r="T1162" s="73"/>
      <c r="U1162" s="73"/>
      <c r="V1162" s="73"/>
      <c r="W1162" s="73"/>
      <c r="X1162" s="73"/>
      <c r="Y1162" s="73"/>
      <c r="Z1162" s="73"/>
      <c r="AA1162" s="73"/>
      <c r="AB1162" s="73"/>
      <c r="AC1162" s="73"/>
      <c r="AD1162" s="73"/>
      <c r="AE1162" s="73"/>
      <c r="AF1162" s="73"/>
      <c r="AG1162" s="73"/>
      <c r="AH1162" s="73"/>
      <c r="AI1162" s="73"/>
      <c r="AJ1162" s="73"/>
      <c r="AK1162" s="73"/>
      <c r="AL1162" s="73"/>
      <c r="AM1162" s="73"/>
      <c r="AN1162" s="73"/>
      <c r="AO1162" s="73"/>
      <c r="AP1162" s="73"/>
      <c r="AQ1162" s="73"/>
      <c r="AR1162" s="73"/>
      <c r="AS1162" s="73"/>
      <c r="AT1162" s="73"/>
      <c r="AU1162" s="73"/>
      <c r="AV1162" s="73"/>
      <c r="AW1162" s="73"/>
      <c r="AX1162" s="73"/>
      <c r="AY1162" s="73"/>
      <c r="AZ1162" s="73"/>
      <c r="BA1162" s="73"/>
      <c r="BB1162" s="73"/>
      <c r="BC1162" s="73"/>
      <c r="BD1162" s="73"/>
      <c r="BE1162" s="73"/>
      <c r="BF1162" s="73"/>
      <c r="BG1162" s="73"/>
      <c r="BH1162" s="73"/>
      <c r="BI1162" s="73"/>
      <c r="BJ1162" s="73"/>
      <c r="BK1162" s="73"/>
      <c r="BL1162" s="73"/>
      <c r="BM1162" s="73"/>
      <c r="BN1162" s="73"/>
      <c r="BO1162" s="73"/>
      <c r="BP1162" s="96"/>
      <c r="BQ1162" s="114"/>
      <c r="BR1162" s="114"/>
      <c r="BS1162" s="114"/>
      <c r="BT1162" s="114"/>
      <c r="BU1162" s="114"/>
      <c r="BV1162" s="114"/>
      <c r="BW1162" s="114"/>
      <c r="BX1162" s="114"/>
      <c r="BY1162" s="114"/>
      <c r="BZ1162" s="115"/>
      <c r="CA1162" s="116"/>
      <c r="CB1162" s="117"/>
      <c r="CC1162" s="118"/>
      <c r="CD1162" s="119"/>
      <c r="CE1162" s="120"/>
      <c r="CF1162" s="119"/>
      <c r="CG1162" s="121"/>
      <c r="CH1162" s="119"/>
      <c r="CI1162" s="122"/>
      <c r="CJ1162" s="123"/>
      <c r="CK1162" s="124"/>
    </row>
    <row r="1163" spans="1:89" x14ac:dyDescent="0.25">
      <c r="A1163" s="69"/>
      <c r="B1163" s="70"/>
      <c r="C1163" s="77"/>
      <c r="D1163" s="84"/>
      <c r="E1163" s="69"/>
      <c r="F1163" s="69"/>
      <c r="G1163" s="73"/>
      <c r="H1163" s="73"/>
      <c r="I1163" s="75"/>
      <c r="J1163" s="75"/>
      <c r="K1163" s="73"/>
      <c r="L1163" s="73"/>
      <c r="M1163" s="73"/>
      <c r="N1163" s="73"/>
      <c r="O1163" s="75"/>
      <c r="P1163" s="75"/>
      <c r="Q1163" s="73"/>
      <c r="R1163" s="73"/>
      <c r="S1163" s="73"/>
      <c r="T1163" s="73"/>
      <c r="U1163" s="73"/>
      <c r="V1163" s="73"/>
      <c r="W1163" s="73"/>
      <c r="X1163" s="73"/>
      <c r="Y1163" s="73"/>
      <c r="Z1163" s="73"/>
      <c r="AA1163" s="73"/>
      <c r="AB1163" s="73"/>
      <c r="AC1163" s="73"/>
      <c r="AD1163" s="73"/>
      <c r="AE1163" s="73"/>
      <c r="AF1163" s="73"/>
      <c r="AG1163" s="73"/>
      <c r="AH1163" s="73"/>
      <c r="AI1163" s="73"/>
      <c r="AJ1163" s="73"/>
      <c r="AK1163" s="73"/>
      <c r="AL1163" s="73"/>
      <c r="AM1163" s="73"/>
      <c r="AN1163" s="73"/>
      <c r="AO1163" s="73"/>
      <c r="AP1163" s="73"/>
      <c r="AQ1163" s="73"/>
      <c r="AR1163" s="73"/>
      <c r="AS1163" s="73"/>
      <c r="AT1163" s="73"/>
      <c r="AU1163" s="73"/>
      <c r="AV1163" s="73"/>
      <c r="AW1163" s="73"/>
      <c r="AX1163" s="73"/>
      <c r="AY1163" s="73"/>
      <c r="AZ1163" s="73"/>
      <c r="BA1163" s="73"/>
      <c r="BB1163" s="73"/>
      <c r="BC1163" s="73"/>
      <c r="BD1163" s="73"/>
      <c r="BE1163" s="73"/>
      <c r="BF1163" s="73"/>
      <c r="BG1163" s="73"/>
      <c r="BH1163" s="73"/>
      <c r="BI1163" s="73"/>
      <c r="BJ1163" s="73"/>
      <c r="BK1163" s="73"/>
      <c r="BL1163" s="73"/>
      <c r="BM1163" s="73"/>
      <c r="BN1163" s="73"/>
      <c r="BO1163" s="73"/>
      <c r="BP1163" s="96"/>
      <c r="BQ1163" s="114"/>
      <c r="BR1163" s="114"/>
      <c r="BS1163" s="114"/>
      <c r="BT1163" s="114"/>
      <c r="BU1163" s="114"/>
      <c r="BV1163" s="114"/>
      <c r="BW1163" s="114"/>
      <c r="BX1163" s="114"/>
      <c r="BY1163" s="114"/>
      <c r="BZ1163" s="115"/>
      <c r="CA1163" s="116"/>
      <c r="CB1163" s="117"/>
      <c r="CC1163" s="118"/>
      <c r="CD1163" s="119"/>
      <c r="CE1163" s="120"/>
      <c r="CF1163" s="119"/>
      <c r="CG1163" s="121"/>
      <c r="CH1163" s="119"/>
      <c r="CI1163" s="122"/>
      <c r="CJ1163" s="123"/>
      <c r="CK1163" s="124"/>
    </row>
    <row r="1164" spans="1:89" x14ac:dyDescent="0.25">
      <c r="A1164" s="69"/>
      <c r="B1164" s="70"/>
      <c r="C1164" s="77"/>
      <c r="D1164" s="84"/>
      <c r="E1164" s="69"/>
      <c r="F1164" s="69"/>
      <c r="G1164" s="73"/>
      <c r="H1164" s="73"/>
      <c r="I1164" s="75"/>
      <c r="J1164" s="75"/>
      <c r="K1164" s="73"/>
      <c r="L1164" s="73"/>
      <c r="M1164" s="73"/>
      <c r="N1164" s="73"/>
      <c r="O1164" s="75"/>
      <c r="P1164" s="75"/>
      <c r="Q1164" s="73"/>
      <c r="R1164" s="73"/>
      <c r="S1164" s="73"/>
      <c r="T1164" s="73"/>
      <c r="U1164" s="73"/>
      <c r="V1164" s="73"/>
      <c r="W1164" s="73"/>
      <c r="X1164" s="73"/>
      <c r="Y1164" s="73"/>
      <c r="Z1164" s="73"/>
      <c r="AA1164" s="73"/>
      <c r="AB1164" s="73"/>
      <c r="AC1164" s="73"/>
      <c r="AD1164" s="73"/>
      <c r="AE1164" s="73"/>
      <c r="AF1164" s="73"/>
      <c r="AG1164" s="73"/>
      <c r="AH1164" s="73"/>
      <c r="AI1164" s="73"/>
      <c r="AJ1164" s="73"/>
      <c r="AK1164" s="73"/>
      <c r="AL1164" s="73"/>
      <c r="AM1164" s="73"/>
      <c r="AN1164" s="73"/>
      <c r="AO1164" s="73"/>
      <c r="AP1164" s="73"/>
      <c r="AQ1164" s="73"/>
      <c r="AR1164" s="73"/>
      <c r="AS1164" s="73"/>
      <c r="AT1164" s="73"/>
      <c r="AU1164" s="73"/>
      <c r="AV1164" s="73"/>
      <c r="AW1164" s="73"/>
      <c r="AX1164" s="73"/>
      <c r="AY1164" s="73"/>
      <c r="AZ1164" s="73"/>
      <c r="BA1164" s="73"/>
      <c r="BB1164" s="73"/>
      <c r="BC1164" s="73"/>
      <c r="BD1164" s="73"/>
      <c r="BE1164" s="73"/>
      <c r="BF1164" s="73"/>
      <c r="BG1164" s="73"/>
      <c r="BH1164" s="73"/>
      <c r="BI1164" s="73"/>
      <c r="BJ1164" s="73"/>
      <c r="BK1164" s="73"/>
      <c r="BL1164" s="73"/>
      <c r="BM1164" s="73"/>
      <c r="BN1164" s="73"/>
      <c r="BO1164" s="73"/>
      <c r="BP1164" s="96"/>
      <c r="BQ1164" s="114"/>
      <c r="BR1164" s="114"/>
      <c r="BS1164" s="114"/>
      <c r="BT1164" s="114"/>
      <c r="BU1164" s="114"/>
      <c r="BV1164" s="114"/>
      <c r="BW1164" s="114"/>
      <c r="BX1164" s="114"/>
      <c r="BY1164" s="114"/>
      <c r="BZ1164" s="115"/>
      <c r="CA1164" s="116"/>
      <c r="CB1164" s="117"/>
      <c r="CC1164" s="118"/>
      <c r="CD1164" s="119"/>
      <c r="CE1164" s="120"/>
      <c r="CF1164" s="119"/>
      <c r="CG1164" s="121"/>
      <c r="CH1164" s="119"/>
      <c r="CI1164" s="122"/>
      <c r="CJ1164" s="123"/>
      <c r="CK1164" s="124"/>
    </row>
    <row r="1165" spans="1:89" x14ac:dyDescent="0.25">
      <c r="A1165" s="69"/>
      <c r="B1165" s="70"/>
      <c r="C1165" s="77"/>
      <c r="D1165" s="84"/>
      <c r="E1165" s="69"/>
      <c r="F1165" s="69"/>
      <c r="G1165" s="73"/>
      <c r="H1165" s="73"/>
      <c r="I1165" s="75"/>
      <c r="J1165" s="75"/>
      <c r="K1165" s="73"/>
      <c r="L1165" s="73"/>
      <c r="M1165" s="73"/>
      <c r="N1165" s="73"/>
      <c r="O1165" s="75"/>
      <c r="P1165" s="75"/>
      <c r="Q1165" s="73"/>
      <c r="R1165" s="73"/>
      <c r="S1165" s="73"/>
      <c r="T1165" s="73"/>
      <c r="U1165" s="73"/>
      <c r="V1165" s="73"/>
      <c r="W1165" s="73"/>
      <c r="X1165" s="73"/>
      <c r="Y1165" s="73"/>
      <c r="Z1165" s="73"/>
      <c r="AA1165" s="73"/>
      <c r="AB1165" s="73"/>
      <c r="AC1165" s="73"/>
      <c r="AD1165" s="73"/>
      <c r="AE1165" s="73"/>
      <c r="AF1165" s="73"/>
      <c r="AG1165" s="73"/>
      <c r="AH1165" s="73"/>
      <c r="AI1165" s="73"/>
      <c r="AJ1165" s="73"/>
      <c r="AK1165" s="73"/>
      <c r="AL1165" s="73"/>
      <c r="AM1165" s="73"/>
      <c r="AN1165" s="73"/>
      <c r="AO1165" s="73"/>
      <c r="AP1165" s="73"/>
      <c r="AQ1165" s="73"/>
      <c r="AR1165" s="73"/>
      <c r="AS1165" s="73"/>
      <c r="AT1165" s="73"/>
      <c r="AU1165" s="73"/>
      <c r="AV1165" s="73"/>
      <c r="AW1165" s="73"/>
      <c r="AX1165" s="73"/>
      <c r="AY1165" s="73"/>
      <c r="AZ1165" s="73"/>
      <c r="BA1165" s="73"/>
      <c r="BB1165" s="73"/>
      <c r="BC1165" s="73"/>
      <c r="BD1165" s="73"/>
      <c r="BE1165" s="73"/>
      <c r="BF1165" s="73"/>
      <c r="BG1165" s="73"/>
      <c r="BH1165" s="73"/>
      <c r="BI1165" s="73"/>
      <c r="BJ1165" s="73"/>
      <c r="BK1165" s="73"/>
      <c r="BL1165" s="73"/>
      <c r="BM1165" s="73"/>
      <c r="BN1165" s="73"/>
      <c r="BO1165" s="73"/>
      <c r="BP1165" s="96"/>
      <c r="BQ1165" s="114"/>
      <c r="BR1165" s="114"/>
      <c r="BS1165" s="114"/>
      <c r="BT1165" s="114"/>
      <c r="BU1165" s="114"/>
      <c r="BV1165" s="114"/>
      <c r="BW1165" s="114"/>
      <c r="BX1165" s="114"/>
      <c r="BY1165" s="114"/>
      <c r="BZ1165" s="115"/>
      <c r="CA1165" s="116"/>
      <c r="CB1165" s="117"/>
      <c r="CC1165" s="118"/>
      <c r="CD1165" s="119"/>
      <c r="CE1165" s="120"/>
      <c r="CF1165" s="119"/>
      <c r="CG1165" s="121"/>
      <c r="CH1165" s="119"/>
      <c r="CI1165" s="122"/>
      <c r="CJ1165" s="123"/>
      <c r="CK1165" s="124"/>
    </row>
    <row r="1166" spans="1:89" x14ac:dyDescent="0.25">
      <c r="A1166" s="69"/>
      <c r="B1166" s="70"/>
      <c r="C1166" s="77"/>
      <c r="D1166" s="84"/>
      <c r="E1166" s="69"/>
      <c r="F1166" s="69"/>
      <c r="G1166" s="73"/>
      <c r="H1166" s="73"/>
      <c r="I1166" s="75"/>
      <c r="J1166" s="75"/>
      <c r="K1166" s="73"/>
      <c r="L1166" s="73"/>
      <c r="M1166" s="73"/>
      <c r="N1166" s="73"/>
      <c r="O1166" s="75"/>
      <c r="P1166" s="75"/>
      <c r="Q1166" s="73"/>
      <c r="R1166" s="73"/>
      <c r="S1166" s="73"/>
      <c r="T1166" s="73"/>
      <c r="U1166" s="73"/>
      <c r="V1166" s="73"/>
      <c r="W1166" s="73"/>
      <c r="X1166" s="73"/>
      <c r="Y1166" s="73"/>
      <c r="Z1166" s="73"/>
      <c r="AA1166" s="73"/>
      <c r="AB1166" s="73"/>
      <c r="AC1166" s="73"/>
      <c r="AD1166" s="73"/>
      <c r="AE1166" s="73"/>
      <c r="AF1166" s="73"/>
      <c r="AG1166" s="73"/>
      <c r="AH1166" s="73"/>
      <c r="AI1166" s="73"/>
      <c r="AJ1166" s="73"/>
      <c r="AK1166" s="73"/>
      <c r="AL1166" s="73"/>
      <c r="AM1166" s="73"/>
      <c r="AN1166" s="73"/>
      <c r="AO1166" s="73"/>
      <c r="AP1166" s="73"/>
      <c r="AQ1166" s="73"/>
      <c r="AR1166" s="73"/>
      <c r="AS1166" s="73"/>
      <c r="AT1166" s="73"/>
      <c r="AU1166" s="73"/>
      <c r="AV1166" s="73"/>
      <c r="AW1166" s="73"/>
      <c r="AX1166" s="73"/>
      <c r="AY1166" s="73"/>
      <c r="AZ1166" s="73"/>
      <c r="BA1166" s="73"/>
      <c r="BB1166" s="73"/>
      <c r="BC1166" s="73"/>
      <c r="BD1166" s="73"/>
      <c r="BE1166" s="73"/>
      <c r="BF1166" s="73"/>
      <c r="BG1166" s="73"/>
      <c r="BH1166" s="73"/>
      <c r="BI1166" s="73"/>
      <c r="BJ1166" s="73"/>
      <c r="BK1166" s="73"/>
      <c r="BL1166" s="73"/>
      <c r="BM1166" s="73"/>
      <c r="BN1166" s="73"/>
      <c r="BO1166" s="73"/>
      <c r="BP1166" s="96"/>
      <c r="BQ1166" s="114"/>
      <c r="BR1166" s="114"/>
      <c r="BS1166" s="114"/>
      <c r="BT1166" s="114"/>
      <c r="BU1166" s="114"/>
      <c r="BV1166" s="114"/>
      <c r="BW1166" s="114"/>
      <c r="BX1166" s="114"/>
      <c r="BY1166" s="114"/>
      <c r="BZ1166" s="115"/>
      <c r="CA1166" s="116"/>
      <c r="CB1166" s="117"/>
      <c r="CC1166" s="118"/>
      <c r="CD1166" s="119"/>
      <c r="CE1166" s="120"/>
      <c r="CF1166" s="119"/>
      <c r="CG1166" s="121"/>
      <c r="CH1166" s="119"/>
      <c r="CI1166" s="122"/>
      <c r="CJ1166" s="123"/>
      <c r="CK1166" s="124"/>
    </row>
    <row r="1167" spans="1:89" x14ac:dyDescent="0.25">
      <c r="A1167" s="69"/>
      <c r="B1167" s="70"/>
      <c r="C1167" s="77"/>
      <c r="D1167" s="84"/>
      <c r="E1167" s="69"/>
      <c r="F1167" s="69"/>
      <c r="G1167" s="73"/>
      <c r="H1167" s="73"/>
      <c r="I1167" s="75"/>
      <c r="J1167" s="75"/>
      <c r="K1167" s="73"/>
      <c r="L1167" s="73"/>
      <c r="M1167" s="73"/>
      <c r="N1167" s="73"/>
      <c r="O1167" s="75"/>
      <c r="P1167" s="75"/>
      <c r="Q1167" s="73"/>
      <c r="R1167" s="73"/>
      <c r="S1167" s="73"/>
      <c r="T1167" s="73"/>
      <c r="U1167" s="73"/>
      <c r="V1167" s="73"/>
      <c r="W1167" s="73"/>
      <c r="X1167" s="73"/>
      <c r="Y1167" s="73"/>
      <c r="Z1167" s="73"/>
      <c r="AA1167" s="73"/>
      <c r="AB1167" s="73"/>
      <c r="AC1167" s="73"/>
      <c r="AD1167" s="73"/>
      <c r="AE1167" s="73"/>
      <c r="AF1167" s="73"/>
      <c r="AG1167" s="73"/>
      <c r="AH1167" s="73"/>
      <c r="AI1167" s="73"/>
      <c r="AJ1167" s="73"/>
      <c r="AK1167" s="73"/>
      <c r="AL1167" s="73"/>
      <c r="AM1167" s="73"/>
      <c r="AN1167" s="73"/>
      <c r="AO1167" s="73"/>
      <c r="AP1167" s="73"/>
      <c r="AQ1167" s="73"/>
      <c r="AR1167" s="73"/>
      <c r="AS1167" s="73"/>
      <c r="AT1167" s="73"/>
      <c r="AU1167" s="73"/>
      <c r="AV1167" s="73"/>
      <c r="AW1167" s="73"/>
      <c r="AX1167" s="73"/>
      <c r="AY1167" s="73"/>
      <c r="AZ1167" s="73"/>
      <c r="BA1167" s="73"/>
      <c r="BB1167" s="73"/>
      <c r="BC1167" s="73"/>
      <c r="BD1167" s="73"/>
      <c r="BE1167" s="73"/>
      <c r="BF1167" s="73"/>
      <c r="BG1167" s="73"/>
      <c r="BH1167" s="73"/>
      <c r="BI1167" s="73"/>
      <c r="BJ1167" s="73"/>
      <c r="BK1167" s="73"/>
      <c r="BL1167" s="73"/>
      <c r="BM1167" s="73"/>
      <c r="BN1167" s="73"/>
      <c r="BO1167" s="73"/>
      <c r="BP1167" s="96"/>
      <c r="BQ1167" s="114"/>
      <c r="BR1167" s="114"/>
      <c r="BS1167" s="114"/>
      <c r="BT1167" s="114"/>
      <c r="BU1167" s="114"/>
      <c r="BV1167" s="114"/>
      <c r="BW1167" s="114"/>
      <c r="BX1167" s="114"/>
      <c r="BY1167" s="114"/>
      <c r="BZ1167" s="115"/>
      <c r="CA1167" s="116"/>
      <c r="CB1167" s="117"/>
      <c r="CC1167" s="118"/>
      <c r="CD1167" s="119"/>
      <c r="CE1167" s="120"/>
      <c r="CF1167" s="119"/>
      <c r="CG1167" s="121"/>
      <c r="CH1167" s="119"/>
      <c r="CI1167" s="122"/>
      <c r="CJ1167" s="123"/>
      <c r="CK1167" s="124"/>
    </row>
    <row r="1168" spans="1:89" x14ac:dyDescent="0.25">
      <c r="A1168" s="69"/>
      <c r="B1168" s="70"/>
      <c r="C1168" s="77"/>
      <c r="D1168" s="84"/>
      <c r="E1168" s="69"/>
      <c r="F1168" s="69"/>
      <c r="G1168" s="73"/>
      <c r="H1168" s="73"/>
      <c r="I1168" s="75"/>
      <c r="J1168" s="75"/>
      <c r="K1168" s="73"/>
      <c r="L1168" s="73"/>
      <c r="M1168" s="73"/>
      <c r="N1168" s="73"/>
      <c r="O1168" s="75"/>
      <c r="P1168" s="75"/>
      <c r="Q1168" s="73"/>
      <c r="R1168" s="73"/>
      <c r="S1168" s="73"/>
      <c r="T1168" s="73"/>
      <c r="U1168" s="73"/>
      <c r="V1168" s="73"/>
      <c r="W1168" s="73"/>
      <c r="X1168" s="73"/>
      <c r="Y1168" s="73"/>
      <c r="Z1168" s="73"/>
      <c r="AA1168" s="73"/>
      <c r="AB1168" s="73"/>
      <c r="AC1168" s="73"/>
      <c r="AD1168" s="73"/>
      <c r="AE1168" s="73"/>
      <c r="AF1168" s="73"/>
      <c r="AG1168" s="73"/>
      <c r="AH1168" s="73"/>
      <c r="AI1168" s="73"/>
      <c r="AJ1168" s="73"/>
      <c r="AK1168" s="73"/>
      <c r="AL1168" s="73"/>
      <c r="AM1168" s="73"/>
      <c r="AN1168" s="73"/>
      <c r="AO1168" s="73"/>
      <c r="AP1168" s="73"/>
      <c r="AQ1168" s="73"/>
      <c r="AR1168" s="73"/>
      <c r="AS1168" s="73"/>
      <c r="AT1168" s="73"/>
      <c r="AU1168" s="73"/>
      <c r="AV1168" s="73"/>
      <c r="AW1168" s="73"/>
      <c r="AX1168" s="73"/>
      <c r="AY1168" s="73"/>
      <c r="AZ1168" s="73"/>
      <c r="BA1168" s="73"/>
      <c r="BB1168" s="73"/>
      <c r="BC1168" s="73"/>
      <c r="BD1168" s="73"/>
      <c r="BE1168" s="73"/>
      <c r="BF1168" s="73"/>
      <c r="BG1168" s="73"/>
      <c r="BH1168" s="73"/>
      <c r="BI1168" s="73"/>
      <c r="BJ1168" s="73"/>
      <c r="BK1168" s="73"/>
      <c r="BL1168" s="73"/>
      <c r="BM1168" s="73"/>
      <c r="BN1168" s="73"/>
      <c r="BO1168" s="73"/>
      <c r="BP1168" s="96"/>
      <c r="BQ1168" s="114"/>
      <c r="BR1168" s="114"/>
      <c r="BS1168" s="114"/>
      <c r="BT1168" s="114"/>
      <c r="BU1168" s="114"/>
      <c r="BV1168" s="114"/>
      <c r="BW1168" s="114"/>
      <c r="BX1168" s="114"/>
      <c r="BY1168" s="114"/>
      <c r="BZ1168" s="115"/>
      <c r="CA1168" s="116"/>
      <c r="CB1168" s="117"/>
      <c r="CC1168" s="118"/>
      <c r="CD1168" s="119"/>
      <c r="CE1168" s="120"/>
      <c r="CF1168" s="119"/>
      <c r="CG1168" s="121"/>
      <c r="CH1168" s="119"/>
      <c r="CI1168" s="122"/>
      <c r="CJ1168" s="123"/>
      <c r="CK1168" s="124"/>
    </row>
    <row r="1169" spans="1:89" x14ac:dyDescent="0.25">
      <c r="A1169" s="69"/>
      <c r="B1169" s="70"/>
      <c r="C1169" s="77"/>
      <c r="D1169" s="84"/>
      <c r="E1169" s="69"/>
      <c r="F1169" s="69"/>
      <c r="G1169" s="73"/>
      <c r="H1169" s="73"/>
      <c r="I1169" s="75"/>
      <c r="J1169" s="75"/>
      <c r="K1169" s="73"/>
      <c r="L1169" s="73"/>
      <c r="M1169" s="73"/>
      <c r="N1169" s="73"/>
      <c r="O1169" s="75"/>
      <c r="P1169" s="75"/>
      <c r="Q1169" s="73"/>
      <c r="R1169" s="73"/>
      <c r="S1169" s="73"/>
      <c r="T1169" s="73"/>
      <c r="U1169" s="73"/>
      <c r="V1169" s="73"/>
      <c r="W1169" s="73"/>
      <c r="X1169" s="73"/>
      <c r="Y1169" s="73"/>
      <c r="Z1169" s="73"/>
      <c r="AA1169" s="73"/>
      <c r="AB1169" s="73"/>
      <c r="AC1169" s="73"/>
      <c r="AD1169" s="73"/>
      <c r="AE1169" s="73"/>
      <c r="AF1169" s="73"/>
      <c r="AG1169" s="73"/>
      <c r="AH1169" s="73"/>
      <c r="AI1169" s="73"/>
      <c r="AJ1169" s="73"/>
      <c r="AK1169" s="73"/>
      <c r="AL1169" s="73"/>
      <c r="AM1169" s="73"/>
      <c r="AN1169" s="73"/>
      <c r="AO1169" s="73"/>
      <c r="AP1169" s="73"/>
      <c r="AQ1169" s="73"/>
      <c r="AR1169" s="73"/>
      <c r="AS1169" s="73"/>
      <c r="AT1169" s="73"/>
      <c r="AU1169" s="73"/>
      <c r="AV1169" s="73"/>
      <c r="AW1169" s="73"/>
      <c r="AX1169" s="73"/>
      <c r="AY1169" s="73"/>
      <c r="AZ1169" s="73"/>
      <c r="BA1169" s="73"/>
      <c r="BB1169" s="73"/>
      <c r="BC1169" s="73"/>
      <c r="BD1169" s="73"/>
      <c r="BE1169" s="73"/>
      <c r="BF1169" s="73"/>
      <c r="BG1169" s="73"/>
      <c r="BH1169" s="73"/>
      <c r="BI1169" s="73"/>
      <c r="BJ1169" s="73"/>
      <c r="BK1169" s="73"/>
      <c r="BL1169" s="73"/>
      <c r="BM1169" s="73"/>
      <c r="BN1169" s="73"/>
      <c r="BO1169" s="73"/>
      <c r="BP1169" s="96"/>
      <c r="BQ1169" s="114"/>
      <c r="BR1169" s="114"/>
      <c r="BS1169" s="114"/>
      <c r="BT1169" s="114"/>
      <c r="BU1169" s="114"/>
      <c r="BV1169" s="114"/>
      <c r="BW1169" s="114"/>
      <c r="BX1169" s="114"/>
      <c r="BY1169" s="114"/>
      <c r="BZ1169" s="115"/>
      <c r="CA1169" s="116"/>
      <c r="CB1169" s="117"/>
      <c r="CC1169" s="118"/>
      <c r="CD1169" s="119"/>
      <c r="CE1169" s="120"/>
      <c r="CF1169" s="119"/>
      <c r="CG1169" s="121"/>
      <c r="CH1169" s="119"/>
      <c r="CI1169" s="122"/>
      <c r="CJ1169" s="123"/>
      <c r="CK1169" s="124"/>
    </row>
    <row r="1170" spans="1:89" x14ac:dyDescent="0.25">
      <c r="A1170" s="69"/>
      <c r="B1170" s="70"/>
      <c r="C1170" s="77"/>
      <c r="D1170" s="84"/>
      <c r="E1170" s="69"/>
      <c r="F1170" s="69"/>
      <c r="G1170" s="73"/>
      <c r="H1170" s="73"/>
      <c r="I1170" s="75"/>
      <c r="J1170" s="75"/>
      <c r="K1170" s="73"/>
      <c r="L1170" s="73"/>
      <c r="M1170" s="73"/>
      <c r="N1170" s="73"/>
      <c r="O1170" s="75"/>
      <c r="P1170" s="75"/>
      <c r="Q1170" s="73"/>
      <c r="R1170" s="73"/>
      <c r="S1170" s="73"/>
      <c r="T1170" s="73"/>
      <c r="U1170" s="73"/>
      <c r="V1170" s="73"/>
      <c r="W1170" s="73"/>
      <c r="X1170" s="73"/>
      <c r="Y1170" s="73"/>
      <c r="Z1170" s="73"/>
      <c r="AA1170" s="73"/>
      <c r="AB1170" s="73"/>
      <c r="AC1170" s="73"/>
      <c r="AD1170" s="73"/>
      <c r="AE1170" s="73"/>
      <c r="AF1170" s="73"/>
      <c r="AG1170" s="73"/>
      <c r="AH1170" s="73"/>
      <c r="AI1170" s="73"/>
      <c r="AJ1170" s="73"/>
      <c r="AK1170" s="73"/>
      <c r="AL1170" s="73"/>
      <c r="AM1170" s="73"/>
      <c r="AN1170" s="73"/>
      <c r="AO1170" s="73"/>
      <c r="AP1170" s="73"/>
      <c r="AQ1170" s="73"/>
      <c r="AR1170" s="73"/>
      <c r="AS1170" s="73"/>
      <c r="AT1170" s="73"/>
      <c r="AU1170" s="73"/>
      <c r="AV1170" s="73"/>
      <c r="AW1170" s="73"/>
      <c r="AX1170" s="73"/>
      <c r="AY1170" s="73"/>
      <c r="AZ1170" s="73"/>
      <c r="BA1170" s="73"/>
      <c r="BB1170" s="73"/>
      <c r="BC1170" s="73"/>
      <c r="BD1170" s="73"/>
      <c r="BE1170" s="73"/>
      <c r="BF1170" s="73"/>
      <c r="BG1170" s="73"/>
      <c r="BH1170" s="73"/>
      <c r="BI1170" s="73"/>
      <c r="BJ1170" s="73"/>
      <c r="BK1170" s="73"/>
      <c r="BL1170" s="73"/>
      <c r="BM1170" s="73"/>
      <c r="BN1170" s="73"/>
      <c r="BO1170" s="73"/>
      <c r="BP1170" s="96"/>
      <c r="BQ1170" s="114"/>
      <c r="BR1170" s="114"/>
      <c r="BS1170" s="114"/>
      <c r="BT1170" s="114"/>
      <c r="BU1170" s="114"/>
      <c r="BV1170" s="114"/>
      <c r="BW1170" s="114"/>
      <c r="BX1170" s="114"/>
      <c r="BY1170" s="114"/>
      <c r="BZ1170" s="115"/>
      <c r="CA1170" s="116"/>
      <c r="CB1170" s="117"/>
      <c r="CC1170" s="118"/>
      <c r="CD1170" s="119"/>
      <c r="CE1170" s="120"/>
      <c r="CF1170" s="119"/>
      <c r="CG1170" s="121"/>
      <c r="CH1170" s="119"/>
      <c r="CI1170" s="122"/>
      <c r="CJ1170" s="123"/>
      <c r="CK1170" s="124"/>
    </row>
    <row r="1171" spans="1:89" x14ac:dyDescent="0.25">
      <c r="A1171" s="69"/>
      <c r="B1171" s="70"/>
      <c r="C1171" s="77"/>
      <c r="D1171" s="84"/>
      <c r="E1171" s="69"/>
      <c r="F1171" s="69"/>
      <c r="G1171" s="73"/>
      <c r="H1171" s="73"/>
      <c r="I1171" s="75"/>
      <c r="J1171" s="75"/>
      <c r="K1171" s="73"/>
      <c r="L1171" s="73"/>
      <c r="M1171" s="73"/>
      <c r="N1171" s="73"/>
      <c r="O1171" s="75"/>
      <c r="P1171" s="75"/>
      <c r="Q1171" s="73"/>
      <c r="R1171" s="73"/>
      <c r="S1171" s="73"/>
      <c r="T1171" s="73"/>
      <c r="U1171" s="73"/>
      <c r="V1171" s="73"/>
      <c r="W1171" s="73"/>
      <c r="X1171" s="73"/>
      <c r="Y1171" s="73"/>
      <c r="Z1171" s="73"/>
      <c r="AA1171" s="73"/>
      <c r="AB1171" s="73"/>
      <c r="AC1171" s="73"/>
      <c r="AD1171" s="73"/>
      <c r="AE1171" s="73"/>
      <c r="AF1171" s="73"/>
      <c r="AG1171" s="73"/>
      <c r="AH1171" s="73"/>
      <c r="AI1171" s="73"/>
      <c r="AJ1171" s="73"/>
      <c r="AK1171" s="73"/>
      <c r="AL1171" s="73"/>
      <c r="AM1171" s="73"/>
      <c r="AN1171" s="73"/>
      <c r="AO1171" s="73"/>
      <c r="AP1171" s="73"/>
      <c r="AQ1171" s="73"/>
      <c r="AR1171" s="73"/>
      <c r="AS1171" s="73"/>
      <c r="AT1171" s="73"/>
      <c r="AU1171" s="73"/>
      <c r="AV1171" s="73"/>
      <c r="AW1171" s="73"/>
      <c r="AX1171" s="73"/>
      <c r="AY1171" s="73"/>
      <c r="AZ1171" s="73"/>
      <c r="BA1171" s="73"/>
      <c r="BB1171" s="73"/>
      <c r="BC1171" s="73"/>
      <c r="BD1171" s="73"/>
      <c r="BE1171" s="73"/>
      <c r="BF1171" s="73"/>
      <c r="BG1171" s="73"/>
      <c r="BH1171" s="73"/>
      <c r="BI1171" s="73"/>
      <c r="BJ1171" s="73"/>
      <c r="BK1171" s="73"/>
      <c r="BL1171" s="73"/>
      <c r="BM1171" s="73"/>
      <c r="BN1171" s="73"/>
      <c r="BO1171" s="73"/>
      <c r="BP1171" s="96"/>
      <c r="BQ1171" s="114"/>
      <c r="BR1171" s="114"/>
      <c r="BS1171" s="114"/>
      <c r="BT1171" s="114"/>
      <c r="BU1171" s="114"/>
      <c r="BV1171" s="114"/>
      <c r="BW1171" s="114"/>
      <c r="BX1171" s="114"/>
      <c r="BY1171" s="114"/>
      <c r="BZ1171" s="115"/>
      <c r="CA1171" s="116"/>
      <c r="CB1171" s="117"/>
      <c r="CC1171" s="118"/>
      <c r="CD1171" s="119"/>
      <c r="CE1171" s="120"/>
      <c r="CF1171" s="119"/>
      <c r="CG1171" s="121"/>
      <c r="CH1171" s="119"/>
      <c r="CI1171" s="122"/>
      <c r="CJ1171" s="123"/>
      <c r="CK1171" s="124"/>
    </row>
    <row r="1172" spans="1:89" x14ac:dyDescent="0.25">
      <c r="A1172" s="69"/>
      <c r="B1172" s="70"/>
      <c r="C1172" s="77"/>
      <c r="D1172" s="84"/>
      <c r="E1172" s="69"/>
      <c r="F1172" s="69"/>
      <c r="G1172" s="73"/>
      <c r="H1172" s="73"/>
      <c r="I1172" s="75"/>
      <c r="J1172" s="75"/>
      <c r="K1172" s="73"/>
      <c r="L1172" s="73"/>
      <c r="M1172" s="73"/>
      <c r="N1172" s="73"/>
      <c r="O1172" s="75"/>
      <c r="P1172" s="75"/>
      <c r="Q1172" s="73"/>
      <c r="R1172" s="73"/>
      <c r="S1172" s="73"/>
      <c r="T1172" s="73"/>
      <c r="U1172" s="73"/>
      <c r="V1172" s="73"/>
      <c r="W1172" s="73"/>
      <c r="X1172" s="73"/>
      <c r="Y1172" s="73"/>
      <c r="Z1172" s="73"/>
      <c r="AA1172" s="73"/>
      <c r="AB1172" s="73"/>
      <c r="AC1172" s="73"/>
      <c r="AD1172" s="73"/>
      <c r="AE1172" s="73"/>
      <c r="AF1172" s="73"/>
      <c r="AG1172" s="73"/>
      <c r="AH1172" s="73"/>
      <c r="AI1172" s="73"/>
      <c r="AJ1172" s="73"/>
      <c r="AK1172" s="73"/>
      <c r="AL1172" s="73"/>
      <c r="AM1172" s="73"/>
      <c r="AN1172" s="73"/>
      <c r="AO1172" s="73"/>
      <c r="AP1172" s="73"/>
      <c r="AQ1172" s="73"/>
      <c r="AR1172" s="73"/>
      <c r="AS1172" s="73"/>
      <c r="AT1172" s="73"/>
      <c r="AU1172" s="73"/>
      <c r="AV1172" s="73"/>
      <c r="AW1172" s="73"/>
      <c r="AX1172" s="73"/>
      <c r="AY1172" s="73"/>
      <c r="AZ1172" s="73"/>
      <c r="BA1172" s="73"/>
      <c r="BB1172" s="73"/>
      <c r="BC1172" s="73"/>
      <c r="BD1172" s="73"/>
      <c r="BE1172" s="73"/>
      <c r="BF1172" s="73"/>
      <c r="BG1172" s="73"/>
      <c r="BH1172" s="73"/>
      <c r="BI1172" s="73"/>
      <c r="BJ1172" s="73"/>
      <c r="BK1172" s="73"/>
      <c r="BL1172" s="73"/>
      <c r="BM1172" s="73"/>
      <c r="BN1172" s="73"/>
      <c r="BO1172" s="73"/>
      <c r="BP1172" s="96"/>
      <c r="BQ1172" s="114"/>
      <c r="BR1172" s="114"/>
      <c r="BS1172" s="114"/>
      <c r="BT1172" s="114"/>
      <c r="BU1172" s="114"/>
      <c r="BV1172" s="114"/>
      <c r="BW1172" s="114"/>
      <c r="BX1172" s="114"/>
      <c r="BY1172" s="114"/>
      <c r="BZ1172" s="115"/>
      <c r="CA1172" s="116"/>
      <c r="CB1172" s="117"/>
      <c r="CC1172" s="118"/>
      <c r="CD1172" s="119"/>
      <c r="CE1172" s="120"/>
      <c r="CF1172" s="119"/>
      <c r="CG1172" s="121"/>
      <c r="CH1172" s="119"/>
      <c r="CI1172" s="122"/>
      <c r="CJ1172" s="123"/>
      <c r="CK1172" s="124"/>
    </row>
    <row r="1173" spans="1:89" x14ac:dyDescent="0.25">
      <c r="A1173" s="69"/>
      <c r="B1173" s="70"/>
      <c r="C1173" s="77"/>
      <c r="D1173" s="84"/>
      <c r="E1173" s="69"/>
      <c r="F1173" s="69"/>
      <c r="G1173" s="73"/>
      <c r="H1173" s="73"/>
      <c r="I1173" s="75"/>
      <c r="J1173" s="75"/>
      <c r="K1173" s="73"/>
      <c r="L1173" s="73"/>
      <c r="M1173" s="73"/>
      <c r="N1173" s="73"/>
      <c r="O1173" s="75"/>
      <c r="P1173" s="75"/>
      <c r="Q1173" s="73"/>
      <c r="R1173" s="73"/>
      <c r="S1173" s="73"/>
      <c r="T1173" s="73"/>
      <c r="U1173" s="73"/>
      <c r="V1173" s="73"/>
      <c r="W1173" s="73"/>
      <c r="X1173" s="73"/>
      <c r="Y1173" s="73"/>
      <c r="Z1173" s="73"/>
      <c r="AA1173" s="73"/>
      <c r="AB1173" s="73"/>
      <c r="AC1173" s="73"/>
      <c r="AD1173" s="73"/>
      <c r="AE1173" s="73"/>
      <c r="AF1173" s="73"/>
      <c r="AG1173" s="73"/>
      <c r="AH1173" s="73"/>
      <c r="AI1173" s="73"/>
      <c r="AJ1173" s="73"/>
      <c r="AK1173" s="73"/>
      <c r="AL1173" s="73"/>
      <c r="AM1173" s="73"/>
      <c r="AN1173" s="73"/>
      <c r="AO1173" s="73"/>
      <c r="AP1173" s="73"/>
      <c r="AQ1173" s="73"/>
      <c r="AR1173" s="73"/>
      <c r="AS1173" s="73"/>
      <c r="AT1173" s="73"/>
      <c r="AU1173" s="73"/>
      <c r="AV1173" s="73"/>
      <c r="AW1173" s="73"/>
      <c r="AX1173" s="73"/>
      <c r="AY1173" s="73"/>
      <c r="AZ1173" s="73"/>
      <c r="BA1173" s="73"/>
      <c r="BB1173" s="73"/>
      <c r="BC1173" s="73"/>
      <c r="BD1173" s="73"/>
      <c r="BE1173" s="73"/>
      <c r="BF1173" s="73"/>
      <c r="BG1173" s="73"/>
      <c r="BH1173" s="73"/>
      <c r="BI1173" s="73"/>
      <c r="BJ1173" s="73"/>
      <c r="BK1173" s="73"/>
      <c r="BL1173" s="73"/>
      <c r="BM1173" s="73"/>
      <c r="BN1173" s="73"/>
      <c r="BO1173" s="73"/>
      <c r="BP1173" s="96"/>
      <c r="BQ1173" s="114"/>
      <c r="BR1173" s="114"/>
      <c r="BS1173" s="114"/>
      <c r="BT1173" s="114"/>
      <c r="BU1173" s="114"/>
      <c r="BV1173" s="114"/>
      <c r="BW1173" s="114"/>
      <c r="BX1173" s="114"/>
      <c r="BY1173" s="114"/>
      <c r="BZ1173" s="115"/>
      <c r="CA1173" s="116"/>
      <c r="CB1173" s="117"/>
      <c r="CC1173" s="118"/>
      <c r="CD1173" s="119"/>
      <c r="CE1173" s="120"/>
      <c r="CF1173" s="119"/>
      <c r="CG1173" s="121"/>
      <c r="CH1173" s="119"/>
      <c r="CI1173" s="122"/>
      <c r="CJ1173" s="123"/>
      <c r="CK1173" s="124"/>
    </row>
    <row r="1174" spans="1:89" x14ac:dyDescent="0.25">
      <c r="A1174" s="69"/>
      <c r="B1174" s="70"/>
      <c r="C1174" s="77"/>
      <c r="D1174" s="84"/>
      <c r="E1174" s="69"/>
      <c r="F1174" s="69"/>
      <c r="G1174" s="73"/>
      <c r="H1174" s="73"/>
      <c r="I1174" s="75"/>
      <c r="J1174" s="75"/>
      <c r="K1174" s="73"/>
      <c r="L1174" s="73"/>
      <c r="M1174" s="73"/>
      <c r="N1174" s="73"/>
      <c r="O1174" s="75"/>
      <c r="P1174" s="75"/>
      <c r="Q1174" s="73"/>
      <c r="R1174" s="73"/>
      <c r="S1174" s="73"/>
      <c r="T1174" s="73"/>
      <c r="U1174" s="73"/>
      <c r="V1174" s="73"/>
      <c r="W1174" s="73"/>
      <c r="X1174" s="73"/>
      <c r="Y1174" s="73"/>
      <c r="Z1174" s="73"/>
      <c r="AA1174" s="73"/>
      <c r="AB1174" s="73"/>
      <c r="AC1174" s="73"/>
      <c r="AD1174" s="73"/>
      <c r="AE1174" s="73"/>
      <c r="AF1174" s="73"/>
      <c r="AG1174" s="73"/>
      <c r="AH1174" s="73"/>
      <c r="AI1174" s="73"/>
      <c r="AJ1174" s="73"/>
      <c r="AK1174" s="73"/>
      <c r="AL1174" s="73"/>
      <c r="AM1174" s="73"/>
      <c r="AN1174" s="73"/>
      <c r="AO1174" s="73"/>
      <c r="AP1174" s="73"/>
      <c r="AQ1174" s="73"/>
      <c r="AR1174" s="73"/>
      <c r="AS1174" s="73"/>
      <c r="AT1174" s="73"/>
      <c r="AU1174" s="73"/>
      <c r="AV1174" s="73"/>
      <c r="AW1174" s="73"/>
      <c r="AX1174" s="73"/>
      <c r="AY1174" s="73"/>
      <c r="AZ1174" s="73"/>
      <c r="BA1174" s="73"/>
      <c r="BB1174" s="73"/>
      <c r="BC1174" s="73"/>
      <c r="BD1174" s="73"/>
      <c r="BE1174" s="73"/>
      <c r="BF1174" s="73"/>
      <c r="BG1174" s="73"/>
      <c r="BH1174" s="73"/>
      <c r="BI1174" s="73"/>
      <c r="BJ1174" s="73"/>
      <c r="BK1174" s="73"/>
      <c r="BL1174" s="73"/>
      <c r="BM1174" s="73"/>
      <c r="BN1174" s="73"/>
      <c r="BO1174" s="73"/>
      <c r="BP1174" s="96"/>
      <c r="BQ1174" s="114"/>
      <c r="BR1174" s="114"/>
      <c r="BS1174" s="114"/>
      <c r="BT1174" s="114"/>
      <c r="BU1174" s="114"/>
      <c r="BV1174" s="114"/>
      <c r="BW1174" s="114"/>
      <c r="BX1174" s="114"/>
      <c r="BY1174" s="114"/>
      <c r="BZ1174" s="115"/>
      <c r="CA1174" s="116"/>
      <c r="CB1174" s="117"/>
      <c r="CC1174" s="118"/>
      <c r="CD1174" s="119"/>
      <c r="CE1174" s="120"/>
      <c r="CF1174" s="119"/>
      <c r="CG1174" s="121"/>
      <c r="CH1174" s="119"/>
      <c r="CI1174" s="122"/>
      <c r="CJ1174" s="123"/>
      <c r="CK1174" s="124"/>
    </row>
    <row r="1175" spans="1:89" x14ac:dyDescent="0.25">
      <c r="A1175" s="69"/>
      <c r="B1175" s="70"/>
      <c r="C1175" s="77"/>
      <c r="D1175" s="84"/>
      <c r="E1175" s="69"/>
      <c r="F1175" s="69"/>
      <c r="G1175" s="73"/>
      <c r="H1175" s="73"/>
      <c r="I1175" s="75"/>
      <c r="J1175" s="75"/>
      <c r="K1175" s="73"/>
      <c r="L1175" s="73"/>
      <c r="M1175" s="73"/>
      <c r="N1175" s="73"/>
      <c r="O1175" s="75"/>
      <c r="P1175" s="75"/>
      <c r="Q1175" s="73"/>
      <c r="R1175" s="73"/>
      <c r="S1175" s="73"/>
      <c r="T1175" s="73"/>
      <c r="U1175" s="73"/>
      <c r="V1175" s="73"/>
      <c r="W1175" s="73"/>
      <c r="X1175" s="73"/>
      <c r="Y1175" s="73"/>
      <c r="Z1175" s="73"/>
      <c r="AA1175" s="73"/>
      <c r="AB1175" s="73"/>
      <c r="AC1175" s="73"/>
      <c r="AD1175" s="73"/>
      <c r="AE1175" s="73"/>
      <c r="AF1175" s="73"/>
      <c r="AG1175" s="73"/>
      <c r="AH1175" s="73"/>
      <c r="AI1175" s="73"/>
      <c r="AJ1175" s="73"/>
      <c r="AK1175" s="73"/>
      <c r="AL1175" s="73"/>
      <c r="AM1175" s="73"/>
      <c r="AN1175" s="73"/>
      <c r="AO1175" s="73"/>
      <c r="AP1175" s="73"/>
      <c r="AQ1175" s="73"/>
      <c r="AR1175" s="73"/>
      <c r="AS1175" s="73"/>
      <c r="AT1175" s="73"/>
      <c r="AU1175" s="73"/>
      <c r="AV1175" s="73"/>
      <c r="AW1175" s="73"/>
      <c r="AX1175" s="73"/>
      <c r="AY1175" s="73"/>
      <c r="AZ1175" s="73"/>
      <c r="BA1175" s="73"/>
      <c r="BB1175" s="73"/>
      <c r="BC1175" s="73"/>
      <c r="BD1175" s="73"/>
      <c r="BE1175" s="73"/>
      <c r="BF1175" s="73"/>
      <c r="BG1175" s="73"/>
      <c r="BH1175" s="73"/>
      <c r="BI1175" s="73"/>
      <c r="BJ1175" s="73"/>
      <c r="BK1175" s="73"/>
      <c r="BL1175" s="73"/>
      <c r="BM1175" s="73"/>
      <c r="BN1175" s="73"/>
      <c r="BO1175" s="73"/>
      <c r="BP1175" s="96"/>
      <c r="BQ1175" s="114"/>
      <c r="BR1175" s="114"/>
      <c r="BS1175" s="114"/>
      <c r="BT1175" s="114"/>
      <c r="BU1175" s="114"/>
      <c r="BV1175" s="114"/>
      <c r="BW1175" s="114"/>
      <c r="BX1175" s="114"/>
      <c r="BY1175" s="114"/>
      <c r="BZ1175" s="115"/>
      <c r="CA1175" s="116"/>
      <c r="CB1175" s="117"/>
      <c r="CC1175" s="118"/>
      <c r="CD1175" s="119"/>
      <c r="CE1175" s="120"/>
      <c r="CF1175" s="119"/>
      <c r="CG1175" s="121"/>
      <c r="CH1175" s="119"/>
      <c r="CI1175" s="122"/>
      <c r="CJ1175" s="123"/>
      <c r="CK1175" s="124"/>
    </row>
    <row r="1176" spans="1:89" x14ac:dyDescent="0.25">
      <c r="A1176" s="69"/>
      <c r="B1176" s="70"/>
      <c r="C1176" s="77"/>
      <c r="D1176" s="84"/>
      <c r="E1176" s="69"/>
      <c r="F1176" s="69"/>
      <c r="G1176" s="73"/>
      <c r="H1176" s="73"/>
      <c r="I1176" s="75"/>
      <c r="J1176" s="75"/>
      <c r="K1176" s="73"/>
      <c r="L1176" s="73"/>
      <c r="M1176" s="73"/>
      <c r="N1176" s="73"/>
      <c r="O1176" s="75"/>
      <c r="P1176" s="75"/>
      <c r="Q1176" s="73"/>
      <c r="R1176" s="73"/>
      <c r="S1176" s="73"/>
      <c r="T1176" s="73"/>
      <c r="U1176" s="73"/>
      <c r="V1176" s="73"/>
      <c r="W1176" s="73"/>
      <c r="X1176" s="73"/>
      <c r="Y1176" s="73"/>
      <c r="Z1176" s="73"/>
      <c r="AA1176" s="73"/>
      <c r="AB1176" s="73"/>
      <c r="AC1176" s="73"/>
      <c r="AD1176" s="73"/>
      <c r="AE1176" s="73"/>
      <c r="AF1176" s="73"/>
      <c r="AG1176" s="73"/>
      <c r="AH1176" s="73"/>
      <c r="AI1176" s="73"/>
      <c r="AJ1176" s="73"/>
      <c r="AK1176" s="73"/>
      <c r="AL1176" s="73"/>
      <c r="AM1176" s="73"/>
      <c r="AN1176" s="73"/>
      <c r="AO1176" s="73"/>
      <c r="AP1176" s="73"/>
      <c r="AQ1176" s="73"/>
      <c r="AR1176" s="73"/>
      <c r="AS1176" s="73"/>
      <c r="AT1176" s="73"/>
      <c r="AU1176" s="73"/>
      <c r="AV1176" s="73"/>
      <c r="AW1176" s="73"/>
      <c r="AX1176" s="73"/>
      <c r="AY1176" s="73"/>
      <c r="AZ1176" s="73"/>
      <c r="BA1176" s="73"/>
      <c r="BB1176" s="73"/>
      <c r="BC1176" s="73"/>
      <c r="BD1176" s="73"/>
      <c r="BE1176" s="73"/>
      <c r="BF1176" s="73"/>
      <c r="BG1176" s="73"/>
      <c r="BH1176" s="73"/>
      <c r="BI1176" s="73"/>
      <c r="BJ1176" s="73"/>
      <c r="BK1176" s="73"/>
      <c r="BL1176" s="73"/>
      <c r="BM1176" s="73"/>
      <c r="BN1176" s="73"/>
      <c r="BO1176" s="73"/>
      <c r="BP1176" s="96"/>
      <c r="BQ1176" s="114"/>
      <c r="BR1176" s="114"/>
      <c r="BS1176" s="114"/>
      <c r="BT1176" s="114"/>
      <c r="BU1176" s="114"/>
      <c r="BV1176" s="114"/>
      <c r="BW1176" s="114"/>
      <c r="BX1176" s="114"/>
      <c r="BY1176" s="114"/>
      <c r="BZ1176" s="115"/>
      <c r="CA1176" s="116"/>
      <c r="CB1176" s="117"/>
      <c r="CC1176" s="118"/>
      <c r="CD1176" s="119"/>
      <c r="CE1176" s="120"/>
      <c r="CF1176" s="119"/>
      <c r="CG1176" s="121"/>
      <c r="CH1176" s="119"/>
      <c r="CI1176" s="122"/>
      <c r="CJ1176" s="123"/>
      <c r="CK1176" s="124"/>
    </row>
    <row r="1177" spans="1:89" x14ac:dyDescent="0.25">
      <c r="A1177" s="69"/>
      <c r="B1177" s="70"/>
      <c r="C1177" s="77"/>
      <c r="D1177" s="84"/>
      <c r="E1177" s="69"/>
      <c r="F1177" s="69"/>
      <c r="G1177" s="73"/>
      <c r="H1177" s="73"/>
      <c r="I1177" s="75"/>
      <c r="J1177" s="75"/>
      <c r="K1177" s="73"/>
      <c r="L1177" s="73"/>
      <c r="M1177" s="73"/>
      <c r="N1177" s="73"/>
      <c r="O1177" s="75"/>
      <c r="P1177" s="75"/>
      <c r="Q1177" s="73"/>
      <c r="R1177" s="73"/>
      <c r="S1177" s="73"/>
      <c r="T1177" s="73"/>
      <c r="U1177" s="73"/>
      <c r="V1177" s="73"/>
      <c r="W1177" s="73"/>
      <c r="X1177" s="73"/>
      <c r="Y1177" s="73"/>
      <c r="Z1177" s="73"/>
      <c r="AA1177" s="73"/>
      <c r="AB1177" s="73"/>
      <c r="AC1177" s="73"/>
      <c r="AD1177" s="73"/>
      <c r="AE1177" s="73"/>
      <c r="AF1177" s="73"/>
      <c r="AG1177" s="73"/>
      <c r="AH1177" s="73"/>
      <c r="AI1177" s="73"/>
      <c r="AJ1177" s="73"/>
      <c r="AK1177" s="73"/>
      <c r="AL1177" s="73"/>
      <c r="AM1177" s="73"/>
      <c r="AN1177" s="73"/>
      <c r="AO1177" s="73"/>
      <c r="AP1177" s="73"/>
      <c r="AQ1177" s="73"/>
      <c r="AR1177" s="73"/>
      <c r="AS1177" s="73"/>
      <c r="AT1177" s="73"/>
      <c r="AU1177" s="73"/>
      <c r="AV1177" s="73"/>
      <c r="AW1177" s="73"/>
      <c r="AX1177" s="73"/>
      <c r="AY1177" s="73"/>
      <c r="AZ1177" s="73"/>
      <c r="BA1177" s="73"/>
      <c r="BB1177" s="73"/>
      <c r="BC1177" s="73"/>
      <c r="BD1177" s="73"/>
      <c r="BE1177" s="73"/>
      <c r="BF1177" s="73"/>
      <c r="BG1177" s="73"/>
      <c r="BH1177" s="73"/>
      <c r="BI1177" s="73"/>
      <c r="BJ1177" s="73"/>
      <c r="BK1177" s="73"/>
      <c r="BL1177" s="73"/>
      <c r="BM1177" s="73"/>
      <c r="BN1177" s="73"/>
      <c r="BO1177" s="73"/>
      <c r="BP1177" s="96"/>
      <c r="BQ1177" s="114"/>
      <c r="BR1177" s="114"/>
      <c r="BS1177" s="114"/>
      <c r="BT1177" s="114"/>
      <c r="BU1177" s="114"/>
      <c r="BV1177" s="114"/>
      <c r="BW1177" s="114"/>
      <c r="BX1177" s="114"/>
      <c r="BY1177" s="114"/>
      <c r="BZ1177" s="115"/>
      <c r="CA1177" s="116"/>
      <c r="CB1177" s="117"/>
      <c r="CC1177" s="118"/>
      <c r="CD1177" s="119"/>
      <c r="CE1177" s="120"/>
      <c r="CF1177" s="119"/>
      <c r="CG1177" s="121"/>
      <c r="CH1177" s="119"/>
      <c r="CI1177" s="122"/>
      <c r="CJ1177" s="123"/>
      <c r="CK1177" s="124"/>
    </row>
    <row r="1178" spans="1:89" x14ac:dyDescent="0.25">
      <c r="A1178" s="69"/>
      <c r="B1178" s="70"/>
      <c r="C1178" s="77"/>
      <c r="D1178" s="84"/>
      <c r="E1178" s="69"/>
      <c r="F1178" s="69"/>
      <c r="G1178" s="73"/>
      <c r="H1178" s="73"/>
      <c r="I1178" s="75"/>
      <c r="J1178" s="75"/>
      <c r="K1178" s="73"/>
      <c r="L1178" s="73"/>
      <c r="M1178" s="73"/>
      <c r="N1178" s="73"/>
      <c r="O1178" s="75"/>
      <c r="P1178" s="75"/>
      <c r="Q1178" s="73"/>
      <c r="R1178" s="73"/>
      <c r="S1178" s="73"/>
      <c r="T1178" s="73"/>
      <c r="U1178" s="73"/>
      <c r="V1178" s="73"/>
      <c r="W1178" s="73"/>
      <c r="X1178" s="73"/>
      <c r="Y1178" s="73"/>
      <c r="Z1178" s="73"/>
      <c r="AA1178" s="73"/>
      <c r="AB1178" s="73"/>
      <c r="AC1178" s="73"/>
      <c r="AD1178" s="73"/>
      <c r="AE1178" s="73"/>
      <c r="AF1178" s="73"/>
      <c r="AG1178" s="73"/>
      <c r="AH1178" s="73"/>
      <c r="AI1178" s="73"/>
      <c r="AJ1178" s="73"/>
      <c r="AK1178" s="73"/>
      <c r="AL1178" s="73"/>
      <c r="AM1178" s="73"/>
      <c r="AN1178" s="73"/>
      <c r="AO1178" s="73"/>
      <c r="AP1178" s="73"/>
      <c r="AQ1178" s="73"/>
      <c r="AR1178" s="73"/>
      <c r="AS1178" s="73"/>
      <c r="AT1178" s="73"/>
      <c r="AU1178" s="73"/>
      <c r="AV1178" s="73"/>
      <c r="AW1178" s="73"/>
      <c r="AX1178" s="73"/>
      <c r="AY1178" s="73"/>
      <c r="AZ1178" s="73"/>
      <c r="BA1178" s="73"/>
      <c r="BB1178" s="73"/>
      <c r="BC1178" s="73"/>
      <c r="BD1178" s="73"/>
      <c r="BE1178" s="73"/>
      <c r="BF1178" s="73"/>
      <c r="BG1178" s="73"/>
      <c r="BH1178" s="73"/>
      <c r="BI1178" s="73"/>
      <c r="BJ1178" s="73"/>
      <c r="BK1178" s="73"/>
      <c r="BL1178" s="73"/>
      <c r="BM1178" s="73"/>
      <c r="BN1178" s="73"/>
      <c r="BO1178" s="73"/>
      <c r="BP1178" s="96"/>
      <c r="BQ1178" s="114"/>
      <c r="BR1178" s="114"/>
      <c r="BS1178" s="114"/>
      <c r="BT1178" s="114"/>
      <c r="BU1178" s="114"/>
      <c r="BV1178" s="114"/>
      <c r="BW1178" s="114"/>
      <c r="BX1178" s="114"/>
      <c r="BY1178" s="114"/>
      <c r="BZ1178" s="115"/>
      <c r="CA1178" s="116"/>
      <c r="CB1178" s="117"/>
      <c r="CC1178" s="118"/>
      <c r="CD1178" s="119"/>
      <c r="CE1178" s="120"/>
      <c r="CF1178" s="119"/>
      <c r="CG1178" s="121"/>
      <c r="CH1178" s="119"/>
      <c r="CI1178" s="122"/>
      <c r="CJ1178" s="123"/>
      <c r="CK1178" s="124"/>
    </row>
    <row r="1179" spans="1:89" x14ac:dyDescent="0.25">
      <c r="A1179" s="69"/>
      <c r="B1179" s="70"/>
      <c r="C1179" s="77"/>
      <c r="D1179" s="84"/>
      <c r="E1179" s="69"/>
      <c r="F1179" s="69"/>
      <c r="G1179" s="73"/>
      <c r="H1179" s="73"/>
      <c r="I1179" s="75"/>
      <c r="J1179" s="75"/>
      <c r="K1179" s="73"/>
      <c r="L1179" s="73"/>
      <c r="M1179" s="73"/>
      <c r="N1179" s="73"/>
      <c r="O1179" s="75"/>
      <c r="P1179" s="75"/>
      <c r="Q1179" s="73"/>
      <c r="R1179" s="73"/>
      <c r="S1179" s="73"/>
      <c r="T1179" s="73"/>
      <c r="U1179" s="73"/>
      <c r="V1179" s="73"/>
      <c r="W1179" s="73"/>
      <c r="X1179" s="73"/>
      <c r="Y1179" s="73"/>
      <c r="Z1179" s="73"/>
      <c r="AA1179" s="73"/>
      <c r="AB1179" s="73"/>
      <c r="AC1179" s="73"/>
      <c r="AD1179" s="73"/>
      <c r="AE1179" s="73"/>
      <c r="AF1179" s="73"/>
      <c r="AG1179" s="73"/>
      <c r="AH1179" s="73"/>
      <c r="AI1179" s="73"/>
      <c r="AJ1179" s="73"/>
      <c r="AK1179" s="73"/>
      <c r="AL1179" s="73"/>
      <c r="AM1179" s="73"/>
      <c r="AN1179" s="73"/>
      <c r="AO1179" s="73"/>
      <c r="AP1179" s="73"/>
      <c r="AQ1179" s="73"/>
      <c r="AR1179" s="73"/>
      <c r="AS1179" s="73"/>
      <c r="AT1179" s="73"/>
      <c r="AU1179" s="73"/>
      <c r="AV1179" s="73"/>
      <c r="AW1179" s="73"/>
      <c r="AX1179" s="73"/>
      <c r="AY1179" s="73"/>
      <c r="AZ1179" s="73"/>
      <c r="BA1179" s="73"/>
      <c r="BB1179" s="73"/>
      <c r="BC1179" s="73"/>
      <c r="BD1179" s="73"/>
      <c r="BE1179" s="73"/>
      <c r="BF1179" s="73"/>
      <c r="BG1179" s="73"/>
      <c r="BH1179" s="73"/>
      <c r="BI1179" s="73"/>
      <c r="BJ1179" s="73"/>
      <c r="BK1179" s="73"/>
      <c r="BL1179" s="73"/>
      <c r="BM1179" s="73"/>
      <c r="BN1179" s="73"/>
      <c r="BO1179" s="73"/>
      <c r="BP1179" s="96"/>
      <c r="BQ1179" s="114"/>
      <c r="BR1179" s="114"/>
      <c r="BS1179" s="114"/>
      <c r="BT1179" s="114"/>
      <c r="BU1179" s="114"/>
      <c r="BV1179" s="114"/>
      <c r="BW1179" s="114"/>
      <c r="BX1179" s="114"/>
      <c r="BY1179" s="114"/>
      <c r="BZ1179" s="115"/>
      <c r="CA1179" s="116"/>
      <c r="CB1179" s="117"/>
      <c r="CC1179" s="118"/>
      <c r="CD1179" s="119"/>
      <c r="CE1179" s="120"/>
      <c r="CF1179" s="119"/>
      <c r="CG1179" s="121"/>
      <c r="CH1179" s="119"/>
      <c r="CI1179" s="122"/>
      <c r="CJ1179" s="123"/>
      <c r="CK1179" s="124"/>
    </row>
    <row r="1180" spans="1:89" x14ac:dyDescent="0.25">
      <c r="A1180" s="69"/>
      <c r="B1180" s="70"/>
      <c r="C1180" s="77"/>
      <c r="D1180" s="84"/>
      <c r="E1180" s="69"/>
      <c r="F1180" s="69"/>
      <c r="G1180" s="73"/>
      <c r="H1180" s="73"/>
      <c r="I1180" s="75"/>
      <c r="J1180" s="75"/>
      <c r="K1180" s="73"/>
      <c r="L1180" s="73"/>
      <c r="M1180" s="73"/>
      <c r="N1180" s="73"/>
      <c r="O1180" s="75"/>
      <c r="P1180" s="75"/>
      <c r="Q1180" s="73"/>
      <c r="R1180" s="73"/>
      <c r="S1180" s="73"/>
      <c r="T1180" s="73"/>
      <c r="U1180" s="73"/>
      <c r="V1180" s="73"/>
      <c r="W1180" s="73"/>
      <c r="X1180" s="73"/>
      <c r="Y1180" s="73"/>
      <c r="Z1180" s="73"/>
      <c r="AA1180" s="73"/>
      <c r="AB1180" s="73"/>
      <c r="AC1180" s="73"/>
      <c r="AD1180" s="73"/>
      <c r="AE1180" s="73"/>
      <c r="AF1180" s="73"/>
      <c r="AG1180" s="73"/>
      <c r="AH1180" s="73"/>
      <c r="AI1180" s="73"/>
      <c r="AJ1180" s="73"/>
      <c r="AK1180" s="73"/>
      <c r="AL1180" s="73"/>
      <c r="AM1180" s="73"/>
      <c r="AN1180" s="73"/>
      <c r="AO1180" s="73"/>
      <c r="AP1180" s="73"/>
      <c r="AQ1180" s="73"/>
      <c r="AR1180" s="73"/>
      <c r="AS1180" s="73"/>
      <c r="AT1180" s="73"/>
      <c r="AU1180" s="73"/>
      <c r="AV1180" s="73"/>
      <c r="AW1180" s="73"/>
      <c r="AX1180" s="73"/>
      <c r="AY1180" s="73"/>
      <c r="AZ1180" s="73"/>
      <c r="BA1180" s="73"/>
      <c r="BB1180" s="73"/>
      <c r="BC1180" s="73"/>
      <c r="BD1180" s="73"/>
      <c r="BE1180" s="73"/>
      <c r="BF1180" s="73"/>
      <c r="BG1180" s="73"/>
      <c r="BH1180" s="73"/>
      <c r="BI1180" s="73"/>
      <c r="BJ1180" s="73"/>
      <c r="BK1180" s="73"/>
      <c r="BL1180" s="73"/>
      <c r="BM1180" s="73"/>
      <c r="BN1180" s="73"/>
      <c r="BO1180" s="73"/>
      <c r="BP1180" s="96"/>
      <c r="BQ1180" s="114"/>
      <c r="BR1180" s="114"/>
      <c r="BS1180" s="114"/>
      <c r="BT1180" s="114"/>
      <c r="BU1180" s="114"/>
      <c r="BV1180" s="114"/>
      <c r="BW1180" s="114"/>
      <c r="BX1180" s="114"/>
      <c r="BY1180" s="114"/>
      <c r="BZ1180" s="115"/>
      <c r="CA1180" s="116"/>
      <c r="CB1180" s="117"/>
      <c r="CC1180" s="118"/>
      <c r="CD1180" s="119"/>
      <c r="CE1180" s="120"/>
      <c r="CF1180" s="119"/>
      <c r="CG1180" s="121"/>
      <c r="CH1180" s="119"/>
      <c r="CI1180" s="122"/>
      <c r="CJ1180" s="123"/>
      <c r="CK1180" s="124"/>
    </row>
    <row r="1181" spans="1:89" x14ac:dyDescent="0.25">
      <c r="A1181" s="69"/>
      <c r="B1181" s="70"/>
      <c r="C1181" s="77"/>
      <c r="D1181" s="84"/>
      <c r="E1181" s="69"/>
      <c r="F1181" s="69"/>
      <c r="G1181" s="73"/>
      <c r="H1181" s="73"/>
      <c r="I1181" s="75"/>
      <c r="J1181" s="75"/>
      <c r="K1181" s="73"/>
      <c r="L1181" s="73"/>
      <c r="M1181" s="73"/>
      <c r="N1181" s="73"/>
      <c r="O1181" s="75"/>
      <c r="P1181" s="75"/>
      <c r="Q1181" s="73"/>
      <c r="R1181" s="73"/>
      <c r="S1181" s="73"/>
      <c r="T1181" s="73"/>
      <c r="U1181" s="73"/>
      <c r="V1181" s="73"/>
      <c r="W1181" s="73"/>
      <c r="X1181" s="73"/>
      <c r="Y1181" s="73"/>
      <c r="Z1181" s="73"/>
      <c r="AA1181" s="73"/>
      <c r="AB1181" s="73"/>
      <c r="AC1181" s="73"/>
      <c r="AD1181" s="73"/>
      <c r="AE1181" s="73"/>
      <c r="AF1181" s="73"/>
      <c r="AG1181" s="73"/>
      <c r="AH1181" s="73"/>
      <c r="AI1181" s="73"/>
      <c r="AJ1181" s="73"/>
      <c r="AK1181" s="73"/>
      <c r="AL1181" s="73"/>
      <c r="AM1181" s="73"/>
      <c r="AN1181" s="73"/>
      <c r="AO1181" s="73"/>
      <c r="AP1181" s="73"/>
      <c r="AQ1181" s="73"/>
      <c r="AR1181" s="73"/>
      <c r="AS1181" s="73"/>
      <c r="AT1181" s="73"/>
      <c r="AU1181" s="73"/>
      <c r="AV1181" s="73"/>
      <c r="AW1181" s="73"/>
      <c r="AX1181" s="73"/>
      <c r="AY1181" s="73"/>
      <c r="AZ1181" s="73"/>
      <c r="BA1181" s="73"/>
      <c r="BB1181" s="73"/>
      <c r="BC1181" s="73"/>
      <c r="BD1181" s="73"/>
      <c r="BE1181" s="73"/>
      <c r="BF1181" s="73"/>
      <c r="BG1181" s="73"/>
      <c r="BH1181" s="73"/>
      <c r="BI1181" s="73"/>
      <c r="BJ1181" s="73"/>
      <c r="BK1181" s="73"/>
      <c r="BL1181" s="73"/>
      <c r="BM1181" s="73"/>
      <c r="BN1181" s="73"/>
      <c r="BO1181" s="73"/>
      <c r="BP1181" s="96"/>
      <c r="BQ1181" s="114"/>
      <c r="BR1181" s="114"/>
      <c r="BS1181" s="114"/>
      <c r="BT1181" s="114"/>
      <c r="BU1181" s="114"/>
      <c r="BV1181" s="114"/>
      <c r="BW1181" s="114"/>
      <c r="BX1181" s="114"/>
      <c r="BY1181" s="114"/>
      <c r="BZ1181" s="115"/>
      <c r="CA1181" s="116"/>
      <c r="CB1181" s="117"/>
      <c r="CC1181" s="118"/>
      <c r="CD1181" s="119"/>
      <c r="CE1181" s="120"/>
      <c r="CF1181" s="119"/>
      <c r="CG1181" s="121"/>
      <c r="CH1181" s="119"/>
      <c r="CI1181" s="122"/>
      <c r="CJ1181" s="123"/>
      <c r="CK1181" s="124"/>
    </row>
    <row r="1182" spans="1:89" x14ac:dyDescent="0.25">
      <c r="A1182" s="69"/>
      <c r="B1182" s="70"/>
      <c r="C1182" s="77"/>
      <c r="D1182" s="84"/>
      <c r="E1182" s="69"/>
      <c r="F1182" s="69"/>
      <c r="G1182" s="73"/>
      <c r="H1182" s="73"/>
      <c r="I1182" s="75"/>
      <c r="J1182" s="75"/>
      <c r="K1182" s="73"/>
      <c r="L1182" s="73"/>
      <c r="M1182" s="73"/>
      <c r="N1182" s="73"/>
      <c r="O1182" s="75"/>
      <c r="P1182" s="75"/>
      <c r="Q1182" s="73"/>
      <c r="R1182" s="73"/>
      <c r="S1182" s="73"/>
      <c r="T1182" s="73"/>
      <c r="U1182" s="73"/>
      <c r="V1182" s="73"/>
      <c r="W1182" s="73"/>
      <c r="X1182" s="73"/>
      <c r="Y1182" s="73"/>
      <c r="Z1182" s="73"/>
      <c r="AA1182" s="73"/>
      <c r="AB1182" s="73"/>
      <c r="AC1182" s="73"/>
      <c r="AD1182" s="73"/>
      <c r="AE1182" s="73"/>
      <c r="AF1182" s="73"/>
      <c r="AG1182" s="73"/>
      <c r="AH1182" s="73"/>
      <c r="AI1182" s="73"/>
      <c r="AJ1182" s="73"/>
      <c r="AK1182" s="73"/>
      <c r="AL1182" s="73"/>
      <c r="AM1182" s="73"/>
      <c r="AN1182" s="73"/>
      <c r="AO1182" s="73"/>
      <c r="AP1182" s="73"/>
      <c r="AQ1182" s="73"/>
      <c r="AR1182" s="73"/>
      <c r="AS1182" s="73"/>
      <c r="AT1182" s="73"/>
      <c r="AU1182" s="73"/>
      <c r="AV1182" s="73"/>
      <c r="AW1182" s="73"/>
      <c r="AX1182" s="73"/>
      <c r="AY1182" s="73"/>
      <c r="AZ1182" s="73"/>
      <c r="BA1182" s="73"/>
      <c r="BB1182" s="73"/>
      <c r="BC1182" s="73"/>
      <c r="BD1182" s="73"/>
      <c r="BE1182" s="73"/>
      <c r="BF1182" s="73"/>
      <c r="BG1182" s="73"/>
      <c r="BH1182" s="73"/>
      <c r="BI1182" s="73"/>
      <c r="BJ1182" s="73"/>
      <c r="BK1182" s="73"/>
      <c r="BL1182" s="73"/>
      <c r="BM1182" s="73"/>
      <c r="BN1182" s="73"/>
      <c r="BO1182" s="73"/>
      <c r="BP1182" s="96"/>
      <c r="BQ1182" s="114"/>
      <c r="BR1182" s="114"/>
      <c r="BS1182" s="114"/>
      <c r="BT1182" s="114"/>
      <c r="BU1182" s="114"/>
      <c r="BV1182" s="114"/>
      <c r="BW1182" s="114"/>
      <c r="BX1182" s="114"/>
      <c r="BY1182" s="114"/>
      <c r="BZ1182" s="115"/>
      <c r="CA1182" s="116"/>
      <c r="CB1182" s="117"/>
      <c r="CC1182" s="118"/>
      <c r="CD1182" s="119"/>
      <c r="CE1182" s="120"/>
      <c r="CF1182" s="119"/>
      <c r="CG1182" s="121"/>
      <c r="CH1182" s="119"/>
      <c r="CI1182" s="122"/>
      <c r="CJ1182" s="123"/>
      <c r="CK1182" s="124"/>
    </row>
    <row r="1183" spans="1:89" x14ac:dyDescent="0.25">
      <c r="A1183" s="69"/>
      <c r="B1183" s="70"/>
      <c r="C1183" s="77"/>
      <c r="D1183" s="84"/>
      <c r="E1183" s="69"/>
      <c r="F1183" s="69"/>
      <c r="G1183" s="73"/>
      <c r="H1183" s="73"/>
      <c r="I1183" s="75"/>
      <c r="J1183" s="75"/>
      <c r="K1183" s="73"/>
      <c r="L1183" s="73"/>
      <c r="M1183" s="73"/>
      <c r="N1183" s="73"/>
      <c r="O1183" s="75"/>
      <c r="P1183" s="75"/>
      <c r="Q1183" s="73"/>
      <c r="R1183" s="73"/>
      <c r="S1183" s="73"/>
      <c r="T1183" s="73"/>
      <c r="U1183" s="73"/>
      <c r="V1183" s="73"/>
      <c r="W1183" s="73"/>
      <c r="X1183" s="73"/>
      <c r="Y1183" s="73"/>
      <c r="Z1183" s="73"/>
      <c r="AA1183" s="73"/>
      <c r="AB1183" s="73"/>
      <c r="AC1183" s="73"/>
      <c r="AD1183" s="73"/>
      <c r="AE1183" s="73"/>
      <c r="AF1183" s="73"/>
      <c r="AG1183" s="73"/>
      <c r="AH1183" s="73"/>
      <c r="AI1183" s="73"/>
      <c r="AJ1183" s="73"/>
      <c r="AK1183" s="73"/>
      <c r="AL1183" s="73"/>
      <c r="AM1183" s="73"/>
      <c r="AN1183" s="73"/>
      <c r="AO1183" s="73"/>
      <c r="AP1183" s="73"/>
      <c r="AQ1183" s="73"/>
      <c r="AR1183" s="73"/>
      <c r="AS1183" s="73"/>
      <c r="AT1183" s="73"/>
      <c r="AU1183" s="73"/>
      <c r="AV1183" s="73"/>
      <c r="AW1183" s="73"/>
      <c r="AX1183" s="73"/>
      <c r="AY1183" s="73"/>
      <c r="AZ1183" s="73"/>
      <c r="BA1183" s="73"/>
      <c r="BB1183" s="73"/>
      <c r="BC1183" s="73"/>
      <c r="BD1183" s="73"/>
      <c r="BE1183" s="73"/>
      <c r="BF1183" s="73"/>
      <c r="BG1183" s="73"/>
      <c r="BH1183" s="73"/>
      <c r="BI1183" s="73"/>
      <c r="BJ1183" s="73"/>
      <c r="BK1183" s="73"/>
      <c r="BL1183" s="73"/>
      <c r="BM1183" s="73"/>
      <c r="BN1183" s="73"/>
      <c r="BO1183" s="73"/>
      <c r="BP1183" s="96"/>
      <c r="BQ1183" s="114"/>
      <c r="BR1183" s="114"/>
      <c r="BS1183" s="114"/>
      <c r="BT1183" s="114"/>
      <c r="BU1183" s="114"/>
      <c r="BV1183" s="114"/>
      <c r="BW1183" s="114"/>
      <c r="BX1183" s="114"/>
      <c r="BY1183" s="114"/>
      <c r="BZ1183" s="115"/>
      <c r="CA1183" s="116"/>
      <c r="CB1183" s="117"/>
      <c r="CC1183" s="118"/>
      <c r="CD1183" s="119"/>
      <c r="CE1183" s="120"/>
      <c r="CF1183" s="119"/>
      <c r="CG1183" s="121"/>
      <c r="CH1183" s="119"/>
      <c r="CI1183" s="122"/>
      <c r="CJ1183" s="123"/>
      <c r="CK1183" s="124"/>
    </row>
    <row r="1184" spans="1:89" x14ac:dyDescent="0.25">
      <c r="A1184" s="69"/>
      <c r="B1184" s="70"/>
      <c r="C1184" s="77"/>
      <c r="D1184" s="84"/>
      <c r="E1184" s="69"/>
      <c r="F1184" s="69"/>
      <c r="G1184" s="73"/>
      <c r="H1184" s="73"/>
      <c r="I1184" s="75"/>
      <c r="J1184" s="75"/>
      <c r="K1184" s="73"/>
      <c r="L1184" s="73"/>
      <c r="M1184" s="73"/>
      <c r="N1184" s="73"/>
      <c r="O1184" s="75"/>
      <c r="P1184" s="75"/>
      <c r="Q1184" s="73"/>
      <c r="R1184" s="73"/>
      <c r="S1184" s="73"/>
      <c r="T1184" s="73"/>
      <c r="U1184" s="73"/>
      <c r="V1184" s="73"/>
      <c r="W1184" s="73"/>
      <c r="X1184" s="73"/>
      <c r="Y1184" s="73"/>
      <c r="Z1184" s="73"/>
      <c r="AA1184" s="73"/>
      <c r="AB1184" s="73"/>
      <c r="AC1184" s="73"/>
      <c r="AD1184" s="73"/>
      <c r="AE1184" s="73"/>
      <c r="AF1184" s="73"/>
      <c r="AG1184" s="73"/>
      <c r="AH1184" s="73"/>
      <c r="AI1184" s="73"/>
      <c r="AJ1184" s="73"/>
      <c r="AK1184" s="73"/>
      <c r="AL1184" s="73"/>
      <c r="AM1184" s="73"/>
      <c r="AN1184" s="73"/>
      <c r="AO1184" s="73"/>
      <c r="AP1184" s="73"/>
      <c r="AQ1184" s="73"/>
      <c r="AR1184" s="73"/>
      <c r="AS1184" s="73"/>
      <c r="AT1184" s="73"/>
      <c r="AU1184" s="73"/>
      <c r="AV1184" s="73"/>
      <c r="AW1184" s="73"/>
      <c r="AX1184" s="73"/>
      <c r="AY1184" s="73"/>
      <c r="AZ1184" s="73"/>
      <c r="BA1184" s="73"/>
      <c r="BB1184" s="73"/>
      <c r="BC1184" s="73"/>
      <c r="BD1184" s="73"/>
      <c r="BE1184" s="73"/>
      <c r="BF1184" s="73"/>
      <c r="BG1184" s="73"/>
      <c r="BH1184" s="73"/>
      <c r="BI1184" s="73"/>
      <c r="BJ1184" s="73"/>
      <c r="BK1184" s="73"/>
      <c r="BL1184" s="73"/>
      <c r="BM1184" s="73"/>
      <c r="BN1184" s="73"/>
      <c r="BO1184" s="73"/>
      <c r="BP1184" s="96"/>
      <c r="BQ1184" s="114"/>
      <c r="BR1184" s="114"/>
      <c r="BS1184" s="114"/>
      <c r="BT1184" s="114"/>
      <c r="BU1184" s="114"/>
      <c r="BV1184" s="114"/>
      <c r="BW1184" s="114"/>
      <c r="BX1184" s="114"/>
      <c r="BY1184" s="114"/>
      <c r="BZ1184" s="115"/>
      <c r="CA1184" s="116"/>
      <c r="CB1184" s="117"/>
      <c r="CC1184" s="118"/>
      <c r="CD1184" s="119"/>
      <c r="CE1184" s="120"/>
      <c r="CF1184" s="119"/>
      <c r="CG1184" s="121"/>
      <c r="CH1184" s="119"/>
      <c r="CI1184" s="122"/>
      <c r="CJ1184" s="123"/>
      <c r="CK1184" s="124"/>
    </row>
    <row r="1185" spans="1:89" x14ac:dyDescent="0.25">
      <c r="A1185" s="69"/>
      <c r="B1185" s="70"/>
      <c r="C1185" s="77"/>
      <c r="D1185" s="84"/>
      <c r="E1185" s="69"/>
      <c r="F1185" s="69"/>
      <c r="G1185" s="73"/>
      <c r="H1185" s="73"/>
      <c r="I1185" s="75"/>
      <c r="J1185" s="75"/>
      <c r="K1185" s="73"/>
      <c r="L1185" s="73"/>
      <c r="M1185" s="73"/>
      <c r="N1185" s="73"/>
      <c r="O1185" s="75"/>
      <c r="P1185" s="75"/>
      <c r="Q1185" s="73"/>
      <c r="R1185" s="73"/>
      <c r="S1185" s="73"/>
      <c r="T1185" s="73"/>
      <c r="U1185" s="73"/>
      <c r="V1185" s="73"/>
      <c r="W1185" s="73"/>
      <c r="X1185" s="73"/>
      <c r="Y1185" s="73"/>
      <c r="Z1185" s="73"/>
      <c r="AA1185" s="73"/>
      <c r="AB1185" s="73"/>
      <c r="AC1185" s="73"/>
      <c r="AD1185" s="73"/>
      <c r="AE1185" s="73"/>
      <c r="AF1185" s="73"/>
      <c r="AG1185" s="73"/>
      <c r="AH1185" s="73"/>
      <c r="AI1185" s="73"/>
      <c r="AJ1185" s="73"/>
      <c r="AK1185" s="73"/>
      <c r="AL1185" s="73"/>
      <c r="AM1185" s="73"/>
      <c r="AN1185" s="73"/>
      <c r="AO1185" s="73"/>
      <c r="AP1185" s="73"/>
      <c r="AQ1185" s="73"/>
      <c r="AR1185" s="73"/>
      <c r="AS1185" s="73"/>
      <c r="AT1185" s="73"/>
      <c r="AU1185" s="73"/>
      <c r="AV1185" s="73"/>
      <c r="AW1185" s="73"/>
      <c r="AX1185" s="73"/>
      <c r="AY1185" s="73"/>
      <c r="AZ1185" s="73"/>
      <c r="BA1185" s="73"/>
      <c r="BB1185" s="73"/>
      <c r="BC1185" s="73"/>
      <c r="BD1185" s="73"/>
      <c r="BE1185" s="73"/>
      <c r="BF1185" s="73"/>
      <c r="BG1185" s="73"/>
      <c r="BH1185" s="73"/>
      <c r="BI1185" s="73"/>
      <c r="BJ1185" s="73"/>
      <c r="BK1185" s="73"/>
      <c r="BL1185" s="73"/>
      <c r="BM1185" s="73"/>
      <c r="BN1185" s="73"/>
      <c r="BO1185" s="73"/>
      <c r="BP1185" s="96"/>
      <c r="BQ1185" s="114"/>
      <c r="BR1185" s="114"/>
      <c r="BS1185" s="114"/>
      <c r="BT1185" s="114"/>
      <c r="BU1185" s="114"/>
      <c r="BV1185" s="114"/>
      <c r="BW1185" s="114"/>
      <c r="BX1185" s="114"/>
      <c r="BY1185" s="114"/>
      <c r="BZ1185" s="115"/>
      <c r="CA1185" s="116"/>
      <c r="CB1185" s="117"/>
      <c r="CC1185" s="118"/>
      <c r="CD1185" s="119"/>
      <c r="CE1185" s="120"/>
      <c r="CF1185" s="119"/>
      <c r="CG1185" s="121"/>
      <c r="CH1185" s="119"/>
      <c r="CI1185" s="122"/>
      <c r="CJ1185" s="123"/>
      <c r="CK1185" s="124"/>
    </row>
    <row r="1186" spans="1:89" x14ac:dyDescent="0.25">
      <c r="A1186" s="69"/>
      <c r="B1186" s="70"/>
      <c r="C1186" s="77"/>
      <c r="D1186" s="84"/>
      <c r="E1186" s="69"/>
      <c r="F1186" s="69"/>
      <c r="G1186" s="73"/>
      <c r="H1186" s="73"/>
      <c r="I1186" s="75"/>
      <c r="J1186" s="75"/>
      <c r="K1186" s="73"/>
      <c r="L1186" s="73"/>
      <c r="M1186" s="73"/>
      <c r="N1186" s="73"/>
      <c r="O1186" s="75"/>
      <c r="P1186" s="75"/>
      <c r="Q1186" s="73"/>
      <c r="R1186" s="73"/>
      <c r="S1186" s="73"/>
      <c r="T1186" s="73"/>
      <c r="U1186" s="73"/>
      <c r="V1186" s="73"/>
      <c r="W1186" s="73"/>
      <c r="X1186" s="73"/>
      <c r="Y1186" s="73"/>
      <c r="Z1186" s="73"/>
      <c r="AA1186" s="73"/>
      <c r="AB1186" s="73"/>
      <c r="AC1186" s="73"/>
      <c r="AD1186" s="73"/>
      <c r="AE1186" s="73"/>
      <c r="AF1186" s="73"/>
      <c r="AG1186" s="73"/>
      <c r="AH1186" s="73"/>
      <c r="AI1186" s="73"/>
      <c r="AJ1186" s="73"/>
      <c r="AK1186" s="73"/>
      <c r="AL1186" s="73"/>
      <c r="AM1186" s="73"/>
      <c r="AN1186" s="73"/>
      <c r="AO1186" s="73"/>
      <c r="AP1186" s="73"/>
      <c r="AQ1186" s="73"/>
      <c r="AR1186" s="73"/>
      <c r="AS1186" s="73"/>
      <c r="AT1186" s="73"/>
      <c r="AU1186" s="73"/>
      <c r="AV1186" s="73"/>
      <c r="AW1186" s="73"/>
      <c r="AX1186" s="73"/>
      <c r="AY1186" s="73"/>
      <c r="AZ1186" s="73"/>
      <c r="BA1186" s="73"/>
      <c r="BB1186" s="73"/>
      <c r="BC1186" s="73"/>
      <c r="BD1186" s="73"/>
      <c r="BE1186" s="73"/>
      <c r="BF1186" s="73"/>
      <c r="BG1186" s="73"/>
      <c r="BH1186" s="73"/>
      <c r="BI1186" s="73"/>
      <c r="BJ1186" s="73"/>
      <c r="BK1186" s="73"/>
      <c r="BL1186" s="73"/>
      <c r="BM1186" s="73"/>
      <c r="BN1186" s="73"/>
      <c r="BO1186" s="73"/>
      <c r="BP1186" s="96"/>
      <c r="BQ1186" s="114"/>
      <c r="BR1186" s="114"/>
      <c r="BS1186" s="114"/>
      <c r="BT1186" s="114"/>
      <c r="BU1186" s="114"/>
      <c r="BV1186" s="114"/>
      <c r="BW1186" s="114"/>
      <c r="BX1186" s="114"/>
      <c r="BY1186" s="114"/>
      <c r="BZ1186" s="115"/>
      <c r="CA1186" s="116"/>
      <c r="CB1186" s="117"/>
      <c r="CC1186" s="118"/>
      <c r="CD1186" s="119"/>
      <c r="CE1186" s="120"/>
      <c r="CF1186" s="119"/>
      <c r="CG1186" s="121"/>
      <c r="CH1186" s="119"/>
      <c r="CI1186" s="122"/>
      <c r="CJ1186" s="123"/>
      <c r="CK1186" s="124"/>
    </row>
    <row r="1187" spans="1:89" x14ac:dyDescent="0.25">
      <c r="A1187" s="69"/>
      <c r="B1187" s="70"/>
      <c r="C1187" s="77"/>
      <c r="D1187" s="84"/>
      <c r="E1187" s="69"/>
      <c r="F1187" s="69"/>
      <c r="G1187" s="73"/>
      <c r="H1187" s="73"/>
      <c r="I1187" s="75"/>
      <c r="J1187" s="75"/>
      <c r="K1187" s="73"/>
      <c r="L1187" s="73"/>
      <c r="M1187" s="73"/>
      <c r="N1187" s="73"/>
      <c r="O1187" s="75"/>
      <c r="P1187" s="75"/>
      <c r="Q1187" s="73"/>
      <c r="R1187" s="73"/>
      <c r="S1187" s="73"/>
      <c r="T1187" s="73"/>
      <c r="U1187" s="73"/>
      <c r="V1187" s="73"/>
      <c r="W1187" s="73"/>
      <c r="X1187" s="73"/>
      <c r="Y1187" s="73"/>
      <c r="Z1187" s="73"/>
      <c r="AA1187" s="73"/>
      <c r="AB1187" s="73"/>
      <c r="AC1187" s="73"/>
      <c r="AD1187" s="73"/>
      <c r="AE1187" s="73"/>
      <c r="AF1187" s="73"/>
      <c r="AG1187" s="73"/>
      <c r="AH1187" s="73"/>
      <c r="AI1187" s="73"/>
      <c r="AJ1187" s="73"/>
      <c r="AK1187" s="73"/>
      <c r="AL1187" s="73"/>
      <c r="AM1187" s="73"/>
      <c r="AN1187" s="73"/>
      <c r="AO1187" s="73"/>
      <c r="AP1187" s="73"/>
      <c r="AQ1187" s="73"/>
      <c r="AR1187" s="73"/>
      <c r="AS1187" s="73"/>
      <c r="AT1187" s="73"/>
      <c r="AU1187" s="73"/>
      <c r="AV1187" s="73"/>
      <c r="AW1187" s="73"/>
      <c r="AX1187" s="73"/>
      <c r="AY1187" s="73"/>
      <c r="AZ1187" s="73"/>
      <c r="BA1187" s="73"/>
      <c r="BB1187" s="73"/>
      <c r="BC1187" s="73"/>
      <c r="BD1187" s="73"/>
      <c r="BE1187" s="73"/>
      <c r="BF1187" s="73"/>
      <c r="BG1187" s="73"/>
      <c r="BH1187" s="73"/>
      <c r="BI1187" s="73"/>
      <c r="BJ1187" s="73"/>
      <c r="BK1187" s="73"/>
      <c r="BL1187" s="73"/>
      <c r="BM1187" s="73"/>
      <c r="BN1187" s="73"/>
      <c r="BO1187" s="73"/>
      <c r="BP1187" s="96"/>
      <c r="BQ1187" s="114"/>
      <c r="BR1187" s="114"/>
      <c r="BS1187" s="114"/>
      <c r="BT1187" s="114"/>
      <c r="BU1187" s="114"/>
      <c r="BV1187" s="114"/>
      <c r="BW1187" s="114"/>
      <c r="BX1187" s="114"/>
      <c r="BY1187" s="114"/>
      <c r="BZ1187" s="115"/>
      <c r="CA1187" s="116"/>
      <c r="CB1187" s="117"/>
      <c r="CC1187" s="118"/>
      <c r="CD1187" s="119"/>
      <c r="CE1187" s="120"/>
      <c r="CF1187" s="119"/>
      <c r="CG1187" s="121"/>
      <c r="CH1187" s="119"/>
      <c r="CI1187" s="122"/>
      <c r="CJ1187" s="123"/>
      <c r="CK1187" s="124"/>
    </row>
    <row r="1188" spans="1:89" x14ac:dyDescent="0.25">
      <c r="A1188" s="69"/>
      <c r="B1188" s="70"/>
      <c r="C1188" s="77"/>
      <c r="D1188" s="84"/>
      <c r="E1188" s="69"/>
      <c r="F1188" s="69"/>
      <c r="G1188" s="73"/>
      <c r="H1188" s="73"/>
      <c r="I1188" s="75"/>
      <c r="J1188" s="75"/>
      <c r="K1188" s="73"/>
      <c r="L1188" s="73"/>
      <c r="M1188" s="73"/>
      <c r="N1188" s="73"/>
      <c r="O1188" s="75"/>
      <c r="P1188" s="75"/>
      <c r="Q1188" s="73"/>
      <c r="R1188" s="73"/>
      <c r="S1188" s="73"/>
      <c r="T1188" s="73"/>
      <c r="U1188" s="73"/>
      <c r="V1188" s="73"/>
      <c r="W1188" s="73"/>
      <c r="X1188" s="73"/>
      <c r="Y1188" s="73"/>
      <c r="Z1188" s="73"/>
      <c r="AA1188" s="73"/>
      <c r="AB1188" s="73"/>
      <c r="AC1188" s="73"/>
      <c r="AD1188" s="73"/>
      <c r="AE1188" s="73"/>
      <c r="AF1188" s="73"/>
      <c r="AG1188" s="73"/>
      <c r="AH1188" s="73"/>
      <c r="AI1188" s="73"/>
      <c r="AJ1188" s="73"/>
      <c r="AK1188" s="73"/>
      <c r="AL1188" s="73"/>
      <c r="AM1188" s="73"/>
      <c r="AN1188" s="73"/>
      <c r="AO1188" s="73"/>
      <c r="AP1188" s="73"/>
      <c r="AQ1188" s="73"/>
      <c r="AR1188" s="73"/>
      <c r="AS1188" s="73"/>
      <c r="AT1188" s="73"/>
      <c r="AU1188" s="73"/>
      <c r="AV1188" s="73"/>
      <c r="AW1188" s="73"/>
      <c r="AX1188" s="73"/>
      <c r="AY1188" s="73"/>
      <c r="AZ1188" s="73"/>
      <c r="BA1188" s="73"/>
      <c r="BB1188" s="73"/>
      <c r="BC1188" s="73"/>
      <c r="BD1188" s="73"/>
      <c r="BE1188" s="73"/>
      <c r="BF1188" s="73"/>
      <c r="BG1188" s="73"/>
      <c r="BH1188" s="73"/>
      <c r="BI1188" s="73"/>
      <c r="BJ1188" s="73"/>
      <c r="BK1188" s="73"/>
      <c r="BL1188" s="73"/>
      <c r="BM1188" s="73"/>
      <c r="BN1188" s="73"/>
      <c r="BO1188" s="73"/>
      <c r="BP1188" s="96"/>
      <c r="BQ1188" s="114"/>
      <c r="BR1188" s="114"/>
      <c r="BS1188" s="114"/>
      <c r="BT1188" s="114"/>
      <c r="BU1188" s="114"/>
      <c r="BV1188" s="114"/>
      <c r="BW1188" s="114"/>
      <c r="BX1188" s="114"/>
      <c r="BY1188" s="114"/>
      <c r="BZ1188" s="115"/>
      <c r="CA1188" s="116"/>
      <c r="CB1188" s="117"/>
      <c r="CC1188" s="118"/>
      <c r="CD1188" s="119"/>
      <c r="CE1188" s="120"/>
      <c r="CF1188" s="119"/>
      <c r="CG1188" s="121"/>
      <c r="CH1188" s="119"/>
      <c r="CI1188" s="122"/>
      <c r="CJ1188" s="123"/>
      <c r="CK1188" s="124"/>
    </row>
    <row r="1189" spans="1:89" x14ac:dyDescent="0.25">
      <c r="A1189" s="69"/>
      <c r="B1189" s="70"/>
      <c r="C1189" s="77"/>
      <c r="D1189" s="84"/>
      <c r="E1189" s="69"/>
      <c r="F1189" s="69"/>
      <c r="G1189" s="73"/>
      <c r="H1189" s="73"/>
      <c r="I1189" s="75"/>
      <c r="J1189" s="75"/>
      <c r="K1189" s="73"/>
      <c r="L1189" s="73"/>
      <c r="M1189" s="73"/>
      <c r="N1189" s="73"/>
      <c r="O1189" s="75"/>
      <c r="P1189" s="75"/>
      <c r="Q1189" s="73"/>
      <c r="R1189" s="73"/>
      <c r="S1189" s="73"/>
      <c r="T1189" s="73"/>
      <c r="U1189" s="73"/>
      <c r="V1189" s="73"/>
      <c r="W1189" s="73"/>
      <c r="X1189" s="73"/>
      <c r="Y1189" s="73"/>
      <c r="Z1189" s="73"/>
      <c r="AA1189" s="73"/>
      <c r="AB1189" s="73"/>
      <c r="AC1189" s="73"/>
      <c r="AD1189" s="73"/>
      <c r="AE1189" s="73"/>
      <c r="AF1189" s="73"/>
      <c r="AG1189" s="73"/>
      <c r="AH1189" s="73"/>
      <c r="AI1189" s="73"/>
      <c r="AJ1189" s="73"/>
      <c r="AK1189" s="73"/>
      <c r="AL1189" s="73"/>
      <c r="AM1189" s="73"/>
      <c r="AN1189" s="73"/>
      <c r="AO1189" s="73"/>
      <c r="AP1189" s="73"/>
      <c r="AQ1189" s="73"/>
      <c r="AR1189" s="73"/>
      <c r="AS1189" s="73"/>
      <c r="AT1189" s="73"/>
      <c r="AU1189" s="73"/>
      <c r="AV1189" s="73"/>
      <c r="AW1189" s="73"/>
      <c r="AX1189" s="73"/>
      <c r="AY1189" s="73"/>
      <c r="AZ1189" s="73"/>
      <c r="BA1189" s="73"/>
      <c r="BB1189" s="73"/>
      <c r="BC1189" s="73"/>
      <c r="BD1189" s="73"/>
      <c r="BE1189" s="73"/>
      <c r="BF1189" s="73"/>
      <c r="BG1189" s="73"/>
      <c r="BH1189" s="73"/>
      <c r="BI1189" s="73"/>
      <c r="BJ1189" s="73"/>
      <c r="BK1189" s="73"/>
      <c r="BL1189" s="73"/>
      <c r="BM1189" s="73"/>
      <c r="BN1189" s="73"/>
      <c r="BO1189" s="73"/>
      <c r="BP1189" s="96"/>
      <c r="BQ1189" s="114"/>
      <c r="BR1189" s="114"/>
      <c r="BS1189" s="114"/>
      <c r="BT1189" s="114"/>
      <c r="BU1189" s="114"/>
      <c r="BV1189" s="114"/>
      <c r="BW1189" s="114"/>
      <c r="BX1189" s="114"/>
      <c r="BY1189" s="114"/>
      <c r="BZ1189" s="115"/>
      <c r="CA1189" s="116"/>
      <c r="CB1189" s="117"/>
      <c r="CC1189" s="118"/>
      <c r="CD1189" s="119"/>
      <c r="CE1189" s="120"/>
      <c r="CF1189" s="119"/>
      <c r="CG1189" s="121"/>
      <c r="CH1189" s="119"/>
      <c r="CI1189" s="122"/>
      <c r="CJ1189" s="123"/>
      <c r="CK1189" s="124"/>
    </row>
    <row r="1190" spans="1:89" x14ac:dyDescent="0.25">
      <c r="A1190" s="69"/>
      <c r="B1190" s="70"/>
      <c r="C1190" s="77"/>
      <c r="D1190" s="84"/>
      <c r="E1190" s="69"/>
      <c r="F1190" s="69"/>
      <c r="G1190" s="73"/>
      <c r="H1190" s="73"/>
      <c r="I1190" s="75"/>
      <c r="J1190" s="75"/>
      <c r="K1190" s="73"/>
      <c r="L1190" s="73"/>
      <c r="M1190" s="73"/>
      <c r="N1190" s="73"/>
      <c r="O1190" s="75"/>
      <c r="P1190" s="75"/>
      <c r="Q1190" s="73"/>
      <c r="R1190" s="73"/>
      <c r="S1190" s="73"/>
      <c r="T1190" s="73"/>
      <c r="U1190" s="73"/>
      <c r="V1190" s="73"/>
      <c r="W1190" s="73"/>
      <c r="X1190" s="73"/>
      <c r="Y1190" s="73"/>
      <c r="Z1190" s="73"/>
      <c r="AA1190" s="73"/>
      <c r="AB1190" s="73"/>
      <c r="AC1190" s="73"/>
      <c r="AD1190" s="73"/>
      <c r="AE1190" s="73"/>
      <c r="AF1190" s="73"/>
      <c r="AG1190" s="73"/>
      <c r="AH1190" s="73"/>
      <c r="AI1190" s="73"/>
      <c r="AJ1190" s="73"/>
      <c r="AK1190" s="73"/>
      <c r="AL1190" s="73"/>
      <c r="AM1190" s="73"/>
      <c r="AN1190" s="73"/>
      <c r="AO1190" s="73"/>
      <c r="AP1190" s="73"/>
      <c r="AQ1190" s="73"/>
      <c r="AR1190" s="73"/>
      <c r="AS1190" s="73"/>
      <c r="AT1190" s="73"/>
      <c r="AU1190" s="73"/>
      <c r="AV1190" s="73"/>
      <c r="AW1190" s="73"/>
      <c r="AX1190" s="73"/>
      <c r="AY1190" s="73"/>
      <c r="AZ1190" s="73"/>
      <c r="BA1190" s="73"/>
      <c r="BB1190" s="73"/>
      <c r="BC1190" s="73"/>
      <c r="BD1190" s="73"/>
      <c r="BE1190" s="73"/>
      <c r="BF1190" s="73"/>
      <c r="BG1190" s="73"/>
      <c r="BH1190" s="73"/>
      <c r="BI1190" s="73"/>
      <c r="BJ1190" s="73"/>
      <c r="BK1190" s="73"/>
      <c r="BL1190" s="73"/>
      <c r="BM1190" s="73"/>
      <c r="BN1190" s="73"/>
      <c r="BO1190" s="73"/>
      <c r="BP1190" s="96"/>
      <c r="BQ1190" s="114"/>
      <c r="BR1190" s="114"/>
      <c r="BS1190" s="114"/>
      <c r="BT1190" s="114"/>
      <c r="BU1190" s="114"/>
      <c r="BV1190" s="114"/>
      <c r="BW1190" s="114"/>
      <c r="BX1190" s="114"/>
      <c r="BY1190" s="114"/>
      <c r="BZ1190" s="115"/>
      <c r="CA1190" s="116"/>
      <c r="CB1190" s="117"/>
      <c r="CC1190" s="118"/>
      <c r="CD1190" s="119"/>
      <c r="CE1190" s="120"/>
      <c r="CF1190" s="119"/>
      <c r="CG1190" s="121"/>
      <c r="CH1190" s="119"/>
      <c r="CI1190" s="122"/>
      <c r="CJ1190" s="123"/>
      <c r="CK1190" s="124"/>
    </row>
    <row r="1191" spans="1:89" x14ac:dyDescent="0.25">
      <c r="A1191" s="69"/>
      <c r="B1191" s="70"/>
      <c r="C1191" s="77"/>
      <c r="D1191" s="84"/>
      <c r="E1191" s="69"/>
      <c r="F1191" s="69"/>
      <c r="G1191" s="73"/>
      <c r="H1191" s="73"/>
      <c r="I1191" s="75"/>
      <c r="J1191" s="75"/>
      <c r="K1191" s="73"/>
      <c r="L1191" s="73"/>
      <c r="M1191" s="73"/>
      <c r="N1191" s="73"/>
      <c r="O1191" s="75"/>
      <c r="P1191" s="75"/>
      <c r="Q1191" s="73"/>
      <c r="R1191" s="73"/>
      <c r="S1191" s="73"/>
      <c r="T1191" s="73"/>
      <c r="U1191" s="73"/>
      <c r="V1191" s="73"/>
      <c r="W1191" s="73"/>
      <c r="X1191" s="73"/>
      <c r="Y1191" s="73"/>
      <c r="Z1191" s="73"/>
      <c r="AA1191" s="73"/>
      <c r="AB1191" s="73"/>
      <c r="AC1191" s="73"/>
      <c r="AD1191" s="73"/>
      <c r="AE1191" s="73"/>
      <c r="AF1191" s="73"/>
      <c r="AG1191" s="73"/>
      <c r="AH1191" s="73"/>
      <c r="AI1191" s="73"/>
      <c r="AJ1191" s="73"/>
      <c r="AK1191" s="73"/>
      <c r="AL1191" s="73"/>
      <c r="AM1191" s="73"/>
      <c r="AN1191" s="73"/>
      <c r="AO1191" s="73"/>
      <c r="AP1191" s="73"/>
      <c r="AQ1191" s="73"/>
      <c r="AR1191" s="73"/>
      <c r="AS1191" s="73"/>
      <c r="AT1191" s="73"/>
      <c r="AU1191" s="73"/>
      <c r="AV1191" s="73"/>
      <c r="AW1191" s="73"/>
      <c r="AX1191" s="73"/>
      <c r="AY1191" s="73"/>
      <c r="AZ1191" s="73"/>
      <c r="BA1191" s="73"/>
      <c r="BB1191" s="73"/>
      <c r="BC1191" s="73"/>
      <c r="BD1191" s="73"/>
      <c r="BE1191" s="73"/>
      <c r="BF1191" s="73"/>
      <c r="BG1191" s="73"/>
      <c r="BH1191" s="73"/>
      <c r="BI1191" s="73"/>
      <c r="BJ1191" s="73"/>
      <c r="BK1191" s="73"/>
      <c r="BL1191" s="73"/>
      <c r="BM1191" s="73"/>
      <c r="BN1191" s="73"/>
      <c r="BO1191" s="73"/>
      <c r="BP1191" s="96"/>
      <c r="BQ1191" s="114"/>
      <c r="BR1191" s="114"/>
      <c r="BS1191" s="114"/>
      <c r="BT1191" s="114"/>
      <c r="BU1191" s="114"/>
      <c r="BV1191" s="114"/>
      <c r="BW1191" s="114"/>
      <c r="BX1191" s="114"/>
      <c r="BY1191" s="114"/>
      <c r="BZ1191" s="115"/>
      <c r="CA1191" s="116"/>
      <c r="CB1191" s="117"/>
      <c r="CC1191" s="118"/>
      <c r="CD1191" s="119"/>
      <c r="CE1191" s="120"/>
      <c r="CF1191" s="119"/>
      <c r="CG1191" s="121"/>
      <c r="CH1191" s="119"/>
      <c r="CI1191" s="122"/>
      <c r="CJ1191" s="123"/>
      <c r="CK1191" s="124"/>
    </row>
    <row r="1192" spans="1:89" x14ac:dyDescent="0.25">
      <c r="A1192" s="69"/>
      <c r="B1192" s="70"/>
      <c r="C1192" s="77"/>
      <c r="D1192" s="84"/>
      <c r="E1192" s="69"/>
      <c r="F1192" s="69"/>
      <c r="G1192" s="73"/>
      <c r="H1192" s="73"/>
      <c r="I1192" s="75"/>
      <c r="J1192" s="75"/>
      <c r="K1192" s="73"/>
      <c r="L1192" s="73"/>
      <c r="M1192" s="73"/>
      <c r="N1192" s="73"/>
      <c r="O1192" s="75"/>
      <c r="P1192" s="75"/>
      <c r="Q1192" s="73"/>
      <c r="R1192" s="73"/>
      <c r="S1192" s="73"/>
      <c r="T1192" s="73"/>
      <c r="U1192" s="73"/>
      <c r="V1192" s="73"/>
      <c r="W1192" s="73"/>
      <c r="X1192" s="73"/>
      <c r="Y1192" s="73"/>
      <c r="Z1192" s="73"/>
      <c r="AA1192" s="73"/>
      <c r="AB1192" s="73"/>
      <c r="AC1192" s="73"/>
      <c r="AD1192" s="73"/>
      <c r="AE1192" s="73"/>
      <c r="AF1192" s="73"/>
      <c r="AG1192" s="73"/>
      <c r="AH1192" s="73"/>
      <c r="AI1192" s="73"/>
      <c r="AJ1192" s="73"/>
      <c r="AK1192" s="73"/>
      <c r="AL1192" s="73"/>
      <c r="AM1192" s="73"/>
      <c r="AN1192" s="73"/>
      <c r="AO1192" s="73"/>
      <c r="AP1192" s="73"/>
      <c r="AQ1192" s="73"/>
      <c r="AR1192" s="73"/>
      <c r="AS1192" s="73"/>
      <c r="AT1192" s="73"/>
      <c r="AU1192" s="73"/>
      <c r="AV1192" s="73"/>
      <c r="AW1192" s="73"/>
      <c r="AX1192" s="73"/>
      <c r="AY1192" s="73"/>
      <c r="AZ1192" s="73"/>
      <c r="BA1192" s="73"/>
      <c r="BB1192" s="73"/>
      <c r="BC1192" s="73"/>
      <c r="BD1192" s="73"/>
      <c r="BE1192" s="73"/>
      <c r="BF1192" s="73"/>
      <c r="BG1192" s="73"/>
      <c r="BH1192" s="73"/>
      <c r="BI1192" s="73"/>
      <c r="BJ1192" s="73"/>
      <c r="BK1192" s="73"/>
      <c r="BL1192" s="73"/>
      <c r="BM1192" s="73"/>
      <c r="BN1192" s="73"/>
      <c r="BO1192" s="73"/>
      <c r="BP1192" s="96"/>
      <c r="BQ1192" s="114"/>
      <c r="BR1192" s="114"/>
      <c r="BS1192" s="114"/>
      <c r="BT1192" s="114"/>
      <c r="BU1192" s="114"/>
      <c r="BV1192" s="114"/>
      <c r="BW1192" s="114"/>
      <c r="BX1192" s="114"/>
      <c r="BY1192" s="114"/>
      <c r="BZ1192" s="115"/>
      <c r="CA1192" s="116"/>
      <c r="CB1192" s="117"/>
      <c r="CC1192" s="118"/>
      <c r="CD1192" s="119"/>
      <c r="CE1192" s="120"/>
      <c r="CF1192" s="119"/>
      <c r="CG1192" s="121"/>
      <c r="CH1192" s="119"/>
      <c r="CI1192" s="122"/>
      <c r="CJ1192" s="123"/>
      <c r="CK1192" s="124"/>
    </row>
    <row r="1193" spans="1:89" x14ac:dyDescent="0.25">
      <c r="A1193" s="69"/>
      <c r="B1193" s="70"/>
      <c r="C1193" s="77"/>
      <c r="D1193" s="84"/>
      <c r="E1193" s="69"/>
      <c r="F1193" s="69"/>
      <c r="G1193" s="73"/>
      <c r="H1193" s="73"/>
      <c r="I1193" s="75"/>
      <c r="J1193" s="75"/>
      <c r="K1193" s="73"/>
      <c r="L1193" s="73"/>
      <c r="M1193" s="73"/>
      <c r="N1193" s="73"/>
      <c r="O1193" s="75"/>
      <c r="P1193" s="75"/>
      <c r="Q1193" s="73"/>
      <c r="R1193" s="73"/>
      <c r="S1193" s="73"/>
      <c r="T1193" s="73"/>
      <c r="U1193" s="73"/>
      <c r="V1193" s="73"/>
      <c r="W1193" s="73"/>
      <c r="X1193" s="73"/>
      <c r="Y1193" s="73"/>
      <c r="Z1193" s="73"/>
      <c r="AA1193" s="73"/>
      <c r="AB1193" s="73"/>
      <c r="AC1193" s="73"/>
      <c r="AD1193" s="73"/>
      <c r="AE1193" s="73"/>
      <c r="AF1193" s="73"/>
      <c r="AG1193" s="73"/>
      <c r="AH1193" s="73"/>
      <c r="AI1193" s="73"/>
      <c r="AJ1193" s="73"/>
      <c r="AK1193" s="73"/>
      <c r="AL1193" s="73"/>
      <c r="AM1193" s="73"/>
      <c r="AN1193" s="73"/>
      <c r="AO1193" s="73"/>
      <c r="AP1193" s="73"/>
      <c r="AQ1193" s="73"/>
      <c r="AR1193" s="73"/>
      <c r="AS1193" s="73"/>
      <c r="AT1193" s="73"/>
      <c r="AU1193" s="73"/>
      <c r="AV1193" s="73"/>
      <c r="AW1193" s="73"/>
      <c r="AX1193" s="73"/>
      <c r="AY1193" s="73"/>
      <c r="AZ1193" s="73"/>
      <c r="BA1193" s="73"/>
      <c r="BB1193" s="73"/>
      <c r="BC1193" s="73"/>
      <c r="BD1193" s="73"/>
      <c r="BE1193" s="73"/>
      <c r="BF1193" s="73"/>
      <c r="BG1193" s="73"/>
      <c r="BH1193" s="73"/>
      <c r="BI1193" s="73"/>
      <c r="BJ1193" s="73"/>
      <c r="BK1193" s="73"/>
      <c r="BL1193" s="73"/>
      <c r="BM1193" s="73"/>
      <c r="BN1193" s="73"/>
      <c r="BO1193" s="73"/>
      <c r="BP1193" s="96"/>
      <c r="BQ1193" s="114"/>
      <c r="BR1193" s="114"/>
      <c r="BS1193" s="114"/>
      <c r="BT1193" s="114"/>
      <c r="BU1193" s="114"/>
      <c r="BV1193" s="114"/>
      <c r="BW1193" s="114"/>
      <c r="BX1193" s="114"/>
      <c r="BY1193" s="114"/>
      <c r="BZ1193" s="115"/>
      <c r="CA1193" s="116"/>
      <c r="CB1193" s="117"/>
      <c r="CC1193" s="118"/>
      <c r="CD1193" s="119"/>
      <c r="CE1193" s="120"/>
      <c r="CF1193" s="119"/>
      <c r="CG1193" s="121"/>
      <c r="CH1193" s="119"/>
      <c r="CI1193" s="122"/>
      <c r="CJ1193" s="123"/>
      <c r="CK1193" s="124"/>
    </row>
    <row r="1194" spans="1:89" x14ac:dyDescent="0.25">
      <c r="A1194" s="69"/>
      <c r="B1194" s="70"/>
      <c r="C1194" s="77"/>
      <c r="D1194" s="84"/>
      <c r="E1194" s="69"/>
      <c r="F1194" s="69"/>
      <c r="G1194" s="73"/>
      <c r="H1194" s="73"/>
      <c r="I1194" s="75"/>
      <c r="J1194" s="75"/>
      <c r="K1194" s="73"/>
      <c r="L1194" s="73"/>
      <c r="M1194" s="73"/>
      <c r="N1194" s="73"/>
      <c r="O1194" s="75"/>
      <c r="P1194" s="75"/>
      <c r="Q1194" s="73"/>
      <c r="R1194" s="73"/>
      <c r="S1194" s="73"/>
      <c r="T1194" s="73"/>
      <c r="U1194" s="73"/>
      <c r="V1194" s="73"/>
      <c r="W1194" s="73"/>
      <c r="X1194" s="73"/>
      <c r="Y1194" s="73"/>
      <c r="Z1194" s="73"/>
      <c r="AA1194" s="73"/>
      <c r="AB1194" s="73"/>
      <c r="AC1194" s="73"/>
      <c r="AD1194" s="73"/>
      <c r="AE1194" s="73"/>
      <c r="AF1194" s="73"/>
      <c r="AG1194" s="73"/>
      <c r="AH1194" s="73"/>
      <c r="AI1194" s="73"/>
      <c r="AJ1194" s="73"/>
      <c r="AK1194" s="73"/>
      <c r="AL1194" s="73"/>
      <c r="AM1194" s="73"/>
      <c r="AN1194" s="73"/>
      <c r="AO1194" s="73"/>
      <c r="AP1194" s="73"/>
      <c r="AQ1194" s="73"/>
      <c r="AR1194" s="73"/>
      <c r="AS1194" s="73"/>
      <c r="AT1194" s="73"/>
      <c r="AU1194" s="73"/>
      <c r="AV1194" s="73"/>
      <c r="AW1194" s="73"/>
      <c r="AX1194" s="73"/>
      <c r="AY1194" s="73"/>
      <c r="AZ1194" s="73"/>
      <c r="BA1194" s="73"/>
      <c r="BB1194" s="73"/>
      <c r="BC1194" s="73"/>
      <c r="BD1194" s="73"/>
      <c r="BE1194" s="73"/>
      <c r="BF1194" s="73"/>
      <c r="BG1194" s="73"/>
      <c r="BH1194" s="73"/>
      <c r="BI1194" s="73"/>
      <c r="BJ1194" s="73"/>
      <c r="BK1194" s="73"/>
      <c r="BL1194" s="73"/>
      <c r="BM1194" s="73"/>
      <c r="BN1194" s="73"/>
      <c r="BO1194" s="73"/>
      <c r="BP1194" s="96"/>
      <c r="BQ1194" s="114"/>
      <c r="BR1194" s="114"/>
      <c r="BS1194" s="114"/>
      <c r="BT1194" s="114"/>
      <c r="BU1194" s="114"/>
      <c r="BV1194" s="114"/>
      <c r="BW1194" s="114"/>
      <c r="BX1194" s="114"/>
      <c r="BY1194" s="114"/>
      <c r="BZ1194" s="115"/>
      <c r="CA1194" s="116"/>
      <c r="CB1194" s="117"/>
      <c r="CC1194" s="118"/>
      <c r="CD1194" s="119"/>
      <c r="CE1194" s="120"/>
      <c r="CF1194" s="119"/>
      <c r="CG1194" s="121"/>
      <c r="CH1194" s="119"/>
      <c r="CI1194" s="122"/>
      <c r="CJ1194" s="123"/>
      <c r="CK1194" s="124"/>
    </row>
    <row r="1195" spans="1:89" x14ac:dyDescent="0.25">
      <c r="A1195" s="69"/>
      <c r="B1195" s="70"/>
      <c r="C1195" s="77"/>
      <c r="D1195" s="84"/>
      <c r="E1195" s="69"/>
      <c r="F1195" s="69"/>
      <c r="G1195" s="73"/>
      <c r="H1195" s="73"/>
      <c r="I1195" s="75"/>
      <c r="J1195" s="75"/>
      <c r="K1195" s="73"/>
      <c r="L1195" s="73"/>
      <c r="M1195" s="73"/>
      <c r="N1195" s="73"/>
      <c r="O1195" s="75"/>
      <c r="P1195" s="75"/>
      <c r="Q1195" s="73"/>
      <c r="R1195" s="73"/>
      <c r="S1195" s="73"/>
      <c r="T1195" s="73"/>
      <c r="U1195" s="73"/>
      <c r="V1195" s="73"/>
      <c r="W1195" s="73"/>
      <c r="X1195" s="73"/>
      <c r="Y1195" s="73"/>
      <c r="Z1195" s="73"/>
      <c r="AA1195" s="73"/>
      <c r="AB1195" s="73"/>
      <c r="AC1195" s="73"/>
      <c r="AD1195" s="73"/>
      <c r="AE1195" s="73"/>
      <c r="AF1195" s="73"/>
      <c r="AG1195" s="73"/>
      <c r="AH1195" s="73"/>
      <c r="AI1195" s="73"/>
      <c r="AJ1195" s="73"/>
      <c r="AK1195" s="73"/>
      <c r="AL1195" s="73"/>
      <c r="AM1195" s="73"/>
      <c r="AN1195" s="73"/>
      <c r="AO1195" s="73"/>
      <c r="AP1195" s="73"/>
      <c r="AQ1195" s="73"/>
      <c r="AR1195" s="73"/>
      <c r="AS1195" s="73"/>
      <c r="AT1195" s="73"/>
      <c r="AU1195" s="73"/>
      <c r="AV1195" s="73"/>
      <c r="AW1195" s="73"/>
      <c r="AX1195" s="73"/>
      <c r="AY1195" s="73"/>
      <c r="AZ1195" s="73"/>
      <c r="BA1195" s="73"/>
      <c r="BB1195" s="73"/>
      <c r="BC1195" s="73"/>
      <c r="BD1195" s="73"/>
      <c r="BE1195" s="73"/>
      <c r="BF1195" s="73"/>
      <c r="BG1195" s="73"/>
      <c r="BH1195" s="73"/>
      <c r="BI1195" s="73"/>
      <c r="BJ1195" s="73"/>
      <c r="BK1195" s="73"/>
      <c r="BL1195" s="73"/>
      <c r="BM1195" s="73"/>
      <c r="BN1195" s="73"/>
      <c r="BO1195" s="73"/>
      <c r="BP1195" s="96"/>
      <c r="BQ1195" s="114"/>
      <c r="BR1195" s="114"/>
      <c r="BS1195" s="114"/>
      <c r="BT1195" s="114"/>
      <c r="BU1195" s="114"/>
      <c r="BV1195" s="114"/>
      <c r="BW1195" s="114"/>
      <c r="BX1195" s="114"/>
      <c r="BY1195" s="114"/>
      <c r="BZ1195" s="115"/>
      <c r="CA1195" s="116"/>
      <c r="CB1195" s="117"/>
      <c r="CC1195" s="118"/>
      <c r="CD1195" s="119"/>
      <c r="CE1195" s="120"/>
      <c r="CF1195" s="119"/>
      <c r="CG1195" s="121"/>
      <c r="CH1195" s="119"/>
      <c r="CI1195" s="122"/>
      <c r="CJ1195" s="123"/>
      <c r="CK1195" s="124"/>
    </row>
    <row r="1196" spans="1:89" x14ac:dyDescent="0.25">
      <c r="A1196" s="69"/>
      <c r="B1196" s="70"/>
      <c r="C1196" s="77"/>
      <c r="D1196" s="84"/>
      <c r="E1196" s="69"/>
      <c r="F1196" s="69"/>
      <c r="G1196" s="73"/>
      <c r="H1196" s="73"/>
      <c r="I1196" s="75"/>
      <c r="J1196" s="75"/>
      <c r="K1196" s="73"/>
      <c r="L1196" s="73"/>
      <c r="M1196" s="73"/>
      <c r="N1196" s="73"/>
      <c r="O1196" s="75"/>
      <c r="P1196" s="75"/>
      <c r="Q1196" s="73"/>
      <c r="R1196" s="73"/>
      <c r="S1196" s="73"/>
      <c r="T1196" s="73"/>
      <c r="U1196" s="73"/>
      <c r="V1196" s="73"/>
      <c r="W1196" s="73"/>
      <c r="X1196" s="73"/>
      <c r="Y1196" s="73"/>
      <c r="Z1196" s="73"/>
      <c r="AA1196" s="73"/>
      <c r="AB1196" s="73"/>
      <c r="AC1196" s="73"/>
      <c r="AD1196" s="73"/>
      <c r="AE1196" s="73"/>
      <c r="AF1196" s="73"/>
      <c r="AG1196" s="73"/>
      <c r="AH1196" s="73"/>
      <c r="AI1196" s="73"/>
      <c r="AJ1196" s="73"/>
      <c r="AK1196" s="73"/>
      <c r="AL1196" s="73"/>
      <c r="AM1196" s="73"/>
      <c r="AN1196" s="73"/>
      <c r="AO1196" s="73"/>
      <c r="AP1196" s="73"/>
      <c r="AQ1196" s="73"/>
      <c r="AR1196" s="73"/>
      <c r="AS1196" s="73"/>
      <c r="AT1196" s="73"/>
      <c r="AU1196" s="73"/>
      <c r="AV1196" s="73"/>
      <c r="AW1196" s="73"/>
      <c r="AX1196" s="73"/>
      <c r="AY1196" s="73"/>
      <c r="AZ1196" s="73"/>
      <c r="BA1196" s="73"/>
      <c r="BB1196" s="73"/>
      <c r="BC1196" s="73"/>
      <c r="BD1196" s="73"/>
      <c r="BE1196" s="73"/>
      <c r="BF1196" s="73"/>
      <c r="BG1196" s="73"/>
      <c r="BH1196" s="73"/>
      <c r="BI1196" s="73"/>
      <c r="BJ1196" s="73"/>
      <c r="BK1196" s="73"/>
      <c r="BL1196" s="73"/>
      <c r="BM1196" s="73"/>
      <c r="BN1196" s="73"/>
      <c r="BO1196" s="73"/>
      <c r="BP1196" s="96"/>
      <c r="BQ1196" s="114"/>
      <c r="BR1196" s="114"/>
      <c r="BS1196" s="114"/>
      <c r="BT1196" s="114"/>
      <c r="BU1196" s="114"/>
      <c r="BV1196" s="114"/>
      <c r="BW1196" s="114"/>
      <c r="BX1196" s="114"/>
      <c r="BY1196" s="114"/>
      <c r="BZ1196" s="115"/>
      <c r="CA1196" s="116"/>
      <c r="CB1196" s="117"/>
      <c r="CC1196" s="118"/>
      <c r="CD1196" s="119"/>
      <c r="CE1196" s="120"/>
      <c r="CF1196" s="119"/>
      <c r="CG1196" s="121"/>
      <c r="CH1196" s="119"/>
      <c r="CI1196" s="122"/>
      <c r="CJ1196" s="123"/>
      <c r="CK1196" s="124"/>
    </row>
    <row r="1197" spans="1:89" x14ac:dyDescent="0.25">
      <c r="A1197" s="69"/>
      <c r="B1197" s="70"/>
      <c r="C1197" s="77"/>
      <c r="D1197" s="84"/>
      <c r="E1197" s="69"/>
      <c r="F1197" s="69"/>
      <c r="G1197" s="73"/>
      <c r="H1197" s="73"/>
      <c r="I1197" s="75"/>
      <c r="J1197" s="75"/>
      <c r="K1197" s="73"/>
      <c r="L1197" s="73"/>
      <c r="M1197" s="73"/>
      <c r="N1197" s="73"/>
      <c r="O1197" s="75"/>
      <c r="P1197" s="75"/>
      <c r="Q1197" s="73"/>
      <c r="R1197" s="73"/>
      <c r="S1197" s="73"/>
      <c r="T1197" s="73"/>
      <c r="U1197" s="73"/>
      <c r="V1197" s="73"/>
      <c r="W1197" s="73"/>
      <c r="X1197" s="73"/>
      <c r="Y1197" s="73"/>
      <c r="Z1197" s="73"/>
      <c r="AA1197" s="73"/>
      <c r="AB1197" s="73"/>
      <c r="AC1197" s="73"/>
      <c r="AD1197" s="73"/>
      <c r="AE1197" s="73"/>
      <c r="AF1197" s="73"/>
      <c r="AG1197" s="73"/>
      <c r="AH1197" s="73"/>
      <c r="AI1197" s="73"/>
      <c r="AJ1197" s="73"/>
      <c r="AK1197" s="73"/>
      <c r="AL1197" s="73"/>
      <c r="AM1197" s="73"/>
      <c r="AN1197" s="73"/>
      <c r="AO1197" s="73"/>
      <c r="AP1197" s="73"/>
      <c r="AQ1197" s="73"/>
      <c r="AR1197" s="73"/>
      <c r="AS1197" s="73"/>
      <c r="AT1197" s="73"/>
      <c r="AU1197" s="73"/>
      <c r="AV1197" s="73"/>
      <c r="AW1197" s="73"/>
      <c r="AX1197" s="73"/>
      <c r="AY1197" s="73"/>
      <c r="AZ1197" s="73"/>
      <c r="BA1197" s="73"/>
      <c r="BB1197" s="73"/>
      <c r="BC1197" s="73"/>
      <c r="BD1197" s="73"/>
      <c r="BE1197" s="73"/>
      <c r="BF1197" s="73"/>
      <c r="BG1197" s="73"/>
      <c r="BH1197" s="73"/>
      <c r="BI1197" s="73"/>
      <c r="BJ1197" s="73"/>
      <c r="BK1197" s="73"/>
      <c r="BL1197" s="73"/>
      <c r="BM1197" s="73"/>
      <c r="BN1197" s="73"/>
      <c r="BO1197" s="73"/>
      <c r="BP1197" s="96"/>
      <c r="BQ1197" s="114"/>
      <c r="BR1197" s="114"/>
      <c r="BS1197" s="114"/>
      <c r="BT1197" s="114"/>
      <c r="BU1197" s="114"/>
      <c r="BV1197" s="114"/>
      <c r="BW1197" s="114"/>
      <c r="BX1197" s="114"/>
      <c r="BY1197" s="114"/>
      <c r="BZ1197" s="115"/>
      <c r="CA1197" s="116"/>
      <c r="CB1197" s="117"/>
      <c r="CC1197" s="118"/>
      <c r="CD1197" s="119"/>
      <c r="CE1197" s="120"/>
      <c r="CF1197" s="119"/>
      <c r="CG1197" s="121"/>
      <c r="CH1197" s="119"/>
      <c r="CI1197" s="122"/>
      <c r="CJ1197" s="123"/>
      <c r="CK1197" s="124"/>
    </row>
    <row r="1198" spans="1:89" x14ac:dyDescent="0.25">
      <c r="A1198" s="69"/>
      <c r="B1198" s="70"/>
      <c r="C1198" s="77"/>
      <c r="D1198" s="84"/>
      <c r="E1198" s="69"/>
      <c r="F1198" s="69"/>
      <c r="G1198" s="73"/>
      <c r="H1198" s="73"/>
      <c r="I1198" s="75"/>
      <c r="J1198" s="75"/>
      <c r="K1198" s="73"/>
      <c r="L1198" s="73"/>
      <c r="M1198" s="73"/>
      <c r="N1198" s="73"/>
      <c r="O1198" s="75"/>
      <c r="P1198" s="75"/>
      <c r="Q1198" s="73"/>
      <c r="R1198" s="73"/>
      <c r="S1198" s="73"/>
      <c r="T1198" s="73"/>
      <c r="U1198" s="73"/>
      <c r="V1198" s="73"/>
      <c r="W1198" s="73"/>
      <c r="X1198" s="73"/>
      <c r="Y1198" s="73"/>
      <c r="Z1198" s="73"/>
      <c r="AA1198" s="73"/>
      <c r="AB1198" s="73"/>
      <c r="AC1198" s="73"/>
      <c r="AD1198" s="73"/>
      <c r="AE1198" s="73"/>
      <c r="AF1198" s="73"/>
      <c r="AG1198" s="73"/>
      <c r="AH1198" s="73"/>
      <c r="AI1198" s="73"/>
      <c r="AJ1198" s="73"/>
      <c r="AK1198" s="73"/>
      <c r="AL1198" s="73"/>
      <c r="AM1198" s="73"/>
      <c r="AN1198" s="73"/>
      <c r="AO1198" s="73"/>
      <c r="AP1198" s="73"/>
      <c r="AQ1198" s="73"/>
      <c r="AR1198" s="73"/>
      <c r="AS1198" s="73"/>
      <c r="AT1198" s="73"/>
      <c r="AU1198" s="73"/>
      <c r="AV1198" s="73"/>
      <c r="AW1198" s="73"/>
      <c r="AX1198" s="73"/>
      <c r="AY1198" s="73"/>
      <c r="AZ1198" s="73"/>
      <c r="BA1198" s="73"/>
      <c r="BB1198" s="73"/>
      <c r="BC1198" s="73"/>
      <c r="BD1198" s="73"/>
      <c r="BE1198" s="73"/>
      <c r="BF1198" s="73"/>
      <c r="BG1198" s="73"/>
      <c r="BH1198" s="73"/>
      <c r="BI1198" s="73"/>
      <c r="BJ1198" s="73"/>
      <c r="BK1198" s="73"/>
      <c r="BL1198" s="73"/>
      <c r="BM1198" s="73"/>
      <c r="BN1198" s="73"/>
      <c r="BO1198" s="73"/>
      <c r="BP1198" s="96"/>
      <c r="BQ1198" s="114"/>
      <c r="BR1198" s="114"/>
      <c r="BS1198" s="114"/>
      <c r="BT1198" s="114"/>
      <c r="BU1198" s="114"/>
      <c r="BV1198" s="114"/>
      <c r="BW1198" s="114"/>
      <c r="BX1198" s="114"/>
      <c r="BY1198" s="114"/>
      <c r="BZ1198" s="115"/>
      <c r="CA1198" s="116"/>
      <c r="CB1198" s="117"/>
      <c r="CC1198" s="118"/>
      <c r="CD1198" s="119"/>
      <c r="CE1198" s="120"/>
      <c r="CF1198" s="119"/>
      <c r="CG1198" s="121"/>
      <c r="CH1198" s="119"/>
      <c r="CI1198" s="122"/>
      <c r="CJ1198" s="123"/>
      <c r="CK1198" s="124"/>
    </row>
    <row r="1199" spans="1:89" x14ac:dyDescent="0.25">
      <c r="A1199" s="69"/>
      <c r="B1199" s="70"/>
      <c r="C1199" s="77"/>
      <c r="D1199" s="84"/>
      <c r="E1199" s="69"/>
      <c r="F1199" s="69"/>
      <c r="G1199" s="73"/>
      <c r="H1199" s="73"/>
      <c r="I1199" s="75"/>
      <c r="J1199" s="75"/>
      <c r="K1199" s="73"/>
      <c r="L1199" s="73"/>
      <c r="M1199" s="73"/>
      <c r="N1199" s="73"/>
      <c r="O1199" s="75"/>
      <c r="P1199" s="75"/>
      <c r="Q1199" s="73"/>
      <c r="R1199" s="73"/>
      <c r="S1199" s="73"/>
      <c r="T1199" s="73"/>
      <c r="U1199" s="73"/>
      <c r="V1199" s="73"/>
      <c r="W1199" s="73"/>
      <c r="X1199" s="73"/>
      <c r="Y1199" s="73"/>
      <c r="Z1199" s="73"/>
      <c r="AA1199" s="73"/>
      <c r="AB1199" s="73"/>
      <c r="AC1199" s="73"/>
      <c r="AD1199" s="73"/>
      <c r="AE1199" s="73"/>
      <c r="AF1199" s="73"/>
      <c r="AG1199" s="73"/>
      <c r="AH1199" s="73"/>
      <c r="AI1199" s="73"/>
      <c r="AJ1199" s="73"/>
      <c r="AK1199" s="73"/>
      <c r="AL1199" s="73"/>
      <c r="AM1199" s="73"/>
      <c r="AN1199" s="73"/>
      <c r="AO1199" s="73"/>
      <c r="AP1199" s="73"/>
      <c r="AQ1199" s="73"/>
      <c r="AR1199" s="73"/>
      <c r="AS1199" s="73"/>
      <c r="AT1199" s="73"/>
      <c r="AU1199" s="73"/>
      <c r="AV1199" s="73"/>
      <c r="AW1199" s="73"/>
      <c r="AX1199" s="73"/>
      <c r="AY1199" s="73"/>
      <c r="AZ1199" s="73"/>
      <c r="BA1199" s="73"/>
      <c r="BB1199" s="73"/>
      <c r="BC1199" s="73"/>
      <c r="BD1199" s="73"/>
      <c r="BE1199" s="73"/>
      <c r="BF1199" s="73"/>
      <c r="BG1199" s="73"/>
      <c r="BH1199" s="73"/>
      <c r="BI1199" s="73"/>
      <c r="BJ1199" s="73"/>
      <c r="BK1199" s="73"/>
      <c r="BL1199" s="73"/>
      <c r="BM1199" s="73"/>
      <c r="BN1199" s="73"/>
      <c r="BO1199" s="73"/>
      <c r="BP1199" s="96"/>
      <c r="BQ1199" s="114"/>
      <c r="BR1199" s="114"/>
      <c r="BS1199" s="114"/>
      <c r="BT1199" s="114"/>
      <c r="BU1199" s="114"/>
      <c r="BV1199" s="114"/>
      <c r="BW1199" s="114"/>
      <c r="BX1199" s="114"/>
      <c r="BY1199" s="114"/>
      <c r="BZ1199" s="115"/>
      <c r="CA1199" s="116"/>
      <c r="CB1199" s="117"/>
      <c r="CC1199" s="118"/>
      <c r="CD1199" s="119"/>
      <c r="CE1199" s="120"/>
      <c r="CF1199" s="119"/>
      <c r="CG1199" s="121"/>
      <c r="CH1199" s="119"/>
      <c r="CI1199" s="122"/>
      <c r="CJ1199" s="123"/>
      <c r="CK1199" s="124"/>
    </row>
    <row r="1200" spans="1:89" x14ac:dyDescent="0.25">
      <c r="A1200" s="69"/>
      <c r="B1200" s="70"/>
      <c r="C1200" s="77"/>
      <c r="D1200" s="84"/>
      <c r="E1200" s="69"/>
      <c r="F1200" s="69"/>
      <c r="G1200" s="73"/>
      <c r="H1200" s="73"/>
      <c r="I1200" s="75"/>
      <c r="J1200" s="75"/>
      <c r="K1200" s="73"/>
      <c r="L1200" s="73"/>
      <c r="M1200" s="73"/>
      <c r="N1200" s="73"/>
      <c r="O1200" s="75"/>
      <c r="P1200" s="75"/>
      <c r="Q1200" s="73"/>
      <c r="R1200" s="73"/>
      <c r="S1200" s="73"/>
      <c r="T1200" s="73"/>
      <c r="U1200" s="73"/>
      <c r="V1200" s="73"/>
      <c r="W1200" s="73"/>
      <c r="X1200" s="73"/>
      <c r="Y1200" s="73"/>
      <c r="Z1200" s="73"/>
      <c r="AA1200" s="73"/>
      <c r="AB1200" s="73"/>
      <c r="AC1200" s="73"/>
      <c r="AD1200" s="73"/>
      <c r="AE1200" s="73"/>
      <c r="AF1200" s="73"/>
      <c r="AG1200" s="73"/>
      <c r="AH1200" s="73"/>
      <c r="AI1200" s="73"/>
      <c r="AJ1200" s="73"/>
      <c r="AK1200" s="73"/>
      <c r="AL1200" s="73"/>
      <c r="AM1200" s="73"/>
      <c r="AN1200" s="73"/>
      <c r="AO1200" s="73"/>
      <c r="AP1200" s="73"/>
      <c r="AQ1200" s="73"/>
      <c r="AR1200" s="73"/>
      <c r="AS1200" s="73"/>
      <c r="AT1200" s="73"/>
      <c r="AU1200" s="73"/>
      <c r="AV1200" s="73"/>
      <c r="AW1200" s="73"/>
      <c r="AX1200" s="73"/>
      <c r="AY1200" s="73"/>
      <c r="AZ1200" s="73"/>
      <c r="BA1200" s="73"/>
      <c r="BB1200" s="73"/>
      <c r="BC1200" s="73"/>
      <c r="BD1200" s="73"/>
      <c r="BE1200" s="73"/>
      <c r="BF1200" s="73"/>
      <c r="BG1200" s="73"/>
      <c r="BH1200" s="73"/>
      <c r="BI1200" s="73"/>
      <c r="BJ1200" s="73"/>
      <c r="BK1200" s="73"/>
      <c r="BL1200" s="73"/>
      <c r="BM1200" s="73"/>
      <c r="BN1200" s="73"/>
      <c r="BO1200" s="73"/>
      <c r="BP1200" s="96"/>
      <c r="BQ1200" s="114"/>
      <c r="BR1200" s="114"/>
      <c r="BS1200" s="114"/>
      <c r="BT1200" s="114"/>
      <c r="BU1200" s="114"/>
      <c r="BV1200" s="114"/>
      <c r="BW1200" s="114"/>
      <c r="BX1200" s="114"/>
      <c r="BY1200" s="114"/>
      <c r="BZ1200" s="115"/>
      <c r="CA1200" s="116"/>
      <c r="CB1200" s="117"/>
      <c r="CC1200" s="118"/>
      <c r="CD1200" s="119"/>
      <c r="CE1200" s="120"/>
      <c r="CF1200" s="119"/>
      <c r="CG1200" s="121"/>
      <c r="CH1200" s="119"/>
      <c r="CI1200" s="122"/>
      <c r="CJ1200" s="123"/>
      <c r="CK1200" s="124"/>
    </row>
    <row r="1201" spans="1:89" x14ac:dyDescent="0.25">
      <c r="A1201" s="69"/>
      <c r="B1201" s="70"/>
      <c r="C1201" s="77"/>
      <c r="D1201" s="84"/>
      <c r="E1201" s="69"/>
      <c r="F1201" s="69"/>
      <c r="G1201" s="73"/>
      <c r="H1201" s="73"/>
      <c r="I1201" s="75"/>
      <c r="J1201" s="75"/>
      <c r="K1201" s="73"/>
      <c r="L1201" s="73"/>
      <c r="M1201" s="73"/>
      <c r="N1201" s="73"/>
      <c r="O1201" s="75"/>
      <c r="P1201" s="75"/>
      <c r="Q1201" s="73"/>
      <c r="R1201" s="73"/>
      <c r="S1201" s="73"/>
      <c r="T1201" s="73"/>
      <c r="U1201" s="73"/>
      <c r="V1201" s="73"/>
      <c r="W1201" s="73"/>
      <c r="X1201" s="73"/>
      <c r="Y1201" s="73"/>
      <c r="Z1201" s="73"/>
      <c r="AA1201" s="73"/>
      <c r="AB1201" s="73"/>
      <c r="AC1201" s="73"/>
      <c r="AD1201" s="73"/>
      <c r="AE1201" s="73"/>
      <c r="AF1201" s="73"/>
      <c r="AG1201" s="73"/>
      <c r="AH1201" s="73"/>
      <c r="AI1201" s="73"/>
      <c r="AJ1201" s="73"/>
      <c r="AK1201" s="73"/>
      <c r="AL1201" s="73"/>
      <c r="AM1201" s="73"/>
      <c r="AN1201" s="73"/>
      <c r="AO1201" s="73"/>
      <c r="AP1201" s="73"/>
      <c r="AQ1201" s="73"/>
      <c r="AR1201" s="73"/>
      <c r="AS1201" s="73"/>
      <c r="AT1201" s="73"/>
      <c r="AU1201" s="73"/>
      <c r="AV1201" s="73"/>
      <c r="AW1201" s="73"/>
      <c r="AX1201" s="73"/>
      <c r="AY1201" s="73"/>
      <c r="AZ1201" s="73"/>
      <c r="BA1201" s="73"/>
      <c r="BB1201" s="73"/>
      <c r="BC1201" s="73"/>
      <c r="BD1201" s="73"/>
      <c r="BE1201" s="73"/>
      <c r="BF1201" s="73"/>
      <c r="BG1201" s="73"/>
      <c r="BH1201" s="73"/>
      <c r="BI1201" s="73"/>
      <c r="BJ1201" s="73"/>
      <c r="BK1201" s="73"/>
      <c r="BL1201" s="73"/>
      <c r="BM1201" s="73"/>
      <c r="BN1201" s="73"/>
      <c r="BO1201" s="73"/>
      <c r="BP1201" s="96"/>
      <c r="BQ1201" s="114"/>
      <c r="BR1201" s="114"/>
      <c r="BS1201" s="114"/>
      <c r="BT1201" s="114"/>
      <c r="BU1201" s="114"/>
      <c r="BV1201" s="114"/>
      <c r="BW1201" s="114"/>
      <c r="BX1201" s="114"/>
      <c r="BY1201" s="114"/>
      <c r="BZ1201" s="115"/>
      <c r="CA1201" s="116"/>
      <c r="CB1201" s="117"/>
      <c r="CC1201" s="118"/>
      <c r="CD1201" s="119"/>
      <c r="CE1201" s="120"/>
      <c r="CF1201" s="119"/>
      <c r="CG1201" s="121"/>
      <c r="CH1201" s="119"/>
      <c r="CI1201" s="122"/>
      <c r="CJ1201" s="123"/>
      <c r="CK1201" s="124"/>
    </row>
    <row r="1202" spans="1:89" x14ac:dyDescent="0.25">
      <c r="A1202" s="69"/>
      <c r="B1202" s="70"/>
      <c r="C1202" s="77"/>
      <c r="D1202" s="84"/>
      <c r="E1202" s="69"/>
      <c r="F1202" s="69"/>
      <c r="G1202" s="73"/>
      <c r="H1202" s="73"/>
      <c r="I1202" s="75"/>
      <c r="J1202" s="75"/>
      <c r="K1202" s="73"/>
      <c r="L1202" s="73"/>
      <c r="M1202" s="73"/>
      <c r="N1202" s="73"/>
      <c r="O1202" s="75"/>
      <c r="P1202" s="75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D1202" s="73"/>
      <c r="AE1202" s="73"/>
      <c r="AF1202" s="73"/>
      <c r="AG1202" s="73"/>
      <c r="AH1202" s="73"/>
      <c r="AI1202" s="73"/>
      <c r="AJ1202" s="73"/>
      <c r="AK1202" s="73"/>
      <c r="AL1202" s="73"/>
      <c r="AM1202" s="73"/>
      <c r="AN1202" s="73"/>
      <c r="AO1202" s="73"/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  <c r="BG1202" s="73"/>
      <c r="BH1202" s="73"/>
      <c r="BI1202" s="73"/>
      <c r="BJ1202" s="73"/>
      <c r="BK1202" s="73"/>
      <c r="BL1202" s="73"/>
      <c r="BM1202" s="73"/>
      <c r="BN1202" s="73"/>
      <c r="BO1202" s="73"/>
      <c r="BP1202" s="96"/>
      <c r="BQ1202" s="114"/>
      <c r="BR1202" s="114"/>
      <c r="BS1202" s="114"/>
      <c r="BT1202" s="114"/>
      <c r="BU1202" s="114"/>
      <c r="BV1202" s="114"/>
      <c r="BW1202" s="114"/>
      <c r="BX1202" s="114"/>
      <c r="BY1202" s="114"/>
      <c r="BZ1202" s="115"/>
      <c r="CA1202" s="116"/>
      <c r="CB1202" s="117"/>
      <c r="CC1202" s="118"/>
      <c r="CD1202" s="119"/>
      <c r="CE1202" s="120"/>
      <c r="CF1202" s="119"/>
      <c r="CG1202" s="121"/>
      <c r="CH1202" s="119"/>
      <c r="CI1202" s="122"/>
      <c r="CJ1202" s="123"/>
      <c r="CK1202" s="124"/>
    </row>
    <row r="1203" spans="1:89" x14ac:dyDescent="0.25">
      <c r="A1203" s="69"/>
      <c r="B1203" s="70"/>
      <c r="C1203" s="77"/>
      <c r="D1203" s="84"/>
      <c r="E1203" s="69"/>
      <c r="F1203" s="69"/>
      <c r="G1203" s="73"/>
      <c r="H1203" s="73"/>
      <c r="I1203" s="75"/>
      <c r="J1203" s="75"/>
      <c r="K1203" s="73"/>
      <c r="L1203" s="73"/>
      <c r="M1203" s="73"/>
      <c r="N1203" s="73"/>
      <c r="O1203" s="75"/>
      <c r="P1203" s="75"/>
      <c r="Q1203" s="73"/>
      <c r="R1203" s="73"/>
      <c r="S1203" s="73"/>
      <c r="T1203" s="73"/>
      <c r="U1203" s="73"/>
      <c r="V1203" s="73"/>
      <c r="W1203" s="73"/>
      <c r="X1203" s="73"/>
      <c r="Y1203" s="73"/>
      <c r="Z1203" s="73"/>
      <c r="AA1203" s="73"/>
      <c r="AB1203" s="73"/>
      <c r="AC1203" s="73"/>
      <c r="AD1203" s="73"/>
      <c r="AE1203" s="73"/>
      <c r="AF1203" s="73"/>
      <c r="AG1203" s="73"/>
      <c r="AH1203" s="73"/>
      <c r="AI1203" s="73"/>
      <c r="AJ1203" s="73"/>
      <c r="AK1203" s="73"/>
      <c r="AL1203" s="73"/>
      <c r="AM1203" s="73"/>
      <c r="AN1203" s="73"/>
      <c r="AO1203" s="73"/>
      <c r="AP1203" s="73"/>
      <c r="AQ1203" s="73"/>
      <c r="AR1203" s="73"/>
      <c r="AS1203" s="73"/>
      <c r="AT1203" s="73"/>
      <c r="AU1203" s="73"/>
      <c r="AV1203" s="73"/>
      <c r="AW1203" s="73"/>
      <c r="AX1203" s="73"/>
      <c r="AY1203" s="73"/>
      <c r="AZ1203" s="73"/>
      <c r="BA1203" s="73"/>
      <c r="BB1203" s="73"/>
      <c r="BC1203" s="73"/>
      <c r="BD1203" s="73"/>
      <c r="BE1203" s="73"/>
      <c r="BF1203" s="73"/>
      <c r="BG1203" s="73"/>
      <c r="BH1203" s="73"/>
      <c r="BI1203" s="73"/>
      <c r="BJ1203" s="73"/>
      <c r="BK1203" s="73"/>
      <c r="BL1203" s="73"/>
      <c r="BM1203" s="73"/>
      <c r="BN1203" s="73"/>
      <c r="BO1203" s="73"/>
      <c r="BP1203" s="96"/>
      <c r="BQ1203" s="114"/>
      <c r="BR1203" s="114"/>
      <c r="BS1203" s="114"/>
      <c r="BT1203" s="114"/>
      <c r="BU1203" s="114"/>
      <c r="BV1203" s="114"/>
      <c r="BW1203" s="114"/>
      <c r="BX1203" s="114"/>
      <c r="BY1203" s="114"/>
      <c r="BZ1203" s="115"/>
      <c r="CA1203" s="116"/>
      <c r="CB1203" s="117"/>
      <c r="CC1203" s="118"/>
      <c r="CD1203" s="119"/>
      <c r="CE1203" s="120"/>
      <c r="CF1203" s="119"/>
      <c r="CG1203" s="121"/>
      <c r="CH1203" s="119"/>
      <c r="CI1203" s="122"/>
      <c r="CJ1203" s="123"/>
      <c r="CK1203" s="124"/>
    </row>
    <row r="1204" spans="1:89" x14ac:dyDescent="0.25">
      <c r="A1204" s="69"/>
      <c r="B1204" s="70"/>
      <c r="C1204" s="77"/>
      <c r="D1204" s="84"/>
      <c r="E1204" s="69"/>
      <c r="F1204" s="69"/>
      <c r="G1204" s="73"/>
      <c r="H1204" s="73"/>
      <c r="I1204" s="75"/>
      <c r="J1204" s="75"/>
      <c r="K1204" s="73"/>
      <c r="L1204" s="73"/>
      <c r="M1204" s="73"/>
      <c r="N1204" s="73"/>
      <c r="O1204" s="75"/>
      <c r="P1204" s="75"/>
      <c r="Q1204" s="73"/>
      <c r="R1204" s="73"/>
      <c r="S1204" s="73"/>
      <c r="T1204" s="73"/>
      <c r="U1204" s="73"/>
      <c r="V1204" s="73"/>
      <c r="W1204" s="73"/>
      <c r="X1204" s="73"/>
      <c r="Y1204" s="73"/>
      <c r="Z1204" s="73"/>
      <c r="AA1204" s="73"/>
      <c r="AB1204" s="73"/>
      <c r="AC1204" s="73"/>
      <c r="AD1204" s="73"/>
      <c r="AE1204" s="73"/>
      <c r="AF1204" s="73"/>
      <c r="AG1204" s="73"/>
      <c r="AH1204" s="73"/>
      <c r="AI1204" s="73"/>
      <c r="AJ1204" s="73"/>
      <c r="AK1204" s="73"/>
      <c r="AL1204" s="73"/>
      <c r="AM1204" s="73"/>
      <c r="AN1204" s="73"/>
      <c r="AO1204" s="73"/>
      <c r="AP1204" s="73"/>
      <c r="AQ1204" s="73"/>
      <c r="AR1204" s="73"/>
      <c r="AS1204" s="73"/>
      <c r="AT1204" s="73"/>
      <c r="AU1204" s="73"/>
      <c r="AV1204" s="73"/>
      <c r="AW1204" s="73"/>
      <c r="AX1204" s="73"/>
      <c r="AY1204" s="73"/>
      <c r="AZ1204" s="73"/>
      <c r="BA1204" s="73"/>
      <c r="BB1204" s="73"/>
      <c r="BC1204" s="73"/>
      <c r="BD1204" s="73"/>
      <c r="BE1204" s="73"/>
      <c r="BF1204" s="73"/>
      <c r="BG1204" s="73"/>
      <c r="BH1204" s="73"/>
      <c r="BI1204" s="73"/>
      <c r="BJ1204" s="73"/>
      <c r="BK1204" s="73"/>
      <c r="BL1204" s="73"/>
      <c r="BM1204" s="73"/>
      <c r="BN1204" s="73"/>
      <c r="BO1204" s="73"/>
      <c r="BP1204" s="96"/>
      <c r="BQ1204" s="114"/>
      <c r="BR1204" s="114"/>
      <c r="BS1204" s="114"/>
      <c r="BT1204" s="114"/>
      <c r="BU1204" s="114"/>
      <c r="BV1204" s="114"/>
      <c r="BW1204" s="114"/>
      <c r="BX1204" s="114"/>
      <c r="BY1204" s="114"/>
      <c r="BZ1204" s="115"/>
      <c r="CA1204" s="116"/>
      <c r="CB1204" s="117"/>
      <c r="CC1204" s="118"/>
      <c r="CD1204" s="119"/>
      <c r="CE1204" s="120"/>
      <c r="CF1204" s="119"/>
      <c r="CG1204" s="121"/>
      <c r="CH1204" s="119"/>
      <c r="CI1204" s="122"/>
      <c r="CJ1204" s="123"/>
      <c r="CK1204" s="124"/>
    </row>
    <row r="1205" spans="1:89" x14ac:dyDescent="0.25">
      <c r="A1205" s="69"/>
      <c r="B1205" s="70"/>
      <c r="C1205" s="77"/>
      <c r="D1205" s="84"/>
      <c r="E1205" s="69"/>
      <c r="F1205" s="69"/>
      <c r="G1205" s="73"/>
      <c r="H1205" s="73"/>
      <c r="I1205" s="75"/>
      <c r="J1205" s="75"/>
      <c r="K1205" s="73"/>
      <c r="L1205" s="73"/>
      <c r="M1205" s="73"/>
      <c r="N1205" s="73"/>
      <c r="O1205" s="75"/>
      <c r="P1205" s="75"/>
      <c r="Q1205" s="73"/>
      <c r="R1205" s="73"/>
      <c r="S1205" s="73"/>
      <c r="T1205" s="73"/>
      <c r="U1205" s="73"/>
      <c r="V1205" s="73"/>
      <c r="W1205" s="73"/>
      <c r="X1205" s="73"/>
      <c r="Y1205" s="73"/>
      <c r="Z1205" s="73"/>
      <c r="AA1205" s="73"/>
      <c r="AB1205" s="73"/>
      <c r="AC1205" s="73"/>
      <c r="AD1205" s="73"/>
      <c r="AE1205" s="73"/>
      <c r="AF1205" s="73"/>
      <c r="AG1205" s="73"/>
      <c r="AH1205" s="73"/>
      <c r="AI1205" s="73"/>
      <c r="AJ1205" s="73"/>
      <c r="AK1205" s="73"/>
      <c r="AL1205" s="73"/>
      <c r="AM1205" s="73"/>
      <c r="AN1205" s="73"/>
      <c r="AO1205" s="73"/>
      <c r="AP1205" s="73"/>
      <c r="AQ1205" s="73"/>
      <c r="AR1205" s="73"/>
      <c r="AS1205" s="73"/>
      <c r="AT1205" s="73"/>
      <c r="AU1205" s="73"/>
      <c r="AV1205" s="73"/>
      <c r="AW1205" s="73"/>
      <c r="AX1205" s="73"/>
      <c r="AY1205" s="73"/>
      <c r="AZ1205" s="73"/>
      <c r="BA1205" s="73"/>
      <c r="BB1205" s="73"/>
      <c r="BC1205" s="73"/>
      <c r="BD1205" s="73"/>
      <c r="BE1205" s="73"/>
      <c r="BF1205" s="73"/>
      <c r="BG1205" s="73"/>
      <c r="BH1205" s="73"/>
      <c r="BI1205" s="73"/>
      <c r="BJ1205" s="73"/>
      <c r="BK1205" s="73"/>
      <c r="BL1205" s="73"/>
      <c r="BM1205" s="73"/>
      <c r="BN1205" s="73"/>
      <c r="BO1205" s="73"/>
      <c r="BP1205" s="96"/>
      <c r="BQ1205" s="114"/>
      <c r="BR1205" s="114"/>
      <c r="BS1205" s="114"/>
      <c r="BT1205" s="114"/>
      <c r="BU1205" s="114"/>
      <c r="BV1205" s="114"/>
      <c r="BW1205" s="114"/>
      <c r="BX1205" s="114"/>
      <c r="BY1205" s="114"/>
      <c r="BZ1205" s="115"/>
      <c r="CA1205" s="116"/>
      <c r="CB1205" s="117"/>
      <c r="CC1205" s="118"/>
      <c r="CD1205" s="119"/>
      <c r="CE1205" s="120"/>
      <c r="CF1205" s="119"/>
      <c r="CG1205" s="121"/>
      <c r="CH1205" s="119"/>
      <c r="CI1205" s="122"/>
      <c r="CJ1205" s="123"/>
      <c r="CK1205" s="124"/>
    </row>
    <row r="1206" spans="1:89" x14ac:dyDescent="0.25">
      <c r="A1206" s="69"/>
      <c r="B1206" s="70"/>
      <c r="C1206" s="77"/>
      <c r="D1206" s="84"/>
      <c r="E1206" s="69"/>
      <c r="F1206" s="69"/>
      <c r="G1206" s="73"/>
      <c r="H1206" s="73"/>
      <c r="I1206" s="75"/>
      <c r="J1206" s="75"/>
      <c r="K1206" s="73"/>
      <c r="L1206" s="73"/>
      <c r="M1206" s="73"/>
      <c r="N1206" s="73"/>
      <c r="O1206" s="75"/>
      <c r="P1206" s="75"/>
      <c r="Q1206" s="73"/>
      <c r="R1206" s="73"/>
      <c r="S1206" s="73"/>
      <c r="T1206" s="73"/>
      <c r="U1206" s="73"/>
      <c r="V1206" s="73"/>
      <c r="W1206" s="73"/>
      <c r="X1206" s="73"/>
      <c r="Y1206" s="73"/>
      <c r="Z1206" s="73"/>
      <c r="AA1206" s="73"/>
      <c r="AB1206" s="73"/>
      <c r="AC1206" s="73"/>
      <c r="AD1206" s="73"/>
      <c r="AE1206" s="73"/>
      <c r="AF1206" s="73"/>
      <c r="AG1206" s="73"/>
      <c r="AH1206" s="73"/>
      <c r="AI1206" s="73"/>
      <c r="AJ1206" s="73"/>
      <c r="AK1206" s="73"/>
      <c r="AL1206" s="73"/>
      <c r="AM1206" s="73"/>
      <c r="AN1206" s="73"/>
      <c r="AO1206" s="73"/>
      <c r="AP1206" s="73"/>
      <c r="AQ1206" s="73"/>
      <c r="AR1206" s="73"/>
      <c r="AS1206" s="73"/>
      <c r="AT1206" s="73"/>
      <c r="AU1206" s="73"/>
      <c r="AV1206" s="73"/>
      <c r="AW1206" s="73"/>
      <c r="AX1206" s="73"/>
      <c r="AY1206" s="73"/>
      <c r="AZ1206" s="73"/>
      <c r="BA1206" s="73"/>
      <c r="BB1206" s="73"/>
      <c r="BC1206" s="73"/>
      <c r="BD1206" s="73"/>
      <c r="BE1206" s="73"/>
      <c r="BF1206" s="73"/>
      <c r="BG1206" s="73"/>
      <c r="BH1206" s="73"/>
      <c r="BI1206" s="73"/>
      <c r="BJ1206" s="73"/>
      <c r="BK1206" s="73"/>
      <c r="BL1206" s="73"/>
      <c r="BM1206" s="73"/>
      <c r="BN1206" s="73"/>
      <c r="BO1206" s="73"/>
      <c r="BP1206" s="96"/>
      <c r="BQ1206" s="114"/>
      <c r="BR1206" s="114"/>
      <c r="BS1206" s="114"/>
      <c r="BT1206" s="114"/>
      <c r="BU1206" s="114"/>
      <c r="BV1206" s="114"/>
      <c r="BW1206" s="114"/>
      <c r="BX1206" s="114"/>
      <c r="BY1206" s="114"/>
      <c r="BZ1206" s="115"/>
      <c r="CA1206" s="116"/>
      <c r="CB1206" s="117"/>
      <c r="CC1206" s="118"/>
      <c r="CD1206" s="119"/>
      <c r="CE1206" s="120"/>
      <c r="CF1206" s="119"/>
      <c r="CG1206" s="121"/>
      <c r="CH1206" s="119"/>
      <c r="CI1206" s="122"/>
      <c r="CJ1206" s="123"/>
      <c r="CK1206" s="124"/>
    </row>
    <row r="1207" spans="1:89" x14ac:dyDescent="0.25">
      <c r="A1207" s="69"/>
      <c r="B1207" s="70"/>
      <c r="C1207" s="77"/>
      <c r="D1207" s="84"/>
      <c r="E1207" s="69"/>
      <c r="F1207" s="69"/>
      <c r="G1207" s="73"/>
      <c r="H1207" s="73"/>
      <c r="I1207" s="75"/>
      <c r="J1207" s="75"/>
      <c r="K1207" s="73"/>
      <c r="L1207" s="73"/>
      <c r="M1207" s="73"/>
      <c r="N1207" s="73"/>
      <c r="O1207" s="75"/>
      <c r="P1207" s="75"/>
      <c r="Q1207" s="73"/>
      <c r="R1207" s="73"/>
      <c r="S1207" s="73"/>
      <c r="T1207" s="73"/>
      <c r="U1207" s="73"/>
      <c r="V1207" s="73"/>
      <c r="W1207" s="73"/>
      <c r="X1207" s="73"/>
      <c r="Y1207" s="73"/>
      <c r="Z1207" s="73"/>
      <c r="AA1207" s="73"/>
      <c r="AB1207" s="73"/>
      <c r="AC1207" s="73"/>
      <c r="AD1207" s="73"/>
      <c r="AE1207" s="73"/>
      <c r="AF1207" s="73"/>
      <c r="AG1207" s="73"/>
      <c r="AH1207" s="73"/>
      <c r="AI1207" s="73"/>
      <c r="AJ1207" s="73"/>
      <c r="AK1207" s="73"/>
      <c r="AL1207" s="73"/>
      <c r="AM1207" s="73"/>
      <c r="AN1207" s="73"/>
      <c r="AO1207" s="73"/>
      <c r="AP1207" s="73"/>
      <c r="AQ1207" s="73"/>
      <c r="AR1207" s="73"/>
      <c r="AS1207" s="73"/>
      <c r="AT1207" s="73"/>
      <c r="AU1207" s="73"/>
      <c r="AV1207" s="73"/>
      <c r="AW1207" s="73"/>
      <c r="AX1207" s="73"/>
      <c r="AY1207" s="73"/>
      <c r="AZ1207" s="73"/>
      <c r="BA1207" s="73"/>
      <c r="BB1207" s="73"/>
      <c r="BC1207" s="73"/>
      <c r="BD1207" s="73"/>
      <c r="BE1207" s="73"/>
      <c r="BF1207" s="73"/>
      <c r="BG1207" s="73"/>
      <c r="BH1207" s="73"/>
      <c r="BI1207" s="73"/>
      <c r="BJ1207" s="73"/>
      <c r="BK1207" s="73"/>
      <c r="BL1207" s="73"/>
      <c r="BM1207" s="73"/>
      <c r="BN1207" s="73"/>
      <c r="BO1207" s="73"/>
      <c r="BP1207" s="96"/>
      <c r="BQ1207" s="114"/>
      <c r="BR1207" s="114"/>
      <c r="BS1207" s="114"/>
      <c r="BT1207" s="114"/>
      <c r="BU1207" s="114"/>
      <c r="BV1207" s="114"/>
      <c r="BW1207" s="114"/>
      <c r="BX1207" s="114"/>
      <c r="BY1207" s="114"/>
      <c r="BZ1207" s="115"/>
      <c r="CA1207" s="116"/>
      <c r="CB1207" s="117"/>
      <c r="CC1207" s="118"/>
      <c r="CD1207" s="119"/>
      <c r="CE1207" s="120"/>
      <c r="CF1207" s="119"/>
      <c r="CG1207" s="121"/>
      <c r="CH1207" s="119"/>
      <c r="CI1207" s="122"/>
      <c r="CJ1207" s="123"/>
      <c r="CK1207" s="124"/>
    </row>
    <row r="1208" spans="1:89" x14ac:dyDescent="0.25">
      <c r="A1208" s="69"/>
      <c r="B1208" s="70"/>
      <c r="C1208" s="77"/>
      <c r="D1208" s="84"/>
      <c r="E1208" s="69"/>
      <c r="F1208" s="69"/>
      <c r="G1208" s="73"/>
      <c r="H1208" s="73"/>
      <c r="I1208" s="75"/>
      <c r="J1208" s="75"/>
      <c r="K1208" s="73"/>
      <c r="L1208" s="73"/>
      <c r="M1208" s="73"/>
      <c r="N1208" s="73"/>
      <c r="O1208" s="75"/>
      <c r="P1208" s="75"/>
      <c r="Q1208" s="73"/>
      <c r="R1208" s="73"/>
      <c r="S1208" s="73"/>
      <c r="T1208" s="73"/>
      <c r="U1208" s="73"/>
      <c r="V1208" s="73"/>
      <c r="W1208" s="73"/>
      <c r="X1208" s="73"/>
      <c r="Y1208" s="73"/>
      <c r="Z1208" s="73"/>
      <c r="AA1208" s="73"/>
      <c r="AB1208" s="73"/>
      <c r="AC1208" s="73"/>
      <c r="AD1208" s="73"/>
      <c r="AE1208" s="73"/>
      <c r="AF1208" s="73"/>
      <c r="AG1208" s="73"/>
      <c r="AH1208" s="73"/>
      <c r="AI1208" s="73"/>
      <c r="AJ1208" s="73"/>
      <c r="AK1208" s="73"/>
      <c r="AL1208" s="73"/>
      <c r="AM1208" s="73"/>
      <c r="AN1208" s="73"/>
      <c r="AO1208" s="73"/>
      <c r="AP1208" s="73"/>
      <c r="AQ1208" s="73"/>
      <c r="AR1208" s="73"/>
      <c r="AS1208" s="73"/>
      <c r="AT1208" s="73"/>
      <c r="AU1208" s="73"/>
      <c r="AV1208" s="73"/>
      <c r="AW1208" s="73"/>
      <c r="AX1208" s="73"/>
      <c r="AY1208" s="73"/>
      <c r="AZ1208" s="73"/>
      <c r="BA1208" s="73"/>
      <c r="BB1208" s="73"/>
      <c r="BC1208" s="73"/>
      <c r="BD1208" s="73"/>
      <c r="BE1208" s="73"/>
      <c r="BF1208" s="73"/>
      <c r="BG1208" s="73"/>
      <c r="BH1208" s="73"/>
      <c r="BI1208" s="73"/>
      <c r="BJ1208" s="73"/>
      <c r="BK1208" s="73"/>
      <c r="BL1208" s="73"/>
      <c r="BM1208" s="73"/>
      <c r="BN1208" s="73"/>
      <c r="BO1208" s="73"/>
      <c r="BP1208" s="96"/>
      <c r="BQ1208" s="114"/>
      <c r="BR1208" s="114"/>
      <c r="BS1208" s="114"/>
      <c r="BT1208" s="114"/>
      <c r="BU1208" s="114"/>
      <c r="BV1208" s="114"/>
      <c r="BW1208" s="114"/>
      <c r="BX1208" s="114"/>
      <c r="BY1208" s="114"/>
      <c r="BZ1208" s="115"/>
      <c r="CA1208" s="116"/>
      <c r="CB1208" s="117"/>
      <c r="CC1208" s="118"/>
      <c r="CD1208" s="119"/>
      <c r="CE1208" s="120"/>
      <c r="CF1208" s="119"/>
      <c r="CG1208" s="121"/>
      <c r="CH1208" s="119"/>
      <c r="CI1208" s="122"/>
      <c r="CJ1208" s="123"/>
      <c r="CK1208" s="124"/>
    </row>
    <row r="1209" spans="1:89" x14ac:dyDescent="0.25">
      <c r="A1209" s="69"/>
      <c r="B1209" s="70"/>
      <c r="C1209" s="77"/>
      <c r="D1209" s="84"/>
      <c r="E1209" s="69"/>
      <c r="F1209" s="69"/>
      <c r="G1209" s="73"/>
      <c r="H1209" s="73"/>
      <c r="I1209" s="75"/>
      <c r="J1209" s="75"/>
      <c r="K1209" s="73"/>
      <c r="L1209" s="73"/>
      <c r="M1209" s="73"/>
      <c r="N1209" s="73"/>
      <c r="O1209" s="75"/>
      <c r="P1209" s="75"/>
      <c r="Q1209" s="73"/>
      <c r="R1209" s="73"/>
      <c r="S1209" s="73"/>
      <c r="T1209" s="73"/>
      <c r="U1209" s="73"/>
      <c r="V1209" s="73"/>
      <c r="W1209" s="73"/>
      <c r="X1209" s="73"/>
      <c r="Y1209" s="73"/>
      <c r="Z1209" s="73"/>
      <c r="AA1209" s="73"/>
      <c r="AB1209" s="73"/>
      <c r="AC1209" s="73"/>
      <c r="AD1209" s="73"/>
      <c r="AE1209" s="73"/>
      <c r="AF1209" s="73"/>
      <c r="AG1209" s="73"/>
      <c r="AH1209" s="73"/>
      <c r="AI1209" s="73"/>
      <c r="AJ1209" s="73"/>
      <c r="AK1209" s="73"/>
      <c r="AL1209" s="73"/>
      <c r="AM1209" s="73"/>
      <c r="AN1209" s="73"/>
      <c r="AO1209" s="73"/>
      <c r="AP1209" s="73"/>
      <c r="AQ1209" s="73"/>
      <c r="AR1209" s="73"/>
      <c r="AS1209" s="73"/>
      <c r="AT1209" s="73"/>
      <c r="AU1209" s="73"/>
      <c r="AV1209" s="73"/>
      <c r="AW1209" s="73"/>
      <c r="AX1209" s="73"/>
      <c r="AY1209" s="73"/>
      <c r="AZ1209" s="73"/>
      <c r="BA1209" s="73"/>
      <c r="BB1209" s="73"/>
      <c r="BC1209" s="73"/>
      <c r="BD1209" s="73"/>
      <c r="BE1209" s="73"/>
      <c r="BF1209" s="73"/>
      <c r="BG1209" s="73"/>
      <c r="BH1209" s="73"/>
      <c r="BI1209" s="73"/>
      <c r="BJ1209" s="73"/>
      <c r="BK1209" s="73"/>
      <c r="BL1209" s="73"/>
      <c r="BM1209" s="73"/>
      <c r="BN1209" s="73"/>
      <c r="BO1209" s="73"/>
      <c r="BP1209" s="96"/>
      <c r="BQ1209" s="114"/>
      <c r="BR1209" s="114"/>
      <c r="BS1209" s="114"/>
      <c r="BT1209" s="114"/>
      <c r="BU1209" s="114"/>
      <c r="BV1209" s="114"/>
      <c r="BW1209" s="114"/>
      <c r="BX1209" s="114"/>
      <c r="BY1209" s="114"/>
      <c r="BZ1209" s="115"/>
      <c r="CA1209" s="116"/>
      <c r="CB1209" s="117"/>
      <c r="CC1209" s="118"/>
      <c r="CD1209" s="119"/>
      <c r="CE1209" s="120"/>
      <c r="CF1209" s="119"/>
      <c r="CG1209" s="121"/>
      <c r="CH1209" s="119"/>
      <c r="CI1209" s="122"/>
      <c r="CJ1209" s="123"/>
      <c r="CK1209" s="124"/>
    </row>
    <row r="1210" spans="1:89" x14ac:dyDescent="0.25">
      <c r="A1210" s="69"/>
      <c r="B1210" s="70"/>
      <c r="C1210" s="77"/>
      <c r="D1210" s="84"/>
      <c r="E1210" s="69"/>
      <c r="F1210" s="69"/>
      <c r="G1210" s="73"/>
      <c r="H1210" s="73"/>
      <c r="I1210" s="75"/>
      <c r="J1210" s="75"/>
      <c r="K1210" s="73"/>
      <c r="L1210" s="73"/>
      <c r="M1210" s="73"/>
      <c r="N1210" s="73"/>
      <c r="O1210" s="75"/>
      <c r="P1210" s="75"/>
      <c r="Q1210" s="73"/>
      <c r="R1210" s="73"/>
      <c r="S1210" s="73"/>
      <c r="T1210" s="73"/>
      <c r="U1210" s="73"/>
      <c r="V1210" s="73"/>
      <c r="W1210" s="73"/>
      <c r="X1210" s="73"/>
      <c r="Y1210" s="73"/>
      <c r="Z1210" s="73"/>
      <c r="AA1210" s="73"/>
      <c r="AB1210" s="73"/>
      <c r="AC1210" s="73"/>
      <c r="AD1210" s="73"/>
      <c r="AE1210" s="73"/>
      <c r="AF1210" s="73"/>
      <c r="AG1210" s="73"/>
      <c r="AH1210" s="73"/>
      <c r="AI1210" s="73"/>
      <c r="AJ1210" s="73"/>
      <c r="AK1210" s="73"/>
      <c r="AL1210" s="73"/>
      <c r="AM1210" s="73"/>
      <c r="AN1210" s="73"/>
      <c r="AO1210" s="73"/>
      <c r="AP1210" s="73"/>
      <c r="AQ1210" s="73"/>
      <c r="AR1210" s="73"/>
      <c r="AS1210" s="73"/>
      <c r="AT1210" s="73"/>
      <c r="AU1210" s="73"/>
      <c r="AV1210" s="73"/>
      <c r="AW1210" s="73"/>
      <c r="AX1210" s="73"/>
      <c r="AY1210" s="73"/>
      <c r="AZ1210" s="73"/>
      <c r="BA1210" s="73"/>
      <c r="BB1210" s="73"/>
      <c r="BC1210" s="73"/>
      <c r="BD1210" s="73"/>
      <c r="BE1210" s="73"/>
      <c r="BF1210" s="73"/>
      <c r="BG1210" s="73"/>
      <c r="BH1210" s="73"/>
      <c r="BI1210" s="73"/>
      <c r="BJ1210" s="73"/>
      <c r="BK1210" s="73"/>
      <c r="BL1210" s="73"/>
      <c r="BM1210" s="73"/>
      <c r="BN1210" s="73"/>
      <c r="BO1210" s="73"/>
      <c r="BP1210" s="96"/>
      <c r="BQ1210" s="114"/>
      <c r="BR1210" s="114"/>
      <c r="BS1210" s="114"/>
      <c r="BT1210" s="114"/>
      <c r="BU1210" s="114"/>
      <c r="BV1210" s="114"/>
      <c r="BW1210" s="114"/>
      <c r="BX1210" s="114"/>
      <c r="BY1210" s="114"/>
      <c r="BZ1210" s="115"/>
      <c r="CA1210" s="116"/>
      <c r="CB1210" s="117"/>
      <c r="CC1210" s="118"/>
      <c r="CD1210" s="119"/>
      <c r="CE1210" s="120"/>
      <c r="CF1210" s="119"/>
      <c r="CG1210" s="121"/>
      <c r="CH1210" s="119"/>
      <c r="CI1210" s="122"/>
      <c r="CJ1210" s="123"/>
      <c r="CK1210" s="124"/>
    </row>
    <row r="1211" spans="1:89" x14ac:dyDescent="0.25">
      <c r="A1211" s="69"/>
      <c r="B1211" s="70"/>
      <c r="C1211" s="77"/>
      <c r="D1211" s="84"/>
      <c r="E1211" s="69"/>
      <c r="F1211" s="69"/>
      <c r="G1211" s="73"/>
      <c r="H1211" s="73"/>
      <c r="I1211" s="75"/>
      <c r="J1211" s="75"/>
      <c r="K1211" s="73"/>
      <c r="L1211" s="73"/>
      <c r="M1211" s="73"/>
      <c r="N1211" s="73"/>
      <c r="O1211" s="75"/>
      <c r="P1211" s="75"/>
      <c r="Q1211" s="73"/>
      <c r="R1211" s="73"/>
      <c r="S1211" s="73"/>
      <c r="T1211" s="73"/>
      <c r="U1211" s="73"/>
      <c r="V1211" s="73"/>
      <c r="W1211" s="73"/>
      <c r="X1211" s="73"/>
      <c r="Y1211" s="73"/>
      <c r="Z1211" s="73"/>
      <c r="AA1211" s="73"/>
      <c r="AB1211" s="73"/>
      <c r="AC1211" s="73"/>
      <c r="AD1211" s="73"/>
      <c r="AE1211" s="73"/>
      <c r="AF1211" s="73"/>
      <c r="AG1211" s="73"/>
      <c r="AH1211" s="73"/>
      <c r="AI1211" s="73"/>
      <c r="AJ1211" s="73"/>
      <c r="AK1211" s="73"/>
      <c r="AL1211" s="73"/>
      <c r="AM1211" s="73"/>
      <c r="AN1211" s="73"/>
      <c r="AO1211" s="73"/>
      <c r="AP1211" s="73"/>
      <c r="AQ1211" s="73"/>
      <c r="AR1211" s="73"/>
      <c r="AS1211" s="73"/>
      <c r="AT1211" s="73"/>
      <c r="AU1211" s="73"/>
      <c r="AV1211" s="73"/>
      <c r="AW1211" s="73"/>
      <c r="AX1211" s="73"/>
      <c r="AY1211" s="73"/>
      <c r="AZ1211" s="73"/>
      <c r="BA1211" s="73"/>
      <c r="BB1211" s="73"/>
      <c r="BC1211" s="73"/>
      <c r="BD1211" s="73"/>
      <c r="BE1211" s="73"/>
      <c r="BF1211" s="73"/>
      <c r="BG1211" s="73"/>
      <c r="BH1211" s="73"/>
      <c r="BI1211" s="73"/>
      <c r="BJ1211" s="73"/>
      <c r="BK1211" s="73"/>
      <c r="BL1211" s="73"/>
      <c r="BM1211" s="73"/>
      <c r="BN1211" s="73"/>
      <c r="BO1211" s="73"/>
      <c r="BP1211" s="96"/>
      <c r="BQ1211" s="114"/>
      <c r="BR1211" s="114"/>
      <c r="BS1211" s="114"/>
      <c r="BT1211" s="114"/>
      <c r="BU1211" s="114"/>
      <c r="BV1211" s="114"/>
      <c r="BW1211" s="114"/>
      <c r="BX1211" s="114"/>
      <c r="BY1211" s="114"/>
      <c r="BZ1211" s="115"/>
      <c r="CA1211" s="116"/>
      <c r="CB1211" s="117"/>
      <c r="CC1211" s="118"/>
      <c r="CD1211" s="119"/>
      <c r="CE1211" s="120"/>
      <c r="CF1211" s="119"/>
      <c r="CG1211" s="121"/>
      <c r="CH1211" s="119"/>
      <c r="CI1211" s="122"/>
      <c r="CJ1211" s="123"/>
      <c r="CK1211" s="124"/>
    </row>
    <row r="1212" spans="1:89" x14ac:dyDescent="0.25">
      <c r="A1212" s="69"/>
      <c r="B1212" s="70"/>
      <c r="C1212" s="77"/>
      <c r="D1212" s="84"/>
      <c r="E1212" s="69"/>
      <c r="F1212" s="69"/>
      <c r="G1212" s="73"/>
      <c r="H1212" s="73"/>
      <c r="I1212" s="75"/>
      <c r="J1212" s="75"/>
      <c r="K1212" s="73"/>
      <c r="L1212" s="73"/>
      <c r="M1212" s="73"/>
      <c r="N1212" s="73"/>
      <c r="O1212" s="75"/>
      <c r="P1212" s="75"/>
      <c r="Q1212" s="73"/>
      <c r="R1212" s="73"/>
      <c r="S1212" s="73"/>
      <c r="T1212" s="73"/>
      <c r="U1212" s="73"/>
      <c r="V1212" s="73"/>
      <c r="W1212" s="73"/>
      <c r="X1212" s="73"/>
      <c r="Y1212" s="73"/>
      <c r="Z1212" s="73"/>
      <c r="AA1212" s="73"/>
      <c r="AB1212" s="73"/>
      <c r="AC1212" s="73"/>
      <c r="AD1212" s="73"/>
      <c r="AE1212" s="73"/>
      <c r="AF1212" s="73"/>
      <c r="AG1212" s="73"/>
      <c r="AH1212" s="73"/>
      <c r="AI1212" s="73"/>
      <c r="AJ1212" s="73"/>
      <c r="AK1212" s="73"/>
      <c r="AL1212" s="73"/>
      <c r="AM1212" s="73"/>
      <c r="AN1212" s="73"/>
      <c r="AO1212" s="73"/>
      <c r="AP1212" s="73"/>
      <c r="AQ1212" s="73"/>
      <c r="AR1212" s="73"/>
      <c r="AS1212" s="73"/>
      <c r="AT1212" s="73"/>
      <c r="AU1212" s="73"/>
      <c r="AV1212" s="73"/>
      <c r="AW1212" s="73"/>
      <c r="AX1212" s="73"/>
      <c r="AY1212" s="73"/>
      <c r="AZ1212" s="73"/>
      <c r="BA1212" s="73"/>
      <c r="BB1212" s="73"/>
      <c r="BC1212" s="73"/>
      <c r="BD1212" s="73"/>
      <c r="BE1212" s="73"/>
      <c r="BF1212" s="73"/>
      <c r="BG1212" s="73"/>
      <c r="BH1212" s="73"/>
      <c r="BI1212" s="73"/>
      <c r="BJ1212" s="73"/>
      <c r="BK1212" s="73"/>
      <c r="BL1212" s="73"/>
      <c r="BM1212" s="73"/>
      <c r="BN1212" s="73"/>
      <c r="BO1212" s="73"/>
      <c r="BP1212" s="96"/>
      <c r="BQ1212" s="114"/>
      <c r="BR1212" s="114"/>
      <c r="BS1212" s="114"/>
      <c r="BT1212" s="114"/>
      <c r="BU1212" s="114"/>
      <c r="BV1212" s="114"/>
      <c r="BW1212" s="114"/>
      <c r="BX1212" s="114"/>
      <c r="BY1212" s="114"/>
      <c r="BZ1212" s="115"/>
      <c r="CA1212" s="116"/>
      <c r="CB1212" s="117"/>
      <c r="CC1212" s="118"/>
      <c r="CD1212" s="119"/>
      <c r="CE1212" s="120"/>
      <c r="CF1212" s="119"/>
      <c r="CG1212" s="121"/>
      <c r="CH1212" s="119"/>
      <c r="CI1212" s="122"/>
      <c r="CJ1212" s="123"/>
      <c r="CK1212" s="124"/>
    </row>
    <row r="1213" spans="1:89" x14ac:dyDescent="0.25">
      <c r="A1213" s="69"/>
      <c r="B1213" s="70"/>
      <c r="C1213" s="77"/>
      <c r="D1213" s="84"/>
      <c r="E1213" s="69"/>
      <c r="F1213" s="69"/>
      <c r="G1213" s="73"/>
      <c r="H1213" s="73"/>
      <c r="I1213" s="75"/>
      <c r="J1213" s="75"/>
      <c r="K1213" s="73"/>
      <c r="L1213" s="73"/>
      <c r="M1213" s="73"/>
      <c r="N1213" s="73"/>
      <c r="O1213" s="75"/>
      <c r="P1213" s="75"/>
      <c r="Q1213" s="73"/>
      <c r="R1213" s="73"/>
      <c r="S1213" s="73"/>
      <c r="T1213" s="73"/>
      <c r="U1213" s="73"/>
      <c r="V1213" s="73"/>
      <c r="W1213" s="73"/>
      <c r="X1213" s="73"/>
      <c r="Y1213" s="73"/>
      <c r="Z1213" s="73"/>
      <c r="AA1213" s="73"/>
      <c r="AB1213" s="73"/>
      <c r="AC1213" s="73"/>
      <c r="AD1213" s="73"/>
      <c r="AE1213" s="73"/>
      <c r="AF1213" s="73"/>
      <c r="AG1213" s="73"/>
      <c r="AH1213" s="73"/>
      <c r="AI1213" s="73"/>
      <c r="AJ1213" s="73"/>
      <c r="AK1213" s="73"/>
      <c r="AL1213" s="73"/>
      <c r="AM1213" s="73"/>
      <c r="AN1213" s="73"/>
      <c r="AO1213" s="73"/>
      <c r="AP1213" s="73"/>
      <c r="AQ1213" s="73"/>
      <c r="AR1213" s="73"/>
      <c r="AS1213" s="73"/>
      <c r="AT1213" s="73"/>
      <c r="AU1213" s="73"/>
      <c r="AV1213" s="73"/>
      <c r="AW1213" s="73"/>
      <c r="AX1213" s="73"/>
      <c r="AY1213" s="73"/>
      <c r="AZ1213" s="73"/>
      <c r="BA1213" s="73"/>
      <c r="BB1213" s="73"/>
      <c r="BC1213" s="73"/>
      <c r="BD1213" s="73"/>
      <c r="BE1213" s="73"/>
      <c r="BF1213" s="73"/>
      <c r="BG1213" s="73"/>
      <c r="BH1213" s="73"/>
      <c r="BI1213" s="73"/>
      <c r="BJ1213" s="73"/>
      <c r="BK1213" s="73"/>
      <c r="BL1213" s="73"/>
      <c r="BM1213" s="73"/>
      <c r="BN1213" s="73"/>
      <c r="BO1213" s="73"/>
      <c r="BP1213" s="96"/>
      <c r="BQ1213" s="114"/>
      <c r="BR1213" s="114"/>
      <c r="BS1213" s="114"/>
      <c r="BT1213" s="114"/>
      <c r="BU1213" s="114"/>
      <c r="BV1213" s="114"/>
      <c r="BW1213" s="114"/>
      <c r="BX1213" s="114"/>
      <c r="BY1213" s="114"/>
      <c r="BZ1213" s="115"/>
      <c r="CA1213" s="116"/>
      <c r="CB1213" s="117"/>
      <c r="CC1213" s="118"/>
      <c r="CD1213" s="119"/>
      <c r="CE1213" s="120"/>
      <c r="CF1213" s="119"/>
      <c r="CG1213" s="121"/>
      <c r="CH1213" s="119"/>
      <c r="CI1213" s="122"/>
      <c r="CJ1213" s="123"/>
      <c r="CK1213" s="124"/>
    </row>
    <row r="1214" spans="1:89" x14ac:dyDescent="0.25">
      <c r="A1214" s="69"/>
      <c r="B1214" s="70"/>
      <c r="C1214" s="77"/>
      <c r="D1214" s="84"/>
      <c r="E1214" s="69"/>
      <c r="F1214" s="69"/>
      <c r="G1214" s="73"/>
      <c r="H1214" s="73"/>
      <c r="I1214" s="75"/>
      <c r="J1214" s="75"/>
      <c r="K1214" s="73"/>
      <c r="L1214" s="73"/>
      <c r="M1214" s="73"/>
      <c r="N1214" s="73"/>
      <c r="O1214" s="75"/>
      <c r="P1214" s="75"/>
      <c r="Q1214" s="73"/>
      <c r="R1214" s="73"/>
      <c r="S1214" s="73"/>
      <c r="T1214" s="73"/>
      <c r="U1214" s="73"/>
      <c r="V1214" s="73"/>
      <c r="W1214" s="73"/>
      <c r="X1214" s="73"/>
      <c r="Y1214" s="73"/>
      <c r="Z1214" s="73"/>
      <c r="AA1214" s="73"/>
      <c r="AB1214" s="73"/>
      <c r="AC1214" s="73"/>
      <c r="AD1214" s="73"/>
      <c r="AE1214" s="73"/>
      <c r="AF1214" s="73"/>
      <c r="AG1214" s="73"/>
      <c r="AH1214" s="73"/>
      <c r="AI1214" s="73"/>
      <c r="AJ1214" s="73"/>
      <c r="AK1214" s="73"/>
      <c r="AL1214" s="73"/>
      <c r="AM1214" s="73"/>
      <c r="AN1214" s="73"/>
      <c r="AO1214" s="73"/>
      <c r="AP1214" s="73"/>
      <c r="AQ1214" s="73"/>
      <c r="AR1214" s="73"/>
      <c r="AS1214" s="73"/>
      <c r="AT1214" s="73"/>
      <c r="AU1214" s="73"/>
      <c r="AV1214" s="73"/>
      <c r="AW1214" s="73"/>
      <c r="AX1214" s="73"/>
      <c r="AY1214" s="73"/>
      <c r="AZ1214" s="73"/>
      <c r="BA1214" s="73"/>
      <c r="BB1214" s="73"/>
      <c r="BC1214" s="73"/>
      <c r="BD1214" s="73"/>
      <c r="BE1214" s="73"/>
      <c r="BF1214" s="73"/>
      <c r="BG1214" s="73"/>
      <c r="BH1214" s="73"/>
      <c r="BI1214" s="73"/>
      <c r="BJ1214" s="73"/>
      <c r="BK1214" s="73"/>
      <c r="BL1214" s="73"/>
      <c r="BM1214" s="73"/>
      <c r="BN1214" s="73"/>
      <c r="BO1214" s="73"/>
      <c r="BP1214" s="96"/>
      <c r="BQ1214" s="114"/>
      <c r="BR1214" s="114"/>
      <c r="BS1214" s="114"/>
      <c r="BT1214" s="114"/>
      <c r="BU1214" s="114"/>
      <c r="BV1214" s="114"/>
      <c r="BW1214" s="114"/>
      <c r="BX1214" s="114"/>
      <c r="BY1214" s="114"/>
      <c r="BZ1214" s="115"/>
      <c r="CA1214" s="116"/>
      <c r="CB1214" s="117"/>
      <c r="CC1214" s="118"/>
      <c r="CD1214" s="119"/>
      <c r="CE1214" s="120"/>
      <c r="CF1214" s="119"/>
      <c r="CG1214" s="121"/>
      <c r="CH1214" s="119"/>
      <c r="CI1214" s="122"/>
      <c r="CJ1214" s="123"/>
      <c r="CK1214" s="124"/>
    </row>
    <row r="1215" spans="1:89" x14ac:dyDescent="0.25">
      <c r="A1215" s="69"/>
      <c r="B1215" s="70"/>
      <c r="C1215" s="77"/>
      <c r="D1215" s="84"/>
      <c r="E1215" s="69"/>
      <c r="F1215" s="69"/>
      <c r="G1215" s="73"/>
      <c r="H1215" s="73"/>
      <c r="I1215" s="75"/>
      <c r="J1215" s="75"/>
      <c r="K1215" s="73"/>
      <c r="L1215" s="73"/>
      <c r="M1215" s="73"/>
      <c r="N1215" s="73"/>
      <c r="O1215" s="75"/>
      <c r="P1215" s="75"/>
      <c r="Q1215" s="73"/>
      <c r="R1215" s="73"/>
      <c r="S1215" s="73"/>
      <c r="T1215" s="73"/>
      <c r="U1215" s="73"/>
      <c r="V1215" s="73"/>
      <c r="W1215" s="73"/>
      <c r="X1215" s="73"/>
      <c r="Y1215" s="73"/>
      <c r="Z1215" s="73"/>
      <c r="AA1215" s="73"/>
      <c r="AB1215" s="73"/>
      <c r="AC1215" s="73"/>
      <c r="AD1215" s="73"/>
      <c r="AE1215" s="73"/>
      <c r="AF1215" s="73"/>
      <c r="AG1215" s="73"/>
      <c r="AH1215" s="73"/>
      <c r="AI1215" s="73"/>
      <c r="AJ1215" s="73"/>
      <c r="AK1215" s="73"/>
      <c r="AL1215" s="73"/>
      <c r="AM1215" s="73"/>
      <c r="AN1215" s="73"/>
      <c r="AO1215" s="73"/>
      <c r="AP1215" s="73"/>
      <c r="AQ1215" s="73"/>
      <c r="AR1215" s="73"/>
      <c r="AS1215" s="73"/>
      <c r="AT1215" s="73"/>
      <c r="AU1215" s="73"/>
      <c r="AV1215" s="73"/>
      <c r="AW1215" s="73"/>
      <c r="AX1215" s="73"/>
      <c r="AY1215" s="73"/>
      <c r="AZ1215" s="73"/>
      <c r="BA1215" s="73"/>
      <c r="BB1215" s="73"/>
      <c r="BC1215" s="73"/>
      <c r="BD1215" s="73"/>
      <c r="BE1215" s="73"/>
      <c r="BF1215" s="73"/>
      <c r="BG1215" s="73"/>
      <c r="BH1215" s="73"/>
      <c r="BI1215" s="73"/>
      <c r="BJ1215" s="73"/>
      <c r="BK1215" s="73"/>
      <c r="BL1215" s="73"/>
      <c r="BM1215" s="73"/>
      <c r="BN1215" s="73"/>
      <c r="BO1215" s="73"/>
      <c r="BP1215" s="96"/>
      <c r="BQ1215" s="114"/>
      <c r="BR1215" s="114"/>
      <c r="BS1215" s="114"/>
      <c r="BT1215" s="114"/>
      <c r="BU1215" s="114"/>
      <c r="BV1215" s="114"/>
      <c r="BW1215" s="114"/>
      <c r="BX1215" s="114"/>
      <c r="BY1215" s="114"/>
      <c r="BZ1215" s="115"/>
      <c r="CA1215" s="116"/>
      <c r="CB1215" s="117"/>
      <c r="CC1215" s="118"/>
      <c r="CD1215" s="119"/>
      <c r="CE1215" s="120"/>
      <c r="CF1215" s="119"/>
      <c r="CG1215" s="121"/>
      <c r="CH1215" s="119"/>
      <c r="CI1215" s="122"/>
      <c r="CJ1215" s="123"/>
      <c r="CK1215" s="124"/>
    </row>
    <row r="1216" spans="1:89" x14ac:dyDescent="0.25">
      <c r="A1216" s="69"/>
      <c r="B1216" s="70"/>
      <c r="C1216" s="77"/>
      <c r="D1216" s="84"/>
      <c r="E1216" s="69"/>
      <c r="F1216" s="69"/>
      <c r="G1216" s="73"/>
      <c r="H1216" s="73"/>
      <c r="I1216" s="75"/>
      <c r="J1216" s="75"/>
      <c r="K1216" s="73"/>
      <c r="L1216" s="73"/>
      <c r="M1216" s="73"/>
      <c r="N1216" s="73"/>
      <c r="O1216" s="75"/>
      <c r="P1216" s="75"/>
      <c r="Q1216" s="73"/>
      <c r="R1216" s="73"/>
      <c r="S1216" s="73"/>
      <c r="T1216" s="73"/>
      <c r="U1216" s="73"/>
      <c r="V1216" s="73"/>
      <c r="W1216" s="73"/>
      <c r="X1216" s="73"/>
      <c r="Y1216" s="73"/>
      <c r="Z1216" s="73"/>
      <c r="AA1216" s="73"/>
      <c r="AB1216" s="73"/>
      <c r="AC1216" s="73"/>
      <c r="AD1216" s="73"/>
      <c r="AE1216" s="73"/>
      <c r="AF1216" s="73"/>
      <c r="AG1216" s="73"/>
      <c r="AH1216" s="73"/>
      <c r="AI1216" s="73"/>
      <c r="AJ1216" s="73"/>
      <c r="AK1216" s="73"/>
      <c r="AL1216" s="73"/>
      <c r="AM1216" s="73"/>
      <c r="AN1216" s="73"/>
      <c r="AO1216" s="73"/>
      <c r="AP1216" s="73"/>
      <c r="AQ1216" s="73"/>
      <c r="AR1216" s="73"/>
      <c r="AS1216" s="73"/>
      <c r="AT1216" s="73"/>
      <c r="AU1216" s="73"/>
      <c r="AV1216" s="73"/>
      <c r="AW1216" s="73"/>
      <c r="AX1216" s="73"/>
      <c r="AY1216" s="73"/>
      <c r="AZ1216" s="73"/>
      <c r="BA1216" s="73"/>
      <c r="BB1216" s="73"/>
      <c r="BC1216" s="73"/>
      <c r="BD1216" s="73"/>
      <c r="BE1216" s="73"/>
      <c r="BF1216" s="73"/>
      <c r="BG1216" s="73"/>
      <c r="BH1216" s="73"/>
      <c r="BI1216" s="73"/>
      <c r="BJ1216" s="73"/>
      <c r="BK1216" s="73"/>
      <c r="BL1216" s="73"/>
      <c r="BM1216" s="73"/>
      <c r="BN1216" s="73"/>
      <c r="BO1216" s="73"/>
      <c r="BP1216" s="96"/>
      <c r="BQ1216" s="114"/>
      <c r="BR1216" s="114"/>
      <c r="BS1216" s="114"/>
      <c r="BT1216" s="114"/>
      <c r="BU1216" s="114"/>
      <c r="BV1216" s="114"/>
      <c r="BW1216" s="114"/>
      <c r="BX1216" s="114"/>
      <c r="BY1216" s="114"/>
      <c r="BZ1216" s="115"/>
      <c r="CA1216" s="116"/>
      <c r="CB1216" s="117"/>
      <c r="CC1216" s="118"/>
      <c r="CD1216" s="119"/>
      <c r="CE1216" s="120"/>
      <c r="CF1216" s="119"/>
      <c r="CG1216" s="121"/>
      <c r="CH1216" s="119"/>
      <c r="CI1216" s="122"/>
      <c r="CJ1216" s="123"/>
      <c r="CK1216" s="124"/>
    </row>
    <row r="1217" spans="1:89" x14ac:dyDescent="0.25">
      <c r="A1217" s="69"/>
      <c r="B1217" s="70"/>
      <c r="C1217" s="77"/>
      <c r="D1217" s="84"/>
      <c r="E1217" s="69"/>
      <c r="F1217" s="69"/>
      <c r="G1217" s="73"/>
      <c r="H1217" s="73"/>
      <c r="I1217" s="75"/>
      <c r="J1217" s="75"/>
      <c r="K1217" s="73"/>
      <c r="L1217" s="73"/>
      <c r="M1217" s="73"/>
      <c r="N1217" s="73"/>
      <c r="O1217" s="75"/>
      <c r="P1217" s="75"/>
      <c r="Q1217" s="73"/>
      <c r="R1217" s="73"/>
      <c r="S1217" s="73"/>
      <c r="T1217" s="73"/>
      <c r="U1217" s="73"/>
      <c r="V1217" s="73"/>
      <c r="W1217" s="73"/>
      <c r="X1217" s="73"/>
      <c r="Y1217" s="73"/>
      <c r="Z1217" s="73"/>
      <c r="AA1217" s="73"/>
      <c r="AB1217" s="73"/>
      <c r="AC1217" s="73"/>
      <c r="AD1217" s="73"/>
      <c r="AE1217" s="73"/>
      <c r="AF1217" s="73"/>
      <c r="AG1217" s="73"/>
      <c r="AH1217" s="73"/>
      <c r="AI1217" s="73"/>
      <c r="AJ1217" s="73"/>
      <c r="AK1217" s="73"/>
      <c r="AL1217" s="73"/>
      <c r="AM1217" s="73"/>
      <c r="AN1217" s="73"/>
      <c r="AO1217" s="73"/>
      <c r="AP1217" s="73"/>
      <c r="AQ1217" s="73"/>
      <c r="AR1217" s="73"/>
      <c r="AS1217" s="73"/>
      <c r="AT1217" s="73"/>
      <c r="AU1217" s="73"/>
      <c r="AV1217" s="73"/>
      <c r="AW1217" s="73"/>
      <c r="AX1217" s="73"/>
      <c r="AY1217" s="73"/>
      <c r="AZ1217" s="73"/>
      <c r="BA1217" s="73"/>
      <c r="BB1217" s="73"/>
      <c r="BC1217" s="73"/>
      <c r="BD1217" s="73"/>
      <c r="BE1217" s="73"/>
      <c r="BF1217" s="73"/>
      <c r="BG1217" s="73"/>
      <c r="BH1217" s="73"/>
      <c r="BI1217" s="73"/>
      <c r="BJ1217" s="73"/>
      <c r="BK1217" s="73"/>
      <c r="BL1217" s="73"/>
      <c r="BM1217" s="73"/>
      <c r="BN1217" s="73"/>
      <c r="BO1217" s="73"/>
      <c r="BP1217" s="96"/>
      <c r="BQ1217" s="114"/>
      <c r="BR1217" s="114"/>
      <c r="BS1217" s="114"/>
      <c r="BT1217" s="114"/>
      <c r="BU1217" s="114"/>
      <c r="BV1217" s="114"/>
      <c r="BW1217" s="114"/>
      <c r="BX1217" s="114"/>
      <c r="BY1217" s="114"/>
      <c r="BZ1217" s="115"/>
      <c r="CA1217" s="116"/>
      <c r="CB1217" s="117"/>
      <c r="CC1217" s="118"/>
      <c r="CD1217" s="119"/>
      <c r="CE1217" s="120"/>
      <c r="CF1217" s="119"/>
      <c r="CG1217" s="121"/>
      <c r="CH1217" s="119"/>
      <c r="CI1217" s="122"/>
      <c r="CJ1217" s="123"/>
      <c r="CK1217" s="124"/>
    </row>
    <row r="1218" spans="1:89" x14ac:dyDescent="0.25">
      <c r="A1218" s="69"/>
      <c r="B1218" s="70"/>
      <c r="C1218" s="77"/>
      <c r="D1218" s="84"/>
      <c r="E1218" s="69"/>
      <c r="F1218" s="69"/>
      <c r="G1218" s="73"/>
      <c r="H1218" s="73"/>
      <c r="I1218" s="75"/>
      <c r="J1218" s="75"/>
      <c r="K1218" s="73"/>
      <c r="L1218" s="73"/>
      <c r="M1218" s="73"/>
      <c r="N1218" s="73"/>
      <c r="O1218" s="75"/>
      <c r="P1218" s="75"/>
      <c r="Q1218" s="73"/>
      <c r="R1218" s="73"/>
      <c r="S1218" s="73"/>
      <c r="T1218" s="73"/>
      <c r="U1218" s="73"/>
      <c r="V1218" s="73"/>
      <c r="W1218" s="73"/>
      <c r="X1218" s="73"/>
      <c r="Y1218" s="73"/>
      <c r="Z1218" s="73"/>
      <c r="AA1218" s="73"/>
      <c r="AB1218" s="73"/>
      <c r="AC1218" s="73"/>
      <c r="AD1218" s="73"/>
      <c r="AE1218" s="73"/>
      <c r="AF1218" s="73"/>
      <c r="AG1218" s="73"/>
      <c r="AH1218" s="73"/>
      <c r="AI1218" s="73"/>
      <c r="AJ1218" s="73"/>
      <c r="AK1218" s="73"/>
      <c r="AL1218" s="73"/>
      <c r="AM1218" s="73"/>
      <c r="AN1218" s="73"/>
      <c r="AO1218" s="73"/>
      <c r="AP1218" s="73"/>
      <c r="AQ1218" s="73"/>
      <c r="AR1218" s="73"/>
      <c r="AS1218" s="73"/>
      <c r="AT1218" s="73"/>
      <c r="AU1218" s="73"/>
      <c r="AV1218" s="73"/>
      <c r="AW1218" s="73"/>
      <c r="AX1218" s="73"/>
      <c r="AY1218" s="73"/>
      <c r="AZ1218" s="73"/>
      <c r="BA1218" s="73"/>
      <c r="BB1218" s="73"/>
      <c r="BC1218" s="73"/>
      <c r="BD1218" s="73"/>
      <c r="BE1218" s="73"/>
      <c r="BF1218" s="73"/>
      <c r="BG1218" s="73"/>
      <c r="BH1218" s="73"/>
      <c r="BI1218" s="73"/>
      <c r="BJ1218" s="73"/>
      <c r="BK1218" s="73"/>
      <c r="BL1218" s="73"/>
      <c r="BM1218" s="73"/>
      <c r="BN1218" s="73"/>
      <c r="BO1218" s="73"/>
      <c r="BP1218" s="96"/>
      <c r="BQ1218" s="114"/>
      <c r="BR1218" s="114"/>
      <c r="BS1218" s="114"/>
      <c r="BT1218" s="114"/>
      <c r="BU1218" s="114"/>
      <c r="BV1218" s="114"/>
      <c r="BW1218" s="114"/>
      <c r="BX1218" s="114"/>
      <c r="BY1218" s="114"/>
      <c r="BZ1218" s="115"/>
      <c r="CA1218" s="116"/>
      <c r="CB1218" s="117"/>
      <c r="CC1218" s="118"/>
      <c r="CD1218" s="119"/>
      <c r="CE1218" s="120"/>
      <c r="CF1218" s="119"/>
      <c r="CG1218" s="121"/>
      <c r="CH1218" s="119"/>
      <c r="CI1218" s="122"/>
      <c r="CJ1218" s="123"/>
      <c r="CK1218" s="124"/>
    </row>
    <row r="1219" spans="1:89" x14ac:dyDescent="0.25">
      <c r="A1219" s="69"/>
      <c r="B1219" s="70"/>
      <c r="C1219" s="77"/>
      <c r="D1219" s="84"/>
      <c r="E1219" s="69"/>
      <c r="F1219" s="69"/>
      <c r="G1219" s="73"/>
      <c r="H1219" s="73"/>
      <c r="I1219" s="75"/>
      <c r="J1219" s="75"/>
      <c r="K1219" s="73"/>
      <c r="L1219" s="73"/>
      <c r="M1219" s="73"/>
      <c r="N1219" s="73"/>
      <c r="O1219" s="75"/>
      <c r="P1219" s="75"/>
      <c r="Q1219" s="73"/>
      <c r="R1219" s="73"/>
      <c r="S1219" s="73"/>
      <c r="T1219" s="73"/>
      <c r="U1219" s="73"/>
      <c r="V1219" s="73"/>
      <c r="W1219" s="73"/>
      <c r="X1219" s="73"/>
      <c r="Y1219" s="73"/>
      <c r="Z1219" s="73"/>
      <c r="AA1219" s="73"/>
      <c r="AB1219" s="73"/>
      <c r="AC1219" s="73"/>
      <c r="AD1219" s="73"/>
      <c r="AE1219" s="73"/>
      <c r="AF1219" s="73"/>
      <c r="AG1219" s="73"/>
      <c r="AH1219" s="73"/>
      <c r="AI1219" s="73"/>
      <c r="AJ1219" s="73"/>
      <c r="AK1219" s="73"/>
      <c r="AL1219" s="73"/>
      <c r="AM1219" s="73"/>
      <c r="AN1219" s="73"/>
      <c r="AO1219" s="73"/>
      <c r="AP1219" s="73"/>
      <c r="AQ1219" s="73"/>
      <c r="AR1219" s="73"/>
      <c r="AS1219" s="73"/>
      <c r="AT1219" s="73"/>
      <c r="AU1219" s="73"/>
      <c r="AV1219" s="73"/>
      <c r="AW1219" s="73"/>
      <c r="AX1219" s="73"/>
      <c r="AY1219" s="73"/>
      <c r="AZ1219" s="73"/>
      <c r="BA1219" s="73"/>
      <c r="BB1219" s="73"/>
      <c r="BC1219" s="73"/>
      <c r="BD1219" s="73"/>
      <c r="BE1219" s="73"/>
      <c r="BF1219" s="73"/>
      <c r="BG1219" s="73"/>
      <c r="BH1219" s="73"/>
      <c r="BI1219" s="73"/>
      <c r="BJ1219" s="73"/>
      <c r="BK1219" s="73"/>
      <c r="BL1219" s="73"/>
      <c r="BM1219" s="73"/>
      <c r="BN1219" s="73"/>
      <c r="BO1219" s="73"/>
      <c r="BP1219" s="96"/>
      <c r="BQ1219" s="114"/>
      <c r="BR1219" s="114"/>
      <c r="BS1219" s="114"/>
      <c r="BT1219" s="114"/>
      <c r="BU1219" s="114"/>
      <c r="BV1219" s="114"/>
      <c r="BW1219" s="114"/>
      <c r="BX1219" s="114"/>
      <c r="BY1219" s="114"/>
      <c r="BZ1219" s="115"/>
      <c r="CA1219" s="116"/>
      <c r="CB1219" s="117"/>
      <c r="CC1219" s="118"/>
      <c r="CD1219" s="119"/>
      <c r="CE1219" s="120"/>
      <c r="CF1219" s="119"/>
      <c r="CG1219" s="121"/>
      <c r="CH1219" s="119"/>
      <c r="CI1219" s="122"/>
      <c r="CJ1219" s="123"/>
      <c r="CK1219" s="124"/>
    </row>
    <row r="1220" spans="1:89" x14ac:dyDescent="0.25">
      <c r="A1220" s="69"/>
      <c r="B1220" s="70"/>
      <c r="C1220" s="77"/>
      <c r="D1220" s="84"/>
      <c r="E1220" s="69"/>
      <c r="F1220" s="69"/>
      <c r="G1220" s="73"/>
      <c r="H1220" s="73"/>
      <c r="I1220" s="75"/>
      <c r="J1220" s="75"/>
      <c r="K1220" s="73"/>
      <c r="L1220" s="73"/>
      <c r="M1220" s="73"/>
      <c r="N1220" s="73"/>
      <c r="O1220" s="75"/>
      <c r="P1220" s="75"/>
      <c r="Q1220" s="73"/>
      <c r="R1220" s="73"/>
      <c r="S1220" s="73"/>
      <c r="T1220" s="73"/>
      <c r="U1220" s="73"/>
      <c r="V1220" s="73"/>
      <c r="W1220" s="73"/>
      <c r="X1220" s="73"/>
      <c r="Y1220" s="73"/>
      <c r="Z1220" s="73"/>
      <c r="AA1220" s="73"/>
      <c r="AB1220" s="73"/>
      <c r="AC1220" s="73"/>
      <c r="AD1220" s="73"/>
      <c r="AE1220" s="73"/>
      <c r="AF1220" s="73"/>
      <c r="AG1220" s="73"/>
      <c r="AH1220" s="73"/>
      <c r="AI1220" s="73"/>
      <c r="AJ1220" s="73"/>
      <c r="AK1220" s="73"/>
      <c r="AL1220" s="73"/>
      <c r="AM1220" s="73"/>
      <c r="AN1220" s="73"/>
      <c r="AO1220" s="73"/>
      <c r="AP1220" s="73"/>
      <c r="AQ1220" s="73"/>
      <c r="AR1220" s="73"/>
      <c r="AS1220" s="73"/>
      <c r="AT1220" s="73"/>
      <c r="AU1220" s="73"/>
      <c r="AV1220" s="73"/>
      <c r="AW1220" s="73"/>
      <c r="AX1220" s="73"/>
      <c r="AY1220" s="73"/>
      <c r="AZ1220" s="73"/>
      <c r="BA1220" s="73"/>
      <c r="BB1220" s="73"/>
      <c r="BC1220" s="73"/>
      <c r="BD1220" s="73"/>
      <c r="BE1220" s="73"/>
      <c r="BF1220" s="73"/>
      <c r="BG1220" s="73"/>
      <c r="BH1220" s="73"/>
      <c r="BI1220" s="73"/>
      <c r="BJ1220" s="73"/>
      <c r="BK1220" s="73"/>
      <c r="BL1220" s="73"/>
      <c r="BM1220" s="73"/>
      <c r="BN1220" s="73"/>
      <c r="BO1220" s="73"/>
      <c r="BP1220" s="96"/>
      <c r="BQ1220" s="114"/>
      <c r="BR1220" s="114"/>
      <c r="BS1220" s="114"/>
      <c r="BT1220" s="114"/>
      <c r="BU1220" s="114"/>
      <c r="BV1220" s="114"/>
      <c r="BW1220" s="114"/>
      <c r="BX1220" s="114"/>
      <c r="BY1220" s="114"/>
      <c r="BZ1220" s="115"/>
      <c r="CA1220" s="116"/>
      <c r="CB1220" s="117"/>
      <c r="CC1220" s="118"/>
      <c r="CD1220" s="119"/>
      <c r="CE1220" s="120"/>
      <c r="CF1220" s="119"/>
      <c r="CG1220" s="121"/>
      <c r="CH1220" s="119"/>
      <c r="CI1220" s="122"/>
      <c r="CJ1220" s="123"/>
      <c r="CK1220" s="124"/>
    </row>
    <row r="1221" spans="1:89" x14ac:dyDescent="0.25">
      <c r="A1221" s="69"/>
      <c r="B1221" s="70"/>
      <c r="C1221" s="77"/>
      <c r="D1221" s="84"/>
      <c r="E1221" s="69"/>
      <c r="F1221" s="69"/>
      <c r="G1221" s="73"/>
      <c r="H1221" s="73"/>
      <c r="I1221" s="75"/>
      <c r="J1221" s="75"/>
      <c r="K1221" s="73"/>
      <c r="L1221" s="73"/>
      <c r="M1221" s="73"/>
      <c r="N1221" s="73"/>
      <c r="O1221" s="75"/>
      <c r="P1221" s="75"/>
      <c r="Q1221" s="73"/>
      <c r="R1221" s="73"/>
      <c r="S1221" s="73"/>
      <c r="T1221" s="73"/>
      <c r="U1221" s="73"/>
      <c r="V1221" s="73"/>
      <c r="W1221" s="73"/>
      <c r="X1221" s="73"/>
      <c r="Y1221" s="73"/>
      <c r="Z1221" s="73"/>
      <c r="AA1221" s="73"/>
      <c r="AB1221" s="73"/>
      <c r="AC1221" s="73"/>
      <c r="AD1221" s="73"/>
      <c r="AE1221" s="73"/>
      <c r="AF1221" s="73"/>
      <c r="AG1221" s="73"/>
      <c r="AH1221" s="73"/>
      <c r="AI1221" s="73"/>
      <c r="AJ1221" s="73"/>
      <c r="AK1221" s="73"/>
      <c r="AL1221" s="73"/>
      <c r="AM1221" s="73"/>
      <c r="AN1221" s="73"/>
      <c r="AO1221" s="73"/>
      <c r="AP1221" s="73"/>
      <c r="AQ1221" s="73"/>
      <c r="AR1221" s="73"/>
      <c r="AS1221" s="73"/>
      <c r="AT1221" s="73"/>
      <c r="AU1221" s="73"/>
      <c r="AV1221" s="73"/>
      <c r="AW1221" s="73"/>
      <c r="AX1221" s="73"/>
      <c r="AY1221" s="73"/>
      <c r="AZ1221" s="73"/>
      <c r="BA1221" s="73"/>
      <c r="BB1221" s="73"/>
      <c r="BC1221" s="73"/>
      <c r="BD1221" s="73"/>
      <c r="BE1221" s="73"/>
      <c r="BF1221" s="73"/>
      <c r="BG1221" s="73"/>
      <c r="BH1221" s="73"/>
      <c r="BI1221" s="73"/>
      <c r="BJ1221" s="73"/>
      <c r="BK1221" s="73"/>
      <c r="BL1221" s="73"/>
      <c r="BM1221" s="73"/>
      <c r="BN1221" s="73"/>
      <c r="BO1221" s="73"/>
      <c r="BP1221" s="96"/>
      <c r="BQ1221" s="114"/>
      <c r="BR1221" s="114"/>
      <c r="BS1221" s="114"/>
      <c r="BT1221" s="114"/>
      <c r="BU1221" s="114"/>
      <c r="BV1221" s="114"/>
      <c r="BW1221" s="114"/>
      <c r="BX1221" s="114"/>
      <c r="BY1221" s="114"/>
      <c r="BZ1221" s="115"/>
      <c r="CA1221" s="116"/>
      <c r="CB1221" s="117"/>
      <c r="CC1221" s="118"/>
      <c r="CD1221" s="119"/>
      <c r="CE1221" s="120"/>
      <c r="CF1221" s="119"/>
      <c r="CG1221" s="121"/>
      <c r="CH1221" s="119"/>
      <c r="CI1221" s="122"/>
      <c r="CJ1221" s="123"/>
      <c r="CK1221" s="124"/>
    </row>
    <row r="1222" spans="1:89" x14ac:dyDescent="0.25">
      <c r="A1222" s="69"/>
      <c r="B1222" s="70"/>
      <c r="C1222" s="77"/>
      <c r="D1222" s="84"/>
      <c r="E1222" s="69"/>
      <c r="F1222" s="69"/>
      <c r="G1222" s="73"/>
      <c r="H1222" s="73"/>
      <c r="I1222" s="75"/>
      <c r="J1222" s="75"/>
      <c r="K1222" s="73"/>
      <c r="L1222" s="73"/>
      <c r="M1222" s="73"/>
      <c r="N1222" s="73"/>
      <c r="O1222" s="75"/>
      <c r="P1222" s="75"/>
      <c r="Q1222" s="73"/>
      <c r="R1222" s="73"/>
      <c r="S1222" s="73"/>
      <c r="T1222" s="73"/>
      <c r="U1222" s="73"/>
      <c r="V1222" s="73"/>
      <c r="W1222" s="73"/>
      <c r="X1222" s="73"/>
      <c r="Y1222" s="73"/>
      <c r="Z1222" s="73"/>
      <c r="AA1222" s="73"/>
      <c r="AB1222" s="73"/>
      <c r="AC1222" s="73"/>
      <c r="AD1222" s="73"/>
      <c r="AE1222" s="73"/>
      <c r="AF1222" s="73"/>
      <c r="AG1222" s="73"/>
      <c r="AH1222" s="73"/>
      <c r="AI1222" s="73"/>
      <c r="AJ1222" s="73"/>
      <c r="AK1222" s="73"/>
      <c r="AL1222" s="73"/>
      <c r="AM1222" s="73"/>
      <c r="AN1222" s="73"/>
      <c r="AO1222" s="73"/>
      <c r="AP1222" s="73"/>
      <c r="AQ1222" s="73"/>
      <c r="AR1222" s="73"/>
      <c r="AS1222" s="73"/>
      <c r="AT1222" s="73"/>
      <c r="AU1222" s="73"/>
      <c r="AV1222" s="73"/>
      <c r="AW1222" s="73"/>
      <c r="AX1222" s="73"/>
      <c r="AY1222" s="73"/>
      <c r="AZ1222" s="73"/>
      <c r="BA1222" s="73"/>
      <c r="BB1222" s="73"/>
      <c r="BC1222" s="73"/>
      <c r="BD1222" s="73"/>
      <c r="BE1222" s="73"/>
      <c r="BF1222" s="73"/>
      <c r="BG1222" s="73"/>
      <c r="BH1222" s="73"/>
      <c r="BI1222" s="73"/>
      <c r="BJ1222" s="73"/>
      <c r="BK1222" s="73"/>
      <c r="BL1222" s="73"/>
      <c r="BM1222" s="73"/>
      <c r="BN1222" s="73"/>
      <c r="BO1222" s="73"/>
      <c r="BP1222" s="96"/>
      <c r="BQ1222" s="114"/>
      <c r="BR1222" s="114"/>
      <c r="BS1222" s="114"/>
      <c r="BT1222" s="114"/>
      <c r="BU1222" s="114"/>
      <c r="BV1222" s="114"/>
      <c r="BW1222" s="114"/>
      <c r="BX1222" s="114"/>
      <c r="BY1222" s="114"/>
      <c r="BZ1222" s="115"/>
      <c r="CA1222" s="116"/>
      <c r="CB1222" s="117"/>
      <c r="CC1222" s="118"/>
      <c r="CD1222" s="119"/>
      <c r="CE1222" s="120"/>
      <c r="CF1222" s="119"/>
      <c r="CG1222" s="121"/>
      <c r="CH1222" s="119"/>
      <c r="CI1222" s="122"/>
      <c r="CJ1222" s="123"/>
      <c r="CK1222" s="124"/>
    </row>
    <row r="1223" spans="1:89" x14ac:dyDescent="0.25">
      <c r="A1223" s="69"/>
      <c r="B1223" s="70"/>
      <c r="C1223" s="77"/>
      <c r="D1223" s="84"/>
      <c r="E1223" s="69"/>
      <c r="F1223" s="69"/>
      <c r="G1223" s="73"/>
      <c r="H1223" s="73"/>
      <c r="I1223" s="75"/>
      <c r="J1223" s="75"/>
      <c r="K1223" s="73"/>
      <c r="L1223" s="73"/>
      <c r="M1223" s="73"/>
      <c r="N1223" s="73"/>
      <c r="O1223" s="75"/>
      <c r="P1223" s="75"/>
      <c r="Q1223" s="73"/>
      <c r="R1223" s="73"/>
      <c r="S1223" s="73"/>
      <c r="T1223" s="73"/>
      <c r="U1223" s="73"/>
      <c r="V1223" s="73"/>
      <c r="W1223" s="73"/>
      <c r="X1223" s="73"/>
      <c r="Y1223" s="73"/>
      <c r="Z1223" s="73"/>
      <c r="AA1223" s="73"/>
      <c r="AB1223" s="73"/>
      <c r="AC1223" s="73"/>
      <c r="AD1223" s="73"/>
      <c r="AE1223" s="73"/>
      <c r="AF1223" s="73"/>
      <c r="AG1223" s="73"/>
      <c r="AH1223" s="73"/>
      <c r="AI1223" s="73"/>
      <c r="AJ1223" s="73"/>
      <c r="AK1223" s="73"/>
      <c r="AL1223" s="73"/>
      <c r="AM1223" s="73"/>
      <c r="AN1223" s="73"/>
      <c r="AO1223" s="73"/>
      <c r="AP1223" s="73"/>
      <c r="AQ1223" s="73"/>
      <c r="AR1223" s="73"/>
      <c r="AS1223" s="73"/>
      <c r="AT1223" s="73"/>
      <c r="AU1223" s="73"/>
      <c r="AV1223" s="73"/>
      <c r="AW1223" s="73"/>
      <c r="AX1223" s="73"/>
      <c r="AY1223" s="73"/>
      <c r="AZ1223" s="73"/>
      <c r="BA1223" s="73"/>
      <c r="BB1223" s="73"/>
      <c r="BC1223" s="73"/>
      <c r="BD1223" s="73"/>
      <c r="BE1223" s="73"/>
      <c r="BF1223" s="73"/>
      <c r="BG1223" s="73"/>
      <c r="BH1223" s="73"/>
      <c r="BI1223" s="73"/>
      <c r="BJ1223" s="73"/>
      <c r="BK1223" s="73"/>
      <c r="BL1223" s="73"/>
      <c r="BM1223" s="73"/>
      <c r="BN1223" s="73"/>
      <c r="BO1223" s="73"/>
      <c r="BP1223" s="96"/>
      <c r="BQ1223" s="114"/>
      <c r="BR1223" s="114"/>
      <c r="BS1223" s="114"/>
      <c r="BT1223" s="114"/>
      <c r="BU1223" s="114"/>
      <c r="BV1223" s="114"/>
      <c r="BW1223" s="114"/>
      <c r="BX1223" s="114"/>
      <c r="BY1223" s="114"/>
      <c r="BZ1223" s="115"/>
      <c r="CA1223" s="116"/>
      <c r="CB1223" s="117"/>
      <c r="CC1223" s="118"/>
      <c r="CD1223" s="119"/>
      <c r="CE1223" s="120"/>
      <c r="CF1223" s="119"/>
      <c r="CG1223" s="121"/>
      <c r="CH1223" s="119"/>
      <c r="CI1223" s="122"/>
      <c r="CJ1223" s="123"/>
      <c r="CK1223" s="124"/>
    </row>
    <row r="1224" spans="1:89" x14ac:dyDescent="0.25">
      <c r="A1224" s="69"/>
      <c r="B1224" s="70"/>
      <c r="C1224" s="77"/>
      <c r="D1224" s="84"/>
      <c r="E1224" s="69"/>
      <c r="F1224" s="69"/>
      <c r="G1224" s="73"/>
      <c r="H1224" s="73"/>
      <c r="I1224" s="75"/>
      <c r="J1224" s="75"/>
      <c r="K1224" s="73"/>
      <c r="L1224" s="73"/>
      <c r="M1224" s="73"/>
      <c r="N1224" s="73"/>
      <c r="O1224" s="75"/>
      <c r="P1224" s="75"/>
      <c r="Q1224" s="73"/>
      <c r="R1224" s="73"/>
      <c r="S1224" s="73"/>
      <c r="T1224" s="73"/>
      <c r="U1224" s="73"/>
      <c r="V1224" s="73"/>
      <c r="W1224" s="73"/>
      <c r="X1224" s="73"/>
      <c r="Y1224" s="73"/>
      <c r="Z1224" s="73"/>
      <c r="AA1224" s="73"/>
      <c r="AB1224" s="73"/>
      <c r="AC1224" s="73"/>
      <c r="AD1224" s="73"/>
      <c r="AE1224" s="73"/>
      <c r="AF1224" s="73"/>
      <c r="AG1224" s="73"/>
      <c r="AH1224" s="73"/>
      <c r="AI1224" s="73"/>
      <c r="AJ1224" s="73"/>
      <c r="AK1224" s="73"/>
      <c r="AL1224" s="73"/>
      <c r="AM1224" s="73"/>
      <c r="AN1224" s="73"/>
      <c r="AO1224" s="73"/>
      <c r="AP1224" s="73"/>
      <c r="AQ1224" s="73"/>
      <c r="AR1224" s="73"/>
      <c r="AS1224" s="73"/>
      <c r="AT1224" s="73"/>
      <c r="AU1224" s="73"/>
      <c r="AV1224" s="73"/>
      <c r="AW1224" s="73"/>
      <c r="AX1224" s="73"/>
      <c r="AY1224" s="73"/>
      <c r="AZ1224" s="73"/>
      <c r="BA1224" s="73"/>
      <c r="BB1224" s="73"/>
      <c r="BC1224" s="73"/>
      <c r="BD1224" s="73"/>
      <c r="BE1224" s="73"/>
      <c r="BF1224" s="73"/>
      <c r="BG1224" s="73"/>
      <c r="BH1224" s="73"/>
      <c r="BI1224" s="73"/>
      <c r="BJ1224" s="73"/>
      <c r="BK1224" s="73"/>
      <c r="BL1224" s="73"/>
      <c r="BM1224" s="73"/>
      <c r="BN1224" s="73"/>
      <c r="BO1224" s="73"/>
      <c r="BP1224" s="96"/>
      <c r="BQ1224" s="114"/>
      <c r="BR1224" s="114"/>
      <c r="BS1224" s="114"/>
      <c r="BT1224" s="114"/>
      <c r="BU1224" s="114"/>
      <c r="BV1224" s="114"/>
      <c r="BW1224" s="114"/>
      <c r="BX1224" s="114"/>
      <c r="BY1224" s="114"/>
      <c r="BZ1224" s="115"/>
      <c r="CA1224" s="116"/>
      <c r="CB1224" s="117"/>
      <c r="CC1224" s="118"/>
      <c r="CD1224" s="119"/>
      <c r="CE1224" s="120"/>
      <c r="CF1224" s="119"/>
      <c r="CG1224" s="121"/>
      <c r="CH1224" s="119"/>
      <c r="CI1224" s="122"/>
      <c r="CJ1224" s="123"/>
      <c r="CK1224" s="124"/>
    </row>
    <row r="1225" spans="1:89" x14ac:dyDescent="0.25">
      <c r="A1225" s="69"/>
      <c r="B1225" s="70"/>
      <c r="C1225" s="77"/>
      <c r="D1225" s="84"/>
      <c r="E1225" s="69"/>
      <c r="F1225" s="69"/>
      <c r="G1225" s="73"/>
      <c r="H1225" s="73"/>
      <c r="I1225" s="75"/>
      <c r="J1225" s="75"/>
      <c r="K1225" s="73"/>
      <c r="L1225" s="73"/>
      <c r="M1225" s="73"/>
      <c r="N1225" s="73"/>
      <c r="O1225" s="75"/>
      <c r="P1225" s="75"/>
      <c r="Q1225" s="73"/>
      <c r="R1225" s="73"/>
      <c r="S1225" s="73"/>
      <c r="T1225" s="73"/>
      <c r="U1225" s="73"/>
      <c r="V1225" s="73"/>
      <c r="W1225" s="73"/>
      <c r="X1225" s="73"/>
      <c r="Y1225" s="73"/>
      <c r="Z1225" s="73"/>
      <c r="AA1225" s="73"/>
      <c r="AB1225" s="73"/>
      <c r="AC1225" s="73"/>
      <c r="AD1225" s="73"/>
      <c r="AE1225" s="73"/>
      <c r="AF1225" s="73"/>
      <c r="AG1225" s="73"/>
      <c r="AH1225" s="73"/>
      <c r="AI1225" s="73"/>
      <c r="AJ1225" s="73"/>
      <c r="AK1225" s="73"/>
      <c r="AL1225" s="73"/>
      <c r="AM1225" s="73"/>
      <c r="AN1225" s="73"/>
      <c r="AO1225" s="73"/>
      <c r="AP1225" s="73"/>
      <c r="AQ1225" s="73"/>
      <c r="AR1225" s="73"/>
      <c r="AS1225" s="73"/>
      <c r="AT1225" s="73"/>
      <c r="AU1225" s="73"/>
      <c r="AV1225" s="73"/>
      <c r="AW1225" s="73"/>
      <c r="AX1225" s="73"/>
      <c r="AY1225" s="73"/>
      <c r="AZ1225" s="73"/>
      <c r="BA1225" s="73"/>
      <c r="BB1225" s="73"/>
      <c r="BC1225" s="73"/>
      <c r="BD1225" s="73"/>
      <c r="BE1225" s="73"/>
      <c r="BF1225" s="73"/>
      <c r="BG1225" s="73"/>
      <c r="BH1225" s="73"/>
      <c r="BI1225" s="73"/>
      <c r="BJ1225" s="73"/>
      <c r="BK1225" s="73"/>
      <c r="BL1225" s="73"/>
      <c r="BM1225" s="73"/>
      <c r="BN1225" s="73"/>
      <c r="BO1225" s="73"/>
      <c r="BP1225" s="96"/>
      <c r="BQ1225" s="114"/>
      <c r="BR1225" s="114"/>
      <c r="BS1225" s="114"/>
      <c r="BT1225" s="114"/>
      <c r="BU1225" s="114"/>
      <c r="BV1225" s="114"/>
      <c r="BW1225" s="114"/>
      <c r="BX1225" s="114"/>
      <c r="BY1225" s="114"/>
      <c r="BZ1225" s="115"/>
      <c r="CA1225" s="116"/>
      <c r="CB1225" s="117"/>
      <c r="CC1225" s="118"/>
      <c r="CD1225" s="119"/>
      <c r="CE1225" s="120"/>
      <c r="CF1225" s="119"/>
      <c r="CG1225" s="121"/>
      <c r="CH1225" s="119"/>
      <c r="CI1225" s="122"/>
      <c r="CJ1225" s="123"/>
      <c r="CK1225" s="124"/>
    </row>
    <row r="1226" spans="1:89" x14ac:dyDescent="0.25">
      <c r="A1226" s="69"/>
      <c r="B1226" s="70"/>
      <c r="C1226" s="77"/>
      <c r="D1226" s="84"/>
      <c r="E1226" s="69"/>
      <c r="F1226" s="69"/>
      <c r="G1226" s="73"/>
      <c r="H1226" s="73"/>
      <c r="I1226" s="75"/>
      <c r="J1226" s="75"/>
      <c r="K1226" s="73"/>
      <c r="L1226" s="73"/>
      <c r="M1226" s="73"/>
      <c r="N1226" s="73"/>
      <c r="O1226" s="75"/>
      <c r="P1226" s="75"/>
      <c r="Q1226" s="73"/>
      <c r="R1226" s="73"/>
      <c r="S1226" s="73"/>
      <c r="T1226" s="73"/>
      <c r="U1226" s="73"/>
      <c r="V1226" s="73"/>
      <c r="W1226" s="73"/>
      <c r="X1226" s="73"/>
      <c r="Y1226" s="73"/>
      <c r="Z1226" s="73"/>
      <c r="AA1226" s="73"/>
      <c r="AB1226" s="73"/>
      <c r="AC1226" s="73"/>
      <c r="AD1226" s="73"/>
      <c r="AE1226" s="73"/>
      <c r="AF1226" s="73"/>
      <c r="AG1226" s="73"/>
      <c r="AH1226" s="73"/>
      <c r="AI1226" s="73"/>
      <c r="AJ1226" s="73"/>
      <c r="AK1226" s="73"/>
      <c r="AL1226" s="73"/>
      <c r="AM1226" s="73"/>
      <c r="AN1226" s="73"/>
      <c r="AO1226" s="73"/>
      <c r="AP1226" s="73"/>
      <c r="AQ1226" s="73"/>
      <c r="AR1226" s="73"/>
      <c r="AS1226" s="73"/>
      <c r="AT1226" s="73"/>
      <c r="AU1226" s="73"/>
      <c r="AV1226" s="73"/>
      <c r="AW1226" s="73"/>
      <c r="AX1226" s="73"/>
      <c r="AY1226" s="73"/>
      <c r="AZ1226" s="73"/>
      <c r="BA1226" s="73"/>
      <c r="BB1226" s="73"/>
      <c r="BC1226" s="73"/>
      <c r="BD1226" s="73"/>
      <c r="BE1226" s="73"/>
      <c r="BF1226" s="73"/>
      <c r="BG1226" s="73"/>
      <c r="BH1226" s="73"/>
      <c r="BI1226" s="73"/>
      <c r="BJ1226" s="73"/>
      <c r="BK1226" s="73"/>
      <c r="BL1226" s="73"/>
      <c r="BM1226" s="73"/>
      <c r="BN1226" s="73"/>
      <c r="BO1226" s="73"/>
      <c r="BP1226" s="96"/>
      <c r="BQ1226" s="114"/>
      <c r="BR1226" s="114"/>
      <c r="BS1226" s="114"/>
      <c r="BT1226" s="114"/>
      <c r="BU1226" s="114"/>
      <c r="BV1226" s="114"/>
      <c r="BW1226" s="114"/>
      <c r="BX1226" s="114"/>
      <c r="BY1226" s="114"/>
      <c r="BZ1226" s="115"/>
      <c r="CA1226" s="116"/>
      <c r="CB1226" s="117"/>
      <c r="CC1226" s="118"/>
      <c r="CD1226" s="119"/>
      <c r="CE1226" s="120"/>
      <c r="CF1226" s="119"/>
      <c r="CG1226" s="121"/>
      <c r="CH1226" s="119"/>
      <c r="CI1226" s="122"/>
      <c r="CJ1226" s="123"/>
      <c r="CK1226" s="124"/>
    </row>
    <row r="1227" spans="1:89" x14ac:dyDescent="0.25">
      <c r="A1227" s="69"/>
      <c r="B1227" s="70"/>
      <c r="C1227" s="77"/>
      <c r="D1227" s="84"/>
      <c r="E1227" s="69"/>
      <c r="F1227" s="69"/>
      <c r="G1227" s="73"/>
      <c r="H1227" s="73"/>
      <c r="I1227" s="75"/>
      <c r="J1227" s="75"/>
      <c r="K1227" s="73"/>
      <c r="L1227" s="73"/>
      <c r="M1227" s="73"/>
      <c r="N1227" s="73"/>
      <c r="O1227" s="75"/>
      <c r="P1227" s="75"/>
      <c r="Q1227" s="73"/>
      <c r="R1227" s="73"/>
      <c r="S1227" s="73"/>
      <c r="T1227" s="73"/>
      <c r="U1227" s="73"/>
      <c r="V1227" s="73"/>
      <c r="W1227" s="73"/>
      <c r="X1227" s="73"/>
      <c r="Y1227" s="73"/>
      <c r="Z1227" s="73"/>
      <c r="AA1227" s="73"/>
      <c r="AB1227" s="73"/>
      <c r="AC1227" s="73"/>
      <c r="AD1227" s="73"/>
      <c r="AE1227" s="73"/>
      <c r="AF1227" s="73"/>
      <c r="AG1227" s="73"/>
      <c r="AH1227" s="73"/>
      <c r="AI1227" s="73"/>
      <c r="AJ1227" s="73"/>
      <c r="AK1227" s="73"/>
      <c r="AL1227" s="73"/>
      <c r="AM1227" s="73"/>
      <c r="AN1227" s="73"/>
      <c r="AO1227" s="73"/>
      <c r="AP1227" s="73"/>
      <c r="AQ1227" s="73"/>
      <c r="AR1227" s="73"/>
      <c r="AS1227" s="73"/>
      <c r="AT1227" s="73"/>
      <c r="AU1227" s="73"/>
      <c r="AV1227" s="73"/>
      <c r="AW1227" s="73"/>
      <c r="AX1227" s="73"/>
      <c r="AY1227" s="73"/>
      <c r="AZ1227" s="73"/>
      <c r="BA1227" s="73"/>
      <c r="BB1227" s="73"/>
      <c r="BC1227" s="73"/>
      <c r="BD1227" s="73"/>
      <c r="BE1227" s="73"/>
      <c r="BF1227" s="73"/>
      <c r="BG1227" s="73"/>
      <c r="BH1227" s="73"/>
      <c r="BI1227" s="73"/>
      <c r="BJ1227" s="73"/>
      <c r="BK1227" s="73"/>
      <c r="BL1227" s="73"/>
      <c r="BM1227" s="73"/>
      <c r="BN1227" s="73"/>
      <c r="BO1227" s="73"/>
      <c r="BP1227" s="96"/>
      <c r="BQ1227" s="114"/>
      <c r="BR1227" s="114"/>
      <c r="BS1227" s="114"/>
      <c r="BT1227" s="114"/>
      <c r="BU1227" s="114"/>
      <c r="BV1227" s="114"/>
      <c r="BW1227" s="114"/>
      <c r="BX1227" s="114"/>
      <c r="BY1227" s="114"/>
      <c r="BZ1227" s="115"/>
      <c r="CA1227" s="116"/>
      <c r="CB1227" s="117"/>
      <c r="CC1227" s="118"/>
      <c r="CD1227" s="119"/>
      <c r="CE1227" s="120"/>
      <c r="CF1227" s="119"/>
      <c r="CG1227" s="121"/>
      <c r="CH1227" s="119"/>
      <c r="CI1227" s="122"/>
      <c r="CJ1227" s="123"/>
      <c r="CK1227" s="124"/>
    </row>
    <row r="1228" spans="1:89" x14ac:dyDescent="0.25">
      <c r="A1228" s="69"/>
      <c r="B1228" s="70"/>
      <c r="C1228" s="77"/>
      <c r="D1228" s="84"/>
      <c r="E1228" s="69"/>
      <c r="F1228" s="69"/>
      <c r="G1228" s="73"/>
      <c r="H1228" s="73"/>
      <c r="I1228" s="75"/>
      <c r="J1228" s="75"/>
      <c r="K1228" s="73"/>
      <c r="L1228" s="73"/>
      <c r="M1228" s="73"/>
      <c r="N1228" s="73"/>
      <c r="O1228" s="75"/>
      <c r="P1228" s="75"/>
      <c r="Q1228" s="73"/>
      <c r="R1228" s="73"/>
      <c r="S1228" s="73"/>
      <c r="T1228" s="73"/>
      <c r="U1228" s="73"/>
      <c r="V1228" s="73"/>
      <c r="W1228" s="73"/>
      <c r="X1228" s="73"/>
      <c r="Y1228" s="73"/>
      <c r="Z1228" s="73"/>
      <c r="AA1228" s="73"/>
      <c r="AB1228" s="73"/>
      <c r="AC1228" s="73"/>
      <c r="AD1228" s="73"/>
      <c r="AE1228" s="73"/>
      <c r="AF1228" s="73"/>
      <c r="AG1228" s="73"/>
      <c r="AH1228" s="73"/>
      <c r="AI1228" s="73"/>
      <c r="AJ1228" s="73"/>
      <c r="AK1228" s="73"/>
      <c r="AL1228" s="73"/>
      <c r="AM1228" s="73"/>
      <c r="AN1228" s="73"/>
      <c r="AO1228" s="73"/>
      <c r="AP1228" s="73"/>
      <c r="AQ1228" s="73"/>
      <c r="AR1228" s="73"/>
      <c r="AS1228" s="73"/>
      <c r="AT1228" s="73"/>
      <c r="AU1228" s="73"/>
      <c r="AV1228" s="73"/>
      <c r="AW1228" s="73"/>
      <c r="AX1228" s="73"/>
      <c r="AY1228" s="73"/>
      <c r="AZ1228" s="73"/>
      <c r="BA1228" s="73"/>
      <c r="BB1228" s="73"/>
      <c r="BC1228" s="73"/>
      <c r="BD1228" s="73"/>
      <c r="BE1228" s="73"/>
      <c r="BF1228" s="73"/>
      <c r="BG1228" s="73"/>
      <c r="BH1228" s="73"/>
      <c r="BI1228" s="73"/>
      <c r="BJ1228" s="73"/>
      <c r="BK1228" s="73"/>
      <c r="BL1228" s="73"/>
      <c r="BM1228" s="73"/>
      <c r="BN1228" s="73"/>
      <c r="BO1228" s="73"/>
      <c r="BP1228" s="96"/>
      <c r="BQ1228" s="114"/>
      <c r="BR1228" s="114"/>
      <c r="BS1228" s="114"/>
      <c r="BT1228" s="114"/>
      <c r="BU1228" s="114"/>
      <c r="BV1228" s="114"/>
      <c r="BW1228" s="114"/>
      <c r="BX1228" s="114"/>
      <c r="BY1228" s="114"/>
      <c r="BZ1228" s="115"/>
      <c r="CA1228" s="116"/>
      <c r="CB1228" s="117"/>
      <c r="CC1228" s="118"/>
      <c r="CD1228" s="119"/>
      <c r="CE1228" s="120"/>
      <c r="CF1228" s="119"/>
      <c r="CG1228" s="121"/>
      <c r="CH1228" s="119"/>
      <c r="CI1228" s="122"/>
      <c r="CJ1228" s="123"/>
      <c r="CK1228" s="124"/>
    </row>
    <row r="1229" spans="1:89" x14ac:dyDescent="0.25">
      <c r="A1229" s="69"/>
      <c r="B1229" s="70"/>
      <c r="C1229" s="77"/>
      <c r="D1229" s="84"/>
      <c r="E1229" s="69"/>
      <c r="F1229" s="69"/>
      <c r="G1229" s="73"/>
      <c r="H1229" s="73"/>
      <c r="I1229" s="75"/>
      <c r="J1229" s="75"/>
      <c r="K1229" s="73"/>
      <c r="L1229" s="73"/>
      <c r="M1229" s="73"/>
      <c r="N1229" s="73"/>
      <c r="O1229" s="75"/>
      <c r="P1229" s="75"/>
      <c r="Q1229" s="73"/>
      <c r="R1229" s="73"/>
      <c r="S1229" s="73"/>
      <c r="T1229" s="73"/>
      <c r="U1229" s="73"/>
      <c r="V1229" s="73"/>
      <c r="W1229" s="73"/>
      <c r="X1229" s="73"/>
      <c r="Y1229" s="73"/>
      <c r="Z1229" s="73"/>
      <c r="AA1229" s="73"/>
      <c r="AB1229" s="73"/>
      <c r="AC1229" s="73"/>
      <c r="AD1229" s="73"/>
      <c r="AE1229" s="73"/>
      <c r="AF1229" s="73"/>
      <c r="AG1229" s="73"/>
      <c r="AH1229" s="73"/>
      <c r="AI1229" s="73"/>
      <c r="AJ1229" s="73"/>
      <c r="AK1229" s="73"/>
      <c r="AL1229" s="73"/>
      <c r="AM1229" s="73"/>
      <c r="AN1229" s="73"/>
      <c r="AO1229" s="73"/>
      <c r="AP1229" s="73"/>
      <c r="AQ1229" s="73"/>
      <c r="AR1229" s="73"/>
      <c r="AS1229" s="73"/>
      <c r="AT1229" s="73"/>
      <c r="AU1229" s="73"/>
      <c r="AV1229" s="73"/>
      <c r="AW1229" s="73"/>
      <c r="AX1229" s="73"/>
      <c r="AY1229" s="73"/>
      <c r="AZ1229" s="73"/>
      <c r="BA1229" s="73"/>
      <c r="BB1229" s="73"/>
      <c r="BC1229" s="73"/>
      <c r="BD1229" s="73"/>
      <c r="BE1229" s="73"/>
      <c r="BF1229" s="73"/>
      <c r="BG1229" s="73"/>
      <c r="BH1229" s="73"/>
      <c r="BI1229" s="73"/>
      <c r="BJ1229" s="73"/>
      <c r="BK1229" s="73"/>
      <c r="BL1229" s="73"/>
      <c r="BM1229" s="73"/>
      <c r="BN1229" s="73"/>
      <c r="BO1229" s="73"/>
      <c r="BP1229" s="96"/>
      <c r="BQ1229" s="114"/>
      <c r="BR1229" s="114"/>
      <c r="BS1229" s="114"/>
      <c r="BT1229" s="114"/>
      <c r="BU1229" s="114"/>
      <c r="BV1229" s="114"/>
      <c r="BW1229" s="114"/>
      <c r="BX1229" s="114"/>
      <c r="BY1229" s="114"/>
      <c r="BZ1229" s="115"/>
      <c r="CA1229" s="116"/>
      <c r="CB1229" s="117"/>
      <c r="CC1229" s="118"/>
      <c r="CD1229" s="119"/>
      <c r="CE1229" s="120"/>
      <c r="CF1229" s="119"/>
      <c r="CG1229" s="121"/>
      <c r="CH1229" s="119"/>
      <c r="CI1229" s="122"/>
      <c r="CJ1229" s="123"/>
      <c r="CK1229" s="124"/>
    </row>
    <row r="1230" spans="1:89" x14ac:dyDescent="0.25">
      <c r="A1230" s="69"/>
      <c r="B1230" s="70"/>
      <c r="C1230" s="77"/>
      <c r="D1230" s="84"/>
      <c r="E1230" s="69"/>
      <c r="F1230" s="69"/>
      <c r="G1230" s="73"/>
      <c r="H1230" s="73"/>
      <c r="I1230" s="75"/>
      <c r="J1230" s="75"/>
      <c r="K1230" s="73"/>
      <c r="L1230" s="73"/>
      <c r="M1230" s="73"/>
      <c r="N1230" s="73"/>
      <c r="O1230" s="75"/>
      <c r="P1230" s="75"/>
      <c r="Q1230" s="73"/>
      <c r="R1230" s="73"/>
      <c r="S1230" s="73"/>
      <c r="T1230" s="73"/>
      <c r="U1230" s="73"/>
      <c r="V1230" s="73"/>
      <c r="W1230" s="73"/>
      <c r="X1230" s="73"/>
      <c r="Y1230" s="73"/>
      <c r="Z1230" s="73"/>
      <c r="AA1230" s="73"/>
      <c r="AB1230" s="73"/>
      <c r="AC1230" s="73"/>
      <c r="AD1230" s="73"/>
      <c r="AE1230" s="73"/>
      <c r="AF1230" s="73"/>
      <c r="AG1230" s="73"/>
      <c r="AH1230" s="73"/>
      <c r="AI1230" s="73"/>
      <c r="AJ1230" s="73"/>
      <c r="AK1230" s="73"/>
      <c r="AL1230" s="73"/>
      <c r="AM1230" s="73"/>
      <c r="AN1230" s="73"/>
      <c r="AO1230" s="73"/>
      <c r="AP1230" s="73"/>
      <c r="AQ1230" s="73"/>
      <c r="AR1230" s="73"/>
      <c r="AS1230" s="73"/>
      <c r="AT1230" s="73"/>
      <c r="AU1230" s="73"/>
      <c r="AV1230" s="73"/>
      <c r="AW1230" s="73"/>
      <c r="AX1230" s="73"/>
      <c r="AY1230" s="73"/>
      <c r="AZ1230" s="73"/>
      <c r="BA1230" s="73"/>
      <c r="BB1230" s="73"/>
      <c r="BC1230" s="73"/>
      <c r="BD1230" s="73"/>
      <c r="BE1230" s="73"/>
      <c r="BF1230" s="73"/>
      <c r="BG1230" s="73"/>
      <c r="BH1230" s="73"/>
      <c r="BI1230" s="73"/>
      <c r="BJ1230" s="73"/>
      <c r="BK1230" s="73"/>
      <c r="BL1230" s="73"/>
      <c r="BM1230" s="73"/>
      <c r="BN1230" s="73"/>
      <c r="BO1230" s="73"/>
      <c r="BP1230" s="96"/>
      <c r="BQ1230" s="114"/>
      <c r="BR1230" s="114"/>
      <c r="BS1230" s="114"/>
      <c r="BT1230" s="114"/>
      <c r="BU1230" s="114"/>
      <c r="BV1230" s="114"/>
      <c r="BW1230" s="114"/>
      <c r="BX1230" s="114"/>
      <c r="BY1230" s="114"/>
      <c r="BZ1230" s="115"/>
      <c r="CA1230" s="116"/>
      <c r="CB1230" s="117"/>
      <c r="CC1230" s="118"/>
      <c r="CD1230" s="119"/>
      <c r="CE1230" s="120"/>
      <c r="CF1230" s="119"/>
      <c r="CG1230" s="121"/>
      <c r="CH1230" s="119"/>
      <c r="CI1230" s="122"/>
      <c r="CJ1230" s="123"/>
      <c r="CK1230" s="124"/>
    </row>
    <row r="1231" spans="1:89" x14ac:dyDescent="0.25">
      <c r="A1231" s="69"/>
      <c r="B1231" s="70"/>
      <c r="C1231" s="77"/>
      <c r="D1231" s="84"/>
      <c r="E1231" s="69"/>
      <c r="F1231" s="69"/>
      <c r="G1231" s="73"/>
      <c r="H1231" s="73"/>
      <c r="I1231" s="75"/>
      <c r="J1231" s="75"/>
      <c r="K1231" s="73"/>
      <c r="L1231" s="73"/>
      <c r="M1231" s="73"/>
      <c r="N1231" s="73"/>
      <c r="O1231" s="75"/>
      <c r="P1231" s="75"/>
      <c r="Q1231" s="73"/>
      <c r="R1231" s="73"/>
      <c r="S1231" s="73"/>
      <c r="T1231" s="73"/>
      <c r="U1231" s="73"/>
      <c r="V1231" s="73"/>
      <c r="W1231" s="73"/>
      <c r="X1231" s="73"/>
      <c r="Y1231" s="73"/>
      <c r="Z1231" s="73"/>
      <c r="AA1231" s="73"/>
      <c r="AB1231" s="73"/>
      <c r="AC1231" s="73"/>
      <c r="AD1231" s="73"/>
      <c r="AE1231" s="73"/>
      <c r="AF1231" s="73"/>
      <c r="AG1231" s="73"/>
      <c r="AH1231" s="73"/>
      <c r="AI1231" s="73"/>
      <c r="AJ1231" s="73"/>
      <c r="AK1231" s="73"/>
      <c r="AL1231" s="73"/>
      <c r="AM1231" s="73"/>
      <c r="AN1231" s="73"/>
      <c r="AO1231" s="73"/>
      <c r="AP1231" s="73"/>
      <c r="AQ1231" s="73"/>
      <c r="AR1231" s="73"/>
      <c r="AS1231" s="73"/>
      <c r="AT1231" s="73"/>
      <c r="AU1231" s="73"/>
      <c r="AV1231" s="73"/>
      <c r="AW1231" s="73"/>
      <c r="AX1231" s="73"/>
      <c r="AY1231" s="73"/>
      <c r="AZ1231" s="73"/>
      <c r="BA1231" s="73"/>
      <c r="BB1231" s="73"/>
      <c r="BC1231" s="73"/>
      <c r="BD1231" s="73"/>
      <c r="BE1231" s="73"/>
      <c r="BF1231" s="73"/>
      <c r="BG1231" s="73"/>
      <c r="BH1231" s="73"/>
      <c r="BI1231" s="73"/>
      <c r="BJ1231" s="73"/>
      <c r="BK1231" s="73"/>
      <c r="BL1231" s="73"/>
      <c r="BM1231" s="73"/>
      <c r="BN1231" s="73"/>
      <c r="BO1231" s="73"/>
      <c r="BP1231" s="96"/>
      <c r="BQ1231" s="114"/>
      <c r="BR1231" s="114"/>
      <c r="BS1231" s="114"/>
      <c r="BT1231" s="114"/>
      <c r="BU1231" s="114"/>
      <c r="BV1231" s="114"/>
      <c r="BW1231" s="114"/>
      <c r="BX1231" s="114"/>
      <c r="BY1231" s="114"/>
      <c r="BZ1231" s="115"/>
      <c r="CA1231" s="116"/>
      <c r="CB1231" s="117"/>
      <c r="CC1231" s="118"/>
      <c r="CD1231" s="119"/>
      <c r="CE1231" s="120"/>
      <c r="CF1231" s="119"/>
      <c r="CG1231" s="121"/>
      <c r="CH1231" s="119"/>
      <c r="CI1231" s="122"/>
      <c r="CJ1231" s="123"/>
      <c r="CK1231" s="124"/>
    </row>
    <row r="1232" spans="1:89" x14ac:dyDescent="0.25">
      <c r="A1232" s="69"/>
      <c r="B1232" s="70"/>
      <c r="C1232" s="77"/>
      <c r="D1232" s="84"/>
      <c r="E1232" s="69"/>
      <c r="F1232" s="69"/>
      <c r="G1232" s="73"/>
      <c r="H1232" s="73"/>
      <c r="I1232" s="75"/>
      <c r="J1232" s="75"/>
      <c r="K1232" s="73"/>
      <c r="L1232" s="73"/>
      <c r="M1232" s="73"/>
      <c r="N1232" s="73"/>
      <c r="O1232" s="75"/>
      <c r="P1232" s="75"/>
      <c r="Q1232" s="73"/>
      <c r="R1232" s="73"/>
      <c r="S1232" s="73"/>
      <c r="T1232" s="73"/>
      <c r="U1232" s="73"/>
      <c r="V1232" s="73"/>
      <c r="W1232" s="73"/>
      <c r="X1232" s="73"/>
      <c r="Y1232" s="73"/>
      <c r="Z1232" s="73"/>
      <c r="AA1232" s="73"/>
      <c r="AB1232" s="73"/>
      <c r="AC1232" s="73"/>
      <c r="AD1232" s="73"/>
      <c r="AE1232" s="73"/>
      <c r="AF1232" s="73"/>
      <c r="AG1232" s="73"/>
      <c r="AH1232" s="73"/>
      <c r="AI1232" s="73"/>
      <c r="AJ1232" s="73"/>
      <c r="AK1232" s="73"/>
      <c r="AL1232" s="73"/>
      <c r="AM1232" s="73"/>
      <c r="AN1232" s="73"/>
      <c r="AO1232" s="73"/>
      <c r="AP1232" s="73"/>
      <c r="AQ1232" s="73"/>
      <c r="AR1232" s="73"/>
      <c r="AS1232" s="73"/>
      <c r="AT1232" s="73"/>
      <c r="AU1232" s="73"/>
      <c r="AV1232" s="73"/>
      <c r="AW1232" s="73"/>
      <c r="AX1232" s="73"/>
      <c r="AY1232" s="73"/>
      <c r="AZ1232" s="73"/>
      <c r="BA1232" s="73"/>
      <c r="BB1232" s="73"/>
      <c r="BC1232" s="73"/>
      <c r="BD1232" s="73"/>
      <c r="BE1232" s="73"/>
      <c r="BF1232" s="73"/>
      <c r="BG1232" s="73"/>
      <c r="BH1232" s="73"/>
      <c r="BI1232" s="73"/>
      <c r="BJ1232" s="73"/>
      <c r="BK1232" s="73"/>
      <c r="BL1232" s="73"/>
      <c r="BM1232" s="73"/>
      <c r="BN1232" s="73"/>
      <c r="BO1232" s="73"/>
      <c r="BP1232" s="96"/>
      <c r="BQ1232" s="114"/>
      <c r="BR1232" s="114"/>
      <c r="BS1232" s="114"/>
      <c r="BT1232" s="114"/>
      <c r="BU1232" s="114"/>
      <c r="BV1232" s="114"/>
      <c r="BW1232" s="114"/>
      <c r="BX1232" s="114"/>
      <c r="BY1232" s="114"/>
      <c r="BZ1232" s="115"/>
      <c r="CA1232" s="116"/>
      <c r="CB1232" s="117"/>
      <c r="CC1232" s="118"/>
      <c r="CD1232" s="119"/>
      <c r="CE1232" s="120"/>
      <c r="CF1232" s="119"/>
      <c r="CG1232" s="121"/>
      <c r="CH1232" s="119"/>
      <c r="CI1232" s="122"/>
      <c r="CJ1232" s="123"/>
      <c r="CK1232" s="124"/>
    </row>
    <row r="1233" spans="1:89" x14ac:dyDescent="0.25">
      <c r="A1233" s="69"/>
      <c r="B1233" s="70"/>
      <c r="C1233" s="77"/>
      <c r="D1233" s="84"/>
      <c r="E1233" s="69"/>
      <c r="F1233" s="69"/>
      <c r="G1233" s="73"/>
      <c r="H1233" s="73"/>
      <c r="I1233" s="75"/>
      <c r="J1233" s="75"/>
      <c r="K1233" s="73"/>
      <c r="L1233" s="73"/>
      <c r="M1233" s="73"/>
      <c r="N1233" s="73"/>
      <c r="O1233" s="75"/>
      <c r="P1233" s="75"/>
      <c r="Q1233" s="73"/>
      <c r="R1233" s="73"/>
      <c r="S1233" s="73"/>
      <c r="T1233" s="73"/>
      <c r="U1233" s="73"/>
      <c r="V1233" s="73"/>
      <c r="W1233" s="73"/>
      <c r="X1233" s="73"/>
      <c r="Y1233" s="73"/>
      <c r="Z1233" s="73"/>
      <c r="AA1233" s="73"/>
      <c r="AB1233" s="73"/>
      <c r="AC1233" s="73"/>
      <c r="AD1233" s="73"/>
      <c r="AE1233" s="73"/>
      <c r="AF1233" s="73"/>
      <c r="AG1233" s="73"/>
      <c r="AH1233" s="73"/>
      <c r="AI1233" s="73"/>
      <c r="AJ1233" s="73"/>
      <c r="AK1233" s="73"/>
      <c r="AL1233" s="73"/>
      <c r="AM1233" s="73"/>
      <c r="AN1233" s="73"/>
      <c r="AO1233" s="73"/>
      <c r="AP1233" s="73"/>
      <c r="AQ1233" s="73"/>
      <c r="AR1233" s="73"/>
      <c r="AS1233" s="73"/>
      <c r="AT1233" s="73"/>
      <c r="AU1233" s="73"/>
      <c r="AV1233" s="73"/>
      <c r="AW1233" s="73"/>
      <c r="AX1233" s="73"/>
      <c r="AY1233" s="73"/>
      <c r="AZ1233" s="73"/>
      <c r="BA1233" s="73"/>
      <c r="BB1233" s="73"/>
      <c r="BC1233" s="73"/>
      <c r="BD1233" s="73"/>
      <c r="BE1233" s="73"/>
      <c r="BF1233" s="73"/>
      <c r="BG1233" s="73"/>
      <c r="BH1233" s="73"/>
      <c r="BI1233" s="73"/>
      <c r="BJ1233" s="73"/>
      <c r="BK1233" s="73"/>
      <c r="BL1233" s="73"/>
      <c r="BM1233" s="73"/>
      <c r="BN1233" s="73"/>
      <c r="BO1233" s="73"/>
      <c r="BP1233" s="96"/>
      <c r="BQ1233" s="114"/>
      <c r="BR1233" s="114"/>
      <c r="BS1233" s="114"/>
      <c r="BT1233" s="114"/>
      <c r="BU1233" s="114"/>
      <c r="BV1233" s="114"/>
      <c r="BW1233" s="114"/>
      <c r="BX1233" s="114"/>
      <c r="BY1233" s="114"/>
      <c r="BZ1233" s="115"/>
      <c r="CA1233" s="116"/>
      <c r="CB1233" s="117"/>
      <c r="CC1233" s="118"/>
      <c r="CD1233" s="119"/>
      <c r="CE1233" s="120"/>
      <c r="CF1233" s="119"/>
      <c r="CG1233" s="121"/>
      <c r="CH1233" s="119"/>
      <c r="CI1233" s="122"/>
      <c r="CJ1233" s="123"/>
      <c r="CK1233" s="124"/>
    </row>
    <row r="1234" spans="1:89" x14ac:dyDescent="0.25">
      <c r="A1234" s="69"/>
      <c r="B1234" s="70"/>
      <c r="C1234" s="77"/>
      <c r="D1234" s="84"/>
      <c r="E1234" s="69"/>
      <c r="F1234" s="69"/>
      <c r="G1234" s="73"/>
      <c r="H1234" s="73"/>
      <c r="I1234" s="75"/>
      <c r="J1234" s="75"/>
      <c r="K1234" s="73"/>
      <c r="L1234" s="73"/>
      <c r="M1234" s="73"/>
      <c r="N1234" s="73"/>
      <c r="O1234" s="75"/>
      <c r="P1234" s="75"/>
      <c r="Q1234" s="73"/>
      <c r="R1234" s="73"/>
      <c r="S1234" s="73"/>
      <c r="T1234" s="73"/>
      <c r="U1234" s="73"/>
      <c r="V1234" s="73"/>
      <c r="W1234" s="73"/>
      <c r="X1234" s="73"/>
      <c r="Y1234" s="73"/>
      <c r="Z1234" s="73"/>
      <c r="AA1234" s="73"/>
      <c r="AB1234" s="73"/>
      <c r="AC1234" s="73"/>
      <c r="AD1234" s="73"/>
      <c r="AE1234" s="73"/>
      <c r="AF1234" s="73"/>
      <c r="AG1234" s="73"/>
      <c r="AH1234" s="73"/>
      <c r="AI1234" s="73"/>
      <c r="AJ1234" s="73"/>
      <c r="AK1234" s="73"/>
      <c r="AL1234" s="73"/>
      <c r="AM1234" s="73"/>
      <c r="AN1234" s="73"/>
      <c r="AO1234" s="73"/>
      <c r="AP1234" s="73"/>
      <c r="AQ1234" s="73"/>
      <c r="AR1234" s="73"/>
      <c r="AS1234" s="73"/>
      <c r="AT1234" s="73"/>
      <c r="AU1234" s="73"/>
      <c r="AV1234" s="73"/>
      <c r="AW1234" s="73"/>
      <c r="AX1234" s="73"/>
      <c r="AY1234" s="73"/>
      <c r="AZ1234" s="73"/>
      <c r="BA1234" s="73"/>
      <c r="BB1234" s="73"/>
      <c r="BC1234" s="73"/>
      <c r="BD1234" s="73"/>
      <c r="BE1234" s="73"/>
      <c r="BF1234" s="73"/>
      <c r="BG1234" s="73"/>
      <c r="BH1234" s="73"/>
      <c r="BI1234" s="73"/>
      <c r="BJ1234" s="73"/>
      <c r="BK1234" s="73"/>
      <c r="BL1234" s="73"/>
      <c r="BM1234" s="73"/>
      <c r="BN1234" s="73"/>
      <c r="BO1234" s="73"/>
      <c r="BP1234" s="96"/>
      <c r="BQ1234" s="114"/>
      <c r="BR1234" s="114"/>
      <c r="BS1234" s="114"/>
      <c r="BT1234" s="114"/>
      <c r="BU1234" s="114"/>
      <c r="BV1234" s="114"/>
      <c r="BW1234" s="114"/>
      <c r="BX1234" s="114"/>
      <c r="BY1234" s="114"/>
      <c r="BZ1234" s="115"/>
      <c r="CA1234" s="116"/>
      <c r="CB1234" s="117"/>
      <c r="CC1234" s="118"/>
      <c r="CD1234" s="119"/>
      <c r="CE1234" s="120"/>
      <c r="CF1234" s="119"/>
      <c r="CG1234" s="121"/>
      <c r="CH1234" s="119"/>
      <c r="CI1234" s="122"/>
      <c r="CJ1234" s="123"/>
      <c r="CK1234" s="124"/>
    </row>
    <row r="1235" spans="1:89" x14ac:dyDescent="0.25">
      <c r="A1235" s="69"/>
      <c r="B1235" s="70"/>
      <c r="C1235" s="77"/>
      <c r="D1235" s="84"/>
      <c r="E1235" s="69"/>
      <c r="F1235" s="69"/>
      <c r="G1235" s="73"/>
      <c r="H1235" s="73"/>
      <c r="I1235" s="75"/>
      <c r="J1235" s="75"/>
      <c r="K1235" s="73"/>
      <c r="L1235" s="73"/>
      <c r="M1235" s="73"/>
      <c r="N1235" s="73"/>
      <c r="O1235" s="75"/>
      <c r="P1235" s="75"/>
      <c r="Q1235" s="73"/>
      <c r="R1235" s="73"/>
      <c r="S1235" s="73"/>
      <c r="T1235" s="73"/>
      <c r="U1235" s="73"/>
      <c r="V1235" s="73"/>
      <c r="W1235" s="73"/>
      <c r="X1235" s="73"/>
      <c r="Y1235" s="73"/>
      <c r="Z1235" s="73"/>
      <c r="AA1235" s="73"/>
      <c r="AB1235" s="73"/>
      <c r="AC1235" s="73"/>
      <c r="AD1235" s="73"/>
      <c r="AE1235" s="73"/>
      <c r="AF1235" s="73"/>
      <c r="AG1235" s="73"/>
      <c r="AH1235" s="73"/>
      <c r="AI1235" s="73"/>
      <c r="AJ1235" s="73"/>
      <c r="AK1235" s="73"/>
      <c r="AL1235" s="73"/>
      <c r="AM1235" s="73"/>
      <c r="AN1235" s="73"/>
      <c r="AO1235" s="73"/>
      <c r="AP1235" s="73"/>
      <c r="AQ1235" s="73"/>
      <c r="AR1235" s="73"/>
      <c r="AS1235" s="73"/>
      <c r="AT1235" s="73"/>
      <c r="AU1235" s="73"/>
      <c r="AV1235" s="73"/>
      <c r="AW1235" s="73"/>
      <c r="AX1235" s="73"/>
      <c r="AY1235" s="73"/>
      <c r="AZ1235" s="73"/>
      <c r="BA1235" s="73"/>
      <c r="BB1235" s="73"/>
      <c r="BC1235" s="73"/>
      <c r="BD1235" s="73"/>
      <c r="BE1235" s="73"/>
      <c r="BF1235" s="73"/>
      <c r="BG1235" s="73"/>
      <c r="BH1235" s="73"/>
      <c r="BI1235" s="73"/>
      <c r="BJ1235" s="73"/>
      <c r="BK1235" s="73"/>
      <c r="BL1235" s="73"/>
      <c r="BM1235" s="73"/>
      <c r="BN1235" s="73"/>
      <c r="BO1235" s="73"/>
      <c r="BP1235" s="96"/>
      <c r="BQ1235" s="114"/>
      <c r="BR1235" s="114"/>
      <c r="BS1235" s="114"/>
      <c r="BT1235" s="114"/>
      <c r="BU1235" s="114"/>
      <c r="BV1235" s="114"/>
      <c r="BW1235" s="114"/>
      <c r="BX1235" s="114"/>
      <c r="BY1235" s="114"/>
      <c r="BZ1235" s="115"/>
      <c r="CA1235" s="116"/>
      <c r="CB1235" s="117"/>
      <c r="CC1235" s="118"/>
      <c r="CD1235" s="119"/>
      <c r="CE1235" s="120"/>
      <c r="CF1235" s="119"/>
      <c r="CG1235" s="121"/>
      <c r="CH1235" s="119"/>
      <c r="CI1235" s="122"/>
      <c r="CJ1235" s="123"/>
      <c r="CK1235" s="124"/>
    </row>
    <row r="1236" spans="1:89" x14ac:dyDescent="0.25">
      <c r="A1236" s="69"/>
      <c r="B1236" s="70"/>
      <c r="C1236" s="77"/>
      <c r="D1236" s="84"/>
      <c r="E1236" s="69"/>
      <c r="F1236" s="69"/>
      <c r="G1236" s="73"/>
      <c r="H1236" s="73"/>
      <c r="I1236" s="75"/>
      <c r="J1236" s="75"/>
      <c r="K1236" s="73"/>
      <c r="L1236" s="73"/>
      <c r="M1236" s="73"/>
      <c r="N1236" s="73"/>
      <c r="O1236" s="75"/>
      <c r="P1236" s="75"/>
      <c r="Q1236" s="73"/>
      <c r="R1236" s="73"/>
      <c r="S1236" s="73"/>
      <c r="T1236" s="73"/>
      <c r="U1236" s="73"/>
      <c r="V1236" s="73"/>
      <c r="W1236" s="73"/>
      <c r="X1236" s="73"/>
      <c r="Y1236" s="73"/>
      <c r="Z1236" s="73"/>
      <c r="AA1236" s="73"/>
      <c r="AB1236" s="73"/>
      <c r="AC1236" s="73"/>
      <c r="AD1236" s="73"/>
      <c r="AE1236" s="73"/>
      <c r="AF1236" s="73"/>
      <c r="AG1236" s="73"/>
      <c r="AH1236" s="73"/>
      <c r="AI1236" s="73"/>
      <c r="AJ1236" s="73"/>
      <c r="AK1236" s="73"/>
      <c r="AL1236" s="73"/>
      <c r="AM1236" s="73"/>
      <c r="AN1236" s="73"/>
      <c r="AO1236" s="73"/>
      <c r="AP1236" s="73"/>
      <c r="AQ1236" s="73"/>
      <c r="AR1236" s="73"/>
      <c r="AS1236" s="73"/>
      <c r="AT1236" s="73"/>
      <c r="AU1236" s="73"/>
      <c r="AV1236" s="73"/>
      <c r="AW1236" s="73"/>
      <c r="AX1236" s="73"/>
      <c r="AY1236" s="73"/>
      <c r="AZ1236" s="73"/>
      <c r="BA1236" s="73"/>
      <c r="BB1236" s="73"/>
      <c r="BC1236" s="73"/>
      <c r="BD1236" s="73"/>
      <c r="BE1236" s="73"/>
      <c r="BF1236" s="73"/>
      <c r="BG1236" s="73"/>
      <c r="BH1236" s="73"/>
      <c r="BI1236" s="73"/>
      <c r="BJ1236" s="73"/>
      <c r="BK1236" s="73"/>
      <c r="BL1236" s="73"/>
      <c r="BM1236" s="73"/>
      <c r="BN1236" s="73"/>
      <c r="BO1236" s="73"/>
      <c r="BP1236" s="96"/>
      <c r="BQ1236" s="114"/>
      <c r="BR1236" s="114"/>
      <c r="BS1236" s="114"/>
      <c r="BT1236" s="114"/>
      <c r="BU1236" s="114"/>
      <c r="BV1236" s="114"/>
      <c r="BW1236" s="114"/>
      <c r="BX1236" s="114"/>
      <c r="BY1236" s="114"/>
      <c r="BZ1236" s="115"/>
      <c r="CA1236" s="116"/>
      <c r="CB1236" s="117"/>
      <c r="CC1236" s="118"/>
      <c r="CD1236" s="119"/>
      <c r="CE1236" s="120"/>
      <c r="CF1236" s="119"/>
      <c r="CG1236" s="121"/>
      <c r="CH1236" s="119"/>
      <c r="CI1236" s="122"/>
      <c r="CJ1236" s="123"/>
      <c r="CK1236" s="124"/>
    </row>
    <row r="1237" spans="1:89" x14ac:dyDescent="0.25">
      <c r="A1237" s="69"/>
      <c r="B1237" s="70"/>
      <c r="C1237" s="77"/>
      <c r="D1237" s="84"/>
      <c r="E1237" s="69"/>
      <c r="F1237" s="69"/>
      <c r="G1237" s="73"/>
      <c r="H1237" s="73"/>
      <c r="I1237" s="75"/>
      <c r="J1237" s="75"/>
      <c r="K1237" s="73"/>
      <c r="L1237" s="73"/>
      <c r="M1237" s="73"/>
      <c r="N1237" s="73"/>
      <c r="O1237" s="75"/>
      <c r="P1237" s="75"/>
      <c r="Q1237" s="73"/>
      <c r="R1237" s="73"/>
      <c r="S1237" s="73"/>
      <c r="T1237" s="73"/>
      <c r="U1237" s="73"/>
      <c r="V1237" s="73"/>
      <c r="W1237" s="73"/>
      <c r="X1237" s="73"/>
      <c r="Y1237" s="73"/>
      <c r="Z1237" s="73"/>
      <c r="AA1237" s="73"/>
      <c r="AB1237" s="73"/>
      <c r="AC1237" s="73"/>
      <c r="AD1237" s="73"/>
      <c r="AE1237" s="73"/>
      <c r="AF1237" s="73"/>
      <c r="AG1237" s="73"/>
      <c r="AH1237" s="73"/>
      <c r="AI1237" s="73"/>
      <c r="AJ1237" s="73"/>
      <c r="AK1237" s="73"/>
      <c r="AL1237" s="73"/>
      <c r="AM1237" s="73"/>
      <c r="AN1237" s="73"/>
      <c r="AO1237" s="73"/>
      <c r="AP1237" s="73"/>
      <c r="AQ1237" s="73"/>
      <c r="AR1237" s="73"/>
      <c r="AS1237" s="73"/>
      <c r="AT1237" s="73"/>
      <c r="AU1237" s="73"/>
      <c r="AV1237" s="73"/>
      <c r="AW1237" s="73"/>
      <c r="AX1237" s="73"/>
      <c r="AY1237" s="73"/>
      <c r="AZ1237" s="73"/>
      <c r="BA1237" s="73"/>
      <c r="BB1237" s="73"/>
      <c r="BC1237" s="73"/>
      <c r="BD1237" s="73"/>
      <c r="BE1237" s="73"/>
      <c r="BF1237" s="73"/>
      <c r="BG1237" s="73"/>
      <c r="BH1237" s="73"/>
      <c r="BI1237" s="73"/>
      <c r="BJ1237" s="73"/>
      <c r="BK1237" s="73"/>
      <c r="BL1237" s="73"/>
      <c r="BM1237" s="73"/>
      <c r="BN1237" s="73"/>
      <c r="BO1237" s="73"/>
      <c r="BP1237" s="96"/>
      <c r="BQ1237" s="114"/>
      <c r="BR1237" s="114"/>
      <c r="BS1237" s="114"/>
      <c r="BT1237" s="114"/>
      <c r="BU1237" s="114"/>
      <c r="BV1237" s="114"/>
      <c r="BW1237" s="114"/>
      <c r="BX1237" s="114"/>
      <c r="BY1237" s="114"/>
      <c r="BZ1237" s="115"/>
      <c r="CA1237" s="116"/>
      <c r="CB1237" s="117"/>
      <c r="CC1237" s="118"/>
      <c r="CD1237" s="119"/>
      <c r="CE1237" s="120"/>
      <c r="CF1237" s="119"/>
      <c r="CG1237" s="121"/>
      <c r="CH1237" s="119"/>
      <c r="CI1237" s="122"/>
      <c r="CJ1237" s="123"/>
      <c r="CK1237" s="124"/>
    </row>
    <row r="1238" spans="1:89" x14ac:dyDescent="0.25">
      <c r="A1238" s="69"/>
      <c r="B1238" s="70"/>
      <c r="C1238" s="77"/>
      <c r="D1238" s="84"/>
      <c r="E1238" s="69"/>
      <c r="F1238" s="69"/>
      <c r="G1238" s="73"/>
      <c r="H1238" s="73"/>
      <c r="I1238" s="75"/>
      <c r="J1238" s="75"/>
      <c r="K1238" s="73"/>
      <c r="L1238" s="73"/>
      <c r="M1238" s="73"/>
      <c r="N1238" s="73"/>
      <c r="O1238" s="75"/>
      <c r="P1238" s="75"/>
      <c r="Q1238" s="73"/>
      <c r="R1238" s="73"/>
      <c r="S1238" s="73"/>
      <c r="T1238" s="73"/>
      <c r="U1238" s="73"/>
      <c r="V1238" s="73"/>
      <c r="W1238" s="73"/>
      <c r="X1238" s="73"/>
      <c r="Y1238" s="73"/>
      <c r="Z1238" s="73"/>
      <c r="AA1238" s="73"/>
      <c r="AB1238" s="73"/>
      <c r="AC1238" s="73"/>
      <c r="AD1238" s="73"/>
      <c r="AE1238" s="73"/>
      <c r="AF1238" s="73"/>
      <c r="AG1238" s="73"/>
      <c r="AH1238" s="73"/>
      <c r="AI1238" s="73"/>
      <c r="AJ1238" s="73"/>
      <c r="AK1238" s="73"/>
      <c r="AL1238" s="73"/>
      <c r="AM1238" s="73"/>
      <c r="AN1238" s="73"/>
      <c r="AO1238" s="73"/>
      <c r="AP1238" s="73"/>
      <c r="AQ1238" s="73"/>
      <c r="AR1238" s="73"/>
      <c r="AS1238" s="73"/>
      <c r="AT1238" s="73"/>
      <c r="AU1238" s="73"/>
      <c r="AV1238" s="73"/>
      <c r="AW1238" s="73"/>
      <c r="AX1238" s="73"/>
      <c r="AY1238" s="73"/>
      <c r="AZ1238" s="73"/>
      <c r="BA1238" s="73"/>
      <c r="BB1238" s="73"/>
      <c r="BC1238" s="73"/>
      <c r="BD1238" s="73"/>
      <c r="BE1238" s="73"/>
      <c r="BF1238" s="73"/>
      <c r="BG1238" s="73"/>
      <c r="BH1238" s="73"/>
      <c r="BI1238" s="73"/>
      <c r="BJ1238" s="73"/>
      <c r="BK1238" s="73"/>
      <c r="BL1238" s="73"/>
      <c r="BM1238" s="73"/>
      <c r="BN1238" s="73"/>
      <c r="BO1238" s="73"/>
      <c r="BP1238" s="96"/>
      <c r="BQ1238" s="114"/>
      <c r="BR1238" s="114"/>
      <c r="BS1238" s="114"/>
      <c r="BT1238" s="114"/>
      <c r="BU1238" s="114"/>
      <c r="BV1238" s="114"/>
      <c r="BW1238" s="114"/>
      <c r="BX1238" s="114"/>
      <c r="BY1238" s="114"/>
      <c r="BZ1238" s="115"/>
      <c r="CA1238" s="116"/>
      <c r="CB1238" s="117"/>
      <c r="CC1238" s="118"/>
      <c r="CD1238" s="119"/>
      <c r="CE1238" s="120"/>
      <c r="CF1238" s="119"/>
      <c r="CG1238" s="121"/>
      <c r="CH1238" s="119"/>
      <c r="CI1238" s="122"/>
      <c r="CJ1238" s="123"/>
      <c r="CK1238" s="124"/>
    </row>
    <row r="1239" spans="1:89" x14ac:dyDescent="0.25">
      <c r="A1239" s="69"/>
      <c r="B1239" s="70"/>
      <c r="C1239" s="77"/>
      <c r="D1239" s="84"/>
      <c r="E1239" s="69"/>
      <c r="F1239" s="69"/>
      <c r="G1239" s="73"/>
      <c r="H1239" s="73"/>
      <c r="I1239" s="75"/>
      <c r="J1239" s="75"/>
      <c r="K1239" s="73"/>
      <c r="L1239" s="73"/>
      <c r="M1239" s="73"/>
      <c r="N1239" s="73"/>
      <c r="O1239" s="75"/>
      <c r="P1239" s="75"/>
      <c r="Q1239" s="73"/>
      <c r="R1239" s="73"/>
      <c r="S1239" s="73"/>
      <c r="T1239" s="73"/>
      <c r="U1239" s="73"/>
      <c r="V1239" s="73"/>
      <c r="W1239" s="73"/>
      <c r="X1239" s="73"/>
      <c r="Y1239" s="73"/>
      <c r="Z1239" s="73"/>
      <c r="AA1239" s="73"/>
      <c r="AB1239" s="73"/>
      <c r="AC1239" s="73"/>
      <c r="AD1239" s="73"/>
      <c r="AE1239" s="73"/>
      <c r="AF1239" s="73"/>
      <c r="AG1239" s="73"/>
      <c r="AH1239" s="73"/>
      <c r="AI1239" s="73"/>
      <c r="AJ1239" s="73"/>
      <c r="AK1239" s="73"/>
      <c r="AL1239" s="73"/>
      <c r="AM1239" s="73"/>
      <c r="AN1239" s="73"/>
      <c r="AO1239" s="73"/>
      <c r="AP1239" s="73"/>
      <c r="AQ1239" s="73"/>
      <c r="AR1239" s="73"/>
      <c r="AS1239" s="73"/>
      <c r="AT1239" s="73"/>
      <c r="AU1239" s="73"/>
      <c r="AV1239" s="73"/>
      <c r="AW1239" s="73"/>
      <c r="AX1239" s="73"/>
      <c r="AY1239" s="73"/>
      <c r="AZ1239" s="73"/>
      <c r="BA1239" s="73"/>
      <c r="BB1239" s="73"/>
      <c r="BC1239" s="73"/>
      <c r="BD1239" s="73"/>
      <c r="BE1239" s="73"/>
      <c r="BF1239" s="73"/>
      <c r="BG1239" s="73"/>
      <c r="BH1239" s="73"/>
      <c r="BI1239" s="73"/>
      <c r="BJ1239" s="73"/>
      <c r="BK1239" s="73"/>
      <c r="BL1239" s="73"/>
      <c r="BM1239" s="73"/>
      <c r="BN1239" s="73"/>
      <c r="BO1239" s="73"/>
      <c r="BP1239" s="96"/>
      <c r="BQ1239" s="114"/>
      <c r="BR1239" s="114"/>
      <c r="BS1239" s="114"/>
      <c r="BT1239" s="114"/>
      <c r="BU1239" s="114"/>
      <c r="BV1239" s="114"/>
      <c r="BW1239" s="114"/>
      <c r="BX1239" s="114"/>
      <c r="BY1239" s="114"/>
      <c r="BZ1239" s="115"/>
      <c r="CA1239" s="116"/>
      <c r="CB1239" s="117"/>
      <c r="CC1239" s="118"/>
      <c r="CD1239" s="119"/>
      <c r="CE1239" s="120"/>
      <c r="CF1239" s="119"/>
      <c r="CG1239" s="121"/>
      <c r="CH1239" s="119"/>
      <c r="CI1239" s="122"/>
      <c r="CJ1239" s="123"/>
      <c r="CK1239" s="124"/>
    </row>
    <row r="1240" spans="1:89" x14ac:dyDescent="0.25">
      <c r="A1240" s="69"/>
      <c r="B1240" s="70"/>
      <c r="C1240" s="77"/>
      <c r="D1240" s="84"/>
      <c r="E1240" s="69"/>
      <c r="F1240" s="69"/>
      <c r="G1240" s="73"/>
      <c r="H1240" s="73"/>
      <c r="I1240" s="75"/>
      <c r="J1240" s="75"/>
      <c r="K1240" s="73"/>
      <c r="L1240" s="73"/>
      <c r="M1240" s="73"/>
      <c r="N1240" s="73"/>
      <c r="O1240" s="75"/>
      <c r="P1240" s="75"/>
      <c r="Q1240" s="73"/>
      <c r="R1240" s="73"/>
      <c r="S1240" s="73"/>
      <c r="T1240" s="73"/>
      <c r="U1240" s="73"/>
      <c r="V1240" s="73"/>
      <c r="W1240" s="73"/>
      <c r="X1240" s="73"/>
      <c r="Y1240" s="73"/>
      <c r="Z1240" s="73"/>
      <c r="AA1240" s="73"/>
      <c r="AB1240" s="73"/>
      <c r="AC1240" s="73"/>
      <c r="AD1240" s="73"/>
      <c r="AE1240" s="73"/>
      <c r="AF1240" s="73"/>
      <c r="AG1240" s="73"/>
      <c r="AH1240" s="73"/>
      <c r="AI1240" s="73"/>
      <c r="AJ1240" s="73"/>
      <c r="AK1240" s="73"/>
      <c r="AL1240" s="73"/>
      <c r="AM1240" s="73"/>
      <c r="AN1240" s="73"/>
      <c r="AO1240" s="73"/>
      <c r="AP1240" s="73"/>
      <c r="AQ1240" s="73"/>
      <c r="AR1240" s="73"/>
      <c r="AS1240" s="73"/>
      <c r="AT1240" s="73"/>
      <c r="AU1240" s="73"/>
      <c r="AV1240" s="73"/>
      <c r="AW1240" s="73"/>
      <c r="AX1240" s="73"/>
      <c r="AY1240" s="73"/>
      <c r="AZ1240" s="73"/>
      <c r="BA1240" s="73"/>
      <c r="BB1240" s="73"/>
      <c r="BC1240" s="73"/>
      <c r="BD1240" s="73"/>
      <c r="BE1240" s="73"/>
      <c r="BF1240" s="73"/>
      <c r="BG1240" s="73"/>
      <c r="BH1240" s="73"/>
      <c r="BI1240" s="73"/>
      <c r="BJ1240" s="73"/>
      <c r="BK1240" s="73"/>
      <c r="BL1240" s="73"/>
      <c r="BM1240" s="73"/>
      <c r="BN1240" s="73"/>
      <c r="BO1240" s="73"/>
      <c r="BP1240" s="96"/>
      <c r="BQ1240" s="114"/>
      <c r="BR1240" s="114"/>
      <c r="BS1240" s="114"/>
      <c r="BT1240" s="114"/>
      <c r="BU1240" s="114"/>
      <c r="BV1240" s="114"/>
      <c r="BW1240" s="114"/>
      <c r="BX1240" s="114"/>
      <c r="BY1240" s="114"/>
      <c r="BZ1240" s="115"/>
      <c r="CA1240" s="116"/>
      <c r="CB1240" s="117"/>
      <c r="CC1240" s="118"/>
      <c r="CD1240" s="119"/>
      <c r="CE1240" s="120"/>
      <c r="CF1240" s="119"/>
      <c r="CG1240" s="121"/>
      <c r="CH1240" s="119"/>
      <c r="CI1240" s="122"/>
      <c r="CJ1240" s="123"/>
      <c r="CK1240" s="124"/>
    </row>
    <row r="1241" spans="1:89" x14ac:dyDescent="0.25">
      <c r="A1241" s="69"/>
      <c r="B1241" s="70"/>
      <c r="C1241" s="77"/>
      <c r="D1241" s="84"/>
      <c r="E1241" s="69"/>
      <c r="F1241" s="69"/>
      <c r="G1241" s="73"/>
      <c r="H1241" s="73"/>
      <c r="I1241" s="75"/>
      <c r="J1241" s="75"/>
      <c r="K1241" s="73"/>
      <c r="L1241" s="73"/>
      <c r="M1241" s="73"/>
      <c r="N1241" s="73"/>
      <c r="O1241" s="75"/>
      <c r="P1241" s="75"/>
      <c r="Q1241" s="73"/>
      <c r="R1241" s="73"/>
      <c r="S1241" s="73"/>
      <c r="T1241" s="73"/>
      <c r="U1241" s="73"/>
      <c r="V1241" s="73"/>
      <c r="W1241" s="73"/>
      <c r="X1241" s="73"/>
      <c r="Y1241" s="73"/>
      <c r="Z1241" s="73"/>
      <c r="AA1241" s="73"/>
      <c r="AB1241" s="73"/>
      <c r="AC1241" s="73"/>
      <c r="AD1241" s="73"/>
      <c r="AE1241" s="73"/>
      <c r="AF1241" s="73"/>
      <c r="AG1241" s="73"/>
      <c r="AH1241" s="73"/>
      <c r="AI1241" s="73"/>
      <c r="AJ1241" s="73"/>
      <c r="AK1241" s="73"/>
      <c r="AL1241" s="73"/>
      <c r="AM1241" s="73"/>
      <c r="AN1241" s="73"/>
      <c r="AO1241" s="73"/>
      <c r="AP1241" s="73"/>
      <c r="AQ1241" s="73"/>
      <c r="AR1241" s="73"/>
      <c r="AS1241" s="73"/>
      <c r="AT1241" s="73"/>
      <c r="AU1241" s="73"/>
      <c r="AV1241" s="73"/>
      <c r="AW1241" s="73"/>
      <c r="AX1241" s="73"/>
      <c r="AY1241" s="73"/>
      <c r="AZ1241" s="73"/>
      <c r="BA1241" s="73"/>
      <c r="BB1241" s="73"/>
      <c r="BC1241" s="73"/>
      <c r="BD1241" s="73"/>
      <c r="BE1241" s="73"/>
      <c r="BF1241" s="73"/>
      <c r="BG1241" s="73"/>
      <c r="BH1241" s="73"/>
      <c r="BI1241" s="73"/>
      <c r="BJ1241" s="73"/>
      <c r="BK1241" s="73"/>
      <c r="BL1241" s="73"/>
      <c r="BM1241" s="73"/>
      <c r="BN1241" s="73"/>
      <c r="BO1241" s="73"/>
      <c r="BP1241" s="96"/>
      <c r="BQ1241" s="114"/>
      <c r="BR1241" s="114"/>
      <c r="BS1241" s="114"/>
      <c r="BT1241" s="114"/>
      <c r="BU1241" s="114"/>
      <c r="BV1241" s="114"/>
      <c r="BW1241" s="114"/>
      <c r="BX1241" s="114"/>
      <c r="BY1241" s="114"/>
      <c r="BZ1241" s="115"/>
      <c r="CA1241" s="116"/>
      <c r="CB1241" s="117"/>
      <c r="CC1241" s="118"/>
      <c r="CD1241" s="119"/>
      <c r="CE1241" s="120"/>
      <c r="CF1241" s="119"/>
      <c r="CG1241" s="121"/>
      <c r="CH1241" s="119"/>
      <c r="CI1241" s="122"/>
      <c r="CJ1241" s="123"/>
      <c r="CK1241" s="124"/>
    </row>
    <row r="1242" spans="1:89" x14ac:dyDescent="0.25">
      <c r="A1242" s="69"/>
      <c r="B1242" s="70"/>
      <c r="C1242" s="77"/>
      <c r="D1242" s="84"/>
      <c r="E1242" s="69"/>
      <c r="F1242" s="69"/>
      <c r="G1242" s="73"/>
      <c r="H1242" s="73"/>
      <c r="I1242" s="75"/>
      <c r="J1242" s="75"/>
      <c r="K1242" s="73"/>
      <c r="L1242" s="73"/>
      <c r="M1242" s="73"/>
      <c r="N1242" s="73"/>
      <c r="O1242" s="75"/>
      <c r="P1242" s="75"/>
      <c r="Q1242" s="73"/>
      <c r="R1242" s="73"/>
      <c r="S1242" s="73"/>
      <c r="T1242" s="73"/>
      <c r="U1242" s="73"/>
      <c r="V1242" s="73"/>
      <c r="W1242" s="73"/>
      <c r="X1242" s="73"/>
      <c r="Y1242" s="73"/>
      <c r="Z1242" s="73"/>
      <c r="AA1242" s="73"/>
      <c r="AB1242" s="73"/>
      <c r="AC1242" s="73"/>
      <c r="AD1242" s="73"/>
      <c r="AE1242" s="73"/>
      <c r="AF1242" s="73"/>
      <c r="AG1242" s="73"/>
      <c r="AH1242" s="73"/>
      <c r="AI1242" s="73"/>
      <c r="AJ1242" s="73"/>
      <c r="AK1242" s="73"/>
      <c r="AL1242" s="73"/>
      <c r="AM1242" s="73"/>
      <c r="AN1242" s="73"/>
      <c r="AO1242" s="73"/>
      <c r="AP1242" s="73"/>
      <c r="AQ1242" s="73"/>
      <c r="AR1242" s="73"/>
      <c r="AS1242" s="73"/>
      <c r="AT1242" s="73"/>
      <c r="AU1242" s="73"/>
      <c r="AV1242" s="73"/>
      <c r="AW1242" s="73"/>
      <c r="AX1242" s="73"/>
      <c r="AY1242" s="73"/>
      <c r="AZ1242" s="73"/>
      <c r="BA1242" s="73"/>
      <c r="BB1242" s="73"/>
      <c r="BC1242" s="73"/>
      <c r="BD1242" s="73"/>
      <c r="BE1242" s="73"/>
      <c r="BF1242" s="73"/>
      <c r="BG1242" s="73"/>
      <c r="BH1242" s="73"/>
      <c r="BI1242" s="73"/>
      <c r="BJ1242" s="73"/>
      <c r="BK1242" s="73"/>
      <c r="BL1242" s="73"/>
      <c r="BM1242" s="73"/>
      <c r="BN1242" s="73"/>
      <c r="BO1242" s="73"/>
      <c r="BP1242" s="96"/>
      <c r="BQ1242" s="114"/>
      <c r="BR1242" s="114"/>
      <c r="BS1242" s="114"/>
      <c r="BT1242" s="114"/>
      <c r="BU1242" s="114"/>
      <c r="BV1242" s="114"/>
      <c r="BW1242" s="114"/>
      <c r="BX1242" s="114"/>
      <c r="BY1242" s="114"/>
      <c r="BZ1242" s="115"/>
      <c r="CA1242" s="116"/>
      <c r="CB1242" s="117"/>
      <c r="CC1242" s="118"/>
      <c r="CD1242" s="119"/>
      <c r="CE1242" s="120"/>
      <c r="CF1242" s="119"/>
      <c r="CG1242" s="121"/>
      <c r="CH1242" s="119"/>
      <c r="CI1242" s="122"/>
      <c r="CJ1242" s="123"/>
      <c r="CK1242" s="124"/>
    </row>
    <row r="1243" spans="1:89" x14ac:dyDescent="0.25">
      <c r="A1243" s="69"/>
      <c r="B1243" s="70"/>
      <c r="C1243" s="77"/>
      <c r="D1243" s="84"/>
      <c r="E1243" s="69"/>
      <c r="F1243" s="69"/>
      <c r="G1243" s="73"/>
      <c r="H1243" s="73"/>
      <c r="I1243" s="75"/>
      <c r="J1243" s="75"/>
      <c r="K1243" s="73"/>
      <c r="L1243" s="73"/>
      <c r="M1243" s="73"/>
      <c r="N1243" s="73"/>
      <c r="O1243" s="75"/>
      <c r="P1243" s="75"/>
      <c r="Q1243" s="73"/>
      <c r="R1243" s="73"/>
      <c r="S1243" s="73"/>
      <c r="T1243" s="73"/>
      <c r="U1243" s="73"/>
      <c r="V1243" s="73"/>
      <c r="W1243" s="73"/>
      <c r="X1243" s="73"/>
      <c r="Y1243" s="73"/>
      <c r="Z1243" s="73"/>
      <c r="AA1243" s="73"/>
      <c r="AB1243" s="73"/>
      <c r="AC1243" s="73"/>
      <c r="AD1243" s="73"/>
      <c r="AE1243" s="73"/>
      <c r="AF1243" s="73"/>
      <c r="AG1243" s="73"/>
      <c r="AH1243" s="73"/>
      <c r="AI1243" s="73"/>
      <c r="AJ1243" s="73"/>
      <c r="AK1243" s="73"/>
      <c r="AL1243" s="73"/>
      <c r="AM1243" s="73"/>
      <c r="AN1243" s="73"/>
      <c r="AO1243" s="73"/>
      <c r="AP1243" s="73"/>
      <c r="AQ1243" s="73"/>
      <c r="AR1243" s="73"/>
      <c r="AS1243" s="73"/>
      <c r="AT1243" s="73"/>
      <c r="AU1243" s="73"/>
      <c r="AV1243" s="73"/>
      <c r="AW1243" s="73"/>
      <c r="AX1243" s="73"/>
      <c r="AY1243" s="73"/>
      <c r="AZ1243" s="73"/>
      <c r="BA1243" s="73"/>
      <c r="BB1243" s="73"/>
      <c r="BC1243" s="73"/>
      <c r="BD1243" s="73"/>
      <c r="BE1243" s="73"/>
      <c r="BF1243" s="73"/>
      <c r="BG1243" s="73"/>
      <c r="BH1243" s="73"/>
      <c r="BI1243" s="73"/>
      <c r="BJ1243" s="73"/>
      <c r="BK1243" s="73"/>
      <c r="BL1243" s="73"/>
      <c r="BM1243" s="73"/>
      <c r="BN1243" s="73"/>
      <c r="BO1243" s="73"/>
      <c r="BP1243" s="96"/>
      <c r="BQ1243" s="114"/>
      <c r="BR1243" s="114"/>
      <c r="BS1243" s="114"/>
      <c r="BT1243" s="114"/>
      <c r="BU1243" s="114"/>
      <c r="BV1243" s="114"/>
      <c r="BW1243" s="114"/>
      <c r="BX1243" s="114"/>
      <c r="BY1243" s="114"/>
      <c r="BZ1243" s="115"/>
      <c r="CA1243" s="116"/>
      <c r="CB1243" s="117"/>
      <c r="CC1243" s="118"/>
      <c r="CD1243" s="119"/>
      <c r="CE1243" s="120"/>
      <c r="CF1243" s="119"/>
      <c r="CG1243" s="121"/>
      <c r="CH1243" s="119"/>
      <c r="CI1243" s="122"/>
      <c r="CJ1243" s="123"/>
      <c r="CK1243" s="124"/>
    </row>
    <row r="1244" spans="1:89" x14ac:dyDescent="0.25">
      <c r="A1244" s="69"/>
      <c r="B1244" s="70"/>
      <c r="C1244" s="77"/>
      <c r="D1244" s="84"/>
      <c r="E1244" s="69"/>
      <c r="F1244" s="69"/>
      <c r="G1244" s="73"/>
      <c r="H1244" s="73"/>
      <c r="I1244" s="75"/>
      <c r="J1244" s="75"/>
      <c r="K1244" s="73"/>
      <c r="L1244" s="73"/>
      <c r="M1244" s="73"/>
      <c r="N1244" s="73"/>
      <c r="O1244" s="75"/>
      <c r="P1244" s="75"/>
      <c r="Q1244" s="73"/>
      <c r="R1244" s="73"/>
      <c r="S1244" s="73"/>
      <c r="T1244" s="73"/>
      <c r="U1244" s="73"/>
      <c r="V1244" s="73"/>
      <c r="W1244" s="73"/>
      <c r="X1244" s="73"/>
      <c r="Y1244" s="73"/>
      <c r="Z1244" s="73"/>
      <c r="AA1244" s="73"/>
      <c r="AB1244" s="73"/>
      <c r="AC1244" s="73"/>
      <c r="AD1244" s="73"/>
      <c r="AE1244" s="73"/>
      <c r="AF1244" s="73"/>
      <c r="AG1244" s="73"/>
      <c r="AH1244" s="73"/>
      <c r="AI1244" s="73"/>
      <c r="AJ1244" s="73"/>
      <c r="AK1244" s="73"/>
      <c r="AL1244" s="73"/>
      <c r="AM1244" s="73"/>
      <c r="AN1244" s="73"/>
      <c r="AO1244" s="73"/>
      <c r="AP1244" s="73"/>
      <c r="AQ1244" s="73"/>
      <c r="AR1244" s="73"/>
      <c r="AS1244" s="73"/>
      <c r="AT1244" s="73"/>
      <c r="AU1244" s="73"/>
      <c r="AV1244" s="73"/>
      <c r="AW1244" s="73"/>
      <c r="AX1244" s="73"/>
      <c r="AY1244" s="73"/>
      <c r="AZ1244" s="73"/>
      <c r="BA1244" s="73"/>
      <c r="BB1244" s="73"/>
      <c r="BC1244" s="73"/>
      <c r="BD1244" s="73"/>
      <c r="BE1244" s="73"/>
      <c r="BF1244" s="73"/>
      <c r="BG1244" s="73"/>
      <c r="BH1244" s="73"/>
      <c r="BI1244" s="73"/>
      <c r="BJ1244" s="73"/>
      <c r="BK1244" s="73"/>
      <c r="BL1244" s="73"/>
      <c r="BM1244" s="73"/>
      <c r="BN1244" s="73"/>
      <c r="BO1244" s="73"/>
      <c r="BP1244" s="96"/>
      <c r="BQ1244" s="114"/>
      <c r="BR1244" s="114"/>
      <c r="BS1244" s="114"/>
      <c r="BT1244" s="114"/>
      <c r="BU1244" s="114"/>
      <c r="BV1244" s="114"/>
      <c r="BW1244" s="114"/>
      <c r="BX1244" s="114"/>
      <c r="BY1244" s="114"/>
      <c r="BZ1244" s="115"/>
      <c r="CA1244" s="116"/>
      <c r="CB1244" s="117"/>
      <c r="CC1244" s="118"/>
      <c r="CD1244" s="119"/>
      <c r="CE1244" s="120"/>
      <c r="CF1244" s="119"/>
      <c r="CG1244" s="121"/>
      <c r="CH1244" s="119"/>
      <c r="CI1244" s="122"/>
      <c r="CJ1244" s="123"/>
      <c r="CK1244" s="124"/>
    </row>
    <row r="1245" spans="1:89" x14ac:dyDescent="0.25">
      <c r="A1245" s="69"/>
      <c r="B1245" s="70"/>
      <c r="C1245" s="77"/>
      <c r="D1245" s="84"/>
      <c r="E1245" s="69"/>
      <c r="F1245" s="69"/>
      <c r="G1245" s="73"/>
      <c r="H1245" s="73"/>
      <c r="I1245" s="75"/>
      <c r="J1245" s="75"/>
      <c r="K1245" s="73"/>
      <c r="L1245" s="73"/>
      <c r="M1245" s="73"/>
      <c r="N1245" s="73"/>
      <c r="O1245" s="75"/>
      <c r="P1245" s="75"/>
      <c r="Q1245" s="73"/>
      <c r="R1245" s="73"/>
      <c r="S1245" s="73"/>
      <c r="T1245" s="73"/>
      <c r="U1245" s="73"/>
      <c r="V1245" s="73"/>
      <c r="W1245" s="73"/>
      <c r="X1245" s="73"/>
      <c r="Y1245" s="73"/>
      <c r="Z1245" s="73"/>
      <c r="AA1245" s="73"/>
      <c r="AB1245" s="73"/>
      <c r="AC1245" s="73"/>
      <c r="AD1245" s="73"/>
      <c r="AE1245" s="73"/>
      <c r="AF1245" s="73"/>
      <c r="AG1245" s="73"/>
      <c r="AH1245" s="73"/>
      <c r="AI1245" s="73"/>
      <c r="AJ1245" s="73"/>
      <c r="AK1245" s="73"/>
      <c r="AL1245" s="73"/>
      <c r="AM1245" s="73"/>
      <c r="AN1245" s="73"/>
      <c r="AO1245" s="73"/>
      <c r="AP1245" s="73"/>
      <c r="AQ1245" s="73"/>
      <c r="AR1245" s="73"/>
      <c r="AS1245" s="73"/>
      <c r="AT1245" s="73"/>
      <c r="AU1245" s="73"/>
      <c r="AV1245" s="73"/>
      <c r="AW1245" s="73"/>
      <c r="AX1245" s="73"/>
      <c r="AY1245" s="73"/>
      <c r="AZ1245" s="73"/>
      <c r="BA1245" s="73"/>
      <c r="BB1245" s="73"/>
      <c r="BC1245" s="73"/>
      <c r="BD1245" s="73"/>
      <c r="BE1245" s="73"/>
      <c r="BF1245" s="73"/>
      <c r="BG1245" s="73"/>
      <c r="BH1245" s="73"/>
      <c r="BI1245" s="73"/>
      <c r="BJ1245" s="73"/>
      <c r="BK1245" s="73"/>
      <c r="BL1245" s="73"/>
      <c r="BM1245" s="73"/>
      <c r="BN1245" s="73"/>
      <c r="BO1245" s="73"/>
      <c r="BP1245" s="96"/>
      <c r="BQ1245" s="114"/>
      <c r="BR1245" s="114"/>
      <c r="BS1245" s="114"/>
      <c r="BT1245" s="114"/>
      <c r="BU1245" s="114"/>
      <c r="BV1245" s="114"/>
      <c r="BW1245" s="114"/>
      <c r="BX1245" s="114"/>
      <c r="BY1245" s="114"/>
      <c r="BZ1245" s="115"/>
      <c r="CA1245" s="116"/>
      <c r="CB1245" s="117"/>
      <c r="CC1245" s="118"/>
      <c r="CD1245" s="119"/>
      <c r="CE1245" s="120"/>
      <c r="CF1245" s="119"/>
      <c r="CG1245" s="121"/>
      <c r="CH1245" s="119"/>
      <c r="CI1245" s="122"/>
      <c r="CJ1245" s="123"/>
      <c r="CK1245" s="124"/>
    </row>
    <row r="1246" spans="1:89" x14ac:dyDescent="0.25">
      <c r="A1246" s="69"/>
      <c r="B1246" s="70"/>
      <c r="C1246" s="77"/>
      <c r="D1246" s="84"/>
      <c r="E1246" s="69"/>
      <c r="F1246" s="69"/>
      <c r="G1246" s="73"/>
      <c r="H1246" s="73"/>
      <c r="I1246" s="75"/>
      <c r="J1246" s="75"/>
      <c r="K1246" s="73"/>
      <c r="L1246" s="73"/>
      <c r="M1246" s="73"/>
      <c r="N1246" s="73"/>
      <c r="O1246" s="75"/>
      <c r="P1246" s="75"/>
      <c r="Q1246" s="73"/>
      <c r="R1246" s="73"/>
      <c r="S1246" s="73"/>
      <c r="T1246" s="73"/>
      <c r="U1246" s="73"/>
      <c r="V1246" s="73"/>
      <c r="W1246" s="73"/>
      <c r="X1246" s="73"/>
      <c r="Y1246" s="73"/>
      <c r="Z1246" s="73"/>
      <c r="AA1246" s="73"/>
      <c r="AB1246" s="73"/>
      <c r="AC1246" s="73"/>
      <c r="AD1246" s="73"/>
      <c r="AE1246" s="73"/>
      <c r="AF1246" s="73"/>
      <c r="AG1246" s="73"/>
      <c r="AH1246" s="73"/>
      <c r="AI1246" s="73"/>
      <c r="AJ1246" s="73"/>
      <c r="AK1246" s="73"/>
      <c r="AL1246" s="73"/>
      <c r="AM1246" s="73"/>
      <c r="AN1246" s="73"/>
      <c r="AO1246" s="73"/>
      <c r="AP1246" s="73"/>
      <c r="AQ1246" s="73"/>
      <c r="AR1246" s="73"/>
      <c r="AS1246" s="73"/>
      <c r="AT1246" s="73"/>
      <c r="AU1246" s="73"/>
      <c r="AV1246" s="73"/>
      <c r="AW1246" s="73"/>
      <c r="AX1246" s="73"/>
      <c r="AY1246" s="73"/>
      <c r="AZ1246" s="73"/>
      <c r="BA1246" s="73"/>
      <c r="BB1246" s="73"/>
      <c r="BC1246" s="73"/>
      <c r="BD1246" s="73"/>
      <c r="BE1246" s="73"/>
      <c r="BF1246" s="73"/>
      <c r="BG1246" s="73"/>
      <c r="BH1246" s="73"/>
      <c r="BI1246" s="73"/>
      <c r="BJ1246" s="73"/>
      <c r="BK1246" s="73"/>
      <c r="BL1246" s="73"/>
      <c r="BM1246" s="73"/>
      <c r="BN1246" s="73"/>
      <c r="BO1246" s="73"/>
      <c r="BP1246" s="96"/>
      <c r="BQ1246" s="114"/>
      <c r="BR1246" s="114"/>
      <c r="BS1246" s="114"/>
      <c r="BT1246" s="114"/>
      <c r="BU1246" s="114"/>
      <c r="BV1246" s="114"/>
      <c r="BW1246" s="114"/>
      <c r="BX1246" s="114"/>
      <c r="BY1246" s="114"/>
      <c r="BZ1246" s="115"/>
      <c r="CA1246" s="116"/>
      <c r="CB1246" s="117"/>
      <c r="CC1246" s="118"/>
      <c r="CD1246" s="119"/>
      <c r="CE1246" s="120"/>
      <c r="CF1246" s="119"/>
      <c r="CG1246" s="121"/>
      <c r="CH1246" s="119"/>
      <c r="CI1246" s="122"/>
      <c r="CJ1246" s="123"/>
      <c r="CK1246" s="124"/>
    </row>
    <row r="1247" spans="1:89" x14ac:dyDescent="0.25">
      <c r="A1247" s="69"/>
      <c r="B1247" s="70"/>
      <c r="C1247" s="77"/>
      <c r="D1247" s="84"/>
      <c r="E1247" s="69"/>
      <c r="F1247" s="69"/>
      <c r="G1247" s="73"/>
      <c r="H1247" s="73"/>
      <c r="I1247" s="75"/>
      <c r="J1247" s="75"/>
      <c r="K1247" s="73"/>
      <c r="L1247" s="73"/>
      <c r="M1247" s="73"/>
      <c r="N1247" s="73"/>
      <c r="O1247" s="75"/>
      <c r="P1247" s="75"/>
      <c r="Q1247" s="73"/>
      <c r="R1247" s="73"/>
      <c r="S1247" s="73"/>
      <c r="T1247" s="73"/>
      <c r="U1247" s="73"/>
      <c r="V1247" s="73"/>
      <c r="W1247" s="73"/>
      <c r="X1247" s="73"/>
      <c r="Y1247" s="73"/>
      <c r="Z1247" s="73"/>
      <c r="AA1247" s="73"/>
      <c r="AB1247" s="73"/>
      <c r="AC1247" s="73"/>
      <c r="AD1247" s="73"/>
      <c r="AE1247" s="73"/>
      <c r="AF1247" s="73"/>
      <c r="AG1247" s="73"/>
      <c r="AH1247" s="73"/>
      <c r="AI1247" s="73"/>
      <c r="AJ1247" s="73"/>
      <c r="AK1247" s="73"/>
      <c r="AL1247" s="73"/>
      <c r="AM1247" s="73"/>
      <c r="AN1247" s="73"/>
      <c r="AO1247" s="73"/>
      <c r="AP1247" s="73"/>
      <c r="AQ1247" s="73"/>
      <c r="AR1247" s="73"/>
      <c r="AS1247" s="73"/>
      <c r="AT1247" s="73"/>
      <c r="AU1247" s="73"/>
      <c r="AV1247" s="73"/>
      <c r="AW1247" s="73"/>
      <c r="AX1247" s="73"/>
      <c r="AY1247" s="73"/>
      <c r="AZ1247" s="73"/>
      <c r="BA1247" s="73"/>
      <c r="BB1247" s="73"/>
      <c r="BC1247" s="73"/>
      <c r="BD1247" s="73"/>
      <c r="BE1247" s="73"/>
      <c r="BF1247" s="73"/>
      <c r="BG1247" s="73"/>
      <c r="BH1247" s="73"/>
      <c r="BI1247" s="73"/>
      <c r="BJ1247" s="73"/>
      <c r="BK1247" s="73"/>
      <c r="BL1247" s="73"/>
      <c r="BM1247" s="73"/>
      <c r="BN1247" s="73"/>
      <c r="BO1247" s="73"/>
      <c r="BP1247" s="96"/>
      <c r="BQ1247" s="114"/>
      <c r="BR1247" s="114"/>
      <c r="BS1247" s="114"/>
      <c r="BT1247" s="114"/>
      <c r="BU1247" s="114"/>
      <c r="BV1247" s="114"/>
      <c r="BW1247" s="114"/>
      <c r="BX1247" s="114"/>
      <c r="BY1247" s="114"/>
      <c r="BZ1247" s="115"/>
      <c r="CA1247" s="116"/>
      <c r="CB1247" s="117"/>
      <c r="CC1247" s="118"/>
      <c r="CD1247" s="119"/>
      <c r="CE1247" s="120"/>
      <c r="CF1247" s="119"/>
      <c r="CG1247" s="121"/>
      <c r="CH1247" s="119"/>
      <c r="CI1247" s="122"/>
      <c r="CJ1247" s="123"/>
      <c r="CK1247" s="124"/>
    </row>
    <row r="1248" spans="1:89" x14ac:dyDescent="0.25">
      <c r="A1248" s="69"/>
      <c r="B1248" s="70"/>
      <c r="C1248" s="77"/>
      <c r="D1248" s="84"/>
      <c r="E1248" s="69"/>
      <c r="F1248" s="69"/>
      <c r="G1248" s="73"/>
      <c r="H1248" s="73"/>
      <c r="I1248" s="75"/>
      <c r="J1248" s="75"/>
      <c r="K1248" s="73"/>
      <c r="L1248" s="73"/>
      <c r="M1248" s="73"/>
      <c r="N1248" s="73"/>
      <c r="O1248" s="75"/>
      <c r="P1248" s="75"/>
      <c r="Q1248" s="73"/>
      <c r="R1248" s="73"/>
      <c r="S1248" s="73"/>
      <c r="T1248" s="73"/>
      <c r="U1248" s="73"/>
      <c r="V1248" s="73"/>
      <c r="W1248" s="73"/>
      <c r="X1248" s="73"/>
      <c r="Y1248" s="73"/>
      <c r="Z1248" s="73"/>
      <c r="AA1248" s="73"/>
      <c r="AB1248" s="73"/>
      <c r="AC1248" s="73"/>
      <c r="AD1248" s="73"/>
      <c r="AE1248" s="73"/>
      <c r="AF1248" s="73"/>
      <c r="AG1248" s="73"/>
      <c r="AH1248" s="73"/>
      <c r="AI1248" s="73"/>
      <c r="AJ1248" s="73"/>
      <c r="AK1248" s="73"/>
      <c r="AL1248" s="73"/>
      <c r="AM1248" s="73"/>
      <c r="AN1248" s="73"/>
      <c r="AO1248" s="73"/>
      <c r="AP1248" s="73"/>
      <c r="AQ1248" s="73"/>
      <c r="AR1248" s="73"/>
      <c r="AS1248" s="73"/>
      <c r="AT1248" s="73"/>
      <c r="AU1248" s="73"/>
      <c r="AV1248" s="73"/>
      <c r="AW1248" s="73"/>
      <c r="AX1248" s="73"/>
      <c r="AY1248" s="73"/>
      <c r="AZ1248" s="73"/>
      <c r="BA1248" s="73"/>
      <c r="BB1248" s="73"/>
      <c r="BC1248" s="73"/>
      <c r="BD1248" s="73"/>
      <c r="BE1248" s="73"/>
      <c r="BF1248" s="73"/>
      <c r="BG1248" s="73"/>
      <c r="BH1248" s="73"/>
      <c r="BI1248" s="73"/>
      <c r="BJ1248" s="73"/>
      <c r="BK1248" s="73"/>
      <c r="BL1248" s="73"/>
      <c r="BM1248" s="73"/>
      <c r="BN1248" s="73"/>
      <c r="BO1248" s="73"/>
      <c r="BP1248" s="96"/>
      <c r="BQ1248" s="114"/>
      <c r="BR1248" s="114"/>
      <c r="BS1248" s="114"/>
      <c r="BT1248" s="114"/>
      <c r="BU1248" s="114"/>
      <c r="BV1248" s="114"/>
      <c r="BW1248" s="114"/>
      <c r="BX1248" s="114"/>
      <c r="BY1248" s="114"/>
      <c r="BZ1248" s="115"/>
      <c r="CA1248" s="116"/>
      <c r="CB1248" s="117"/>
      <c r="CC1248" s="118"/>
      <c r="CD1248" s="119"/>
      <c r="CE1248" s="120"/>
      <c r="CF1248" s="119"/>
      <c r="CG1248" s="121"/>
      <c r="CH1248" s="119"/>
      <c r="CI1248" s="122"/>
      <c r="CJ1248" s="123"/>
      <c r="CK1248" s="124"/>
    </row>
    <row r="1249" spans="1:89" x14ac:dyDescent="0.25">
      <c r="A1249" s="69"/>
      <c r="B1249" s="70"/>
      <c r="C1249" s="77"/>
      <c r="D1249" s="84"/>
      <c r="E1249" s="69"/>
      <c r="F1249" s="69"/>
      <c r="G1249" s="73"/>
      <c r="H1249" s="73"/>
      <c r="I1249" s="75"/>
      <c r="J1249" s="75"/>
      <c r="K1249" s="73"/>
      <c r="L1249" s="73"/>
      <c r="M1249" s="73"/>
      <c r="N1249" s="73"/>
      <c r="O1249" s="75"/>
      <c r="P1249" s="75"/>
      <c r="Q1249" s="73"/>
      <c r="R1249" s="73"/>
      <c r="S1249" s="73"/>
      <c r="T1249" s="73"/>
      <c r="U1249" s="73"/>
      <c r="V1249" s="73"/>
      <c r="W1249" s="73"/>
      <c r="X1249" s="73"/>
      <c r="Y1249" s="73"/>
      <c r="Z1249" s="73"/>
      <c r="AA1249" s="73"/>
      <c r="AB1249" s="73"/>
      <c r="AC1249" s="73"/>
      <c r="AD1249" s="73"/>
      <c r="AE1249" s="73"/>
      <c r="AF1249" s="73"/>
      <c r="AG1249" s="73"/>
      <c r="AH1249" s="73"/>
      <c r="AI1249" s="73"/>
      <c r="AJ1249" s="73"/>
      <c r="AK1249" s="73"/>
      <c r="AL1249" s="73"/>
      <c r="AM1249" s="73"/>
      <c r="AN1249" s="73"/>
      <c r="AO1249" s="73"/>
      <c r="AP1249" s="73"/>
      <c r="AQ1249" s="73"/>
      <c r="AR1249" s="73"/>
      <c r="AS1249" s="73"/>
      <c r="AT1249" s="73"/>
      <c r="AU1249" s="73"/>
      <c r="AV1249" s="73"/>
      <c r="AW1249" s="73"/>
      <c r="AX1249" s="73"/>
      <c r="AY1249" s="73"/>
      <c r="AZ1249" s="73"/>
      <c r="BA1249" s="73"/>
      <c r="BB1249" s="73"/>
      <c r="BC1249" s="73"/>
      <c r="BD1249" s="73"/>
      <c r="BE1249" s="73"/>
      <c r="BF1249" s="73"/>
      <c r="BG1249" s="73"/>
      <c r="BH1249" s="73"/>
      <c r="BI1249" s="73"/>
      <c r="BJ1249" s="73"/>
      <c r="BK1249" s="73"/>
      <c r="BL1249" s="73"/>
      <c r="BM1249" s="73"/>
      <c r="BN1249" s="73"/>
      <c r="BO1249" s="73"/>
      <c r="BP1249" s="96"/>
      <c r="BQ1249" s="114"/>
      <c r="BR1249" s="114"/>
      <c r="BS1249" s="114"/>
      <c r="BT1249" s="114"/>
      <c r="BU1249" s="114"/>
      <c r="BV1249" s="114"/>
      <c r="BW1249" s="114"/>
      <c r="BX1249" s="114"/>
      <c r="BY1249" s="114"/>
      <c r="BZ1249" s="115"/>
      <c r="CA1249" s="116"/>
      <c r="CB1249" s="117"/>
      <c r="CC1249" s="118"/>
      <c r="CD1249" s="119"/>
      <c r="CE1249" s="120"/>
      <c r="CF1249" s="119"/>
      <c r="CG1249" s="121"/>
      <c r="CH1249" s="119"/>
      <c r="CI1249" s="122"/>
      <c r="CJ1249" s="123"/>
      <c r="CK1249" s="124"/>
    </row>
    <row r="1250" spans="1:89" x14ac:dyDescent="0.25">
      <c r="A1250" s="69"/>
      <c r="B1250" s="70"/>
      <c r="C1250" s="77"/>
      <c r="D1250" s="84"/>
      <c r="E1250" s="69"/>
      <c r="F1250" s="69"/>
      <c r="G1250" s="73"/>
      <c r="H1250" s="73"/>
      <c r="I1250" s="75"/>
      <c r="J1250" s="75"/>
      <c r="K1250" s="73"/>
      <c r="L1250" s="73"/>
      <c r="M1250" s="73"/>
      <c r="N1250" s="73"/>
      <c r="O1250" s="75"/>
      <c r="P1250" s="75"/>
      <c r="Q1250" s="73"/>
      <c r="R1250" s="73"/>
      <c r="S1250" s="73"/>
      <c r="T1250" s="73"/>
      <c r="U1250" s="73"/>
      <c r="V1250" s="73"/>
      <c r="W1250" s="73"/>
      <c r="X1250" s="73"/>
      <c r="Y1250" s="73"/>
      <c r="Z1250" s="73"/>
      <c r="AA1250" s="73"/>
      <c r="AB1250" s="73"/>
      <c r="AC1250" s="73"/>
      <c r="AD1250" s="73"/>
      <c r="AE1250" s="73"/>
      <c r="AF1250" s="73"/>
      <c r="AG1250" s="73"/>
      <c r="AH1250" s="73"/>
      <c r="AI1250" s="73"/>
      <c r="AJ1250" s="73"/>
      <c r="AK1250" s="73"/>
      <c r="AL1250" s="73"/>
      <c r="AM1250" s="73"/>
      <c r="AN1250" s="73"/>
      <c r="AO1250" s="73"/>
      <c r="AP1250" s="73"/>
      <c r="AQ1250" s="73"/>
      <c r="AR1250" s="73"/>
      <c r="AS1250" s="73"/>
      <c r="AT1250" s="73"/>
      <c r="AU1250" s="73"/>
      <c r="AV1250" s="73"/>
      <c r="AW1250" s="73"/>
      <c r="AX1250" s="73"/>
      <c r="AY1250" s="73"/>
      <c r="AZ1250" s="73"/>
      <c r="BA1250" s="73"/>
      <c r="BB1250" s="73"/>
      <c r="BC1250" s="73"/>
      <c r="BD1250" s="73"/>
      <c r="BE1250" s="73"/>
      <c r="BF1250" s="73"/>
      <c r="BG1250" s="73"/>
      <c r="BH1250" s="73"/>
      <c r="BI1250" s="73"/>
      <c r="BJ1250" s="73"/>
      <c r="BK1250" s="73"/>
      <c r="BL1250" s="73"/>
      <c r="BM1250" s="73"/>
      <c r="BN1250" s="73"/>
      <c r="BO1250" s="73"/>
      <c r="BP1250" s="96"/>
      <c r="BQ1250" s="114"/>
      <c r="BR1250" s="114"/>
      <c r="BS1250" s="114"/>
      <c r="BT1250" s="114"/>
      <c r="BU1250" s="114"/>
      <c r="BV1250" s="114"/>
      <c r="BW1250" s="114"/>
      <c r="BX1250" s="114"/>
      <c r="BY1250" s="114"/>
      <c r="BZ1250" s="115"/>
      <c r="CA1250" s="116"/>
      <c r="CB1250" s="117"/>
      <c r="CC1250" s="118"/>
      <c r="CD1250" s="119"/>
      <c r="CE1250" s="120"/>
      <c r="CF1250" s="119"/>
      <c r="CG1250" s="121"/>
      <c r="CH1250" s="119"/>
      <c r="CI1250" s="122"/>
      <c r="CJ1250" s="123"/>
      <c r="CK1250" s="124"/>
    </row>
    <row r="1251" spans="1:89" x14ac:dyDescent="0.25">
      <c r="A1251" s="69"/>
      <c r="B1251" s="70"/>
      <c r="C1251" s="77"/>
      <c r="D1251" s="84"/>
      <c r="E1251" s="69"/>
      <c r="F1251" s="69"/>
      <c r="G1251" s="73"/>
      <c r="H1251" s="73"/>
      <c r="I1251" s="75"/>
      <c r="J1251" s="75"/>
      <c r="K1251" s="73"/>
      <c r="L1251" s="73"/>
      <c r="M1251" s="73"/>
      <c r="N1251" s="73"/>
      <c r="O1251" s="75"/>
      <c r="P1251" s="75"/>
      <c r="Q1251" s="73"/>
      <c r="R1251" s="73"/>
      <c r="S1251" s="73"/>
      <c r="T1251" s="73"/>
      <c r="U1251" s="73"/>
      <c r="V1251" s="73"/>
      <c r="W1251" s="73"/>
      <c r="X1251" s="73"/>
      <c r="Y1251" s="73"/>
      <c r="Z1251" s="73"/>
      <c r="AA1251" s="73"/>
      <c r="AB1251" s="73"/>
      <c r="AC1251" s="73"/>
      <c r="AD1251" s="73"/>
      <c r="AE1251" s="73"/>
      <c r="AF1251" s="73"/>
      <c r="AG1251" s="73"/>
      <c r="AH1251" s="73"/>
      <c r="AI1251" s="73"/>
      <c r="AJ1251" s="73"/>
      <c r="AK1251" s="73"/>
      <c r="AL1251" s="73"/>
      <c r="AM1251" s="73"/>
      <c r="AN1251" s="73"/>
      <c r="AO1251" s="73"/>
      <c r="AP1251" s="73"/>
      <c r="AQ1251" s="73"/>
      <c r="AR1251" s="73"/>
      <c r="AS1251" s="73"/>
      <c r="AT1251" s="73"/>
      <c r="AU1251" s="73"/>
      <c r="AV1251" s="73"/>
      <c r="AW1251" s="73"/>
      <c r="AX1251" s="73"/>
      <c r="AY1251" s="73"/>
      <c r="AZ1251" s="73"/>
      <c r="BA1251" s="73"/>
      <c r="BB1251" s="73"/>
      <c r="BC1251" s="73"/>
      <c r="BD1251" s="73"/>
      <c r="BE1251" s="73"/>
      <c r="BF1251" s="73"/>
      <c r="BG1251" s="73"/>
      <c r="BH1251" s="73"/>
      <c r="BI1251" s="73"/>
      <c r="BJ1251" s="73"/>
      <c r="BK1251" s="73"/>
      <c r="BL1251" s="73"/>
      <c r="BM1251" s="73"/>
      <c r="BN1251" s="73"/>
      <c r="BO1251" s="73"/>
      <c r="BP1251" s="96"/>
      <c r="BQ1251" s="114"/>
      <c r="BR1251" s="114"/>
      <c r="BS1251" s="114"/>
      <c r="BT1251" s="114"/>
      <c r="BU1251" s="114"/>
      <c r="BV1251" s="114"/>
      <c r="BW1251" s="114"/>
      <c r="BX1251" s="114"/>
      <c r="BY1251" s="114"/>
      <c r="BZ1251" s="115"/>
      <c r="CA1251" s="116"/>
      <c r="CB1251" s="117"/>
      <c r="CC1251" s="118"/>
      <c r="CD1251" s="119"/>
      <c r="CE1251" s="120"/>
      <c r="CF1251" s="119"/>
      <c r="CG1251" s="121"/>
      <c r="CH1251" s="119"/>
      <c r="CI1251" s="122"/>
      <c r="CJ1251" s="123"/>
      <c r="CK1251" s="124"/>
    </row>
    <row r="1252" spans="1:89" x14ac:dyDescent="0.25">
      <c r="A1252" s="69"/>
      <c r="B1252" s="70"/>
      <c r="C1252" s="77"/>
      <c r="D1252" s="84"/>
      <c r="E1252" s="69"/>
      <c r="F1252" s="69"/>
      <c r="G1252" s="73"/>
      <c r="H1252" s="73"/>
      <c r="I1252" s="75"/>
      <c r="J1252" s="75"/>
      <c r="K1252" s="73"/>
      <c r="L1252" s="73"/>
      <c r="M1252" s="73"/>
      <c r="N1252" s="73"/>
      <c r="O1252" s="75"/>
      <c r="P1252" s="75"/>
      <c r="Q1252" s="73"/>
      <c r="R1252" s="73"/>
      <c r="S1252" s="73"/>
      <c r="T1252" s="73"/>
      <c r="U1252" s="73"/>
      <c r="V1252" s="73"/>
      <c r="W1252" s="73"/>
      <c r="X1252" s="73"/>
      <c r="Y1252" s="73"/>
      <c r="Z1252" s="73"/>
      <c r="AA1252" s="73"/>
      <c r="AB1252" s="73"/>
      <c r="AC1252" s="73"/>
      <c r="AD1252" s="73"/>
      <c r="AE1252" s="73"/>
      <c r="AF1252" s="73"/>
      <c r="AG1252" s="73"/>
      <c r="AH1252" s="73"/>
      <c r="AI1252" s="73"/>
      <c r="AJ1252" s="73"/>
      <c r="AK1252" s="73"/>
      <c r="AL1252" s="73"/>
      <c r="AM1252" s="73"/>
      <c r="AN1252" s="73"/>
      <c r="AO1252" s="73"/>
      <c r="AP1252" s="73"/>
      <c r="AQ1252" s="73"/>
      <c r="AR1252" s="73"/>
      <c r="AS1252" s="73"/>
      <c r="AT1252" s="73"/>
      <c r="AU1252" s="73"/>
      <c r="AV1252" s="73"/>
      <c r="AW1252" s="73"/>
      <c r="AX1252" s="73"/>
      <c r="AY1252" s="73"/>
      <c r="AZ1252" s="73"/>
      <c r="BA1252" s="73"/>
      <c r="BB1252" s="73"/>
      <c r="BC1252" s="73"/>
      <c r="BD1252" s="73"/>
      <c r="BE1252" s="73"/>
      <c r="BF1252" s="73"/>
      <c r="BG1252" s="73"/>
      <c r="BH1252" s="73"/>
      <c r="BI1252" s="73"/>
      <c r="BJ1252" s="73"/>
      <c r="BK1252" s="73"/>
      <c r="BL1252" s="73"/>
      <c r="BM1252" s="73"/>
      <c r="BN1252" s="73"/>
      <c r="BO1252" s="73"/>
      <c r="BP1252" s="96"/>
      <c r="BQ1252" s="114"/>
      <c r="BR1252" s="114"/>
      <c r="BS1252" s="114"/>
      <c r="BT1252" s="114"/>
      <c r="BU1252" s="114"/>
      <c r="BV1252" s="114"/>
      <c r="BW1252" s="114"/>
      <c r="BX1252" s="114"/>
      <c r="BY1252" s="114"/>
      <c r="BZ1252" s="115"/>
      <c r="CA1252" s="116"/>
      <c r="CB1252" s="117"/>
      <c r="CC1252" s="118"/>
      <c r="CD1252" s="119"/>
      <c r="CE1252" s="120"/>
      <c r="CF1252" s="119"/>
      <c r="CG1252" s="121"/>
      <c r="CH1252" s="119"/>
      <c r="CI1252" s="122"/>
      <c r="CJ1252" s="123"/>
      <c r="CK1252" s="124"/>
    </row>
    <row r="1253" spans="1:89" x14ac:dyDescent="0.25">
      <c r="A1253" s="69"/>
      <c r="B1253" s="70"/>
      <c r="C1253" s="77"/>
      <c r="D1253" s="84"/>
      <c r="E1253" s="69"/>
      <c r="F1253" s="69"/>
      <c r="G1253" s="73"/>
      <c r="H1253" s="73"/>
      <c r="I1253" s="75"/>
      <c r="J1253" s="75"/>
      <c r="K1253" s="73"/>
      <c r="L1253" s="73"/>
      <c r="M1253" s="73"/>
      <c r="N1253" s="73"/>
      <c r="O1253" s="75"/>
      <c r="P1253" s="75"/>
      <c r="Q1253" s="73"/>
      <c r="R1253" s="73"/>
      <c r="S1253" s="73"/>
      <c r="T1253" s="73"/>
      <c r="U1253" s="73"/>
      <c r="V1253" s="73"/>
      <c r="W1253" s="73"/>
      <c r="X1253" s="73"/>
      <c r="Y1253" s="73"/>
      <c r="Z1253" s="73"/>
      <c r="AA1253" s="73"/>
      <c r="AB1253" s="73"/>
      <c r="AC1253" s="73"/>
      <c r="AD1253" s="73"/>
      <c r="AE1253" s="73"/>
      <c r="AF1253" s="73"/>
      <c r="AG1253" s="73"/>
      <c r="AH1253" s="73"/>
      <c r="AI1253" s="73"/>
      <c r="AJ1253" s="73"/>
      <c r="AK1253" s="73"/>
      <c r="AL1253" s="73"/>
      <c r="AM1253" s="73"/>
      <c r="AN1253" s="73"/>
      <c r="AO1253" s="73"/>
      <c r="AP1253" s="73"/>
      <c r="AQ1253" s="73"/>
      <c r="AR1253" s="73"/>
      <c r="AS1253" s="73"/>
      <c r="AT1253" s="73"/>
      <c r="AU1253" s="73"/>
      <c r="AV1253" s="73"/>
      <c r="AW1253" s="73"/>
      <c r="AX1253" s="73"/>
      <c r="AY1253" s="73"/>
      <c r="AZ1253" s="73"/>
      <c r="BA1253" s="73"/>
      <c r="BB1253" s="73"/>
      <c r="BC1253" s="73"/>
      <c r="BD1253" s="73"/>
      <c r="BE1253" s="73"/>
      <c r="BF1253" s="73"/>
      <c r="BG1253" s="73"/>
      <c r="BH1253" s="73"/>
      <c r="BI1253" s="73"/>
      <c r="BJ1253" s="73"/>
      <c r="BK1253" s="73"/>
      <c r="BL1253" s="73"/>
      <c r="BM1253" s="73"/>
      <c r="BN1253" s="73"/>
      <c r="BO1253" s="73"/>
      <c r="BP1253" s="96"/>
      <c r="BQ1253" s="114"/>
      <c r="BR1253" s="114"/>
      <c r="BS1253" s="114"/>
      <c r="BT1253" s="114"/>
      <c r="BU1253" s="114"/>
      <c r="BV1253" s="114"/>
      <c r="BW1253" s="114"/>
      <c r="BX1253" s="114"/>
      <c r="BY1253" s="114"/>
      <c r="BZ1253" s="115"/>
      <c r="CA1253" s="116"/>
      <c r="CB1253" s="117"/>
      <c r="CC1253" s="118"/>
      <c r="CD1253" s="119"/>
      <c r="CE1253" s="120"/>
      <c r="CF1253" s="119"/>
      <c r="CG1253" s="121"/>
      <c r="CH1253" s="119"/>
      <c r="CI1253" s="122"/>
      <c r="CJ1253" s="123"/>
      <c r="CK1253" s="124"/>
    </row>
    <row r="1254" spans="1:89" x14ac:dyDescent="0.25">
      <c r="A1254" s="69"/>
      <c r="B1254" s="70"/>
      <c r="C1254" s="77"/>
      <c r="D1254" s="84"/>
      <c r="E1254" s="69"/>
      <c r="F1254" s="69"/>
      <c r="G1254" s="73"/>
      <c r="H1254" s="73"/>
      <c r="I1254" s="75"/>
      <c r="J1254" s="75"/>
      <c r="K1254" s="73"/>
      <c r="L1254" s="73"/>
      <c r="M1254" s="73"/>
      <c r="N1254" s="73"/>
      <c r="O1254" s="75"/>
      <c r="P1254" s="75"/>
      <c r="Q1254" s="73"/>
      <c r="R1254" s="73"/>
      <c r="S1254" s="73"/>
      <c r="T1254" s="73"/>
      <c r="U1254" s="73"/>
      <c r="V1254" s="73"/>
      <c r="W1254" s="73"/>
      <c r="X1254" s="73"/>
      <c r="Y1254" s="73"/>
      <c r="Z1254" s="73"/>
      <c r="AA1254" s="73"/>
      <c r="AB1254" s="73"/>
      <c r="AC1254" s="73"/>
      <c r="AD1254" s="73"/>
      <c r="AE1254" s="73"/>
      <c r="AF1254" s="73"/>
      <c r="AG1254" s="73"/>
      <c r="AH1254" s="73"/>
      <c r="AI1254" s="73"/>
      <c r="AJ1254" s="73"/>
      <c r="AK1254" s="73"/>
      <c r="AL1254" s="73"/>
      <c r="AM1254" s="73"/>
      <c r="AN1254" s="73"/>
      <c r="AO1254" s="73"/>
      <c r="AP1254" s="73"/>
      <c r="AQ1254" s="73"/>
      <c r="AR1254" s="73"/>
      <c r="AS1254" s="73"/>
      <c r="AT1254" s="73"/>
      <c r="AU1254" s="73"/>
      <c r="AV1254" s="73"/>
      <c r="AW1254" s="73"/>
      <c r="AX1254" s="73"/>
      <c r="AY1254" s="73"/>
      <c r="AZ1254" s="73"/>
      <c r="BA1254" s="73"/>
      <c r="BB1254" s="73"/>
      <c r="BC1254" s="73"/>
      <c r="BD1254" s="73"/>
      <c r="BE1254" s="73"/>
      <c r="BF1254" s="73"/>
      <c r="BG1254" s="73"/>
      <c r="BH1254" s="73"/>
      <c r="BI1254" s="73"/>
      <c r="BJ1254" s="73"/>
      <c r="BK1254" s="73"/>
      <c r="BL1254" s="73"/>
      <c r="BM1254" s="73"/>
      <c r="BN1254" s="73"/>
      <c r="BO1254" s="73"/>
      <c r="BP1254" s="96"/>
      <c r="BQ1254" s="114"/>
      <c r="BR1254" s="114"/>
      <c r="BS1254" s="114"/>
      <c r="BT1254" s="114"/>
      <c r="BU1254" s="114"/>
      <c r="BV1254" s="114"/>
      <c r="BW1254" s="114"/>
      <c r="BX1254" s="114"/>
      <c r="BY1254" s="114"/>
      <c r="BZ1254" s="115"/>
      <c r="CA1254" s="116"/>
      <c r="CB1254" s="117"/>
      <c r="CC1254" s="118"/>
      <c r="CD1254" s="119"/>
      <c r="CE1254" s="120"/>
      <c r="CF1254" s="119"/>
      <c r="CG1254" s="121"/>
      <c r="CH1254" s="119"/>
      <c r="CI1254" s="122"/>
      <c r="CJ1254" s="123"/>
      <c r="CK1254" s="124"/>
    </row>
    <row r="1255" spans="1:89" x14ac:dyDescent="0.25">
      <c r="A1255" s="69"/>
      <c r="B1255" s="70"/>
      <c r="C1255" s="77"/>
      <c r="D1255" s="84"/>
      <c r="E1255" s="69"/>
      <c r="F1255" s="69"/>
      <c r="G1255" s="73"/>
      <c r="H1255" s="73"/>
      <c r="I1255" s="75"/>
      <c r="J1255" s="75"/>
      <c r="K1255" s="73"/>
      <c r="L1255" s="73"/>
      <c r="M1255" s="73"/>
      <c r="N1255" s="73"/>
      <c r="O1255" s="75"/>
      <c r="P1255" s="75"/>
      <c r="Q1255" s="73"/>
      <c r="R1255" s="73"/>
      <c r="S1255" s="73"/>
      <c r="T1255" s="73"/>
      <c r="U1255" s="73"/>
      <c r="V1255" s="73"/>
      <c r="W1255" s="73"/>
      <c r="X1255" s="73"/>
      <c r="Y1255" s="73"/>
      <c r="Z1255" s="73"/>
      <c r="AA1255" s="73"/>
      <c r="AB1255" s="73"/>
      <c r="AC1255" s="73"/>
      <c r="AD1255" s="73"/>
      <c r="AE1255" s="73"/>
      <c r="AF1255" s="73"/>
      <c r="AG1255" s="73"/>
      <c r="AH1255" s="73"/>
      <c r="AI1255" s="73"/>
      <c r="AJ1255" s="73"/>
      <c r="AK1255" s="73"/>
      <c r="AL1255" s="73"/>
      <c r="AM1255" s="73"/>
      <c r="AN1255" s="73"/>
      <c r="AO1255" s="73"/>
      <c r="AP1255" s="73"/>
      <c r="AQ1255" s="73"/>
      <c r="AR1255" s="73"/>
      <c r="AS1255" s="73"/>
      <c r="AT1255" s="73"/>
      <c r="AU1255" s="73"/>
      <c r="AV1255" s="73"/>
      <c r="AW1255" s="73"/>
      <c r="AX1255" s="73"/>
      <c r="AY1255" s="73"/>
      <c r="AZ1255" s="73"/>
      <c r="BA1255" s="73"/>
      <c r="BB1255" s="73"/>
      <c r="BC1255" s="73"/>
      <c r="BD1255" s="73"/>
      <c r="BE1255" s="73"/>
      <c r="BF1255" s="73"/>
      <c r="BG1255" s="73"/>
      <c r="BH1255" s="73"/>
      <c r="BI1255" s="73"/>
      <c r="BJ1255" s="73"/>
      <c r="BK1255" s="73"/>
      <c r="BL1255" s="73"/>
      <c r="BM1255" s="73"/>
      <c r="BN1255" s="73"/>
      <c r="BO1255" s="73"/>
      <c r="BP1255" s="96"/>
      <c r="BQ1255" s="114"/>
      <c r="BR1255" s="114"/>
      <c r="BS1255" s="114"/>
      <c r="BT1255" s="114"/>
      <c r="BU1255" s="114"/>
      <c r="BV1255" s="114"/>
      <c r="BW1255" s="114"/>
      <c r="BX1255" s="114"/>
      <c r="BY1255" s="114"/>
      <c r="BZ1255" s="115"/>
      <c r="CA1255" s="116"/>
      <c r="CB1255" s="117"/>
      <c r="CC1255" s="118"/>
      <c r="CD1255" s="119"/>
      <c r="CE1255" s="120"/>
      <c r="CF1255" s="119"/>
      <c r="CG1255" s="121"/>
      <c r="CH1255" s="119"/>
      <c r="CI1255" s="122"/>
      <c r="CJ1255" s="123"/>
      <c r="CK1255" s="124"/>
    </row>
    <row r="1256" spans="1:89" x14ac:dyDescent="0.25">
      <c r="A1256" s="69"/>
      <c r="B1256" s="70"/>
      <c r="C1256" s="77"/>
      <c r="D1256" s="84"/>
      <c r="E1256" s="69"/>
      <c r="F1256" s="69"/>
      <c r="G1256" s="73"/>
      <c r="H1256" s="73"/>
      <c r="I1256" s="75"/>
      <c r="J1256" s="75"/>
      <c r="K1256" s="73"/>
      <c r="L1256" s="73"/>
      <c r="M1256" s="73"/>
      <c r="N1256" s="73"/>
      <c r="O1256" s="75"/>
      <c r="P1256" s="75"/>
      <c r="Q1256" s="73"/>
      <c r="R1256" s="73"/>
      <c r="S1256" s="73"/>
      <c r="T1256" s="73"/>
      <c r="U1256" s="73"/>
      <c r="V1256" s="73"/>
      <c r="W1256" s="73"/>
      <c r="X1256" s="73"/>
      <c r="Y1256" s="73"/>
      <c r="Z1256" s="73"/>
      <c r="AA1256" s="73"/>
      <c r="AB1256" s="73"/>
      <c r="AC1256" s="73"/>
      <c r="AD1256" s="73"/>
      <c r="AE1256" s="73"/>
      <c r="AF1256" s="73"/>
      <c r="AG1256" s="73"/>
      <c r="AH1256" s="73"/>
      <c r="AI1256" s="73"/>
      <c r="AJ1256" s="73"/>
      <c r="AK1256" s="73"/>
      <c r="AL1256" s="73"/>
      <c r="AM1256" s="73"/>
      <c r="AN1256" s="73"/>
      <c r="AO1256" s="73"/>
      <c r="AP1256" s="73"/>
      <c r="AQ1256" s="73"/>
      <c r="AR1256" s="73"/>
      <c r="AS1256" s="73"/>
      <c r="AT1256" s="73"/>
      <c r="AU1256" s="73"/>
      <c r="AV1256" s="73"/>
      <c r="AW1256" s="73"/>
      <c r="AX1256" s="73"/>
      <c r="AY1256" s="73"/>
      <c r="AZ1256" s="73"/>
      <c r="BA1256" s="73"/>
      <c r="BB1256" s="73"/>
      <c r="BC1256" s="73"/>
      <c r="BD1256" s="73"/>
      <c r="BE1256" s="73"/>
      <c r="BF1256" s="73"/>
      <c r="BG1256" s="73"/>
      <c r="BH1256" s="73"/>
      <c r="BI1256" s="73"/>
      <c r="BJ1256" s="73"/>
      <c r="BK1256" s="73"/>
      <c r="BL1256" s="73"/>
      <c r="BM1256" s="73"/>
      <c r="BN1256" s="73"/>
      <c r="BO1256" s="73"/>
      <c r="BP1256" s="96"/>
      <c r="BQ1256" s="114"/>
      <c r="BR1256" s="114"/>
      <c r="BS1256" s="114"/>
      <c r="BT1256" s="114"/>
      <c r="BU1256" s="114"/>
      <c r="BV1256" s="114"/>
      <c r="BW1256" s="114"/>
      <c r="BX1256" s="114"/>
      <c r="BY1256" s="114"/>
      <c r="BZ1256" s="115"/>
      <c r="CA1256" s="116"/>
      <c r="CB1256" s="117"/>
      <c r="CC1256" s="118"/>
      <c r="CD1256" s="119"/>
      <c r="CE1256" s="120"/>
      <c r="CF1256" s="119"/>
      <c r="CG1256" s="121"/>
      <c r="CH1256" s="119"/>
      <c r="CI1256" s="122"/>
      <c r="CJ1256" s="123"/>
      <c r="CK1256" s="124"/>
    </row>
    <row r="1257" spans="1:89" x14ac:dyDescent="0.25">
      <c r="A1257" s="69"/>
      <c r="B1257" s="70"/>
      <c r="C1257" s="77"/>
      <c r="D1257" s="84"/>
      <c r="E1257" s="69"/>
      <c r="F1257" s="69"/>
      <c r="G1257" s="73"/>
      <c r="H1257" s="73"/>
      <c r="I1257" s="75"/>
      <c r="J1257" s="75"/>
      <c r="K1257" s="73"/>
      <c r="L1257" s="73"/>
      <c r="M1257" s="73"/>
      <c r="N1257" s="73"/>
      <c r="O1257" s="75"/>
      <c r="P1257" s="75"/>
      <c r="Q1257" s="73"/>
      <c r="R1257" s="73"/>
      <c r="S1257" s="73"/>
      <c r="T1257" s="73"/>
      <c r="U1257" s="73"/>
      <c r="V1257" s="73"/>
      <c r="W1257" s="73"/>
      <c r="X1257" s="73"/>
      <c r="Y1257" s="73"/>
      <c r="Z1257" s="73"/>
      <c r="AA1257" s="73"/>
      <c r="AB1257" s="73"/>
      <c r="AC1257" s="73"/>
      <c r="AD1257" s="73"/>
      <c r="AE1257" s="73"/>
      <c r="AF1257" s="73"/>
      <c r="AG1257" s="73"/>
      <c r="AH1257" s="73"/>
      <c r="AI1257" s="73"/>
      <c r="AJ1257" s="73"/>
      <c r="AK1257" s="73"/>
      <c r="AL1257" s="73"/>
      <c r="AM1257" s="73"/>
      <c r="AN1257" s="73"/>
      <c r="AO1257" s="73"/>
      <c r="AP1257" s="73"/>
      <c r="AQ1257" s="73"/>
      <c r="AR1257" s="73"/>
      <c r="AS1257" s="73"/>
      <c r="AT1257" s="73"/>
      <c r="AU1257" s="73"/>
      <c r="AV1257" s="73"/>
      <c r="AW1257" s="73"/>
      <c r="AX1257" s="73"/>
      <c r="AY1257" s="73"/>
      <c r="AZ1257" s="73"/>
      <c r="BA1257" s="73"/>
      <c r="BB1257" s="73"/>
      <c r="BC1257" s="73"/>
      <c r="BD1257" s="73"/>
      <c r="BE1257" s="73"/>
      <c r="BF1257" s="73"/>
      <c r="BG1257" s="73"/>
      <c r="BH1257" s="73"/>
      <c r="BI1257" s="73"/>
      <c r="BJ1257" s="73"/>
      <c r="BK1257" s="73"/>
      <c r="BL1257" s="73"/>
      <c r="BM1257" s="73"/>
      <c r="BN1257" s="73"/>
      <c r="BO1257" s="73"/>
      <c r="BP1257" s="96"/>
      <c r="BQ1257" s="114"/>
      <c r="BR1257" s="114"/>
      <c r="BS1257" s="114"/>
      <c r="BT1257" s="114"/>
      <c r="BU1257" s="114"/>
      <c r="BV1257" s="114"/>
      <c r="BW1257" s="114"/>
      <c r="BX1257" s="114"/>
      <c r="BY1257" s="114"/>
      <c r="BZ1257" s="115"/>
      <c r="CA1257" s="116"/>
      <c r="CB1257" s="117"/>
      <c r="CC1257" s="118"/>
      <c r="CD1257" s="119"/>
      <c r="CE1257" s="120"/>
      <c r="CF1257" s="119"/>
      <c r="CG1257" s="121"/>
      <c r="CH1257" s="119"/>
      <c r="CI1257" s="122"/>
      <c r="CJ1257" s="123"/>
      <c r="CK1257" s="124"/>
    </row>
    <row r="1258" spans="1:89" x14ac:dyDescent="0.25">
      <c r="A1258" s="69"/>
      <c r="B1258" s="70"/>
      <c r="C1258" s="77"/>
      <c r="D1258" s="84"/>
      <c r="E1258" s="69"/>
      <c r="F1258" s="69"/>
      <c r="G1258" s="73"/>
      <c r="H1258" s="73"/>
      <c r="I1258" s="75"/>
      <c r="J1258" s="75"/>
      <c r="K1258" s="73"/>
      <c r="L1258" s="73"/>
      <c r="M1258" s="73"/>
      <c r="N1258" s="73"/>
      <c r="O1258" s="75"/>
      <c r="P1258" s="75"/>
      <c r="Q1258" s="73"/>
      <c r="R1258" s="73"/>
      <c r="S1258" s="73"/>
      <c r="T1258" s="73"/>
      <c r="U1258" s="73"/>
      <c r="V1258" s="73"/>
      <c r="W1258" s="73"/>
      <c r="X1258" s="73"/>
      <c r="Y1258" s="73"/>
      <c r="Z1258" s="73"/>
      <c r="AA1258" s="73"/>
      <c r="AB1258" s="73"/>
      <c r="AC1258" s="73"/>
      <c r="AD1258" s="73"/>
      <c r="AE1258" s="73"/>
      <c r="AF1258" s="73"/>
      <c r="AG1258" s="73"/>
      <c r="AH1258" s="73"/>
      <c r="AI1258" s="73"/>
      <c r="AJ1258" s="73"/>
      <c r="AK1258" s="73"/>
      <c r="AL1258" s="73"/>
      <c r="AM1258" s="73"/>
      <c r="AN1258" s="73"/>
      <c r="AO1258" s="73"/>
      <c r="AP1258" s="73"/>
      <c r="AQ1258" s="73"/>
      <c r="AR1258" s="73"/>
      <c r="AS1258" s="73"/>
      <c r="AT1258" s="73"/>
      <c r="AU1258" s="73"/>
      <c r="AV1258" s="73"/>
      <c r="AW1258" s="73"/>
      <c r="AX1258" s="73"/>
      <c r="AY1258" s="73"/>
      <c r="AZ1258" s="73"/>
      <c r="BA1258" s="73"/>
      <c r="BB1258" s="73"/>
      <c r="BC1258" s="73"/>
      <c r="BD1258" s="73"/>
      <c r="BE1258" s="73"/>
      <c r="BF1258" s="73"/>
      <c r="BG1258" s="73"/>
      <c r="BH1258" s="73"/>
      <c r="BI1258" s="73"/>
      <c r="BJ1258" s="73"/>
      <c r="BK1258" s="73"/>
      <c r="BL1258" s="73"/>
      <c r="BM1258" s="73"/>
      <c r="BN1258" s="73"/>
      <c r="BO1258" s="73"/>
      <c r="BP1258" s="96"/>
      <c r="BQ1258" s="114"/>
      <c r="BR1258" s="114"/>
      <c r="BS1258" s="114"/>
      <c r="BT1258" s="114"/>
      <c r="BU1258" s="114"/>
      <c r="BV1258" s="114"/>
      <c r="BW1258" s="114"/>
      <c r="BX1258" s="114"/>
      <c r="BY1258" s="114"/>
      <c r="BZ1258" s="115"/>
      <c r="CA1258" s="116"/>
      <c r="CB1258" s="117"/>
      <c r="CC1258" s="118"/>
      <c r="CD1258" s="119"/>
      <c r="CE1258" s="120"/>
      <c r="CF1258" s="119"/>
      <c r="CG1258" s="121"/>
      <c r="CH1258" s="119"/>
      <c r="CI1258" s="122"/>
      <c r="CJ1258" s="123"/>
      <c r="CK1258" s="124"/>
    </row>
    <row r="1259" spans="1:89" x14ac:dyDescent="0.25">
      <c r="A1259" s="69"/>
      <c r="B1259" s="70"/>
      <c r="C1259" s="77"/>
      <c r="D1259" s="84"/>
      <c r="E1259" s="69"/>
      <c r="F1259" s="69"/>
      <c r="G1259" s="73"/>
      <c r="H1259" s="73"/>
      <c r="I1259" s="75"/>
      <c r="J1259" s="75"/>
      <c r="K1259" s="73"/>
      <c r="L1259" s="73"/>
      <c r="M1259" s="73"/>
      <c r="N1259" s="73"/>
      <c r="O1259" s="75"/>
      <c r="P1259" s="75"/>
      <c r="Q1259" s="73"/>
      <c r="R1259" s="73"/>
      <c r="S1259" s="73"/>
      <c r="T1259" s="73"/>
      <c r="U1259" s="73"/>
      <c r="V1259" s="73"/>
      <c r="W1259" s="73"/>
      <c r="X1259" s="73"/>
      <c r="Y1259" s="73"/>
      <c r="Z1259" s="73"/>
      <c r="AA1259" s="73"/>
      <c r="AB1259" s="73"/>
      <c r="AC1259" s="73"/>
      <c r="AD1259" s="73"/>
      <c r="AE1259" s="73"/>
      <c r="AF1259" s="73"/>
      <c r="AG1259" s="73"/>
      <c r="AH1259" s="73"/>
      <c r="AI1259" s="73"/>
      <c r="AJ1259" s="73"/>
      <c r="AK1259" s="73"/>
      <c r="AL1259" s="73"/>
      <c r="AM1259" s="73"/>
      <c r="AN1259" s="73"/>
      <c r="AO1259" s="73"/>
      <c r="AP1259" s="73"/>
      <c r="AQ1259" s="73"/>
      <c r="AR1259" s="73"/>
      <c r="AS1259" s="73"/>
      <c r="AT1259" s="73"/>
      <c r="AU1259" s="73"/>
      <c r="AV1259" s="73"/>
      <c r="AW1259" s="73"/>
      <c r="AX1259" s="73"/>
      <c r="AY1259" s="73"/>
      <c r="AZ1259" s="73"/>
      <c r="BA1259" s="73"/>
      <c r="BB1259" s="73"/>
      <c r="BC1259" s="73"/>
      <c r="BD1259" s="73"/>
      <c r="BE1259" s="73"/>
      <c r="BF1259" s="73"/>
      <c r="BG1259" s="73"/>
      <c r="BH1259" s="73"/>
      <c r="BI1259" s="73"/>
      <c r="BJ1259" s="73"/>
      <c r="BK1259" s="73"/>
      <c r="BL1259" s="73"/>
      <c r="BM1259" s="73"/>
      <c r="BN1259" s="73"/>
      <c r="BO1259" s="73"/>
      <c r="BP1259" s="96"/>
      <c r="BQ1259" s="114"/>
      <c r="BR1259" s="114"/>
      <c r="BS1259" s="114"/>
      <c r="BT1259" s="114"/>
      <c r="BU1259" s="114"/>
      <c r="BV1259" s="114"/>
      <c r="BW1259" s="114"/>
      <c r="BX1259" s="114"/>
      <c r="BY1259" s="114"/>
      <c r="BZ1259" s="115"/>
      <c r="CA1259" s="116"/>
      <c r="CB1259" s="117"/>
      <c r="CC1259" s="118"/>
      <c r="CD1259" s="119"/>
      <c r="CE1259" s="120"/>
      <c r="CF1259" s="119"/>
      <c r="CG1259" s="121"/>
      <c r="CH1259" s="119"/>
      <c r="CI1259" s="122"/>
      <c r="CJ1259" s="123"/>
      <c r="CK1259" s="124"/>
    </row>
    <row r="1260" spans="1:89" x14ac:dyDescent="0.25">
      <c r="A1260" s="69"/>
      <c r="B1260" s="70"/>
      <c r="C1260" s="77"/>
      <c r="D1260" s="84"/>
      <c r="E1260" s="69"/>
      <c r="F1260" s="69"/>
      <c r="G1260" s="73"/>
      <c r="H1260" s="73"/>
      <c r="I1260" s="75"/>
      <c r="J1260" s="75"/>
      <c r="K1260" s="73"/>
      <c r="L1260" s="73"/>
      <c r="M1260" s="73"/>
      <c r="N1260" s="73"/>
      <c r="O1260" s="75"/>
      <c r="P1260" s="75"/>
      <c r="Q1260" s="73"/>
      <c r="R1260" s="73"/>
      <c r="S1260" s="73"/>
      <c r="T1260" s="73"/>
      <c r="U1260" s="73"/>
      <c r="V1260" s="73"/>
      <c r="W1260" s="73"/>
      <c r="X1260" s="73"/>
      <c r="Y1260" s="73"/>
      <c r="Z1260" s="73"/>
      <c r="AA1260" s="73"/>
      <c r="AB1260" s="73"/>
      <c r="AC1260" s="73"/>
      <c r="AD1260" s="73"/>
      <c r="AE1260" s="73"/>
      <c r="AF1260" s="73"/>
      <c r="AG1260" s="73"/>
      <c r="AH1260" s="73"/>
      <c r="AI1260" s="73"/>
      <c r="AJ1260" s="73"/>
      <c r="AK1260" s="73"/>
      <c r="AL1260" s="73"/>
      <c r="AM1260" s="73"/>
      <c r="AN1260" s="73"/>
      <c r="AO1260" s="73"/>
      <c r="AP1260" s="73"/>
      <c r="AQ1260" s="73"/>
      <c r="AR1260" s="73"/>
      <c r="AS1260" s="73"/>
      <c r="AT1260" s="73"/>
      <c r="AU1260" s="73"/>
      <c r="AV1260" s="73"/>
      <c r="AW1260" s="73"/>
      <c r="AX1260" s="73"/>
      <c r="AY1260" s="73"/>
      <c r="AZ1260" s="73"/>
      <c r="BA1260" s="73"/>
      <c r="BB1260" s="73"/>
      <c r="BC1260" s="73"/>
      <c r="BD1260" s="73"/>
      <c r="BE1260" s="73"/>
      <c r="BF1260" s="73"/>
      <c r="BG1260" s="73"/>
      <c r="BH1260" s="73"/>
      <c r="BI1260" s="73"/>
      <c r="BJ1260" s="73"/>
      <c r="BK1260" s="73"/>
      <c r="BL1260" s="73"/>
      <c r="BM1260" s="73"/>
      <c r="BN1260" s="73"/>
      <c r="BO1260" s="73"/>
      <c r="BP1260" s="96"/>
      <c r="BQ1260" s="114"/>
      <c r="BR1260" s="114"/>
      <c r="BS1260" s="114"/>
      <c r="BT1260" s="114"/>
      <c r="BU1260" s="114"/>
      <c r="BV1260" s="114"/>
      <c r="BW1260" s="114"/>
      <c r="BX1260" s="114"/>
      <c r="BY1260" s="114"/>
      <c r="BZ1260" s="115"/>
      <c r="CA1260" s="116"/>
      <c r="CB1260" s="117"/>
      <c r="CC1260" s="118"/>
      <c r="CD1260" s="119"/>
      <c r="CE1260" s="120"/>
      <c r="CF1260" s="119"/>
      <c r="CG1260" s="121"/>
      <c r="CH1260" s="119"/>
      <c r="CI1260" s="122"/>
      <c r="CJ1260" s="123"/>
      <c r="CK1260" s="124"/>
    </row>
    <row r="1261" spans="1:89" x14ac:dyDescent="0.25">
      <c r="A1261" s="69"/>
      <c r="B1261" s="70"/>
      <c r="C1261" s="77"/>
      <c r="D1261" s="84"/>
      <c r="E1261" s="69"/>
      <c r="F1261" s="69"/>
      <c r="G1261" s="73"/>
      <c r="H1261" s="73"/>
      <c r="I1261" s="75"/>
      <c r="J1261" s="75"/>
      <c r="K1261" s="73"/>
      <c r="L1261" s="73"/>
      <c r="M1261" s="73"/>
      <c r="N1261" s="73"/>
      <c r="O1261" s="75"/>
      <c r="P1261" s="75"/>
      <c r="Q1261" s="73"/>
      <c r="R1261" s="73"/>
      <c r="S1261" s="73"/>
      <c r="T1261" s="73"/>
      <c r="U1261" s="73"/>
      <c r="V1261" s="73"/>
      <c r="W1261" s="73"/>
      <c r="X1261" s="73"/>
      <c r="Y1261" s="73"/>
      <c r="Z1261" s="73"/>
      <c r="AA1261" s="73"/>
      <c r="AB1261" s="73"/>
      <c r="AC1261" s="73"/>
      <c r="AD1261" s="73"/>
      <c r="AE1261" s="73"/>
      <c r="AF1261" s="73"/>
      <c r="AG1261" s="73"/>
      <c r="AH1261" s="73"/>
      <c r="AI1261" s="73"/>
      <c r="AJ1261" s="73"/>
      <c r="AK1261" s="73"/>
      <c r="AL1261" s="73"/>
      <c r="AM1261" s="73"/>
      <c r="AN1261" s="73"/>
      <c r="AO1261" s="73"/>
      <c r="AP1261" s="73"/>
      <c r="AQ1261" s="73"/>
      <c r="AR1261" s="73"/>
      <c r="AS1261" s="73"/>
      <c r="AT1261" s="73"/>
      <c r="AU1261" s="73"/>
      <c r="AV1261" s="73"/>
      <c r="AW1261" s="73"/>
      <c r="AX1261" s="73"/>
      <c r="AY1261" s="73"/>
      <c r="AZ1261" s="73"/>
      <c r="BA1261" s="73"/>
      <c r="BB1261" s="73"/>
      <c r="BC1261" s="73"/>
      <c r="BD1261" s="73"/>
      <c r="BE1261" s="73"/>
      <c r="BF1261" s="73"/>
      <c r="BG1261" s="73"/>
      <c r="BH1261" s="73"/>
      <c r="BI1261" s="73"/>
      <c r="BJ1261" s="73"/>
      <c r="BK1261" s="73"/>
      <c r="BL1261" s="73"/>
      <c r="BM1261" s="73"/>
      <c r="BN1261" s="73"/>
      <c r="BO1261" s="73"/>
      <c r="BP1261" s="96"/>
      <c r="BQ1261" s="114"/>
      <c r="BR1261" s="114"/>
      <c r="BS1261" s="114"/>
      <c r="BT1261" s="114"/>
      <c r="BU1261" s="114"/>
      <c r="BV1261" s="114"/>
      <c r="BW1261" s="114"/>
      <c r="BX1261" s="114"/>
      <c r="BY1261" s="114"/>
      <c r="BZ1261" s="115"/>
      <c r="CA1261" s="116"/>
      <c r="CB1261" s="117"/>
      <c r="CC1261" s="118"/>
      <c r="CD1261" s="119"/>
      <c r="CE1261" s="120"/>
      <c r="CF1261" s="119"/>
      <c r="CG1261" s="121"/>
      <c r="CH1261" s="119"/>
      <c r="CI1261" s="122"/>
      <c r="CJ1261" s="123"/>
      <c r="CK1261" s="124"/>
    </row>
    <row r="1262" spans="1:89" x14ac:dyDescent="0.25">
      <c r="A1262" s="69"/>
      <c r="B1262" s="70"/>
      <c r="C1262" s="77"/>
      <c r="D1262" s="84"/>
      <c r="E1262" s="69"/>
      <c r="F1262" s="69"/>
      <c r="G1262" s="73"/>
      <c r="H1262" s="73"/>
      <c r="I1262" s="75"/>
      <c r="J1262" s="75"/>
      <c r="K1262" s="73"/>
      <c r="L1262" s="73"/>
      <c r="M1262" s="73"/>
      <c r="N1262" s="73"/>
      <c r="O1262" s="75"/>
      <c r="P1262" s="75"/>
      <c r="Q1262" s="73"/>
      <c r="R1262" s="73"/>
      <c r="S1262" s="73"/>
      <c r="T1262" s="73"/>
      <c r="U1262" s="73"/>
      <c r="V1262" s="73"/>
      <c r="W1262" s="73"/>
      <c r="X1262" s="73"/>
      <c r="Y1262" s="73"/>
      <c r="Z1262" s="73"/>
      <c r="AA1262" s="73"/>
      <c r="AB1262" s="73"/>
      <c r="AC1262" s="73"/>
      <c r="AD1262" s="73"/>
      <c r="AE1262" s="73"/>
      <c r="AF1262" s="73"/>
      <c r="AG1262" s="73"/>
      <c r="AH1262" s="73"/>
      <c r="AI1262" s="73"/>
      <c r="AJ1262" s="73"/>
      <c r="AK1262" s="73"/>
      <c r="AL1262" s="73"/>
      <c r="AM1262" s="73"/>
      <c r="AN1262" s="73"/>
      <c r="AO1262" s="73"/>
      <c r="AP1262" s="73"/>
      <c r="AQ1262" s="73"/>
      <c r="AR1262" s="73"/>
      <c r="AS1262" s="73"/>
      <c r="AT1262" s="73"/>
      <c r="AU1262" s="73"/>
      <c r="AV1262" s="73"/>
      <c r="AW1262" s="73"/>
      <c r="AX1262" s="73"/>
      <c r="AY1262" s="73"/>
      <c r="AZ1262" s="73"/>
      <c r="BA1262" s="73"/>
      <c r="BB1262" s="73"/>
      <c r="BC1262" s="73"/>
      <c r="BD1262" s="73"/>
      <c r="BE1262" s="73"/>
      <c r="BF1262" s="73"/>
      <c r="BG1262" s="73"/>
      <c r="BH1262" s="73"/>
      <c r="BI1262" s="73"/>
      <c r="BJ1262" s="73"/>
      <c r="BK1262" s="73"/>
      <c r="BL1262" s="73"/>
      <c r="BM1262" s="73"/>
      <c r="BN1262" s="73"/>
      <c r="BO1262" s="73"/>
      <c r="BP1262" s="96"/>
      <c r="BQ1262" s="114"/>
      <c r="BR1262" s="114"/>
      <c r="BS1262" s="114"/>
      <c r="BT1262" s="114"/>
      <c r="BU1262" s="114"/>
      <c r="BV1262" s="114"/>
      <c r="BW1262" s="114"/>
      <c r="BX1262" s="114"/>
      <c r="BY1262" s="114"/>
      <c r="BZ1262" s="115"/>
      <c r="CA1262" s="116"/>
      <c r="CB1262" s="117"/>
      <c r="CC1262" s="118"/>
      <c r="CD1262" s="119"/>
      <c r="CE1262" s="120"/>
      <c r="CF1262" s="119"/>
      <c r="CG1262" s="121"/>
      <c r="CH1262" s="119"/>
      <c r="CI1262" s="122"/>
      <c r="CJ1262" s="123"/>
      <c r="CK1262" s="124"/>
    </row>
    <row r="1263" spans="1:89" x14ac:dyDescent="0.25">
      <c r="A1263" s="69"/>
      <c r="B1263" s="70"/>
      <c r="C1263" s="77"/>
      <c r="D1263" s="84"/>
      <c r="E1263" s="69"/>
      <c r="F1263" s="69"/>
      <c r="G1263" s="73"/>
      <c r="H1263" s="73"/>
      <c r="I1263" s="75"/>
      <c r="J1263" s="75"/>
      <c r="K1263" s="73"/>
      <c r="L1263" s="73"/>
      <c r="M1263" s="73"/>
      <c r="N1263" s="73"/>
      <c r="O1263" s="75"/>
      <c r="P1263" s="75"/>
      <c r="Q1263" s="73"/>
      <c r="R1263" s="73"/>
      <c r="S1263" s="73"/>
      <c r="T1263" s="73"/>
      <c r="U1263" s="73"/>
      <c r="V1263" s="73"/>
      <c r="W1263" s="73"/>
      <c r="X1263" s="73"/>
      <c r="Y1263" s="73"/>
      <c r="Z1263" s="73"/>
      <c r="AA1263" s="73"/>
      <c r="AB1263" s="73"/>
      <c r="AC1263" s="73"/>
      <c r="AD1263" s="73"/>
      <c r="AE1263" s="73"/>
      <c r="AF1263" s="73"/>
      <c r="AG1263" s="73"/>
      <c r="AH1263" s="73"/>
      <c r="AI1263" s="73"/>
      <c r="AJ1263" s="73"/>
      <c r="AK1263" s="73"/>
      <c r="AL1263" s="73"/>
      <c r="AM1263" s="73"/>
      <c r="AN1263" s="73"/>
      <c r="AO1263" s="73"/>
      <c r="AP1263" s="73"/>
      <c r="AQ1263" s="73"/>
      <c r="AR1263" s="73"/>
      <c r="AS1263" s="73"/>
      <c r="AT1263" s="73"/>
      <c r="AU1263" s="73"/>
      <c r="AV1263" s="73"/>
      <c r="AW1263" s="73"/>
      <c r="AX1263" s="73"/>
      <c r="AY1263" s="73"/>
      <c r="AZ1263" s="73"/>
      <c r="BA1263" s="73"/>
      <c r="BB1263" s="73"/>
      <c r="BC1263" s="73"/>
      <c r="BD1263" s="73"/>
      <c r="BE1263" s="73"/>
      <c r="BF1263" s="73"/>
      <c r="BG1263" s="73"/>
      <c r="BH1263" s="73"/>
      <c r="BI1263" s="73"/>
      <c r="BJ1263" s="73"/>
      <c r="BK1263" s="73"/>
      <c r="BL1263" s="73"/>
      <c r="BM1263" s="73"/>
      <c r="BN1263" s="73"/>
      <c r="BO1263" s="73"/>
      <c r="BP1263" s="96"/>
      <c r="BQ1263" s="114"/>
      <c r="BR1263" s="114"/>
      <c r="BS1263" s="114"/>
      <c r="BT1263" s="114"/>
      <c r="BU1263" s="114"/>
      <c r="BV1263" s="114"/>
      <c r="BW1263" s="114"/>
      <c r="BX1263" s="114"/>
      <c r="BY1263" s="114"/>
      <c r="BZ1263" s="115"/>
      <c r="CA1263" s="116"/>
      <c r="CB1263" s="117"/>
      <c r="CC1263" s="118"/>
      <c r="CD1263" s="119"/>
      <c r="CE1263" s="120"/>
      <c r="CF1263" s="119"/>
      <c r="CG1263" s="121"/>
      <c r="CH1263" s="119"/>
      <c r="CI1263" s="122"/>
      <c r="CJ1263" s="123"/>
      <c r="CK1263" s="124"/>
    </row>
    <row r="1264" spans="1:89" x14ac:dyDescent="0.25">
      <c r="A1264" s="69"/>
      <c r="B1264" s="70"/>
      <c r="C1264" s="77"/>
      <c r="D1264" s="84"/>
      <c r="E1264" s="69"/>
      <c r="F1264" s="69"/>
      <c r="G1264" s="73"/>
      <c r="H1264" s="73"/>
      <c r="I1264" s="75"/>
      <c r="J1264" s="75"/>
      <c r="K1264" s="73"/>
      <c r="L1264" s="73"/>
      <c r="M1264" s="73"/>
      <c r="N1264" s="73"/>
      <c r="O1264" s="75"/>
      <c r="P1264" s="75"/>
      <c r="Q1264" s="73"/>
      <c r="R1264" s="73"/>
      <c r="S1264" s="73"/>
      <c r="T1264" s="73"/>
      <c r="U1264" s="73"/>
      <c r="V1264" s="73"/>
      <c r="W1264" s="73"/>
      <c r="X1264" s="73"/>
      <c r="Y1264" s="73"/>
      <c r="Z1264" s="73"/>
      <c r="AA1264" s="73"/>
      <c r="AB1264" s="73"/>
      <c r="AC1264" s="73"/>
      <c r="AD1264" s="73"/>
      <c r="AE1264" s="73"/>
      <c r="AF1264" s="73"/>
      <c r="AG1264" s="73"/>
      <c r="AH1264" s="73"/>
      <c r="AI1264" s="73"/>
      <c r="AJ1264" s="73"/>
      <c r="AK1264" s="73"/>
      <c r="AL1264" s="73"/>
      <c r="AM1264" s="73"/>
      <c r="AN1264" s="73"/>
      <c r="AO1264" s="73"/>
      <c r="AP1264" s="73"/>
      <c r="AQ1264" s="73"/>
      <c r="AR1264" s="73"/>
      <c r="AS1264" s="73"/>
      <c r="AT1264" s="73"/>
      <c r="AU1264" s="73"/>
      <c r="AV1264" s="73"/>
      <c r="AW1264" s="73"/>
      <c r="AX1264" s="73"/>
      <c r="AY1264" s="73"/>
      <c r="AZ1264" s="73"/>
      <c r="BA1264" s="73"/>
      <c r="BB1264" s="73"/>
      <c r="BC1264" s="73"/>
      <c r="BD1264" s="73"/>
      <c r="BE1264" s="73"/>
      <c r="BF1264" s="73"/>
      <c r="BG1264" s="73"/>
      <c r="BH1264" s="73"/>
      <c r="BI1264" s="73"/>
      <c r="BJ1264" s="73"/>
      <c r="BK1264" s="73"/>
      <c r="BL1264" s="73"/>
      <c r="BM1264" s="73"/>
      <c r="BN1264" s="73"/>
      <c r="BO1264" s="73"/>
      <c r="BP1264" s="96"/>
      <c r="BQ1264" s="114"/>
      <c r="BR1264" s="114"/>
      <c r="BS1264" s="114"/>
      <c r="BT1264" s="114"/>
      <c r="BU1264" s="114"/>
      <c r="BV1264" s="114"/>
      <c r="BW1264" s="114"/>
      <c r="BX1264" s="114"/>
      <c r="BY1264" s="114"/>
      <c r="BZ1264" s="115"/>
      <c r="CA1264" s="116"/>
      <c r="CB1264" s="117"/>
      <c r="CC1264" s="118"/>
      <c r="CD1264" s="119"/>
      <c r="CE1264" s="120"/>
      <c r="CF1264" s="119"/>
      <c r="CG1264" s="121"/>
      <c r="CH1264" s="119"/>
      <c r="CI1264" s="122"/>
      <c r="CJ1264" s="123"/>
      <c r="CK1264" s="124"/>
    </row>
    <row r="1265" spans="1:89" x14ac:dyDescent="0.25">
      <c r="A1265" s="69"/>
      <c r="B1265" s="70"/>
      <c r="C1265" s="77"/>
      <c r="D1265" s="84"/>
      <c r="E1265" s="69"/>
      <c r="F1265" s="69"/>
      <c r="G1265" s="73"/>
      <c r="H1265" s="73"/>
      <c r="I1265" s="75"/>
      <c r="J1265" s="75"/>
      <c r="K1265" s="73"/>
      <c r="L1265" s="73"/>
      <c r="M1265" s="73"/>
      <c r="N1265" s="73"/>
      <c r="O1265" s="75"/>
      <c r="P1265" s="75"/>
      <c r="Q1265" s="73"/>
      <c r="R1265" s="73"/>
      <c r="S1265" s="73"/>
      <c r="T1265" s="73"/>
      <c r="U1265" s="73"/>
      <c r="V1265" s="73"/>
      <c r="W1265" s="73"/>
      <c r="X1265" s="73"/>
      <c r="Y1265" s="73"/>
      <c r="Z1265" s="73"/>
      <c r="AA1265" s="73"/>
      <c r="AB1265" s="73"/>
      <c r="AC1265" s="73"/>
      <c r="AD1265" s="73"/>
      <c r="AE1265" s="73"/>
      <c r="AF1265" s="73"/>
      <c r="AG1265" s="73"/>
      <c r="AH1265" s="73"/>
      <c r="AI1265" s="73"/>
      <c r="AJ1265" s="73"/>
      <c r="AK1265" s="73"/>
      <c r="AL1265" s="73"/>
      <c r="AM1265" s="73"/>
      <c r="AN1265" s="73"/>
      <c r="AO1265" s="73"/>
      <c r="AP1265" s="73"/>
      <c r="AQ1265" s="73"/>
      <c r="AR1265" s="73"/>
      <c r="AS1265" s="73"/>
      <c r="AT1265" s="73"/>
      <c r="AU1265" s="73"/>
      <c r="AV1265" s="73"/>
      <c r="AW1265" s="73"/>
      <c r="AX1265" s="73"/>
      <c r="AY1265" s="73"/>
      <c r="AZ1265" s="73"/>
      <c r="BA1265" s="73"/>
      <c r="BB1265" s="73"/>
      <c r="BC1265" s="73"/>
      <c r="BD1265" s="73"/>
      <c r="BE1265" s="73"/>
      <c r="BF1265" s="73"/>
      <c r="BG1265" s="73"/>
      <c r="BH1265" s="73"/>
      <c r="BI1265" s="73"/>
      <c r="BJ1265" s="73"/>
      <c r="BK1265" s="73"/>
      <c r="BL1265" s="73"/>
      <c r="BM1265" s="73"/>
      <c r="BN1265" s="73"/>
      <c r="BO1265" s="73"/>
      <c r="BP1265" s="96"/>
      <c r="BQ1265" s="114"/>
      <c r="BR1265" s="114"/>
      <c r="BS1265" s="114"/>
      <c r="BT1265" s="114"/>
      <c r="BU1265" s="114"/>
      <c r="BV1265" s="114"/>
      <c r="BW1265" s="114"/>
      <c r="BX1265" s="114"/>
      <c r="BY1265" s="114"/>
      <c r="BZ1265" s="115"/>
      <c r="CA1265" s="116"/>
      <c r="CB1265" s="117"/>
      <c r="CC1265" s="118"/>
      <c r="CD1265" s="119"/>
      <c r="CE1265" s="120"/>
      <c r="CF1265" s="119"/>
      <c r="CG1265" s="121"/>
      <c r="CH1265" s="119"/>
      <c r="CI1265" s="122"/>
      <c r="CJ1265" s="123"/>
      <c r="CK1265" s="124"/>
    </row>
    <row r="1266" spans="1:89" x14ac:dyDescent="0.25">
      <c r="A1266" s="69"/>
      <c r="B1266" s="70"/>
      <c r="C1266" s="77"/>
      <c r="D1266" s="84"/>
      <c r="E1266" s="69"/>
      <c r="F1266" s="69"/>
      <c r="G1266" s="73"/>
      <c r="H1266" s="73"/>
      <c r="I1266" s="75"/>
      <c r="J1266" s="75"/>
      <c r="K1266" s="73"/>
      <c r="L1266" s="73"/>
      <c r="M1266" s="73"/>
      <c r="N1266" s="73"/>
      <c r="O1266" s="75"/>
      <c r="P1266" s="75"/>
      <c r="Q1266" s="73"/>
      <c r="R1266" s="73"/>
      <c r="S1266" s="73"/>
      <c r="T1266" s="73"/>
      <c r="U1266" s="73"/>
      <c r="V1266" s="73"/>
      <c r="W1266" s="73"/>
      <c r="X1266" s="73"/>
      <c r="Y1266" s="73"/>
      <c r="Z1266" s="73"/>
      <c r="AA1266" s="73"/>
      <c r="AB1266" s="73"/>
      <c r="AC1266" s="73"/>
      <c r="AD1266" s="73"/>
      <c r="AE1266" s="73"/>
      <c r="AF1266" s="73"/>
      <c r="AG1266" s="73"/>
      <c r="AH1266" s="73"/>
      <c r="AI1266" s="73"/>
      <c r="AJ1266" s="73"/>
      <c r="AK1266" s="73"/>
      <c r="AL1266" s="73"/>
      <c r="AM1266" s="73"/>
      <c r="AN1266" s="73"/>
      <c r="AO1266" s="73"/>
      <c r="AP1266" s="73"/>
      <c r="AQ1266" s="73"/>
      <c r="AR1266" s="73"/>
      <c r="AS1266" s="73"/>
      <c r="AT1266" s="73"/>
      <c r="AU1266" s="73"/>
      <c r="AV1266" s="73"/>
      <c r="AW1266" s="73"/>
      <c r="AX1266" s="73"/>
      <c r="AY1266" s="73"/>
      <c r="AZ1266" s="73"/>
      <c r="BA1266" s="73"/>
      <c r="BB1266" s="73"/>
      <c r="BC1266" s="73"/>
      <c r="BD1266" s="73"/>
      <c r="BE1266" s="73"/>
      <c r="BF1266" s="73"/>
      <c r="BG1266" s="73"/>
      <c r="BH1266" s="73"/>
      <c r="BI1266" s="73"/>
      <c r="BJ1266" s="73"/>
      <c r="BK1266" s="73"/>
      <c r="BL1266" s="73"/>
      <c r="BM1266" s="73"/>
      <c r="BN1266" s="73"/>
      <c r="BO1266" s="73"/>
      <c r="BP1266" s="96"/>
      <c r="BQ1266" s="114"/>
      <c r="BR1266" s="114"/>
      <c r="BS1266" s="114"/>
      <c r="BT1266" s="114"/>
      <c r="BU1266" s="114"/>
      <c r="BV1266" s="114"/>
      <c r="BW1266" s="114"/>
      <c r="BX1266" s="114"/>
      <c r="BY1266" s="114"/>
      <c r="BZ1266" s="115"/>
      <c r="CA1266" s="116"/>
      <c r="CB1266" s="117"/>
      <c r="CC1266" s="118"/>
      <c r="CD1266" s="119"/>
      <c r="CE1266" s="120"/>
      <c r="CF1266" s="119"/>
      <c r="CG1266" s="121"/>
      <c r="CH1266" s="119"/>
      <c r="CI1266" s="122"/>
      <c r="CJ1266" s="123"/>
      <c r="CK1266" s="124"/>
    </row>
    <row r="1267" spans="1:89" x14ac:dyDescent="0.25">
      <c r="A1267" s="69"/>
      <c r="B1267" s="70"/>
      <c r="C1267" s="77"/>
      <c r="D1267" s="84"/>
      <c r="E1267" s="69"/>
      <c r="F1267" s="69"/>
      <c r="G1267" s="73"/>
      <c r="H1267" s="73"/>
      <c r="I1267" s="75"/>
      <c r="J1267" s="75"/>
      <c r="K1267" s="73"/>
      <c r="L1267" s="73"/>
      <c r="M1267" s="73"/>
      <c r="N1267" s="73"/>
      <c r="O1267" s="75"/>
      <c r="P1267" s="75"/>
      <c r="Q1267" s="73"/>
      <c r="R1267" s="73"/>
      <c r="S1267" s="73"/>
      <c r="T1267" s="73"/>
      <c r="U1267" s="73"/>
      <c r="V1267" s="73"/>
      <c r="W1267" s="73"/>
      <c r="X1267" s="73"/>
      <c r="Y1267" s="73"/>
      <c r="Z1267" s="73"/>
      <c r="AA1267" s="73"/>
      <c r="AB1267" s="73"/>
      <c r="AC1267" s="73"/>
      <c r="AD1267" s="73"/>
      <c r="AE1267" s="73"/>
      <c r="AF1267" s="73"/>
      <c r="AG1267" s="73"/>
      <c r="AH1267" s="73"/>
      <c r="AI1267" s="73"/>
      <c r="AJ1267" s="73"/>
      <c r="AK1267" s="73"/>
      <c r="AL1267" s="73"/>
      <c r="AM1267" s="73"/>
      <c r="AN1267" s="73"/>
      <c r="AO1267" s="73"/>
      <c r="AP1267" s="73"/>
      <c r="AQ1267" s="73"/>
      <c r="AR1267" s="73"/>
      <c r="AS1267" s="73"/>
      <c r="AT1267" s="73"/>
      <c r="AU1267" s="73"/>
      <c r="AV1267" s="73"/>
      <c r="AW1267" s="73"/>
      <c r="AX1267" s="73"/>
      <c r="AY1267" s="73"/>
      <c r="AZ1267" s="73"/>
      <c r="BA1267" s="73"/>
      <c r="BB1267" s="73"/>
      <c r="BC1267" s="73"/>
      <c r="BD1267" s="73"/>
      <c r="BE1267" s="73"/>
      <c r="BF1267" s="73"/>
      <c r="BG1267" s="73"/>
      <c r="BH1267" s="73"/>
      <c r="BI1267" s="73"/>
      <c r="BJ1267" s="73"/>
      <c r="BK1267" s="73"/>
      <c r="BL1267" s="73"/>
      <c r="BM1267" s="73"/>
      <c r="BN1267" s="73"/>
      <c r="BO1267" s="73"/>
      <c r="BP1267" s="96"/>
      <c r="BQ1267" s="114"/>
      <c r="BR1267" s="114"/>
      <c r="BS1267" s="114"/>
      <c r="BT1267" s="114"/>
      <c r="BU1267" s="114"/>
      <c r="BV1267" s="114"/>
      <c r="BW1267" s="114"/>
      <c r="BX1267" s="114"/>
      <c r="BY1267" s="114"/>
      <c r="BZ1267" s="115"/>
      <c r="CA1267" s="116"/>
      <c r="CB1267" s="117"/>
      <c r="CC1267" s="118"/>
      <c r="CD1267" s="119"/>
      <c r="CE1267" s="120"/>
      <c r="CF1267" s="119"/>
      <c r="CG1267" s="121"/>
      <c r="CH1267" s="119"/>
      <c r="CI1267" s="122"/>
      <c r="CJ1267" s="123"/>
      <c r="CK1267" s="124"/>
    </row>
    <row r="1268" spans="1:89" x14ac:dyDescent="0.25">
      <c r="A1268" s="69"/>
      <c r="B1268" s="70"/>
      <c r="C1268" s="77"/>
      <c r="D1268" s="84"/>
      <c r="E1268" s="69"/>
      <c r="F1268" s="69"/>
      <c r="G1268" s="73"/>
      <c r="H1268" s="73"/>
      <c r="I1268" s="75"/>
      <c r="J1268" s="75"/>
      <c r="K1268" s="73"/>
      <c r="L1268" s="73"/>
      <c r="M1268" s="73"/>
      <c r="N1268" s="73"/>
      <c r="O1268" s="75"/>
      <c r="P1268" s="75"/>
      <c r="Q1268" s="73"/>
      <c r="R1268" s="73"/>
      <c r="S1268" s="73"/>
      <c r="T1268" s="73"/>
      <c r="U1268" s="73"/>
      <c r="V1268" s="73"/>
      <c r="W1268" s="73"/>
      <c r="X1268" s="73"/>
      <c r="Y1268" s="73"/>
      <c r="Z1268" s="73"/>
      <c r="AA1268" s="73"/>
      <c r="AB1268" s="73"/>
      <c r="AC1268" s="73"/>
      <c r="AD1268" s="73"/>
      <c r="AE1268" s="73"/>
      <c r="AF1268" s="73"/>
      <c r="AG1268" s="73"/>
      <c r="AH1268" s="73"/>
      <c r="AI1268" s="73"/>
      <c r="AJ1268" s="73"/>
      <c r="AK1268" s="73"/>
      <c r="AL1268" s="73"/>
      <c r="AM1268" s="73"/>
      <c r="AN1268" s="73"/>
      <c r="AO1268" s="73"/>
      <c r="AP1268" s="73"/>
      <c r="AQ1268" s="73"/>
      <c r="AR1268" s="73"/>
      <c r="AS1268" s="73"/>
      <c r="AT1268" s="73"/>
      <c r="AU1268" s="73"/>
      <c r="AV1268" s="73"/>
      <c r="AW1268" s="73"/>
      <c r="AX1268" s="73"/>
      <c r="AY1268" s="73"/>
      <c r="AZ1268" s="73"/>
      <c r="BA1268" s="73"/>
      <c r="BB1268" s="73"/>
      <c r="BC1268" s="73"/>
      <c r="BD1268" s="73"/>
      <c r="BE1268" s="73"/>
      <c r="BF1268" s="73"/>
      <c r="BG1268" s="73"/>
      <c r="BH1268" s="73"/>
      <c r="BI1268" s="73"/>
      <c r="BJ1268" s="73"/>
      <c r="BK1268" s="73"/>
      <c r="BL1268" s="73"/>
      <c r="BM1268" s="73"/>
      <c r="BN1268" s="73"/>
      <c r="BO1268" s="73"/>
      <c r="BP1268" s="96"/>
      <c r="BQ1268" s="114"/>
      <c r="BR1268" s="114"/>
      <c r="BS1268" s="114"/>
      <c r="BT1268" s="114"/>
      <c r="BU1268" s="114"/>
      <c r="BV1268" s="114"/>
      <c r="BW1268" s="114"/>
      <c r="BX1268" s="114"/>
      <c r="BY1268" s="114"/>
      <c r="BZ1268" s="115"/>
      <c r="CA1268" s="116"/>
      <c r="CB1268" s="117"/>
      <c r="CC1268" s="118"/>
      <c r="CD1268" s="119"/>
      <c r="CE1268" s="120"/>
      <c r="CF1268" s="119"/>
      <c r="CG1268" s="121"/>
      <c r="CH1268" s="119"/>
      <c r="CI1268" s="122"/>
      <c r="CJ1268" s="123"/>
      <c r="CK1268" s="124"/>
    </row>
    <row r="1269" spans="1:89" x14ac:dyDescent="0.25">
      <c r="A1269" s="69"/>
      <c r="B1269" s="70"/>
      <c r="C1269" s="77"/>
      <c r="D1269" s="84"/>
      <c r="E1269" s="69"/>
      <c r="F1269" s="69"/>
      <c r="G1269" s="73"/>
      <c r="H1269" s="73"/>
      <c r="I1269" s="75"/>
      <c r="J1269" s="75"/>
      <c r="K1269" s="73"/>
      <c r="L1269" s="73"/>
      <c r="M1269" s="73"/>
      <c r="N1269" s="73"/>
      <c r="O1269" s="75"/>
      <c r="P1269" s="75"/>
      <c r="Q1269" s="73"/>
      <c r="R1269" s="73"/>
      <c r="S1269" s="73"/>
      <c r="T1269" s="73"/>
      <c r="U1269" s="73"/>
      <c r="V1269" s="73"/>
      <c r="W1269" s="73"/>
      <c r="X1269" s="73"/>
      <c r="Y1269" s="73"/>
      <c r="Z1269" s="73"/>
      <c r="AA1269" s="73"/>
      <c r="AB1269" s="73"/>
      <c r="AC1269" s="73"/>
      <c r="AD1269" s="73"/>
      <c r="AE1269" s="73"/>
      <c r="AF1269" s="73"/>
      <c r="AG1269" s="73"/>
      <c r="AH1269" s="73"/>
      <c r="AI1269" s="73"/>
      <c r="AJ1269" s="73"/>
      <c r="AK1269" s="73"/>
      <c r="AL1269" s="73"/>
      <c r="AM1269" s="73"/>
      <c r="AN1269" s="73"/>
      <c r="AO1269" s="73"/>
      <c r="AP1269" s="73"/>
      <c r="AQ1269" s="73"/>
      <c r="AR1269" s="73"/>
      <c r="AS1269" s="73"/>
      <c r="AT1269" s="73"/>
      <c r="AU1269" s="73"/>
      <c r="AV1269" s="73"/>
      <c r="AW1269" s="73"/>
      <c r="AX1269" s="73"/>
      <c r="AY1269" s="73"/>
      <c r="AZ1269" s="73"/>
      <c r="BA1269" s="73"/>
      <c r="BB1269" s="73"/>
      <c r="BC1269" s="73"/>
      <c r="BD1269" s="73"/>
      <c r="BE1269" s="73"/>
      <c r="BF1269" s="73"/>
      <c r="BG1269" s="73"/>
      <c r="BH1269" s="73"/>
      <c r="BI1269" s="73"/>
      <c r="BJ1269" s="73"/>
      <c r="BK1269" s="73"/>
      <c r="BL1269" s="73"/>
      <c r="BM1269" s="73"/>
      <c r="BN1269" s="73"/>
      <c r="BO1269" s="73"/>
      <c r="BP1269" s="96"/>
      <c r="BQ1269" s="114"/>
      <c r="BR1269" s="114"/>
      <c r="BS1269" s="114"/>
      <c r="BT1269" s="114"/>
      <c r="BU1269" s="114"/>
      <c r="BV1269" s="114"/>
      <c r="BW1269" s="114"/>
      <c r="BX1269" s="114"/>
      <c r="BY1269" s="114"/>
      <c r="BZ1269" s="115"/>
      <c r="CA1269" s="116"/>
      <c r="CB1269" s="117"/>
      <c r="CC1269" s="118"/>
      <c r="CD1269" s="119"/>
      <c r="CE1269" s="120"/>
      <c r="CF1269" s="119"/>
      <c r="CG1269" s="121"/>
      <c r="CH1269" s="119"/>
      <c r="CI1269" s="122"/>
      <c r="CJ1269" s="123"/>
      <c r="CK1269" s="124"/>
    </row>
    <row r="1270" spans="1:89" x14ac:dyDescent="0.25">
      <c r="A1270" s="69"/>
      <c r="B1270" s="70"/>
      <c r="C1270" s="77"/>
      <c r="D1270" s="84"/>
      <c r="E1270" s="69"/>
      <c r="F1270" s="69"/>
      <c r="G1270" s="73"/>
      <c r="H1270" s="73"/>
      <c r="I1270" s="75"/>
      <c r="J1270" s="75"/>
      <c r="K1270" s="73"/>
      <c r="L1270" s="73"/>
      <c r="M1270" s="73"/>
      <c r="N1270" s="73"/>
      <c r="O1270" s="75"/>
      <c r="P1270" s="75"/>
      <c r="Q1270" s="73"/>
      <c r="R1270" s="73"/>
      <c r="S1270" s="73"/>
      <c r="T1270" s="73"/>
      <c r="U1270" s="73"/>
      <c r="V1270" s="73"/>
      <c r="W1270" s="73"/>
      <c r="X1270" s="73"/>
      <c r="Y1270" s="73"/>
      <c r="Z1270" s="73"/>
      <c r="AA1270" s="73"/>
      <c r="AB1270" s="73"/>
      <c r="AC1270" s="73"/>
      <c r="AD1270" s="73"/>
      <c r="AE1270" s="73"/>
      <c r="AF1270" s="73"/>
      <c r="AG1270" s="73"/>
      <c r="AH1270" s="73"/>
      <c r="AI1270" s="73"/>
      <c r="AJ1270" s="73"/>
      <c r="AK1270" s="73"/>
      <c r="AL1270" s="73"/>
      <c r="AM1270" s="73"/>
      <c r="AN1270" s="73"/>
      <c r="AO1270" s="73"/>
      <c r="AP1270" s="73"/>
      <c r="AQ1270" s="73"/>
      <c r="AR1270" s="73"/>
      <c r="AS1270" s="73"/>
      <c r="AT1270" s="73"/>
      <c r="AU1270" s="73"/>
      <c r="AV1270" s="73"/>
      <c r="AW1270" s="73"/>
      <c r="AX1270" s="73"/>
      <c r="AY1270" s="73"/>
      <c r="AZ1270" s="73"/>
      <c r="BA1270" s="73"/>
      <c r="BB1270" s="73"/>
      <c r="BC1270" s="73"/>
      <c r="BD1270" s="73"/>
      <c r="BE1270" s="73"/>
      <c r="BF1270" s="73"/>
      <c r="BG1270" s="73"/>
      <c r="BH1270" s="73"/>
      <c r="BI1270" s="73"/>
      <c r="BJ1270" s="73"/>
      <c r="BK1270" s="73"/>
      <c r="BL1270" s="73"/>
      <c r="BM1270" s="73"/>
      <c r="BN1270" s="73"/>
      <c r="BO1270" s="73"/>
      <c r="BP1270" s="96"/>
      <c r="BQ1270" s="114"/>
      <c r="BR1270" s="114"/>
      <c r="BS1270" s="114"/>
      <c r="BT1270" s="114"/>
      <c r="BU1270" s="114"/>
      <c r="BV1270" s="114"/>
      <c r="BW1270" s="114"/>
      <c r="BX1270" s="114"/>
      <c r="BY1270" s="114"/>
      <c r="BZ1270" s="115"/>
      <c r="CA1270" s="116"/>
      <c r="CB1270" s="117"/>
      <c r="CC1270" s="118"/>
      <c r="CD1270" s="119"/>
      <c r="CE1270" s="120"/>
      <c r="CF1270" s="119"/>
      <c r="CG1270" s="121"/>
      <c r="CH1270" s="119"/>
      <c r="CI1270" s="122"/>
      <c r="CJ1270" s="123"/>
      <c r="CK1270" s="124"/>
    </row>
    <row r="1271" spans="1:89" x14ac:dyDescent="0.25">
      <c r="A1271" s="69"/>
      <c r="B1271" s="70"/>
      <c r="C1271" s="77"/>
      <c r="D1271" s="84"/>
      <c r="E1271" s="69"/>
      <c r="F1271" s="69"/>
      <c r="G1271" s="73"/>
      <c r="H1271" s="73"/>
      <c r="I1271" s="75"/>
      <c r="J1271" s="75"/>
      <c r="K1271" s="73"/>
      <c r="L1271" s="73"/>
      <c r="M1271" s="73"/>
      <c r="N1271" s="73"/>
      <c r="O1271" s="75"/>
      <c r="P1271" s="75"/>
      <c r="Q1271" s="73"/>
      <c r="R1271" s="73"/>
      <c r="S1271" s="73"/>
      <c r="T1271" s="73"/>
      <c r="U1271" s="73"/>
      <c r="V1271" s="73"/>
      <c r="W1271" s="73"/>
      <c r="X1271" s="73"/>
      <c r="Y1271" s="73"/>
      <c r="Z1271" s="73"/>
      <c r="AA1271" s="73"/>
      <c r="AB1271" s="73"/>
      <c r="AC1271" s="73"/>
      <c r="AD1271" s="73"/>
      <c r="AE1271" s="73"/>
      <c r="AF1271" s="73"/>
      <c r="AG1271" s="73"/>
      <c r="AH1271" s="73"/>
      <c r="AI1271" s="73"/>
      <c r="AJ1271" s="73"/>
      <c r="AK1271" s="73"/>
      <c r="AL1271" s="73"/>
      <c r="AM1271" s="73"/>
      <c r="AN1271" s="73"/>
      <c r="AO1271" s="73"/>
      <c r="AP1271" s="73"/>
      <c r="AQ1271" s="73"/>
      <c r="AR1271" s="73"/>
      <c r="AS1271" s="73"/>
      <c r="AT1271" s="73"/>
      <c r="AU1271" s="73"/>
      <c r="AV1271" s="73"/>
      <c r="AW1271" s="73"/>
      <c r="AX1271" s="73"/>
      <c r="AY1271" s="73"/>
      <c r="AZ1271" s="73"/>
      <c r="BA1271" s="73"/>
      <c r="BB1271" s="73"/>
      <c r="BC1271" s="73"/>
      <c r="BD1271" s="73"/>
      <c r="BE1271" s="73"/>
      <c r="BF1271" s="73"/>
      <c r="BG1271" s="73"/>
      <c r="BH1271" s="73"/>
      <c r="BI1271" s="73"/>
      <c r="BJ1271" s="73"/>
      <c r="BK1271" s="73"/>
      <c r="BL1271" s="73"/>
      <c r="BM1271" s="73"/>
      <c r="BN1271" s="73"/>
      <c r="BO1271" s="73"/>
      <c r="BP1271" s="96"/>
      <c r="BQ1271" s="114"/>
      <c r="BR1271" s="114"/>
      <c r="BS1271" s="114"/>
      <c r="BT1271" s="114"/>
      <c r="BU1271" s="114"/>
      <c r="BV1271" s="114"/>
      <c r="BW1271" s="114"/>
      <c r="BX1271" s="114"/>
      <c r="BY1271" s="114"/>
      <c r="BZ1271" s="115"/>
      <c r="CA1271" s="116"/>
      <c r="CB1271" s="117"/>
      <c r="CC1271" s="118"/>
      <c r="CD1271" s="119"/>
      <c r="CE1271" s="120"/>
      <c r="CF1271" s="119"/>
      <c r="CG1271" s="121"/>
      <c r="CH1271" s="119"/>
      <c r="CI1271" s="122"/>
      <c r="CJ1271" s="123"/>
      <c r="CK1271" s="124"/>
    </row>
    <row r="1272" spans="1:89" x14ac:dyDescent="0.25">
      <c r="A1272" s="69"/>
      <c r="B1272" s="70"/>
      <c r="C1272" s="77"/>
      <c r="D1272" s="84"/>
      <c r="E1272" s="69"/>
      <c r="F1272" s="69"/>
      <c r="G1272" s="73"/>
      <c r="H1272" s="73"/>
      <c r="I1272" s="75"/>
      <c r="J1272" s="75"/>
      <c r="K1272" s="73"/>
      <c r="L1272" s="73"/>
      <c r="M1272" s="73"/>
      <c r="N1272" s="73"/>
      <c r="O1272" s="75"/>
      <c r="P1272" s="75"/>
      <c r="Q1272" s="73"/>
      <c r="R1272" s="73"/>
      <c r="S1272" s="73"/>
      <c r="T1272" s="73"/>
      <c r="U1272" s="73"/>
      <c r="V1272" s="73"/>
      <c r="W1272" s="73"/>
      <c r="X1272" s="73"/>
      <c r="Y1272" s="73"/>
      <c r="Z1272" s="73"/>
      <c r="AA1272" s="73"/>
      <c r="AB1272" s="73"/>
      <c r="AC1272" s="73"/>
      <c r="AD1272" s="73"/>
      <c r="AE1272" s="73"/>
      <c r="AF1272" s="73"/>
      <c r="AG1272" s="73"/>
      <c r="AH1272" s="73"/>
      <c r="AI1272" s="73"/>
      <c r="AJ1272" s="73"/>
      <c r="AK1272" s="73"/>
      <c r="AL1272" s="73"/>
      <c r="AM1272" s="73"/>
      <c r="AN1272" s="73"/>
      <c r="AO1272" s="73"/>
      <c r="AP1272" s="73"/>
      <c r="AQ1272" s="73"/>
      <c r="AR1272" s="73"/>
      <c r="AS1272" s="73"/>
      <c r="AT1272" s="73"/>
      <c r="AU1272" s="73"/>
      <c r="AV1272" s="73"/>
      <c r="AW1272" s="73"/>
      <c r="AX1272" s="73"/>
      <c r="AY1272" s="73"/>
      <c r="AZ1272" s="73"/>
      <c r="BA1272" s="73"/>
      <c r="BB1272" s="73"/>
      <c r="BC1272" s="73"/>
      <c r="BD1272" s="73"/>
      <c r="BE1272" s="73"/>
      <c r="BF1272" s="73"/>
      <c r="BG1272" s="73"/>
      <c r="BH1272" s="73"/>
      <c r="BI1272" s="73"/>
      <c r="BJ1272" s="73"/>
      <c r="BK1272" s="73"/>
      <c r="BL1272" s="73"/>
      <c r="BM1272" s="73"/>
      <c r="BN1272" s="73"/>
      <c r="BO1272" s="73"/>
      <c r="BP1272" s="96"/>
      <c r="BQ1272" s="114"/>
      <c r="BR1272" s="114"/>
      <c r="BS1272" s="114"/>
      <c r="BT1272" s="114"/>
      <c r="BU1272" s="114"/>
      <c r="BV1272" s="114"/>
      <c r="BW1272" s="114"/>
      <c r="BX1272" s="114"/>
      <c r="BY1272" s="114"/>
      <c r="BZ1272" s="115"/>
      <c r="CA1272" s="116"/>
      <c r="CB1272" s="117"/>
      <c r="CC1272" s="118"/>
      <c r="CD1272" s="119"/>
      <c r="CE1272" s="120"/>
      <c r="CF1272" s="119"/>
      <c r="CG1272" s="121"/>
      <c r="CH1272" s="119"/>
      <c r="CI1272" s="122"/>
      <c r="CJ1272" s="123"/>
      <c r="CK1272" s="124"/>
    </row>
    <row r="1273" spans="1:89" x14ac:dyDescent="0.25">
      <c r="A1273" s="69"/>
      <c r="B1273" s="70"/>
      <c r="C1273" s="77"/>
      <c r="D1273" s="84"/>
      <c r="E1273" s="69"/>
      <c r="F1273" s="69"/>
      <c r="G1273" s="73"/>
      <c r="H1273" s="73"/>
      <c r="I1273" s="75"/>
      <c r="J1273" s="75"/>
      <c r="K1273" s="73"/>
      <c r="L1273" s="73"/>
      <c r="M1273" s="73"/>
      <c r="N1273" s="73"/>
      <c r="O1273" s="75"/>
      <c r="P1273" s="75"/>
      <c r="Q1273" s="73"/>
      <c r="R1273" s="73"/>
      <c r="S1273" s="73"/>
      <c r="T1273" s="73"/>
      <c r="U1273" s="73"/>
      <c r="V1273" s="73"/>
      <c r="W1273" s="73"/>
      <c r="X1273" s="73"/>
      <c r="Y1273" s="73"/>
      <c r="Z1273" s="73"/>
      <c r="AA1273" s="73"/>
      <c r="AB1273" s="73"/>
      <c r="AC1273" s="73"/>
      <c r="AD1273" s="73"/>
      <c r="AE1273" s="73"/>
      <c r="AF1273" s="73"/>
      <c r="AG1273" s="73"/>
      <c r="AH1273" s="73"/>
      <c r="AI1273" s="73"/>
      <c r="AJ1273" s="73"/>
      <c r="AK1273" s="73"/>
      <c r="AL1273" s="73"/>
      <c r="AM1273" s="73"/>
      <c r="AN1273" s="73"/>
      <c r="AO1273" s="73"/>
      <c r="AP1273" s="73"/>
      <c r="AQ1273" s="73"/>
      <c r="AR1273" s="73"/>
      <c r="AS1273" s="73"/>
      <c r="AT1273" s="73"/>
      <c r="AU1273" s="73"/>
      <c r="AV1273" s="73"/>
      <c r="AW1273" s="73"/>
      <c r="AX1273" s="73"/>
      <c r="AY1273" s="73"/>
      <c r="AZ1273" s="73"/>
      <c r="BA1273" s="73"/>
      <c r="BB1273" s="73"/>
      <c r="BC1273" s="73"/>
      <c r="BD1273" s="73"/>
      <c r="BE1273" s="73"/>
      <c r="BF1273" s="73"/>
      <c r="BG1273" s="73"/>
      <c r="BH1273" s="73"/>
      <c r="BI1273" s="73"/>
      <c r="BJ1273" s="73"/>
      <c r="BK1273" s="73"/>
      <c r="BL1273" s="73"/>
      <c r="BM1273" s="73"/>
      <c r="BN1273" s="73"/>
      <c r="BO1273" s="73"/>
      <c r="BP1273" s="96"/>
      <c r="BQ1273" s="114"/>
      <c r="BR1273" s="114"/>
      <c r="BS1273" s="114"/>
      <c r="BT1273" s="114"/>
      <c r="BU1273" s="114"/>
      <c r="BV1273" s="114"/>
      <c r="BW1273" s="114"/>
      <c r="BX1273" s="114"/>
      <c r="BY1273" s="114"/>
      <c r="BZ1273" s="115"/>
      <c r="CA1273" s="116"/>
      <c r="CB1273" s="117"/>
      <c r="CC1273" s="118"/>
      <c r="CD1273" s="119"/>
      <c r="CE1273" s="120"/>
      <c r="CF1273" s="119"/>
      <c r="CG1273" s="121"/>
      <c r="CH1273" s="119"/>
      <c r="CI1273" s="122"/>
      <c r="CJ1273" s="123"/>
      <c r="CK1273" s="124"/>
    </row>
    <row r="1274" spans="1:89" x14ac:dyDescent="0.25">
      <c r="A1274" s="69"/>
      <c r="B1274" s="70"/>
      <c r="C1274" s="77"/>
      <c r="D1274" s="84"/>
      <c r="E1274" s="69"/>
      <c r="F1274" s="69"/>
      <c r="G1274" s="73"/>
      <c r="H1274" s="73"/>
      <c r="I1274" s="75"/>
      <c r="J1274" s="75"/>
      <c r="K1274" s="73"/>
      <c r="L1274" s="73"/>
      <c r="M1274" s="73"/>
      <c r="N1274" s="73"/>
      <c r="O1274" s="75"/>
      <c r="P1274" s="75"/>
      <c r="Q1274" s="73"/>
      <c r="R1274" s="73"/>
      <c r="S1274" s="73"/>
      <c r="T1274" s="73"/>
      <c r="U1274" s="73"/>
      <c r="V1274" s="73"/>
      <c r="W1274" s="73"/>
      <c r="X1274" s="73"/>
      <c r="Y1274" s="73"/>
      <c r="Z1274" s="73"/>
      <c r="AA1274" s="73"/>
      <c r="AB1274" s="73"/>
      <c r="AC1274" s="73"/>
      <c r="AD1274" s="73"/>
      <c r="AE1274" s="73"/>
      <c r="AF1274" s="73"/>
      <c r="AG1274" s="73"/>
      <c r="AH1274" s="73"/>
      <c r="AI1274" s="73"/>
      <c r="AJ1274" s="73"/>
      <c r="AK1274" s="73"/>
      <c r="AL1274" s="73"/>
      <c r="AM1274" s="73"/>
      <c r="AN1274" s="73"/>
      <c r="AO1274" s="73"/>
      <c r="AP1274" s="73"/>
      <c r="AQ1274" s="73"/>
      <c r="AR1274" s="73"/>
      <c r="AS1274" s="73"/>
      <c r="AT1274" s="73"/>
      <c r="AU1274" s="73"/>
      <c r="AV1274" s="73"/>
      <c r="AW1274" s="73"/>
      <c r="AX1274" s="73"/>
      <c r="AY1274" s="73"/>
      <c r="AZ1274" s="73"/>
      <c r="BA1274" s="73"/>
      <c r="BB1274" s="73"/>
      <c r="BC1274" s="73"/>
      <c r="BD1274" s="73"/>
      <c r="BE1274" s="73"/>
      <c r="BF1274" s="73"/>
      <c r="BG1274" s="73"/>
      <c r="BH1274" s="73"/>
      <c r="BI1274" s="73"/>
      <c r="BJ1274" s="73"/>
      <c r="BK1274" s="73"/>
      <c r="BL1274" s="73"/>
      <c r="BM1274" s="73"/>
      <c r="BN1274" s="73"/>
      <c r="BO1274" s="73"/>
      <c r="BP1274" s="96"/>
      <c r="BQ1274" s="114"/>
      <c r="BR1274" s="114"/>
      <c r="BS1274" s="114"/>
      <c r="BT1274" s="114"/>
      <c r="BU1274" s="114"/>
      <c r="BV1274" s="114"/>
      <c r="BW1274" s="114"/>
      <c r="BX1274" s="114"/>
      <c r="BY1274" s="114"/>
      <c r="BZ1274" s="115"/>
      <c r="CA1274" s="116"/>
      <c r="CB1274" s="117"/>
      <c r="CC1274" s="118"/>
      <c r="CD1274" s="119"/>
      <c r="CE1274" s="120"/>
      <c r="CF1274" s="119"/>
      <c r="CG1274" s="121"/>
      <c r="CH1274" s="119"/>
      <c r="CI1274" s="122"/>
      <c r="CJ1274" s="123"/>
      <c r="CK1274" s="124"/>
    </row>
    <row r="1275" spans="1:89" x14ac:dyDescent="0.25">
      <c r="A1275" s="69"/>
      <c r="B1275" s="70"/>
      <c r="C1275" s="77"/>
      <c r="D1275" s="84"/>
      <c r="E1275" s="69"/>
      <c r="F1275" s="69"/>
      <c r="G1275" s="73"/>
      <c r="H1275" s="73"/>
      <c r="I1275" s="75"/>
      <c r="J1275" s="75"/>
      <c r="K1275" s="73"/>
      <c r="L1275" s="73"/>
      <c r="M1275" s="73"/>
      <c r="N1275" s="73"/>
      <c r="O1275" s="75"/>
      <c r="P1275" s="75"/>
      <c r="Q1275" s="73"/>
      <c r="R1275" s="73"/>
      <c r="S1275" s="73"/>
      <c r="T1275" s="73"/>
      <c r="U1275" s="73"/>
      <c r="V1275" s="73"/>
      <c r="W1275" s="73"/>
      <c r="X1275" s="73"/>
      <c r="Y1275" s="73"/>
      <c r="Z1275" s="73"/>
      <c r="AA1275" s="73"/>
      <c r="AB1275" s="73"/>
      <c r="AC1275" s="73"/>
      <c r="AD1275" s="73"/>
      <c r="AE1275" s="73"/>
      <c r="AF1275" s="73"/>
      <c r="AG1275" s="73"/>
      <c r="AH1275" s="73"/>
      <c r="AI1275" s="73"/>
      <c r="AJ1275" s="73"/>
      <c r="AK1275" s="73"/>
      <c r="AL1275" s="73"/>
      <c r="AM1275" s="73"/>
      <c r="AN1275" s="73"/>
      <c r="AO1275" s="73"/>
      <c r="AP1275" s="73"/>
      <c r="AQ1275" s="73"/>
      <c r="AR1275" s="73"/>
      <c r="AS1275" s="73"/>
      <c r="AT1275" s="73"/>
      <c r="AU1275" s="73"/>
      <c r="AV1275" s="73"/>
      <c r="AW1275" s="73"/>
      <c r="AX1275" s="73"/>
      <c r="AY1275" s="73"/>
      <c r="AZ1275" s="73"/>
      <c r="BA1275" s="73"/>
      <c r="BB1275" s="73"/>
      <c r="BC1275" s="73"/>
      <c r="BD1275" s="73"/>
      <c r="BE1275" s="73"/>
      <c r="BF1275" s="73"/>
      <c r="BG1275" s="73"/>
      <c r="BH1275" s="73"/>
      <c r="BI1275" s="73"/>
      <c r="BJ1275" s="73"/>
      <c r="BK1275" s="73"/>
      <c r="BL1275" s="73"/>
      <c r="BM1275" s="73"/>
      <c r="BN1275" s="73"/>
      <c r="BO1275" s="73"/>
      <c r="BP1275" s="96"/>
      <c r="BQ1275" s="114"/>
      <c r="BR1275" s="114"/>
      <c r="BS1275" s="114"/>
      <c r="BT1275" s="114"/>
      <c r="BU1275" s="114"/>
      <c r="BV1275" s="114"/>
      <c r="BW1275" s="114"/>
      <c r="BX1275" s="114"/>
      <c r="BY1275" s="114"/>
      <c r="BZ1275" s="115"/>
      <c r="CA1275" s="116"/>
      <c r="CB1275" s="117"/>
      <c r="CC1275" s="118"/>
      <c r="CD1275" s="119"/>
      <c r="CE1275" s="120"/>
      <c r="CF1275" s="119"/>
      <c r="CG1275" s="121"/>
      <c r="CH1275" s="119"/>
      <c r="CI1275" s="122"/>
      <c r="CJ1275" s="123"/>
      <c r="CK1275" s="124"/>
    </row>
    <row r="1276" spans="1:89" x14ac:dyDescent="0.25">
      <c r="A1276" s="69"/>
      <c r="B1276" s="70"/>
      <c r="C1276" s="77"/>
      <c r="D1276" s="84"/>
      <c r="E1276" s="69"/>
      <c r="F1276" s="69"/>
      <c r="G1276" s="73"/>
      <c r="H1276" s="73"/>
      <c r="I1276" s="75"/>
      <c r="J1276" s="75"/>
      <c r="K1276" s="73"/>
      <c r="L1276" s="73"/>
      <c r="M1276" s="73"/>
      <c r="N1276" s="73"/>
      <c r="O1276" s="75"/>
      <c r="P1276" s="75"/>
      <c r="Q1276" s="73"/>
      <c r="R1276" s="73"/>
      <c r="S1276" s="73"/>
      <c r="T1276" s="73"/>
      <c r="U1276" s="73"/>
      <c r="V1276" s="73"/>
      <c r="W1276" s="73"/>
      <c r="X1276" s="73"/>
      <c r="Y1276" s="73"/>
      <c r="Z1276" s="73"/>
      <c r="AA1276" s="73"/>
      <c r="AB1276" s="73"/>
      <c r="AC1276" s="73"/>
      <c r="AD1276" s="73"/>
      <c r="AE1276" s="73"/>
      <c r="AF1276" s="73"/>
      <c r="AG1276" s="73"/>
      <c r="AH1276" s="73"/>
      <c r="AI1276" s="73"/>
      <c r="AJ1276" s="73"/>
      <c r="AK1276" s="73"/>
      <c r="AL1276" s="73"/>
      <c r="AM1276" s="73"/>
      <c r="AN1276" s="73"/>
      <c r="AO1276" s="73"/>
      <c r="AP1276" s="73"/>
      <c r="AQ1276" s="73"/>
      <c r="AR1276" s="73"/>
      <c r="AS1276" s="73"/>
      <c r="AT1276" s="73"/>
      <c r="AU1276" s="73"/>
      <c r="AV1276" s="73"/>
      <c r="AW1276" s="73"/>
      <c r="AX1276" s="73"/>
      <c r="AY1276" s="73"/>
      <c r="AZ1276" s="73"/>
      <c r="BA1276" s="73"/>
      <c r="BB1276" s="73"/>
      <c r="BC1276" s="73"/>
      <c r="BD1276" s="73"/>
      <c r="BE1276" s="73"/>
      <c r="BF1276" s="73"/>
      <c r="BG1276" s="73"/>
      <c r="BH1276" s="73"/>
      <c r="BI1276" s="73"/>
      <c r="BJ1276" s="73"/>
      <c r="BK1276" s="73"/>
      <c r="BL1276" s="73"/>
      <c r="BM1276" s="73"/>
      <c r="BN1276" s="73"/>
      <c r="BO1276" s="73"/>
      <c r="BP1276" s="96"/>
      <c r="BQ1276" s="114"/>
      <c r="BR1276" s="114"/>
      <c r="BS1276" s="114"/>
      <c r="BT1276" s="114"/>
      <c r="BU1276" s="114"/>
      <c r="BV1276" s="114"/>
      <c r="BW1276" s="114"/>
      <c r="BX1276" s="114"/>
      <c r="BY1276" s="114"/>
      <c r="BZ1276" s="115"/>
      <c r="CA1276" s="116"/>
      <c r="CB1276" s="117"/>
      <c r="CC1276" s="118"/>
      <c r="CD1276" s="119"/>
      <c r="CE1276" s="120"/>
      <c r="CF1276" s="119"/>
      <c r="CG1276" s="121"/>
      <c r="CH1276" s="119"/>
      <c r="CI1276" s="122"/>
      <c r="CJ1276" s="123"/>
      <c r="CK1276" s="124"/>
    </row>
    <row r="1277" spans="1:89" x14ac:dyDescent="0.25">
      <c r="A1277" s="69"/>
      <c r="B1277" s="70"/>
      <c r="C1277" s="77"/>
      <c r="D1277" s="84"/>
      <c r="E1277" s="69"/>
      <c r="F1277" s="69"/>
      <c r="G1277" s="73"/>
      <c r="H1277" s="73"/>
      <c r="I1277" s="75"/>
      <c r="J1277" s="75"/>
      <c r="K1277" s="73"/>
      <c r="L1277" s="73"/>
      <c r="M1277" s="73"/>
      <c r="N1277" s="73"/>
      <c r="O1277" s="75"/>
      <c r="P1277" s="75"/>
      <c r="Q1277" s="73"/>
      <c r="R1277" s="73"/>
      <c r="S1277" s="73"/>
      <c r="T1277" s="73"/>
      <c r="U1277" s="73"/>
      <c r="V1277" s="73"/>
      <c r="W1277" s="73"/>
      <c r="X1277" s="73"/>
      <c r="Y1277" s="73"/>
      <c r="Z1277" s="73"/>
      <c r="AA1277" s="73"/>
      <c r="AB1277" s="73"/>
      <c r="AC1277" s="73"/>
      <c r="AD1277" s="73"/>
      <c r="AE1277" s="73"/>
      <c r="AF1277" s="73"/>
      <c r="AG1277" s="73"/>
      <c r="AH1277" s="73"/>
      <c r="AI1277" s="73"/>
      <c r="AJ1277" s="73"/>
      <c r="AK1277" s="73"/>
      <c r="AL1277" s="73"/>
      <c r="AM1277" s="73"/>
      <c r="AN1277" s="73"/>
      <c r="AO1277" s="73"/>
      <c r="AP1277" s="73"/>
      <c r="AQ1277" s="73"/>
      <c r="AR1277" s="73"/>
      <c r="AS1277" s="73"/>
      <c r="AT1277" s="73"/>
      <c r="AU1277" s="73"/>
      <c r="AV1277" s="73"/>
      <c r="AW1277" s="73"/>
      <c r="AX1277" s="73"/>
      <c r="AY1277" s="73"/>
      <c r="AZ1277" s="73"/>
      <c r="BA1277" s="73"/>
      <c r="BB1277" s="73"/>
      <c r="BC1277" s="73"/>
      <c r="BD1277" s="73"/>
      <c r="BE1277" s="73"/>
      <c r="BF1277" s="73"/>
      <c r="BG1277" s="73"/>
      <c r="BH1277" s="73"/>
      <c r="BI1277" s="73"/>
      <c r="BJ1277" s="73"/>
      <c r="BK1277" s="73"/>
      <c r="BL1277" s="73"/>
      <c r="BM1277" s="73"/>
      <c r="BN1277" s="73"/>
      <c r="BO1277" s="73"/>
      <c r="BP1277" s="96"/>
      <c r="BQ1277" s="114"/>
      <c r="BR1277" s="114"/>
      <c r="BS1277" s="114"/>
      <c r="BT1277" s="114"/>
      <c r="BU1277" s="114"/>
      <c r="BV1277" s="114"/>
      <c r="BW1277" s="114"/>
      <c r="BX1277" s="114"/>
      <c r="BY1277" s="114"/>
      <c r="BZ1277" s="115"/>
      <c r="CA1277" s="116"/>
      <c r="CB1277" s="117"/>
      <c r="CC1277" s="118"/>
      <c r="CD1277" s="119"/>
      <c r="CE1277" s="120"/>
      <c r="CF1277" s="119"/>
      <c r="CG1277" s="121"/>
      <c r="CH1277" s="119"/>
      <c r="CI1277" s="122"/>
      <c r="CJ1277" s="123"/>
      <c r="CK1277" s="124"/>
    </row>
    <row r="1278" spans="1:89" x14ac:dyDescent="0.25">
      <c r="A1278" s="69"/>
      <c r="B1278" s="70"/>
      <c r="C1278" s="77"/>
      <c r="D1278" s="84"/>
      <c r="E1278" s="69"/>
      <c r="F1278" s="69"/>
      <c r="G1278" s="73"/>
      <c r="H1278" s="73"/>
      <c r="I1278" s="75"/>
      <c r="J1278" s="75"/>
      <c r="K1278" s="73"/>
      <c r="L1278" s="73"/>
      <c r="M1278" s="73"/>
      <c r="N1278" s="73"/>
      <c r="O1278" s="75"/>
      <c r="P1278" s="75"/>
      <c r="Q1278" s="73"/>
      <c r="R1278" s="73"/>
      <c r="S1278" s="73"/>
      <c r="T1278" s="73"/>
      <c r="U1278" s="73"/>
      <c r="V1278" s="73"/>
      <c r="W1278" s="73"/>
      <c r="X1278" s="73"/>
      <c r="Y1278" s="73"/>
      <c r="Z1278" s="73"/>
      <c r="AA1278" s="73"/>
      <c r="AB1278" s="73"/>
      <c r="AC1278" s="73"/>
      <c r="AD1278" s="73"/>
      <c r="AE1278" s="73"/>
      <c r="AF1278" s="73"/>
      <c r="AG1278" s="73"/>
      <c r="AH1278" s="73"/>
      <c r="AI1278" s="73"/>
      <c r="AJ1278" s="73"/>
      <c r="AK1278" s="73"/>
      <c r="AL1278" s="73"/>
      <c r="AM1278" s="73"/>
      <c r="AN1278" s="73"/>
      <c r="AO1278" s="73"/>
      <c r="AP1278" s="73"/>
      <c r="AQ1278" s="73"/>
      <c r="AR1278" s="73"/>
      <c r="AS1278" s="73"/>
      <c r="AT1278" s="73"/>
      <c r="AU1278" s="73"/>
      <c r="AV1278" s="73"/>
      <c r="AW1278" s="73"/>
      <c r="AX1278" s="73"/>
      <c r="AY1278" s="73"/>
      <c r="AZ1278" s="73"/>
      <c r="BA1278" s="73"/>
      <c r="BB1278" s="73"/>
      <c r="BC1278" s="73"/>
      <c r="BD1278" s="73"/>
      <c r="BE1278" s="73"/>
      <c r="BF1278" s="73"/>
      <c r="BG1278" s="73"/>
      <c r="BH1278" s="73"/>
      <c r="BI1278" s="73"/>
      <c r="BJ1278" s="73"/>
      <c r="BK1278" s="73"/>
      <c r="BL1278" s="73"/>
      <c r="BM1278" s="73"/>
      <c r="BN1278" s="73"/>
      <c r="BO1278" s="73"/>
      <c r="BP1278" s="96"/>
      <c r="BQ1278" s="114"/>
      <c r="BR1278" s="114"/>
      <c r="BS1278" s="114"/>
      <c r="BT1278" s="114"/>
      <c r="BU1278" s="114"/>
      <c r="BV1278" s="114"/>
      <c r="BW1278" s="114"/>
      <c r="BX1278" s="114"/>
      <c r="BY1278" s="114"/>
      <c r="BZ1278" s="115"/>
      <c r="CA1278" s="116"/>
      <c r="CB1278" s="117"/>
      <c r="CC1278" s="118"/>
      <c r="CD1278" s="119"/>
      <c r="CE1278" s="120"/>
      <c r="CF1278" s="119"/>
      <c r="CG1278" s="121"/>
      <c r="CH1278" s="119"/>
      <c r="CI1278" s="122"/>
      <c r="CJ1278" s="123"/>
      <c r="CK1278" s="124"/>
    </row>
    <row r="1279" spans="1:89" x14ac:dyDescent="0.25">
      <c r="A1279" s="69"/>
      <c r="B1279" s="70"/>
      <c r="C1279" s="77"/>
      <c r="D1279" s="84"/>
      <c r="E1279" s="69"/>
      <c r="F1279" s="69"/>
      <c r="G1279" s="73"/>
      <c r="H1279" s="73"/>
      <c r="I1279" s="75"/>
      <c r="J1279" s="75"/>
      <c r="K1279" s="73"/>
      <c r="L1279" s="73"/>
      <c r="M1279" s="73"/>
      <c r="N1279" s="73"/>
      <c r="O1279" s="75"/>
      <c r="P1279" s="75"/>
      <c r="Q1279" s="73"/>
      <c r="R1279" s="73"/>
      <c r="S1279" s="73"/>
      <c r="T1279" s="73"/>
      <c r="U1279" s="73"/>
      <c r="V1279" s="73"/>
      <c r="W1279" s="73"/>
      <c r="X1279" s="73"/>
      <c r="Y1279" s="73"/>
      <c r="Z1279" s="73"/>
      <c r="AA1279" s="73"/>
      <c r="AB1279" s="73"/>
      <c r="AC1279" s="73"/>
      <c r="AD1279" s="73"/>
      <c r="AE1279" s="73"/>
      <c r="AF1279" s="73"/>
      <c r="AG1279" s="73"/>
      <c r="AH1279" s="73"/>
      <c r="AI1279" s="73"/>
      <c r="AJ1279" s="73"/>
      <c r="AK1279" s="73"/>
      <c r="AL1279" s="73"/>
      <c r="AM1279" s="73"/>
      <c r="AN1279" s="73"/>
      <c r="AO1279" s="73"/>
      <c r="AP1279" s="73"/>
      <c r="AQ1279" s="73"/>
      <c r="AR1279" s="73"/>
      <c r="AS1279" s="73"/>
      <c r="AT1279" s="73"/>
      <c r="AU1279" s="73"/>
      <c r="AV1279" s="73"/>
      <c r="AW1279" s="73"/>
      <c r="AX1279" s="73"/>
      <c r="AY1279" s="73"/>
      <c r="AZ1279" s="73"/>
      <c r="BA1279" s="73"/>
      <c r="BB1279" s="73"/>
      <c r="BC1279" s="73"/>
      <c r="BD1279" s="73"/>
      <c r="BE1279" s="73"/>
      <c r="BF1279" s="73"/>
      <c r="BG1279" s="73"/>
      <c r="BH1279" s="73"/>
      <c r="BI1279" s="73"/>
      <c r="BJ1279" s="73"/>
      <c r="BK1279" s="73"/>
      <c r="BL1279" s="73"/>
      <c r="BM1279" s="73"/>
      <c r="BN1279" s="73"/>
      <c r="BO1279" s="73"/>
      <c r="BP1279" s="96"/>
      <c r="BQ1279" s="114"/>
      <c r="BR1279" s="114"/>
      <c r="BS1279" s="114"/>
      <c r="BT1279" s="114"/>
      <c r="BU1279" s="114"/>
      <c r="BV1279" s="114"/>
      <c r="BW1279" s="114"/>
      <c r="BX1279" s="114"/>
      <c r="BY1279" s="114"/>
      <c r="BZ1279" s="115"/>
      <c r="CA1279" s="116"/>
      <c r="CB1279" s="117"/>
      <c r="CC1279" s="118"/>
      <c r="CD1279" s="119"/>
      <c r="CE1279" s="120"/>
      <c r="CF1279" s="119"/>
      <c r="CG1279" s="121"/>
      <c r="CH1279" s="119"/>
      <c r="CI1279" s="122"/>
      <c r="CJ1279" s="123"/>
      <c r="CK1279" s="124"/>
    </row>
    <row r="1280" spans="1:89" x14ac:dyDescent="0.25">
      <c r="A1280" s="69"/>
      <c r="B1280" s="70"/>
      <c r="C1280" s="77"/>
      <c r="D1280" s="84"/>
      <c r="E1280" s="69"/>
      <c r="F1280" s="69"/>
      <c r="G1280" s="73"/>
      <c r="H1280" s="73"/>
      <c r="I1280" s="75"/>
      <c r="J1280" s="75"/>
      <c r="K1280" s="73"/>
      <c r="L1280" s="73"/>
      <c r="M1280" s="73"/>
      <c r="N1280" s="73"/>
      <c r="O1280" s="75"/>
      <c r="P1280" s="75"/>
      <c r="Q1280" s="73"/>
      <c r="R1280" s="73"/>
      <c r="S1280" s="73"/>
      <c r="T1280" s="73"/>
      <c r="U1280" s="73"/>
      <c r="V1280" s="73"/>
      <c r="W1280" s="73"/>
      <c r="X1280" s="73"/>
      <c r="Y1280" s="73"/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  <c r="BB1280" s="73"/>
      <c r="BC1280" s="73"/>
      <c r="BD1280" s="73"/>
      <c r="BE1280" s="73"/>
      <c r="BF1280" s="73"/>
      <c r="BG1280" s="73"/>
      <c r="BH1280" s="73"/>
      <c r="BI1280" s="73"/>
      <c r="BJ1280" s="73"/>
      <c r="BK1280" s="73"/>
      <c r="BL1280" s="73"/>
      <c r="BM1280" s="73"/>
      <c r="BN1280" s="73"/>
      <c r="BO1280" s="73"/>
      <c r="BP1280" s="96"/>
      <c r="BQ1280" s="114"/>
      <c r="BR1280" s="114"/>
      <c r="BS1280" s="114"/>
      <c r="BT1280" s="114"/>
      <c r="BU1280" s="114"/>
      <c r="BV1280" s="114"/>
      <c r="BW1280" s="114"/>
      <c r="BX1280" s="114"/>
      <c r="BY1280" s="114"/>
      <c r="BZ1280" s="115"/>
      <c r="CA1280" s="116"/>
      <c r="CB1280" s="117"/>
      <c r="CC1280" s="118"/>
      <c r="CD1280" s="119"/>
      <c r="CE1280" s="120"/>
      <c r="CF1280" s="119"/>
      <c r="CG1280" s="121"/>
      <c r="CH1280" s="119"/>
      <c r="CI1280" s="122"/>
      <c r="CJ1280" s="123"/>
      <c r="CK1280" s="124"/>
    </row>
    <row r="1281" spans="1:89" x14ac:dyDescent="0.25">
      <c r="A1281" s="69"/>
      <c r="B1281" s="70"/>
      <c r="C1281" s="77"/>
      <c r="D1281" s="84"/>
      <c r="E1281" s="69"/>
      <c r="F1281" s="69"/>
      <c r="G1281" s="73"/>
      <c r="H1281" s="73"/>
      <c r="I1281" s="75"/>
      <c r="J1281" s="75"/>
      <c r="K1281" s="73"/>
      <c r="L1281" s="73"/>
      <c r="M1281" s="73"/>
      <c r="N1281" s="73"/>
      <c r="O1281" s="75"/>
      <c r="P1281" s="75"/>
      <c r="Q1281" s="73"/>
      <c r="R1281" s="73"/>
      <c r="S1281" s="73"/>
      <c r="T1281" s="73"/>
      <c r="U1281" s="73"/>
      <c r="V1281" s="73"/>
      <c r="W1281" s="73"/>
      <c r="X1281" s="73"/>
      <c r="Y1281" s="73"/>
      <c r="Z1281" s="73"/>
      <c r="AA1281" s="73"/>
      <c r="AB1281" s="73"/>
      <c r="AC1281" s="73"/>
      <c r="AD1281" s="73"/>
      <c r="AE1281" s="73"/>
      <c r="AF1281" s="73"/>
      <c r="AG1281" s="73"/>
      <c r="AH1281" s="73"/>
      <c r="AI1281" s="73"/>
      <c r="AJ1281" s="73"/>
      <c r="AK1281" s="73"/>
      <c r="AL1281" s="73"/>
      <c r="AM1281" s="73"/>
      <c r="AN1281" s="73"/>
      <c r="AO1281" s="73"/>
      <c r="AP1281" s="73"/>
      <c r="AQ1281" s="73"/>
      <c r="AR1281" s="73"/>
      <c r="AS1281" s="73"/>
      <c r="AT1281" s="73"/>
      <c r="AU1281" s="73"/>
      <c r="AV1281" s="73"/>
      <c r="AW1281" s="73"/>
      <c r="AX1281" s="73"/>
      <c r="AY1281" s="73"/>
      <c r="AZ1281" s="73"/>
      <c r="BA1281" s="73"/>
      <c r="BB1281" s="73"/>
      <c r="BC1281" s="73"/>
      <c r="BD1281" s="73"/>
      <c r="BE1281" s="73"/>
      <c r="BF1281" s="73"/>
      <c r="BG1281" s="73"/>
      <c r="BH1281" s="73"/>
      <c r="BI1281" s="73"/>
      <c r="BJ1281" s="73"/>
      <c r="BK1281" s="73"/>
      <c r="BL1281" s="73"/>
      <c r="BM1281" s="73"/>
      <c r="BN1281" s="73"/>
      <c r="BO1281" s="73"/>
      <c r="BP1281" s="96"/>
      <c r="BQ1281" s="114"/>
      <c r="BR1281" s="114"/>
      <c r="BS1281" s="114"/>
      <c r="BT1281" s="114"/>
      <c r="BU1281" s="114"/>
      <c r="BV1281" s="114"/>
      <c r="BW1281" s="114"/>
      <c r="BX1281" s="114"/>
      <c r="BY1281" s="114"/>
      <c r="BZ1281" s="115"/>
      <c r="CA1281" s="116"/>
      <c r="CB1281" s="117"/>
      <c r="CC1281" s="118"/>
      <c r="CD1281" s="119"/>
      <c r="CE1281" s="120"/>
      <c r="CF1281" s="119"/>
      <c r="CG1281" s="121"/>
      <c r="CH1281" s="119"/>
      <c r="CI1281" s="122"/>
      <c r="CJ1281" s="123"/>
      <c r="CK1281" s="124"/>
    </row>
    <row r="1282" spans="1:89" x14ac:dyDescent="0.25">
      <c r="A1282" s="69"/>
      <c r="B1282" s="70"/>
      <c r="C1282" s="77"/>
      <c r="D1282" s="84"/>
      <c r="E1282" s="69"/>
      <c r="F1282" s="69"/>
      <c r="G1282" s="73"/>
      <c r="H1282" s="73"/>
      <c r="I1282" s="75"/>
      <c r="J1282" s="75"/>
      <c r="K1282" s="73"/>
      <c r="L1282" s="73"/>
      <c r="M1282" s="73"/>
      <c r="N1282" s="73"/>
      <c r="O1282" s="75"/>
      <c r="P1282" s="75"/>
      <c r="Q1282" s="73"/>
      <c r="R1282" s="73"/>
      <c r="S1282" s="73"/>
      <c r="T1282" s="73"/>
      <c r="U1282" s="73"/>
      <c r="V1282" s="73"/>
      <c r="W1282" s="73"/>
      <c r="X1282" s="73"/>
      <c r="Y1282" s="73"/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  <c r="BB1282" s="73"/>
      <c r="BC1282" s="73"/>
      <c r="BD1282" s="73"/>
      <c r="BE1282" s="73"/>
      <c r="BF1282" s="73"/>
      <c r="BG1282" s="73"/>
      <c r="BH1282" s="73"/>
      <c r="BI1282" s="73"/>
      <c r="BJ1282" s="73"/>
      <c r="BK1282" s="73"/>
      <c r="BL1282" s="73"/>
      <c r="BM1282" s="73"/>
      <c r="BN1282" s="73"/>
      <c r="BO1282" s="73"/>
      <c r="BP1282" s="96"/>
      <c r="BQ1282" s="114"/>
      <c r="BR1282" s="114"/>
      <c r="BS1282" s="114"/>
      <c r="BT1282" s="114"/>
      <c r="BU1282" s="114"/>
      <c r="BV1282" s="114"/>
      <c r="BW1282" s="114"/>
      <c r="BX1282" s="114"/>
      <c r="BY1282" s="114"/>
      <c r="BZ1282" s="115"/>
      <c r="CA1282" s="116"/>
      <c r="CB1282" s="117"/>
      <c r="CC1282" s="118"/>
      <c r="CD1282" s="119"/>
      <c r="CE1282" s="120"/>
      <c r="CF1282" s="119"/>
      <c r="CG1282" s="121"/>
      <c r="CH1282" s="119"/>
      <c r="CI1282" s="122"/>
      <c r="CJ1282" s="123"/>
      <c r="CK1282" s="124"/>
    </row>
    <row r="1283" spans="1:89" x14ac:dyDescent="0.25">
      <c r="A1283" s="69"/>
      <c r="B1283" s="70"/>
      <c r="C1283" s="77"/>
      <c r="D1283" s="84"/>
      <c r="E1283" s="69"/>
      <c r="F1283" s="69"/>
      <c r="G1283" s="73"/>
      <c r="H1283" s="73"/>
      <c r="I1283" s="75"/>
      <c r="J1283" s="75"/>
      <c r="K1283" s="73"/>
      <c r="L1283" s="73"/>
      <c r="M1283" s="73"/>
      <c r="N1283" s="73"/>
      <c r="O1283" s="75"/>
      <c r="P1283" s="75"/>
      <c r="Q1283" s="73"/>
      <c r="R1283" s="73"/>
      <c r="S1283" s="73"/>
      <c r="T1283" s="73"/>
      <c r="U1283" s="73"/>
      <c r="V1283" s="73"/>
      <c r="W1283" s="73"/>
      <c r="X1283" s="73"/>
      <c r="Y1283" s="73"/>
      <c r="Z1283" s="73"/>
      <c r="AA1283" s="73"/>
      <c r="AB1283" s="73"/>
      <c r="AC1283" s="73"/>
      <c r="AD1283" s="73"/>
      <c r="AE1283" s="73"/>
      <c r="AF1283" s="73"/>
      <c r="AG1283" s="73"/>
      <c r="AH1283" s="73"/>
      <c r="AI1283" s="73"/>
      <c r="AJ1283" s="73"/>
      <c r="AK1283" s="73"/>
      <c r="AL1283" s="73"/>
      <c r="AM1283" s="73"/>
      <c r="AN1283" s="73"/>
      <c r="AO1283" s="73"/>
      <c r="AP1283" s="73"/>
      <c r="AQ1283" s="73"/>
      <c r="AR1283" s="73"/>
      <c r="AS1283" s="73"/>
      <c r="AT1283" s="73"/>
      <c r="AU1283" s="73"/>
      <c r="AV1283" s="73"/>
      <c r="AW1283" s="73"/>
      <c r="AX1283" s="73"/>
      <c r="AY1283" s="73"/>
      <c r="AZ1283" s="73"/>
      <c r="BA1283" s="73"/>
      <c r="BB1283" s="73"/>
      <c r="BC1283" s="73"/>
      <c r="BD1283" s="73"/>
      <c r="BE1283" s="73"/>
      <c r="BF1283" s="73"/>
      <c r="BG1283" s="73"/>
      <c r="BH1283" s="73"/>
      <c r="BI1283" s="73"/>
      <c r="BJ1283" s="73"/>
      <c r="BK1283" s="73"/>
      <c r="BL1283" s="73"/>
      <c r="BM1283" s="73"/>
      <c r="BN1283" s="73"/>
      <c r="BO1283" s="73"/>
      <c r="BP1283" s="96"/>
      <c r="BQ1283" s="114"/>
      <c r="BR1283" s="114"/>
      <c r="BS1283" s="114"/>
      <c r="BT1283" s="114"/>
      <c r="BU1283" s="114"/>
      <c r="BV1283" s="114"/>
      <c r="BW1283" s="114"/>
      <c r="BX1283" s="114"/>
      <c r="BY1283" s="114"/>
      <c r="BZ1283" s="115"/>
      <c r="CA1283" s="116"/>
      <c r="CB1283" s="117"/>
      <c r="CC1283" s="118"/>
      <c r="CD1283" s="119"/>
      <c r="CE1283" s="120"/>
      <c r="CF1283" s="119"/>
      <c r="CG1283" s="121"/>
      <c r="CH1283" s="119"/>
      <c r="CI1283" s="122"/>
      <c r="CJ1283" s="123"/>
      <c r="CK1283" s="124"/>
    </row>
    <row r="1284" spans="1:89" x14ac:dyDescent="0.25">
      <c r="A1284" s="69"/>
      <c r="B1284" s="70"/>
      <c r="C1284" s="77"/>
      <c r="D1284" s="84"/>
      <c r="E1284" s="69"/>
      <c r="F1284" s="69"/>
      <c r="G1284" s="73"/>
      <c r="H1284" s="73"/>
      <c r="I1284" s="75"/>
      <c r="J1284" s="75"/>
      <c r="K1284" s="73"/>
      <c r="L1284" s="73"/>
      <c r="M1284" s="73"/>
      <c r="N1284" s="73"/>
      <c r="O1284" s="75"/>
      <c r="P1284" s="75"/>
      <c r="Q1284" s="73"/>
      <c r="R1284" s="73"/>
      <c r="S1284" s="73"/>
      <c r="T1284" s="73"/>
      <c r="U1284" s="73"/>
      <c r="V1284" s="73"/>
      <c r="W1284" s="73"/>
      <c r="X1284" s="73"/>
      <c r="Y1284" s="73"/>
      <c r="Z1284" s="73"/>
      <c r="AA1284" s="73"/>
      <c r="AB1284" s="73"/>
      <c r="AC1284" s="73"/>
      <c r="AD1284" s="73"/>
      <c r="AE1284" s="73"/>
      <c r="AF1284" s="73"/>
      <c r="AG1284" s="73"/>
      <c r="AH1284" s="73"/>
      <c r="AI1284" s="73"/>
      <c r="AJ1284" s="73"/>
      <c r="AK1284" s="73"/>
      <c r="AL1284" s="73"/>
      <c r="AM1284" s="73"/>
      <c r="AN1284" s="73"/>
      <c r="AO1284" s="73"/>
      <c r="AP1284" s="73"/>
      <c r="AQ1284" s="73"/>
      <c r="AR1284" s="73"/>
      <c r="AS1284" s="73"/>
      <c r="AT1284" s="73"/>
      <c r="AU1284" s="73"/>
      <c r="AV1284" s="73"/>
      <c r="AW1284" s="73"/>
      <c r="AX1284" s="73"/>
      <c r="AY1284" s="73"/>
      <c r="AZ1284" s="73"/>
      <c r="BA1284" s="73"/>
      <c r="BB1284" s="73"/>
      <c r="BC1284" s="73"/>
      <c r="BD1284" s="73"/>
      <c r="BE1284" s="73"/>
      <c r="BF1284" s="73"/>
      <c r="BG1284" s="73"/>
      <c r="BH1284" s="73"/>
      <c r="BI1284" s="73"/>
      <c r="BJ1284" s="73"/>
      <c r="BK1284" s="73"/>
      <c r="BL1284" s="73"/>
      <c r="BM1284" s="73"/>
      <c r="BN1284" s="73"/>
      <c r="BO1284" s="73"/>
      <c r="BP1284" s="96"/>
      <c r="BQ1284" s="114"/>
      <c r="BR1284" s="114"/>
      <c r="BS1284" s="114"/>
      <c r="BT1284" s="114"/>
      <c r="BU1284" s="114"/>
      <c r="BV1284" s="114"/>
      <c r="BW1284" s="114"/>
      <c r="BX1284" s="114"/>
      <c r="BY1284" s="114"/>
      <c r="BZ1284" s="115"/>
      <c r="CA1284" s="116"/>
      <c r="CB1284" s="117"/>
      <c r="CC1284" s="118"/>
      <c r="CD1284" s="119"/>
      <c r="CE1284" s="120"/>
      <c r="CF1284" s="119"/>
      <c r="CG1284" s="121"/>
      <c r="CH1284" s="119"/>
      <c r="CI1284" s="122"/>
      <c r="CJ1284" s="123"/>
      <c r="CK1284" s="124"/>
    </row>
    <row r="1285" spans="1:89" x14ac:dyDescent="0.25">
      <c r="A1285" s="69"/>
      <c r="B1285" s="70"/>
      <c r="C1285" s="77"/>
      <c r="D1285" s="84"/>
      <c r="E1285" s="69"/>
      <c r="F1285" s="69"/>
      <c r="G1285" s="73"/>
      <c r="H1285" s="73"/>
      <c r="I1285" s="75"/>
      <c r="J1285" s="75"/>
      <c r="K1285" s="73"/>
      <c r="L1285" s="73"/>
      <c r="M1285" s="73"/>
      <c r="N1285" s="73"/>
      <c r="O1285" s="75"/>
      <c r="P1285" s="75"/>
      <c r="Q1285" s="73"/>
      <c r="R1285" s="73"/>
      <c r="S1285" s="73"/>
      <c r="T1285" s="73"/>
      <c r="U1285" s="73"/>
      <c r="V1285" s="73"/>
      <c r="W1285" s="73"/>
      <c r="X1285" s="73"/>
      <c r="Y1285" s="73"/>
      <c r="Z1285" s="73"/>
      <c r="AA1285" s="73"/>
      <c r="AB1285" s="73"/>
      <c r="AC1285" s="73"/>
      <c r="AD1285" s="73"/>
      <c r="AE1285" s="73"/>
      <c r="AF1285" s="73"/>
      <c r="AG1285" s="73"/>
      <c r="AH1285" s="73"/>
      <c r="AI1285" s="73"/>
      <c r="AJ1285" s="73"/>
      <c r="AK1285" s="73"/>
      <c r="AL1285" s="73"/>
      <c r="AM1285" s="73"/>
      <c r="AN1285" s="73"/>
      <c r="AO1285" s="73"/>
      <c r="AP1285" s="73"/>
      <c r="AQ1285" s="73"/>
      <c r="AR1285" s="73"/>
      <c r="AS1285" s="73"/>
      <c r="AT1285" s="73"/>
      <c r="AU1285" s="73"/>
      <c r="AV1285" s="73"/>
      <c r="AW1285" s="73"/>
      <c r="AX1285" s="73"/>
      <c r="AY1285" s="73"/>
      <c r="AZ1285" s="73"/>
      <c r="BA1285" s="73"/>
      <c r="BB1285" s="73"/>
      <c r="BC1285" s="73"/>
      <c r="BD1285" s="73"/>
      <c r="BE1285" s="73"/>
      <c r="BF1285" s="73"/>
      <c r="BG1285" s="73"/>
      <c r="BH1285" s="73"/>
      <c r="BI1285" s="73"/>
      <c r="BJ1285" s="73"/>
      <c r="BK1285" s="73"/>
      <c r="BL1285" s="73"/>
      <c r="BM1285" s="73"/>
      <c r="BN1285" s="73"/>
      <c r="BO1285" s="73"/>
      <c r="BP1285" s="96"/>
      <c r="BQ1285" s="114"/>
      <c r="BR1285" s="114"/>
      <c r="BS1285" s="114"/>
      <c r="BT1285" s="114"/>
      <c r="BU1285" s="114"/>
      <c r="BV1285" s="114"/>
      <c r="BW1285" s="114"/>
      <c r="BX1285" s="114"/>
      <c r="BY1285" s="114"/>
      <c r="BZ1285" s="115"/>
      <c r="CA1285" s="116"/>
      <c r="CB1285" s="117"/>
      <c r="CC1285" s="118"/>
      <c r="CD1285" s="119"/>
      <c r="CE1285" s="120"/>
      <c r="CF1285" s="119"/>
      <c r="CG1285" s="121"/>
      <c r="CH1285" s="119"/>
      <c r="CI1285" s="122"/>
      <c r="CJ1285" s="123"/>
      <c r="CK1285" s="124"/>
    </row>
    <row r="1286" spans="1:89" x14ac:dyDescent="0.25">
      <c r="A1286" s="69"/>
      <c r="B1286" s="70"/>
      <c r="C1286" s="77"/>
      <c r="D1286" s="84"/>
      <c r="E1286" s="69"/>
      <c r="F1286" s="69"/>
      <c r="G1286" s="73"/>
      <c r="H1286" s="73"/>
      <c r="I1286" s="75"/>
      <c r="J1286" s="75"/>
      <c r="K1286" s="73"/>
      <c r="L1286" s="73"/>
      <c r="M1286" s="73"/>
      <c r="N1286" s="73"/>
      <c r="O1286" s="75"/>
      <c r="P1286" s="75"/>
      <c r="Q1286" s="73"/>
      <c r="R1286" s="73"/>
      <c r="S1286" s="73"/>
      <c r="T1286" s="73"/>
      <c r="U1286" s="73"/>
      <c r="V1286" s="73"/>
      <c r="W1286" s="73"/>
      <c r="X1286" s="73"/>
      <c r="Y1286" s="73"/>
      <c r="Z1286" s="73"/>
      <c r="AA1286" s="73"/>
      <c r="AB1286" s="73"/>
      <c r="AC1286" s="73"/>
      <c r="AD1286" s="73"/>
      <c r="AE1286" s="73"/>
      <c r="AF1286" s="73"/>
      <c r="AG1286" s="73"/>
      <c r="AH1286" s="73"/>
      <c r="AI1286" s="73"/>
      <c r="AJ1286" s="73"/>
      <c r="AK1286" s="73"/>
      <c r="AL1286" s="73"/>
      <c r="AM1286" s="73"/>
      <c r="AN1286" s="73"/>
      <c r="AO1286" s="73"/>
      <c r="AP1286" s="73"/>
      <c r="AQ1286" s="73"/>
      <c r="AR1286" s="73"/>
      <c r="AS1286" s="73"/>
      <c r="AT1286" s="73"/>
      <c r="AU1286" s="73"/>
      <c r="AV1286" s="73"/>
      <c r="AW1286" s="73"/>
      <c r="AX1286" s="73"/>
      <c r="AY1286" s="73"/>
      <c r="AZ1286" s="73"/>
      <c r="BA1286" s="73"/>
      <c r="BB1286" s="73"/>
      <c r="BC1286" s="73"/>
      <c r="BD1286" s="73"/>
      <c r="BE1286" s="73"/>
      <c r="BF1286" s="73"/>
      <c r="BG1286" s="73"/>
      <c r="BH1286" s="73"/>
      <c r="BI1286" s="73"/>
      <c r="BJ1286" s="73"/>
      <c r="BK1286" s="73"/>
      <c r="BL1286" s="73"/>
      <c r="BM1286" s="73"/>
      <c r="BN1286" s="73"/>
      <c r="BO1286" s="73"/>
      <c r="BP1286" s="96"/>
      <c r="BQ1286" s="114"/>
      <c r="BR1286" s="114"/>
      <c r="BS1286" s="114"/>
      <c r="BT1286" s="114"/>
      <c r="BU1286" s="114"/>
      <c r="BV1286" s="114"/>
      <c r="BW1286" s="114"/>
      <c r="BX1286" s="114"/>
      <c r="BY1286" s="114"/>
      <c r="BZ1286" s="115"/>
      <c r="CA1286" s="116"/>
      <c r="CB1286" s="117"/>
      <c r="CC1286" s="118"/>
      <c r="CD1286" s="119"/>
      <c r="CE1286" s="120"/>
      <c r="CF1286" s="119"/>
      <c r="CG1286" s="121"/>
      <c r="CH1286" s="119"/>
      <c r="CI1286" s="122"/>
      <c r="CJ1286" s="123"/>
      <c r="CK1286" s="124"/>
    </row>
    <row r="1287" spans="1:89" x14ac:dyDescent="0.25">
      <c r="A1287" s="69"/>
      <c r="B1287" s="70"/>
      <c r="C1287" s="77"/>
      <c r="D1287" s="84"/>
      <c r="E1287" s="69"/>
      <c r="F1287" s="69"/>
      <c r="G1287" s="73"/>
      <c r="H1287" s="73"/>
      <c r="I1287" s="75"/>
      <c r="J1287" s="75"/>
      <c r="K1287" s="73"/>
      <c r="L1287" s="73"/>
      <c r="M1287" s="73"/>
      <c r="N1287" s="73"/>
      <c r="O1287" s="75"/>
      <c r="P1287" s="75"/>
      <c r="Q1287" s="73"/>
      <c r="R1287" s="73"/>
      <c r="S1287" s="73"/>
      <c r="T1287" s="73"/>
      <c r="U1287" s="73"/>
      <c r="V1287" s="73"/>
      <c r="W1287" s="73"/>
      <c r="X1287" s="73"/>
      <c r="Y1287" s="73"/>
      <c r="Z1287" s="73"/>
      <c r="AA1287" s="73"/>
      <c r="AB1287" s="73"/>
      <c r="AC1287" s="73"/>
      <c r="AD1287" s="73"/>
      <c r="AE1287" s="73"/>
      <c r="AF1287" s="73"/>
      <c r="AG1287" s="73"/>
      <c r="AH1287" s="73"/>
      <c r="AI1287" s="73"/>
      <c r="AJ1287" s="73"/>
      <c r="AK1287" s="73"/>
      <c r="AL1287" s="73"/>
      <c r="AM1287" s="73"/>
      <c r="AN1287" s="73"/>
      <c r="AO1287" s="73"/>
      <c r="AP1287" s="73"/>
      <c r="AQ1287" s="73"/>
      <c r="AR1287" s="73"/>
      <c r="AS1287" s="73"/>
      <c r="AT1287" s="73"/>
      <c r="AU1287" s="73"/>
      <c r="AV1287" s="73"/>
      <c r="AW1287" s="73"/>
      <c r="AX1287" s="73"/>
      <c r="AY1287" s="73"/>
      <c r="AZ1287" s="73"/>
      <c r="BA1287" s="73"/>
      <c r="BB1287" s="73"/>
      <c r="BC1287" s="73"/>
      <c r="BD1287" s="73"/>
      <c r="BE1287" s="73"/>
      <c r="BF1287" s="73"/>
      <c r="BG1287" s="73"/>
      <c r="BH1287" s="73"/>
      <c r="BI1287" s="73"/>
      <c r="BJ1287" s="73"/>
      <c r="BK1287" s="73"/>
      <c r="BL1287" s="73"/>
      <c r="BM1287" s="73"/>
      <c r="BN1287" s="73"/>
      <c r="BO1287" s="73"/>
      <c r="BP1287" s="96"/>
      <c r="BQ1287" s="114"/>
      <c r="BR1287" s="114"/>
      <c r="BS1287" s="114"/>
      <c r="BT1287" s="114"/>
      <c r="BU1287" s="114"/>
      <c r="BV1287" s="114"/>
      <c r="BW1287" s="114"/>
      <c r="BX1287" s="114"/>
      <c r="BY1287" s="114"/>
      <c r="BZ1287" s="115"/>
      <c r="CA1287" s="116"/>
      <c r="CB1287" s="117"/>
      <c r="CC1287" s="118"/>
      <c r="CD1287" s="119"/>
      <c r="CE1287" s="120"/>
      <c r="CF1287" s="119"/>
      <c r="CG1287" s="121"/>
      <c r="CH1287" s="119"/>
      <c r="CI1287" s="122"/>
      <c r="CJ1287" s="123"/>
      <c r="CK1287" s="124"/>
    </row>
    <row r="1288" spans="1:89" x14ac:dyDescent="0.25">
      <c r="A1288" s="69"/>
      <c r="B1288" s="70"/>
      <c r="C1288" s="77"/>
      <c r="D1288" s="84"/>
      <c r="E1288" s="69"/>
      <c r="F1288" s="69"/>
      <c r="G1288" s="73"/>
      <c r="H1288" s="73"/>
      <c r="I1288" s="75"/>
      <c r="J1288" s="75"/>
      <c r="K1288" s="73"/>
      <c r="L1288" s="73"/>
      <c r="M1288" s="73"/>
      <c r="N1288" s="73"/>
      <c r="O1288" s="75"/>
      <c r="P1288" s="75"/>
      <c r="Q1288" s="73"/>
      <c r="R1288" s="73"/>
      <c r="S1288" s="73"/>
      <c r="T1288" s="73"/>
      <c r="U1288" s="73"/>
      <c r="V1288" s="73"/>
      <c r="W1288" s="73"/>
      <c r="X1288" s="73"/>
      <c r="Y1288" s="73"/>
      <c r="Z1288" s="73"/>
      <c r="AA1288" s="73"/>
      <c r="AB1288" s="73"/>
      <c r="AC1288" s="73"/>
      <c r="AD1288" s="73"/>
      <c r="AE1288" s="73"/>
      <c r="AF1288" s="73"/>
      <c r="AG1288" s="73"/>
      <c r="AH1288" s="73"/>
      <c r="AI1288" s="73"/>
      <c r="AJ1288" s="73"/>
      <c r="AK1288" s="73"/>
      <c r="AL1288" s="73"/>
      <c r="AM1288" s="73"/>
      <c r="AN1288" s="73"/>
      <c r="AO1288" s="73"/>
      <c r="AP1288" s="73"/>
      <c r="AQ1288" s="73"/>
      <c r="AR1288" s="73"/>
      <c r="AS1288" s="73"/>
      <c r="AT1288" s="73"/>
      <c r="AU1288" s="73"/>
      <c r="AV1288" s="73"/>
      <c r="AW1288" s="73"/>
      <c r="AX1288" s="73"/>
      <c r="AY1288" s="73"/>
      <c r="AZ1288" s="73"/>
      <c r="BA1288" s="73"/>
      <c r="BB1288" s="73"/>
      <c r="BC1288" s="73"/>
      <c r="BD1288" s="73"/>
      <c r="BE1288" s="73"/>
      <c r="BF1288" s="73"/>
      <c r="BG1288" s="73"/>
      <c r="BH1288" s="73"/>
      <c r="BI1288" s="73"/>
      <c r="BJ1288" s="73"/>
      <c r="BK1288" s="73"/>
      <c r="BL1288" s="73"/>
      <c r="BM1288" s="73"/>
      <c r="BN1288" s="73"/>
      <c r="BO1288" s="73"/>
      <c r="BP1288" s="96"/>
      <c r="BQ1288" s="114"/>
      <c r="BR1288" s="114"/>
      <c r="BS1288" s="114"/>
      <c r="BT1288" s="114"/>
      <c r="BU1288" s="114"/>
      <c r="BV1288" s="114"/>
      <c r="BW1288" s="114"/>
      <c r="BX1288" s="114"/>
      <c r="BY1288" s="114"/>
      <c r="BZ1288" s="115"/>
      <c r="CA1288" s="116"/>
      <c r="CB1288" s="117"/>
      <c r="CC1288" s="118"/>
      <c r="CD1288" s="119"/>
      <c r="CE1288" s="120"/>
      <c r="CF1288" s="119"/>
      <c r="CG1288" s="121"/>
      <c r="CH1288" s="119"/>
      <c r="CI1288" s="122"/>
      <c r="CJ1288" s="123"/>
      <c r="CK1288" s="124"/>
    </row>
    <row r="1289" spans="1:89" x14ac:dyDescent="0.25">
      <c r="A1289" s="69"/>
      <c r="B1289" s="70"/>
      <c r="C1289" s="77"/>
      <c r="D1289" s="84"/>
      <c r="E1289" s="69"/>
      <c r="F1289" s="69"/>
      <c r="G1289" s="73"/>
      <c r="H1289" s="73"/>
      <c r="I1289" s="75"/>
      <c r="J1289" s="75"/>
      <c r="K1289" s="73"/>
      <c r="L1289" s="73"/>
      <c r="M1289" s="73"/>
      <c r="N1289" s="73"/>
      <c r="O1289" s="75"/>
      <c r="P1289" s="75"/>
      <c r="Q1289" s="73"/>
      <c r="R1289" s="73"/>
      <c r="S1289" s="73"/>
      <c r="T1289" s="73"/>
      <c r="U1289" s="73"/>
      <c r="V1289" s="73"/>
      <c r="W1289" s="73"/>
      <c r="X1289" s="73"/>
      <c r="Y1289" s="73"/>
      <c r="Z1289" s="73"/>
      <c r="AA1289" s="73"/>
      <c r="AB1289" s="73"/>
      <c r="AC1289" s="73"/>
      <c r="AD1289" s="73"/>
      <c r="AE1289" s="73"/>
      <c r="AF1289" s="73"/>
      <c r="AG1289" s="73"/>
      <c r="AH1289" s="73"/>
      <c r="AI1289" s="73"/>
      <c r="AJ1289" s="73"/>
      <c r="AK1289" s="73"/>
      <c r="AL1289" s="73"/>
      <c r="AM1289" s="73"/>
      <c r="AN1289" s="73"/>
      <c r="AO1289" s="73"/>
      <c r="AP1289" s="73"/>
      <c r="AQ1289" s="73"/>
      <c r="AR1289" s="73"/>
      <c r="AS1289" s="73"/>
      <c r="AT1289" s="73"/>
      <c r="AU1289" s="73"/>
      <c r="AV1289" s="73"/>
      <c r="AW1289" s="73"/>
      <c r="AX1289" s="73"/>
      <c r="AY1289" s="73"/>
      <c r="AZ1289" s="73"/>
      <c r="BA1289" s="73"/>
      <c r="BB1289" s="73"/>
      <c r="BC1289" s="73"/>
      <c r="BD1289" s="73"/>
      <c r="BE1289" s="73"/>
      <c r="BF1289" s="73"/>
      <c r="BG1289" s="73"/>
      <c r="BH1289" s="73"/>
      <c r="BI1289" s="73"/>
      <c r="BJ1289" s="73"/>
      <c r="BK1289" s="73"/>
      <c r="BL1289" s="73"/>
      <c r="BM1289" s="73"/>
      <c r="BN1289" s="73"/>
      <c r="BO1289" s="73"/>
      <c r="BP1289" s="96"/>
      <c r="BQ1289" s="114"/>
      <c r="BR1289" s="114"/>
      <c r="BS1289" s="114"/>
      <c r="BT1289" s="114"/>
      <c r="BU1289" s="114"/>
      <c r="BV1289" s="114"/>
      <c r="BW1289" s="114"/>
      <c r="BX1289" s="114"/>
      <c r="BY1289" s="114"/>
      <c r="BZ1289" s="115"/>
      <c r="CA1289" s="116"/>
      <c r="CB1289" s="117"/>
      <c r="CC1289" s="118"/>
      <c r="CD1289" s="119"/>
      <c r="CE1289" s="120"/>
      <c r="CF1289" s="119"/>
      <c r="CG1289" s="121"/>
      <c r="CH1289" s="119"/>
      <c r="CI1289" s="122"/>
      <c r="CJ1289" s="123"/>
      <c r="CK1289" s="124"/>
    </row>
    <row r="1290" spans="1:89" x14ac:dyDescent="0.25">
      <c r="A1290" s="69"/>
      <c r="B1290" s="70"/>
      <c r="C1290" s="77"/>
      <c r="D1290" s="84"/>
      <c r="E1290" s="69"/>
      <c r="F1290" s="69"/>
      <c r="G1290" s="73"/>
      <c r="H1290" s="73"/>
      <c r="I1290" s="75"/>
      <c r="J1290" s="75"/>
      <c r="K1290" s="73"/>
      <c r="L1290" s="73"/>
      <c r="M1290" s="73"/>
      <c r="N1290" s="73"/>
      <c r="O1290" s="75"/>
      <c r="P1290" s="75"/>
      <c r="Q1290" s="73"/>
      <c r="R1290" s="73"/>
      <c r="S1290" s="73"/>
      <c r="T1290" s="73"/>
      <c r="U1290" s="73"/>
      <c r="V1290" s="73"/>
      <c r="W1290" s="73"/>
      <c r="X1290" s="73"/>
      <c r="Y1290" s="73"/>
      <c r="Z1290" s="73"/>
      <c r="AA1290" s="73"/>
      <c r="AB1290" s="73"/>
      <c r="AC1290" s="73"/>
      <c r="AD1290" s="73"/>
      <c r="AE1290" s="73"/>
      <c r="AF1290" s="73"/>
      <c r="AG1290" s="73"/>
      <c r="AH1290" s="73"/>
      <c r="AI1290" s="73"/>
      <c r="AJ1290" s="73"/>
      <c r="AK1290" s="73"/>
      <c r="AL1290" s="73"/>
      <c r="AM1290" s="73"/>
      <c r="AN1290" s="73"/>
      <c r="AO1290" s="73"/>
      <c r="AP1290" s="73"/>
      <c r="AQ1290" s="73"/>
      <c r="AR1290" s="73"/>
      <c r="AS1290" s="73"/>
      <c r="AT1290" s="73"/>
      <c r="AU1290" s="73"/>
      <c r="AV1290" s="73"/>
      <c r="AW1290" s="73"/>
      <c r="AX1290" s="73"/>
      <c r="AY1290" s="73"/>
      <c r="AZ1290" s="73"/>
      <c r="BA1290" s="73"/>
      <c r="BB1290" s="73"/>
      <c r="BC1290" s="73"/>
      <c r="BD1290" s="73"/>
      <c r="BE1290" s="73"/>
      <c r="BF1290" s="73"/>
      <c r="BG1290" s="73"/>
      <c r="BH1290" s="73"/>
      <c r="BI1290" s="73"/>
      <c r="BJ1290" s="73"/>
      <c r="BK1290" s="73"/>
      <c r="BL1290" s="73"/>
      <c r="BM1290" s="73"/>
      <c r="BN1290" s="73"/>
      <c r="BO1290" s="73"/>
      <c r="BP1290" s="96"/>
      <c r="BQ1290" s="114"/>
      <c r="BR1290" s="114"/>
      <c r="BS1290" s="114"/>
      <c r="BT1290" s="114"/>
      <c r="BU1290" s="114"/>
      <c r="BV1290" s="114"/>
      <c r="BW1290" s="114"/>
      <c r="BX1290" s="114"/>
      <c r="BY1290" s="114"/>
      <c r="BZ1290" s="115"/>
      <c r="CA1290" s="116"/>
      <c r="CB1290" s="117"/>
      <c r="CC1290" s="118"/>
      <c r="CD1290" s="119"/>
      <c r="CE1290" s="120"/>
      <c r="CF1290" s="119"/>
      <c r="CG1290" s="121"/>
      <c r="CH1290" s="119"/>
      <c r="CI1290" s="122"/>
      <c r="CJ1290" s="123"/>
      <c r="CK1290" s="124"/>
    </row>
    <row r="1291" spans="1:89" x14ac:dyDescent="0.25">
      <c r="A1291" s="69"/>
      <c r="B1291" s="70"/>
      <c r="C1291" s="77"/>
      <c r="D1291" s="84"/>
      <c r="E1291" s="69"/>
      <c r="F1291" s="69"/>
      <c r="G1291" s="73"/>
      <c r="H1291" s="73"/>
      <c r="I1291" s="75"/>
      <c r="J1291" s="75"/>
      <c r="K1291" s="73"/>
      <c r="L1291" s="73"/>
      <c r="M1291" s="73"/>
      <c r="N1291" s="73"/>
      <c r="O1291" s="75"/>
      <c r="P1291" s="75"/>
      <c r="Q1291" s="73"/>
      <c r="R1291" s="73"/>
      <c r="S1291" s="73"/>
      <c r="T1291" s="73"/>
      <c r="U1291" s="73"/>
      <c r="V1291" s="73"/>
      <c r="W1291" s="73"/>
      <c r="X1291" s="73"/>
      <c r="Y1291" s="73"/>
      <c r="Z1291" s="73"/>
      <c r="AA1291" s="73"/>
      <c r="AB1291" s="73"/>
      <c r="AC1291" s="73"/>
      <c r="AD1291" s="73"/>
      <c r="AE1291" s="73"/>
      <c r="AF1291" s="73"/>
      <c r="AG1291" s="73"/>
      <c r="AH1291" s="73"/>
      <c r="AI1291" s="73"/>
      <c r="AJ1291" s="73"/>
      <c r="AK1291" s="73"/>
      <c r="AL1291" s="73"/>
      <c r="AM1291" s="73"/>
      <c r="AN1291" s="73"/>
      <c r="AO1291" s="73"/>
      <c r="AP1291" s="73"/>
      <c r="AQ1291" s="73"/>
      <c r="AR1291" s="73"/>
      <c r="AS1291" s="73"/>
      <c r="AT1291" s="73"/>
      <c r="AU1291" s="73"/>
      <c r="AV1291" s="73"/>
      <c r="AW1291" s="73"/>
      <c r="AX1291" s="73"/>
      <c r="AY1291" s="73"/>
      <c r="AZ1291" s="73"/>
      <c r="BA1291" s="73"/>
      <c r="BB1291" s="73"/>
      <c r="BC1291" s="73"/>
      <c r="BD1291" s="73"/>
      <c r="BE1291" s="73"/>
      <c r="BF1291" s="73"/>
      <c r="BG1291" s="73"/>
      <c r="BH1291" s="73"/>
      <c r="BI1291" s="73"/>
      <c r="BJ1291" s="73"/>
      <c r="BK1291" s="73"/>
      <c r="BL1291" s="73"/>
      <c r="BM1291" s="73"/>
      <c r="BN1291" s="73"/>
      <c r="BO1291" s="73"/>
      <c r="BP1291" s="96"/>
      <c r="BQ1291" s="114"/>
      <c r="BR1291" s="114"/>
      <c r="BS1291" s="114"/>
      <c r="BT1291" s="114"/>
      <c r="BU1291" s="114"/>
      <c r="BV1291" s="114"/>
      <c r="BW1291" s="114"/>
      <c r="BX1291" s="114"/>
      <c r="BY1291" s="114"/>
      <c r="BZ1291" s="115"/>
      <c r="CA1291" s="116"/>
      <c r="CB1291" s="117"/>
      <c r="CC1291" s="118"/>
      <c r="CD1291" s="119"/>
      <c r="CE1291" s="120"/>
      <c r="CF1291" s="119"/>
      <c r="CG1291" s="121"/>
      <c r="CH1291" s="119"/>
      <c r="CI1291" s="122"/>
      <c r="CJ1291" s="123"/>
      <c r="CK1291" s="124"/>
    </row>
    <row r="1292" spans="1:89" x14ac:dyDescent="0.25">
      <c r="A1292" s="69"/>
      <c r="B1292" s="70"/>
      <c r="C1292" s="77"/>
      <c r="D1292" s="84"/>
      <c r="E1292" s="69"/>
      <c r="F1292" s="69"/>
      <c r="G1292" s="73"/>
      <c r="H1292" s="73"/>
      <c r="I1292" s="75"/>
      <c r="J1292" s="75"/>
      <c r="K1292" s="73"/>
      <c r="L1292" s="73"/>
      <c r="M1292" s="73"/>
      <c r="N1292" s="73"/>
      <c r="O1292" s="75"/>
      <c r="P1292" s="75"/>
      <c r="Q1292" s="73"/>
      <c r="R1292" s="73"/>
      <c r="S1292" s="73"/>
      <c r="T1292" s="73"/>
      <c r="U1292" s="73"/>
      <c r="V1292" s="73"/>
      <c r="W1292" s="73"/>
      <c r="X1292" s="73"/>
      <c r="Y1292" s="73"/>
      <c r="Z1292" s="73"/>
      <c r="AA1292" s="73"/>
      <c r="AB1292" s="73"/>
      <c r="AC1292" s="73"/>
      <c r="AD1292" s="73"/>
      <c r="AE1292" s="73"/>
      <c r="AF1292" s="73"/>
      <c r="AG1292" s="73"/>
      <c r="AH1292" s="73"/>
      <c r="AI1292" s="73"/>
      <c r="AJ1292" s="73"/>
      <c r="AK1292" s="73"/>
      <c r="AL1292" s="73"/>
      <c r="AM1292" s="73"/>
      <c r="AN1292" s="73"/>
      <c r="AO1292" s="73"/>
      <c r="AP1292" s="73"/>
      <c r="AQ1292" s="73"/>
      <c r="AR1292" s="73"/>
      <c r="AS1292" s="73"/>
      <c r="AT1292" s="73"/>
      <c r="AU1292" s="73"/>
      <c r="AV1292" s="73"/>
      <c r="AW1292" s="73"/>
      <c r="AX1292" s="73"/>
      <c r="AY1292" s="73"/>
      <c r="AZ1292" s="73"/>
      <c r="BA1292" s="73"/>
      <c r="BB1292" s="73"/>
      <c r="BC1292" s="73"/>
      <c r="BD1292" s="73"/>
      <c r="BE1292" s="73"/>
      <c r="BF1292" s="73"/>
      <c r="BG1292" s="73"/>
      <c r="BH1292" s="73"/>
      <c r="BI1292" s="73"/>
      <c r="BJ1292" s="73"/>
      <c r="BK1292" s="73"/>
      <c r="BL1292" s="73"/>
      <c r="BM1292" s="73"/>
      <c r="BN1292" s="73"/>
      <c r="BO1292" s="73"/>
      <c r="BP1292" s="96"/>
      <c r="BQ1292" s="114"/>
      <c r="BR1292" s="114"/>
      <c r="BS1292" s="114"/>
      <c r="BT1292" s="114"/>
      <c r="BU1292" s="114"/>
      <c r="BV1292" s="114"/>
      <c r="BW1292" s="114"/>
      <c r="BX1292" s="114"/>
      <c r="BY1292" s="114"/>
      <c r="BZ1292" s="115"/>
      <c r="CA1292" s="116"/>
      <c r="CB1292" s="117"/>
      <c r="CC1292" s="118"/>
      <c r="CD1292" s="119"/>
      <c r="CE1292" s="120"/>
      <c r="CF1292" s="119"/>
      <c r="CG1292" s="121"/>
      <c r="CH1292" s="119"/>
      <c r="CI1292" s="122"/>
      <c r="CJ1292" s="123"/>
      <c r="CK1292" s="124"/>
    </row>
    <row r="1293" spans="1:89" x14ac:dyDescent="0.25">
      <c r="A1293" s="69"/>
      <c r="B1293" s="70"/>
      <c r="C1293" s="77"/>
      <c r="D1293" s="84"/>
      <c r="E1293" s="69"/>
      <c r="F1293" s="69"/>
      <c r="G1293" s="73"/>
      <c r="H1293" s="73"/>
      <c r="I1293" s="75"/>
      <c r="J1293" s="75"/>
      <c r="K1293" s="73"/>
      <c r="L1293" s="73"/>
      <c r="M1293" s="73"/>
      <c r="N1293" s="73"/>
      <c r="O1293" s="75"/>
      <c r="P1293" s="75"/>
      <c r="Q1293" s="73"/>
      <c r="R1293" s="73"/>
      <c r="S1293" s="73"/>
      <c r="T1293" s="73"/>
      <c r="U1293" s="73"/>
      <c r="V1293" s="73"/>
      <c r="W1293" s="73"/>
      <c r="X1293" s="73"/>
      <c r="Y1293" s="73"/>
      <c r="Z1293" s="73"/>
      <c r="AA1293" s="73"/>
      <c r="AB1293" s="73"/>
      <c r="AC1293" s="73"/>
      <c r="AD1293" s="73"/>
      <c r="AE1293" s="73"/>
      <c r="AF1293" s="73"/>
      <c r="AG1293" s="73"/>
      <c r="AH1293" s="73"/>
      <c r="AI1293" s="73"/>
      <c r="AJ1293" s="73"/>
      <c r="AK1293" s="73"/>
      <c r="AL1293" s="73"/>
      <c r="AM1293" s="73"/>
      <c r="AN1293" s="73"/>
      <c r="AO1293" s="73"/>
      <c r="AP1293" s="73"/>
      <c r="AQ1293" s="73"/>
      <c r="AR1293" s="73"/>
      <c r="AS1293" s="73"/>
      <c r="AT1293" s="73"/>
      <c r="AU1293" s="73"/>
      <c r="AV1293" s="73"/>
      <c r="AW1293" s="73"/>
      <c r="AX1293" s="73"/>
      <c r="AY1293" s="73"/>
      <c r="AZ1293" s="73"/>
      <c r="BA1293" s="73"/>
      <c r="BB1293" s="73"/>
      <c r="BC1293" s="73"/>
      <c r="BD1293" s="73"/>
      <c r="BE1293" s="73"/>
      <c r="BF1293" s="73"/>
      <c r="BG1293" s="73"/>
      <c r="BH1293" s="73"/>
      <c r="BI1293" s="73"/>
      <c r="BJ1293" s="73"/>
      <c r="BK1293" s="73"/>
      <c r="BL1293" s="73"/>
      <c r="BM1293" s="73"/>
      <c r="BN1293" s="73"/>
      <c r="BO1293" s="73"/>
      <c r="BP1293" s="96"/>
      <c r="BQ1293" s="114"/>
      <c r="BR1293" s="114"/>
      <c r="BS1293" s="114"/>
      <c r="BT1293" s="114"/>
      <c r="BU1293" s="114"/>
      <c r="BV1293" s="114"/>
      <c r="BW1293" s="114"/>
      <c r="BX1293" s="114"/>
      <c r="BY1293" s="114"/>
      <c r="BZ1293" s="115"/>
      <c r="CA1293" s="116"/>
      <c r="CB1293" s="117"/>
      <c r="CC1293" s="118"/>
      <c r="CD1293" s="119"/>
      <c r="CE1293" s="120"/>
      <c r="CF1293" s="119"/>
      <c r="CG1293" s="121"/>
      <c r="CH1293" s="119"/>
      <c r="CI1293" s="122"/>
      <c r="CJ1293" s="123"/>
      <c r="CK1293" s="124"/>
    </row>
    <row r="1294" spans="1:89" x14ac:dyDescent="0.25">
      <c r="A1294" s="69"/>
      <c r="B1294" s="70"/>
      <c r="C1294" s="77"/>
      <c r="D1294" s="84"/>
      <c r="E1294" s="69"/>
      <c r="F1294" s="69"/>
      <c r="G1294" s="73"/>
      <c r="H1294" s="73"/>
      <c r="I1294" s="75"/>
      <c r="J1294" s="75"/>
      <c r="K1294" s="73"/>
      <c r="L1294" s="73"/>
      <c r="M1294" s="73"/>
      <c r="N1294" s="73"/>
      <c r="O1294" s="75"/>
      <c r="P1294" s="75"/>
      <c r="Q1294" s="73"/>
      <c r="R1294" s="73"/>
      <c r="S1294" s="73"/>
      <c r="T1294" s="73"/>
      <c r="U1294" s="73"/>
      <c r="V1294" s="73"/>
      <c r="W1294" s="73"/>
      <c r="X1294" s="73"/>
      <c r="Y1294" s="73"/>
      <c r="Z1294" s="73"/>
      <c r="AA1294" s="73"/>
      <c r="AB1294" s="73"/>
      <c r="AC1294" s="73"/>
      <c r="AD1294" s="73"/>
      <c r="AE1294" s="73"/>
      <c r="AF1294" s="73"/>
      <c r="AG1294" s="73"/>
      <c r="AH1294" s="73"/>
      <c r="AI1294" s="73"/>
      <c r="AJ1294" s="73"/>
      <c r="AK1294" s="73"/>
      <c r="AL1294" s="73"/>
      <c r="AM1294" s="73"/>
      <c r="AN1294" s="73"/>
      <c r="AO1294" s="73"/>
      <c r="AP1294" s="73"/>
      <c r="AQ1294" s="73"/>
      <c r="AR1294" s="73"/>
      <c r="AS1294" s="73"/>
      <c r="AT1294" s="73"/>
      <c r="AU1294" s="73"/>
      <c r="AV1294" s="73"/>
      <c r="AW1294" s="73"/>
      <c r="AX1294" s="73"/>
      <c r="AY1294" s="73"/>
      <c r="AZ1294" s="73"/>
      <c r="BA1294" s="73"/>
      <c r="BB1294" s="73"/>
      <c r="BC1294" s="73"/>
      <c r="BD1294" s="73"/>
      <c r="BE1294" s="73"/>
      <c r="BF1294" s="73"/>
      <c r="BG1294" s="73"/>
      <c r="BH1294" s="73"/>
      <c r="BI1294" s="73"/>
      <c r="BJ1294" s="73"/>
      <c r="BK1294" s="73"/>
      <c r="BL1294" s="73"/>
      <c r="BM1294" s="73"/>
      <c r="BN1294" s="73"/>
      <c r="BO1294" s="73"/>
      <c r="BP1294" s="96"/>
      <c r="BQ1294" s="114"/>
      <c r="BR1294" s="114"/>
      <c r="BS1294" s="114"/>
      <c r="BT1294" s="114"/>
      <c r="BU1294" s="114"/>
      <c r="BV1294" s="114"/>
      <c r="BW1294" s="114"/>
      <c r="BX1294" s="114"/>
      <c r="BY1294" s="114"/>
      <c r="BZ1294" s="115"/>
      <c r="CA1294" s="116"/>
      <c r="CB1294" s="117"/>
      <c r="CC1294" s="118"/>
      <c r="CD1294" s="119"/>
      <c r="CE1294" s="120"/>
      <c r="CF1294" s="119"/>
      <c r="CG1294" s="121"/>
      <c r="CH1294" s="119"/>
      <c r="CI1294" s="122"/>
      <c r="CJ1294" s="123"/>
      <c r="CK1294" s="124"/>
    </row>
    <row r="1295" spans="1:89" x14ac:dyDescent="0.25">
      <c r="A1295" s="69"/>
      <c r="B1295" s="70"/>
      <c r="C1295" s="77"/>
      <c r="D1295" s="84"/>
      <c r="E1295" s="69"/>
      <c r="F1295" s="69"/>
      <c r="G1295" s="73"/>
      <c r="H1295" s="73"/>
      <c r="I1295" s="75"/>
      <c r="J1295" s="75"/>
      <c r="K1295" s="73"/>
      <c r="L1295" s="73"/>
      <c r="M1295" s="73"/>
      <c r="N1295" s="73"/>
      <c r="O1295" s="75"/>
      <c r="P1295" s="75"/>
      <c r="Q1295" s="73"/>
      <c r="R1295" s="73"/>
      <c r="S1295" s="73"/>
      <c r="T1295" s="73"/>
      <c r="U1295" s="73"/>
      <c r="V1295" s="73"/>
      <c r="W1295" s="73"/>
      <c r="X1295" s="73"/>
      <c r="Y1295" s="73"/>
      <c r="Z1295" s="73"/>
      <c r="AA1295" s="73"/>
      <c r="AB1295" s="73"/>
      <c r="AC1295" s="73"/>
      <c r="AD1295" s="73"/>
      <c r="AE1295" s="73"/>
      <c r="AF1295" s="73"/>
      <c r="AG1295" s="73"/>
      <c r="AH1295" s="73"/>
      <c r="AI1295" s="73"/>
      <c r="AJ1295" s="73"/>
      <c r="AK1295" s="73"/>
      <c r="AL1295" s="73"/>
      <c r="AM1295" s="73"/>
      <c r="AN1295" s="73"/>
      <c r="AO1295" s="73"/>
      <c r="AP1295" s="73"/>
      <c r="AQ1295" s="73"/>
      <c r="AR1295" s="73"/>
      <c r="AS1295" s="73"/>
      <c r="AT1295" s="73"/>
      <c r="AU1295" s="73"/>
      <c r="AV1295" s="73"/>
      <c r="AW1295" s="73"/>
      <c r="AX1295" s="73"/>
      <c r="AY1295" s="73"/>
      <c r="AZ1295" s="73"/>
      <c r="BA1295" s="73"/>
      <c r="BB1295" s="73"/>
      <c r="BC1295" s="73"/>
      <c r="BD1295" s="73"/>
      <c r="BE1295" s="73"/>
      <c r="BF1295" s="73"/>
      <c r="BG1295" s="73"/>
      <c r="BH1295" s="73"/>
      <c r="BI1295" s="73"/>
      <c r="BJ1295" s="73"/>
      <c r="BK1295" s="73"/>
      <c r="BL1295" s="73"/>
      <c r="BM1295" s="73"/>
      <c r="BN1295" s="73"/>
      <c r="BO1295" s="73"/>
      <c r="BP1295" s="96"/>
      <c r="BQ1295" s="114"/>
      <c r="BR1295" s="114"/>
      <c r="BS1295" s="114"/>
      <c r="BT1295" s="114"/>
      <c r="BU1295" s="114"/>
      <c r="BV1295" s="114"/>
      <c r="BW1295" s="114"/>
      <c r="BX1295" s="114"/>
      <c r="BY1295" s="114"/>
      <c r="BZ1295" s="115"/>
      <c r="CA1295" s="116"/>
      <c r="CB1295" s="117"/>
      <c r="CC1295" s="118"/>
      <c r="CD1295" s="119"/>
      <c r="CE1295" s="120"/>
      <c r="CF1295" s="119"/>
      <c r="CG1295" s="121"/>
      <c r="CH1295" s="119"/>
      <c r="CI1295" s="122"/>
      <c r="CJ1295" s="123"/>
      <c r="CK1295" s="124"/>
    </row>
    <row r="1296" spans="1:89" x14ac:dyDescent="0.25">
      <c r="A1296" s="69"/>
      <c r="B1296" s="70"/>
      <c r="C1296" s="77"/>
      <c r="D1296" s="84"/>
      <c r="E1296" s="69"/>
      <c r="F1296" s="69"/>
      <c r="G1296" s="73"/>
      <c r="H1296" s="73"/>
      <c r="I1296" s="75"/>
      <c r="J1296" s="75"/>
      <c r="K1296" s="73"/>
      <c r="L1296" s="73"/>
      <c r="M1296" s="73"/>
      <c r="N1296" s="73"/>
      <c r="O1296" s="75"/>
      <c r="P1296" s="75"/>
      <c r="Q1296" s="73"/>
      <c r="R1296" s="73"/>
      <c r="S1296" s="73"/>
      <c r="T1296" s="73"/>
      <c r="U1296" s="73"/>
      <c r="V1296" s="73"/>
      <c r="W1296" s="73"/>
      <c r="X1296" s="73"/>
      <c r="Y1296" s="73"/>
      <c r="Z1296" s="73"/>
      <c r="AA1296" s="73"/>
      <c r="AB1296" s="73"/>
      <c r="AC1296" s="73"/>
      <c r="AD1296" s="73"/>
      <c r="AE1296" s="73"/>
      <c r="AF1296" s="73"/>
      <c r="AG1296" s="73"/>
      <c r="AH1296" s="73"/>
      <c r="AI1296" s="73"/>
      <c r="AJ1296" s="73"/>
      <c r="AK1296" s="73"/>
      <c r="AL1296" s="73"/>
      <c r="AM1296" s="73"/>
      <c r="AN1296" s="73"/>
      <c r="AO1296" s="73"/>
      <c r="AP1296" s="73"/>
      <c r="AQ1296" s="73"/>
      <c r="AR1296" s="73"/>
      <c r="AS1296" s="73"/>
      <c r="AT1296" s="73"/>
      <c r="AU1296" s="73"/>
      <c r="AV1296" s="73"/>
      <c r="AW1296" s="73"/>
      <c r="AX1296" s="73"/>
      <c r="AY1296" s="73"/>
      <c r="AZ1296" s="73"/>
      <c r="BA1296" s="73"/>
      <c r="BB1296" s="73"/>
      <c r="BC1296" s="73"/>
      <c r="BD1296" s="73"/>
      <c r="BE1296" s="73"/>
      <c r="BF1296" s="73"/>
      <c r="BG1296" s="73"/>
      <c r="BH1296" s="73"/>
      <c r="BI1296" s="73"/>
      <c r="BJ1296" s="73"/>
      <c r="BK1296" s="73"/>
      <c r="BL1296" s="73"/>
      <c r="BM1296" s="73"/>
      <c r="BN1296" s="73"/>
      <c r="BO1296" s="73"/>
      <c r="BP1296" s="96"/>
      <c r="BQ1296" s="114"/>
      <c r="BR1296" s="114"/>
      <c r="BS1296" s="114"/>
      <c r="BT1296" s="114"/>
      <c r="BU1296" s="114"/>
      <c r="BV1296" s="114"/>
      <c r="BW1296" s="114"/>
      <c r="BX1296" s="114"/>
      <c r="BY1296" s="114"/>
      <c r="BZ1296" s="115"/>
      <c r="CA1296" s="116"/>
      <c r="CB1296" s="117"/>
      <c r="CC1296" s="118"/>
      <c r="CD1296" s="119"/>
      <c r="CE1296" s="120"/>
      <c r="CF1296" s="119"/>
      <c r="CG1296" s="121"/>
      <c r="CH1296" s="119"/>
      <c r="CI1296" s="122"/>
      <c r="CJ1296" s="123"/>
      <c r="CK1296" s="124"/>
    </row>
    <row r="1297" spans="1:89" x14ac:dyDescent="0.25">
      <c r="A1297" s="69"/>
      <c r="B1297" s="70"/>
      <c r="C1297" s="77"/>
      <c r="D1297" s="84"/>
      <c r="E1297" s="69"/>
      <c r="F1297" s="69"/>
      <c r="G1297" s="73"/>
      <c r="H1297" s="73"/>
      <c r="I1297" s="75"/>
      <c r="J1297" s="75"/>
      <c r="K1297" s="73"/>
      <c r="L1297" s="73"/>
      <c r="M1297" s="73"/>
      <c r="N1297" s="73"/>
      <c r="O1297" s="75"/>
      <c r="P1297" s="75"/>
      <c r="Q1297" s="73"/>
      <c r="R1297" s="73"/>
      <c r="S1297" s="73"/>
      <c r="T1297" s="73"/>
      <c r="U1297" s="73"/>
      <c r="V1297" s="73"/>
      <c r="W1297" s="73"/>
      <c r="X1297" s="73"/>
      <c r="Y1297" s="73"/>
      <c r="Z1297" s="73"/>
      <c r="AA1297" s="73"/>
      <c r="AB1297" s="73"/>
      <c r="AC1297" s="73"/>
      <c r="AD1297" s="73"/>
      <c r="AE1297" s="73"/>
      <c r="AF1297" s="73"/>
      <c r="AG1297" s="73"/>
      <c r="AH1297" s="73"/>
      <c r="AI1297" s="73"/>
      <c r="AJ1297" s="73"/>
      <c r="AK1297" s="73"/>
      <c r="AL1297" s="73"/>
      <c r="AM1297" s="73"/>
      <c r="AN1297" s="73"/>
      <c r="AO1297" s="73"/>
      <c r="AP1297" s="73"/>
      <c r="AQ1297" s="73"/>
      <c r="AR1297" s="73"/>
      <c r="AS1297" s="73"/>
      <c r="AT1297" s="73"/>
      <c r="AU1297" s="73"/>
      <c r="AV1297" s="73"/>
      <c r="AW1297" s="73"/>
      <c r="AX1297" s="73"/>
      <c r="AY1297" s="73"/>
      <c r="AZ1297" s="73"/>
      <c r="BA1297" s="73"/>
      <c r="BB1297" s="73"/>
      <c r="BC1297" s="73"/>
      <c r="BD1297" s="73"/>
      <c r="BE1297" s="73"/>
      <c r="BF1297" s="73"/>
      <c r="BG1297" s="73"/>
      <c r="BH1297" s="73"/>
      <c r="BI1297" s="73"/>
      <c r="BJ1297" s="73"/>
      <c r="BK1297" s="73"/>
      <c r="BL1297" s="73"/>
      <c r="BM1297" s="73"/>
      <c r="BN1297" s="73"/>
      <c r="BO1297" s="73"/>
      <c r="BP1297" s="96"/>
      <c r="BQ1297" s="114"/>
      <c r="BR1297" s="114"/>
      <c r="BS1297" s="114"/>
      <c r="BT1297" s="114"/>
      <c r="BU1297" s="114"/>
      <c r="BV1297" s="114"/>
      <c r="BW1297" s="114"/>
      <c r="BX1297" s="114"/>
      <c r="BY1297" s="114"/>
      <c r="BZ1297" s="115"/>
      <c r="CA1297" s="116"/>
      <c r="CB1297" s="117"/>
      <c r="CC1297" s="118"/>
      <c r="CD1297" s="119"/>
      <c r="CE1297" s="120"/>
      <c r="CF1297" s="119"/>
      <c r="CG1297" s="121"/>
      <c r="CH1297" s="119"/>
      <c r="CI1297" s="122"/>
      <c r="CJ1297" s="123"/>
      <c r="CK1297" s="124"/>
    </row>
    <row r="1298" spans="1:89" x14ac:dyDescent="0.25">
      <c r="A1298" s="69"/>
      <c r="B1298" s="70"/>
      <c r="C1298" s="77"/>
      <c r="D1298" s="84"/>
      <c r="E1298" s="69"/>
      <c r="F1298" s="69"/>
      <c r="G1298" s="73"/>
      <c r="H1298" s="73"/>
      <c r="I1298" s="75"/>
      <c r="J1298" s="75"/>
      <c r="K1298" s="73"/>
      <c r="L1298" s="73"/>
      <c r="M1298" s="73"/>
      <c r="N1298" s="73"/>
      <c r="O1298" s="75"/>
      <c r="P1298" s="75"/>
      <c r="Q1298" s="73"/>
      <c r="R1298" s="73"/>
      <c r="S1298" s="73"/>
      <c r="T1298" s="73"/>
      <c r="U1298" s="73"/>
      <c r="V1298" s="73"/>
      <c r="W1298" s="73"/>
      <c r="X1298" s="73"/>
      <c r="Y1298" s="73"/>
      <c r="Z1298" s="73"/>
      <c r="AA1298" s="73"/>
      <c r="AB1298" s="73"/>
      <c r="AC1298" s="73"/>
      <c r="AD1298" s="73"/>
      <c r="AE1298" s="73"/>
      <c r="AF1298" s="73"/>
      <c r="AG1298" s="73"/>
      <c r="AH1298" s="73"/>
      <c r="AI1298" s="73"/>
      <c r="AJ1298" s="73"/>
      <c r="AK1298" s="73"/>
      <c r="AL1298" s="73"/>
      <c r="AM1298" s="73"/>
      <c r="AN1298" s="73"/>
      <c r="AO1298" s="73"/>
      <c r="AP1298" s="73"/>
      <c r="AQ1298" s="73"/>
      <c r="AR1298" s="73"/>
      <c r="AS1298" s="73"/>
      <c r="AT1298" s="73"/>
      <c r="AU1298" s="73"/>
      <c r="AV1298" s="73"/>
      <c r="AW1298" s="73"/>
      <c r="AX1298" s="73"/>
      <c r="AY1298" s="73"/>
      <c r="AZ1298" s="73"/>
      <c r="BA1298" s="73"/>
      <c r="BB1298" s="73"/>
      <c r="BC1298" s="73"/>
      <c r="BD1298" s="73"/>
      <c r="BE1298" s="73"/>
      <c r="BF1298" s="73"/>
      <c r="BG1298" s="73"/>
      <c r="BH1298" s="73"/>
      <c r="BI1298" s="73"/>
      <c r="BJ1298" s="73"/>
      <c r="BK1298" s="73"/>
      <c r="BL1298" s="73"/>
      <c r="BM1298" s="73"/>
      <c r="BN1298" s="73"/>
      <c r="BO1298" s="73"/>
      <c r="BP1298" s="96"/>
      <c r="BQ1298" s="114"/>
      <c r="BR1298" s="114"/>
      <c r="BS1298" s="114"/>
      <c r="BT1298" s="114"/>
      <c r="BU1298" s="114"/>
      <c r="BV1298" s="114"/>
      <c r="BW1298" s="114"/>
      <c r="BX1298" s="114"/>
      <c r="BY1298" s="114"/>
      <c r="BZ1298" s="115"/>
      <c r="CA1298" s="116"/>
      <c r="CB1298" s="117"/>
      <c r="CC1298" s="118"/>
      <c r="CD1298" s="119"/>
      <c r="CE1298" s="120"/>
      <c r="CF1298" s="119"/>
      <c r="CG1298" s="121"/>
      <c r="CH1298" s="119"/>
      <c r="CI1298" s="122"/>
      <c r="CJ1298" s="123"/>
      <c r="CK1298" s="124"/>
    </row>
    <row r="1299" spans="1:89" x14ac:dyDescent="0.25">
      <c r="A1299" s="69"/>
      <c r="B1299" s="70"/>
      <c r="C1299" s="77"/>
      <c r="D1299" s="84"/>
      <c r="E1299" s="69"/>
      <c r="F1299" s="69"/>
      <c r="G1299" s="73"/>
      <c r="H1299" s="73"/>
      <c r="I1299" s="75"/>
      <c r="J1299" s="75"/>
      <c r="K1299" s="73"/>
      <c r="L1299" s="73"/>
      <c r="M1299" s="73"/>
      <c r="N1299" s="73"/>
      <c r="O1299" s="75"/>
      <c r="P1299" s="75"/>
      <c r="Q1299" s="73"/>
      <c r="R1299" s="73"/>
      <c r="S1299" s="73"/>
      <c r="T1299" s="73"/>
      <c r="U1299" s="73"/>
      <c r="V1299" s="73"/>
      <c r="W1299" s="73"/>
      <c r="X1299" s="73"/>
      <c r="Y1299" s="73"/>
      <c r="Z1299" s="73"/>
      <c r="AA1299" s="73"/>
      <c r="AB1299" s="73"/>
      <c r="AC1299" s="73"/>
      <c r="AD1299" s="73"/>
      <c r="AE1299" s="73"/>
      <c r="AF1299" s="73"/>
      <c r="AG1299" s="73"/>
      <c r="AH1299" s="73"/>
      <c r="AI1299" s="73"/>
      <c r="AJ1299" s="73"/>
      <c r="AK1299" s="73"/>
      <c r="AL1299" s="73"/>
      <c r="AM1299" s="73"/>
      <c r="AN1299" s="73"/>
      <c r="AO1299" s="73"/>
      <c r="AP1299" s="73"/>
      <c r="AQ1299" s="73"/>
      <c r="AR1299" s="73"/>
      <c r="AS1299" s="73"/>
      <c r="AT1299" s="73"/>
      <c r="AU1299" s="73"/>
      <c r="AV1299" s="73"/>
      <c r="AW1299" s="73"/>
      <c r="AX1299" s="73"/>
      <c r="AY1299" s="73"/>
      <c r="AZ1299" s="73"/>
      <c r="BA1299" s="73"/>
      <c r="BB1299" s="73"/>
      <c r="BC1299" s="73"/>
      <c r="BD1299" s="73"/>
      <c r="BE1299" s="73"/>
      <c r="BF1299" s="73"/>
      <c r="BG1299" s="73"/>
      <c r="BH1299" s="73"/>
      <c r="BI1299" s="73"/>
      <c r="BJ1299" s="73"/>
      <c r="BK1299" s="73"/>
      <c r="BL1299" s="73"/>
      <c r="BM1299" s="73"/>
      <c r="BN1299" s="73"/>
      <c r="BO1299" s="73"/>
      <c r="BP1299" s="96"/>
      <c r="BQ1299" s="114"/>
      <c r="BR1299" s="114"/>
      <c r="BS1299" s="114"/>
      <c r="BT1299" s="114"/>
      <c r="BU1299" s="114"/>
      <c r="BV1299" s="114"/>
      <c r="BW1299" s="114"/>
      <c r="BX1299" s="114"/>
      <c r="BY1299" s="114"/>
      <c r="BZ1299" s="115"/>
      <c r="CA1299" s="116"/>
      <c r="CB1299" s="117"/>
      <c r="CC1299" s="118"/>
      <c r="CD1299" s="119"/>
      <c r="CE1299" s="120"/>
      <c r="CF1299" s="119"/>
      <c r="CG1299" s="121"/>
      <c r="CH1299" s="119"/>
      <c r="CI1299" s="122"/>
      <c r="CJ1299" s="123"/>
      <c r="CK1299" s="124"/>
    </row>
    <row r="1300" spans="1:89" x14ac:dyDescent="0.25">
      <c r="A1300" s="69"/>
      <c r="B1300" s="70"/>
      <c r="C1300" s="77"/>
      <c r="D1300" s="84"/>
      <c r="E1300" s="69"/>
      <c r="F1300" s="69"/>
      <c r="G1300" s="73"/>
      <c r="H1300" s="73"/>
      <c r="I1300" s="75"/>
      <c r="J1300" s="75"/>
      <c r="K1300" s="73"/>
      <c r="L1300" s="73"/>
      <c r="M1300" s="73"/>
      <c r="N1300" s="73"/>
      <c r="O1300" s="75"/>
      <c r="P1300" s="75"/>
      <c r="Q1300" s="73"/>
      <c r="R1300" s="73"/>
      <c r="S1300" s="73"/>
      <c r="T1300" s="73"/>
      <c r="U1300" s="73"/>
      <c r="V1300" s="73"/>
      <c r="W1300" s="73"/>
      <c r="X1300" s="73"/>
      <c r="Y1300" s="73"/>
      <c r="Z1300" s="73"/>
      <c r="AA1300" s="73"/>
      <c r="AB1300" s="73"/>
      <c r="AC1300" s="73"/>
      <c r="AD1300" s="73"/>
      <c r="AE1300" s="73"/>
      <c r="AF1300" s="73"/>
      <c r="AG1300" s="73"/>
      <c r="AH1300" s="73"/>
      <c r="AI1300" s="73"/>
      <c r="AJ1300" s="73"/>
      <c r="AK1300" s="73"/>
      <c r="AL1300" s="73"/>
      <c r="AM1300" s="73"/>
      <c r="AN1300" s="73"/>
      <c r="AO1300" s="73"/>
      <c r="AP1300" s="73"/>
      <c r="AQ1300" s="73"/>
      <c r="AR1300" s="73"/>
      <c r="AS1300" s="73"/>
      <c r="AT1300" s="73"/>
      <c r="AU1300" s="73"/>
      <c r="AV1300" s="73"/>
      <c r="AW1300" s="73"/>
      <c r="AX1300" s="73"/>
      <c r="AY1300" s="73"/>
      <c r="AZ1300" s="73"/>
      <c r="BA1300" s="73"/>
      <c r="BB1300" s="73"/>
      <c r="BC1300" s="73"/>
      <c r="BD1300" s="73"/>
      <c r="BE1300" s="73"/>
      <c r="BF1300" s="73"/>
      <c r="BG1300" s="73"/>
      <c r="BH1300" s="73"/>
      <c r="BI1300" s="73"/>
      <c r="BJ1300" s="73"/>
      <c r="BK1300" s="73"/>
      <c r="BL1300" s="73"/>
      <c r="BM1300" s="73"/>
      <c r="BN1300" s="73"/>
      <c r="BO1300" s="73"/>
      <c r="BP1300" s="96"/>
      <c r="BQ1300" s="114"/>
      <c r="BR1300" s="114"/>
      <c r="BS1300" s="114"/>
      <c r="BT1300" s="114"/>
      <c r="BU1300" s="114"/>
      <c r="BV1300" s="114"/>
      <c r="BW1300" s="114"/>
      <c r="BX1300" s="114"/>
      <c r="BY1300" s="114"/>
      <c r="BZ1300" s="115"/>
      <c r="CA1300" s="116"/>
      <c r="CB1300" s="117"/>
      <c r="CC1300" s="118"/>
      <c r="CD1300" s="119"/>
      <c r="CE1300" s="120"/>
      <c r="CF1300" s="119"/>
      <c r="CG1300" s="121"/>
      <c r="CH1300" s="119"/>
      <c r="CI1300" s="122"/>
      <c r="CJ1300" s="123"/>
      <c r="CK1300" s="124"/>
    </row>
    <row r="1301" spans="1:89" x14ac:dyDescent="0.25">
      <c r="A1301" s="69"/>
      <c r="B1301" s="70"/>
      <c r="C1301" s="77"/>
      <c r="D1301" s="84"/>
      <c r="E1301" s="69"/>
      <c r="F1301" s="69"/>
      <c r="G1301" s="73"/>
      <c r="H1301" s="73"/>
      <c r="I1301" s="75"/>
      <c r="J1301" s="75"/>
      <c r="K1301" s="73"/>
      <c r="L1301" s="73"/>
      <c r="M1301" s="73"/>
      <c r="N1301" s="73"/>
      <c r="O1301" s="75"/>
      <c r="P1301" s="75"/>
      <c r="Q1301" s="73"/>
      <c r="R1301" s="73"/>
      <c r="S1301" s="73"/>
      <c r="T1301" s="73"/>
      <c r="U1301" s="73"/>
      <c r="V1301" s="73"/>
      <c r="W1301" s="73"/>
      <c r="X1301" s="73"/>
      <c r="Y1301" s="73"/>
      <c r="Z1301" s="73"/>
      <c r="AA1301" s="73"/>
      <c r="AB1301" s="73"/>
      <c r="AC1301" s="73"/>
      <c r="AD1301" s="73"/>
      <c r="AE1301" s="73"/>
      <c r="AF1301" s="73"/>
      <c r="AG1301" s="73"/>
      <c r="AH1301" s="73"/>
      <c r="AI1301" s="73"/>
      <c r="AJ1301" s="73"/>
      <c r="AK1301" s="73"/>
      <c r="AL1301" s="73"/>
      <c r="AM1301" s="73"/>
      <c r="AN1301" s="73"/>
      <c r="AO1301" s="73"/>
      <c r="AP1301" s="73"/>
      <c r="AQ1301" s="73"/>
      <c r="AR1301" s="73"/>
      <c r="AS1301" s="73"/>
      <c r="AT1301" s="73"/>
      <c r="AU1301" s="73"/>
      <c r="AV1301" s="73"/>
      <c r="AW1301" s="73"/>
      <c r="AX1301" s="73"/>
      <c r="AY1301" s="73"/>
      <c r="AZ1301" s="73"/>
      <c r="BA1301" s="73"/>
      <c r="BB1301" s="73"/>
      <c r="BC1301" s="73"/>
      <c r="BD1301" s="73"/>
      <c r="BE1301" s="73"/>
      <c r="BF1301" s="73"/>
      <c r="BG1301" s="73"/>
      <c r="BH1301" s="73"/>
      <c r="BI1301" s="73"/>
      <c r="BJ1301" s="73"/>
      <c r="BK1301" s="73"/>
      <c r="BL1301" s="73"/>
      <c r="BM1301" s="73"/>
      <c r="BN1301" s="73"/>
      <c r="BO1301" s="73"/>
      <c r="BP1301" s="96"/>
      <c r="BQ1301" s="114"/>
      <c r="BR1301" s="114"/>
      <c r="BS1301" s="114"/>
      <c r="BT1301" s="114"/>
      <c r="BU1301" s="114"/>
      <c r="BV1301" s="114"/>
      <c r="BW1301" s="114"/>
      <c r="BX1301" s="114"/>
      <c r="BY1301" s="114"/>
      <c r="BZ1301" s="115"/>
      <c r="CA1301" s="116"/>
      <c r="CB1301" s="117"/>
      <c r="CC1301" s="118"/>
      <c r="CD1301" s="119"/>
      <c r="CE1301" s="120"/>
      <c r="CF1301" s="119"/>
      <c r="CG1301" s="121"/>
      <c r="CH1301" s="119"/>
      <c r="CI1301" s="122"/>
      <c r="CJ1301" s="123"/>
      <c r="CK1301" s="124"/>
    </row>
    <row r="1302" spans="1:89" x14ac:dyDescent="0.25">
      <c r="A1302" s="69"/>
      <c r="B1302" s="70"/>
      <c r="C1302" s="77"/>
      <c r="D1302" s="84"/>
      <c r="E1302" s="69"/>
      <c r="F1302" s="69"/>
      <c r="G1302" s="73"/>
      <c r="H1302" s="73"/>
      <c r="I1302" s="75"/>
      <c r="J1302" s="75"/>
      <c r="K1302" s="73"/>
      <c r="L1302" s="73"/>
      <c r="M1302" s="73"/>
      <c r="N1302" s="73"/>
      <c r="O1302" s="75"/>
      <c r="P1302" s="75"/>
      <c r="Q1302" s="73"/>
      <c r="R1302" s="73"/>
      <c r="S1302" s="73"/>
      <c r="T1302" s="73"/>
      <c r="U1302" s="73"/>
      <c r="V1302" s="73"/>
      <c r="W1302" s="73"/>
      <c r="X1302" s="73"/>
      <c r="Y1302" s="73"/>
      <c r="Z1302" s="73"/>
      <c r="AA1302" s="73"/>
      <c r="AB1302" s="73"/>
      <c r="AC1302" s="73"/>
      <c r="AD1302" s="73"/>
      <c r="AE1302" s="73"/>
      <c r="AF1302" s="73"/>
      <c r="AG1302" s="73"/>
      <c r="AH1302" s="73"/>
      <c r="AI1302" s="73"/>
      <c r="AJ1302" s="73"/>
      <c r="AK1302" s="73"/>
      <c r="AL1302" s="73"/>
      <c r="AM1302" s="73"/>
      <c r="AN1302" s="73"/>
      <c r="AO1302" s="73"/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  <c r="BG1302" s="73"/>
      <c r="BH1302" s="73"/>
      <c r="BI1302" s="73"/>
      <c r="BJ1302" s="73"/>
      <c r="BK1302" s="73"/>
      <c r="BL1302" s="73"/>
      <c r="BM1302" s="73"/>
      <c r="BN1302" s="73"/>
      <c r="BO1302" s="73"/>
      <c r="BP1302" s="96"/>
      <c r="BQ1302" s="114"/>
      <c r="BR1302" s="114"/>
      <c r="BS1302" s="114"/>
      <c r="BT1302" s="114"/>
      <c r="BU1302" s="114"/>
      <c r="BV1302" s="114"/>
      <c r="BW1302" s="114"/>
      <c r="BX1302" s="114"/>
      <c r="BY1302" s="114"/>
      <c r="BZ1302" s="115"/>
      <c r="CA1302" s="116"/>
      <c r="CB1302" s="117"/>
      <c r="CC1302" s="118"/>
      <c r="CD1302" s="119"/>
      <c r="CE1302" s="120"/>
      <c r="CF1302" s="119"/>
      <c r="CG1302" s="121"/>
      <c r="CH1302" s="119"/>
      <c r="CI1302" s="122"/>
      <c r="CJ1302" s="123"/>
      <c r="CK1302" s="124"/>
    </row>
    <row r="1303" spans="1:89" x14ac:dyDescent="0.25">
      <c r="A1303" s="69"/>
      <c r="B1303" s="70"/>
      <c r="C1303" s="77"/>
      <c r="D1303" s="84"/>
      <c r="E1303" s="69"/>
      <c r="F1303" s="69"/>
      <c r="G1303" s="73"/>
      <c r="H1303" s="73"/>
      <c r="I1303" s="75"/>
      <c r="J1303" s="75"/>
      <c r="K1303" s="73"/>
      <c r="L1303" s="73"/>
      <c r="M1303" s="73"/>
      <c r="N1303" s="73"/>
      <c r="O1303" s="75"/>
      <c r="P1303" s="75"/>
      <c r="Q1303" s="73"/>
      <c r="R1303" s="73"/>
      <c r="S1303" s="73"/>
      <c r="T1303" s="73"/>
      <c r="U1303" s="73"/>
      <c r="V1303" s="73"/>
      <c r="W1303" s="73"/>
      <c r="X1303" s="73"/>
      <c r="Y1303" s="73"/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  <c r="BB1303" s="73"/>
      <c r="BC1303" s="73"/>
      <c r="BD1303" s="73"/>
      <c r="BE1303" s="73"/>
      <c r="BF1303" s="73"/>
      <c r="BG1303" s="73"/>
      <c r="BH1303" s="73"/>
      <c r="BI1303" s="73"/>
      <c r="BJ1303" s="73"/>
      <c r="BK1303" s="73"/>
      <c r="BL1303" s="73"/>
      <c r="BM1303" s="73"/>
      <c r="BN1303" s="73"/>
      <c r="BO1303" s="73"/>
      <c r="BP1303" s="96"/>
      <c r="BQ1303" s="114"/>
      <c r="BR1303" s="114"/>
      <c r="BS1303" s="114"/>
      <c r="BT1303" s="114"/>
      <c r="BU1303" s="114"/>
      <c r="BV1303" s="114"/>
      <c r="BW1303" s="114"/>
      <c r="BX1303" s="114"/>
      <c r="BY1303" s="114"/>
      <c r="BZ1303" s="115"/>
      <c r="CA1303" s="116"/>
      <c r="CB1303" s="117"/>
      <c r="CC1303" s="118"/>
      <c r="CD1303" s="119"/>
      <c r="CE1303" s="120"/>
      <c r="CF1303" s="119"/>
      <c r="CG1303" s="121"/>
      <c r="CH1303" s="119"/>
      <c r="CI1303" s="122"/>
      <c r="CJ1303" s="123"/>
      <c r="CK1303" s="124"/>
    </row>
    <row r="1304" spans="1:89" x14ac:dyDescent="0.25">
      <c r="A1304" s="69"/>
      <c r="B1304" s="70"/>
      <c r="C1304" s="77"/>
      <c r="D1304" s="84"/>
      <c r="E1304" s="69"/>
      <c r="F1304" s="69"/>
      <c r="G1304" s="73"/>
      <c r="H1304" s="73"/>
      <c r="I1304" s="75"/>
      <c r="J1304" s="75"/>
      <c r="K1304" s="73"/>
      <c r="L1304" s="73"/>
      <c r="M1304" s="73"/>
      <c r="N1304" s="73"/>
      <c r="O1304" s="75"/>
      <c r="P1304" s="75"/>
      <c r="Q1304" s="73"/>
      <c r="R1304" s="73"/>
      <c r="S1304" s="73"/>
      <c r="T1304" s="73"/>
      <c r="U1304" s="73"/>
      <c r="V1304" s="73"/>
      <c r="W1304" s="73"/>
      <c r="X1304" s="73"/>
      <c r="Y1304" s="73"/>
      <c r="Z1304" s="73"/>
      <c r="AA1304" s="73"/>
      <c r="AB1304" s="73"/>
      <c r="AC1304" s="73"/>
      <c r="AD1304" s="73"/>
      <c r="AE1304" s="73"/>
      <c r="AF1304" s="73"/>
      <c r="AG1304" s="73"/>
      <c r="AH1304" s="73"/>
      <c r="AI1304" s="73"/>
      <c r="AJ1304" s="73"/>
      <c r="AK1304" s="73"/>
      <c r="AL1304" s="73"/>
      <c r="AM1304" s="73"/>
      <c r="AN1304" s="73"/>
      <c r="AO1304" s="73"/>
      <c r="AP1304" s="73"/>
      <c r="AQ1304" s="73"/>
      <c r="AR1304" s="73"/>
      <c r="AS1304" s="73"/>
      <c r="AT1304" s="73"/>
      <c r="AU1304" s="73"/>
      <c r="AV1304" s="73"/>
      <c r="AW1304" s="73"/>
      <c r="AX1304" s="73"/>
      <c r="AY1304" s="73"/>
      <c r="AZ1304" s="73"/>
      <c r="BA1304" s="73"/>
      <c r="BB1304" s="73"/>
      <c r="BC1304" s="73"/>
      <c r="BD1304" s="73"/>
      <c r="BE1304" s="73"/>
      <c r="BF1304" s="73"/>
      <c r="BG1304" s="73"/>
      <c r="BH1304" s="73"/>
      <c r="BI1304" s="73"/>
      <c r="BJ1304" s="73"/>
      <c r="BK1304" s="73"/>
      <c r="BL1304" s="73"/>
      <c r="BM1304" s="73"/>
      <c r="BN1304" s="73"/>
      <c r="BO1304" s="73"/>
      <c r="BP1304" s="96"/>
      <c r="BQ1304" s="114"/>
      <c r="BR1304" s="114"/>
      <c r="BS1304" s="114"/>
      <c r="BT1304" s="114"/>
      <c r="BU1304" s="114"/>
      <c r="BV1304" s="114"/>
      <c r="BW1304" s="114"/>
      <c r="BX1304" s="114"/>
      <c r="BY1304" s="114"/>
      <c r="BZ1304" s="115"/>
      <c r="CA1304" s="116"/>
      <c r="CB1304" s="117"/>
      <c r="CC1304" s="118"/>
      <c r="CD1304" s="119"/>
      <c r="CE1304" s="120"/>
      <c r="CF1304" s="119"/>
      <c r="CG1304" s="121"/>
      <c r="CH1304" s="119"/>
      <c r="CI1304" s="122"/>
      <c r="CJ1304" s="123"/>
      <c r="CK1304" s="124"/>
    </row>
    <row r="1305" spans="1:89" x14ac:dyDescent="0.25">
      <c r="A1305" s="69"/>
      <c r="B1305" s="70"/>
      <c r="C1305" s="77"/>
      <c r="D1305" s="84"/>
      <c r="E1305" s="69"/>
      <c r="F1305" s="69"/>
      <c r="G1305" s="73"/>
      <c r="H1305" s="73"/>
      <c r="I1305" s="75"/>
      <c r="J1305" s="75"/>
      <c r="K1305" s="73"/>
      <c r="L1305" s="73"/>
      <c r="M1305" s="73"/>
      <c r="N1305" s="73"/>
      <c r="O1305" s="75"/>
      <c r="P1305" s="75"/>
      <c r="Q1305" s="73"/>
      <c r="R1305" s="73"/>
      <c r="S1305" s="73"/>
      <c r="T1305" s="73"/>
      <c r="U1305" s="73"/>
      <c r="V1305" s="73"/>
      <c r="W1305" s="73"/>
      <c r="X1305" s="73"/>
      <c r="Y1305" s="73"/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  <c r="BB1305" s="73"/>
      <c r="BC1305" s="73"/>
      <c r="BD1305" s="73"/>
      <c r="BE1305" s="73"/>
      <c r="BF1305" s="73"/>
      <c r="BG1305" s="73"/>
      <c r="BH1305" s="73"/>
      <c r="BI1305" s="73"/>
      <c r="BJ1305" s="73"/>
      <c r="BK1305" s="73"/>
      <c r="BL1305" s="73"/>
      <c r="BM1305" s="73"/>
      <c r="BN1305" s="73"/>
      <c r="BO1305" s="73"/>
      <c r="BP1305" s="96"/>
      <c r="BQ1305" s="114"/>
      <c r="BR1305" s="114"/>
      <c r="BS1305" s="114"/>
      <c r="BT1305" s="114"/>
      <c r="BU1305" s="114"/>
      <c r="BV1305" s="114"/>
      <c r="BW1305" s="114"/>
      <c r="BX1305" s="114"/>
      <c r="BY1305" s="114"/>
      <c r="BZ1305" s="115"/>
      <c r="CA1305" s="116"/>
      <c r="CB1305" s="117"/>
      <c r="CC1305" s="118"/>
      <c r="CD1305" s="119"/>
      <c r="CE1305" s="120"/>
      <c r="CF1305" s="119"/>
      <c r="CG1305" s="121"/>
      <c r="CH1305" s="119"/>
      <c r="CI1305" s="122"/>
      <c r="CJ1305" s="123"/>
      <c r="CK1305" s="124"/>
    </row>
    <row r="1306" spans="1:89" x14ac:dyDescent="0.25">
      <c r="A1306" s="69"/>
      <c r="B1306" s="70"/>
      <c r="C1306" s="77"/>
      <c r="D1306" s="84"/>
      <c r="E1306" s="69"/>
      <c r="F1306" s="69"/>
      <c r="G1306" s="73"/>
      <c r="H1306" s="73"/>
      <c r="I1306" s="75"/>
      <c r="J1306" s="75"/>
      <c r="K1306" s="73"/>
      <c r="L1306" s="73"/>
      <c r="M1306" s="73"/>
      <c r="N1306" s="73"/>
      <c r="O1306" s="75"/>
      <c r="P1306" s="75"/>
      <c r="Q1306" s="73"/>
      <c r="R1306" s="73"/>
      <c r="S1306" s="73"/>
      <c r="T1306" s="73"/>
      <c r="U1306" s="73"/>
      <c r="V1306" s="73"/>
      <c r="W1306" s="73"/>
      <c r="X1306" s="73"/>
      <c r="Y1306" s="73"/>
      <c r="Z1306" s="73"/>
      <c r="AA1306" s="73"/>
      <c r="AB1306" s="73"/>
      <c r="AC1306" s="73"/>
      <c r="AD1306" s="73"/>
      <c r="AE1306" s="73"/>
      <c r="AF1306" s="73"/>
      <c r="AG1306" s="73"/>
      <c r="AH1306" s="73"/>
      <c r="AI1306" s="73"/>
      <c r="AJ1306" s="73"/>
      <c r="AK1306" s="73"/>
      <c r="AL1306" s="73"/>
      <c r="AM1306" s="73"/>
      <c r="AN1306" s="73"/>
      <c r="AO1306" s="73"/>
      <c r="AP1306" s="73"/>
      <c r="AQ1306" s="73"/>
      <c r="AR1306" s="73"/>
      <c r="AS1306" s="73"/>
      <c r="AT1306" s="73"/>
      <c r="AU1306" s="73"/>
      <c r="AV1306" s="73"/>
      <c r="AW1306" s="73"/>
      <c r="AX1306" s="73"/>
      <c r="AY1306" s="73"/>
      <c r="AZ1306" s="73"/>
      <c r="BA1306" s="73"/>
      <c r="BB1306" s="73"/>
      <c r="BC1306" s="73"/>
      <c r="BD1306" s="73"/>
      <c r="BE1306" s="73"/>
      <c r="BF1306" s="73"/>
      <c r="BG1306" s="73"/>
      <c r="BH1306" s="73"/>
      <c r="BI1306" s="73"/>
      <c r="BJ1306" s="73"/>
      <c r="BK1306" s="73"/>
      <c r="BL1306" s="73"/>
      <c r="BM1306" s="73"/>
      <c r="BN1306" s="73"/>
      <c r="BO1306" s="73"/>
      <c r="BP1306" s="96"/>
      <c r="BQ1306" s="114"/>
      <c r="BR1306" s="114"/>
      <c r="BS1306" s="114"/>
      <c r="BT1306" s="114"/>
      <c r="BU1306" s="114"/>
      <c r="BV1306" s="114"/>
      <c r="BW1306" s="114"/>
      <c r="BX1306" s="114"/>
      <c r="BY1306" s="114"/>
      <c r="BZ1306" s="115"/>
      <c r="CA1306" s="116"/>
      <c r="CB1306" s="117"/>
      <c r="CC1306" s="118"/>
      <c r="CD1306" s="119"/>
      <c r="CE1306" s="120"/>
      <c r="CF1306" s="119"/>
      <c r="CG1306" s="121"/>
      <c r="CH1306" s="119"/>
      <c r="CI1306" s="122"/>
      <c r="CJ1306" s="123"/>
      <c r="CK1306" s="124"/>
    </row>
    <row r="1307" spans="1:89" x14ac:dyDescent="0.25">
      <c r="A1307" s="69"/>
      <c r="B1307" s="70"/>
      <c r="C1307" s="77"/>
      <c r="D1307" s="84"/>
      <c r="E1307" s="69"/>
      <c r="F1307" s="69"/>
      <c r="G1307" s="73"/>
      <c r="H1307" s="73"/>
      <c r="I1307" s="75"/>
      <c r="J1307" s="75"/>
      <c r="K1307" s="73"/>
      <c r="L1307" s="73"/>
      <c r="M1307" s="73"/>
      <c r="N1307" s="73"/>
      <c r="O1307" s="75"/>
      <c r="P1307" s="75"/>
      <c r="Q1307" s="73"/>
      <c r="R1307" s="73"/>
      <c r="S1307" s="73"/>
      <c r="T1307" s="73"/>
      <c r="U1307" s="73"/>
      <c r="V1307" s="73"/>
      <c r="W1307" s="73"/>
      <c r="X1307" s="73"/>
      <c r="Y1307" s="73"/>
      <c r="Z1307" s="73"/>
      <c r="AA1307" s="73"/>
      <c r="AB1307" s="73"/>
      <c r="AC1307" s="73"/>
      <c r="AD1307" s="73"/>
      <c r="AE1307" s="73"/>
      <c r="AF1307" s="73"/>
      <c r="AG1307" s="73"/>
      <c r="AH1307" s="73"/>
      <c r="AI1307" s="73"/>
      <c r="AJ1307" s="73"/>
      <c r="AK1307" s="73"/>
      <c r="AL1307" s="73"/>
      <c r="AM1307" s="73"/>
      <c r="AN1307" s="73"/>
      <c r="AO1307" s="73"/>
      <c r="AP1307" s="73"/>
      <c r="AQ1307" s="73"/>
      <c r="AR1307" s="73"/>
      <c r="AS1307" s="73"/>
      <c r="AT1307" s="73"/>
      <c r="AU1307" s="73"/>
      <c r="AV1307" s="73"/>
      <c r="AW1307" s="73"/>
      <c r="AX1307" s="73"/>
      <c r="AY1307" s="73"/>
      <c r="AZ1307" s="73"/>
      <c r="BA1307" s="73"/>
      <c r="BB1307" s="73"/>
      <c r="BC1307" s="73"/>
      <c r="BD1307" s="73"/>
      <c r="BE1307" s="73"/>
      <c r="BF1307" s="73"/>
      <c r="BG1307" s="73"/>
      <c r="BH1307" s="73"/>
      <c r="BI1307" s="73"/>
      <c r="BJ1307" s="73"/>
      <c r="BK1307" s="73"/>
      <c r="BL1307" s="73"/>
      <c r="BM1307" s="73"/>
      <c r="BN1307" s="73"/>
      <c r="BO1307" s="73"/>
      <c r="BP1307" s="96"/>
      <c r="BQ1307" s="114"/>
      <c r="BR1307" s="114"/>
      <c r="BS1307" s="114"/>
      <c r="BT1307" s="114"/>
      <c r="BU1307" s="114"/>
      <c r="BV1307" s="114"/>
      <c r="BW1307" s="114"/>
      <c r="BX1307" s="114"/>
      <c r="BY1307" s="114"/>
      <c r="BZ1307" s="115"/>
      <c r="CA1307" s="116"/>
      <c r="CB1307" s="117"/>
      <c r="CC1307" s="118"/>
      <c r="CD1307" s="119"/>
      <c r="CE1307" s="120"/>
      <c r="CF1307" s="119"/>
      <c r="CG1307" s="121"/>
      <c r="CH1307" s="119"/>
      <c r="CI1307" s="122"/>
      <c r="CJ1307" s="123"/>
      <c r="CK1307" s="124"/>
    </row>
    <row r="1308" spans="1:89" x14ac:dyDescent="0.25">
      <c r="A1308" s="69"/>
      <c r="B1308" s="70"/>
      <c r="C1308" s="77"/>
      <c r="D1308" s="84"/>
      <c r="E1308" s="69"/>
      <c r="F1308" s="69"/>
      <c r="G1308" s="73"/>
      <c r="H1308" s="73"/>
      <c r="I1308" s="75"/>
      <c r="J1308" s="75"/>
      <c r="K1308" s="73"/>
      <c r="L1308" s="73"/>
      <c r="M1308" s="73"/>
      <c r="N1308" s="73"/>
      <c r="O1308" s="75"/>
      <c r="P1308" s="75"/>
      <c r="Q1308" s="73"/>
      <c r="R1308" s="73"/>
      <c r="S1308" s="73"/>
      <c r="T1308" s="73"/>
      <c r="U1308" s="73"/>
      <c r="V1308" s="73"/>
      <c r="W1308" s="73"/>
      <c r="X1308" s="73"/>
      <c r="Y1308" s="73"/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  <c r="BB1308" s="73"/>
      <c r="BC1308" s="73"/>
      <c r="BD1308" s="73"/>
      <c r="BE1308" s="73"/>
      <c r="BF1308" s="73"/>
      <c r="BG1308" s="73"/>
      <c r="BH1308" s="73"/>
      <c r="BI1308" s="73"/>
      <c r="BJ1308" s="73"/>
      <c r="BK1308" s="73"/>
      <c r="BL1308" s="73"/>
      <c r="BM1308" s="73"/>
      <c r="BN1308" s="73"/>
      <c r="BO1308" s="73"/>
      <c r="BP1308" s="96"/>
      <c r="BQ1308" s="114"/>
      <c r="BR1308" s="114"/>
      <c r="BS1308" s="114"/>
      <c r="BT1308" s="114"/>
      <c r="BU1308" s="114"/>
      <c r="BV1308" s="114"/>
      <c r="BW1308" s="114"/>
      <c r="BX1308" s="114"/>
      <c r="BY1308" s="114"/>
      <c r="BZ1308" s="115"/>
      <c r="CA1308" s="116"/>
      <c r="CB1308" s="117"/>
      <c r="CC1308" s="118"/>
      <c r="CD1308" s="119"/>
      <c r="CE1308" s="120"/>
      <c r="CF1308" s="119"/>
      <c r="CG1308" s="121"/>
      <c r="CH1308" s="119"/>
      <c r="CI1308" s="122"/>
      <c r="CJ1308" s="123"/>
      <c r="CK1308" s="124"/>
    </row>
    <row r="1309" spans="1:89" x14ac:dyDescent="0.25">
      <c r="A1309" s="69"/>
      <c r="B1309" s="70"/>
      <c r="C1309" s="77"/>
      <c r="D1309" s="84"/>
      <c r="E1309" s="69"/>
      <c r="F1309" s="69"/>
      <c r="G1309" s="73"/>
      <c r="H1309" s="73"/>
      <c r="I1309" s="75"/>
      <c r="J1309" s="75"/>
      <c r="K1309" s="73"/>
      <c r="L1309" s="73"/>
      <c r="M1309" s="73"/>
      <c r="N1309" s="73"/>
      <c r="O1309" s="75"/>
      <c r="P1309" s="75"/>
      <c r="Q1309" s="73"/>
      <c r="R1309" s="73"/>
      <c r="S1309" s="73"/>
      <c r="T1309" s="73"/>
      <c r="U1309" s="73"/>
      <c r="V1309" s="73"/>
      <c r="W1309" s="73"/>
      <c r="X1309" s="73"/>
      <c r="Y1309" s="73"/>
      <c r="Z1309" s="73"/>
      <c r="AA1309" s="73"/>
      <c r="AB1309" s="73"/>
      <c r="AC1309" s="73"/>
      <c r="AD1309" s="73"/>
      <c r="AE1309" s="73"/>
      <c r="AF1309" s="73"/>
      <c r="AG1309" s="73"/>
      <c r="AH1309" s="73"/>
      <c r="AI1309" s="73"/>
      <c r="AJ1309" s="73"/>
      <c r="AK1309" s="73"/>
      <c r="AL1309" s="73"/>
      <c r="AM1309" s="73"/>
      <c r="AN1309" s="73"/>
      <c r="AO1309" s="73"/>
      <c r="AP1309" s="73"/>
      <c r="AQ1309" s="73"/>
      <c r="AR1309" s="73"/>
      <c r="AS1309" s="73"/>
      <c r="AT1309" s="73"/>
      <c r="AU1309" s="73"/>
      <c r="AV1309" s="73"/>
      <c r="AW1309" s="73"/>
      <c r="AX1309" s="73"/>
      <c r="AY1309" s="73"/>
      <c r="AZ1309" s="73"/>
      <c r="BA1309" s="73"/>
      <c r="BB1309" s="73"/>
      <c r="BC1309" s="73"/>
      <c r="BD1309" s="73"/>
      <c r="BE1309" s="73"/>
      <c r="BF1309" s="73"/>
      <c r="BG1309" s="73"/>
      <c r="BH1309" s="73"/>
      <c r="BI1309" s="73"/>
      <c r="BJ1309" s="73"/>
      <c r="BK1309" s="73"/>
      <c r="BL1309" s="73"/>
      <c r="BM1309" s="73"/>
      <c r="BN1309" s="73"/>
      <c r="BO1309" s="73"/>
      <c r="BP1309" s="96"/>
      <c r="BQ1309" s="114"/>
      <c r="BR1309" s="114"/>
      <c r="BS1309" s="114"/>
      <c r="BT1309" s="114"/>
      <c r="BU1309" s="114"/>
      <c r="BV1309" s="114"/>
      <c r="BW1309" s="114"/>
      <c r="BX1309" s="114"/>
      <c r="BY1309" s="114"/>
      <c r="BZ1309" s="115"/>
      <c r="CA1309" s="116"/>
      <c r="CB1309" s="117"/>
      <c r="CC1309" s="118"/>
      <c r="CD1309" s="119"/>
      <c r="CE1309" s="120"/>
      <c r="CF1309" s="119"/>
      <c r="CG1309" s="121"/>
      <c r="CH1309" s="119"/>
      <c r="CI1309" s="122"/>
      <c r="CJ1309" s="123"/>
      <c r="CK1309" s="124"/>
    </row>
    <row r="1310" spans="1:89" x14ac:dyDescent="0.25">
      <c r="A1310" s="69"/>
      <c r="B1310" s="70"/>
      <c r="C1310" s="77"/>
      <c r="D1310" s="84"/>
      <c r="E1310" s="69"/>
      <c r="F1310" s="69"/>
      <c r="G1310" s="73"/>
      <c r="H1310" s="73"/>
      <c r="I1310" s="75"/>
      <c r="J1310" s="75"/>
      <c r="K1310" s="73"/>
      <c r="L1310" s="73"/>
      <c r="M1310" s="73"/>
      <c r="N1310" s="73"/>
      <c r="O1310" s="75"/>
      <c r="P1310" s="75"/>
      <c r="Q1310" s="73"/>
      <c r="R1310" s="73"/>
      <c r="S1310" s="73"/>
      <c r="T1310" s="73"/>
      <c r="U1310" s="73"/>
      <c r="V1310" s="73"/>
      <c r="W1310" s="73"/>
      <c r="X1310" s="73"/>
      <c r="Y1310" s="73"/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  <c r="BB1310" s="73"/>
      <c r="BC1310" s="73"/>
      <c r="BD1310" s="73"/>
      <c r="BE1310" s="73"/>
      <c r="BF1310" s="73"/>
      <c r="BG1310" s="73"/>
      <c r="BH1310" s="73"/>
      <c r="BI1310" s="73"/>
      <c r="BJ1310" s="73"/>
      <c r="BK1310" s="73"/>
      <c r="BL1310" s="73"/>
      <c r="BM1310" s="73"/>
      <c r="BN1310" s="73"/>
      <c r="BO1310" s="73"/>
      <c r="BP1310" s="96"/>
      <c r="BQ1310" s="114"/>
      <c r="BR1310" s="114"/>
      <c r="BS1310" s="114"/>
      <c r="BT1310" s="114"/>
      <c r="BU1310" s="114"/>
      <c r="BV1310" s="114"/>
      <c r="BW1310" s="114"/>
      <c r="BX1310" s="114"/>
      <c r="BY1310" s="114"/>
      <c r="BZ1310" s="115"/>
      <c r="CA1310" s="116"/>
      <c r="CB1310" s="117"/>
      <c r="CC1310" s="118"/>
      <c r="CD1310" s="119"/>
      <c r="CE1310" s="120"/>
      <c r="CF1310" s="119"/>
      <c r="CG1310" s="121"/>
      <c r="CH1310" s="119"/>
      <c r="CI1310" s="122"/>
      <c r="CJ1310" s="123"/>
      <c r="CK1310" s="124"/>
    </row>
    <row r="1311" spans="1:89" x14ac:dyDescent="0.25">
      <c r="A1311" s="69"/>
      <c r="B1311" s="70"/>
      <c r="C1311" s="77"/>
      <c r="D1311" s="84"/>
      <c r="E1311" s="69"/>
      <c r="F1311" s="69"/>
      <c r="G1311" s="73"/>
      <c r="H1311" s="73"/>
      <c r="I1311" s="75"/>
      <c r="J1311" s="75"/>
      <c r="K1311" s="73"/>
      <c r="L1311" s="73"/>
      <c r="M1311" s="73"/>
      <c r="N1311" s="73"/>
      <c r="O1311" s="75"/>
      <c r="P1311" s="75"/>
      <c r="Q1311" s="73"/>
      <c r="R1311" s="73"/>
      <c r="S1311" s="73"/>
      <c r="T1311" s="73"/>
      <c r="U1311" s="73"/>
      <c r="V1311" s="73"/>
      <c r="W1311" s="73"/>
      <c r="X1311" s="73"/>
      <c r="Y1311" s="73"/>
      <c r="Z1311" s="73"/>
      <c r="AA1311" s="73"/>
      <c r="AB1311" s="73"/>
      <c r="AC1311" s="73"/>
      <c r="AD1311" s="73"/>
      <c r="AE1311" s="73"/>
      <c r="AF1311" s="73"/>
      <c r="AG1311" s="73"/>
      <c r="AH1311" s="73"/>
      <c r="AI1311" s="73"/>
      <c r="AJ1311" s="73"/>
      <c r="AK1311" s="73"/>
      <c r="AL1311" s="73"/>
      <c r="AM1311" s="73"/>
      <c r="AN1311" s="73"/>
      <c r="AO1311" s="73"/>
      <c r="AP1311" s="73"/>
      <c r="AQ1311" s="73"/>
      <c r="AR1311" s="73"/>
      <c r="AS1311" s="73"/>
      <c r="AT1311" s="73"/>
      <c r="AU1311" s="73"/>
      <c r="AV1311" s="73"/>
      <c r="AW1311" s="73"/>
      <c r="AX1311" s="73"/>
      <c r="AY1311" s="73"/>
      <c r="AZ1311" s="73"/>
      <c r="BA1311" s="73"/>
      <c r="BB1311" s="73"/>
      <c r="BC1311" s="73"/>
      <c r="BD1311" s="73"/>
      <c r="BE1311" s="73"/>
      <c r="BF1311" s="73"/>
      <c r="BG1311" s="73"/>
      <c r="BH1311" s="73"/>
      <c r="BI1311" s="73"/>
      <c r="BJ1311" s="73"/>
      <c r="BK1311" s="73"/>
      <c r="BL1311" s="73"/>
      <c r="BM1311" s="73"/>
      <c r="BN1311" s="73"/>
      <c r="BO1311" s="73"/>
      <c r="BP1311" s="96"/>
      <c r="BQ1311" s="114"/>
      <c r="BR1311" s="114"/>
      <c r="BS1311" s="114"/>
      <c r="BT1311" s="114"/>
      <c r="BU1311" s="114"/>
      <c r="BV1311" s="114"/>
      <c r="BW1311" s="114"/>
      <c r="BX1311" s="114"/>
      <c r="BY1311" s="114"/>
      <c r="BZ1311" s="115"/>
      <c r="CA1311" s="116"/>
      <c r="CB1311" s="117"/>
      <c r="CC1311" s="118"/>
      <c r="CD1311" s="119"/>
      <c r="CE1311" s="120"/>
      <c r="CF1311" s="119"/>
      <c r="CG1311" s="121"/>
      <c r="CH1311" s="119"/>
      <c r="CI1311" s="122"/>
      <c r="CJ1311" s="123"/>
      <c r="CK1311" s="124"/>
    </row>
    <row r="1312" spans="1:89" x14ac:dyDescent="0.25">
      <c r="A1312" s="69"/>
      <c r="B1312" s="70"/>
      <c r="C1312" s="77"/>
      <c r="D1312" s="84"/>
      <c r="E1312" s="69"/>
      <c r="F1312" s="69"/>
      <c r="G1312" s="73"/>
      <c r="H1312" s="73"/>
      <c r="I1312" s="75"/>
      <c r="J1312" s="75"/>
      <c r="K1312" s="73"/>
      <c r="L1312" s="73"/>
      <c r="M1312" s="73"/>
      <c r="N1312" s="73"/>
      <c r="O1312" s="75"/>
      <c r="P1312" s="75"/>
      <c r="Q1312" s="73"/>
      <c r="R1312" s="73"/>
      <c r="S1312" s="73"/>
      <c r="T1312" s="73"/>
      <c r="U1312" s="73"/>
      <c r="V1312" s="73"/>
      <c r="W1312" s="73"/>
      <c r="X1312" s="73"/>
      <c r="Y1312" s="73"/>
      <c r="Z1312" s="73"/>
      <c r="AA1312" s="73"/>
      <c r="AB1312" s="73"/>
      <c r="AC1312" s="73"/>
      <c r="AD1312" s="73"/>
      <c r="AE1312" s="73"/>
      <c r="AF1312" s="73"/>
      <c r="AG1312" s="73"/>
      <c r="AH1312" s="73"/>
      <c r="AI1312" s="73"/>
      <c r="AJ1312" s="73"/>
      <c r="AK1312" s="73"/>
      <c r="AL1312" s="73"/>
      <c r="AM1312" s="73"/>
      <c r="AN1312" s="73"/>
      <c r="AO1312" s="73"/>
      <c r="AP1312" s="73"/>
      <c r="AQ1312" s="73"/>
      <c r="AR1312" s="73"/>
      <c r="AS1312" s="73"/>
      <c r="AT1312" s="73"/>
      <c r="AU1312" s="73"/>
      <c r="AV1312" s="73"/>
      <c r="AW1312" s="73"/>
      <c r="AX1312" s="73"/>
      <c r="AY1312" s="73"/>
      <c r="AZ1312" s="73"/>
      <c r="BA1312" s="73"/>
      <c r="BB1312" s="73"/>
      <c r="BC1312" s="73"/>
      <c r="BD1312" s="73"/>
      <c r="BE1312" s="73"/>
      <c r="BF1312" s="73"/>
      <c r="BG1312" s="73"/>
      <c r="BH1312" s="73"/>
      <c r="BI1312" s="73"/>
      <c r="BJ1312" s="73"/>
      <c r="BK1312" s="73"/>
      <c r="BL1312" s="73"/>
      <c r="BM1312" s="73"/>
      <c r="BN1312" s="73"/>
      <c r="BO1312" s="73"/>
      <c r="BP1312" s="96"/>
      <c r="BQ1312" s="114"/>
      <c r="BR1312" s="114"/>
      <c r="BS1312" s="114"/>
      <c r="BT1312" s="114"/>
      <c r="BU1312" s="114"/>
      <c r="BV1312" s="114"/>
      <c r="BW1312" s="114"/>
      <c r="BX1312" s="114"/>
      <c r="BY1312" s="114"/>
      <c r="BZ1312" s="115"/>
      <c r="CA1312" s="116"/>
      <c r="CB1312" s="117"/>
      <c r="CC1312" s="118"/>
      <c r="CD1312" s="119"/>
      <c r="CE1312" s="120"/>
      <c r="CF1312" s="119"/>
      <c r="CG1312" s="121"/>
      <c r="CH1312" s="119"/>
      <c r="CI1312" s="122"/>
      <c r="CJ1312" s="123"/>
      <c r="CK1312" s="124"/>
    </row>
    <row r="1313" spans="1:89" x14ac:dyDescent="0.25">
      <c r="A1313" s="69"/>
      <c r="B1313" s="70"/>
      <c r="C1313" s="77"/>
      <c r="D1313" s="84"/>
      <c r="E1313" s="69"/>
      <c r="F1313" s="69"/>
      <c r="G1313" s="73"/>
      <c r="H1313" s="73"/>
      <c r="I1313" s="75"/>
      <c r="J1313" s="75"/>
      <c r="K1313" s="73"/>
      <c r="L1313" s="73"/>
      <c r="M1313" s="73"/>
      <c r="N1313" s="73"/>
      <c r="O1313" s="75"/>
      <c r="P1313" s="75"/>
      <c r="Q1313" s="73"/>
      <c r="R1313" s="73"/>
      <c r="S1313" s="73"/>
      <c r="T1313" s="73"/>
      <c r="U1313" s="73"/>
      <c r="V1313" s="73"/>
      <c r="W1313" s="73"/>
      <c r="X1313" s="73"/>
      <c r="Y1313" s="73"/>
      <c r="Z1313" s="73"/>
      <c r="AA1313" s="73"/>
      <c r="AB1313" s="73"/>
      <c r="AC1313" s="73"/>
      <c r="AD1313" s="73"/>
      <c r="AE1313" s="73"/>
      <c r="AF1313" s="73"/>
      <c r="AG1313" s="73"/>
      <c r="AH1313" s="73"/>
      <c r="AI1313" s="73"/>
      <c r="AJ1313" s="73"/>
      <c r="AK1313" s="73"/>
      <c r="AL1313" s="73"/>
      <c r="AM1313" s="73"/>
      <c r="AN1313" s="73"/>
      <c r="AO1313" s="73"/>
      <c r="AP1313" s="73"/>
      <c r="AQ1313" s="73"/>
      <c r="AR1313" s="73"/>
      <c r="AS1313" s="73"/>
      <c r="AT1313" s="73"/>
      <c r="AU1313" s="73"/>
      <c r="AV1313" s="73"/>
      <c r="AW1313" s="73"/>
      <c r="AX1313" s="73"/>
      <c r="AY1313" s="73"/>
      <c r="AZ1313" s="73"/>
      <c r="BA1313" s="73"/>
      <c r="BB1313" s="73"/>
      <c r="BC1313" s="73"/>
      <c r="BD1313" s="73"/>
      <c r="BE1313" s="73"/>
      <c r="BF1313" s="73"/>
      <c r="BG1313" s="73"/>
      <c r="BH1313" s="73"/>
      <c r="BI1313" s="73"/>
      <c r="BJ1313" s="73"/>
      <c r="BK1313" s="73"/>
      <c r="BL1313" s="73"/>
      <c r="BM1313" s="73"/>
      <c r="BN1313" s="73"/>
      <c r="BO1313" s="73"/>
      <c r="BP1313" s="96"/>
      <c r="BQ1313" s="114"/>
      <c r="BR1313" s="114"/>
      <c r="BS1313" s="114"/>
      <c r="BT1313" s="114"/>
      <c r="BU1313" s="114"/>
      <c r="BV1313" s="114"/>
      <c r="BW1313" s="114"/>
      <c r="BX1313" s="114"/>
      <c r="BY1313" s="114"/>
      <c r="BZ1313" s="115"/>
      <c r="CA1313" s="116"/>
      <c r="CB1313" s="117"/>
      <c r="CC1313" s="118"/>
      <c r="CD1313" s="119"/>
      <c r="CE1313" s="120"/>
      <c r="CF1313" s="119"/>
      <c r="CG1313" s="121"/>
      <c r="CH1313" s="119"/>
      <c r="CI1313" s="122"/>
      <c r="CJ1313" s="123"/>
      <c r="CK1313" s="124"/>
    </row>
    <row r="1314" spans="1:89" x14ac:dyDescent="0.25">
      <c r="A1314" s="69"/>
      <c r="B1314" s="70"/>
      <c r="C1314" s="77"/>
      <c r="D1314" s="84"/>
      <c r="E1314" s="69"/>
      <c r="F1314" s="69"/>
      <c r="G1314" s="73"/>
      <c r="H1314" s="73"/>
      <c r="I1314" s="75"/>
      <c r="J1314" s="75"/>
      <c r="K1314" s="73"/>
      <c r="L1314" s="73"/>
      <c r="M1314" s="73"/>
      <c r="N1314" s="73"/>
      <c r="O1314" s="75"/>
      <c r="P1314" s="75"/>
      <c r="Q1314" s="73"/>
      <c r="R1314" s="73"/>
      <c r="S1314" s="73"/>
      <c r="T1314" s="73"/>
      <c r="U1314" s="73"/>
      <c r="V1314" s="73"/>
      <c r="W1314" s="73"/>
      <c r="X1314" s="73"/>
      <c r="Y1314" s="73"/>
      <c r="Z1314" s="73"/>
      <c r="AA1314" s="73"/>
      <c r="AB1314" s="73"/>
      <c r="AC1314" s="73"/>
      <c r="AD1314" s="73"/>
      <c r="AE1314" s="73"/>
      <c r="AF1314" s="73"/>
      <c r="AG1314" s="73"/>
      <c r="AH1314" s="73"/>
      <c r="AI1314" s="73"/>
      <c r="AJ1314" s="73"/>
      <c r="AK1314" s="73"/>
      <c r="AL1314" s="73"/>
      <c r="AM1314" s="73"/>
      <c r="AN1314" s="73"/>
      <c r="AO1314" s="73"/>
      <c r="AP1314" s="73"/>
      <c r="AQ1314" s="73"/>
      <c r="AR1314" s="73"/>
      <c r="AS1314" s="73"/>
      <c r="AT1314" s="73"/>
      <c r="AU1314" s="73"/>
      <c r="AV1314" s="73"/>
      <c r="AW1314" s="73"/>
      <c r="AX1314" s="73"/>
      <c r="AY1314" s="73"/>
      <c r="AZ1314" s="73"/>
      <c r="BA1314" s="73"/>
      <c r="BB1314" s="73"/>
      <c r="BC1314" s="73"/>
      <c r="BD1314" s="73"/>
      <c r="BE1314" s="73"/>
      <c r="BF1314" s="73"/>
      <c r="BG1314" s="73"/>
      <c r="BH1314" s="73"/>
      <c r="BI1314" s="73"/>
      <c r="BJ1314" s="73"/>
      <c r="BK1314" s="73"/>
      <c r="BL1314" s="73"/>
      <c r="BM1314" s="73"/>
      <c r="BN1314" s="73"/>
      <c r="BO1314" s="73"/>
      <c r="BP1314" s="96"/>
      <c r="BQ1314" s="114"/>
      <c r="BR1314" s="114"/>
      <c r="BS1314" s="114"/>
      <c r="BT1314" s="114"/>
      <c r="BU1314" s="114"/>
      <c r="BV1314" s="114"/>
      <c r="BW1314" s="114"/>
      <c r="BX1314" s="114"/>
      <c r="BY1314" s="114"/>
      <c r="BZ1314" s="115"/>
      <c r="CA1314" s="116"/>
      <c r="CB1314" s="117"/>
      <c r="CC1314" s="118"/>
      <c r="CD1314" s="119"/>
      <c r="CE1314" s="120"/>
      <c r="CF1314" s="119"/>
      <c r="CG1314" s="121"/>
      <c r="CH1314" s="119"/>
      <c r="CI1314" s="122"/>
      <c r="CJ1314" s="123"/>
      <c r="CK1314" s="124"/>
    </row>
    <row r="1315" spans="1:89" x14ac:dyDescent="0.25">
      <c r="A1315" s="69"/>
      <c r="B1315" s="70"/>
      <c r="C1315" s="77"/>
      <c r="D1315" s="84"/>
      <c r="E1315" s="69"/>
      <c r="F1315" s="69"/>
      <c r="G1315" s="73"/>
      <c r="H1315" s="73"/>
      <c r="I1315" s="75"/>
      <c r="J1315" s="75"/>
      <c r="K1315" s="73"/>
      <c r="L1315" s="73"/>
      <c r="M1315" s="73"/>
      <c r="N1315" s="73"/>
      <c r="O1315" s="75"/>
      <c r="P1315" s="75"/>
      <c r="Q1315" s="73"/>
      <c r="R1315" s="73"/>
      <c r="S1315" s="73"/>
      <c r="T1315" s="73"/>
      <c r="U1315" s="73"/>
      <c r="V1315" s="73"/>
      <c r="W1315" s="73"/>
      <c r="X1315" s="73"/>
      <c r="Y1315" s="73"/>
      <c r="Z1315" s="73"/>
      <c r="AA1315" s="73"/>
      <c r="AB1315" s="73"/>
      <c r="AC1315" s="73"/>
      <c r="AD1315" s="73"/>
      <c r="AE1315" s="73"/>
      <c r="AF1315" s="73"/>
      <c r="AG1315" s="73"/>
      <c r="AH1315" s="73"/>
      <c r="AI1315" s="73"/>
      <c r="AJ1315" s="73"/>
      <c r="AK1315" s="73"/>
      <c r="AL1315" s="73"/>
      <c r="AM1315" s="73"/>
      <c r="AN1315" s="73"/>
      <c r="AO1315" s="73"/>
      <c r="AP1315" s="73"/>
      <c r="AQ1315" s="73"/>
      <c r="AR1315" s="73"/>
      <c r="AS1315" s="73"/>
      <c r="AT1315" s="73"/>
      <c r="AU1315" s="73"/>
      <c r="AV1315" s="73"/>
      <c r="AW1315" s="73"/>
      <c r="AX1315" s="73"/>
      <c r="AY1315" s="73"/>
      <c r="AZ1315" s="73"/>
      <c r="BA1315" s="73"/>
      <c r="BB1315" s="73"/>
      <c r="BC1315" s="73"/>
      <c r="BD1315" s="73"/>
      <c r="BE1315" s="73"/>
      <c r="BF1315" s="73"/>
      <c r="BG1315" s="73"/>
      <c r="BH1315" s="73"/>
      <c r="BI1315" s="73"/>
      <c r="BJ1315" s="73"/>
      <c r="BK1315" s="73"/>
      <c r="BL1315" s="73"/>
      <c r="BM1315" s="73"/>
      <c r="BN1315" s="73"/>
      <c r="BO1315" s="73"/>
      <c r="BP1315" s="96"/>
      <c r="BQ1315" s="114"/>
      <c r="BR1315" s="114"/>
      <c r="BS1315" s="114"/>
      <c r="BT1315" s="114"/>
      <c r="BU1315" s="114"/>
      <c r="BV1315" s="114"/>
      <c r="BW1315" s="114"/>
      <c r="BX1315" s="114"/>
      <c r="BY1315" s="114"/>
      <c r="BZ1315" s="115"/>
      <c r="CA1315" s="116"/>
      <c r="CB1315" s="117"/>
      <c r="CC1315" s="118"/>
      <c r="CD1315" s="119"/>
      <c r="CE1315" s="120"/>
      <c r="CF1315" s="119"/>
      <c r="CG1315" s="121"/>
      <c r="CH1315" s="119"/>
      <c r="CI1315" s="122"/>
      <c r="CJ1315" s="123"/>
      <c r="CK1315" s="124"/>
    </row>
    <row r="1316" spans="1:89" x14ac:dyDescent="0.25">
      <c r="A1316" s="69"/>
      <c r="B1316" s="70"/>
      <c r="C1316" s="77"/>
      <c r="D1316" s="84"/>
      <c r="E1316" s="69"/>
      <c r="F1316" s="69"/>
      <c r="G1316" s="73"/>
      <c r="H1316" s="73"/>
      <c r="I1316" s="75"/>
      <c r="J1316" s="75"/>
      <c r="K1316" s="73"/>
      <c r="L1316" s="73"/>
      <c r="M1316" s="73"/>
      <c r="N1316" s="73"/>
      <c r="O1316" s="75"/>
      <c r="P1316" s="75"/>
      <c r="Q1316" s="73"/>
      <c r="R1316" s="73"/>
      <c r="S1316" s="73"/>
      <c r="T1316" s="73"/>
      <c r="U1316" s="73"/>
      <c r="V1316" s="73"/>
      <c r="W1316" s="73"/>
      <c r="X1316" s="73"/>
      <c r="Y1316" s="73"/>
      <c r="Z1316" s="73"/>
      <c r="AA1316" s="73"/>
      <c r="AB1316" s="73"/>
      <c r="AC1316" s="73"/>
      <c r="AD1316" s="73"/>
      <c r="AE1316" s="73"/>
      <c r="AF1316" s="73"/>
      <c r="AG1316" s="73"/>
      <c r="AH1316" s="73"/>
      <c r="AI1316" s="73"/>
      <c r="AJ1316" s="73"/>
      <c r="AK1316" s="73"/>
      <c r="AL1316" s="73"/>
      <c r="AM1316" s="73"/>
      <c r="AN1316" s="73"/>
      <c r="AO1316" s="73"/>
      <c r="AP1316" s="73"/>
      <c r="AQ1316" s="73"/>
      <c r="AR1316" s="73"/>
      <c r="AS1316" s="73"/>
      <c r="AT1316" s="73"/>
      <c r="AU1316" s="73"/>
      <c r="AV1316" s="73"/>
      <c r="AW1316" s="73"/>
      <c r="AX1316" s="73"/>
      <c r="AY1316" s="73"/>
      <c r="AZ1316" s="73"/>
      <c r="BA1316" s="73"/>
      <c r="BB1316" s="73"/>
      <c r="BC1316" s="73"/>
      <c r="BD1316" s="73"/>
      <c r="BE1316" s="73"/>
      <c r="BF1316" s="73"/>
      <c r="BG1316" s="73"/>
      <c r="BH1316" s="73"/>
      <c r="BI1316" s="73"/>
      <c r="BJ1316" s="73"/>
      <c r="BK1316" s="73"/>
      <c r="BL1316" s="73"/>
      <c r="BM1316" s="73"/>
      <c r="BN1316" s="73"/>
      <c r="BO1316" s="73"/>
      <c r="BP1316" s="96"/>
      <c r="BQ1316" s="114"/>
      <c r="BR1316" s="114"/>
      <c r="BS1316" s="114"/>
      <c r="BT1316" s="114"/>
      <c r="BU1316" s="114"/>
      <c r="BV1316" s="114"/>
      <c r="BW1316" s="114"/>
      <c r="BX1316" s="114"/>
      <c r="BY1316" s="114"/>
      <c r="BZ1316" s="115"/>
      <c r="CA1316" s="116"/>
      <c r="CB1316" s="117"/>
      <c r="CC1316" s="118"/>
      <c r="CD1316" s="119"/>
      <c r="CE1316" s="120"/>
      <c r="CF1316" s="119"/>
      <c r="CG1316" s="121"/>
      <c r="CH1316" s="119"/>
      <c r="CI1316" s="122"/>
      <c r="CJ1316" s="123"/>
      <c r="CK1316" s="124"/>
    </row>
    <row r="1317" spans="1:89" x14ac:dyDescent="0.25">
      <c r="A1317" s="69"/>
      <c r="B1317" s="70"/>
      <c r="C1317" s="77"/>
      <c r="D1317" s="84"/>
      <c r="E1317" s="69"/>
      <c r="F1317" s="69"/>
      <c r="G1317" s="73"/>
      <c r="H1317" s="73"/>
      <c r="I1317" s="75"/>
      <c r="J1317" s="75"/>
      <c r="K1317" s="73"/>
      <c r="L1317" s="73"/>
      <c r="M1317" s="73"/>
      <c r="N1317" s="73"/>
      <c r="O1317" s="75"/>
      <c r="P1317" s="75"/>
      <c r="Q1317" s="73"/>
      <c r="R1317" s="73"/>
      <c r="S1317" s="73"/>
      <c r="T1317" s="73"/>
      <c r="U1317" s="73"/>
      <c r="V1317" s="73"/>
      <c r="W1317" s="73"/>
      <c r="X1317" s="73"/>
      <c r="Y1317" s="73"/>
      <c r="Z1317" s="73"/>
      <c r="AA1317" s="73"/>
      <c r="AB1317" s="73"/>
      <c r="AC1317" s="73"/>
      <c r="AD1317" s="73"/>
      <c r="AE1317" s="73"/>
      <c r="AF1317" s="73"/>
      <c r="AG1317" s="73"/>
      <c r="AH1317" s="73"/>
      <c r="AI1317" s="73"/>
      <c r="AJ1317" s="73"/>
      <c r="AK1317" s="73"/>
      <c r="AL1317" s="73"/>
      <c r="AM1317" s="73"/>
      <c r="AN1317" s="73"/>
      <c r="AO1317" s="73"/>
      <c r="AP1317" s="73"/>
      <c r="AQ1317" s="73"/>
      <c r="AR1317" s="73"/>
      <c r="AS1317" s="73"/>
      <c r="AT1317" s="73"/>
      <c r="AU1317" s="73"/>
      <c r="AV1317" s="73"/>
      <c r="AW1317" s="73"/>
      <c r="AX1317" s="73"/>
      <c r="AY1317" s="73"/>
      <c r="AZ1317" s="73"/>
      <c r="BA1317" s="73"/>
      <c r="BB1317" s="73"/>
      <c r="BC1317" s="73"/>
      <c r="BD1317" s="73"/>
      <c r="BE1317" s="73"/>
      <c r="BF1317" s="73"/>
      <c r="BG1317" s="73"/>
      <c r="BH1317" s="73"/>
      <c r="BI1317" s="73"/>
      <c r="BJ1317" s="73"/>
      <c r="BK1317" s="73"/>
      <c r="BL1317" s="73"/>
      <c r="BM1317" s="73"/>
      <c r="BN1317" s="73"/>
      <c r="BO1317" s="73"/>
      <c r="BP1317" s="96"/>
      <c r="BQ1317" s="114"/>
      <c r="BR1317" s="114"/>
      <c r="BS1317" s="114"/>
      <c r="BT1317" s="114"/>
      <c r="BU1317" s="114"/>
      <c r="BV1317" s="114"/>
      <c r="BW1317" s="114"/>
      <c r="BX1317" s="114"/>
      <c r="BY1317" s="114"/>
      <c r="BZ1317" s="115"/>
      <c r="CA1317" s="116"/>
      <c r="CB1317" s="117"/>
      <c r="CC1317" s="118"/>
      <c r="CD1317" s="119"/>
      <c r="CE1317" s="120"/>
      <c r="CF1317" s="119"/>
      <c r="CG1317" s="121"/>
      <c r="CH1317" s="119"/>
      <c r="CI1317" s="122"/>
      <c r="CJ1317" s="123"/>
      <c r="CK1317" s="124"/>
    </row>
    <row r="1318" spans="1:89" x14ac:dyDescent="0.25">
      <c r="A1318" s="69"/>
      <c r="B1318" s="70"/>
      <c r="C1318" s="77"/>
      <c r="D1318" s="84"/>
      <c r="E1318" s="69"/>
      <c r="F1318" s="69"/>
      <c r="G1318" s="73"/>
      <c r="H1318" s="73"/>
      <c r="I1318" s="75"/>
      <c r="J1318" s="75"/>
      <c r="K1318" s="73"/>
      <c r="L1318" s="73"/>
      <c r="M1318" s="73"/>
      <c r="N1318" s="73"/>
      <c r="O1318" s="75"/>
      <c r="P1318" s="75"/>
      <c r="Q1318" s="73"/>
      <c r="R1318" s="73"/>
      <c r="S1318" s="73"/>
      <c r="T1318" s="73"/>
      <c r="U1318" s="73"/>
      <c r="V1318" s="73"/>
      <c r="W1318" s="73"/>
      <c r="X1318" s="73"/>
      <c r="Y1318" s="73"/>
      <c r="Z1318" s="73"/>
      <c r="AA1318" s="73"/>
      <c r="AB1318" s="73"/>
      <c r="AC1318" s="73"/>
      <c r="AD1318" s="73"/>
      <c r="AE1318" s="73"/>
      <c r="AF1318" s="73"/>
      <c r="AG1318" s="73"/>
      <c r="AH1318" s="73"/>
      <c r="AI1318" s="73"/>
      <c r="AJ1318" s="73"/>
      <c r="AK1318" s="73"/>
      <c r="AL1318" s="73"/>
      <c r="AM1318" s="73"/>
      <c r="AN1318" s="73"/>
      <c r="AO1318" s="73"/>
      <c r="AP1318" s="73"/>
      <c r="AQ1318" s="73"/>
      <c r="AR1318" s="73"/>
      <c r="AS1318" s="73"/>
      <c r="AT1318" s="73"/>
      <c r="AU1318" s="73"/>
      <c r="AV1318" s="73"/>
      <c r="AW1318" s="73"/>
      <c r="AX1318" s="73"/>
      <c r="AY1318" s="73"/>
      <c r="AZ1318" s="73"/>
      <c r="BA1318" s="73"/>
      <c r="BB1318" s="73"/>
      <c r="BC1318" s="73"/>
      <c r="BD1318" s="73"/>
      <c r="BE1318" s="73"/>
      <c r="BF1318" s="73"/>
      <c r="BG1318" s="73"/>
      <c r="BH1318" s="73"/>
      <c r="BI1318" s="73"/>
      <c r="BJ1318" s="73"/>
      <c r="BK1318" s="73"/>
      <c r="BL1318" s="73"/>
      <c r="BM1318" s="73"/>
      <c r="BN1318" s="73"/>
      <c r="BO1318" s="73"/>
      <c r="BP1318" s="96"/>
      <c r="BQ1318" s="114"/>
      <c r="BR1318" s="114"/>
      <c r="BS1318" s="114"/>
      <c r="BT1318" s="114"/>
      <c r="BU1318" s="114"/>
      <c r="BV1318" s="114"/>
      <c r="BW1318" s="114"/>
      <c r="BX1318" s="114"/>
      <c r="BY1318" s="114"/>
      <c r="BZ1318" s="115"/>
      <c r="CA1318" s="116"/>
      <c r="CB1318" s="117"/>
      <c r="CC1318" s="118"/>
      <c r="CD1318" s="119"/>
      <c r="CE1318" s="120"/>
      <c r="CF1318" s="119"/>
      <c r="CG1318" s="121"/>
      <c r="CH1318" s="119"/>
      <c r="CI1318" s="122"/>
      <c r="CJ1318" s="123"/>
      <c r="CK1318" s="124"/>
    </row>
    <row r="1319" spans="1:89" x14ac:dyDescent="0.25">
      <c r="A1319" s="69"/>
      <c r="B1319" s="70"/>
      <c r="C1319" s="77"/>
      <c r="D1319" s="84"/>
      <c r="E1319" s="69"/>
      <c r="F1319" s="69"/>
      <c r="G1319" s="73"/>
      <c r="H1319" s="73"/>
      <c r="I1319" s="75"/>
      <c r="J1319" s="75"/>
      <c r="K1319" s="73"/>
      <c r="L1319" s="73"/>
      <c r="M1319" s="73"/>
      <c r="N1319" s="73"/>
      <c r="O1319" s="75"/>
      <c r="P1319" s="75"/>
      <c r="Q1319" s="73"/>
      <c r="R1319" s="73"/>
      <c r="S1319" s="73"/>
      <c r="T1319" s="73"/>
      <c r="U1319" s="73"/>
      <c r="V1319" s="73"/>
      <c r="W1319" s="73"/>
      <c r="X1319" s="73"/>
      <c r="Y1319" s="73"/>
      <c r="Z1319" s="73"/>
      <c r="AA1319" s="73"/>
      <c r="AB1319" s="73"/>
      <c r="AC1319" s="73"/>
      <c r="AD1319" s="73"/>
      <c r="AE1319" s="73"/>
      <c r="AF1319" s="73"/>
      <c r="AG1319" s="73"/>
      <c r="AH1319" s="73"/>
      <c r="AI1319" s="73"/>
      <c r="AJ1319" s="73"/>
      <c r="AK1319" s="73"/>
      <c r="AL1319" s="73"/>
      <c r="AM1319" s="73"/>
      <c r="AN1319" s="73"/>
      <c r="AO1319" s="73"/>
      <c r="AP1319" s="73"/>
      <c r="AQ1319" s="73"/>
      <c r="AR1319" s="73"/>
      <c r="AS1319" s="73"/>
      <c r="AT1319" s="73"/>
      <c r="AU1319" s="73"/>
      <c r="AV1319" s="73"/>
      <c r="AW1319" s="73"/>
      <c r="AX1319" s="73"/>
      <c r="AY1319" s="73"/>
      <c r="AZ1319" s="73"/>
      <c r="BA1319" s="73"/>
      <c r="BB1319" s="73"/>
      <c r="BC1319" s="73"/>
      <c r="BD1319" s="73"/>
      <c r="BE1319" s="73"/>
      <c r="BF1319" s="73"/>
      <c r="BG1319" s="73"/>
      <c r="BH1319" s="73"/>
      <c r="BI1319" s="73"/>
      <c r="BJ1319" s="73"/>
      <c r="BK1319" s="73"/>
      <c r="BL1319" s="73"/>
      <c r="BM1319" s="73"/>
      <c r="BN1319" s="73"/>
      <c r="BO1319" s="73"/>
      <c r="BP1319" s="96"/>
      <c r="BQ1319" s="114"/>
      <c r="BR1319" s="114"/>
      <c r="BS1319" s="114"/>
      <c r="BT1319" s="114"/>
      <c r="BU1319" s="114"/>
      <c r="BV1319" s="114"/>
      <c r="BW1319" s="114"/>
      <c r="BX1319" s="114"/>
      <c r="BY1319" s="114"/>
      <c r="BZ1319" s="115"/>
      <c r="CA1319" s="116"/>
      <c r="CB1319" s="117"/>
      <c r="CC1319" s="118"/>
      <c r="CD1319" s="119"/>
      <c r="CE1319" s="120"/>
      <c r="CF1319" s="119"/>
      <c r="CG1319" s="121"/>
      <c r="CH1319" s="119"/>
      <c r="CI1319" s="122"/>
      <c r="CJ1319" s="123"/>
      <c r="CK1319" s="124"/>
    </row>
    <row r="1320" spans="1:89" x14ac:dyDescent="0.25">
      <c r="A1320" s="69"/>
      <c r="B1320" s="70"/>
      <c r="C1320" s="77"/>
      <c r="D1320" s="84"/>
      <c r="E1320" s="69"/>
      <c r="F1320" s="69"/>
      <c r="G1320" s="73"/>
      <c r="H1320" s="73"/>
      <c r="I1320" s="75"/>
      <c r="J1320" s="75"/>
      <c r="K1320" s="73"/>
      <c r="L1320" s="73"/>
      <c r="M1320" s="73"/>
      <c r="N1320" s="73"/>
      <c r="O1320" s="75"/>
      <c r="P1320" s="75"/>
      <c r="Q1320" s="73"/>
      <c r="R1320" s="73"/>
      <c r="S1320" s="73"/>
      <c r="T1320" s="73"/>
      <c r="U1320" s="73"/>
      <c r="V1320" s="73"/>
      <c r="W1320" s="73"/>
      <c r="X1320" s="73"/>
      <c r="Y1320" s="73"/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  <c r="BB1320" s="73"/>
      <c r="BC1320" s="73"/>
      <c r="BD1320" s="73"/>
      <c r="BE1320" s="73"/>
      <c r="BF1320" s="73"/>
      <c r="BG1320" s="73"/>
      <c r="BH1320" s="73"/>
      <c r="BI1320" s="73"/>
      <c r="BJ1320" s="73"/>
      <c r="BK1320" s="73"/>
      <c r="BL1320" s="73"/>
      <c r="BM1320" s="73"/>
      <c r="BN1320" s="73"/>
      <c r="BO1320" s="73"/>
      <c r="BP1320" s="96"/>
      <c r="BQ1320" s="114"/>
      <c r="BR1320" s="114"/>
      <c r="BS1320" s="114"/>
      <c r="BT1320" s="114"/>
      <c r="BU1320" s="114"/>
      <c r="BV1320" s="114"/>
      <c r="BW1320" s="114"/>
      <c r="BX1320" s="114"/>
      <c r="BY1320" s="114"/>
      <c r="BZ1320" s="115"/>
      <c r="CA1320" s="116"/>
      <c r="CB1320" s="117"/>
      <c r="CC1320" s="118"/>
      <c r="CD1320" s="119"/>
      <c r="CE1320" s="120"/>
      <c r="CF1320" s="119"/>
      <c r="CG1320" s="121"/>
      <c r="CH1320" s="119"/>
      <c r="CI1320" s="122"/>
      <c r="CJ1320" s="123"/>
      <c r="CK1320" s="124"/>
    </row>
    <row r="1321" spans="1:89" x14ac:dyDescent="0.25">
      <c r="A1321" s="69"/>
      <c r="B1321" s="70"/>
      <c r="C1321" s="77"/>
      <c r="D1321" s="84"/>
      <c r="E1321" s="69"/>
      <c r="F1321" s="69"/>
      <c r="G1321" s="73"/>
      <c r="H1321" s="73"/>
      <c r="I1321" s="75"/>
      <c r="J1321" s="75"/>
      <c r="K1321" s="73"/>
      <c r="L1321" s="73"/>
      <c r="M1321" s="73"/>
      <c r="N1321" s="73"/>
      <c r="O1321" s="75"/>
      <c r="P1321" s="75"/>
      <c r="Q1321" s="73"/>
      <c r="R1321" s="73"/>
      <c r="S1321" s="73"/>
      <c r="T1321" s="73"/>
      <c r="U1321" s="73"/>
      <c r="V1321" s="73"/>
      <c r="W1321" s="73"/>
      <c r="X1321" s="73"/>
      <c r="Y1321" s="73"/>
      <c r="Z1321" s="73"/>
      <c r="AA1321" s="73"/>
      <c r="AB1321" s="73"/>
      <c r="AC1321" s="73"/>
      <c r="AD1321" s="73"/>
      <c r="AE1321" s="73"/>
      <c r="AF1321" s="73"/>
      <c r="AG1321" s="73"/>
      <c r="AH1321" s="73"/>
      <c r="AI1321" s="73"/>
      <c r="AJ1321" s="73"/>
      <c r="AK1321" s="73"/>
      <c r="AL1321" s="73"/>
      <c r="AM1321" s="73"/>
      <c r="AN1321" s="73"/>
      <c r="AO1321" s="73"/>
      <c r="AP1321" s="73"/>
      <c r="AQ1321" s="73"/>
      <c r="AR1321" s="73"/>
      <c r="AS1321" s="73"/>
      <c r="AT1321" s="73"/>
      <c r="AU1321" s="73"/>
      <c r="AV1321" s="73"/>
      <c r="AW1321" s="73"/>
      <c r="AX1321" s="73"/>
      <c r="AY1321" s="73"/>
      <c r="AZ1321" s="73"/>
      <c r="BA1321" s="73"/>
      <c r="BB1321" s="73"/>
      <c r="BC1321" s="73"/>
      <c r="BD1321" s="73"/>
      <c r="BE1321" s="73"/>
      <c r="BF1321" s="73"/>
      <c r="BG1321" s="73"/>
      <c r="BH1321" s="73"/>
      <c r="BI1321" s="73"/>
      <c r="BJ1321" s="73"/>
      <c r="BK1321" s="73"/>
      <c r="BL1321" s="73"/>
      <c r="BM1321" s="73"/>
      <c r="BN1321" s="73"/>
      <c r="BO1321" s="73"/>
      <c r="BP1321" s="96"/>
      <c r="BQ1321" s="114"/>
      <c r="BR1321" s="114"/>
      <c r="BS1321" s="114"/>
      <c r="BT1321" s="114"/>
      <c r="BU1321" s="114"/>
      <c r="BV1321" s="114"/>
      <c r="BW1321" s="114"/>
      <c r="BX1321" s="114"/>
      <c r="BY1321" s="114"/>
      <c r="BZ1321" s="115"/>
      <c r="CA1321" s="116"/>
      <c r="CB1321" s="117"/>
      <c r="CC1321" s="118"/>
      <c r="CD1321" s="119"/>
      <c r="CE1321" s="120"/>
      <c r="CF1321" s="119"/>
      <c r="CG1321" s="121"/>
      <c r="CH1321" s="119"/>
      <c r="CI1321" s="122"/>
      <c r="CJ1321" s="123"/>
      <c r="CK1321" s="124"/>
    </row>
    <row r="1322" spans="1:89" x14ac:dyDescent="0.25">
      <c r="A1322" s="69"/>
      <c r="B1322" s="70"/>
      <c r="C1322" s="77"/>
      <c r="D1322" s="84"/>
      <c r="E1322" s="69"/>
      <c r="F1322" s="69"/>
      <c r="G1322" s="73"/>
      <c r="H1322" s="73"/>
      <c r="I1322" s="75"/>
      <c r="J1322" s="75"/>
      <c r="K1322" s="73"/>
      <c r="L1322" s="73"/>
      <c r="M1322" s="73"/>
      <c r="N1322" s="73"/>
      <c r="O1322" s="75"/>
      <c r="P1322" s="75"/>
      <c r="Q1322" s="73"/>
      <c r="R1322" s="73"/>
      <c r="S1322" s="73"/>
      <c r="T1322" s="73"/>
      <c r="U1322" s="73"/>
      <c r="V1322" s="73"/>
      <c r="W1322" s="73"/>
      <c r="X1322" s="73"/>
      <c r="Y1322" s="73"/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  <c r="BB1322" s="73"/>
      <c r="BC1322" s="73"/>
      <c r="BD1322" s="73"/>
      <c r="BE1322" s="73"/>
      <c r="BF1322" s="73"/>
      <c r="BG1322" s="73"/>
      <c r="BH1322" s="73"/>
      <c r="BI1322" s="73"/>
      <c r="BJ1322" s="73"/>
      <c r="BK1322" s="73"/>
      <c r="BL1322" s="73"/>
      <c r="BM1322" s="73"/>
      <c r="BN1322" s="73"/>
      <c r="BO1322" s="73"/>
      <c r="BP1322" s="96"/>
      <c r="BQ1322" s="114"/>
      <c r="BR1322" s="114"/>
      <c r="BS1322" s="114"/>
      <c r="BT1322" s="114"/>
      <c r="BU1322" s="114"/>
      <c r="BV1322" s="114"/>
      <c r="BW1322" s="114"/>
      <c r="BX1322" s="114"/>
      <c r="BY1322" s="114"/>
      <c r="BZ1322" s="115"/>
      <c r="CA1322" s="116"/>
      <c r="CB1322" s="117"/>
      <c r="CC1322" s="118"/>
      <c r="CD1322" s="119"/>
      <c r="CE1322" s="120"/>
      <c r="CF1322" s="119"/>
      <c r="CG1322" s="121"/>
      <c r="CH1322" s="119"/>
      <c r="CI1322" s="122"/>
      <c r="CJ1322" s="123"/>
      <c r="CK1322" s="124"/>
    </row>
    <row r="1323" spans="1:89" x14ac:dyDescent="0.25">
      <c r="A1323" s="69"/>
      <c r="B1323" s="70"/>
      <c r="C1323" s="77"/>
      <c r="D1323" s="84"/>
      <c r="E1323" s="69"/>
      <c r="F1323" s="69"/>
      <c r="G1323" s="73"/>
      <c r="H1323" s="73"/>
      <c r="I1323" s="75"/>
      <c r="J1323" s="75"/>
      <c r="K1323" s="73"/>
      <c r="L1323" s="73"/>
      <c r="M1323" s="73"/>
      <c r="N1323" s="73"/>
      <c r="O1323" s="75"/>
      <c r="P1323" s="75"/>
      <c r="Q1323" s="73"/>
      <c r="R1323" s="73"/>
      <c r="S1323" s="73"/>
      <c r="T1323" s="73"/>
      <c r="U1323" s="73"/>
      <c r="V1323" s="73"/>
      <c r="W1323" s="73"/>
      <c r="X1323" s="73"/>
      <c r="Y1323" s="73"/>
      <c r="Z1323" s="73"/>
      <c r="AA1323" s="73"/>
      <c r="AB1323" s="73"/>
      <c r="AC1323" s="73"/>
      <c r="AD1323" s="73"/>
      <c r="AE1323" s="73"/>
      <c r="AF1323" s="73"/>
      <c r="AG1323" s="73"/>
      <c r="AH1323" s="73"/>
      <c r="AI1323" s="73"/>
      <c r="AJ1323" s="73"/>
      <c r="AK1323" s="73"/>
      <c r="AL1323" s="73"/>
      <c r="AM1323" s="73"/>
      <c r="AN1323" s="73"/>
      <c r="AO1323" s="73"/>
      <c r="AP1323" s="73"/>
      <c r="AQ1323" s="73"/>
      <c r="AR1323" s="73"/>
      <c r="AS1323" s="73"/>
      <c r="AT1323" s="73"/>
      <c r="AU1323" s="73"/>
      <c r="AV1323" s="73"/>
      <c r="AW1323" s="73"/>
      <c r="AX1323" s="73"/>
      <c r="AY1323" s="73"/>
      <c r="AZ1323" s="73"/>
      <c r="BA1323" s="73"/>
      <c r="BB1323" s="73"/>
      <c r="BC1323" s="73"/>
      <c r="BD1323" s="73"/>
      <c r="BE1323" s="73"/>
      <c r="BF1323" s="73"/>
      <c r="BG1323" s="73"/>
      <c r="BH1323" s="73"/>
      <c r="BI1323" s="73"/>
      <c r="BJ1323" s="73"/>
      <c r="BK1323" s="73"/>
      <c r="BL1323" s="73"/>
      <c r="BM1323" s="73"/>
      <c r="BN1323" s="73"/>
      <c r="BO1323" s="73"/>
      <c r="BP1323" s="96"/>
      <c r="BQ1323" s="114"/>
      <c r="BR1323" s="114"/>
      <c r="BS1323" s="114"/>
      <c r="BT1323" s="114"/>
      <c r="BU1323" s="114"/>
      <c r="BV1323" s="114"/>
      <c r="BW1323" s="114"/>
      <c r="BX1323" s="114"/>
      <c r="BY1323" s="114"/>
      <c r="BZ1323" s="115"/>
      <c r="CA1323" s="116"/>
      <c r="CB1323" s="117"/>
      <c r="CC1323" s="118"/>
      <c r="CD1323" s="119"/>
      <c r="CE1323" s="120"/>
      <c r="CF1323" s="119"/>
      <c r="CG1323" s="121"/>
      <c r="CH1323" s="119"/>
      <c r="CI1323" s="122"/>
      <c r="CJ1323" s="123"/>
      <c r="CK1323" s="124"/>
    </row>
    <row r="1324" spans="1:89" x14ac:dyDescent="0.25">
      <c r="A1324" s="69"/>
      <c r="B1324" s="70"/>
      <c r="C1324" s="77"/>
      <c r="D1324" s="84"/>
      <c r="E1324" s="69"/>
      <c r="F1324" s="69"/>
      <c r="G1324" s="73"/>
      <c r="H1324" s="73"/>
      <c r="I1324" s="75"/>
      <c r="J1324" s="75"/>
      <c r="K1324" s="73"/>
      <c r="L1324" s="73"/>
      <c r="M1324" s="73"/>
      <c r="N1324" s="73"/>
      <c r="O1324" s="75"/>
      <c r="P1324" s="75"/>
      <c r="Q1324" s="73"/>
      <c r="R1324" s="73"/>
      <c r="S1324" s="73"/>
      <c r="T1324" s="73"/>
      <c r="U1324" s="73"/>
      <c r="V1324" s="73"/>
      <c r="W1324" s="73"/>
      <c r="X1324" s="73"/>
      <c r="Y1324" s="73"/>
      <c r="Z1324" s="73"/>
      <c r="AA1324" s="73"/>
      <c r="AB1324" s="73"/>
      <c r="AC1324" s="73"/>
      <c r="AD1324" s="73"/>
      <c r="AE1324" s="73"/>
      <c r="AF1324" s="73"/>
      <c r="AG1324" s="73"/>
      <c r="AH1324" s="73"/>
      <c r="AI1324" s="73"/>
      <c r="AJ1324" s="73"/>
      <c r="AK1324" s="73"/>
      <c r="AL1324" s="73"/>
      <c r="AM1324" s="73"/>
      <c r="AN1324" s="73"/>
      <c r="AO1324" s="73"/>
      <c r="AP1324" s="73"/>
      <c r="AQ1324" s="73"/>
      <c r="AR1324" s="73"/>
      <c r="AS1324" s="73"/>
      <c r="AT1324" s="73"/>
      <c r="AU1324" s="73"/>
      <c r="AV1324" s="73"/>
      <c r="AW1324" s="73"/>
      <c r="AX1324" s="73"/>
      <c r="AY1324" s="73"/>
      <c r="AZ1324" s="73"/>
      <c r="BA1324" s="73"/>
      <c r="BB1324" s="73"/>
      <c r="BC1324" s="73"/>
      <c r="BD1324" s="73"/>
      <c r="BE1324" s="73"/>
      <c r="BF1324" s="73"/>
      <c r="BG1324" s="73"/>
      <c r="BH1324" s="73"/>
      <c r="BI1324" s="73"/>
      <c r="BJ1324" s="73"/>
      <c r="BK1324" s="73"/>
      <c r="BL1324" s="73"/>
      <c r="BM1324" s="73"/>
      <c r="BN1324" s="73"/>
      <c r="BO1324" s="73"/>
      <c r="BP1324" s="96"/>
      <c r="BQ1324" s="114"/>
      <c r="BR1324" s="114"/>
      <c r="BS1324" s="114"/>
      <c r="BT1324" s="114"/>
      <c r="BU1324" s="114"/>
      <c r="BV1324" s="114"/>
      <c r="BW1324" s="114"/>
      <c r="BX1324" s="114"/>
      <c r="BY1324" s="114"/>
      <c r="BZ1324" s="115"/>
      <c r="CA1324" s="116"/>
      <c r="CB1324" s="117"/>
      <c r="CC1324" s="118"/>
      <c r="CD1324" s="119"/>
      <c r="CE1324" s="120"/>
      <c r="CF1324" s="119"/>
      <c r="CG1324" s="121"/>
      <c r="CH1324" s="119"/>
      <c r="CI1324" s="122"/>
      <c r="CJ1324" s="123"/>
      <c r="CK1324" s="124"/>
    </row>
    <row r="1325" spans="1:89" x14ac:dyDescent="0.25">
      <c r="A1325" s="69"/>
      <c r="B1325" s="70"/>
      <c r="C1325" s="77"/>
      <c r="D1325" s="84"/>
      <c r="E1325" s="69"/>
      <c r="F1325" s="69"/>
      <c r="G1325" s="73"/>
      <c r="H1325" s="73"/>
      <c r="I1325" s="75"/>
      <c r="J1325" s="75"/>
      <c r="K1325" s="73"/>
      <c r="L1325" s="73"/>
      <c r="M1325" s="73"/>
      <c r="N1325" s="73"/>
      <c r="O1325" s="75"/>
      <c r="P1325" s="75"/>
      <c r="Q1325" s="73"/>
      <c r="R1325" s="73"/>
      <c r="S1325" s="73"/>
      <c r="T1325" s="73"/>
      <c r="U1325" s="73"/>
      <c r="V1325" s="73"/>
      <c r="W1325" s="73"/>
      <c r="X1325" s="73"/>
      <c r="Y1325" s="73"/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  <c r="BB1325" s="73"/>
      <c r="BC1325" s="73"/>
      <c r="BD1325" s="73"/>
      <c r="BE1325" s="73"/>
      <c r="BF1325" s="73"/>
      <c r="BG1325" s="73"/>
      <c r="BH1325" s="73"/>
      <c r="BI1325" s="73"/>
      <c r="BJ1325" s="73"/>
      <c r="BK1325" s="73"/>
      <c r="BL1325" s="73"/>
      <c r="BM1325" s="73"/>
      <c r="BN1325" s="73"/>
      <c r="BO1325" s="73"/>
      <c r="BP1325" s="96"/>
      <c r="BQ1325" s="114"/>
      <c r="BR1325" s="114"/>
      <c r="BS1325" s="114"/>
      <c r="BT1325" s="114"/>
      <c r="BU1325" s="114"/>
      <c r="BV1325" s="114"/>
      <c r="BW1325" s="114"/>
      <c r="BX1325" s="114"/>
      <c r="BY1325" s="114"/>
      <c r="BZ1325" s="115"/>
      <c r="CA1325" s="116"/>
      <c r="CB1325" s="117"/>
      <c r="CC1325" s="118"/>
      <c r="CD1325" s="119"/>
      <c r="CE1325" s="120"/>
      <c r="CF1325" s="119"/>
      <c r="CG1325" s="121"/>
      <c r="CH1325" s="119"/>
      <c r="CI1325" s="122"/>
      <c r="CJ1325" s="123"/>
      <c r="CK1325" s="124"/>
    </row>
    <row r="1326" spans="1:89" x14ac:dyDescent="0.25">
      <c r="A1326" s="69"/>
      <c r="B1326" s="70"/>
      <c r="C1326" s="77"/>
      <c r="D1326" s="84"/>
      <c r="E1326" s="69"/>
      <c r="F1326" s="69"/>
      <c r="G1326" s="73"/>
      <c r="H1326" s="73"/>
      <c r="I1326" s="75"/>
      <c r="J1326" s="75"/>
      <c r="K1326" s="73"/>
      <c r="L1326" s="73"/>
      <c r="M1326" s="73"/>
      <c r="N1326" s="73"/>
      <c r="O1326" s="75"/>
      <c r="P1326" s="75"/>
      <c r="Q1326" s="73"/>
      <c r="R1326" s="73"/>
      <c r="S1326" s="73"/>
      <c r="T1326" s="73"/>
      <c r="U1326" s="73"/>
      <c r="V1326" s="73"/>
      <c r="W1326" s="73"/>
      <c r="X1326" s="73"/>
      <c r="Y1326" s="73"/>
      <c r="Z1326" s="73"/>
      <c r="AA1326" s="73"/>
      <c r="AB1326" s="73"/>
      <c r="AC1326" s="73"/>
      <c r="AD1326" s="73"/>
      <c r="AE1326" s="73"/>
      <c r="AF1326" s="73"/>
      <c r="AG1326" s="73"/>
      <c r="AH1326" s="73"/>
      <c r="AI1326" s="73"/>
      <c r="AJ1326" s="73"/>
      <c r="AK1326" s="73"/>
      <c r="AL1326" s="73"/>
      <c r="AM1326" s="73"/>
      <c r="AN1326" s="73"/>
      <c r="AO1326" s="73"/>
      <c r="AP1326" s="73"/>
      <c r="AQ1326" s="73"/>
      <c r="AR1326" s="73"/>
      <c r="AS1326" s="73"/>
      <c r="AT1326" s="73"/>
      <c r="AU1326" s="73"/>
      <c r="AV1326" s="73"/>
      <c r="AW1326" s="73"/>
      <c r="AX1326" s="73"/>
      <c r="AY1326" s="73"/>
      <c r="AZ1326" s="73"/>
      <c r="BA1326" s="73"/>
      <c r="BB1326" s="73"/>
      <c r="BC1326" s="73"/>
      <c r="BD1326" s="73"/>
      <c r="BE1326" s="73"/>
      <c r="BF1326" s="73"/>
      <c r="BG1326" s="73"/>
      <c r="BH1326" s="73"/>
      <c r="BI1326" s="73"/>
      <c r="BJ1326" s="73"/>
      <c r="BK1326" s="73"/>
      <c r="BL1326" s="73"/>
      <c r="BM1326" s="73"/>
      <c r="BN1326" s="73"/>
      <c r="BO1326" s="73"/>
      <c r="BP1326" s="96"/>
      <c r="BQ1326" s="114"/>
      <c r="BR1326" s="114"/>
      <c r="BS1326" s="114"/>
      <c r="BT1326" s="114"/>
      <c r="BU1326" s="114"/>
      <c r="BV1326" s="114"/>
      <c r="BW1326" s="114"/>
      <c r="BX1326" s="114"/>
      <c r="BY1326" s="114"/>
      <c r="BZ1326" s="115"/>
      <c r="CA1326" s="116"/>
      <c r="CB1326" s="117"/>
      <c r="CC1326" s="118"/>
      <c r="CD1326" s="119"/>
      <c r="CE1326" s="120"/>
      <c r="CF1326" s="119"/>
      <c r="CG1326" s="121"/>
      <c r="CH1326" s="119"/>
      <c r="CI1326" s="122"/>
      <c r="CJ1326" s="123"/>
      <c r="CK1326" s="124"/>
    </row>
    <row r="1327" spans="1:89" x14ac:dyDescent="0.25">
      <c r="A1327" s="69"/>
      <c r="B1327" s="70"/>
      <c r="C1327" s="77"/>
      <c r="D1327" s="84"/>
      <c r="E1327" s="69"/>
      <c r="F1327" s="69"/>
      <c r="G1327" s="73"/>
      <c r="H1327" s="73"/>
      <c r="I1327" s="75"/>
      <c r="J1327" s="75"/>
      <c r="K1327" s="73"/>
      <c r="L1327" s="73"/>
      <c r="M1327" s="73"/>
      <c r="N1327" s="73"/>
      <c r="O1327" s="75"/>
      <c r="P1327" s="75"/>
      <c r="Q1327" s="73"/>
      <c r="R1327" s="73"/>
      <c r="S1327" s="73"/>
      <c r="T1327" s="73"/>
      <c r="U1327" s="73"/>
      <c r="V1327" s="73"/>
      <c r="W1327" s="73"/>
      <c r="X1327" s="73"/>
      <c r="Y1327" s="73"/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  <c r="BB1327" s="73"/>
      <c r="BC1327" s="73"/>
      <c r="BD1327" s="73"/>
      <c r="BE1327" s="73"/>
      <c r="BF1327" s="73"/>
      <c r="BG1327" s="73"/>
      <c r="BH1327" s="73"/>
      <c r="BI1327" s="73"/>
      <c r="BJ1327" s="73"/>
      <c r="BK1327" s="73"/>
      <c r="BL1327" s="73"/>
      <c r="BM1327" s="73"/>
      <c r="BN1327" s="73"/>
      <c r="BO1327" s="73"/>
      <c r="BP1327" s="96"/>
      <c r="BQ1327" s="114"/>
      <c r="BR1327" s="114"/>
      <c r="BS1327" s="114"/>
      <c r="BT1327" s="114"/>
      <c r="BU1327" s="114"/>
      <c r="BV1327" s="114"/>
      <c r="BW1327" s="114"/>
      <c r="BX1327" s="114"/>
      <c r="BY1327" s="114"/>
      <c r="BZ1327" s="115"/>
      <c r="CA1327" s="116"/>
      <c r="CB1327" s="117"/>
      <c r="CC1327" s="118"/>
      <c r="CD1327" s="119"/>
      <c r="CE1327" s="120"/>
      <c r="CF1327" s="119"/>
      <c r="CG1327" s="121"/>
      <c r="CH1327" s="119"/>
      <c r="CI1327" s="122"/>
      <c r="CJ1327" s="123"/>
      <c r="CK1327" s="124"/>
    </row>
    <row r="1328" spans="1:89" x14ac:dyDescent="0.25">
      <c r="A1328" s="69"/>
      <c r="B1328" s="70"/>
      <c r="C1328" s="77"/>
      <c r="D1328" s="84"/>
      <c r="E1328" s="69"/>
      <c r="F1328" s="69"/>
      <c r="G1328" s="73"/>
      <c r="H1328" s="73"/>
      <c r="I1328" s="75"/>
      <c r="J1328" s="75"/>
      <c r="K1328" s="73"/>
      <c r="L1328" s="73"/>
      <c r="M1328" s="73"/>
      <c r="N1328" s="73"/>
      <c r="O1328" s="75"/>
      <c r="P1328" s="75"/>
      <c r="Q1328" s="73"/>
      <c r="R1328" s="73"/>
      <c r="S1328" s="73"/>
      <c r="T1328" s="73"/>
      <c r="U1328" s="73"/>
      <c r="V1328" s="73"/>
      <c r="W1328" s="73"/>
      <c r="X1328" s="73"/>
      <c r="Y1328" s="73"/>
      <c r="Z1328" s="73"/>
      <c r="AA1328" s="73"/>
      <c r="AB1328" s="73"/>
      <c r="AC1328" s="73"/>
      <c r="AD1328" s="73"/>
      <c r="AE1328" s="73"/>
      <c r="AF1328" s="73"/>
      <c r="AG1328" s="73"/>
      <c r="AH1328" s="73"/>
      <c r="AI1328" s="73"/>
      <c r="AJ1328" s="73"/>
      <c r="AK1328" s="73"/>
      <c r="AL1328" s="73"/>
      <c r="AM1328" s="73"/>
      <c r="AN1328" s="73"/>
      <c r="AO1328" s="73"/>
      <c r="AP1328" s="73"/>
      <c r="AQ1328" s="73"/>
      <c r="AR1328" s="73"/>
      <c r="AS1328" s="73"/>
      <c r="AT1328" s="73"/>
      <c r="AU1328" s="73"/>
      <c r="AV1328" s="73"/>
      <c r="AW1328" s="73"/>
      <c r="AX1328" s="73"/>
      <c r="AY1328" s="73"/>
      <c r="AZ1328" s="73"/>
      <c r="BA1328" s="73"/>
      <c r="BB1328" s="73"/>
      <c r="BC1328" s="73"/>
      <c r="BD1328" s="73"/>
      <c r="BE1328" s="73"/>
      <c r="BF1328" s="73"/>
      <c r="BG1328" s="73"/>
      <c r="BH1328" s="73"/>
      <c r="BI1328" s="73"/>
      <c r="BJ1328" s="73"/>
      <c r="BK1328" s="73"/>
      <c r="BL1328" s="73"/>
      <c r="BM1328" s="73"/>
      <c r="BN1328" s="73"/>
      <c r="BO1328" s="73"/>
      <c r="BP1328" s="96"/>
      <c r="BQ1328" s="114"/>
      <c r="BR1328" s="114"/>
      <c r="BS1328" s="114"/>
      <c r="BT1328" s="114"/>
      <c r="BU1328" s="114"/>
      <c r="BV1328" s="114"/>
      <c r="BW1328" s="114"/>
      <c r="BX1328" s="114"/>
      <c r="BY1328" s="114"/>
      <c r="BZ1328" s="115"/>
      <c r="CA1328" s="116"/>
      <c r="CB1328" s="117"/>
      <c r="CC1328" s="118"/>
      <c r="CD1328" s="119"/>
      <c r="CE1328" s="120"/>
      <c r="CF1328" s="119"/>
      <c r="CG1328" s="121"/>
      <c r="CH1328" s="119"/>
      <c r="CI1328" s="122"/>
      <c r="CJ1328" s="123"/>
      <c r="CK1328" s="124"/>
    </row>
    <row r="1329" spans="1:89" x14ac:dyDescent="0.25">
      <c r="A1329" s="69"/>
      <c r="B1329" s="70"/>
      <c r="C1329" s="77"/>
      <c r="D1329" s="84"/>
      <c r="E1329" s="69"/>
      <c r="F1329" s="69"/>
      <c r="G1329" s="73"/>
      <c r="H1329" s="73"/>
      <c r="I1329" s="75"/>
      <c r="J1329" s="75"/>
      <c r="K1329" s="73"/>
      <c r="L1329" s="73"/>
      <c r="M1329" s="73"/>
      <c r="N1329" s="73"/>
      <c r="O1329" s="75"/>
      <c r="P1329" s="75"/>
      <c r="Q1329" s="73"/>
      <c r="R1329" s="73"/>
      <c r="S1329" s="73"/>
      <c r="T1329" s="73"/>
      <c r="U1329" s="73"/>
      <c r="V1329" s="73"/>
      <c r="W1329" s="73"/>
      <c r="X1329" s="73"/>
      <c r="Y1329" s="73"/>
      <c r="Z1329" s="73"/>
      <c r="AA1329" s="73"/>
      <c r="AB1329" s="73"/>
      <c r="AC1329" s="73"/>
      <c r="AD1329" s="73"/>
      <c r="AE1329" s="73"/>
      <c r="AF1329" s="73"/>
      <c r="AG1329" s="73"/>
      <c r="AH1329" s="73"/>
      <c r="AI1329" s="73"/>
      <c r="AJ1329" s="73"/>
      <c r="AK1329" s="73"/>
      <c r="AL1329" s="73"/>
      <c r="AM1329" s="73"/>
      <c r="AN1329" s="73"/>
      <c r="AO1329" s="73"/>
      <c r="AP1329" s="73"/>
      <c r="AQ1329" s="73"/>
      <c r="AR1329" s="73"/>
      <c r="AS1329" s="73"/>
      <c r="AT1329" s="73"/>
      <c r="AU1329" s="73"/>
      <c r="AV1329" s="73"/>
      <c r="AW1329" s="73"/>
      <c r="AX1329" s="73"/>
      <c r="AY1329" s="73"/>
      <c r="AZ1329" s="73"/>
      <c r="BA1329" s="73"/>
      <c r="BB1329" s="73"/>
      <c r="BC1329" s="73"/>
      <c r="BD1329" s="73"/>
      <c r="BE1329" s="73"/>
      <c r="BF1329" s="73"/>
      <c r="BG1329" s="73"/>
      <c r="BH1329" s="73"/>
      <c r="BI1329" s="73"/>
      <c r="BJ1329" s="73"/>
      <c r="BK1329" s="73"/>
      <c r="BL1329" s="73"/>
      <c r="BM1329" s="73"/>
      <c r="BN1329" s="73"/>
      <c r="BO1329" s="73"/>
      <c r="BP1329" s="96"/>
      <c r="BQ1329" s="114"/>
      <c r="BR1329" s="114"/>
      <c r="BS1329" s="114"/>
      <c r="BT1329" s="114"/>
      <c r="BU1329" s="114"/>
      <c r="BV1329" s="114"/>
      <c r="BW1329" s="114"/>
      <c r="BX1329" s="114"/>
      <c r="BY1329" s="114"/>
      <c r="BZ1329" s="115"/>
      <c r="CA1329" s="116"/>
      <c r="CB1329" s="117"/>
      <c r="CC1329" s="118"/>
      <c r="CD1329" s="119"/>
      <c r="CE1329" s="120"/>
      <c r="CF1329" s="119"/>
      <c r="CG1329" s="121"/>
      <c r="CH1329" s="119"/>
      <c r="CI1329" s="122"/>
      <c r="CJ1329" s="123"/>
      <c r="CK1329" s="124"/>
    </row>
    <row r="1330" spans="1:89" x14ac:dyDescent="0.25">
      <c r="A1330" s="69"/>
      <c r="B1330" s="70"/>
      <c r="C1330" s="77"/>
      <c r="D1330" s="84"/>
      <c r="E1330" s="69"/>
      <c r="F1330" s="69"/>
      <c r="G1330" s="73"/>
      <c r="H1330" s="73"/>
      <c r="I1330" s="75"/>
      <c r="J1330" s="75"/>
      <c r="K1330" s="73"/>
      <c r="L1330" s="73"/>
      <c r="M1330" s="73"/>
      <c r="N1330" s="73"/>
      <c r="O1330" s="75"/>
      <c r="P1330" s="75"/>
      <c r="Q1330" s="73"/>
      <c r="R1330" s="73"/>
      <c r="S1330" s="73"/>
      <c r="T1330" s="73"/>
      <c r="U1330" s="73"/>
      <c r="V1330" s="73"/>
      <c r="W1330" s="73"/>
      <c r="X1330" s="73"/>
      <c r="Y1330" s="73"/>
      <c r="Z1330" s="73"/>
      <c r="AA1330" s="73"/>
      <c r="AB1330" s="73"/>
      <c r="AC1330" s="73"/>
      <c r="AD1330" s="73"/>
      <c r="AE1330" s="73"/>
      <c r="AF1330" s="73"/>
      <c r="AG1330" s="73"/>
      <c r="AH1330" s="73"/>
      <c r="AI1330" s="73"/>
      <c r="AJ1330" s="73"/>
      <c r="AK1330" s="73"/>
      <c r="AL1330" s="73"/>
      <c r="AM1330" s="73"/>
      <c r="AN1330" s="73"/>
      <c r="AO1330" s="73"/>
      <c r="AP1330" s="73"/>
      <c r="AQ1330" s="73"/>
      <c r="AR1330" s="73"/>
      <c r="AS1330" s="73"/>
      <c r="AT1330" s="73"/>
      <c r="AU1330" s="73"/>
      <c r="AV1330" s="73"/>
      <c r="AW1330" s="73"/>
      <c r="AX1330" s="73"/>
      <c r="AY1330" s="73"/>
      <c r="AZ1330" s="73"/>
      <c r="BA1330" s="73"/>
      <c r="BB1330" s="73"/>
      <c r="BC1330" s="73"/>
      <c r="BD1330" s="73"/>
      <c r="BE1330" s="73"/>
      <c r="BF1330" s="73"/>
      <c r="BG1330" s="73"/>
      <c r="BH1330" s="73"/>
      <c r="BI1330" s="73"/>
      <c r="BJ1330" s="73"/>
      <c r="BK1330" s="73"/>
      <c r="BL1330" s="73"/>
      <c r="BM1330" s="73"/>
      <c r="BN1330" s="73"/>
      <c r="BO1330" s="73"/>
      <c r="BP1330" s="96"/>
      <c r="BQ1330" s="114"/>
      <c r="BR1330" s="114"/>
      <c r="BS1330" s="114"/>
      <c r="BT1330" s="114"/>
      <c r="BU1330" s="114"/>
      <c r="BV1330" s="114"/>
      <c r="BW1330" s="114"/>
      <c r="BX1330" s="114"/>
      <c r="BY1330" s="114"/>
      <c r="BZ1330" s="115"/>
      <c r="CA1330" s="116"/>
      <c r="CB1330" s="117"/>
      <c r="CC1330" s="118"/>
      <c r="CD1330" s="119"/>
      <c r="CE1330" s="120"/>
      <c r="CF1330" s="119"/>
      <c r="CG1330" s="121"/>
      <c r="CH1330" s="119"/>
      <c r="CI1330" s="122"/>
      <c r="CJ1330" s="123"/>
      <c r="CK1330" s="124"/>
    </row>
    <row r="1331" spans="1:89" x14ac:dyDescent="0.25">
      <c r="A1331" s="69"/>
      <c r="B1331" s="70"/>
      <c r="C1331" s="77"/>
      <c r="D1331" s="84"/>
      <c r="E1331" s="69"/>
      <c r="F1331" s="69"/>
      <c r="G1331" s="73"/>
      <c r="H1331" s="73"/>
      <c r="I1331" s="75"/>
      <c r="J1331" s="75"/>
      <c r="K1331" s="73"/>
      <c r="L1331" s="73"/>
      <c r="M1331" s="73"/>
      <c r="N1331" s="73"/>
      <c r="O1331" s="75"/>
      <c r="P1331" s="75"/>
      <c r="Q1331" s="73"/>
      <c r="R1331" s="73"/>
      <c r="S1331" s="73"/>
      <c r="T1331" s="73"/>
      <c r="U1331" s="73"/>
      <c r="V1331" s="73"/>
      <c r="W1331" s="73"/>
      <c r="X1331" s="73"/>
      <c r="Y1331" s="73"/>
      <c r="Z1331" s="73"/>
      <c r="AA1331" s="73"/>
      <c r="AB1331" s="73"/>
      <c r="AC1331" s="73"/>
      <c r="AD1331" s="73"/>
      <c r="AE1331" s="73"/>
      <c r="AF1331" s="73"/>
      <c r="AG1331" s="73"/>
      <c r="AH1331" s="73"/>
      <c r="AI1331" s="73"/>
      <c r="AJ1331" s="73"/>
      <c r="AK1331" s="73"/>
      <c r="AL1331" s="73"/>
      <c r="AM1331" s="73"/>
      <c r="AN1331" s="73"/>
      <c r="AO1331" s="73"/>
      <c r="AP1331" s="73"/>
      <c r="AQ1331" s="73"/>
      <c r="AR1331" s="73"/>
      <c r="AS1331" s="73"/>
      <c r="AT1331" s="73"/>
      <c r="AU1331" s="73"/>
      <c r="AV1331" s="73"/>
      <c r="AW1331" s="73"/>
      <c r="AX1331" s="73"/>
      <c r="AY1331" s="73"/>
      <c r="AZ1331" s="73"/>
      <c r="BA1331" s="73"/>
      <c r="BB1331" s="73"/>
      <c r="BC1331" s="73"/>
      <c r="BD1331" s="73"/>
      <c r="BE1331" s="73"/>
      <c r="BF1331" s="73"/>
      <c r="BG1331" s="73"/>
      <c r="BH1331" s="73"/>
      <c r="BI1331" s="73"/>
      <c r="BJ1331" s="73"/>
      <c r="BK1331" s="73"/>
      <c r="BL1331" s="73"/>
      <c r="BM1331" s="73"/>
      <c r="BN1331" s="73"/>
      <c r="BO1331" s="73"/>
      <c r="BP1331" s="96"/>
      <c r="BQ1331" s="114"/>
      <c r="BR1331" s="114"/>
      <c r="BS1331" s="114"/>
      <c r="BT1331" s="114"/>
      <c r="BU1331" s="114"/>
      <c r="BV1331" s="114"/>
      <c r="BW1331" s="114"/>
      <c r="BX1331" s="114"/>
      <c r="BY1331" s="114"/>
      <c r="BZ1331" s="115"/>
      <c r="CA1331" s="116"/>
      <c r="CB1331" s="117"/>
      <c r="CC1331" s="118"/>
      <c r="CD1331" s="119"/>
      <c r="CE1331" s="120"/>
      <c r="CF1331" s="119"/>
      <c r="CG1331" s="121"/>
      <c r="CH1331" s="119"/>
      <c r="CI1331" s="122"/>
      <c r="CJ1331" s="123"/>
      <c r="CK1331" s="124"/>
    </row>
    <row r="1332" spans="1:89" x14ac:dyDescent="0.25">
      <c r="A1332" s="69"/>
      <c r="B1332" s="70"/>
      <c r="C1332" s="77"/>
      <c r="D1332" s="84"/>
      <c r="E1332" s="69"/>
      <c r="F1332" s="69"/>
      <c r="G1332" s="73"/>
      <c r="H1332" s="73"/>
      <c r="I1332" s="75"/>
      <c r="J1332" s="75"/>
      <c r="K1332" s="73"/>
      <c r="L1332" s="73"/>
      <c r="M1332" s="73"/>
      <c r="N1332" s="73"/>
      <c r="O1332" s="75"/>
      <c r="P1332" s="75"/>
      <c r="Q1332" s="73"/>
      <c r="R1332" s="73"/>
      <c r="S1332" s="73"/>
      <c r="T1332" s="73"/>
      <c r="U1332" s="73"/>
      <c r="V1332" s="73"/>
      <c r="W1332" s="73"/>
      <c r="X1332" s="73"/>
      <c r="Y1332" s="73"/>
      <c r="Z1332" s="73"/>
      <c r="AA1332" s="73"/>
      <c r="AB1332" s="73"/>
      <c r="AC1332" s="73"/>
      <c r="AD1332" s="73"/>
      <c r="AE1332" s="73"/>
      <c r="AF1332" s="73"/>
      <c r="AG1332" s="73"/>
      <c r="AH1332" s="73"/>
      <c r="AI1332" s="73"/>
      <c r="AJ1332" s="73"/>
      <c r="AK1332" s="73"/>
      <c r="AL1332" s="73"/>
      <c r="AM1332" s="73"/>
      <c r="AN1332" s="73"/>
      <c r="AO1332" s="73"/>
      <c r="AP1332" s="73"/>
      <c r="AQ1332" s="73"/>
      <c r="AR1332" s="73"/>
      <c r="AS1332" s="73"/>
      <c r="AT1332" s="73"/>
      <c r="AU1332" s="73"/>
      <c r="AV1332" s="73"/>
      <c r="AW1332" s="73"/>
      <c r="AX1332" s="73"/>
      <c r="AY1332" s="73"/>
      <c r="AZ1332" s="73"/>
      <c r="BA1332" s="73"/>
      <c r="BB1332" s="73"/>
      <c r="BC1332" s="73"/>
      <c r="BD1332" s="73"/>
      <c r="BE1332" s="73"/>
      <c r="BF1332" s="73"/>
      <c r="BG1332" s="73"/>
      <c r="BH1332" s="73"/>
      <c r="BI1332" s="73"/>
      <c r="BJ1332" s="73"/>
      <c r="BK1332" s="73"/>
      <c r="BL1332" s="73"/>
      <c r="BM1332" s="73"/>
      <c r="BN1332" s="73"/>
      <c r="BO1332" s="73"/>
      <c r="BP1332" s="96"/>
      <c r="BQ1332" s="114"/>
      <c r="BR1332" s="114"/>
      <c r="BS1332" s="114"/>
      <c r="BT1332" s="114"/>
      <c r="BU1332" s="114"/>
      <c r="BV1332" s="114"/>
      <c r="BW1332" s="114"/>
      <c r="BX1332" s="114"/>
      <c r="BY1332" s="114"/>
      <c r="BZ1332" s="115"/>
      <c r="CA1332" s="116"/>
      <c r="CB1332" s="117"/>
      <c r="CC1332" s="118"/>
      <c r="CD1332" s="119"/>
      <c r="CE1332" s="120"/>
      <c r="CF1332" s="119"/>
      <c r="CG1332" s="121"/>
      <c r="CH1332" s="119"/>
      <c r="CI1332" s="122"/>
      <c r="CJ1332" s="123"/>
      <c r="CK1332" s="124"/>
    </row>
    <row r="1333" spans="1:89" x14ac:dyDescent="0.25">
      <c r="A1333" s="69"/>
      <c r="B1333" s="70"/>
      <c r="C1333" s="77"/>
      <c r="D1333" s="84"/>
      <c r="E1333" s="69"/>
      <c r="F1333" s="69"/>
      <c r="G1333" s="73"/>
      <c r="H1333" s="73"/>
      <c r="I1333" s="75"/>
      <c r="J1333" s="75"/>
      <c r="K1333" s="73"/>
      <c r="L1333" s="73"/>
      <c r="M1333" s="73"/>
      <c r="N1333" s="73"/>
      <c r="O1333" s="75"/>
      <c r="P1333" s="75"/>
      <c r="Q1333" s="73"/>
      <c r="R1333" s="73"/>
      <c r="S1333" s="73"/>
      <c r="T1333" s="73"/>
      <c r="U1333" s="73"/>
      <c r="V1333" s="73"/>
      <c r="W1333" s="73"/>
      <c r="X1333" s="73"/>
      <c r="Y1333" s="73"/>
      <c r="Z1333" s="73"/>
      <c r="AA1333" s="73"/>
      <c r="AB1333" s="73"/>
      <c r="AC1333" s="73"/>
      <c r="AD1333" s="73"/>
      <c r="AE1333" s="73"/>
      <c r="AF1333" s="73"/>
      <c r="AG1333" s="73"/>
      <c r="AH1333" s="73"/>
      <c r="AI1333" s="73"/>
      <c r="AJ1333" s="73"/>
      <c r="AK1333" s="73"/>
      <c r="AL1333" s="73"/>
      <c r="AM1333" s="73"/>
      <c r="AN1333" s="73"/>
      <c r="AO1333" s="73"/>
      <c r="AP1333" s="73"/>
      <c r="AQ1333" s="73"/>
      <c r="AR1333" s="73"/>
      <c r="AS1333" s="73"/>
      <c r="AT1333" s="73"/>
      <c r="AU1333" s="73"/>
      <c r="AV1333" s="73"/>
      <c r="AW1333" s="73"/>
      <c r="AX1333" s="73"/>
      <c r="AY1333" s="73"/>
      <c r="AZ1333" s="73"/>
      <c r="BA1333" s="73"/>
      <c r="BB1333" s="73"/>
      <c r="BC1333" s="73"/>
      <c r="BD1333" s="73"/>
      <c r="BE1333" s="73"/>
      <c r="BF1333" s="73"/>
      <c r="BG1333" s="73"/>
      <c r="BH1333" s="73"/>
      <c r="BI1333" s="73"/>
      <c r="BJ1333" s="73"/>
      <c r="BK1333" s="73"/>
      <c r="BL1333" s="73"/>
      <c r="BM1333" s="73"/>
      <c r="BN1333" s="73"/>
      <c r="BO1333" s="73"/>
      <c r="BP1333" s="96"/>
      <c r="BQ1333" s="114"/>
      <c r="BR1333" s="114"/>
      <c r="BS1333" s="114"/>
      <c r="BT1333" s="114"/>
      <c r="BU1333" s="114"/>
      <c r="BV1333" s="114"/>
      <c r="BW1333" s="114"/>
      <c r="BX1333" s="114"/>
      <c r="BY1333" s="114"/>
      <c r="BZ1333" s="115"/>
      <c r="CA1333" s="116"/>
      <c r="CB1333" s="117"/>
      <c r="CC1333" s="118"/>
      <c r="CD1333" s="119"/>
      <c r="CE1333" s="120"/>
      <c r="CF1333" s="119"/>
      <c r="CG1333" s="121"/>
      <c r="CH1333" s="119"/>
      <c r="CI1333" s="122"/>
      <c r="CJ1333" s="123"/>
      <c r="CK1333" s="124"/>
    </row>
    <row r="1334" spans="1:89" x14ac:dyDescent="0.25">
      <c r="A1334" s="69"/>
      <c r="B1334" s="70"/>
      <c r="C1334" s="77"/>
      <c r="D1334" s="84"/>
      <c r="E1334" s="69"/>
      <c r="F1334" s="69"/>
      <c r="G1334" s="73"/>
      <c r="H1334" s="73"/>
      <c r="I1334" s="75"/>
      <c r="J1334" s="75"/>
      <c r="K1334" s="73"/>
      <c r="L1334" s="73"/>
      <c r="M1334" s="73"/>
      <c r="N1334" s="73"/>
      <c r="O1334" s="75"/>
      <c r="P1334" s="75"/>
      <c r="Q1334" s="73"/>
      <c r="R1334" s="73"/>
      <c r="S1334" s="73"/>
      <c r="T1334" s="73"/>
      <c r="U1334" s="73"/>
      <c r="V1334" s="73"/>
      <c r="W1334" s="73"/>
      <c r="X1334" s="73"/>
      <c r="Y1334" s="73"/>
      <c r="Z1334" s="73"/>
      <c r="AA1334" s="73"/>
      <c r="AB1334" s="73"/>
      <c r="AC1334" s="73"/>
      <c r="AD1334" s="73"/>
      <c r="AE1334" s="73"/>
      <c r="AF1334" s="73"/>
      <c r="AG1334" s="73"/>
      <c r="AH1334" s="73"/>
      <c r="AI1334" s="73"/>
      <c r="AJ1334" s="73"/>
      <c r="AK1334" s="73"/>
      <c r="AL1334" s="73"/>
      <c r="AM1334" s="73"/>
      <c r="AN1334" s="73"/>
      <c r="AO1334" s="73"/>
      <c r="AP1334" s="73"/>
      <c r="AQ1334" s="73"/>
      <c r="AR1334" s="73"/>
      <c r="AS1334" s="73"/>
      <c r="AT1334" s="73"/>
      <c r="AU1334" s="73"/>
      <c r="AV1334" s="73"/>
      <c r="AW1334" s="73"/>
      <c r="AX1334" s="73"/>
      <c r="AY1334" s="73"/>
      <c r="AZ1334" s="73"/>
      <c r="BA1334" s="73"/>
      <c r="BB1334" s="73"/>
      <c r="BC1334" s="73"/>
      <c r="BD1334" s="73"/>
      <c r="BE1334" s="73"/>
      <c r="BF1334" s="73"/>
      <c r="BG1334" s="73"/>
      <c r="BH1334" s="73"/>
      <c r="BI1334" s="73"/>
      <c r="BJ1334" s="73"/>
      <c r="BK1334" s="73"/>
      <c r="BL1334" s="73"/>
      <c r="BM1334" s="73"/>
      <c r="BN1334" s="73"/>
      <c r="BO1334" s="73"/>
      <c r="BP1334" s="96"/>
      <c r="BQ1334" s="114"/>
      <c r="BR1334" s="114"/>
      <c r="BS1334" s="114"/>
      <c r="BT1334" s="114"/>
      <c r="BU1334" s="114"/>
      <c r="BV1334" s="114"/>
      <c r="BW1334" s="114"/>
      <c r="BX1334" s="114"/>
      <c r="BY1334" s="114"/>
      <c r="BZ1334" s="115"/>
      <c r="CA1334" s="116"/>
      <c r="CB1334" s="117"/>
      <c r="CC1334" s="118"/>
      <c r="CD1334" s="119"/>
      <c r="CE1334" s="120"/>
      <c r="CF1334" s="119"/>
      <c r="CG1334" s="121"/>
      <c r="CH1334" s="119"/>
      <c r="CI1334" s="122"/>
      <c r="CJ1334" s="123"/>
      <c r="CK1334" s="124"/>
    </row>
    <row r="1335" spans="1:89" x14ac:dyDescent="0.25">
      <c r="A1335" s="69"/>
      <c r="B1335" s="70"/>
      <c r="C1335" s="77"/>
      <c r="D1335" s="84"/>
      <c r="E1335" s="69"/>
      <c r="F1335" s="69"/>
      <c r="G1335" s="73"/>
      <c r="H1335" s="73"/>
      <c r="I1335" s="75"/>
      <c r="J1335" s="75"/>
      <c r="K1335" s="73"/>
      <c r="L1335" s="73"/>
      <c r="M1335" s="73"/>
      <c r="N1335" s="73"/>
      <c r="O1335" s="75"/>
      <c r="P1335" s="75"/>
      <c r="Q1335" s="73"/>
      <c r="R1335" s="73"/>
      <c r="S1335" s="73"/>
      <c r="T1335" s="73"/>
      <c r="U1335" s="73"/>
      <c r="V1335" s="73"/>
      <c r="W1335" s="73"/>
      <c r="X1335" s="73"/>
      <c r="Y1335" s="73"/>
      <c r="Z1335" s="73"/>
      <c r="AA1335" s="73"/>
      <c r="AB1335" s="73"/>
      <c r="AC1335" s="73"/>
      <c r="AD1335" s="73"/>
      <c r="AE1335" s="73"/>
      <c r="AF1335" s="73"/>
      <c r="AG1335" s="73"/>
      <c r="AH1335" s="73"/>
      <c r="AI1335" s="73"/>
      <c r="AJ1335" s="73"/>
      <c r="AK1335" s="73"/>
      <c r="AL1335" s="73"/>
      <c r="AM1335" s="73"/>
      <c r="AN1335" s="73"/>
      <c r="AO1335" s="73"/>
      <c r="AP1335" s="73"/>
      <c r="AQ1335" s="73"/>
      <c r="AR1335" s="73"/>
      <c r="AS1335" s="73"/>
      <c r="AT1335" s="73"/>
      <c r="AU1335" s="73"/>
      <c r="AV1335" s="73"/>
      <c r="AW1335" s="73"/>
      <c r="AX1335" s="73"/>
      <c r="AY1335" s="73"/>
      <c r="AZ1335" s="73"/>
      <c r="BA1335" s="73"/>
      <c r="BB1335" s="73"/>
      <c r="BC1335" s="73"/>
      <c r="BD1335" s="73"/>
      <c r="BE1335" s="73"/>
      <c r="BF1335" s="73"/>
      <c r="BG1335" s="73"/>
      <c r="BH1335" s="73"/>
      <c r="BI1335" s="73"/>
      <c r="BJ1335" s="73"/>
      <c r="BK1335" s="73"/>
      <c r="BL1335" s="73"/>
      <c r="BM1335" s="73"/>
      <c r="BN1335" s="73"/>
      <c r="BO1335" s="73"/>
      <c r="BP1335" s="96"/>
      <c r="BQ1335" s="114"/>
      <c r="BR1335" s="114"/>
      <c r="BS1335" s="114"/>
      <c r="BT1335" s="114"/>
      <c r="BU1335" s="114"/>
      <c r="BV1335" s="114"/>
      <c r="BW1335" s="114"/>
      <c r="BX1335" s="114"/>
      <c r="BY1335" s="114"/>
      <c r="BZ1335" s="115"/>
      <c r="CA1335" s="116"/>
      <c r="CB1335" s="117"/>
      <c r="CC1335" s="118"/>
      <c r="CD1335" s="119"/>
      <c r="CE1335" s="120"/>
      <c r="CF1335" s="119"/>
      <c r="CG1335" s="121"/>
      <c r="CH1335" s="119"/>
      <c r="CI1335" s="122"/>
      <c r="CJ1335" s="123"/>
      <c r="CK1335" s="124"/>
    </row>
    <row r="1336" spans="1:89" x14ac:dyDescent="0.25">
      <c r="A1336" s="69"/>
      <c r="B1336" s="70"/>
      <c r="C1336" s="77"/>
      <c r="D1336" s="84"/>
      <c r="E1336" s="69"/>
      <c r="F1336" s="69"/>
      <c r="G1336" s="73"/>
      <c r="H1336" s="73"/>
      <c r="I1336" s="75"/>
      <c r="J1336" s="75"/>
      <c r="K1336" s="73"/>
      <c r="L1336" s="73"/>
      <c r="M1336" s="73"/>
      <c r="N1336" s="73"/>
      <c r="O1336" s="75"/>
      <c r="P1336" s="75"/>
      <c r="Q1336" s="73"/>
      <c r="R1336" s="73"/>
      <c r="S1336" s="73"/>
      <c r="T1336" s="73"/>
      <c r="U1336" s="73"/>
      <c r="V1336" s="73"/>
      <c r="W1336" s="73"/>
      <c r="X1336" s="73"/>
      <c r="Y1336" s="73"/>
      <c r="Z1336" s="73"/>
      <c r="AA1336" s="73"/>
      <c r="AB1336" s="73"/>
      <c r="AC1336" s="73"/>
      <c r="AD1336" s="73"/>
      <c r="AE1336" s="73"/>
      <c r="AF1336" s="73"/>
      <c r="AG1336" s="73"/>
      <c r="AH1336" s="73"/>
      <c r="AI1336" s="73"/>
      <c r="AJ1336" s="73"/>
      <c r="AK1336" s="73"/>
      <c r="AL1336" s="73"/>
      <c r="AM1336" s="73"/>
      <c r="AN1336" s="73"/>
      <c r="AO1336" s="73"/>
      <c r="AP1336" s="73"/>
      <c r="AQ1336" s="73"/>
      <c r="AR1336" s="73"/>
      <c r="AS1336" s="73"/>
      <c r="AT1336" s="73"/>
      <c r="AU1336" s="73"/>
      <c r="AV1336" s="73"/>
      <c r="AW1336" s="73"/>
      <c r="AX1336" s="73"/>
      <c r="AY1336" s="73"/>
      <c r="AZ1336" s="73"/>
      <c r="BA1336" s="73"/>
      <c r="BB1336" s="73"/>
      <c r="BC1336" s="73"/>
      <c r="BD1336" s="73"/>
      <c r="BE1336" s="73"/>
      <c r="BF1336" s="73"/>
      <c r="BG1336" s="73"/>
      <c r="BH1336" s="73"/>
      <c r="BI1336" s="73"/>
      <c r="BJ1336" s="73"/>
      <c r="BK1336" s="73"/>
      <c r="BL1336" s="73"/>
      <c r="BM1336" s="73"/>
      <c r="BN1336" s="73"/>
      <c r="BO1336" s="73"/>
      <c r="BP1336" s="96"/>
      <c r="BQ1336" s="114"/>
      <c r="BR1336" s="114"/>
      <c r="BS1336" s="114"/>
      <c r="BT1336" s="114"/>
      <c r="BU1336" s="114"/>
      <c r="BV1336" s="114"/>
      <c r="BW1336" s="114"/>
      <c r="BX1336" s="114"/>
      <c r="BY1336" s="114"/>
      <c r="BZ1336" s="115"/>
      <c r="CA1336" s="116"/>
      <c r="CB1336" s="117"/>
      <c r="CC1336" s="118"/>
      <c r="CD1336" s="119"/>
      <c r="CE1336" s="120"/>
      <c r="CF1336" s="119"/>
      <c r="CG1336" s="121"/>
      <c r="CH1336" s="119"/>
      <c r="CI1336" s="122"/>
      <c r="CJ1336" s="123"/>
      <c r="CK1336" s="124"/>
    </row>
    <row r="1337" spans="1:89" x14ac:dyDescent="0.25">
      <c r="A1337" s="69"/>
      <c r="B1337" s="70"/>
      <c r="C1337" s="77"/>
      <c r="D1337" s="84"/>
      <c r="E1337" s="69"/>
      <c r="F1337" s="69"/>
      <c r="G1337" s="73"/>
      <c r="H1337" s="73"/>
      <c r="I1337" s="75"/>
      <c r="J1337" s="75"/>
      <c r="K1337" s="73"/>
      <c r="L1337" s="73"/>
      <c r="M1337" s="73"/>
      <c r="N1337" s="73"/>
      <c r="O1337" s="75"/>
      <c r="P1337" s="75"/>
      <c r="Q1337" s="73"/>
      <c r="R1337" s="73"/>
      <c r="S1337" s="73"/>
      <c r="T1337" s="73"/>
      <c r="U1337" s="73"/>
      <c r="V1337" s="73"/>
      <c r="W1337" s="73"/>
      <c r="X1337" s="73"/>
      <c r="Y1337" s="73"/>
      <c r="Z1337" s="73"/>
      <c r="AA1337" s="73"/>
      <c r="AB1337" s="73"/>
      <c r="AC1337" s="73"/>
      <c r="AD1337" s="73"/>
      <c r="AE1337" s="73"/>
      <c r="AF1337" s="73"/>
      <c r="AG1337" s="73"/>
      <c r="AH1337" s="73"/>
      <c r="AI1337" s="73"/>
      <c r="AJ1337" s="73"/>
      <c r="AK1337" s="73"/>
      <c r="AL1337" s="73"/>
      <c r="AM1337" s="73"/>
      <c r="AN1337" s="73"/>
      <c r="AO1337" s="73"/>
      <c r="AP1337" s="73"/>
      <c r="AQ1337" s="73"/>
      <c r="AR1337" s="73"/>
      <c r="AS1337" s="73"/>
      <c r="AT1337" s="73"/>
      <c r="AU1337" s="73"/>
      <c r="AV1337" s="73"/>
      <c r="AW1337" s="73"/>
      <c r="AX1337" s="73"/>
      <c r="AY1337" s="73"/>
      <c r="AZ1337" s="73"/>
      <c r="BA1337" s="73"/>
      <c r="BB1337" s="73"/>
      <c r="BC1337" s="73"/>
      <c r="BD1337" s="73"/>
      <c r="BE1337" s="73"/>
      <c r="BF1337" s="73"/>
      <c r="BG1337" s="73"/>
      <c r="BH1337" s="73"/>
      <c r="BI1337" s="73"/>
      <c r="BJ1337" s="73"/>
      <c r="BK1337" s="73"/>
      <c r="BL1337" s="73"/>
      <c r="BM1337" s="73"/>
      <c r="BN1337" s="73"/>
      <c r="BO1337" s="73"/>
      <c r="BP1337" s="96"/>
      <c r="BQ1337" s="114"/>
      <c r="BR1337" s="114"/>
      <c r="BS1337" s="114"/>
      <c r="BT1337" s="114"/>
      <c r="BU1337" s="114"/>
      <c r="BV1337" s="114"/>
      <c r="BW1337" s="114"/>
      <c r="BX1337" s="114"/>
      <c r="BY1337" s="114"/>
      <c r="BZ1337" s="115"/>
      <c r="CA1337" s="116"/>
      <c r="CB1337" s="117"/>
      <c r="CC1337" s="118"/>
      <c r="CD1337" s="119"/>
      <c r="CE1337" s="120"/>
      <c r="CF1337" s="119"/>
      <c r="CG1337" s="121"/>
      <c r="CH1337" s="119"/>
      <c r="CI1337" s="122"/>
      <c r="CJ1337" s="123"/>
      <c r="CK1337" s="124"/>
    </row>
    <row r="1338" spans="1:89" x14ac:dyDescent="0.25">
      <c r="A1338" s="69"/>
      <c r="B1338" s="70"/>
      <c r="C1338" s="77"/>
      <c r="D1338" s="84"/>
      <c r="E1338" s="69"/>
      <c r="F1338" s="69"/>
      <c r="G1338" s="73"/>
      <c r="H1338" s="73"/>
      <c r="I1338" s="75"/>
      <c r="J1338" s="75"/>
      <c r="K1338" s="73"/>
      <c r="L1338" s="73"/>
      <c r="M1338" s="73"/>
      <c r="N1338" s="73"/>
      <c r="O1338" s="75"/>
      <c r="P1338" s="75"/>
      <c r="Q1338" s="73"/>
      <c r="R1338" s="73"/>
      <c r="S1338" s="73"/>
      <c r="T1338" s="73"/>
      <c r="U1338" s="73"/>
      <c r="V1338" s="73"/>
      <c r="W1338" s="73"/>
      <c r="X1338" s="73"/>
      <c r="Y1338" s="73"/>
      <c r="Z1338" s="73"/>
      <c r="AA1338" s="73"/>
      <c r="AB1338" s="73"/>
      <c r="AC1338" s="73"/>
      <c r="AD1338" s="73"/>
      <c r="AE1338" s="73"/>
      <c r="AF1338" s="73"/>
      <c r="AG1338" s="73"/>
      <c r="AH1338" s="73"/>
      <c r="AI1338" s="73"/>
      <c r="AJ1338" s="73"/>
      <c r="AK1338" s="73"/>
      <c r="AL1338" s="73"/>
      <c r="AM1338" s="73"/>
      <c r="AN1338" s="73"/>
      <c r="AO1338" s="73"/>
      <c r="AP1338" s="73"/>
      <c r="AQ1338" s="73"/>
      <c r="AR1338" s="73"/>
      <c r="AS1338" s="73"/>
      <c r="AT1338" s="73"/>
      <c r="AU1338" s="73"/>
      <c r="AV1338" s="73"/>
      <c r="AW1338" s="73"/>
      <c r="AX1338" s="73"/>
      <c r="AY1338" s="73"/>
      <c r="AZ1338" s="73"/>
      <c r="BA1338" s="73"/>
      <c r="BB1338" s="73"/>
      <c r="BC1338" s="73"/>
      <c r="BD1338" s="73"/>
      <c r="BE1338" s="73"/>
      <c r="BF1338" s="73"/>
      <c r="BG1338" s="73"/>
      <c r="BH1338" s="73"/>
      <c r="BI1338" s="73"/>
      <c r="BJ1338" s="73"/>
      <c r="BK1338" s="73"/>
      <c r="BL1338" s="73"/>
      <c r="BM1338" s="73"/>
      <c r="BN1338" s="73"/>
      <c r="BO1338" s="73"/>
      <c r="BP1338" s="96"/>
      <c r="BQ1338" s="114"/>
      <c r="BR1338" s="114"/>
      <c r="BS1338" s="114"/>
      <c r="BT1338" s="114"/>
      <c r="BU1338" s="114"/>
      <c r="BV1338" s="114"/>
      <c r="BW1338" s="114"/>
      <c r="BX1338" s="114"/>
      <c r="BY1338" s="114"/>
      <c r="BZ1338" s="115"/>
      <c r="CA1338" s="116"/>
      <c r="CB1338" s="117"/>
      <c r="CC1338" s="118"/>
      <c r="CD1338" s="119"/>
      <c r="CE1338" s="120"/>
      <c r="CF1338" s="119"/>
      <c r="CG1338" s="121"/>
      <c r="CH1338" s="119"/>
      <c r="CI1338" s="122"/>
      <c r="CJ1338" s="123"/>
      <c r="CK1338" s="124"/>
    </row>
    <row r="1339" spans="1:89" x14ac:dyDescent="0.25">
      <c r="A1339" s="69"/>
      <c r="B1339" s="70"/>
      <c r="C1339" s="77"/>
      <c r="D1339" s="84"/>
      <c r="E1339" s="69"/>
      <c r="F1339" s="69"/>
      <c r="G1339" s="73"/>
      <c r="H1339" s="73"/>
      <c r="I1339" s="75"/>
      <c r="J1339" s="75"/>
      <c r="K1339" s="73"/>
      <c r="L1339" s="73"/>
      <c r="M1339" s="73"/>
      <c r="N1339" s="73"/>
      <c r="O1339" s="75"/>
      <c r="P1339" s="75"/>
      <c r="Q1339" s="73"/>
      <c r="R1339" s="73"/>
      <c r="S1339" s="73"/>
      <c r="T1339" s="73"/>
      <c r="U1339" s="73"/>
      <c r="V1339" s="73"/>
      <c r="W1339" s="73"/>
      <c r="X1339" s="73"/>
      <c r="Y1339" s="73"/>
      <c r="Z1339" s="73"/>
      <c r="AA1339" s="73"/>
      <c r="AB1339" s="73"/>
      <c r="AC1339" s="73"/>
      <c r="AD1339" s="73"/>
      <c r="AE1339" s="73"/>
      <c r="AF1339" s="73"/>
      <c r="AG1339" s="73"/>
      <c r="AH1339" s="73"/>
      <c r="AI1339" s="73"/>
      <c r="AJ1339" s="73"/>
      <c r="AK1339" s="73"/>
      <c r="AL1339" s="73"/>
      <c r="AM1339" s="73"/>
      <c r="AN1339" s="73"/>
      <c r="AO1339" s="73"/>
      <c r="AP1339" s="73"/>
      <c r="AQ1339" s="73"/>
      <c r="AR1339" s="73"/>
      <c r="AS1339" s="73"/>
      <c r="AT1339" s="73"/>
      <c r="AU1339" s="73"/>
      <c r="AV1339" s="73"/>
      <c r="AW1339" s="73"/>
      <c r="AX1339" s="73"/>
      <c r="AY1339" s="73"/>
      <c r="AZ1339" s="73"/>
      <c r="BA1339" s="73"/>
      <c r="BB1339" s="73"/>
      <c r="BC1339" s="73"/>
      <c r="BD1339" s="73"/>
      <c r="BE1339" s="73"/>
      <c r="BF1339" s="73"/>
      <c r="BG1339" s="73"/>
      <c r="BH1339" s="73"/>
      <c r="BI1339" s="73"/>
      <c r="BJ1339" s="73"/>
      <c r="BK1339" s="73"/>
      <c r="BL1339" s="73"/>
      <c r="BM1339" s="73"/>
      <c r="BN1339" s="73"/>
      <c r="BO1339" s="73"/>
      <c r="BP1339" s="96"/>
      <c r="BQ1339" s="114"/>
      <c r="BR1339" s="114"/>
      <c r="BS1339" s="114"/>
      <c r="BT1339" s="114"/>
      <c r="BU1339" s="114"/>
      <c r="BV1339" s="114"/>
      <c r="BW1339" s="114"/>
      <c r="BX1339" s="114"/>
      <c r="BY1339" s="114"/>
      <c r="BZ1339" s="115"/>
      <c r="CA1339" s="116"/>
      <c r="CB1339" s="117"/>
      <c r="CC1339" s="118"/>
      <c r="CD1339" s="119"/>
      <c r="CE1339" s="120"/>
      <c r="CF1339" s="119"/>
      <c r="CG1339" s="121"/>
      <c r="CH1339" s="119"/>
      <c r="CI1339" s="122"/>
      <c r="CJ1339" s="123"/>
      <c r="CK1339" s="124"/>
    </row>
    <row r="1340" spans="1:89" x14ac:dyDescent="0.25">
      <c r="A1340" s="69"/>
      <c r="B1340" s="70"/>
      <c r="C1340" s="77"/>
      <c r="D1340" s="84"/>
      <c r="E1340" s="69"/>
      <c r="F1340" s="69"/>
      <c r="G1340" s="73"/>
      <c r="H1340" s="73"/>
      <c r="I1340" s="75"/>
      <c r="J1340" s="75"/>
      <c r="K1340" s="73"/>
      <c r="L1340" s="73"/>
      <c r="M1340" s="73"/>
      <c r="N1340" s="73"/>
      <c r="O1340" s="75"/>
      <c r="P1340" s="75"/>
      <c r="Q1340" s="73"/>
      <c r="R1340" s="73"/>
      <c r="S1340" s="73"/>
      <c r="T1340" s="73"/>
      <c r="U1340" s="73"/>
      <c r="V1340" s="73"/>
      <c r="W1340" s="73"/>
      <c r="X1340" s="73"/>
      <c r="Y1340" s="73"/>
      <c r="Z1340" s="73"/>
      <c r="AA1340" s="73"/>
      <c r="AB1340" s="73"/>
      <c r="AC1340" s="73"/>
      <c r="AD1340" s="73"/>
      <c r="AE1340" s="73"/>
      <c r="AF1340" s="73"/>
      <c r="AG1340" s="73"/>
      <c r="AH1340" s="73"/>
      <c r="AI1340" s="73"/>
      <c r="AJ1340" s="73"/>
      <c r="AK1340" s="73"/>
      <c r="AL1340" s="73"/>
      <c r="AM1340" s="73"/>
      <c r="AN1340" s="73"/>
      <c r="AO1340" s="73"/>
      <c r="AP1340" s="73"/>
      <c r="AQ1340" s="73"/>
      <c r="AR1340" s="73"/>
      <c r="AS1340" s="73"/>
      <c r="AT1340" s="73"/>
      <c r="AU1340" s="73"/>
      <c r="AV1340" s="73"/>
      <c r="AW1340" s="73"/>
      <c r="AX1340" s="73"/>
      <c r="AY1340" s="73"/>
      <c r="AZ1340" s="73"/>
      <c r="BA1340" s="73"/>
      <c r="BB1340" s="73"/>
      <c r="BC1340" s="73"/>
      <c r="BD1340" s="73"/>
      <c r="BE1340" s="73"/>
      <c r="BF1340" s="73"/>
      <c r="BG1340" s="73"/>
      <c r="BH1340" s="73"/>
      <c r="BI1340" s="73"/>
      <c r="BJ1340" s="73"/>
      <c r="BK1340" s="73"/>
      <c r="BL1340" s="73"/>
      <c r="BM1340" s="73"/>
      <c r="BN1340" s="73"/>
      <c r="BO1340" s="73"/>
      <c r="BP1340" s="96"/>
      <c r="BQ1340" s="114"/>
      <c r="BR1340" s="114"/>
      <c r="BS1340" s="114"/>
      <c r="BT1340" s="114"/>
      <c r="BU1340" s="114"/>
      <c r="BV1340" s="114"/>
      <c r="BW1340" s="114"/>
      <c r="BX1340" s="114"/>
      <c r="BY1340" s="114"/>
      <c r="BZ1340" s="115"/>
      <c r="CA1340" s="116"/>
      <c r="CB1340" s="117"/>
      <c r="CC1340" s="118"/>
      <c r="CD1340" s="119"/>
      <c r="CE1340" s="120"/>
      <c r="CF1340" s="119"/>
      <c r="CG1340" s="121"/>
      <c r="CH1340" s="119"/>
      <c r="CI1340" s="122"/>
      <c r="CJ1340" s="123"/>
      <c r="CK1340" s="124"/>
    </row>
    <row r="1341" spans="1:89" x14ac:dyDescent="0.25">
      <c r="A1341" s="69"/>
      <c r="B1341" s="70"/>
      <c r="C1341" s="77"/>
      <c r="D1341" s="84"/>
      <c r="E1341" s="69"/>
      <c r="F1341" s="69"/>
      <c r="G1341" s="73"/>
      <c r="H1341" s="73"/>
      <c r="I1341" s="75"/>
      <c r="J1341" s="75"/>
      <c r="K1341" s="73"/>
      <c r="L1341" s="73"/>
      <c r="M1341" s="73"/>
      <c r="N1341" s="73"/>
      <c r="O1341" s="75"/>
      <c r="P1341" s="75"/>
      <c r="Q1341" s="73"/>
      <c r="R1341" s="73"/>
      <c r="S1341" s="73"/>
      <c r="T1341" s="73"/>
      <c r="U1341" s="73"/>
      <c r="V1341" s="73"/>
      <c r="W1341" s="73"/>
      <c r="X1341" s="73"/>
      <c r="Y1341" s="73"/>
      <c r="Z1341" s="73"/>
      <c r="AA1341" s="73"/>
      <c r="AB1341" s="73"/>
      <c r="AC1341" s="73"/>
      <c r="AD1341" s="73"/>
      <c r="AE1341" s="73"/>
      <c r="AF1341" s="73"/>
      <c r="AG1341" s="73"/>
      <c r="AH1341" s="73"/>
      <c r="AI1341" s="73"/>
      <c r="AJ1341" s="73"/>
      <c r="AK1341" s="73"/>
      <c r="AL1341" s="73"/>
      <c r="AM1341" s="73"/>
      <c r="AN1341" s="73"/>
      <c r="AO1341" s="73"/>
      <c r="AP1341" s="73"/>
      <c r="AQ1341" s="73"/>
      <c r="AR1341" s="73"/>
      <c r="AS1341" s="73"/>
      <c r="AT1341" s="73"/>
      <c r="AU1341" s="73"/>
      <c r="AV1341" s="73"/>
      <c r="AW1341" s="73"/>
      <c r="AX1341" s="73"/>
      <c r="AY1341" s="73"/>
      <c r="AZ1341" s="73"/>
      <c r="BA1341" s="73"/>
      <c r="BB1341" s="73"/>
      <c r="BC1341" s="73"/>
      <c r="BD1341" s="73"/>
      <c r="BE1341" s="73"/>
      <c r="BF1341" s="73"/>
      <c r="BG1341" s="73"/>
      <c r="BH1341" s="73"/>
      <c r="BI1341" s="73"/>
      <c r="BJ1341" s="73"/>
      <c r="BK1341" s="73"/>
      <c r="BL1341" s="73"/>
      <c r="BM1341" s="73"/>
      <c r="BN1341" s="73"/>
      <c r="BO1341" s="73"/>
      <c r="BP1341" s="96"/>
      <c r="BQ1341" s="114"/>
      <c r="BR1341" s="114"/>
      <c r="BS1341" s="114"/>
      <c r="BT1341" s="114"/>
      <c r="BU1341" s="114"/>
      <c r="BV1341" s="114"/>
      <c r="BW1341" s="114"/>
      <c r="BX1341" s="114"/>
      <c r="BY1341" s="114"/>
      <c r="BZ1341" s="115"/>
      <c r="CA1341" s="116"/>
      <c r="CB1341" s="117"/>
      <c r="CC1341" s="118"/>
      <c r="CD1341" s="119"/>
      <c r="CE1341" s="120"/>
      <c r="CF1341" s="119"/>
      <c r="CG1341" s="121"/>
      <c r="CH1341" s="119"/>
      <c r="CI1341" s="122"/>
      <c r="CJ1341" s="123"/>
      <c r="CK1341" s="124"/>
    </row>
    <row r="1342" spans="1:89" x14ac:dyDescent="0.25">
      <c r="A1342" s="69"/>
      <c r="B1342" s="70"/>
      <c r="C1342" s="77"/>
      <c r="D1342" s="84"/>
      <c r="E1342" s="69"/>
      <c r="F1342" s="69"/>
      <c r="G1342" s="73"/>
      <c r="H1342" s="73"/>
      <c r="I1342" s="75"/>
      <c r="J1342" s="75"/>
      <c r="K1342" s="73"/>
      <c r="L1342" s="73"/>
      <c r="M1342" s="73"/>
      <c r="N1342" s="73"/>
      <c r="O1342" s="75"/>
      <c r="P1342" s="75"/>
      <c r="Q1342" s="73"/>
      <c r="R1342" s="73"/>
      <c r="S1342" s="73"/>
      <c r="T1342" s="73"/>
      <c r="U1342" s="73"/>
      <c r="V1342" s="73"/>
      <c r="W1342" s="73"/>
      <c r="X1342" s="73"/>
      <c r="Y1342" s="73"/>
      <c r="Z1342" s="73"/>
      <c r="AA1342" s="73"/>
      <c r="AB1342" s="73"/>
      <c r="AC1342" s="73"/>
      <c r="AD1342" s="73"/>
      <c r="AE1342" s="73"/>
      <c r="AF1342" s="73"/>
      <c r="AG1342" s="73"/>
      <c r="AH1342" s="73"/>
      <c r="AI1342" s="73"/>
      <c r="AJ1342" s="73"/>
      <c r="AK1342" s="73"/>
      <c r="AL1342" s="73"/>
      <c r="AM1342" s="73"/>
      <c r="AN1342" s="73"/>
      <c r="AO1342" s="73"/>
      <c r="AP1342" s="73"/>
      <c r="AQ1342" s="73"/>
      <c r="AR1342" s="73"/>
      <c r="AS1342" s="73"/>
      <c r="AT1342" s="73"/>
      <c r="AU1342" s="73"/>
      <c r="AV1342" s="73"/>
      <c r="AW1342" s="73"/>
      <c r="AX1342" s="73"/>
      <c r="AY1342" s="73"/>
      <c r="AZ1342" s="73"/>
      <c r="BA1342" s="73"/>
      <c r="BB1342" s="73"/>
      <c r="BC1342" s="73"/>
      <c r="BD1342" s="73"/>
      <c r="BE1342" s="73"/>
      <c r="BF1342" s="73"/>
      <c r="BG1342" s="73"/>
      <c r="BH1342" s="73"/>
      <c r="BI1342" s="73"/>
      <c r="BJ1342" s="73"/>
      <c r="BK1342" s="73"/>
      <c r="BL1342" s="73"/>
      <c r="BM1342" s="73"/>
      <c r="BN1342" s="73"/>
      <c r="BO1342" s="73"/>
      <c r="BP1342" s="96"/>
      <c r="BQ1342" s="114"/>
      <c r="BR1342" s="114"/>
      <c r="BS1342" s="114"/>
      <c r="BT1342" s="114"/>
      <c r="BU1342" s="114"/>
      <c r="BV1342" s="114"/>
      <c r="BW1342" s="114"/>
      <c r="BX1342" s="114"/>
      <c r="BY1342" s="114"/>
      <c r="BZ1342" s="115"/>
      <c r="CA1342" s="116"/>
      <c r="CB1342" s="117"/>
      <c r="CC1342" s="118"/>
      <c r="CD1342" s="119"/>
      <c r="CE1342" s="120"/>
      <c r="CF1342" s="119"/>
      <c r="CG1342" s="121"/>
      <c r="CH1342" s="119"/>
      <c r="CI1342" s="122"/>
      <c r="CJ1342" s="123"/>
      <c r="CK1342" s="124"/>
    </row>
    <row r="1343" spans="1:89" x14ac:dyDescent="0.25">
      <c r="A1343" s="69"/>
      <c r="B1343" s="70"/>
      <c r="C1343" s="77"/>
      <c r="D1343" s="84"/>
      <c r="E1343" s="69"/>
      <c r="F1343" s="69"/>
      <c r="G1343" s="73"/>
      <c r="H1343" s="73"/>
      <c r="I1343" s="75"/>
      <c r="J1343" s="75"/>
      <c r="K1343" s="73"/>
      <c r="L1343" s="73"/>
      <c r="M1343" s="73"/>
      <c r="N1343" s="73"/>
      <c r="O1343" s="75"/>
      <c r="P1343" s="75"/>
      <c r="Q1343" s="73"/>
      <c r="R1343" s="73"/>
      <c r="S1343" s="73"/>
      <c r="T1343" s="73"/>
      <c r="U1343" s="73"/>
      <c r="V1343" s="73"/>
      <c r="W1343" s="73"/>
      <c r="X1343" s="73"/>
      <c r="Y1343" s="73"/>
      <c r="Z1343" s="73"/>
      <c r="AA1343" s="73"/>
      <c r="AB1343" s="73"/>
      <c r="AC1343" s="73"/>
      <c r="AD1343" s="73"/>
      <c r="AE1343" s="73"/>
      <c r="AF1343" s="73"/>
      <c r="AG1343" s="73"/>
      <c r="AH1343" s="73"/>
      <c r="AI1343" s="73"/>
      <c r="AJ1343" s="73"/>
      <c r="AK1343" s="73"/>
      <c r="AL1343" s="73"/>
      <c r="AM1343" s="73"/>
      <c r="AN1343" s="73"/>
      <c r="AO1343" s="73"/>
      <c r="AP1343" s="73"/>
      <c r="AQ1343" s="73"/>
      <c r="AR1343" s="73"/>
      <c r="AS1343" s="73"/>
      <c r="AT1343" s="73"/>
      <c r="AU1343" s="73"/>
      <c r="AV1343" s="73"/>
      <c r="AW1343" s="73"/>
      <c r="AX1343" s="73"/>
      <c r="AY1343" s="73"/>
      <c r="AZ1343" s="73"/>
      <c r="BA1343" s="73"/>
      <c r="BB1343" s="73"/>
      <c r="BC1343" s="73"/>
      <c r="BD1343" s="73"/>
      <c r="BE1343" s="73"/>
      <c r="BF1343" s="73"/>
      <c r="BG1343" s="73"/>
      <c r="BH1343" s="73"/>
      <c r="BI1343" s="73"/>
      <c r="BJ1343" s="73"/>
      <c r="BK1343" s="73"/>
      <c r="BL1343" s="73"/>
      <c r="BM1343" s="73"/>
      <c r="BN1343" s="73"/>
      <c r="BO1343" s="73"/>
      <c r="BP1343" s="96"/>
      <c r="BQ1343" s="114"/>
      <c r="BR1343" s="114"/>
      <c r="BS1343" s="114"/>
      <c r="BT1343" s="114"/>
      <c r="BU1343" s="114"/>
      <c r="BV1343" s="114"/>
      <c r="BW1343" s="114"/>
      <c r="BX1343" s="114"/>
      <c r="BY1343" s="114"/>
      <c r="BZ1343" s="115"/>
      <c r="CA1343" s="116"/>
      <c r="CB1343" s="117"/>
      <c r="CC1343" s="118"/>
      <c r="CD1343" s="119"/>
      <c r="CE1343" s="120"/>
      <c r="CF1343" s="119"/>
      <c r="CG1343" s="121"/>
      <c r="CH1343" s="119"/>
      <c r="CI1343" s="122"/>
      <c r="CJ1343" s="123"/>
      <c r="CK1343" s="124"/>
    </row>
    <row r="1344" spans="1:89" x14ac:dyDescent="0.25">
      <c r="A1344" s="69"/>
      <c r="B1344" s="70"/>
      <c r="C1344" s="77"/>
      <c r="D1344" s="84"/>
      <c r="E1344" s="69"/>
      <c r="F1344" s="69"/>
      <c r="G1344" s="73"/>
      <c r="H1344" s="73"/>
      <c r="I1344" s="75"/>
      <c r="J1344" s="75"/>
      <c r="K1344" s="73"/>
      <c r="L1344" s="73"/>
      <c r="M1344" s="73"/>
      <c r="N1344" s="73"/>
      <c r="O1344" s="75"/>
      <c r="P1344" s="75"/>
      <c r="Q1344" s="73"/>
      <c r="R1344" s="73"/>
      <c r="S1344" s="73"/>
      <c r="T1344" s="73"/>
      <c r="U1344" s="73"/>
      <c r="V1344" s="73"/>
      <c r="W1344" s="73"/>
      <c r="X1344" s="73"/>
      <c r="Y1344" s="73"/>
      <c r="Z1344" s="73"/>
      <c r="AA1344" s="73"/>
      <c r="AB1344" s="73"/>
      <c r="AC1344" s="73"/>
      <c r="AD1344" s="73"/>
      <c r="AE1344" s="73"/>
      <c r="AF1344" s="73"/>
      <c r="AG1344" s="73"/>
      <c r="AH1344" s="73"/>
      <c r="AI1344" s="73"/>
      <c r="AJ1344" s="73"/>
      <c r="AK1344" s="73"/>
      <c r="AL1344" s="73"/>
      <c r="AM1344" s="73"/>
      <c r="AN1344" s="73"/>
      <c r="AO1344" s="73"/>
      <c r="AP1344" s="73"/>
      <c r="AQ1344" s="73"/>
      <c r="AR1344" s="73"/>
      <c r="AS1344" s="73"/>
      <c r="AT1344" s="73"/>
      <c r="AU1344" s="73"/>
      <c r="AV1344" s="73"/>
      <c r="AW1344" s="73"/>
      <c r="AX1344" s="73"/>
      <c r="AY1344" s="73"/>
      <c r="AZ1344" s="73"/>
      <c r="BA1344" s="73"/>
      <c r="BB1344" s="73"/>
      <c r="BC1344" s="73"/>
      <c r="BD1344" s="73"/>
      <c r="BE1344" s="73"/>
      <c r="BF1344" s="73"/>
      <c r="BG1344" s="73"/>
      <c r="BH1344" s="73"/>
      <c r="BI1344" s="73"/>
      <c r="BJ1344" s="73"/>
      <c r="BK1344" s="73"/>
      <c r="BL1344" s="73"/>
      <c r="BM1344" s="73"/>
      <c r="BN1344" s="73"/>
      <c r="BO1344" s="73"/>
      <c r="BP1344" s="96"/>
      <c r="BQ1344" s="114"/>
      <c r="BR1344" s="114"/>
      <c r="BS1344" s="114"/>
      <c r="BT1344" s="114"/>
      <c r="BU1344" s="114"/>
      <c r="BV1344" s="114"/>
      <c r="BW1344" s="114"/>
      <c r="BX1344" s="114"/>
      <c r="BY1344" s="114"/>
      <c r="BZ1344" s="115"/>
      <c r="CA1344" s="116"/>
      <c r="CB1344" s="117"/>
      <c r="CC1344" s="118"/>
      <c r="CD1344" s="119"/>
      <c r="CE1344" s="120"/>
      <c r="CF1344" s="119"/>
      <c r="CG1344" s="121"/>
      <c r="CH1344" s="119"/>
      <c r="CI1344" s="122"/>
      <c r="CJ1344" s="123"/>
      <c r="CK1344" s="124"/>
    </row>
    <row r="1345" spans="1:89" x14ac:dyDescent="0.25">
      <c r="A1345" s="69"/>
      <c r="B1345" s="70"/>
      <c r="C1345" s="77"/>
      <c r="D1345" s="84"/>
      <c r="E1345" s="69"/>
      <c r="F1345" s="69"/>
      <c r="G1345" s="73"/>
      <c r="H1345" s="73"/>
      <c r="I1345" s="75"/>
      <c r="J1345" s="75"/>
      <c r="K1345" s="73"/>
      <c r="L1345" s="73"/>
      <c r="M1345" s="73"/>
      <c r="N1345" s="73"/>
      <c r="O1345" s="75"/>
      <c r="P1345" s="75"/>
      <c r="Q1345" s="73"/>
      <c r="R1345" s="73"/>
      <c r="S1345" s="73"/>
      <c r="T1345" s="73"/>
      <c r="U1345" s="73"/>
      <c r="V1345" s="73"/>
      <c r="W1345" s="73"/>
      <c r="X1345" s="73"/>
      <c r="Y1345" s="73"/>
      <c r="Z1345" s="73"/>
      <c r="AA1345" s="73"/>
      <c r="AB1345" s="73"/>
      <c r="AC1345" s="73"/>
      <c r="AD1345" s="73"/>
      <c r="AE1345" s="73"/>
      <c r="AF1345" s="73"/>
      <c r="AG1345" s="73"/>
      <c r="AH1345" s="73"/>
      <c r="AI1345" s="73"/>
      <c r="AJ1345" s="73"/>
      <c r="AK1345" s="73"/>
      <c r="AL1345" s="73"/>
      <c r="AM1345" s="73"/>
      <c r="AN1345" s="73"/>
      <c r="AO1345" s="73"/>
      <c r="AP1345" s="73"/>
      <c r="AQ1345" s="73"/>
      <c r="AR1345" s="73"/>
      <c r="AS1345" s="73"/>
      <c r="AT1345" s="73"/>
      <c r="AU1345" s="73"/>
      <c r="AV1345" s="73"/>
      <c r="AW1345" s="73"/>
      <c r="AX1345" s="73"/>
      <c r="AY1345" s="73"/>
      <c r="AZ1345" s="73"/>
      <c r="BA1345" s="73"/>
      <c r="BB1345" s="73"/>
      <c r="BC1345" s="73"/>
      <c r="BD1345" s="73"/>
      <c r="BE1345" s="73"/>
      <c r="BF1345" s="73"/>
      <c r="BG1345" s="73"/>
      <c r="BH1345" s="73"/>
      <c r="BI1345" s="73"/>
      <c r="BJ1345" s="73"/>
      <c r="BK1345" s="73"/>
      <c r="BL1345" s="73"/>
      <c r="BM1345" s="73"/>
      <c r="BN1345" s="73"/>
      <c r="BO1345" s="73"/>
      <c r="BP1345" s="96"/>
      <c r="BQ1345" s="114"/>
      <c r="BR1345" s="114"/>
      <c r="BS1345" s="114"/>
      <c r="BT1345" s="114"/>
      <c r="BU1345" s="114"/>
      <c r="BV1345" s="114"/>
      <c r="BW1345" s="114"/>
      <c r="BX1345" s="114"/>
      <c r="BY1345" s="114"/>
      <c r="BZ1345" s="115"/>
      <c r="CA1345" s="116"/>
      <c r="CB1345" s="117"/>
      <c r="CC1345" s="118"/>
      <c r="CD1345" s="119"/>
      <c r="CE1345" s="120"/>
      <c r="CF1345" s="119"/>
      <c r="CG1345" s="121"/>
      <c r="CH1345" s="119"/>
      <c r="CI1345" s="122"/>
      <c r="CJ1345" s="123"/>
      <c r="CK1345" s="124"/>
    </row>
    <row r="1346" spans="1:89" x14ac:dyDescent="0.25">
      <c r="A1346" s="69"/>
      <c r="B1346" s="70"/>
      <c r="C1346" s="77"/>
      <c r="D1346" s="84"/>
      <c r="E1346" s="69"/>
      <c r="F1346" s="69"/>
      <c r="G1346" s="73"/>
      <c r="H1346" s="73"/>
      <c r="I1346" s="75"/>
      <c r="J1346" s="75"/>
      <c r="K1346" s="73"/>
      <c r="L1346" s="73"/>
      <c r="M1346" s="73"/>
      <c r="N1346" s="73"/>
      <c r="O1346" s="75"/>
      <c r="P1346" s="75"/>
      <c r="Q1346" s="73"/>
      <c r="R1346" s="73"/>
      <c r="S1346" s="73"/>
      <c r="T1346" s="73"/>
      <c r="U1346" s="73"/>
      <c r="V1346" s="73"/>
      <c r="W1346" s="73"/>
      <c r="X1346" s="73"/>
      <c r="Y1346" s="73"/>
      <c r="Z1346" s="73"/>
      <c r="AA1346" s="73"/>
      <c r="AB1346" s="73"/>
      <c r="AC1346" s="73"/>
      <c r="AD1346" s="73"/>
      <c r="AE1346" s="73"/>
      <c r="AF1346" s="73"/>
      <c r="AG1346" s="73"/>
      <c r="AH1346" s="73"/>
      <c r="AI1346" s="73"/>
      <c r="AJ1346" s="73"/>
      <c r="AK1346" s="73"/>
      <c r="AL1346" s="73"/>
      <c r="AM1346" s="73"/>
      <c r="AN1346" s="73"/>
      <c r="AO1346" s="73"/>
      <c r="AP1346" s="73"/>
      <c r="AQ1346" s="73"/>
      <c r="AR1346" s="73"/>
      <c r="AS1346" s="73"/>
      <c r="AT1346" s="73"/>
      <c r="AU1346" s="73"/>
      <c r="AV1346" s="73"/>
      <c r="AW1346" s="73"/>
      <c r="AX1346" s="73"/>
      <c r="AY1346" s="73"/>
      <c r="AZ1346" s="73"/>
      <c r="BA1346" s="73"/>
      <c r="BB1346" s="73"/>
      <c r="BC1346" s="73"/>
      <c r="BD1346" s="73"/>
      <c r="BE1346" s="73"/>
      <c r="BF1346" s="73"/>
      <c r="BG1346" s="73"/>
      <c r="BH1346" s="73"/>
      <c r="BI1346" s="73"/>
      <c r="BJ1346" s="73"/>
      <c r="BK1346" s="73"/>
      <c r="BL1346" s="73"/>
      <c r="BM1346" s="73"/>
      <c r="BN1346" s="73"/>
      <c r="BO1346" s="73"/>
      <c r="BP1346" s="96"/>
      <c r="BQ1346" s="114"/>
      <c r="BR1346" s="114"/>
      <c r="BS1346" s="114"/>
      <c r="BT1346" s="114"/>
      <c r="BU1346" s="114"/>
      <c r="BV1346" s="114"/>
      <c r="BW1346" s="114"/>
      <c r="BX1346" s="114"/>
      <c r="BY1346" s="114"/>
      <c r="BZ1346" s="115"/>
      <c r="CA1346" s="116"/>
      <c r="CB1346" s="117"/>
      <c r="CC1346" s="118"/>
      <c r="CD1346" s="119"/>
      <c r="CE1346" s="120"/>
      <c r="CF1346" s="119"/>
      <c r="CG1346" s="121"/>
      <c r="CH1346" s="119"/>
      <c r="CI1346" s="122"/>
      <c r="CJ1346" s="123"/>
      <c r="CK1346" s="124"/>
    </row>
    <row r="1347" spans="1:89" x14ac:dyDescent="0.25">
      <c r="A1347" s="69"/>
      <c r="B1347" s="70"/>
      <c r="C1347" s="77"/>
      <c r="D1347" s="84"/>
      <c r="E1347" s="69"/>
      <c r="F1347" s="69"/>
      <c r="G1347" s="73"/>
      <c r="H1347" s="73"/>
      <c r="I1347" s="75"/>
      <c r="J1347" s="75"/>
      <c r="K1347" s="73"/>
      <c r="L1347" s="73"/>
      <c r="M1347" s="73"/>
      <c r="N1347" s="73"/>
      <c r="O1347" s="75"/>
      <c r="P1347" s="75"/>
      <c r="Q1347" s="73"/>
      <c r="R1347" s="73"/>
      <c r="S1347" s="73"/>
      <c r="T1347" s="73"/>
      <c r="U1347" s="73"/>
      <c r="V1347" s="73"/>
      <c r="W1347" s="73"/>
      <c r="X1347" s="73"/>
      <c r="Y1347" s="73"/>
      <c r="Z1347" s="73"/>
      <c r="AA1347" s="73"/>
      <c r="AB1347" s="73"/>
      <c r="AC1347" s="73"/>
      <c r="AD1347" s="73"/>
      <c r="AE1347" s="73"/>
      <c r="AF1347" s="73"/>
      <c r="AG1347" s="73"/>
      <c r="AH1347" s="73"/>
      <c r="AI1347" s="73"/>
      <c r="AJ1347" s="73"/>
      <c r="AK1347" s="73"/>
      <c r="AL1347" s="73"/>
      <c r="AM1347" s="73"/>
      <c r="AN1347" s="73"/>
      <c r="AO1347" s="73"/>
      <c r="AP1347" s="73"/>
      <c r="AQ1347" s="73"/>
      <c r="AR1347" s="73"/>
      <c r="AS1347" s="73"/>
      <c r="AT1347" s="73"/>
      <c r="AU1347" s="73"/>
      <c r="AV1347" s="73"/>
      <c r="AW1347" s="73"/>
      <c r="AX1347" s="73"/>
      <c r="AY1347" s="73"/>
      <c r="AZ1347" s="73"/>
      <c r="BA1347" s="73"/>
      <c r="BB1347" s="73"/>
      <c r="BC1347" s="73"/>
      <c r="BD1347" s="73"/>
      <c r="BE1347" s="73"/>
      <c r="BF1347" s="73"/>
      <c r="BG1347" s="73"/>
      <c r="BH1347" s="73"/>
      <c r="BI1347" s="73"/>
      <c r="BJ1347" s="73"/>
      <c r="BK1347" s="73"/>
      <c r="BL1347" s="73"/>
      <c r="BM1347" s="73"/>
      <c r="BN1347" s="73"/>
      <c r="BO1347" s="73"/>
      <c r="BP1347" s="96"/>
      <c r="BQ1347" s="114"/>
      <c r="BR1347" s="114"/>
      <c r="BS1347" s="114"/>
      <c r="BT1347" s="114"/>
      <c r="BU1347" s="114"/>
      <c r="BV1347" s="114"/>
      <c r="BW1347" s="114"/>
      <c r="BX1347" s="114"/>
      <c r="BY1347" s="114"/>
      <c r="BZ1347" s="115"/>
      <c r="CA1347" s="116"/>
      <c r="CB1347" s="117"/>
      <c r="CC1347" s="118"/>
      <c r="CD1347" s="119"/>
      <c r="CE1347" s="120"/>
      <c r="CF1347" s="119"/>
      <c r="CG1347" s="121"/>
      <c r="CH1347" s="119"/>
      <c r="CI1347" s="122"/>
      <c r="CJ1347" s="123"/>
      <c r="CK1347" s="124"/>
    </row>
    <row r="1348" spans="1:89" x14ac:dyDescent="0.25">
      <c r="A1348" s="69"/>
      <c r="B1348" s="70"/>
      <c r="C1348" s="77"/>
      <c r="D1348" s="84"/>
      <c r="E1348" s="69"/>
      <c r="F1348" s="69"/>
      <c r="G1348" s="73"/>
      <c r="H1348" s="73"/>
      <c r="I1348" s="75"/>
      <c r="J1348" s="75"/>
      <c r="K1348" s="73"/>
      <c r="L1348" s="73"/>
      <c r="M1348" s="73"/>
      <c r="N1348" s="73"/>
      <c r="O1348" s="75"/>
      <c r="P1348" s="75"/>
      <c r="Q1348" s="73"/>
      <c r="R1348" s="73"/>
      <c r="S1348" s="73"/>
      <c r="T1348" s="73"/>
      <c r="U1348" s="73"/>
      <c r="V1348" s="73"/>
      <c r="W1348" s="73"/>
      <c r="X1348" s="73"/>
      <c r="Y1348" s="73"/>
      <c r="Z1348" s="73"/>
      <c r="AA1348" s="73"/>
      <c r="AB1348" s="73"/>
      <c r="AC1348" s="73"/>
      <c r="AD1348" s="73"/>
      <c r="AE1348" s="73"/>
      <c r="AF1348" s="73"/>
      <c r="AG1348" s="73"/>
      <c r="AH1348" s="73"/>
      <c r="AI1348" s="73"/>
      <c r="AJ1348" s="73"/>
      <c r="AK1348" s="73"/>
      <c r="AL1348" s="73"/>
      <c r="AM1348" s="73"/>
      <c r="AN1348" s="73"/>
      <c r="AO1348" s="73"/>
      <c r="AP1348" s="73"/>
      <c r="AQ1348" s="73"/>
      <c r="AR1348" s="73"/>
      <c r="AS1348" s="73"/>
      <c r="AT1348" s="73"/>
      <c r="AU1348" s="73"/>
      <c r="AV1348" s="73"/>
      <c r="AW1348" s="73"/>
      <c r="AX1348" s="73"/>
      <c r="AY1348" s="73"/>
      <c r="AZ1348" s="73"/>
      <c r="BA1348" s="73"/>
      <c r="BB1348" s="73"/>
      <c r="BC1348" s="73"/>
      <c r="BD1348" s="73"/>
      <c r="BE1348" s="73"/>
      <c r="BF1348" s="73"/>
      <c r="BG1348" s="73"/>
      <c r="BH1348" s="73"/>
      <c r="BI1348" s="73"/>
      <c r="BJ1348" s="73"/>
      <c r="BK1348" s="73"/>
      <c r="BL1348" s="73"/>
      <c r="BM1348" s="73"/>
      <c r="BN1348" s="73"/>
      <c r="BO1348" s="73"/>
      <c r="BP1348" s="96"/>
      <c r="BQ1348" s="114"/>
      <c r="BR1348" s="114"/>
      <c r="BS1348" s="114"/>
      <c r="BT1348" s="114"/>
      <c r="BU1348" s="114"/>
      <c r="BV1348" s="114"/>
      <c r="BW1348" s="114"/>
      <c r="BX1348" s="114"/>
      <c r="BY1348" s="114"/>
      <c r="BZ1348" s="115"/>
      <c r="CA1348" s="116"/>
      <c r="CB1348" s="117"/>
      <c r="CC1348" s="118"/>
      <c r="CD1348" s="119"/>
      <c r="CE1348" s="120"/>
      <c r="CF1348" s="119"/>
      <c r="CG1348" s="121"/>
      <c r="CH1348" s="119"/>
      <c r="CI1348" s="122"/>
      <c r="CJ1348" s="123"/>
      <c r="CK1348" s="124"/>
    </row>
    <row r="1349" spans="1:89" x14ac:dyDescent="0.25">
      <c r="A1349" s="69"/>
      <c r="B1349" s="70"/>
      <c r="C1349" s="77"/>
      <c r="D1349" s="84"/>
      <c r="E1349" s="69"/>
      <c r="F1349" s="69"/>
      <c r="G1349" s="73"/>
      <c r="H1349" s="73"/>
      <c r="I1349" s="75"/>
      <c r="J1349" s="75"/>
      <c r="K1349" s="73"/>
      <c r="L1349" s="73"/>
      <c r="M1349" s="73"/>
      <c r="N1349" s="73"/>
      <c r="O1349" s="75"/>
      <c r="P1349" s="75"/>
      <c r="Q1349" s="73"/>
      <c r="R1349" s="73"/>
      <c r="S1349" s="73"/>
      <c r="T1349" s="73"/>
      <c r="U1349" s="73"/>
      <c r="V1349" s="73"/>
      <c r="W1349" s="73"/>
      <c r="X1349" s="73"/>
      <c r="Y1349" s="73"/>
      <c r="Z1349" s="73"/>
      <c r="AA1349" s="73"/>
      <c r="AB1349" s="73"/>
      <c r="AC1349" s="73"/>
      <c r="AD1349" s="73"/>
      <c r="AE1349" s="73"/>
      <c r="AF1349" s="73"/>
      <c r="AG1349" s="73"/>
      <c r="AH1349" s="73"/>
      <c r="AI1349" s="73"/>
      <c r="AJ1349" s="73"/>
      <c r="AK1349" s="73"/>
      <c r="AL1349" s="73"/>
      <c r="AM1349" s="73"/>
      <c r="AN1349" s="73"/>
      <c r="AO1349" s="73"/>
      <c r="AP1349" s="73"/>
      <c r="AQ1349" s="73"/>
      <c r="AR1349" s="73"/>
      <c r="AS1349" s="73"/>
      <c r="AT1349" s="73"/>
      <c r="AU1349" s="73"/>
      <c r="AV1349" s="73"/>
      <c r="AW1349" s="73"/>
      <c r="AX1349" s="73"/>
      <c r="AY1349" s="73"/>
      <c r="AZ1349" s="73"/>
      <c r="BA1349" s="73"/>
      <c r="BB1349" s="73"/>
      <c r="BC1349" s="73"/>
      <c r="BD1349" s="73"/>
      <c r="BE1349" s="73"/>
      <c r="BF1349" s="73"/>
      <c r="BG1349" s="73"/>
      <c r="BH1349" s="73"/>
      <c r="BI1349" s="73"/>
      <c r="BJ1349" s="73"/>
      <c r="BK1349" s="73"/>
      <c r="BL1349" s="73"/>
      <c r="BM1349" s="73"/>
      <c r="BN1349" s="73"/>
      <c r="BO1349" s="73"/>
      <c r="BP1349" s="96"/>
      <c r="BQ1349" s="114"/>
      <c r="BR1349" s="114"/>
      <c r="BS1349" s="114"/>
      <c r="BT1349" s="114"/>
      <c r="BU1349" s="114"/>
      <c r="BV1349" s="114"/>
      <c r="BW1349" s="114"/>
      <c r="BX1349" s="114"/>
      <c r="BY1349" s="114"/>
      <c r="BZ1349" s="115"/>
      <c r="CA1349" s="116"/>
      <c r="CB1349" s="117"/>
      <c r="CC1349" s="118"/>
      <c r="CD1349" s="119"/>
      <c r="CE1349" s="120"/>
      <c r="CF1349" s="119"/>
      <c r="CG1349" s="121"/>
      <c r="CH1349" s="119"/>
      <c r="CI1349" s="122"/>
      <c r="CJ1349" s="123"/>
      <c r="CK1349" s="124"/>
    </row>
    <row r="1350" spans="1:89" x14ac:dyDescent="0.25">
      <c r="A1350" s="69"/>
      <c r="B1350" s="70"/>
      <c r="C1350" s="77"/>
      <c r="D1350" s="84"/>
      <c r="E1350" s="69"/>
      <c r="F1350" s="69"/>
      <c r="G1350" s="73"/>
      <c r="H1350" s="73"/>
      <c r="I1350" s="75"/>
      <c r="J1350" s="75"/>
      <c r="K1350" s="73"/>
      <c r="L1350" s="73"/>
      <c r="M1350" s="73"/>
      <c r="N1350" s="73"/>
      <c r="O1350" s="75"/>
      <c r="P1350" s="75"/>
      <c r="Q1350" s="73"/>
      <c r="R1350" s="73"/>
      <c r="S1350" s="73"/>
      <c r="T1350" s="73"/>
      <c r="U1350" s="73"/>
      <c r="V1350" s="73"/>
      <c r="W1350" s="73"/>
      <c r="X1350" s="73"/>
      <c r="Y1350" s="73"/>
      <c r="Z1350" s="73"/>
      <c r="AA1350" s="73"/>
      <c r="AB1350" s="73"/>
      <c r="AC1350" s="73"/>
      <c r="AD1350" s="73"/>
      <c r="AE1350" s="73"/>
      <c r="AF1350" s="73"/>
      <c r="AG1350" s="73"/>
      <c r="AH1350" s="73"/>
      <c r="AI1350" s="73"/>
      <c r="AJ1350" s="73"/>
      <c r="AK1350" s="73"/>
      <c r="AL1350" s="73"/>
      <c r="AM1350" s="73"/>
      <c r="AN1350" s="73"/>
      <c r="AO1350" s="73"/>
      <c r="AP1350" s="73"/>
      <c r="AQ1350" s="73"/>
      <c r="AR1350" s="73"/>
      <c r="AS1350" s="73"/>
      <c r="AT1350" s="73"/>
      <c r="AU1350" s="73"/>
      <c r="AV1350" s="73"/>
      <c r="AW1350" s="73"/>
      <c r="AX1350" s="73"/>
      <c r="AY1350" s="73"/>
      <c r="AZ1350" s="73"/>
      <c r="BA1350" s="73"/>
      <c r="BB1350" s="73"/>
      <c r="BC1350" s="73"/>
      <c r="BD1350" s="73"/>
      <c r="BE1350" s="73"/>
      <c r="BF1350" s="73"/>
      <c r="BG1350" s="73"/>
      <c r="BH1350" s="73"/>
      <c r="BI1350" s="73"/>
      <c r="BJ1350" s="73"/>
      <c r="BK1350" s="73"/>
      <c r="BL1350" s="73"/>
      <c r="BM1350" s="73"/>
      <c r="BN1350" s="73"/>
      <c r="BO1350" s="73"/>
      <c r="BP1350" s="96"/>
      <c r="BQ1350" s="114"/>
      <c r="BR1350" s="114"/>
      <c r="BS1350" s="114"/>
      <c r="BT1350" s="114"/>
      <c r="BU1350" s="114"/>
      <c r="BV1350" s="114"/>
      <c r="BW1350" s="114"/>
      <c r="BX1350" s="114"/>
      <c r="BY1350" s="114"/>
      <c r="BZ1350" s="115"/>
      <c r="CA1350" s="116"/>
      <c r="CB1350" s="117"/>
      <c r="CC1350" s="118"/>
      <c r="CD1350" s="119"/>
      <c r="CE1350" s="120"/>
      <c r="CF1350" s="119"/>
      <c r="CG1350" s="121"/>
      <c r="CH1350" s="119"/>
      <c r="CI1350" s="122"/>
      <c r="CJ1350" s="123"/>
      <c r="CK1350" s="124"/>
    </row>
    <row r="1351" spans="1:89" x14ac:dyDescent="0.25">
      <c r="A1351" s="69"/>
      <c r="B1351" s="70"/>
      <c r="C1351" s="77"/>
      <c r="D1351" s="84"/>
      <c r="E1351" s="69"/>
      <c r="F1351" s="69"/>
      <c r="G1351" s="73"/>
      <c r="H1351" s="73"/>
      <c r="I1351" s="75"/>
      <c r="J1351" s="75"/>
      <c r="K1351" s="73"/>
      <c r="L1351" s="73"/>
      <c r="M1351" s="73"/>
      <c r="N1351" s="73"/>
      <c r="O1351" s="75"/>
      <c r="P1351" s="75"/>
      <c r="Q1351" s="73"/>
      <c r="R1351" s="73"/>
      <c r="S1351" s="73"/>
      <c r="T1351" s="73"/>
      <c r="U1351" s="73"/>
      <c r="V1351" s="73"/>
      <c r="W1351" s="73"/>
      <c r="X1351" s="73"/>
      <c r="Y1351" s="73"/>
      <c r="Z1351" s="73"/>
      <c r="AA1351" s="73"/>
      <c r="AB1351" s="73"/>
      <c r="AC1351" s="73"/>
      <c r="AD1351" s="73"/>
      <c r="AE1351" s="73"/>
      <c r="AF1351" s="73"/>
      <c r="AG1351" s="73"/>
      <c r="AH1351" s="73"/>
      <c r="AI1351" s="73"/>
      <c r="AJ1351" s="73"/>
      <c r="AK1351" s="73"/>
      <c r="AL1351" s="73"/>
      <c r="AM1351" s="73"/>
      <c r="AN1351" s="73"/>
      <c r="AO1351" s="73"/>
      <c r="AP1351" s="73"/>
      <c r="AQ1351" s="73"/>
      <c r="AR1351" s="73"/>
      <c r="AS1351" s="73"/>
      <c r="AT1351" s="73"/>
      <c r="AU1351" s="73"/>
      <c r="AV1351" s="73"/>
      <c r="AW1351" s="73"/>
      <c r="AX1351" s="73"/>
      <c r="AY1351" s="73"/>
      <c r="AZ1351" s="73"/>
      <c r="BA1351" s="73"/>
      <c r="BB1351" s="73"/>
      <c r="BC1351" s="73"/>
      <c r="BD1351" s="73"/>
      <c r="BE1351" s="73"/>
      <c r="BF1351" s="73"/>
      <c r="BG1351" s="73"/>
      <c r="BH1351" s="73"/>
      <c r="BI1351" s="73"/>
      <c r="BJ1351" s="73"/>
      <c r="BK1351" s="73"/>
      <c r="BL1351" s="73"/>
      <c r="BM1351" s="73"/>
      <c r="BN1351" s="73"/>
      <c r="BO1351" s="73"/>
      <c r="BP1351" s="96"/>
      <c r="BQ1351" s="114"/>
      <c r="BR1351" s="114"/>
      <c r="BS1351" s="114"/>
      <c r="BT1351" s="114"/>
      <c r="BU1351" s="114"/>
      <c r="BV1351" s="114"/>
      <c r="BW1351" s="114"/>
      <c r="BX1351" s="114"/>
      <c r="BY1351" s="114"/>
      <c r="BZ1351" s="115"/>
      <c r="CA1351" s="116"/>
      <c r="CB1351" s="117"/>
      <c r="CC1351" s="118"/>
      <c r="CD1351" s="119"/>
      <c r="CE1351" s="120"/>
      <c r="CF1351" s="119"/>
      <c r="CG1351" s="121"/>
      <c r="CH1351" s="119"/>
      <c r="CI1351" s="122"/>
      <c r="CJ1351" s="123"/>
      <c r="CK1351" s="124"/>
    </row>
    <row r="1352" spans="1:89" x14ac:dyDescent="0.25">
      <c r="A1352" s="69"/>
      <c r="B1352" s="70"/>
      <c r="C1352" s="77"/>
      <c r="D1352" s="84"/>
      <c r="E1352" s="69"/>
      <c r="F1352" s="69"/>
      <c r="G1352" s="73"/>
      <c r="H1352" s="73"/>
      <c r="I1352" s="75"/>
      <c r="J1352" s="75"/>
      <c r="K1352" s="73"/>
      <c r="L1352" s="73"/>
      <c r="M1352" s="73"/>
      <c r="N1352" s="73"/>
      <c r="O1352" s="75"/>
      <c r="P1352" s="75"/>
      <c r="Q1352" s="73"/>
      <c r="R1352" s="73"/>
      <c r="S1352" s="73"/>
      <c r="T1352" s="73"/>
      <c r="U1352" s="73"/>
      <c r="V1352" s="73"/>
      <c r="W1352" s="73"/>
      <c r="X1352" s="73"/>
      <c r="Y1352" s="73"/>
      <c r="Z1352" s="73"/>
      <c r="AA1352" s="73"/>
      <c r="AB1352" s="73"/>
      <c r="AC1352" s="73"/>
      <c r="AD1352" s="73"/>
      <c r="AE1352" s="73"/>
      <c r="AF1352" s="73"/>
      <c r="AG1352" s="73"/>
      <c r="AH1352" s="73"/>
      <c r="AI1352" s="73"/>
      <c r="AJ1352" s="73"/>
      <c r="AK1352" s="73"/>
      <c r="AL1352" s="73"/>
      <c r="AM1352" s="73"/>
      <c r="AN1352" s="73"/>
      <c r="AO1352" s="73"/>
      <c r="AP1352" s="73"/>
      <c r="AQ1352" s="73"/>
      <c r="AR1352" s="73"/>
      <c r="AS1352" s="73"/>
      <c r="AT1352" s="73"/>
      <c r="AU1352" s="73"/>
      <c r="AV1352" s="73"/>
      <c r="AW1352" s="73"/>
      <c r="AX1352" s="73"/>
      <c r="AY1352" s="73"/>
      <c r="AZ1352" s="73"/>
      <c r="BA1352" s="73"/>
      <c r="BB1352" s="73"/>
      <c r="BC1352" s="73"/>
      <c r="BD1352" s="73"/>
      <c r="BE1352" s="73"/>
      <c r="BF1352" s="73"/>
      <c r="BG1352" s="73"/>
      <c r="BH1352" s="73"/>
      <c r="BI1352" s="73"/>
      <c r="BJ1352" s="73"/>
      <c r="BK1352" s="73"/>
      <c r="BL1352" s="73"/>
      <c r="BM1352" s="73"/>
      <c r="BN1352" s="73"/>
      <c r="BO1352" s="73"/>
      <c r="BP1352" s="96"/>
      <c r="BQ1352" s="114"/>
      <c r="BR1352" s="114"/>
      <c r="BS1352" s="114"/>
      <c r="BT1352" s="114"/>
      <c r="BU1352" s="114"/>
      <c r="BV1352" s="114"/>
      <c r="BW1352" s="114"/>
      <c r="BX1352" s="114"/>
      <c r="BY1352" s="114"/>
      <c r="BZ1352" s="115"/>
      <c r="CA1352" s="116"/>
      <c r="CB1352" s="117"/>
      <c r="CC1352" s="118"/>
      <c r="CD1352" s="119"/>
      <c r="CE1352" s="120"/>
      <c r="CF1352" s="119"/>
      <c r="CG1352" s="121"/>
      <c r="CH1352" s="119"/>
      <c r="CI1352" s="122"/>
      <c r="CJ1352" s="123"/>
      <c r="CK1352" s="124"/>
    </row>
    <row r="1353" spans="1:89" x14ac:dyDescent="0.25">
      <c r="A1353" s="69"/>
      <c r="B1353" s="70"/>
      <c r="C1353" s="77"/>
      <c r="D1353" s="84"/>
      <c r="E1353" s="69"/>
      <c r="F1353" s="69"/>
      <c r="G1353" s="73"/>
      <c r="H1353" s="73"/>
      <c r="I1353" s="75"/>
      <c r="J1353" s="75"/>
      <c r="K1353" s="73"/>
      <c r="L1353" s="73"/>
      <c r="M1353" s="73"/>
      <c r="N1353" s="73"/>
      <c r="O1353" s="75"/>
      <c r="P1353" s="75"/>
      <c r="Q1353" s="73"/>
      <c r="R1353" s="73"/>
      <c r="S1353" s="73"/>
      <c r="T1353" s="73"/>
      <c r="U1353" s="73"/>
      <c r="V1353" s="73"/>
      <c r="W1353" s="73"/>
      <c r="X1353" s="73"/>
      <c r="Y1353" s="73"/>
      <c r="Z1353" s="73"/>
      <c r="AA1353" s="73"/>
      <c r="AB1353" s="73"/>
      <c r="AC1353" s="73"/>
      <c r="AD1353" s="73"/>
      <c r="AE1353" s="73"/>
      <c r="AF1353" s="73"/>
      <c r="AG1353" s="73"/>
      <c r="AH1353" s="73"/>
      <c r="AI1353" s="73"/>
      <c r="AJ1353" s="73"/>
      <c r="AK1353" s="73"/>
      <c r="AL1353" s="73"/>
      <c r="AM1353" s="73"/>
      <c r="AN1353" s="73"/>
      <c r="AO1353" s="73"/>
      <c r="AP1353" s="73"/>
      <c r="AQ1353" s="73"/>
      <c r="AR1353" s="73"/>
      <c r="AS1353" s="73"/>
      <c r="AT1353" s="73"/>
      <c r="AU1353" s="73"/>
      <c r="AV1353" s="73"/>
      <c r="AW1353" s="73"/>
      <c r="AX1353" s="73"/>
      <c r="AY1353" s="73"/>
      <c r="AZ1353" s="73"/>
      <c r="BA1353" s="73"/>
      <c r="BB1353" s="73"/>
      <c r="BC1353" s="73"/>
      <c r="BD1353" s="73"/>
      <c r="BE1353" s="73"/>
      <c r="BF1353" s="73"/>
      <c r="BG1353" s="73"/>
      <c r="BH1353" s="73"/>
      <c r="BI1353" s="73"/>
      <c r="BJ1353" s="73"/>
      <c r="BK1353" s="73"/>
      <c r="BL1353" s="73"/>
      <c r="BM1353" s="73"/>
      <c r="BN1353" s="73"/>
      <c r="BO1353" s="73"/>
      <c r="BP1353" s="96"/>
      <c r="BQ1353" s="114"/>
      <c r="BR1353" s="114"/>
      <c r="BS1353" s="114"/>
      <c r="BT1353" s="114"/>
      <c r="BU1353" s="114"/>
      <c r="BV1353" s="114"/>
      <c r="BW1353" s="114"/>
      <c r="BX1353" s="114"/>
      <c r="BY1353" s="114"/>
      <c r="BZ1353" s="115"/>
      <c r="CA1353" s="116"/>
      <c r="CB1353" s="117"/>
      <c r="CC1353" s="118"/>
      <c r="CD1353" s="119"/>
      <c r="CE1353" s="120"/>
      <c r="CF1353" s="119"/>
      <c r="CG1353" s="121"/>
      <c r="CH1353" s="119"/>
      <c r="CI1353" s="122"/>
      <c r="CJ1353" s="123"/>
      <c r="CK1353" s="124"/>
    </row>
    <row r="1354" spans="1:89" x14ac:dyDescent="0.25">
      <c r="A1354" s="69"/>
      <c r="B1354" s="70"/>
      <c r="C1354" s="77"/>
      <c r="D1354" s="84"/>
      <c r="E1354" s="69"/>
      <c r="F1354" s="69"/>
      <c r="G1354" s="73"/>
      <c r="H1354" s="73"/>
      <c r="I1354" s="75"/>
      <c r="J1354" s="75"/>
      <c r="K1354" s="73"/>
      <c r="L1354" s="73"/>
      <c r="M1354" s="73"/>
      <c r="N1354" s="73"/>
      <c r="O1354" s="75"/>
      <c r="P1354" s="75"/>
      <c r="Q1354" s="73"/>
      <c r="R1354" s="73"/>
      <c r="S1354" s="73"/>
      <c r="T1354" s="73"/>
      <c r="U1354" s="73"/>
      <c r="V1354" s="73"/>
      <c r="W1354" s="73"/>
      <c r="X1354" s="73"/>
      <c r="Y1354" s="73"/>
      <c r="Z1354" s="73"/>
      <c r="AA1354" s="73"/>
      <c r="AB1354" s="73"/>
      <c r="AC1354" s="73"/>
      <c r="AD1354" s="73"/>
      <c r="AE1354" s="73"/>
      <c r="AF1354" s="73"/>
      <c r="AG1354" s="73"/>
      <c r="AH1354" s="73"/>
      <c r="AI1354" s="73"/>
      <c r="AJ1354" s="73"/>
      <c r="AK1354" s="73"/>
      <c r="AL1354" s="73"/>
      <c r="AM1354" s="73"/>
      <c r="AN1354" s="73"/>
      <c r="AO1354" s="73"/>
      <c r="AP1354" s="73"/>
      <c r="AQ1354" s="73"/>
      <c r="AR1354" s="73"/>
      <c r="AS1354" s="73"/>
      <c r="AT1354" s="73"/>
      <c r="AU1354" s="73"/>
      <c r="AV1354" s="73"/>
      <c r="AW1354" s="73"/>
      <c r="AX1354" s="73"/>
      <c r="AY1354" s="73"/>
      <c r="AZ1354" s="73"/>
      <c r="BA1354" s="73"/>
      <c r="BB1354" s="73"/>
      <c r="BC1354" s="73"/>
      <c r="BD1354" s="73"/>
      <c r="BE1354" s="73"/>
      <c r="BF1354" s="73"/>
      <c r="BG1354" s="73"/>
      <c r="BH1354" s="73"/>
      <c r="BI1354" s="73"/>
      <c r="BJ1354" s="73"/>
      <c r="BK1354" s="73"/>
      <c r="BL1354" s="73"/>
      <c r="BM1354" s="73"/>
      <c r="BN1354" s="73"/>
      <c r="BO1354" s="73"/>
      <c r="BP1354" s="96"/>
      <c r="BQ1354" s="114"/>
      <c r="BR1354" s="114"/>
      <c r="BS1354" s="114"/>
      <c r="BT1354" s="114"/>
      <c r="BU1354" s="114"/>
      <c r="BV1354" s="114"/>
      <c r="BW1354" s="114"/>
      <c r="BX1354" s="114"/>
      <c r="BY1354" s="114"/>
      <c r="BZ1354" s="115"/>
      <c r="CA1354" s="116"/>
      <c r="CB1354" s="117"/>
      <c r="CC1354" s="118"/>
      <c r="CD1354" s="119"/>
      <c r="CE1354" s="120"/>
      <c r="CF1354" s="119"/>
      <c r="CG1354" s="121"/>
      <c r="CH1354" s="119"/>
      <c r="CI1354" s="122"/>
      <c r="CJ1354" s="123"/>
      <c r="CK1354" s="124"/>
    </row>
    <row r="1355" spans="1:89" x14ac:dyDescent="0.25">
      <c r="A1355" s="69"/>
      <c r="B1355" s="70"/>
      <c r="C1355" s="77"/>
      <c r="D1355" s="84"/>
      <c r="E1355" s="69"/>
      <c r="F1355" s="69"/>
      <c r="G1355" s="73"/>
      <c r="H1355" s="73"/>
      <c r="I1355" s="75"/>
      <c r="J1355" s="75"/>
      <c r="K1355" s="73"/>
      <c r="L1355" s="73"/>
      <c r="M1355" s="73"/>
      <c r="N1355" s="73"/>
      <c r="O1355" s="75"/>
      <c r="P1355" s="75"/>
      <c r="Q1355" s="73"/>
      <c r="R1355" s="73"/>
      <c r="S1355" s="73"/>
      <c r="T1355" s="73"/>
      <c r="U1355" s="73"/>
      <c r="V1355" s="73"/>
      <c r="W1355" s="73"/>
      <c r="X1355" s="73"/>
      <c r="Y1355" s="73"/>
      <c r="Z1355" s="73"/>
      <c r="AA1355" s="73"/>
      <c r="AB1355" s="73"/>
      <c r="AC1355" s="73"/>
      <c r="AD1355" s="73"/>
      <c r="AE1355" s="73"/>
      <c r="AF1355" s="73"/>
      <c r="AG1355" s="73"/>
      <c r="AH1355" s="73"/>
      <c r="AI1355" s="73"/>
      <c r="AJ1355" s="73"/>
      <c r="AK1355" s="73"/>
      <c r="AL1355" s="73"/>
      <c r="AM1355" s="73"/>
      <c r="AN1355" s="73"/>
      <c r="AO1355" s="73"/>
      <c r="AP1355" s="73"/>
      <c r="AQ1355" s="73"/>
      <c r="AR1355" s="73"/>
      <c r="AS1355" s="73"/>
      <c r="AT1355" s="73"/>
      <c r="AU1355" s="73"/>
      <c r="AV1355" s="73"/>
      <c r="AW1355" s="73"/>
      <c r="AX1355" s="73"/>
      <c r="AY1355" s="73"/>
      <c r="AZ1355" s="73"/>
      <c r="BA1355" s="73"/>
      <c r="BB1355" s="73"/>
      <c r="BC1355" s="73"/>
      <c r="BD1355" s="73"/>
      <c r="BE1355" s="73"/>
      <c r="BF1355" s="73"/>
      <c r="BG1355" s="73"/>
      <c r="BH1355" s="73"/>
      <c r="BI1355" s="73"/>
      <c r="BJ1355" s="73"/>
      <c r="BK1355" s="73"/>
      <c r="BL1355" s="73"/>
      <c r="BM1355" s="73"/>
      <c r="BN1355" s="73"/>
      <c r="BO1355" s="73"/>
      <c r="BP1355" s="96"/>
      <c r="BQ1355" s="114"/>
      <c r="BR1355" s="114"/>
      <c r="BS1355" s="114"/>
      <c r="BT1355" s="114"/>
      <c r="BU1355" s="114"/>
      <c r="BV1355" s="114"/>
      <c r="BW1355" s="114"/>
      <c r="BX1355" s="114"/>
      <c r="BY1355" s="114"/>
      <c r="BZ1355" s="115"/>
      <c r="CA1355" s="116"/>
      <c r="CB1355" s="117"/>
      <c r="CC1355" s="118"/>
      <c r="CD1355" s="119"/>
      <c r="CE1355" s="120"/>
      <c r="CF1355" s="119"/>
      <c r="CG1355" s="121"/>
      <c r="CH1355" s="119"/>
      <c r="CI1355" s="122"/>
      <c r="CJ1355" s="123"/>
      <c r="CK1355" s="124"/>
    </row>
    <row r="1356" spans="1:89" x14ac:dyDescent="0.25">
      <c r="A1356" s="69"/>
      <c r="B1356" s="70"/>
      <c r="C1356" s="77"/>
      <c r="D1356" s="84"/>
      <c r="E1356" s="69"/>
      <c r="F1356" s="69"/>
      <c r="G1356" s="73"/>
      <c r="H1356" s="73"/>
      <c r="I1356" s="75"/>
      <c r="J1356" s="75"/>
      <c r="K1356" s="73"/>
      <c r="L1356" s="73"/>
      <c r="M1356" s="73"/>
      <c r="N1356" s="73"/>
      <c r="O1356" s="75"/>
      <c r="P1356" s="75"/>
      <c r="Q1356" s="73"/>
      <c r="R1356" s="73"/>
      <c r="S1356" s="73"/>
      <c r="T1356" s="73"/>
      <c r="U1356" s="73"/>
      <c r="V1356" s="73"/>
      <c r="W1356" s="73"/>
      <c r="X1356" s="73"/>
      <c r="Y1356" s="73"/>
      <c r="Z1356" s="73"/>
      <c r="AA1356" s="73"/>
      <c r="AB1356" s="73"/>
      <c r="AC1356" s="73"/>
      <c r="AD1356" s="73"/>
      <c r="AE1356" s="73"/>
      <c r="AF1356" s="73"/>
      <c r="AG1356" s="73"/>
      <c r="AH1356" s="73"/>
      <c r="AI1356" s="73"/>
      <c r="AJ1356" s="73"/>
      <c r="AK1356" s="73"/>
      <c r="AL1356" s="73"/>
      <c r="AM1356" s="73"/>
      <c r="AN1356" s="73"/>
      <c r="AO1356" s="73"/>
      <c r="AP1356" s="73"/>
      <c r="AQ1356" s="73"/>
      <c r="AR1356" s="73"/>
      <c r="AS1356" s="73"/>
      <c r="AT1356" s="73"/>
      <c r="AU1356" s="73"/>
      <c r="AV1356" s="73"/>
      <c r="AW1356" s="73"/>
      <c r="AX1356" s="73"/>
      <c r="AY1356" s="73"/>
      <c r="AZ1356" s="73"/>
      <c r="BA1356" s="73"/>
      <c r="BB1356" s="73"/>
      <c r="BC1356" s="73"/>
      <c r="BD1356" s="73"/>
      <c r="BE1356" s="73"/>
      <c r="BF1356" s="73"/>
      <c r="BG1356" s="73"/>
      <c r="BH1356" s="73"/>
      <c r="BI1356" s="73"/>
      <c r="BJ1356" s="73"/>
      <c r="BK1356" s="73"/>
      <c r="BL1356" s="73"/>
      <c r="BM1356" s="73"/>
      <c r="BN1356" s="73"/>
      <c r="BO1356" s="73"/>
      <c r="BP1356" s="96"/>
      <c r="BQ1356" s="114"/>
      <c r="BR1356" s="114"/>
      <c r="BS1356" s="114"/>
      <c r="BT1356" s="114"/>
      <c r="BU1356" s="114"/>
      <c r="BV1356" s="114"/>
      <c r="BW1356" s="114"/>
      <c r="BX1356" s="114"/>
      <c r="BY1356" s="114"/>
      <c r="BZ1356" s="115"/>
      <c r="CA1356" s="116"/>
      <c r="CB1356" s="117"/>
      <c r="CC1356" s="118"/>
      <c r="CD1356" s="119"/>
      <c r="CE1356" s="120"/>
      <c r="CF1356" s="119"/>
      <c r="CG1356" s="121"/>
      <c r="CH1356" s="119"/>
      <c r="CI1356" s="122"/>
      <c r="CJ1356" s="123"/>
      <c r="CK1356" s="124"/>
    </row>
    <row r="1357" spans="1:89" x14ac:dyDescent="0.25">
      <c r="A1357" s="69"/>
      <c r="B1357" s="70"/>
      <c r="C1357" s="77"/>
      <c r="D1357" s="84"/>
      <c r="E1357" s="69"/>
      <c r="F1357" s="69"/>
      <c r="G1357" s="73"/>
      <c r="H1357" s="73"/>
      <c r="I1357" s="75"/>
      <c r="J1357" s="75"/>
      <c r="K1357" s="73"/>
      <c r="L1357" s="73"/>
      <c r="M1357" s="73"/>
      <c r="N1357" s="73"/>
      <c r="O1357" s="75"/>
      <c r="P1357" s="75"/>
      <c r="Q1357" s="73"/>
      <c r="R1357" s="73"/>
      <c r="S1357" s="73"/>
      <c r="T1357" s="73"/>
      <c r="U1357" s="73"/>
      <c r="V1357" s="73"/>
      <c r="W1357" s="73"/>
      <c r="X1357" s="73"/>
      <c r="Y1357" s="73"/>
      <c r="Z1357" s="73"/>
      <c r="AA1357" s="73"/>
      <c r="AB1357" s="73"/>
      <c r="AC1357" s="73"/>
      <c r="AD1357" s="73"/>
      <c r="AE1357" s="73"/>
      <c r="AF1357" s="73"/>
      <c r="AG1357" s="73"/>
      <c r="AH1357" s="73"/>
      <c r="AI1357" s="73"/>
      <c r="AJ1357" s="73"/>
      <c r="AK1357" s="73"/>
      <c r="AL1357" s="73"/>
      <c r="AM1357" s="73"/>
      <c r="AN1357" s="73"/>
      <c r="AO1357" s="73"/>
      <c r="AP1357" s="73"/>
      <c r="AQ1357" s="73"/>
      <c r="AR1357" s="73"/>
      <c r="AS1357" s="73"/>
      <c r="AT1357" s="73"/>
      <c r="AU1357" s="73"/>
      <c r="AV1357" s="73"/>
      <c r="AW1357" s="73"/>
      <c r="AX1357" s="73"/>
      <c r="AY1357" s="73"/>
      <c r="AZ1357" s="73"/>
      <c r="BA1357" s="73"/>
      <c r="BB1357" s="73"/>
      <c r="BC1357" s="73"/>
      <c r="BD1357" s="73"/>
      <c r="BE1357" s="73"/>
      <c r="BF1357" s="73"/>
      <c r="BG1357" s="73"/>
      <c r="BH1357" s="73"/>
      <c r="BI1357" s="73"/>
      <c r="BJ1357" s="73"/>
      <c r="BK1357" s="73"/>
      <c r="BL1357" s="73"/>
      <c r="BM1357" s="73"/>
      <c r="BN1357" s="73"/>
      <c r="BO1357" s="73"/>
      <c r="BP1357" s="96"/>
      <c r="BQ1357" s="114"/>
      <c r="BR1357" s="114"/>
      <c r="BS1357" s="114"/>
      <c r="BT1357" s="114"/>
      <c r="BU1357" s="114"/>
      <c r="BV1357" s="114"/>
      <c r="BW1357" s="114"/>
      <c r="BX1357" s="114"/>
      <c r="BY1357" s="114"/>
      <c r="BZ1357" s="115"/>
      <c r="CA1357" s="116"/>
      <c r="CB1357" s="117"/>
      <c r="CC1357" s="118"/>
      <c r="CD1357" s="119"/>
      <c r="CE1357" s="120"/>
      <c r="CF1357" s="119"/>
      <c r="CG1357" s="121"/>
      <c r="CH1357" s="119"/>
      <c r="CI1357" s="122"/>
      <c r="CJ1357" s="123"/>
      <c r="CK1357" s="124"/>
    </row>
    <row r="1358" spans="1:89" x14ac:dyDescent="0.25">
      <c r="A1358" s="69"/>
      <c r="B1358" s="70"/>
      <c r="C1358" s="77"/>
      <c r="D1358" s="84"/>
      <c r="E1358" s="69"/>
      <c r="F1358" s="69"/>
      <c r="G1358" s="73"/>
      <c r="H1358" s="73"/>
      <c r="I1358" s="75"/>
      <c r="J1358" s="75"/>
      <c r="K1358" s="73"/>
      <c r="L1358" s="73"/>
      <c r="M1358" s="73"/>
      <c r="N1358" s="73"/>
      <c r="O1358" s="75"/>
      <c r="P1358" s="75"/>
      <c r="Q1358" s="73"/>
      <c r="R1358" s="73"/>
      <c r="S1358" s="73"/>
      <c r="T1358" s="73"/>
      <c r="U1358" s="73"/>
      <c r="V1358" s="73"/>
      <c r="W1358" s="73"/>
      <c r="X1358" s="73"/>
      <c r="Y1358" s="73"/>
      <c r="Z1358" s="73"/>
      <c r="AA1358" s="73"/>
      <c r="AB1358" s="73"/>
      <c r="AC1358" s="73"/>
      <c r="AD1358" s="73"/>
      <c r="AE1358" s="73"/>
      <c r="AF1358" s="73"/>
      <c r="AG1358" s="73"/>
      <c r="AH1358" s="73"/>
      <c r="AI1358" s="73"/>
      <c r="AJ1358" s="73"/>
      <c r="AK1358" s="73"/>
      <c r="AL1358" s="73"/>
      <c r="AM1358" s="73"/>
      <c r="AN1358" s="73"/>
      <c r="AO1358" s="73"/>
      <c r="AP1358" s="73"/>
      <c r="AQ1358" s="73"/>
      <c r="AR1358" s="73"/>
      <c r="AS1358" s="73"/>
      <c r="AT1358" s="73"/>
      <c r="AU1358" s="73"/>
      <c r="AV1358" s="73"/>
      <c r="AW1358" s="73"/>
      <c r="AX1358" s="73"/>
      <c r="AY1358" s="73"/>
      <c r="AZ1358" s="73"/>
      <c r="BA1358" s="73"/>
      <c r="BB1358" s="73"/>
      <c r="BC1358" s="73"/>
      <c r="BD1358" s="73"/>
      <c r="BE1358" s="73"/>
      <c r="BF1358" s="73"/>
      <c r="BG1358" s="73"/>
      <c r="BH1358" s="73"/>
      <c r="BI1358" s="73"/>
      <c r="BJ1358" s="73"/>
      <c r="BK1358" s="73"/>
      <c r="BL1358" s="73"/>
      <c r="BM1358" s="73"/>
      <c r="BN1358" s="73"/>
      <c r="BO1358" s="73"/>
      <c r="BP1358" s="96"/>
      <c r="BQ1358" s="114"/>
      <c r="BR1358" s="114"/>
      <c r="BS1358" s="114"/>
      <c r="BT1358" s="114"/>
      <c r="BU1358" s="114"/>
      <c r="BV1358" s="114"/>
      <c r="BW1358" s="114"/>
      <c r="BX1358" s="114"/>
      <c r="BY1358" s="114"/>
      <c r="BZ1358" s="115"/>
      <c r="CA1358" s="116"/>
      <c r="CB1358" s="117"/>
      <c r="CC1358" s="118"/>
      <c r="CD1358" s="119"/>
      <c r="CE1358" s="120"/>
      <c r="CF1358" s="119"/>
      <c r="CG1358" s="121"/>
      <c r="CH1358" s="119"/>
      <c r="CI1358" s="122"/>
      <c r="CJ1358" s="123"/>
      <c r="CK1358" s="124"/>
    </row>
    <row r="1359" spans="1:89" x14ac:dyDescent="0.25">
      <c r="A1359" s="69"/>
      <c r="B1359" s="70"/>
      <c r="C1359" s="77"/>
      <c r="D1359" s="84"/>
      <c r="E1359" s="69"/>
      <c r="F1359" s="69"/>
      <c r="G1359" s="73"/>
      <c r="H1359" s="73"/>
      <c r="I1359" s="75"/>
      <c r="J1359" s="75"/>
      <c r="K1359" s="73"/>
      <c r="L1359" s="73"/>
      <c r="M1359" s="73"/>
      <c r="N1359" s="73"/>
      <c r="O1359" s="75"/>
      <c r="P1359" s="75"/>
      <c r="Q1359" s="73"/>
      <c r="R1359" s="73"/>
      <c r="S1359" s="73"/>
      <c r="T1359" s="73"/>
      <c r="U1359" s="73"/>
      <c r="V1359" s="73"/>
      <c r="W1359" s="73"/>
      <c r="X1359" s="73"/>
      <c r="Y1359" s="73"/>
      <c r="Z1359" s="73"/>
      <c r="AA1359" s="73"/>
      <c r="AB1359" s="73"/>
      <c r="AC1359" s="73"/>
      <c r="AD1359" s="73"/>
      <c r="AE1359" s="73"/>
      <c r="AF1359" s="73"/>
      <c r="AG1359" s="73"/>
      <c r="AH1359" s="73"/>
      <c r="AI1359" s="73"/>
      <c r="AJ1359" s="73"/>
      <c r="AK1359" s="73"/>
      <c r="AL1359" s="73"/>
      <c r="AM1359" s="73"/>
      <c r="AN1359" s="73"/>
      <c r="AO1359" s="73"/>
      <c r="AP1359" s="73"/>
      <c r="AQ1359" s="73"/>
      <c r="AR1359" s="73"/>
      <c r="AS1359" s="73"/>
      <c r="AT1359" s="73"/>
      <c r="AU1359" s="73"/>
      <c r="AV1359" s="73"/>
      <c r="AW1359" s="73"/>
      <c r="AX1359" s="73"/>
      <c r="AY1359" s="73"/>
      <c r="AZ1359" s="73"/>
      <c r="BA1359" s="73"/>
      <c r="BB1359" s="73"/>
      <c r="BC1359" s="73"/>
      <c r="BD1359" s="73"/>
      <c r="BE1359" s="73"/>
      <c r="BF1359" s="73"/>
      <c r="BG1359" s="73"/>
      <c r="BH1359" s="73"/>
      <c r="BI1359" s="73"/>
      <c r="BJ1359" s="73"/>
      <c r="BK1359" s="73"/>
      <c r="BL1359" s="73"/>
      <c r="BM1359" s="73"/>
      <c r="BN1359" s="73"/>
      <c r="BO1359" s="73"/>
      <c r="BP1359" s="96"/>
      <c r="BQ1359" s="114"/>
      <c r="BR1359" s="114"/>
      <c r="BS1359" s="114"/>
      <c r="BT1359" s="114"/>
      <c r="BU1359" s="114"/>
      <c r="BV1359" s="114"/>
      <c r="BW1359" s="114"/>
      <c r="BX1359" s="114"/>
      <c r="BY1359" s="114"/>
      <c r="BZ1359" s="115"/>
      <c r="CA1359" s="116"/>
      <c r="CB1359" s="117"/>
      <c r="CC1359" s="118"/>
      <c r="CD1359" s="119"/>
      <c r="CE1359" s="120"/>
      <c r="CF1359" s="119"/>
      <c r="CG1359" s="121"/>
      <c r="CH1359" s="119"/>
      <c r="CI1359" s="122"/>
      <c r="CJ1359" s="123"/>
      <c r="CK1359" s="124"/>
    </row>
    <row r="1360" spans="1:89" x14ac:dyDescent="0.25">
      <c r="A1360" s="69"/>
      <c r="B1360" s="70"/>
      <c r="C1360" s="77"/>
      <c r="D1360" s="84"/>
      <c r="E1360" s="69"/>
      <c r="F1360" s="69"/>
      <c r="G1360" s="73"/>
      <c r="H1360" s="73"/>
      <c r="I1360" s="75"/>
      <c r="J1360" s="75"/>
      <c r="K1360" s="73"/>
      <c r="L1360" s="73"/>
      <c r="M1360" s="73"/>
      <c r="N1360" s="73"/>
      <c r="O1360" s="75"/>
      <c r="P1360" s="75"/>
      <c r="Q1360" s="73"/>
      <c r="R1360" s="73"/>
      <c r="S1360" s="73"/>
      <c r="T1360" s="73"/>
      <c r="U1360" s="73"/>
      <c r="V1360" s="73"/>
      <c r="W1360" s="73"/>
      <c r="X1360" s="73"/>
      <c r="Y1360" s="73"/>
      <c r="Z1360" s="73"/>
      <c r="AA1360" s="73"/>
      <c r="AB1360" s="73"/>
      <c r="AC1360" s="73"/>
      <c r="AD1360" s="73"/>
      <c r="AE1360" s="73"/>
      <c r="AF1360" s="73"/>
      <c r="AG1360" s="73"/>
      <c r="AH1360" s="73"/>
      <c r="AI1360" s="73"/>
      <c r="AJ1360" s="73"/>
      <c r="AK1360" s="73"/>
      <c r="AL1360" s="73"/>
      <c r="AM1360" s="73"/>
      <c r="AN1360" s="73"/>
      <c r="AO1360" s="73"/>
      <c r="AP1360" s="73"/>
      <c r="AQ1360" s="73"/>
      <c r="AR1360" s="73"/>
      <c r="AS1360" s="73"/>
      <c r="AT1360" s="73"/>
      <c r="AU1360" s="73"/>
      <c r="AV1360" s="73"/>
      <c r="AW1360" s="73"/>
      <c r="AX1360" s="73"/>
      <c r="AY1360" s="73"/>
      <c r="AZ1360" s="73"/>
      <c r="BA1360" s="73"/>
      <c r="BB1360" s="73"/>
      <c r="BC1360" s="73"/>
      <c r="BD1360" s="73"/>
      <c r="BE1360" s="73"/>
      <c r="BF1360" s="73"/>
      <c r="BG1360" s="73"/>
      <c r="BH1360" s="73"/>
      <c r="BI1360" s="73"/>
      <c r="BJ1360" s="73"/>
      <c r="BK1360" s="73"/>
      <c r="BL1360" s="73"/>
      <c r="BM1360" s="73"/>
      <c r="BN1360" s="73"/>
      <c r="BO1360" s="73"/>
      <c r="BP1360" s="96"/>
      <c r="BQ1360" s="114"/>
      <c r="BR1360" s="114"/>
      <c r="BS1360" s="114"/>
      <c r="BT1360" s="114"/>
      <c r="BU1360" s="114"/>
      <c r="BV1360" s="114"/>
      <c r="BW1360" s="114"/>
      <c r="BX1360" s="114"/>
      <c r="BY1360" s="114"/>
      <c r="BZ1360" s="115"/>
      <c r="CA1360" s="116"/>
      <c r="CB1360" s="117"/>
      <c r="CC1360" s="118"/>
      <c r="CD1360" s="119"/>
      <c r="CE1360" s="120"/>
      <c r="CF1360" s="119"/>
      <c r="CG1360" s="121"/>
      <c r="CH1360" s="119"/>
      <c r="CI1360" s="122"/>
      <c r="CJ1360" s="123"/>
      <c r="CK1360" s="124"/>
    </row>
    <row r="1361" spans="1:89" x14ac:dyDescent="0.25">
      <c r="A1361" s="69"/>
      <c r="B1361" s="70"/>
      <c r="C1361" s="77"/>
      <c r="D1361" s="84"/>
      <c r="E1361" s="69"/>
      <c r="F1361" s="69"/>
      <c r="G1361" s="73"/>
      <c r="H1361" s="73"/>
      <c r="I1361" s="75"/>
      <c r="J1361" s="75"/>
      <c r="K1361" s="73"/>
      <c r="L1361" s="73"/>
      <c r="M1361" s="73"/>
      <c r="N1361" s="73"/>
      <c r="O1361" s="75"/>
      <c r="P1361" s="75"/>
      <c r="Q1361" s="73"/>
      <c r="R1361" s="73"/>
      <c r="S1361" s="73"/>
      <c r="T1361" s="73"/>
      <c r="U1361" s="73"/>
      <c r="V1361" s="73"/>
      <c r="W1361" s="73"/>
      <c r="X1361" s="73"/>
      <c r="Y1361" s="73"/>
      <c r="Z1361" s="73"/>
      <c r="AA1361" s="73"/>
      <c r="AB1361" s="73"/>
      <c r="AC1361" s="73"/>
      <c r="AD1361" s="73"/>
      <c r="AE1361" s="73"/>
      <c r="AF1361" s="73"/>
      <c r="AG1361" s="73"/>
      <c r="AH1361" s="73"/>
      <c r="AI1361" s="73"/>
      <c r="AJ1361" s="73"/>
      <c r="AK1361" s="73"/>
      <c r="AL1361" s="73"/>
      <c r="AM1361" s="73"/>
      <c r="AN1361" s="73"/>
      <c r="AO1361" s="73"/>
      <c r="AP1361" s="73"/>
      <c r="AQ1361" s="73"/>
      <c r="AR1361" s="73"/>
      <c r="AS1361" s="73"/>
      <c r="AT1361" s="73"/>
      <c r="AU1361" s="73"/>
      <c r="AV1361" s="73"/>
      <c r="AW1361" s="73"/>
      <c r="AX1361" s="73"/>
      <c r="AY1361" s="73"/>
      <c r="AZ1361" s="73"/>
      <c r="BA1361" s="73"/>
      <c r="BB1361" s="73"/>
      <c r="BC1361" s="73"/>
      <c r="BD1361" s="73"/>
      <c r="BE1361" s="73"/>
      <c r="BF1361" s="73"/>
      <c r="BG1361" s="73"/>
      <c r="BH1361" s="73"/>
      <c r="BI1361" s="73"/>
      <c r="BJ1361" s="73"/>
      <c r="BK1361" s="73"/>
      <c r="BL1361" s="73"/>
      <c r="BM1361" s="73"/>
      <c r="BN1361" s="73"/>
      <c r="BO1361" s="73"/>
      <c r="BP1361" s="96"/>
      <c r="BQ1361" s="114"/>
      <c r="BR1361" s="114"/>
      <c r="BS1361" s="114"/>
      <c r="BT1361" s="114"/>
      <c r="BU1361" s="114"/>
      <c r="BV1361" s="114"/>
      <c r="BW1361" s="114"/>
      <c r="BX1361" s="114"/>
      <c r="BY1361" s="114"/>
      <c r="BZ1361" s="115"/>
      <c r="CA1361" s="116"/>
      <c r="CB1361" s="117"/>
      <c r="CC1361" s="118"/>
      <c r="CD1361" s="119"/>
      <c r="CE1361" s="120"/>
      <c r="CF1361" s="119"/>
      <c r="CG1361" s="121"/>
      <c r="CH1361" s="119"/>
      <c r="CI1361" s="122"/>
      <c r="CJ1361" s="123"/>
      <c r="CK1361" s="124"/>
    </row>
    <row r="1362" spans="1:89" x14ac:dyDescent="0.25">
      <c r="A1362" s="69"/>
      <c r="B1362" s="70"/>
      <c r="C1362" s="77"/>
      <c r="D1362" s="84"/>
      <c r="E1362" s="69"/>
      <c r="F1362" s="69"/>
      <c r="G1362" s="73"/>
      <c r="H1362" s="73"/>
      <c r="I1362" s="75"/>
      <c r="J1362" s="75"/>
      <c r="K1362" s="73"/>
      <c r="L1362" s="73"/>
      <c r="M1362" s="73"/>
      <c r="N1362" s="73"/>
      <c r="O1362" s="75"/>
      <c r="P1362" s="75"/>
      <c r="Q1362" s="73"/>
      <c r="R1362" s="73"/>
      <c r="S1362" s="73"/>
      <c r="T1362" s="73"/>
      <c r="U1362" s="73"/>
      <c r="V1362" s="73"/>
      <c r="W1362" s="73"/>
      <c r="X1362" s="73"/>
      <c r="Y1362" s="73"/>
      <c r="Z1362" s="73"/>
      <c r="AA1362" s="73"/>
      <c r="AB1362" s="73"/>
      <c r="AC1362" s="73"/>
      <c r="AD1362" s="73"/>
      <c r="AE1362" s="73"/>
      <c r="AF1362" s="73"/>
      <c r="AG1362" s="73"/>
      <c r="AH1362" s="73"/>
      <c r="AI1362" s="73"/>
      <c r="AJ1362" s="73"/>
      <c r="AK1362" s="73"/>
      <c r="AL1362" s="73"/>
      <c r="AM1362" s="73"/>
      <c r="AN1362" s="73"/>
      <c r="AO1362" s="73"/>
      <c r="AP1362" s="73"/>
      <c r="AQ1362" s="73"/>
      <c r="AR1362" s="73"/>
      <c r="AS1362" s="73"/>
      <c r="AT1362" s="73"/>
      <c r="AU1362" s="73"/>
      <c r="AV1362" s="73"/>
      <c r="AW1362" s="73"/>
      <c r="AX1362" s="73"/>
      <c r="AY1362" s="73"/>
      <c r="AZ1362" s="73"/>
      <c r="BA1362" s="73"/>
      <c r="BB1362" s="73"/>
      <c r="BC1362" s="73"/>
      <c r="BD1362" s="73"/>
      <c r="BE1362" s="73"/>
      <c r="BF1362" s="73"/>
      <c r="BG1362" s="73"/>
      <c r="BH1362" s="73"/>
      <c r="BI1362" s="73"/>
      <c r="BJ1362" s="73"/>
      <c r="BK1362" s="73"/>
      <c r="BL1362" s="73"/>
      <c r="BM1362" s="73"/>
      <c r="BN1362" s="73"/>
      <c r="BO1362" s="73"/>
      <c r="BP1362" s="96"/>
      <c r="BQ1362" s="114"/>
      <c r="BR1362" s="114"/>
      <c r="BS1362" s="114"/>
      <c r="BT1362" s="114"/>
      <c r="BU1362" s="114"/>
      <c r="BV1362" s="114"/>
      <c r="BW1362" s="114"/>
      <c r="BX1362" s="114"/>
      <c r="BY1362" s="114"/>
      <c r="BZ1362" s="115"/>
      <c r="CA1362" s="116"/>
      <c r="CB1362" s="117"/>
      <c r="CC1362" s="118"/>
      <c r="CD1362" s="119"/>
      <c r="CE1362" s="120"/>
      <c r="CF1362" s="119"/>
      <c r="CG1362" s="121"/>
      <c r="CH1362" s="119"/>
      <c r="CI1362" s="122"/>
      <c r="CJ1362" s="123"/>
      <c r="CK1362" s="124"/>
    </row>
    <row r="1363" spans="1:89" x14ac:dyDescent="0.25">
      <c r="A1363" s="69"/>
      <c r="B1363" s="70"/>
      <c r="C1363" s="77"/>
      <c r="D1363" s="84"/>
      <c r="E1363" s="69"/>
      <c r="F1363" s="69"/>
      <c r="G1363" s="73"/>
      <c r="H1363" s="73"/>
      <c r="I1363" s="75"/>
      <c r="J1363" s="75"/>
      <c r="K1363" s="73"/>
      <c r="L1363" s="73"/>
      <c r="M1363" s="73"/>
      <c r="N1363" s="73"/>
      <c r="O1363" s="75"/>
      <c r="P1363" s="75"/>
      <c r="Q1363" s="73"/>
      <c r="R1363" s="73"/>
      <c r="S1363" s="73"/>
      <c r="T1363" s="73"/>
      <c r="U1363" s="73"/>
      <c r="V1363" s="73"/>
      <c r="W1363" s="73"/>
      <c r="X1363" s="73"/>
      <c r="Y1363" s="73"/>
      <c r="Z1363" s="73"/>
      <c r="AA1363" s="73"/>
      <c r="AB1363" s="73"/>
      <c r="AC1363" s="73"/>
      <c r="AD1363" s="73"/>
      <c r="AE1363" s="73"/>
      <c r="AF1363" s="73"/>
      <c r="AG1363" s="73"/>
      <c r="AH1363" s="73"/>
      <c r="AI1363" s="73"/>
      <c r="AJ1363" s="73"/>
      <c r="AK1363" s="73"/>
      <c r="AL1363" s="73"/>
      <c r="AM1363" s="73"/>
      <c r="AN1363" s="73"/>
      <c r="AO1363" s="73"/>
      <c r="AP1363" s="73"/>
      <c r="AQ1363" s="73"/>
      <c r="AR1363" s="73"/>
      <c r="AS1363" s="73"/>
      <c r="AT1363" s="73"/>
      <c r="AU1363" s="73"/>
      <c r="AV1363" s="73"/>
      <c r="AW1363" s="73"/>
      <c r="AX1363" s="73"/>
      <c r="AY1363" s="73"/>
      <c r="AZ1363" s="73"/>
      <c r="BA1363" s="73"/>
      <c r="BB1363" s="73"/>
      <c r="BC1363" s="73"/>
      <c r="BD1363" s="73"/>
      <c r="BE1363" s="73"/>
      <c r="BF1363" s="73"/>
      <c r="BG1363" s="73"/>
      <c r="BH1363" s="73"/>
      <c r="BI1363" s="73"/>
      <c r="BJ1363" s="73"/>
      <c r="BK1363" s="73"/>
      <c r="BL1363" s="73"/>
      <c r="BM1363" s="73"/>
      <c r="BN1363" s="73"/>
      <c r="BO1363" s="73"/>
      <c r="BP1363" s="96"/>
      <c r="BQ1363" s="114"/>
      <c r="BR1363" s="114"/>
      <c r="BS1363" s="114"/>
      <c r="BT1363" s="114"/>
      <c r="BU1363" s="114"/>
      <c r="BV1363" s="114"/>
      <c r="BW1363" s="114"/>
      <c r="BX1363" s="114"/>
      <c r="BY1363" s="114"/>
      <c r="BZ1363" s="115"/>
      <c r="CA1363" s="116"/>
      <c r="CB1363" s="117"/>
      <c r="CC1363" s="118"/>
      <c r="CD1363" s="119"/>
      <c r="CE1363" s="120"/>
      <c r="CF1363" s="119"/>
      <c r="CG1363" s="121"/>
      <c r="CH1363" s="119"/>
      <c r="CI1363" s="122"/>
      <c r="CJ1363" s="123"/>
      <c r="CK1363" s="124"/>
    </row>
    <row r="1364" spans="1:89" x14ac:dyDescent="0.25">
      <c r="A1364" s="69"/>
      <c r="B1364" s="70"/>
      <c r="C1364" s="77"/>
      <c r="D1364" s="84"/>
      <c r="E1364" s="69"/>
      <c r="F1364" s="69"/>
      <c r="G1364" s="73"/>
      <c r="H1364" s="73"/>
      <c r="I1364" s="75"/>
      <c r="J1364" s="75"/>
      <c r="K1364" s="73"/>
      <c r="L1364" s="73"/>
      <c r="M1364" s="73"/>
      <c r="N1364" s="73"/>
      <c r="O1364" s="75"/>
      <c r="P1364" s="75"/>
      <c r="Q1364" s="73"/>
      <c r="R1364" s="73"/>
      <c r="S1364" s="73"/>
      <c r="T1364" s="73"/>
      <c r="U1364" s="73"/>
      <c r="V1364" s="73"/>
      <c r="W1364" s="73"/>
      <c r="X1364" s="73"/>
      <c r="Y1364" s="73"/>
      <c r="Z1364" s="73"/>
      <c r="AA1364" s="73"/>
      <c r="AB1364" s="73"/>
      <c r="AC1364" s="73"/>
      <c r="AD1364" s="73"/>
      <c r="AE1364" s="73"/>
      <c r="AF1364" s="73"/>
      <c r="AG1364" s="73"/>
      <c r="AH1364" s="73"/>
      <c r="AI1364" s="73"/>
      <c r="AJ1364" s="73"/>
      <c r="AK1364" s="73"/>
      <c r="AL1364" s="73"/>
      <c r="AM1364" s="73"/>
      <c r="AN1364" s="73"/>
      <c r="AO1364" s="73"/>
      <c r="AP1364" s="73"/>
      <c r="AQ1364" s="73"/>
      <c r="AR1364" s="73"/>
      <c r="AS1364" s="73"/>
      <c r="AT1364" s="73"/>
      <c r="AU1364" s="73"/>
      <c r="AV1364" s="73"/>
      <c r="AW1364" s="73"/>
      <c r="AX1364" s="73"/>
      <c r="AY1364" s="73"/>
      <c r="AZ1364" s="73"/>
      <c r="BA1364" s="73"/>
      <c r="BB1364" s="73"/>
      <c r="BC1364" s="73"/>
      <c r="BD1364" s="73"/>
      <c r="BE1364" s="73"/>
      <c r="BF1364" s="73"/>
      <c r="BG1364" s="73"/>
      <c r="BH1364" s="73"/>
      <c r="BI1364" s="73"/>
      <c r="BJ1364" s="73"/>
      <c r="BK1364" s="73"/>
      <c r="BL1364" s="73"/>
      <c r="BM1364" s="73"/>
      <c r="BN1364" s="73"/>
      <c r="BO1364" s="73"/>
      <c r="BP1364" s="96"/>
      <c r="BQ1364" s="114"/>
      <c r="BR1364" s="114"/>
      <c r="BS1364" s="114"/>
      <c r="BT1364" s="114"/>
      <c r="BU1364" s="114"/>
      <c r="BV1364" s="114"/>
      <c r="BW1364" s="114"/>
      <c r="BX1364" s="114"/>
      <c r="BY1364" s="114"/>
      <c r="BZ1364" s="115"/>
      <c r="CA1364" s="116"/>
      <c r="CB1364" s="117"/>
      <c r="CC1364" s="118"/>
      <c r="CD1364" s="119"/>
      <c r="CE1364" s="120"/>
      <c r="CF1364" s="119"/>
      <c r="CG1364" s="121"/>
      <c r="CH1364" s="119"/>
      <c r="CI1364" s="122"/>
      <c r="CJ1364" s="123"/>
      <c r="CK1364" s="124"/>
    </row>
    <row r="1365" spans="1:89" x14ac:dyDescent="0.25">
      <c r="A1365" s="69"/>
      <c r="B1365" s="70"/>
      <c r="C1365" s="77"/>
      <c r="D1365" s="84"/>
      <c r="E1365" s="69"/>
      <c r="F1365" s="69"/>
      <c r="G1365" s="73"/>
      <c r="H1365" s="73"/>
      <c r="I1365" s="75"/>
      <c r="J1365" s="75"/>
      <c r="K1365" s="73"/>
      <c r="L1365" s="73"/>
      <c r="M1365" s="73"/>
      <c r="N1365" s="73"/>
      <c r="O1365" s="75"/>
      <c r="P1365" s="75"/>
      <c r="Q1365" s="73"/>
      <c r="R1365" s="73"/>
      <c r="S1365" s="73"/>
      <c r="T1365" s="73"/>
      <c r="U1365" s="73"/>
      <c r="V1365" s="73"/>
      <c r="W1365" s="73"/>
      <c r="X1365" s="73"/>
      <c r="Y1365" s="73"/>
      <c r="Z1365" s="73"/>
      <c r="AA1365" s="73"/>
      <c r="AB1365" s="73"/>
      <c r="AC1365" s="73"/>
      <c r="AD1365" s="73"/>
      <c r="AE1365" s="73"/>
      <c r="AF1365" s="73"/>
      <c r="AG1365" s="73"/>
      <c r="AH1365" s="73"/>
      <c r="AI1365" s="73"/>
      <c r="AJ1365" s="73"/>
      <c r="AK1365" s="73"/>
      <c r="AL1365" s="73"/>
      <c r="AM1365" s="73"/>
      <c r="AN1365" s="73"/>
      <c r="AO1365" s="73"/>
      <c r="AP1365" s="73"/>
      <c r="AQ1365" s="73"/>
      <c r="AR1365" s="73"/>
      <c r="AS1365" s="73"/>
      <c r="AT1365" s="73"/>
      <c r="AU1365" s="73"/>
      <c r="AV1365" s="73"/>
      <c r="AW1365" s="73"/>
      <c r="AX1365" s="73"/>
      <c r="AY1365" s="73"/>
      <c r="AZ1365" s="73"/>
      <c r="BA1365" s="73"/>
      <c r="BB1365" s="73"/>
      <c r="BC1365" s="73"/>
      <c r="BD1365" s="73"/>
      <c r="BE1365" s="73"/>
      <c r="BF1365" s="73"/>
      <c r="BG1365" s="73"/>
      <c r="BH1365" s="73"/>
      <c r="BI1365" s="73"/>
      <c r="BJ1365" s="73"/>
      <c r="BK1365" s="73"/>
      <c r="BL1365" s="73"/>
      <c r="BM1365" s="73"/>
      <c r="BN1365" s="73"/>
      <c r="BO1365" s="73"/>
      <c r="BP1365" s="96"/>
      <c r="BQ1365" s="114"/>
      <c r="BR1365" s="114"/>
      <c r="BS1365" s="114"/>
      <c r="BT1365" s="114"/>
      <c r="BU1365" s="114"/>
      <c r="BV1365" s="114"/>
      <c r="BW1365" s="114"/>
      <c r="BX1365" s="114"/>
      <c r="BY1365" s="114"/>
      <c r="BZ1365" s="115"/>
      <c r="CA1365" s="116"/>
      <c r="CB1365" s="117"/>
      <c r="CC1365" s="118"/>
      <c r="CD1365" s="119"/>
      <c r="CE1365" s="120"/>
      <c r="CF1365" s="119"/>
      <c r="CG1365" s="121"/>
      <c r="CH1365" s="119"/>
      <c r="CI1365" s="122"/>
      <c r="CJ1365" s="123"/>
      <c r="CK1365" s="124"/>
    </row>
    <row r="1366" spans="1:89" x14ac:dyDescent="0.25">
      <c r="A1366" s="69"/>
      <c r="B1366" s="70"/>
      <c r="C1366" s="77"/>
      <c r="D1366" s="84"/>
      <c r="E1366" s="69"/>
      <c r="F1366" s="69"/>
      <c r="G1366" s="73"/>
      <c r="H1366" s="73"/>
      <c r="I1366" s="75"/>
      <c r="J1366" s="75"/>
      <c r="K1366" s="73"/>
      <c r="L1366" s="73"/>
      <c r="M1366" s="73"/>
      <c r="N1366" s="73"/>
      <c r="O1366" s="75"/>
      <c r="P1366" s="75"/>
      <c r="Q1366" s="73"/>
      <c r="R1366" s="73"/>
      <c r="S1366" s="73"/>
      <c r="T1366" s="73"/>
      <c r="U1366" s="73"/>
      <c r="V1366" s="73"/>
      <c r="W1366" s="73"/>
      <c r="X1366" s="73"/>
      <c r="Y1366" s="73"/>
      <c r="Z1366" s="73"/>
      <c r="AA1366" s="73"/>
      <c r="AB1366" s="73"/>
      <c r="AC1366" s="73"/>
      <c r="AD1366" s="73"/>
      <c r="AE1366" s="73"/>
      <c r="AF1366" s="73"/>
      <c r="AG1366" s="73"/>
      <c r="AH1366" s="73"/>
      <c r="AI1366" s="73"/>
      <c r="AJ1366" s="73"/>
      <c r="AK1366" s="73"/>
      <c r="AL1366" s="73"/>
      <c r="AM1366" s="73"/>
      <c r="AN1366" s="73"/>
      <c r="AO1366" s="73"/>
      <c r="AP1366" s="73"/>
      <c r="AQ1366" s="73"/>
      <c r="AR1366" s="73"/>
      <c r="AS1366" s="73"/>
      <c r="AT1366" s="73"/>
      <c r="AU1366" s="73"/>
      <c r="AV1366" s="73"/>
      <c r="AW1366" s="73"/>
      <c r="AX1366" s="73"/>
      <c r="AY1366" s="73"/>
      <c r="AZ1366" s="73"/>
      <c r="BA1366" s="73"/>
      <c r="BB1366" s="73"/>
      <c r="BC1366" s="73"/>
      <c r="BD1366" s="73"/>
      <c r="BE1366" s="73"/>
      <c r="BF1366" s="73"/>
      <c r="BG1366" s="73"/>
      <c r="BH1366" s="73"/>
      <c r="BI1366" s="73"/>
      <c r="BJ1366" s="73"/>
      <c r="BK1366" s="73"/>
      <c r="BL1366" s="73"/>
      <c r="BM1366" s="73"/>
      <c r="BN1366" s="73"/>
      <c r="BO1366" s="73"/>
      <c r="BP1366" s="96"/>
      <c r="BQ1366" s="114"/>
      <c r="BR1366" s="114"/>
      <c r="BS1366" s="114"/>
      <c r="BT1366" s="114"/>
      <c r="BU1366" s="114"/>
      <c r="BV1366" s="114"/>
      <c r="BW1366" s="114"/>
      <c r="BX1366" s="114"/>
      <c r="BY1366" s="114"/>
      <c r="BZ1366" s="115"/>
      <c r="CA1366" s="116"/>
      <c r="CB1366" s="117"/>
      <c r="CC1366" s="118"/>
      <c r="CD1366" s="119"/>
      <c r="CE1366" s="120"/>
      <c r="CF1366" s="119"/>
      <c r="CG1366" s="121"/>
      <c r="CH1366" s="119"/>
      <c r="CI1366" s="122"/>
      <c r="CJ1366" s="123"/>
      <c r="CK1366" s="124"/>
    </row>
    <row r="1367" spans="1:89" x14ac:dyDescent="0.25">
      <c r="A1367" s="69"/>
      <c r="B1367" s="70"/>
      <c r="C1367" s="77"/>
      <c r="D1367" s="84"/>
      <c r="E1367" s="69"/>
      <c r="F1367" s="69"/>
      <c r="G1367" s="73"/>
      <c r="H1367" s="73"/>
      <c r="I1367" s="75"/>
      <c r="J1367" s="75"/>
      <c r="K1367" s="73"/>
      <c r="L1367" s="73"/>
      <c r="M1367" s="73"/>
      <c r="N1367" s="73"/>
      <c r="O1367" s="75"/>
      <c r="P1367" s="75"/>
      <c r="Q1367" s="73"/>
      <c r="R1367" s="73"/>
      <c r="S1367" s="73"/>
      <c r="T1367" s="73"/>
      <c r="U1367" s="73"/>
      <c r="V1367" s="73"/>
      <c r="W1367" s="73"/>
      <c r="X1367" s="73"/>
      <c r="Y1367" s="73"/>
      <c r="Z1367" s="73"/>
      <c r="AA1367" s="73"/>
      <c r="AB1367" s="73"/>
      <c r="AC1367" s="73"/>
      <c r="AD1367" s="73"/>
      <c r="AE1367" s="73"/>
      <c r="AF1367" s="73"/>
      <c r="AG1367" s="73"/>
      <c r="AH1367" s="73"/>
      <c r="AI1367" s="73"/>
      <c r="AJ1367" s="73"/>
      <c r="AK1367" s="73"/>
      <c r="AL1367" s="73"/>
      <c r="AM1367" s="73"/>
      <c r="AN1367" s="73"/>
      <c r="AO1367" s="73"/>
      <c r="AP1367" s="73"/>
      <c r="AQ1367" s="73"/>
      <c r="AR1367" s="73"/>
      <c r="AS1367" s="73"/>
      <c r="AT1367" s="73"/>
      <c r="AU1367" s="73"/>
      <c r="AV1367" s="73"/>
      <c r="AW1367" s="73"/>
      <c r="AX1367" s="73"/>
      <c r="AY1367" s="73"/>
      <c r="AZ1367" s="73"/>
      <c r="BA1367" s="73"/>
      <c r="BB1367" s="73"/>
      <c r="BC1367" s="73"/>
      <c r="BD1367" s="73"/>
      <c r="BE1367" s="73"/>
      <c r="BF1367" s="73"/>
      <c r="BG1367" s="73"/>
      <c r="BH1367" s="73"/>
      <c r="BI1367" s="73"/>
      <c r="BJ1367" s="73"/>
      <c r="BK1367" s="73"/>
      <c r="BL1367" s="73"/>
      <c r="BM1367" s="73"/>
      <c r="BN1367" s="73"/>
      <c r="BO1367" s="73"/>
      <c r="BP1367" s="96"/>
      <c r="BQ1367" s="114"/>
      <c r="BR1367" s="114"/>
      <c r="BS1367" s="114"/>
      <c r="BT1367" s="114"/>
      <c r="BU1367" s="114"/>
      <c r="BV1367" s="114"/>
      <c r="BW1367" s="114"/>
      <c r="BX1367" s="114"/>
      <c r="BY1367" s="114"/>
      <c r="BZ1367" s="115"/>
      <c r="CA1367" s="116"/>
      <c r="CB1367" s="117"/>
      <c r="CC1367" s="118"/>
      <c r="CD1367" s="119"/>
      <c r="CE1367" s="120"/>
      <c r="CF1367" s="119"/>
      <c r="CG1367" s="121"/>
      <c r="CH1367" s="119"/>
      <c r="CI1367" s="122"/>
      <c r="CJ1367" s="123"/>
      <c r="CK1367" s="124"/>
    </row>
    <row r="1368" spans="1:89" x14ac:dyDescent="0.25">
      <c r="A1368" s="69"/>
      <c r="B1368" s="70"/>
      <c r="C1368" s="77"/>
      <c r="D1368" s="84"/>
      <c r="E1368" s="69"/>
      <c r="F1368" s="69"/>
      <c r="G1368" s="73"/>
      <c r="H1368" s="73"/>
      <c r="I1368" s="75"/>
      <c r="J1368" s="75"/>
      <c r="K1368" s="73"/>
      <c r="L1368" s="73"/>
      <c r="M1368" s="73"/>
      <c r="N1368" s="73"/>
      <c r="O1368" s="75"/>
      <c r="P1368" s="75"/>
      <c r="Q1368" s="73"/>
      <c r="R1368" s="73"/>
      <c r="S1368" s="73"/>
      <c r="T1368" s="73"/>
      <c r="U1368" s="73"/>
      <c r="V1368" s="73"/>
      <c r="W1368" s="73"/>
      <c r="X1368" s="73"/>
      <c r="Y1368" s="73"/>
      <c r="Z1368" s="73"/>
      <c r="AA1368" s="73"/>
      <c r="AB1368" s="73"/>
      <c r="AC1368" s="73"/>
      <c r="AD1368" s="73"/>
      <c r="AE1368" s="73"/>
      <c r="AF1368" s="73"/>
      <c r="AG1368" s="73"/>
      <c r="AH1368" s="73"/>
      <c r="AI1368" s="73"/>
      <c r="AJ1368" s="73"/>
      <c r="AK1368" s="73"/>
      <c r="AL1368" s="73"/>
      <c r="AM1368" s="73"/>
      <c r="AN1368" s="73"/>
      <c r="AO1368" s="73"/>
      <c r="AP1368" s="73"/>
      <c r="AQ1368" s="73"/>
      <c r="AR1368" s="73"/>
      <c r="AS1368" s="73"/>
      <c r="AT1368" s="73"/>
      <c r="AU1368" s="73"/>
      <c r="AV1368" s="73"/>
      <c r="AW1368" s="73"/>
      <c r="AX1368" s="73"/>
      <c r="AY1368" s="73"/>
      <c r="AZ1368" s="73"/>
      <c r="BA1368" s="73"/>
      <c r="BB1368" s="73"/>
      <c r="BC1368" s="73"/>
      <c r="BD1368" s="73"/>
      <c r="BE1368" s="73"/>
      <c r="BF1368" s="73"/>
      <c r="BG1368" s="73"/>
      <c r="BH1368" s="73"/>
      <c r="BI1368" s="73"/>
      <c r="BJ1368" s="73"/>
      <c r="BK1368" s="73"/>
      <c r="BL1368" s="73"/>
      <c r="BM1368" s="73"/>
      <c r="BN1368" s="73"/>
      <c r="BO1368" s="73"/>
      <c r="BP1368" s="96"/>
      <c r="BQ1368" s="114"/>
      <c r="BR1368" s="114"/>
      <c r="BS1368" s="114"/>
      <c r="BT1368" s="114"/>
      <c r="BU1368" s="114"/>
      <c r="BV1368" s="114"/>
      <c r="BW1368" s="114"/>
      <c r="BX1368" s="114"/>
      <c r="BY1368" s="114"/>
      <c r="BZ1368" s="115"/>
      <c r="CA1368" s="116"/>
      <c r="CB1368" s="117"/>
      <c r="CC1368" s="118"/>
      <c r="CD1368" s="119"/>
      <c r="CE1368" s="120"/>
      <c r="CF1368" s="119"/>
      <c r="CG1368" s="121"/>
      <c r="CH1368" s="119"/>
      <c r="CI1368" s="122"/>
      <c r="CJ1368" s="123"/>
      <c r="CK1368" s="124"/>
    </row>
    <row r="1369" spans="1:89" x14ac:dyDescent="0.25">
      <c r="A1369" s="69"/>
      <c r="B1369" s="70"/>
      <c r="C1369" s="77"/>
      <c r="D1369" s="84"/>
      <c r="E1369" s="69"/>
      <c r="F1369" s="69"/>
      <c r="G1369" s="73"/>
      <c r="H1369" s="73"/>
      <c r="I1369" s="75"/>
      <c r="J1369" s="75"/>
      <c r="K1369" s="73"/>
      <c r="L1369" s="73"/>
      <c r="M1369" s="73"/>
      <c r="N1369" s="73"/>
      <c r="O1369" s="75"/>
      <c r="P1369" s="75"/>
      <c r="Q1369" s="73"/>
      <c r="R1369" s="73"/>
      <c r="S1369" s="73"/>
      <c r="T1369" s="73"/>
      <c r="U1369" s="73"/>
      <c r="V1369" s="73"/>
      <c r="W1369" s="73"/>
      <c r="X1369" s="73"/>
      <c r="Y1369" s="73"/>
      <c r="Z1369" s="73"/>
      <c r="AA1369" s="73"/>
      <c r="AB1369" s="73"/>
      <c r="AC1369" s="73"/>
      <c r="AD1369" s="73"/>
      <c r="AE1369" s="73"/>
      <c r="AF1369" s="73"/>
      <c r="AG1369" s="73"/>
      <c r="AH1369" s="73"/>
      <c r="AI1369" s="73"/>
      <c r="AJ1369" s="73"/>
      <c r="AK1369" s="73"/>
      <c r="AL1369" s="73"/>
      <c r="AM1369" s="73"/>
      <c r="AN1369" s="73"/>
      <c r="AO1369" s="73"/>
      <c r="AP1369" s="73"/>
      <c r="AQ1369" s="73"/>
      <c r="AR1369" s="73"/>
      <c r="AS1369" s="73"/>
      <c r="AT1369" s="73"/>
      <c r="AU1369" s="73"/>
      <c r="AV1369" s="73"/>
      <c r="AW1369" s="73"/>
      <c r="AX1369" s="73"/>
      <c r="AY1369" s="73"/>
      <c r="AZ1369" s="73"/>
      <c r="BA1369" s="73"/>
      <c r="BB1369" s="73"/>
      <c r="BC1369" s="73"/>
      <c r="BD1369" s="73"/>
      <c r="BE1369" s="73"/>
      <c r="BF1369" s="73"/>
      <c r="BG1369" s="73"/>
      <c r="BH1369" s="73"/>
      <c r="BI1369" s="73"/>
      <c r="BJ1369" s="73"/>
      <c r="BK1369" s="73"/>
      <c r="BL1369" s="73"/>
      <c r="BM1369" s="73"/>
      <c r="BN1369" s="73"/>
      <c r="BO1369" s="73"/>
      <c r="BP1369" s="96"/>
      <c r="BQ1369" s="114"/>
      <c r="BR1369" s="114"/>
      <c r="BS1369" s="114"/>
      <c r="BT1369" s="114"/>
      <c r="BU1369" s="114"/>
      <c r="BV1369" s="114"/>
      <c r="BW1369" s="114"/>
      <c r="BX1369" s="114"/>
      <c r="BY1369" s="114"/>
      <c r="BZ1369" s="115"/>
      <c r="CA1369" s="116"/>
      <c r="CB1369" s="117"/>
      <c r="CC1369" s="118"/>
      <c r="CD1369" s="119"/>
      <c r="CE1369" s="120"/>
      <c r="CF1369" s="119"/>
      <c r="CG1369" s="121"/>
      <c r="CH1369" s="119"/>
      <c r="CI1369" s="122"/>
      <c r="CJ1369" s="123"/>
      <c r="CK1369" s="124"/>
    </row>
    <row r="1370" spans="1:89" x14ac:dyDescent="0.25">
      <c r="A1370" s="69"/>
      <c r="B1370" s="70"/>
      <c r="C1370" s="77"/>
      <c r="D1370" s="84"/>
      <c r="E1370" s="69"/>
      <c r="F1370" s="69"/>
      <c r="G1370" s="73"/>
      <c r="H1370" s="73"/>
      <c r="I1370" s="75"/>
      <c r="J1370" s="75"/>
      <c r="K1370" s="73"/>
      <c r="L1370" s="73"/>
      <c r="M1370" s="73"/>
      <c r="N1370" s="73"/>
      <c r="O1370" s="75"/>
      <c r="P1370" s="75"/>
      <c r="Q1370" s="73"/>
      <c r="R1370" s="73"/>
      <c r="S1370" s="73"/>
      <c r="T1370" s="73"/>
      <c r="U1370" s="73"/>
      <c r="V1370" s="73"/>
      <c r="W1370" s="73"/>
      <c r="X1370" s="73"/>
      <c r="Y1370" s="73"/>
      <c r="Z1370" s="73"/>
      <c r="AA1370" s="73"/>
      <c r="AB1370" s="73"/>
      <c r="AC1370" s="73"/>
      <c r="AD1370" s="73"/>
      <c r="AE1370" s="73"/>
      <c r="AF1370" s="73"/>
      <c r="AG1370" s="73"/>
      <c r="AH1370" s="73"/>
      <c r="AI1370" s="73"/>
      <c r="AJ1370" s="73"/>
      <c r="AK1370" s="73"/>
      <c r="AL1370" s="73"/>
      <c r="AM1370" s="73"/>
      <c r="AN1370" s="73"/>
      <c r="AO1370" s="73"/>
      <c r="AP1370" s="73"/>
      <c r="AQ1370" s="73"/>
      <c r="AR1370" s="73"/>
      <c r="AS1370" s="73"/>
      <c r="AT1370" s="73"/>
      <c r="AU1370" s="73"/>
      <c r="AV1370" s="73"/>
      <c r="AW1370" s="73"/>
      <c r="AX1370" s="73"/>
      <c r="AY1370" s="73"/>
      <c r="AZ1370" s="73"/>
      <c r="BA1370" s="73"/>
      <c r="BB1370" s="73"/>
      <c r="BC1370" s="73"/>
      <c r="BD1370" s="73"/>
      <c r="BE1370" s="73"/>
      <c r="BF1370" s="73"/>
      <c r="BG1370" s="73"/>
      <c r="BH1370" s="73"/>
      <c r="BI1370" s="73"/>
      <c r="BJ1370" s="73"/>
      <c r="BK1370" s="73"/>
      <c r="BL1370" s="73"/>
      <c r="BM1370" s="73"/>
      <c r="BN1370" s="73"/>
      <c r="BO1370" s="73"/>
      <c r="BP1370" s="96"/>
      <c r="BQ1370" s="114"/>
      <c r="BR1370" s="114"/>
      <c r="BS1370" s="114"/>
      <c r="BT1370" s="114"/>
      <c r="BU1370" s="114"/>
      <c r="BV1370" s="114"/>
      <c r="BW1370" s="114"/>
      <c r="BX1370" s="114"/>
      <c r="BY1370" s="114"/>
      <c r="BZ1370" s="115"/>
      <c r="CA1370" s="116"/>
      <c r="CB1370" s="117"/>
      <c r="CC1370" s="118"/>
      <c r="CD1370" s="119"/>
      <c r="CE1370" s="120"/>
      <c r="CF1370" s="119"/>
      <c r="CG1370" s="121"/>
      <c r="CH1370" s="119"/>
      <c r="CI1370" s="122"/>
      <c r="CJ1370" s="123"/>
      <c r="CK1370" s="124"/>
    </row>
    <row r="1371" spans="1:89" x14ac:dyDescent="0.25">
      <c r="A1371" s="69"/>
      <c r="B1371" s="70"/>
      <c r="C1371" s="77"/>
      <c r="D1371" s="84"/>
      <c r="E1371" s="69"/>
      <c r="F1371" s="69"/>
      <c r="G1371" s="73"/>
      <c r="H1371" s="73"/>
      <c r="I1371" s="75"/>
      <c r="J1371" s="75"/>
      <c r="K1371" s="73"/>
      <c r="L1371" s="73"/>
      <c r="M1371" s="73"/>
      <c r="N1371" s="73"/>
      <c r="O1371" s="75"/>
      <c r="P1371" s="75"/>
      <c r="Q1371" s="73"/>
      <c r="R1371" s="73"/>
      <c r="S1371" s="73"/>
      <c r="T1371" s="73"/>
      <c r="U1371" s="73"/>
      <c r="V1371" s="73"/>
      <c r="W1371" s="73"/>
      <c r="X1371" s="73"/>
      <c r="Y1371" s="73"/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  <c r="BB1371" s="73"/>
      <c r="BC1371" s="73"/>
      <c r="BD1371" s="73"/>
      <c r="BE1371" s="73"/>
      <c r="BF1371" s="73"/>
      <c r="BG1371" s="73"/>
      <c r="BH1371" s="73"/>
      <c r="BI1371" s="73"/>
      <c r="BJ1371" s="73"/>
      <c r="BK1371" s="73"/>
      <c r="BL1371" s="73"/>
      <c r="BM1371" s="73"/>
      <c r="BN1371" s="73"/>
      <c r="BO1371" s="73"/>
      <c r="BP1371" s="96"/>
      <c r="BQ1371" s="114"/>
      <c r="BR1371" s="114"/>
      <c r="BS1371" s="114"/>
      <c r="BT1371" s="114"/>
      <c r="BU1371" s="114"/>
      <c r="BV1371" s="114"/>
      <c r="BW1371" s="114"/>
      <c r="BX1371" s="114"/>
      <c r="BY1371" s="114"/>
      <c r="BZ1371" s="115"/>
      <c r="CA1371" s="116"/>
      <c r="CB1371" s="117"/>
      <c r="CC1371" s="118"/>
      <c r="CD1371" s="119"/>
      <c r="CE1371" s="120"/>
      <c r="CF1371" s="119"/>
      <c r="CG1371" s="121"/>
      <c r="CH1371" s="119"/>
      <c r="CI1371" s="122"/>
      <c r="CJ1371" s="123"/>
      <c r="CK1371" s="124"/>
    </row>
    <row r="1372" spans="1:89" x14ac:dyDescent="0.25">
      <c r="A1372" s="69"/>
      <c r="B1372" s="70"/>
      <c r="C1372" s="77"/>
      <c r="D1372" s="84"/>
      <c r="E1372" s="69"/>
      <c r="F1372" s="69"/>
      <c r="G1372" s="73"/>
      <c r="H1372" s="73"/>
      <c r="I1372" s="75"/>
      <c r="J1372" s="75"/>
      <c r="K1372" s="73"/>
      <c r="L1372" s="73"/>
      <c r="M1372" s="73"/>
      <c r="N1372" s="73"/>
      <c r="O1372" s="75"/>
      <c r="P1372" s="75"/>
      <c r="Q1372" s="73"/>
      <c r="R1372" s="73"/>
      <c r="S1372" s="73"/>
      <c r="T1372" s="73"/>
      <c r="U1372" s="73"/>
      <c r="V1372" s="73"/>
      <c r="W1372" s="73"/>
      <c r="X1372" s="73"/>
      <c r="Y1372" s="73"/>
      <c r="Z1372" s="73"/>
      <c r="AA1372" s="73"/>
      <c r="AB1372" s="73"/>
      <c r="AC1372" s="73"/>
      <c r="AD1372" s="73"/>
      <c r="AE1372" s="73"/>
      <c r="AF1372" s="73"/>
      <c r="AG1372" s="73"/>
      <c r="AH1372" s="73"/>
      <c r="AI1372" s="73"/>
      <c r="AJ1372" s="73"/>
      <c r="AK1372" s="73"/>
      <c r="AL1372" s="73"/>
      <c r="AM1372" s="73"/>
      <c r="AN1372" s="73"/>
      <c r="AO1372" s="73"/>
      <c r="AP1372" s="73"/>
      <c r="AQ1372" s="73"/>
      <c r="AR1372" s="73"/>
      <c r="AS1372" s="73"/>
      <c r="AT1372" s="73"/>
      <c r="AU1372" s="73"/>
      <c r="AV1372" s="73"/>
      <c r="AW1372" s="73"/>
      <c r="AX1372" s="73"/>
      <c r="AY1372" s="73"/>
      <c r="AZ1372" s="73"/>
      <c r="BA1372" s="73"/>
      <c r="BB1372" s="73"/>
      <c r="BC1372" s="73"/>
      <c r="BD1372" s="73"/>
      <c r="BE1372" s="73"/>
      <c r="BF1372" s="73"/>
      <c r="BG1372" s="73"/>
      <c r="BH1372" s="73"/>
      <c r="BI1372" s="73"/>
      <c r="BJ1372" s="73"/>
      <c r="BK1372" s="73"/>
      <c r="BL1372" s="73"/>
      <c r="BM1372" s="73"/>
      <c r="BN1372" s="73"/>
      <c r="BO1372" s="73"/>
      <c r="BP1372" s="96"/>
      <c r="BQ1372" s="114"/>
      <c r="BR1372" s="114"/>
      <c r="BS1372" s="114"/>
      <c r="BT1372" s="114"/>
      <c r="BU1372" s="114"/>
      <c r="BV1372" s="114"/>
      <c r="BW1372" s="114"/>
      <c r="BX1372" s="114"/>
      <c r="BY1372" s="114"/>
      <c r="BZ1372" s="115"/>
      <c r="CA1372" s="116"/>
      <c r="CB1372" s="117"/>
      <c r="CC1372" s="118"/>
      <c r="CD1372" s="119"/>
      <c r="CE1372" s="120"/>
      <c r="CF1372" s="119"/>
      <c r="CG1372" s="121"/>
      <c r="CH1372" s="119"/>
      <c r="CI1372" s="122"/>
      <c r="CJ1372" s="123"/>
      <c r="CK1372" s="124"/>
    </row>
    <row r="1373" spans="1:89" x14ac:dyDescent="0.25">
      <c r="A1373" s="69"/>
      <c r="B1373" s="70"/>
      <c r="C1373" s="77"/>
      <c r="D1373" s="84"/>
      <c r="E1373" s="69"/>
      <c r="F1373" s="69"/>
      <c r="G1373" s="73"/>
      <c r="H1373" s="73"/>
      <c r="I1373" s="75"/>
      <c r="J1373" s="75"/>
      <c r="K1373" s="73"/>
      <c r="L1373" s="73"/>
      <c r="M1373" s="73"/>
      <c r="N1373" s="73"/>
      <c r="O1373" s="75"/>
      <c r="P1373" s="75"/>
      <c r="Q1373" s="73"/>
      <c r="R1373" s="73"/>
      <c r="S1373" s="73"/>
      <c r="T1373" s="73"/>
      <c r="U1373" s="73"/>
      <c r="V1373" s="73"/>
      <c r="W1373" s="73"/>
      <c r="X1373" s="73"/>
      <c r="Y1373" s="73"/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  <c r="BB1373" s="73"/>
      <c r="BC1373" s="73"/>
      <c r="BD1373" s="73"/>
      <c r="BE1373" s="73"/>
      <c r="BF1373" s="73"/>
      <c r="BG1373" s="73"/>
      <c r="BH1373" s="73"/>
      <c r="BI1373" s="73"/>
      <c r="BJ1373" s="73"/>
      <c r="BK1373" s="73"/>
      <c r="BL1373" s="73"/>
      <c r="BM1373" s="73"/>
      <c r="BN1373" s="73"/>
      <c r="BO1373" s="73"/>
      <c r="BP1373" s="96"/>
      <c r="BQ1373" s="114"/>
      <c r="BR1373" s="114"/>
      <c r="BS1373" s="114"/>
      <c r="BT1373" s="114"/>
      <c r="BU1373" s="114"/>
      <c r="BV1373" s="114"/>
      <c r="BW1373" s="114"/>
      <c r="BX1373" s="114"/>
      <c r="BY1373" s="114"/>
      <c r="BZ1373" s="115"/>
      <c r="CA1373" s="116"/>
      <c r="CB1373" s="117"/>
      <c r="CC1373" s="118"/>
      <c r="CD1373" s="119"/>
      <c r="CE1373" s="120"/>
      <c r="CF1373" s="119"/>
      <c r="CG1373" s="121"/>
      <c r="CH1373" s="119"/>
      <c r="CI1373" s="122"/>
      <c r="CJ1373" s="123"/>
      <c r="CK1373" s="124"/>
    </row>
    <row r="1374" spans="1:89" x14ac:dyDescent="0.25">
      <c r="A1374" s="69"/>
      <c r="B1374" s="70"/>
      <c r="C1374" s="77"/>
      <c r="D1374" s="84"/>
      <c r="E1374" s="69"/>
      <c r="F1374" s="69"/>
      <c r="G1374" s="73"/>
      <c r="H1374" s="73"/>
      <c r="I1374" s="75"/>
      <c r="J1374" s="75"/>
      <c r="K1374" s="73"/>
      <c r="L1374" s="73"/>
      <c r="M1374" s="73"/>
      <c r="N1374" s="73"/>
      <c r="O1374" s="75"/>
      <c r="P1374" s="75"/>
      <c r="Q1374" s="73"/>
      <c r="R1374" s="73"/>
      <c r="S1374" s="73"/>
      <c r="T1374" s="73"/>
      <c r="U1374" s="73"/>
      <c r="V1374" s="73"/>
      <c r="W1374" s="73"/>
      <c r="X1374" s="73"/>
      <c r="Y1374" s="73"/>
      <c r="Z1374" s="73"/>
      <c r="AA1374" s="73"/>
      <c r="AB1374" s="73"/>
      <c r="AC1374" s="73"/>
      <c r="AD1374" s="73"/>
      <c r="AE1374" s="73"/>
      <c r="AF1374" s="73"/>
      <c r="AG1374" s="73"/>
      <c r="AH1374" s="73"/>
      <c r="AI1374" s="73"/>
      <c r="AJ1374" s="73"/>
      <c r="AK1374" s="73"/>
      <c r="AL1374" s="73"/>
      <c r="AM1374" s="73"/>
      <c r="AN1374" s="73"/>
      <c r="AO1374" s="73"/>
      <c r="AP1374" s="73"/>
      <c r="AQ1374" s="73"/>
      <c r="AR1374" s="73"/>
      <c r="AS1374" s="73"/>
      <c r="AT1374" s="73"/>
      <c r="AU1374" s="73"/>
      <c r="AV1374" s="73"/>
      <c r="AW1374" s="73"/>
      <c r="AX1374" s="73"/>
      <c r="AY1374" s="73"/>
      <c r="AZ1374" s="73"/>
      <c r="BA1374" s="73"/>
      <c r="BB1374" s="73"/>
      <c r="BC1374" s="73"/>
      <c r="BD1374" s="73"/>
      <c r="BE1374" s="73"/>
      <c r="BF1374" s="73"/>
      <c r="BG1374" s="73"/>
      <c r="BH1374" s="73"/>
      <c r="BI1374" s="73"/>
      <c r="BJ1374" s="73"/>
      <c r="BK1374" s="73"/>
      <c r="BL1374" s="73"/>
      <c r="BM1374" s="73"/>
      <c r="BN1374" s="73"/>
      <c r="BO1374" s="73"/>
      <c r="BP1374" s="96"/>
      <c r="BQ1374" s="114"/>
      <c r="BR1374" s="114"/>
      <c r="BS1374" s="114"/>
      <c r="BT1374" s="114"/>
      <c r="BU1374" s="114"/>
      <c r="BV1374" s="114"/>
      <c r="BW1374" s="114"/>
      <c r="BX1374" s="114"/>
      <c r="BY1374" s="114"/>
      <c r="BZ1374" s="115"/>
      <c r="CA1374" s="116"/>
      <c r="CB1374" s="117"/>
      <c r="CC1374" s="118"/>
      <c r="CD1374" s="119"/>
      <c r="CE1374" s="120"/>
      <c r="CF1374" s="119"/>
      <c r="CG1374" s="121"/>
      <c r="CH1374" s="119"/>
      <c r="CI1374" s="122"/>
      <c r="CJ1374" s="123"/>
      <c r="CK1374" s="124"/>
    </row>
    <row r="1375" spans="1:89" x14ac:dyDescent="0.25">
      <c r="A1375" s="69"/>
      <c r="B1375" s="70"/>
      <c r="C1375" s="77"/>
      <c r="D1375" s="84"/>
      <c r="E1375" s="69"/>
      <c r="F1375" s="69"/>
      <c r="G1375" s="73"/>
      <c r="H1375" s="73"/>
      <c r="I1375" s="75"/>
      <c r="J1375" s="75"/>
      <c r="K1375" s="73"/>
      <c r="L1375" s="73"/>
      <c r="M1375" s="73"/>
      <c r="N1375" s="73"/>
      <c r="O1375" s="75"/>
      <c r="P1375" s="75"/>
      <c r="Q1375" s="73"/>
      <c r="R1375" s="73"/>
      <c r="S1375" s="73"/>
      <c r="T1375" s="73"/>
      <c r="U1375" s="73"/>
      <c r="V1375" s="73"/>
      <c r="W1375" s="73"/>
      <c r="X1375" s="73"/>
      <c r="Y1375" s="73"/>
      <c r="Z1375" s="73"/>
      <c r="AA1375" s="73"/>
      <c r="AB1375" s="73"/>
      <c r="AC1375" s="73"/>
      <c r="AD1375" s="73"/>
      <c r="AE1375" s="73"/>
      <c r="AF1375" s="73"/>
      <c r="AG1375" s="73"/>
      <c r="AH1375" s="73"/>
      <c r="AI1375" s="73"/>
      <c r="AJ1375" s="73"/>
      <c r="AK1375" s="73"/>
      <c r="AL1375" s="73"/>
      <c r="AM1375" s="73"/>
      <c r="AN1375" s="73"/>
      <c r="AO1375" s="73"/>
      <c r="AP1375" s="73"/>
      <c r="AQ1375" s="73"/>
      <c r="AR1375" s="73"/>
      <c r="AS1375" s="73"/>
      <c r="AT1375" s="73"/>
      <c r="AU1375" s="73"/>
      <c r="AV1375" s="73"/>
      <c r="AW1375" s="73"/>
      <c r="AX1375" s="73"/>
      <c r="AY1375" s="73"/>
      <c r="AZ1375" s="73"/>
      <c r="BA1375" s="73"/>
      <c r="BB1375" s="73"/>
      <c r="BC1375" s="73"/>
      <c r="BD1375" s="73"/>
      <c r="BE1375" s="73"/>
      <c r="BF1375" s="73"/>
      <c r="BG1375" s="73"/>
      <c r="BH1375" s="73"/>
      <c r="BI1375" s="73"/>
      <c r="BJ1375" s="73"/>
      <c r="BK1375" s="73"/>
      <c r="BL1375" s="73"/>
      <c r="BM1375" s="73"/>
      <c r="BN1375" s="73"/>
      <c r="BO1375" s="73"/>
      <c r="BP1375" s="96"/>
      <c r="BQ1375" s="114"/>
      <c r="BR1375" s="114"/>
      <c r="BS1375" s="114"/>
      <c r="BT1375" s="114"/>
      <c r="BU1375" s="114"/>
      <c r="BV1375" s="114"/>
      <c r="BW1375" s="114"/>
      <c r="BX1375" s="114"/>
      <c r="BY1375" s="114"/>
      <c r="BZ1375" s="115"/>
      <c r="CA1375" s="116"/>
      <c r="CB1375" s="117"/>
      <c r="CC1375" s="118"/>
      <c r="CD1375" s="119"/>
      <c r="CE1375" s="120"/>
      <c r="CF1375" s="119"/>
      <c r="CG1375" s="121"/>
      <c r="CH1375" s="119"/>
      <c r="CI1375" s="122"/>
      <c r="CJ1375" s="123"/>
      <c r="CK1375" s="124"/>
    </row>
    <row r="1376" spans="1:89" x14ac:dyDescent="0.25">
      <c r="A1376" s="69"/>
      <c r="B1376" s="70"/>
      <c r="C1376" s="77"/>
      <c r="D1376" s="84"/>
      <c r="E1376" s="69"/>
      <c r="F1376" s="69"/>
      <c r="G1376" s="73"/>
      <c r="H1376" s="73"/>
      <c r="I1376" s="75"/>
      <c r="J1376" s="75"/>
      <c r="K1376" s="73"/>
      <c r="L1376" s="73"/>
      <c r="M1376" s="73"/>
      <c r="N1376" s="73"/>
      <c r="O1376" s="75"/>
      <c r="P1376" s="75"/>
      <c r="Q1376" s="73"/>
      <c r="R1376" s="73"/>
      <c r="S1376" s="73"/>
      <c r="T1376" s="73"/>
      <c r="U1376" s="73"/>
      <c r="V1376" s="73"/>
      <c r="W1376" s="73"/>
      <c r="X1376" s="73"/>
      <c r="Y1376" s="73"/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  <c r="BB1376" s="73"/>
      <c r="BC1376" s="73"/>
      <c r="BD1376" s="73"/>
      <c r="BE1376" s="73"/>
      <c r="BF1376" s="73"/>
      <c r="BG1376" s="73"/>
      <c r="BH1376" s="73"/>
      <c r="BI1376" s="73"/>
      <c r="BJ1376" s="73"/>
      <c r="BK1376" s="73"/>
      <c r="BL1376" s="73"/>
      <c r="BM1376" s="73"/>
      <c r="BN1376" s="73"/>
      <c r="BO1376" s="73"/>
      <c r="BP1376" s="96"/>
      <c r="BQ1376" s="114"/>
      <c r="BR1376" s="114"/>
      <c r="BS1376" s="114"/>
      <c r="BT1376" s="114"/>
      <c r="BU1376" s="114"/>
      <c r="BV1376" s="114"/>
      <c r="BW1376" s="114"/>
      <c r="BX1376" s="114"/>
      <c r="BY1376" s="114"/>
      <c r="BZ1376" s="115"/>
      <c r="CA1376" s="116"/>
      <c r="CB1376" s="117"/>
      <c r="CC1376" s="118"/>
      <c r="CD1376" s="119"/>
      <c r="CE1376" s="120"/>
      <c r="CF1376" s="119"/>
      <c r="CG1376" s="121"/>
      <c r="CH1376" s="119"/>
      <c r="CI1376" s="122"/>
      <c r="CJ1376" s="123"/>
      <c r="CK1376" s="124"/>
    </row>
    <row r="1377" spans="1:89" x14ac:dyDescent="0.25">
      <c r="A1377" s="69"/>
      <c r="B1377" s="70"/>
      <c r="C1377" s="77"/>
      <c r="D1377" s="84"/>
      <c r="E1377" s="69"/>
      <c r="F1377" s="69"/>
      <c r="G1377" s="73"/>
      <c r="H1377" s="73"/>
      <c r="I1377" s="75"/>
      <c r="J1377" s="75"/>
      <c r="K1377" s="73"/>
      <c r="L1377" s="73"/>
      <c r="M1377" s="73"/>
      <c r="N1377" s="73"/>
      <c r="O1377" s="75"/>
      <c r="P1377" s="75"/>
      <c r="Q1377" s="73"/>
      <c r="R1377" s="73"/>
      <c r="S1377" s="73"/>
      <c r="T1377" s="73"/>
      <c r="U1377" s="73"/>
      <c r="V1377" s="73"/>
      <c r="W1377" s="73"/>
      <c r="X1377" s="73"/>
      <c r="Y1377" s="73"/>
      <c r="Z1377" s="73"/>
      <c r="AA1377" s="73"/>
      <c r="AB1377" s="73"/>
      <c r="AC1377" s="73"/>
      <c r="AD1377" s="73"/>
      <c r="AE1377" s="73"/>
      <c r="AF1377" s="73"/>
      <c r="AG1377" s="73"/>
      <c r="AH1377" s="73"/>
      <c r="AI1377" s="73"/>
      <c r="AJ1377" s="73"/>
      <c r="AK1377" s="73"/>
      <c r="AL1377" s="73"/>
      <c r="AM1377" s="73"/>
      <c r="AN1377" s="73"/>
      <c r="AO1377" s="73"/>
      <c r="AP1377" s="73"/>
      <c r="AQ1377" s="73"/>
      <c r="AR1377" s="73"/>
      <c r="AS1377" s="73"/>
      <c r="AT1377" s="73"/>
      <c r="AU1377" s="73"/>
      <c r="AV1377" s="73"/>
      <c r="AW1377" s="73"/>
      <c r="AX1377" s="73"/>
      <c r="AY1377" s="73"/>
      <c r="AZ1377" s="73"/>
      <c r="BA1377" s="73"/>
      <c r="BB1377" s="73"/>
      <c r="BC1377" s="73"/>
      <c r="BD1377" s="73"/>
      <c r="BE1377" s="73"/>
      <c r="BF1377" s="73"/>
      <c r="BG1377" s="73"/>
      <c r="BH1377" s="73"/>
      <c r="BI1377" s="73"/>
      <c r="BJ1377" s="73"/>
      <c r="BK1377" s="73"/>
      <c r="BL1377" s="73"/>
      <c r="BM1377" s="73"/>
      <c r="BN1377" s="73"/>
      <c r="BO1377" s="73"/>
      <c r="BP1377" s="96"/>
      <c r="BQ1377" s="114"/>
      <c r="BR1377" s="114"/>
      <c r="BS1377" s="114"/>
      <c r="BT1377" s="114"/>
      <c r="BU1377" s="114"/>
      <c r="BV1377" s="114"/>
      <c r="BW1377" s="114"/>
      <c r="BX1377" s="114"/>
      <c r="BY1377" s="114"/>
      <c r="BZ1377" s="115"/>
      <c r="CA1377" s="116"/>
      <c r="CB1377" s="117"/>
      <c r="CC1377" s="118"/>
      <c r="CD1377" s="119"/>
      <c r="CE1377" s="120"/>
      <c r="CF1377" s="119"/>
      <c r="CG1377" s="121"/>
      <c r="CH1377" s="119"/>
      <c r="CI1377" s="122"/>
      <c r="CJ1377" s="123"/>
      <c r="CK1377" s="124"/>
    </row>
    <row r="1378" spans="1:89" x14ac:dyDescent="0.25">
      <c r="A1378" s="69"/>
      <c r="B1378" s="70"/>
      <c r="C1378" s="77"/>
      <c r="D1378" s="84"/>
      <c r="E1378" s="69"/>
      <c r="F1378" s="69"/>
      <c r="G1378" s="73"/>
      <c r="H1378" s="73"/>
      <c r="I1378" s="75"/>
      <c r="J1378" s="75"/>
      <c r="K1378" s="73"/>
      <c r="L1378" s="73"/>
      <c r="M1378" s="73"/>
      <c r="N1378" s="73"/>
      <c r="O1378" s="75"/>
      <c r="P1378" s="75"/>
      <c r="Q1378" s="73"/>
      <c r="R1378" s="73"/>
      <c r="S1378" s="73"/>
      <c r="T1378" s="73"/>
      <c r="U1378" s="73"/>
      <c r="V1378" s="73"/>
      <c r="W1378" s="73"/>
      <c r="X1378" s="73"/>
      <c r="Y1378" s="73"/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  <c r="BB1378" s="73"/>
      <c r="BC1378" s="73"/>
      <c r="BD1378" s="73"/>
      <c r="BE1378" s="73"/>
      <c r="BF1378" s="73"/>
      <c r="BG1378" s="73"/>
      <c r="BH1378" s="73"/>
      <c r="BI1378" s="73"/>
      <c r="BJ1378" s="73"/>
      <c r="BK1378" s="73"/>
      <c r="BL1378" s="73"/>
      <c r="BM1378" s="73"/>
      <c r="BN1378" s="73"/>
      <c r="BO1378" s="73"/>
      <c r="BP1378" s="96"/>
      <c r="BQ1378" s="114"/>
      <c r="BR1378" s="114"/>
      <c r="BS1378" s="114"/>
      <c r="BT1378" s="114"/>
      <c r="BU1378" s="114"/>
      <c r="BV1378" s="114"/>
      <c r="BW1378" s="114"/>
      <c r="BX1378" s="114"/>
      <c r="BY1378" s="114"/>
      <c r="BZ1378" s="115"/>
      <c r="CA1378" s="116"/>
      <c r="CB1378" s="117"/>
      <c r="CC1378" s="118"/>
      <c r="CD1378" s="119"/>
      <c r="CE1378" s="120"/>
      <c r="CF1378" s="119"/>
      <c r="CG1378" s="121"/>
      <c r="CH1378" s="119"/>
      <c r="CI1378" s="122"/>
      <c r="CJ1378" s="123"/>
      <c r="CK1378" s="124"/>
    </row>
    <row r="1379" spans="1:89" x14ac:dyDescent="0.25">
      <c r="A1379" s="69"/>
      <c r="B1379" s="70"/>
      <c r="C1379" s="77"/>
      <c r="D1379" s="84"/>
      <c r="E1379" s="69"/>
      <c r="F1379" s="69"/>
      <c r="G1379" s="73"/>
      <c r="H1379" s="73"/>
      <c r="I1379" s="75"/>
      <c r="J1379" s="75"/>
      <c r="K1379" s="73"/>
      <c r="L1379" s="73"/>
      <c r="M1379" s="73"/>
      <c r="N1379" s="73"/>
      <c r="O1379" s="75"/>
      <c r="P1379" s="75"/>
      <c r="Q1379" s="73"/>
      <c r="R1379" s="73"/>
      <c r="S1379" s="73"/>
      <c r="T1379" s="73"/>
      <c r="U1379" s="73"/>
      <c r="V1379" s="73"/>
      <c r="W1379" s="73"/>
      <c r="X1379" s="73"/>
      <c r="Y1379" s="73"/>
      <c r="Z1379" s="73"/>
      <c r="AA1379" s="73"/>
      <c r="AB1379" s="73"/>
      <c r="AC1379" s="73"/>
      <c r="AD1379" s="73"/>
      <c r="AE1379" s="73"/>
      <c r="AF1379" s="73"/>
      <c r="AG1379" s="73"/>
      <c r="AH1379" s="73"/>
      <c r="AI1379" s="73"/>
      <c r="AJ1379" s="73"/>
      <c r="AK1379" s="73"/>
      <c r="AL1379" s="73"/>
      <c r="AM1379" s="73"/>
      <c r="AN1379" s="73"/>
      <c r="AO1379" s="73"/>
      <c r="AP1379" s="73"/>
      <c r="AQ1379" s="73"/>
      <c r="AR1379" s="73"/>
      <c r="AS1379" s="73"/>
      <c r="AT1379" s="73"/>
      <c r="AU1379" s="73"/>
      <c r="AV1379" s="73"/>
      <c r="AW1379" s="73"/>
      <c r="AX1379" s="73"/>
      <c r="AY1379" s="73"/>
      <c r="AZ1379" s="73"/>
      <c r="BA1379" s="73"/>
      <c r="BB1379" s="73"/>
      <c r="BC1379" s="73"/>
      <c r="BD1379" s="73"/>
      <c r="BE1379" s="73"/>
      <c r="BF1379" s="73"/>
      <c r="BG1379" s="73"/>
      <c r="BH1379" s="73"/>
      <c r="BI1379" s="73"/>
      <c r="BJ1379" s="73"/>
      <c r="BK1379" s="73"/>
      <c r="BL1379" s="73"/>
      <c r="BM1379" s="73"/>
      <c r="BN1379" s="73"/>
      <c r="BO1379" s="73"/>
      <c r="BP1379" s="96"/>
      <c r="BQ1379" s="114"/>
      <c r="BR1379" s="114"/>
      <c r="BS1379" s="114"/>
      <c r="BT1379" s="114"/>
      <c r="BU1379" s="114"/>
      <c r="BV1379" s="114"/>
      <c r="BW1379" s="114"/>
      <c r="BX1379" s="114"/>
      <c r="BY1379" s="114"/>
      <c r="BZ1379" s="115"/>
      <c r="CA1379" s="116"/>
      <c r="CB1379" s="117"/>
      <c r="CC1379" s="118"/>
      <c r="CD1379" s="119"/>
      <c r="CE1379" s="120"/>
      <c r="CF1379" s="119"/>
      <c r="CG1379" s="121"/>
      <c r="CH1379" s="119"/>
      <c r="CI1379" s="122"/>
      <c r="CJ1379" s="123"/>
      <c r="CK1379" s="124"/>
    </row>
    <row r="1380" spans="1:89" x14ac:dyDescent="0.25">
      <c r="A1380" s="69"/>
      <c r="B1380" s="70"/>
      <c r="C1380" s="77"/>
      <c r="D1380" s="84"/>
      <c r="E1380" s="69"/>
      <c r="F1380" s="69"/>
      <c r="G1380" s="73"/>
      <c r="H1380" s="73"/>
      <c r="I1380" s="75"/>
      <c r="J1380" s="75"/>
      <c r="K1380" s="73"/>
      <c r="L1380" s="73"/>
      <c r="M1380" s="73"/>
      <c r="N1380" s="73"/>
      <c r="O1380" s="75"/>
      <c r="P1380" s="75"/>
      <c r="Q1380" s="73"/>
      <c r="R1380" s="73"/>
      <c r="S1380" s="73"/>
      <c r="T1380" s="73"/>
      <c r="U1380" s="73"/>
      <c r="V1380" s="73"/>
      <c r="W1380" s="73"/>
      <c r="X1380" s="73"/>
      <c r="Y1380" s="73"/>
      <c r="Z1380" s="73"/>
      <c r="AA1380" s="73"/>
      <c r="AB1380" s="73"/>
      <c r="AC1380" s="73"/>
      <c r="AD1380" s="73"/>
      <c r="AE1380" s="73"/>
      <c r="AF1380" s="73"/>
      <c r="AG1380" s="73"/>
      <c r="AH1380" s="73"/>
      <c r="AI1380" s="73"/>
      <c r="AJ1380" s="73"/>
      <c r="AK1380" s="73"/>
      <c r="AL1380" s="73"/>
      <c r="AM1380" s="73"/>
      <c r="AN1380" s="73"/>
      <c r="AO1380" s="73"/>
      <c r="AP1380" s="73"/>
      <c r="AQ1380" s="73"/>
      <c r="AR1380" s="73"/>
      <c r="AS1380" s="73"/>
      <c r="AT1380" s="73"/>
      <c r="AU1380" s="73"/>
      <c r="AV1380" s="73"/>
      <c r="AW1380" s="73"/>
      <c r="AX1380" s="73"/>
      <c r="AY1380" s="73"/>
      <c r="AZ1380" s="73"/>
      <c r="BA1380" s="73"/>
      <c r="BB1380" s="73"/>
      <c r="BC1380" s="73"/>
      <c r="BD1380" s="73"/>
      <c r="BE1380" s="73"/>
      <c r="BF1380" s="73"/>
      <c r="BG1380" s="73"/>
      <c r="BH1380" s="73"/>
      <c r="BI1380" s="73"/>
      <c r="BJ1380" s="73"/>
      <c r="BK1380" s="73"/>
      <c r="BL1380" s="73"/>
      <c r="BM1380" s="73"/>
      <c r="BN1380" s="73"/>
      <c r="BO1380" s="73"/>
      <c r="BP1380" s="96"/>
      <c r="BQ1380" s="114"/>
      <c r="BR1380" s="114"/>
      <c r="BS1380" s="114"/>
      <c r="BT1380" s="114"/>
      <c r="BU1380" s="114"/>
      <c r="BV1380" s="114"/>
      <c r="BW1380" s="114"/>
      <c r="BX1380" s="114"/>
      <c r="BY1380" s="114"/>
      <c r="BZ1380" s="115"/>
      <c r="CA1380" s="116"/>
      <c r="CB1380" s="117"/>
      <c r="CC1380" s="118"/>
      <c r="CD1380" s="119"/>
      <c r="CE1380" s="120"/>
      <c r="CF1380" s="119"/>
      <c r="CG1380" s="121"/>
      <c r="CH1380" s="119"/>
      <c r="CI1380" s="122"/>
      <c r="CJ1380" s="123"/>
      <c r="CK1380" s="124"/>
    </row>
    <row r="1381" spans="1:89" x14ac:dyDescent="0.25">
      <c r="A1381" s="69"/>
      <c r="B1381" s="70"/>
      <c r="C1381" s="77"/>
      <c r="D1381" s="84"/>
      <c r="E1381" s="69"/>
      <c r="F1381" s="69"/>
      <c r="G1381" s="73"/>
      <c r="H1381" s="73"/>
      <c r="I1381" s="75"/>
      <c r="J1381" s="75"/>
      <c r="K1381" s="73"/>
      <c r="L1381" s="73"/>
      <c r="M1381" s="73"/>
      <c r="N1381" s="73"/>
      <c r="O1381" s="75"/>
      <c r="P1381" s="75"/>
      <c r="Q1381" s="73"/>
      <c r="R1381" s="73"/>
      <c r="S1381" s="73"/>
      <c r="T1381" s="73"/>
      <c r="U1381" s="73"/>
      <c r="V1381" s="73"/>
      <c r="W1381" s="73"/>
      <c r="X1381" s="73"/>
      <c r="Y1381" s="73"/>
      <c r="Z1381" s="73"/>
      <c r="AA1381" s="73"/>
      <c r="AB1381" s="73"/>
      <c r="AC1381" s="73"/>
      <c r="AD1381" s="73"/>
      <c r="AE1381" s="73"/>
      <c r="AF1381" s="73"/>
      <c r="AG1381" s="73"/>
      <c r="AH1381" s="73"/>
      <c r="AI1381" s="73"/>
      <c r="AJ1381" s="73"/>
      <c r="AK1381" s="73"/>
      <c r="AL1381" s="73"/>
      <c r="AM1381" s="73"/>
      <c r="AN1381" s="73"/>
      <c r="AO1381" s="73"/>
      <c r="AP1381" s="73"/>
      <c r="AQ1381" s="73"/>
      <c r="AR1381" s="73"/>
      <c r="AS1381" s="73"/>
      <c r="AT1381" s="73"/>
      <c r="AU1381" s="73"/>
      <c r="AV1381" s="73"/>
      <c r="AW1381" s="73"/>
      <c r="AX1381" s="73"/>
      <c r="AY1381" s="73"/>
      <c r="AZ1381" s="73"/>
      <c r="BA1381" s="73"/>
      <c r="BB1381" s="73"/>
      <c r="BC1381" s="73"/>
      <c r="BD1381" s="73"/>
      <c r="BE1381" s="73"/>
      <c r="BF1381" s="73"/>
      <c r="BG1381" s="73"/>
      <c r="BH1381" s="73"/>
      <c r="BI1381" s="73"/>
      <c r="BJ1381" s="73"/>
      <c r="BK1381" s="73"/>
      <c r="BL1381" s="73"/>
      <c r="BM1381" s="73"/>
      <c r="BN1381" s="73"/>
      <c r="BO1381" s="73"/>
      <c r="BP1381" s="96"/>
      <c r="BQ1381" s="114"/>
      <c r="BR1381" s="114"/>
      <c r="BS1381" s="114"/>
      <c r="BT1381" s="114"/>
      <c r="BU1381" s="114"/>
      <c r="BV1381" s="114"/>
      <c r="BW1381" s="114"/>
      <c r="BX1381" s="114"/>
      <c r="BY1381" s="114"/>
      <c r="BZ1381" s="115"/>
      <c r="CA1381" s="116"/>
      <c r="CB1381" s="117"/>
      <c r="CC1381" s="118"/>
      <c r="CD1381" s="119"/>
      <c r="CE1381" s="120"/>
      <c r="CF1381" s="119"/>
      <c r="CG1381" s="121"/>
      <c r="CH1381" s="119"/>
      <c r="CI1381" s="122"/>
      <c r="CJ1381" s="123"/>
      <c r="CK1381" s="124"/>
    </row>
    <row r="1382" spans="1:89" x14ac:dyDescent="0.25">
      <c r="A1382" s="69"/>
      <c r="B1382" s="70"/>
      <c r="C1382" s="77"/>
      <c r="D1382" s="84"/>
      <c r="E1382" s="69"/>
      <c r="F1382" s="69"/>
      <c r="G1382" s="73"/>
      <c r="H1382" s="73"/>
      <c r="I1382" s="75"/>
      <c r="J1382" s="75"/>
      <c r="K1382" s="73"/>
      <c r="L1382" s="73"/>
      <c r="M1382" s="73"/>
      <c r="N1382" s="73"/>
      <c r="O1382" s="75"/>
      <c r="P1382" s="75"/>
      <c r="Q1382" s="73"/>
      <c r="R1382" s="73"/>
      <c r="S1382" s="73"/>
      <c r="T1382" s="73"/>
      <c r="U1382" s="73"/>
      <c r="V1382" s="73"/>
      <c r="W1382" s="73"/>
      <c r="X1382" s="73"/>
      <c r="Y1382" s="73"/>
      <c r="Z1382" s="73"/>
      <c r="AA1382" s="73"/>
      <c r="AB1382" s="73"/>
      <c r="AC1382" s="73"/>
      <c r="AD1382" s="73"/>
      <c r="AE1382" s="73"/>
      <c r="AF1382" s="73"/>
      <c r="AG1382" s="73"/>
      <c r="AH1382" s="73"/>
      <c r="AI1382" s="73"/>
      <c r="AJ1382" s="73"/>
      <c r="AK1382" s="73"/>
      <c r="AL1382" s="73"/>
      <c r="AM1382" s="73"/>
      <c r="AN1382" s="73"/>
      <c r="AO1382" s="73"/>
      <c r="AP1382" s="73"/>
      <c r="AQ1382" s="73"/>
      <c r="AR1382" s="73"/>
      <c r="AS1382" s="73"/>
      <c r="AT1382" s="73"/>
      <c r="AU1382" s="73"/>
      <c r="AV1382" s="73"/>
      <c r="AW1382" s="73"/>
      <c r="AX1382" s="73"/>
      <c r="AY1382" s="73"/>
      <c r="AZ1382" s="73"/>
      <c r="BA1382" s="73"/>
      <c r="BB1382" s="73"/>
      <c r="BC1382" s="73"/>
      <c r="BD1382" s="73"/>
      <c r="BE1382" s="73"/>
      <c r="BF1382" s="73"/>
      <c r="BG1382" s="73"/>
      <c r="BH1382" s="73"/>
      <c r="BI1382" s="73"/>
      <c r="BJ1382" s="73"/>
      <c r="BK1382" s="73"/>
      <c r="BL1382" s="73"/>
      <c r="BM1382" s="73"/>
      <c r="BN1382" s="73"/>
      <c r="BO1382" s="73"/>
      <c r="BP1382" s="96"/>
      <c r="BQ1382" s="114"/>
      <c r="BR1382" s="114"/>
      <c r="BS1382" s="114"/>
      <c r="BT1382" s="114"/>
      <c r="BU1382" s="114"/>
      <c r="BV1382" s="114"/>
      <c r="BW1382" s="114"/>
      <c r="BX1382" s="114"/>
      <c r="BY1382" s="114"/>
      <c r="BZ1382" s="115"/>
      <c r="CA1382" s="116"/>
      <c r="CB1382" s="117"/>
      <c r="CC1382" s="118"/>
      <c r="CD1382" s="119"/>
      <c r="CE1382" s="120"/>
      <c r="CF1382" s="119"/>
      <c r="CG1382" s="121"/>
      <c r="CH1382" s="119"/>
      <c r="CI1382" s="122"/>
      <c r="CJ1382" s="123"/>
      <c r="CK1382" s="124"/>
    </row>
    <row r="1383" spans="1:89" x14ac:dyDescent="0.25">
      <c r="A1383" s="69"/>
      <c r="B1383" s="70"/>
      <c r="C1383" s="77"/>
      <c r="D1383" s="84"/>
      <c r="E1383" s="69"/>
      <c r="F1383" s="69"/>
      <c r="G1383" s="73"/>
      <c r="H1383" s="73"/>
      <c r="I1383" s="75"/>
      <c r="J1383" s="75"/>
      <c r="K1383" s="73"/>
      <c r="L1383" s="73"/>
      <c r="M1383" s="73"/>
      <c r="N1383" s="73"/>
      <c r="O1383" s="75"/>
      <c r="P1383" s="75"/>
      <c r="Q1383" s="73"/>
      <c r="R1383" s="73"/>
      <c r="S1383" s="73"/>
      <c r="T1383" s="73"/>
      <c r="U1383" s="73"/>
      <c r="V1383" s="73"/>
      <c r="W1383" s="73"/>
      <c r="X1383" s="73"/>
      <c r="Y1383" s="73"/>
      <c r="Z1383" s="73"/>
      <c r="AA1383" s="73"/>
      <c r="AB1383" s="73"/>
      <c r="AC1383" s="73"/>
      <c r="AD1383" s="73"/>
      <c r="AE1383" s="73"/>
      <c r="AF1383" s="73"/>
      <c r="AG1383" s="73"/>
      <c r="AH1383" s="73"/>
      <c r="AI1383" s="73"/>
      <c r="AJ1383" s="73"/>
      <c r="AK1383" s="73"/>
      <c r="AL1383" s="73"/>
      <c r="AM1383" s="73"/>
      <c r="AN1383" s="73"/>
      <c r="AO1383" s="73"/>
      <c r="AP1383" s="73"/>
      <c r="AQ1383" s="73"/>
      <c r="AR1383" s="73"/>
      <c r="AS1383" s="73"/>
      <c r="AT1383" s="73"/>
      <c r="AU1383" s="73"/>
      <c r="AV1383" s="73"/>
      <c r="AW1383" s="73"/>
      <c r="AX1383" s="73"/>
      <c r="AY1383" s="73"/>
      <c r="AZ1383" s="73"/>
      <c r="BA1383" s="73"/>
      <c r="BB1383" s="73"/>
      <c r="BC1383" s="73"/>
      <c r="BD1383" s="73"/>
      <c r="BE1383" s="73"/>
      <c r="BF1383" s="73"/>
      <c r="BG1383" s="73"/>
      <c r="BH1383" s="73"/>
      <c r="BI1383" s="73"/>
      <c r="BJ1383" s="73"/>
      <c r="BK1383" s="73"/>
      <c r="BL1383" s="73"/>
      <c r="BM1383" s="73"/>
      <c r="BN1383" s="73"/>
      <c r="BO1383" s="73"/>
      <c r="BP1383" s="96"/>
      <c r="BQ1383" s="114"/>
      <c r="BR1383" s="114"/>
      <c r="BS1383" s="114"/>
      <c r="BT1383" s="114"/>
      <c r="BU1383" s="114"/>
      <c r="BV1383" s="114"/>
      <c r="BW1383" s="114"/>
      <c r="BX1383" s="114"/>
      <c r="BY1383" s="114"/>
      <c r="BZ1383" s="115"/>
      <c r="CA1383" s="116"/>
      <c r="CB1383" s="117"/>
      <c r="CC1383" s="118"/>
      <c r="CD1383" s="119"/>
      <c r="CE1383" s="120"/>
      <c r="CF1383" s="119"/>
      <c r="CG1383" s="121"/>
      <c r="CH1383" s="119"/>
      <c r="CI1383" s="122"/>
      <c r="CJ1383" s="123"/>
      <c r="CK1383" s="124"/>
    </row>
    <row r="1384" spans="1:89" x14ac:dyDescent="0.25">
      <c r="A1384" s="69"/>
      <c r="B1384" s="70"/>
      <c r="C1384" s="77"/>
      <c r="D1384" s="84"/>
      <c r="E1384" s="69"/>
      <c r="F1384" s="69"/>
      <c r="G1384" s="73"/>
      <c r="H1384" s="73"/>
      <c r="I1384" s="75"/>
      <c r="J1384" s="75"/>
      <c r="K1384" s="73"/>
      <c r="L1384" s="73"/>
      <c r="M1384" s="73"/>
      <c r="N1384" s="73"/>
      <c r="O1384" s="75"/>
      <c r="P1384" s="75"/>
      <c r="Q1384" s="73"/>
      <c r="R1384" s="73"/>
      <c r="S1384" s="73"/>
      <c r="T1384" s="73"/>
      <c r="U1384" s="73"/>
      <c r="V1384" s="73"/>
      <c r="W1384" s="73"/>
      <c r="X1384" s="73"/>
      <c r="Y1384" s="73"/>
      <c r="Z1384" s="73"/>
      <c r="AA1384" s="73"/>
      <c r="AB1384" s="73"/>
      <c r="AC1384" s="73"/>
      <c r="AD1384" s="73"/>
      <c r="AE1384" s="73"/>
      <c r="AF1384" s="73"/>
      <c r="AG1384" s="73"/>
      <c r="AH1384" s="73"/>
      <c r="AI1384" s="73"/>
      <c r="AJ1384" s="73"/>
      <c r="AK1384" s="73"/>
      <c r="AL1384" s="73"/>
      <c r="AM1384" s="73"/>
      <c r="AN1384" s="73"/>
      <c r="AO1384" s="73"/>
      <c r="AP1384" s="73"/>
      <c r="AQ1384" s="73"/>
      <c r="AR1384" s="73"/>
      <c r="AS1384" s="73"/>
      <c r="AT1384" s="73"/>
      <c r="AU1384" s="73"/>
      <c r="AV1384" s="73"/>
      <c r="AW1384" s="73"/>
      <c r="AX1384" s="73"/>
      <c r="AY1384" s="73"/>
      <c r="AZ1384" s="73"/>
      <c r="BA1384" s="73"/>
      <c r="BB1384" s="73"/>
      <c r="BC1384" s="73"/>
      <c r="BD1384" s="73"/>
      <c r="BE1384" s="73"/>
      <c r="BF1384" s="73"/>
      <c r="BG1384" s="73"/>
      <c r="BH1384" s="73"/>
      <c r="BI1384" s="73"/>
      <c r="BJ1384" s="73"/>
      <c r="BK1384" s="73"/>
      <c r="BL1384" s="73"/>
      <c r="BM1384" s="73"/>
      <c r="BN1384" s="73"/>
      <c r="BO1384" s="73"/>
      <c r="BP1384" s="96"/>
      <c r="BQ1384" s="114"/>
      <c r="BR1384" s="114"/>
      <c r="BS1384" s="114"/>
      <c r="BT1384" s="114"/>
      <c r="BU1384" s="114"/>
      <c r="BV1384" s="114"/>
      <c r="BW1384" s="114"/>
      <c r="BX1384" s="114"/>
      <c r="BY1384" s="114"/>
      <c r="BZ1384" s="115"/>
      <c r="CA1384" s="116"/>
      <c r="CB1384" s="117"/>
      <c r="CC1384" s="118"/>
      <c r="CD1384" s="119"/>
      <c r="CE1384" s="120"/>
      <c r="CF1384" s="119"/>
      <c r="CG1384" s="121"/>
      <c r="CH1384" s="119"/>
      <c r="CI1384" s="122"/>
      <c r="CJ1384" s="123"/>
      <c r="CK1384" s="124"/>
    </row>
    <row r="1385" spans="1:89" x14ac:dyDescent="0.25">
      <c r="A1385" s="69"/>
      <c r="B1385" s="70"/>
      <c r="C1385" s="77"/>
      <c r="D1385" s="84"/>
      <c r="E1385" s="69"/>
      <c r="F1385" s="69"/>
      <c r="G1385" s="73"/>
      <c r="H1385" s="73"/>
      <c r="I1385" s="75"/>
      <c r="J1385" s="75"/>
      <c r="K1385" s="73"/>
      <c r="L1385" s="73"/>
      <c r="M1385" s="73"/>
      <c r="N1385" s="73"/>
      <c r="O1385" s="75"/>
      <c r="P1385" s="75"/>
      <c r="Q1385" s="73"/>
      <c r="R1385" s="73"/>
      <c r="S1385" s="73"/>
      <c r="T1385" s="73"/>
      <c r="U1385" s="73"/>
      <c r="V1385" s="73"/>
      <c r="W1385" s="73"/>
      <c r="X1385" s="73"/>
      <c r="Y1385" s="73"/>
      <c r="Z1385" s="73"/>
      <c r="AA1385" s="73"/>
      <c r="AB1385" s="73"/>
      <c r="AC1385" s="73"/>
      <c r="AD1385" s="73"/>
      <c r="AE1385" s="73"/>
      <c r="AF1385" s="73"/>
      <c r="AG1385" s="73"/>
      <c r="AH1385" s="73"/>
      <c r="AI1385" s="73"/>
      <c r="AJ1385" s="73"/>
      <c r="AK1385" s="73"/>
      <c r="AL1385" s="73"/>
      <c r="AM1385" s="73"/>
      <c r="AN1385" s="73"/>
      <c r="AO1385" s="73"/>
      <c r="AP1385" s="73"/>
      <c r="AQ1385" s="73"/>
      <c r="AR1385" s="73"/>
      <c r="AS1385" s="73"/>
      <c r="AT1385" s="73"/>
      <c r="AU1385" s="73"/>
      <c r="AV1385" s="73"/>
      <c r="AW1385" s="73"/>
      <c r="AX1385" s="73"/>
      <c r="AY1385" s="73"/>
      <c r="AZ1385" s="73"/>
      <c r="BA1385" s="73"/>
      <c r="BB1385" s="73"/>
      <c r="BC1385" s="73"/>
      <c r="BD1385" s="73"/>
      <c r="BE1385" s="73"/>
      <c r="BF1385" s="73"/>
      <c r="BG1385" s="73"/>
      <c r="BH1385" s="73"/>
      <c r="BI1385" s="73"/>
      <c r="BJ1385" s="73"/>
      <c r="BK1385" s="73"/>
      <c r="BL1385" s="73"/>
      <c r="BM1385" s="73"/>
      <c r="BN1385" s="73"/>
      <c r="BO1385" s="73"/>
      <c r="BP1385" s="96"/>
      <c r="BQ1385" s="114"/>
      <c r="BR1385" s="114"/>
      <c r="BS1385" s="114"/>
      <c r="BT1385" s="114"/>
      <c r="BU1385" s="114"/>
      <c r="BV1385" s="114"/>
      <c r="BW1385" s="114"/>
      <c r="BX1385" s="114"/>
      <c r="BY1385" s="114"/>
      <c r="BZ1385" s="115"/>
      <c r="CA1385" s="116"/>
      <c r="CB1385" s="117"/>
      <c r="CC1385" s="118"/>
      <c r="CD1385" s="119"/>
      <c r="CE1385" s="120"/>
      <c r="CF1385" s="119"/>
      <c r="CG1385" s="121"/>
      <c r="CH1385" s="119"/>
      <c r="CI1385" s="122"/>
      <c r="CJ1385" s="123"/>
      <c r="CK1385" s="124"/>
    </row>
    <row r="1386" spans="1:89" x14ac:dyDescent="0.25">
      <c r="A1386" s="69"/>
      <c r="B1386" s="70"/>
      <c r="C1386" s="77"/>
      <c r="D1386" s="84"/>
      <c r="E1386" s="69"/>
      <c r="F1386" s="69"/>
      <c r="G1386" s="73"/>
      <c r="H1386" s="73"/>
      <c r="I1386" s="75"/>
      <c r="J1386" s="75"/>
      <c r="K1386" s="73"/>
      <c r="L1386" s="73"/>
      <c r="M1386" s="73"/>
      <c r="N1386" s="73"/>
      <c r="O1386" s="75"/>
      <c r="P1386" s="75"/>
      <c r="Q1386" s="73"/>
      <c r="R1386" s="73"/>
      <c r="S1386" s="73"/>
      <c r="T1386" s="73"/>
      <c r="U1386" s="73"/>
      <c r="V1386" s="73"/>
      <c r="W1386" s="73"/>
      <c r="X1386" s="73"/>
      <c r="Y1386" s="73"/>
      <c r="Z1386" s="73"/>
      <c r="AA1386" s="73"/>
      <c r="AB1386" s="73"/>
      <c r="AC1386" s="73"/>
      <c r="AD1386" s="73"/>
      <c r="AE1386" s="73"/>
      <c r="AF1386" s="73"/>
      <c r="AG1386" s="73"/>
      <c r="AH1386" s="73"/>
      <c r="AI1386" s="73"/>
      <c r="AJ1386" s="73"/>
      <c r="AK1386" s="73"/>
      <c r="AL1386" s="73"/>
      <c r="AM1386" s="73"/>
      <c r="AN1386" s="73"/>
      <c r="AO1386" s="73"/>
      <c r="AP1386" s="73"/>
      <c r="AQ1386" s="73"/>
      <c r="AR1386" s="73"/>
      <c r="AS1386" s="73"/>
      <c r="AT1386" s="73"/>
      <c r="AU1386" s="73"/>
      <c r="AV1386" s="73"/>
      <c r="AW1386" s="73"/>
      <c r="AX1386" s="73"/>
      <c r="AY1386" s="73"/>
      <c r="AZ1386" s="73"/>
      <c r="BA1386" s="73"/>
      <c r="BB1386" s="73"/>
      <c r="BC1386" s="73"/>
      <c r="BD1386" s="73"/>
      <c r="BE1386" s="73"/>
      <c r="BF1386" s="73"/>
      <c r="BG1386" s="73"/>
      <c r="BH1386" s="73"/>
      <c r="BI1386" s="73"/>
      <c r="BJ1386" s="73"/>
      <c r="BK1386" s="73"/>
      <c r="BL1386" s="73"/>
      <c r="BM1386" s="73"/>
      <c r="BN1386" s="73"/>
      <c r="BO1386" s="73"/>
      <c r="BP1386" s="96"/>
      <c r="BQ1386" s="114"/>
      <c r="BR1386" s="114"/>
      <c r="BS1386" s="114"/>
      <c r="BT1386" s="114"/>
      <c r="BU1386" s="114"/>
      <c r="BV1386" s="114"/>
      <c r="BW1386" s="114"/>
      <c r="BX1386" s="114"/>
      <c r="BY1386" s="114"/>
      <c r="BZ1386" s="115"/>
      <c r="CA1386" s="116"/>
      <c r="CB1386" s="117"/>
      <c r="CC1386" s="118"/>
      <c r="CD1386" s="119"/>
      <c r="CE1386" s="120"/>
      <c r="CF1386" s="119"/>
      <c r="CG1386" s="121"/>
      <c r="CH1386" s="119"/>
      <c r="CI1386" s="122"/>
      <c r="CJ1386" s="123"/>
      <c r="CK1386" s="124"/>
    </row>
    <row r="1387" spans="1:89" x14ac:dyDescent="0.25">
      <c r="A1387" s="69"/>
      <c r="B1387" s="70"/>
      <c r="C1387" s="77"/>
      <c r="D1387" s="84"/>
      <c r="E1387" s="69"/>
      <c r="F1387" s="69"/>
      <c r="G1387" s="73"/>
      <c r="H1387" s="73"/>
      <c r="I1387" s="75"/>
      <c r="J1387" s="75"/>
      <c r="K1387" s="73"/>
      <c r="L1387" s="73"/>
      <c r="M1387" s="73"/>
      <c r="N1387" s="73"/>
      <c r="O1387" s="75"/>
      <c r="P1387" s="75"/>
      <c r="Q1387" s="73"/>
      <c r="R1387" s="73"/>
      <c r="S1387" s="73"/>
      <c r="T1387" s="73"/>
      <c r="U1387" s="73"/>
      <c r="V1387" s="73"/>
      <c r="W1387" s="73"/>
      <c r="X1387" s="73"/>
      <c r="Y1387" s="73"/>
      <c r="Z1387" s="73"/>
      <c r="AA1387" s="73"/>
      <c r="AB1387" s="73"/>
      <c r="AC1387" s="73"/>
      <c r="AD1387" s="73"/>
      <c r="AE1387" s="73"/>
      <c r="AF1387" s="73"/>
      <c r="AG1387" s="73"/>
      <c r="AH1387" s="73"/>
      <c r="AI1387" s="73"/>
      <c r="AJ1387" s="73"/>
      <c r="AK1387" s="73"/>
      <c r="AL1387" s="73"/>
      <c r="AM1387" s="73"/>
      <c r="AN1387" s="73"/>
      <c r="AO1387" s="73"/>
      <c r="AP1387" s="73"/>
      <c r="AQ1387" s="73"/>
      <c r="AR1387" s="73"/>
      <c r="AS1387" s="73"/>
      <c r="AT1387" s="73"/>
      <c r="AU1387" s="73"/>
      <c r="AV1387" s="73"/>
      <c r="AW1387" s="73"/>
      <c r="AX1387" s="73"/>
      <c r="AY1387" s="73"/>
      <c r="AZ1387" s="73"/>
      <c r="BA1387" s="73"/>
      <c r="BB1387" s="73"/>
      <c r="BC1387" s="73"/>
      <c r="BD1387" s="73"/>
      <c r="BE1387" s="73"/>
      <c r="BF1387" s="73"/>
      <c r="BG1387" s="73"/>
      <c r="BH1387" s="73"/>
      <c r="BI1387" s="73"/>
      <c r="BJ1387" s="73"/>
      <c r="BK1387" s="73"/>
      <c r="BL1387" s="73"/>
      <c r="BM1387" s="73"/>
      <c r="BN1387" s="73"/>
      <c r="BO1387" s="73"/>
      <c r="BP1387" s="96"/>
      <c r="BQ1387" s="114"/>
      <c r="BR1387" s="114"/>
      <c r="BS1387" s="114"/>
      <c r="BT1387" s="114"/>
      <c r="BU1387" s="114"/>
      <c r="BV1387" s="114"/>
      <c r="BW1387" s="114"/>
      <c r="BX1387" s="114"/>
      <c r="BY1387" s="114"/>
      <c r="BZ1387" s="115"/>
      <c r="CA1387" s="116"/>
      <c r="CB1387" s="117"/>
      <c r="CC1387" s="118"/>
      <c r="CD1387" s="119"/>
      <c r="CE1387" s="120"/>
      <c r="CF1387" s="119"/>
      <c r="CG1387" s="121"/>
      <c r="CH1387" s="119"/>
      <c r="CI1387" s="122"/>
      <c r="CJ1387" s="123"/>
      <c r="CK1387" s="124"/>
    </row>
    <row r="1388" spans="1:89" x14ac:dyDescent="0.25">
      <c r="A1388" s="69"/>
      <c r="B1388" s="70"/>
      <c r="C1388" s="77"/>
      <c r="D1388" s="84"/>
      <c r="E1388" s="69"/>
      <c r="F1388" s="69"/>
      <c r="G1388" s="73"/>
      <c r="H1388" s="73"/>
      <c r="I1388" s="75"/>
      <c r="J1388" s="75"/>
      <c r="K1388" s="73"/>
      <c r="L1388" s="73"/>
      <c r="M1388" s="73"/>
      <c r="N1388" s="73"/>
      <c r="O1388" s="75"/>
      <c r="P1388" s="75"/>
      <c r="Q1388" s="73"/>
      <c r="R1388" s="73"/>
      <c r="S1388" s="73"/>
      <c r="T1388" s="73"/>
      <c r="U1388" s="73"/>
      <c r="V1388" s="73"/>
      <c r="W1388" s="73"/>
      <c r="X1388" s="73"/>
      <c r="Y1388" s="73"/>
      <c r="Z1388" s="73"/>
      <c r="AA1388" s="73"/>
      <c r="AB1388" s="73"/>
      <c r="AC1388" s="73"/>
      <c r="AD1388" s="73"/>
      <c r="AE1388" s="73"/>
      <c r="AF1388" s="73"/>
      <c r="AG1388" s="73"/>
      <c r="AH1388" s="73"/>
      <c r="AI1388" s="73"/>
      <c r="AJ1388" s="73"/>
      <c r="AK1388" s="73"/>
      <c r="AL1388" s="73"/>
      <c r="AM1388" s="73"/>
      <c r="AN1388" s="73"/>
      <c r="AO1388" s="73"/>
      <c r="AP1388" s="73"/>
      <c r="AQ1388" s="73"/>
      <c r="AR1388" s="73"/>
      <c r="AS1388" s="73"/>
      <c r="AT1388" s="73"/>
      <c r="AU1388" s="73"/>
      <c r="AV1388" s="73"/>
      <c r="AW1388" s="73"/>
      <c r="AX1388" s="73"/>
      <c r="AY1388" s="73"/>
      <c r="AZ1388" s="73"/>
      <c r="BA1388" s="73"/>
      <c r="BB1388" s="73"/>
      <c r="BC1388" s="73"/>
      <c r="BD1388" s="73"/>
      <c r="BE1388" s="73"/>
      <c r="BF1388" s="73"/>
      <c r="BG1388" s="73"/>
      <c r="BH1388" s="73"/>
      <c r="BI1388" s="73"/>
      <c r="BJ1388" s="73"/>
      <c r="BK1388" s="73"/>
      <c r="BL1388" s="73"/>
      <c r="BM1388" s="73"/>
      <c r="BN1388" s="73"/>
      <c r="BO1388" s="73"/>
      <c r="BP1388" s="96"/>
      <c r="BQ1388" s="114"/>
      <c r="BR1388" s="114"/>
      <c r="BS1388" s="114"/>
      <c r="BT1388" s="114"/>
      <c r="BU1388" s="114"/>
      <c r="BV1388" s="114"/>
      <c r="BW1388" s="114"/>
      <c r="BX1388" s="114"/>
      <c r="BY1388" s="114"/>
      <c r="BZ1388" s="115"/>
      <c r="CA1388" s="116"/>
      <c r="CB1388" s="117"/>
      <c r="CC1388" s="118"/>
      <c r="CD1388" s="119"/>
      <c r="CE1388" s="120"/>
      <c r="CF1388" s="119"/>
      <c r="CG1388" s="121"/>
      <c r="CH1388" s="119"/>
      <c r="CI1388" s="122"/>
      <c r="CJ1388" s="123"/>
      <c r="CK1388" s="124"/>
    </row>
    <row r="1389" spans="1:89" x14ac:dyDescent="0.25">
      <c r="A1389" s="69"/>
      <c r="B1389" s="70"/>
      <c r="C1389" s="77"/>
      <c r="D1389" s="84"/>
      <c r="E1389" s="69"/>
      <c r="F1389" s="69"/>
      <c r="G1389" s="73"/>
      <c r="H1389" s="73"/>
      <c r="I1389" s="75"/>
      <c r="J1389" s="75"/>
      <c r="K1389" s="73"/>
      <c r="L1389" s="73"/>
      <c r="M1389" s="73"/>
      <c r="N1389" s="73"/>
      <c r="O1389" s="75"/>
      <c r="P1389" s="75"/>
      <c r="Q1389" s="73"/>
      <c r="R1389" s="73"/>
      <c r="S1389" s="73"/>
      <c r="T1389" s="73"/>
      <c r="U1389" s="73"/>
      <c r="V1389" s="73"/>
      <c r="W1389" s="73"/>
      <c r="X1389" s="73"/>
      <c r="Y1389" s="73"/>
      <c r="Z1389" s="73"/>
      <c r="AA1389" s="73"/>
      <c r="AB1389" s="73"/>
      <c r="AC1389" s="73"/>
      <c r="AD1389" s="73"/>
      <c r="AE1389" s="73"/>
      <c r="AF1389" s="73"/>
      <c r="AG1389" s="73"/>
      <c r="AH1389" s="73"/>
      <c r="AI1389" s="73"/>
      <c r="AJ1389" s="73"/>
      <c r="AK1389" s="73"/>
      <c r="AL1389" s="73"/>
      <c r="AM1389" s="73"/>
      <c r="AN1389" s="73"/>
      <c r="AO1389" s="73"/>
      <c r="AP1389" s="73"/>
      <c r="AQ1389" s="73"/>
      <c r="AR1389" s="73"/>
      <c r="AS1389" s="73"/>
      <c r="AT1389" s="73"/>
      <c r="AU1389" s="73"/>
      <c r="AV1389" s="73"/>
      <c r="AW1389" s="73"/>
      <c r="AX1389" s="73"/>
      <c r="AY1389" s="73"/>
      <c r="AZ1389" s="73"/>
      <c r="BA1389" s="73"/>
      <c r="BB1389" s="73"/>
      <c r="BC1389" s="73"/>
      <c r="BD1389" s="73"/>
      <c r="BE1389" s="73"/>
      <c r="BF1389" s="73"/>
      <c r="BG1389" s="73"/>
      <c r="BH1389" s="73"/>
      <c r="BI1389" s="73"/>
      <c r="BJ1389" s="73"/>
      <c r="BK1389" s="73"/>
      <c r="BL1389" s="73"/>
      <c r="BM1389" s="73"/>
      <c r="BN1389" s="73"/>
      <c r="BO1389" s="73"/>
      <c r="BP1389" s="96"/>
      <c r="BQ1389" s="114"/>
      <c r="BR1389" s="114"/>
      <c r="BS1389" s="114"/>
      <c r="BT1389" s="114"/>
      <c r="BU1389" s="114"/>
      <c r="BV1389" s="114"/>
      <c r="BW1389" s="114"/>
      <c r="BX1389" s="114"/>
      <c r="BY1389" s="114"/>
      <c r="BZ1389" s="115"/>
      <c r="CA1389" s="116"/>
      <c r="CB1389" s="117"/>
      <c r="CC1389" s="118"/>
      <c r="CD1389" s="119"/>
      <c r="CE1389" s="120"/>
      <c r="CF1389" s="119"/>
      <c r="CG1389" s="121"/>
      <c r="CH1389" s="119"/>
      <c r="CI1389" s="122"/>
      <c r="CJ1389" s="123"/>
      <c r="CK1389" s="124"/>
    </row>
    <row r="1390" spans="1:89" x14ac:dyDescent="0.25">
      <c r="A1390" s="69"/>
      <c r="B1390" s="70"/>
      <c r="C1390" s="77"/>
      <c r="D1390" s="84"/>
      <c r="E1390" s="69"/>
      <c r="F1390" s="69"/>
      <c r="G1390" s="73"/>
      <c r="H1390" s="73"/>
      <c r="I1390" s="75"/>
      <c r="J1390" s="75"/>
      <c r="K1390" s="73"/>
      <c r="L1390" s="73"/>
      <c r="M1390" s="73"/>
      <c r="N1390" s="73"/>
      <c r="O1390" s="75"/>
      <c r="P1390" s="75"/>
      <c r="Q1390" s="73"/>
      <c r="R1390" s="73"/>
      <c r="S1390" s="73"/>
      <c r="T1390" s="73"/>
      <c r="U1390" s="73"/>
      <c r="V1390" s="73"/>
      <c r="W1390" s="73"/>
      <c r="X1390" s="73"/>
      <c r="Y1390" s="73"/>
      <c r="Z1390" s="73"/>
      <c r="AA1390" s="73"/>
      <c r="AB1390" s="73"/>
      <c r="AC1390" s="73"/>
      <c r="AD1390" s="73"/>
      <c r="AE1390" s="73"/>
      <c r="AF1390" s="73"/>
      <c r="AG1390" s="73"/>
      <c r="AH1390" s="73"/>
      <c r="AI1390" s="73"/>
      <c r="AJ1390" s="73"/>
      <c r="AK1390" s="73"/>
      <c r="AL1390" s="73"/>
      <c r="AM1390" s="73"/>
      <c r="AN1390" s="73"/>
      <c r="AO1390" s="73"/>
      <c r="AP1390" s="73"/>
      <c r="AQ1390" s="73"/>
      <c r="AR1390" s="73"/>
      <c r="AS1390" s="73"/>
      <c r="AT1390" s="73"/>
      <c r="AU1390" s="73"/>
      <c r="AV1390" s="73"/>
      <c r="AW1390" s="73"/>
      <c r="AX1390" s="73"/>
      <c r="AY1390" s="73"/>
      <c r="AZ1390" s="73"/>
      <c r="BA1390" s="73"/>
      <c r="BB1390" s="73"/>
      <c r="BC1390" s="73"/>
      <c r="BD1390" s="73"/>
      <c r="BE1390" s="73"/>
      <c r="BF1390" s="73"/>
      <c r="BG1390" s="73"/>
      <c r="BH1390" s="73"/>
      <c r="BI1390" s="73"/>
      <c r="BJ1390" s="73"/>
      <c r="BK1390" s="73"/>
      <c r="BL1390" s="73"/>
      <c r="BM1390" s="73"/>
      <c r="BN1390" s="73"/>
      <c r="BO1390" s="73"/>
      <c r="BP1390" s="96"/>
      <c r="BQ1390" s="114"/>
      <c r="BR1390" s="114"/>
      <c r="BS1390" s="114"/>
      <c r="BT1390" s="114"/>
      <c r="BU1390" s="114"/>
      <c r="BV1390" s="114"/>
      <c r="BW1390" s="114"/>
      <c r="BX1390" s="114"/>
      <c r="BY1390" s="114"/>
      <c r="BZ1390" s="115"/>
      <c r="CA1390" s="116"/>
      <c r="CB1390" s="117"/>
      <c r="CC1390" s="118"/>
      <c r="CD1390" s="119"/>
      <c r="CE1390" s="120"/>
      <c r="CF1390" s="119"/>
      <c r="CG1390" s="121"/>
      <c r="CH1390" s="119"/>
      <c r="CI1390" s="122"/>
      <c r="CJ1390" s="123"/>
      <c r="CK1390" s="124"/>
    </row>
    <row r="1391" spans="1:89" x14ac:dyDescent="0.25">
      <c r="A1391" s="69"/>
      <c r="B1391" s="70"/>
      <c r="C1391" s="77"/>
      <c r="D1391" s="84"/>
      <c r="E1391" s="69"/>
      <c r="F1391" s="69"/>
      <c r="G1391" s="73"/>
      <c r="H1391" s="73"/>
      <c r="I1391" s="75"/>
      <c r="J1391" s="75"/>
      <c r="K1391" s="73"/>
      <c r="L1391" s="73"/>
      <c r="M1391" s="73"/>
      <c r="N1391" s="73"/>
      <c r="O1391" s="75"/>
      <c r="P1391" s="75"/>
      <c r="Q1391" s="73"/>
      <c r="R1391" s="73"/>
      <c r="S1391" s="73"/>
      <c r="T1391" s="73"/>
      <c r="U1391" s="73"/>
      <c r="V1391" s="73"/>
      <c r="W1391" s="73"/>
      <c r="X1391" s="73"/>
      <c r="Y1391" s="73"/>
      <c r="Z1391" s="73"/>
      <c r="AA1391" s="73"/>
      <c r="AB1391" s="73"/>
      <c r="AC1391" s="73"/>
      <c r="AD1391" s="73"/>
      <c r="AE1391" s="73"/>
      <c r="AF1391" s="73"/>
      <c r="AG1391" s="73"/>
      <c r="AH1391" s="73"/>
      <c r="AI1391" s="73"/>
      <c r="AJ1391" s="73"/>
      <c r="AK1391" s="73"/>
      <c r="AL1391" s="73"/>
      <c r="AM1391" s="73"/>
      <c r="AN1391" s="73"/>
      <c r="AO1391" s="73"/>
      <c r="AP1391" s="73"/>
      <c r="AQ1391" s="73"/>
      <c r="AR1391" s="73"/>
      <c r="AS1391" s="73"/>
      <c r="AT1391" s="73"/>
      <c r="AU1391" s="73"/>
      <c r="AV1391" s="73"/>
      <c r="AW1391" s="73"/>
      <c r="AX1391" s="73"/>
      <c r="AY1391" s="73"/>
      <c r="AZ1391" s="73"/>
      <c r="BA1391" s="73"/>
      <c r="BB1391" s="73"/>
      <c r="BC1391" s="73"/>
      <c r="BD1391" s="73"/>
      <c r="BE1391" s="73"/>
      <c r="BF1391" s="73"/>
      <c r="BG1391" s="73"/>
      <c r="BH1391" s="73"/>
      <c r="BI1391" s="73"/>
      <c r="BJ1391" s="73"/>
      <c r="BK1391" s="73"/>
      <c r="BL1391" s="73"/>
      <c r="BM1391" s="73"/>
      <c r="BN1391" s="73"/>
      <c r="BO1391" s="73"/>
      <c r="BP1391" s="96"/>
      <c r="BQ1391" s="114"/>
      <c r="BR1391" s="114"/>
      <c r="BS1391" s="114"/>
      <c r="BT1391" s="114"/>
      <c r="BU1391" s="114"/>
      <c r="BV1391" s="114"/>
      <c r="BW1391" s="114"/>
      <c r="BX1391" s="114"/>
      <c r="BY1391" s="114"/>
      <c r="BZ1391" s="115"/>
      <c r="CA1391" s="116"/>
      <c r="CB1391" s="117"/>
      <c r="CC1391" s="118"/>
      <c r="CD1391" s="119"/>
      <c r="CE1391" s="120"/>
      <c r="CF1391" s="119"/>
      <c r="CG1391" s="121"/>
      <c r="CH1391" s="119"/>
      <c r="CI1391" s="122"/>
      <c r="CJ1391" s="123"/>
      <c r="CK1391" s="124"/>
    </row>
    <row r="1392" spans="1:89" x14ac:dyDescent="0.25">
      <c r="A1392" s="69"/>
      <c r="B1392" s="70"/>
      <c r="C1392" s="77"/>
      <c r="D1392" s="84"/>
      <c r="E1392" s="69"/>
      <c r="F1392" s="69"/>
      <c r="G1392" s="73"/>
      <c r="H1392" s="73"/>
      <c r="I1392" s="75"/>
      <c r="J1392" s="75"/>
      <c r="K1392" s="73"/>
      <c r="L1392" s="73"/>
      <c r="M1392" s="73"/>
      <c r="N1392" s="73"/>
      <c r="O1392" s="75"/>
      <c r="P1392" s="75"/>
      <c r="Q1392" s="73"/>
      <c r="R1392" s="73"/>
      <c r="S1392" s="73"/>
      <c r="T1392" s="73"/>
      <c r="U1392" s="73"/>
      <c r="V1392" s="73"/>
      <c r="W1392" s="73"/>
      <c r="X1392" s="73"/>
      <c r="Y1392" s="73"/>
      <c r="Z1392" s="73"/>
      <c r="AA1392" s="73"/>
      <c r="AB1392" s="73"/>
      <c r="AC1392" s="73"/>
      <c r="AD1392" s="73"/>
      <c r="AE1392" s="73"/>
      <c r="AF1392" s="73"/>
      <c r="AG1392" s="73"/>
      <c r="AH1392" s="73"/>
      <c r="AI1392" s="73"/>
      <c r="AJ1392" s="73"/>
      <c r="AK1392" s="73"/>
      <c r="AL1392" s="73"/>
      <c r="AM1392" s="73"/>
      <c r="AN1392" s="73"/>
      <c r="AO1392" s="73"/>
      <c r="AP1392" s="73"/>
      <c r="AQ1392" s="73"/>
      <c r="AR1392" s="73"/>
      <c r="AS1392" s="73"/>
      <c r="AT1392" s="73"/>
      <c r="AU1392" s="73"/>
      <c r="AV1392" s="73"/>
      <c r="AW1392" s="73"/>
      <c r="AX1392" s="73"/>
      <c r="AY1392" s="73"/>
      <c r="AZ1392" s="73"/>
      <c r="BA1392" s="73"/>
      <c r="BB1392" s="73"/>
      <c r="BC1392" s="73"/>
      <c r="BD1392" s="73"/>
      <c r="BE1392" s="73"/>
      <c r="BF1392" s="73"/>
      <c r="BG1392" s="73"/>
      <c r="BH1392" s="73"/>
      <c r="BI1392" s="73"/>
      <c r="BJ1392" s="73"/>
      <c r="BK1392" s="73"/>
      <c r="BL1392" s="73"/>
      <c r="BM1392" s="73"/>
      <c r="BN1392" s="73"/>
      <c r="BO1392" s="73"/>
      <c r="BP1392" s="96"/>
      <c r="BQ1392" s="114"/>
      <c r="BR1392" s="114"/>
      <c r="BS1392" s="114"/>
      <c r="BT1392" s="114"/>
      <c r="BU1392" s="114"/>
      <c r="BV1392" s="114"/>
      <c r="BW1392" s="114"/>
      <c r="BX1392" s="114"/>
      <c r="BY1392" s="114"/>
      <c r="BZ1392" s="115"/>
      <c r="CA1392" s="116"/>
      <c r="CB1392" s="117"/>
      <c r="CC1392" s="118"/>
      <c r="CD1392" s="119"/>
      <c r="CE1392" s="120"/>
      <c r="CF1392" s="119"/>
      <c r="CG1392" s="121"/>
      <c r="CH1392" s="119"/>
      <c r="CI1392" s="122"/>
      <c r="CJ1392" s="123"/>
      <c r="CK1392" s="124"/>
    </row>
    <row r="1393" spans="1:89" x14ac:dyDescent="0.25">
      <c r="A1393" s="69"/>
      <c r="B1393" s="70"/>
      <c r="C1393" s="77"/>
      <c r="D1393" s="84"/>
      <c r="E1393" s="69"/>
      <c r="F1393" s="69"/>
      <c r="G1393" s="73"/>
      <c r="H1393" s="73"/>
      <c r="I1393" s="75"/>
      <c r="J1393" s="75"/>
      <c r="K1393" s="73"/>
      <c r="L1393" s="73"/>
      <c r="M1393" s="73"/>
      <c r="N1393" s="73"/>
      <c r="O1393" s="75"/>
      <c r="P1393" s="75"/>
      <c r="Q1393" s="73"/>
      <c r="R1393" s="73"/>
      <c r="S1393" s="73"/>
      <c r="T1393" s="73"/>
      <c r="U1393" s="73"/>
      <c r="V1393" s="73"/>
      <c r="W1393" s="73"/>
      <c r="X1393" s="73"/>
      <c r="Y1393" s="73"/>
      <c r="Z1393" s="73"/>
      <c r="AA1393" s="73"/>
      <c r="AB1393" s="73"/>
      <c r="AC1393" s="73"/>
      <c r="AD1393" s="73"/>
      <c r="AE1393" s="73"/>
      <c r="AF1393" s="73"/>
      <c r="AG1393" s="73"/>
      <c r="AH1393" s="73"/>
      <c r="AI1393" s="73"/>
      <c r="AJ1393" s="73"/>
      <c r="AK1393" s="73"/>
      <c r="AL1393" s="73"/>
      <c r="AM1393" s="73"/>
      <c r="AN1393" s="73"/>
      <c r="AO1393" s="73"/>
      <c r="AP1393" s="73"/>
      <c r="AQ1393" s="73"/>
      <c r="AR1393" s="73"/>
      <c r="AS1393" s="73"/>
      <c r="AT1393" s="73"/>
      <c r="AU1393" s="73"/>
      <c r="AV1393" s="73"/>
      <c r="AW1393" s="73"/>
      <c r="AX1393" s="73"/>
      <c r="AY1393" s="73"/>
      <c r="AZ1393" s="73"/>
      <c r="BA1393" s="73"/>
      <c r="BB1393" s="73"/>
      <c r="BC1393" s="73"/>
      <c r="BD1393" s="73"/>
      <c r="BE1393" s="73"/>
      <c r="BF1393" s="73"/>
      <c r="BG1393" s="73"/>
      <c r="BH1393" s="73"/>
      <c r="BI1393" s="73"/>
      <c r="BJ1393" s="73"/>
      <c r="BK1393" s="73"/>
      <c r="BL1393" s="73"/>
      <c r="BM1393" s="73"/>
      <c r="BN1393" s="73"/>
      <c r="BO1393" s="73"/>
      <c r="BP1393" s="96"/>
      <c r="BQ1393" s="114"/>
      <c r="BR1393" s="114"/>
      <c r="BS1393" s="114"/>
      <c r="BT1393" s="114"/>
      <c r="BU1393" s="114"/>
      <c r="BV1393" s="114"/>
      <c r="BW1393" s="114"/>
      <c r="BX1393" s="114"/>
      <c r="BY1393" s="114"/>
      <c r="BZ1393" s="115"/>
      <c r="CA1393" s="116"/>
      <c r="CB1393" s="117"/>
      <c r="CC1393" s="118"/>
      <c r="CD1393" s="119"/>
      <c r="CE1393" s="120"/>
      <c r="CF1393" s="119"/>
      <c r="CG1393" s="121"/>
      <c r="CH1393" s="119"/>
      <c r="CI1393" s="122"/>
      <c r="CJ1393" s="123"/>
      <c r="CK1393" s="124"/>
    </row>
    <row r="1394" spans="1:89" x14ac:dyDescent="0.25">
      <c r="A1394" s="69"/>
      <c r="B1394" s="70"/>
      <c r="C1394" s="77"/>
      <c r="D1394" s="84"/>
      <c r="E1394" s="69"/>
      <c r="F1394" s="69"/>
      <c r="G1394" s="73"/>
      <c r="H1394" s="73"/>
      <c r="I1394" s="75"/>
      <c r="J1394" s="75"/>
      <c r="K1394" s="73"/>
      <c r="L1394" s="73"/>
      <c r="M1394" s="73"/>
      <c r="N1394" s="73"/>
      <c r="O1394" s="75"/>
      <c r="P1394" s="75"/>
      <c r="Q1394" s="73"/>
      <c r="R1394" s="73"/>
      <c r="S1394" s="73"/>
      <c r="T1394" s="73"/>
      <c r="U1394" s="73"/>
      <c r="V1394" s="73"/>
      <c r="W1394" s="73"/>
      <c r="X1394" s="73"/>
      <c r="Y1394" s="73"/>
      <c r="Z1394" s="73"/>
      <c r="AA1394" s="73"/>
      <c r="AB1394" s="73"/>
      <c r="AC1394" s="73"/>
      <c r="AD1394" s="73"/>
      <c r="AE1394" s="73"/>
      <c r="AF1394" s="73"/>
      <c r="AG1394" s="73"/>
      <c r="AH1394" s="73"/>
      <c r="AI1394" s="73"/>
      <c r="AJ1394" s="73"/>
      <c r="AK1394" s="73"/>
      <c r="AL1394" s="73"/>
      <c r="AM1394" s="73"/>
      <c r="AN1394" s="73"/>
      <c r="AO1394" s="73"/>
      <c r="AP1394" s="73"/>
      <c r="AQ1394" s="73"/>
      <c r="AR1394" s="73"/>
      <c r="AS1394" s="73"/>
      <c r="AT1394" s="73"/>
      <c r="AU1394" s="73"/>
      <c r="AV1394" s="73"/>
      <c r="AW1394" s="73"/>
      <c r="AX1394" s="73"/>
      <c r="AY1394" s="73"/>
      <c r="AZ1394" s="73"/>
      <c r="BA1394" s="73"/>
      <c r="BB1394" s="73"/>
      <c r="BC1394" s="73"/>
      <c r="BD1394" s="73"/>
      <c r="BE1394" s="73"/>
      <c r="BF1394" s="73"/>
      <c r="BG1394" s="73"/>
      <c r="BH1394" s="73"/>
      <c r="BI1394" s="73"/>
      <c r="BJ1394" s="73"/>
      <c r="BK1394" s="73"/>
      <c r="BL1394" s="73"/>
      <c r="BM1394" s="73"/>
      <c r="BN1394" s="73"/>
      <c r="BO1394" s="73"/>
      <c r="BP1394" s="96"/>
      <c r="BQ1394" s="114"/>
      <c r="BR1394" s="114"/>
      <c r="BS1394" s="114"/>
      <c r="BT1394" s="114"/>
      <c r="BU1394" s="114"/>
      <c r="BV1394" s="114"/>
      <c r="BW1394" s="114"/>
      <c r="BX1394" s="114"/>
      <c r="BY1394" s="114"/>
      <c r="BZ1394" s="115"/>
      <c r="CA1394" s="116"/>
      <c r="CB1394" s="117"/>
      <c r="CC1394" s="118"/>
      <c r="CD1394" s="119"/>
      <c r="CE1394" s="120"/>
      <c r="CF1394" s="119"/>
      <c r="CG1394" s="121"/>
      <c r="CH1394" s="119"/>
      <c r="CI1394" s="122"/>
      <c r="CJ1394" s="123"/>
      <c r="CK1394" s="124"/>
    </row>
    <row r="1395" spans="1:89" x14ac:dyDescent="0.25">
      <c r="A1395" s="69"/>
      <c r="B1395" s="70"/>
      <c r="C1395" s="77"/>
      <c r="D1395" s="84"/>
      <c r="E1395" s="69"/>
      <c r="F1395" s="69"/>
      <c r="G1395" s="73"/>
      <c r="H1395" s="73"/>
      <c r="I1395" s="75"/>
      <c r="J1395" s="75"/>
      <c r="K1395" s="73"/>
      <c r="L1395" s="73"/>
      <c r="M1395" s="73"/>
      <c r="N1395" s="73"/>
      <c r="O1395" s="75"/>
      <c r="P1395" s="75"/>
      <c r="Q1395" s="73"/>
      <c r="R1395" s="73"/>
      <c r="S1395" s="73"/>
      <c r="T1395" s="73"/>
      <c r="U1395" s="73"/>
      <c r="V1395" s="73"/>
      <c r="W1395" s="73"/>
      <c r="X1395" s="73"/>
      <c r="Y1395" s="73"/>
      <c r="Z1395" s="73"/>
      <c r="AA1395" s="73"/>
      <c r="AB1395" s="73"/>
      <c r="AC1395" s="73"/>
      <c r="AD1395" s="73"/>
      <c r="AE1395" s="73"/>
      <c r="AF1395" s="73"/>
      <c r="AG1395" s="73"/>
      <c r="AH1395" s="73"/>
      <c r="AI1395" s="73"/>
      <c r="AJ1395" s="73"/>
      <c r="AK1395" s="73"/>
      <c r="AL1395" s="73"/>
      <c r="AM1395" s="73"/>
      <c r="AN1395" s="73"/>
      <c r="AO1395" s="73"/>
      <c r="AP1395" s="73"/>
      <c r="AQ1395" s="73"/>
      <c r="AR1395" s="73"/>
      <c r="AS1395" s="73"/>
      <c r="AT1395" s="73"/>
      <c r="AU1395" s="73"/>
      <c r="AV1395" s="73"/>
      <c r="AW1395" s="73"/>
      <c r="AX1395" s="73"/>
      <c r="AY1395" s="73"/>
      <c r="AZ1395" s="73"/>
      <c r="BA1395" s="73"/>
      <c r="BB1395" s="73"/>
      <c r="BC1395" s="73"/>
      <c r="BD1395" s="73"/>
      <c r="BE1395" s="73"/>
      <c r="BF1395" s="73"/>
      <c r="BG1395" s="73"/>
      <c r="BH1395" s="73"/>
      <c r="BI1395" s="73"/>
      <c r="BJ1395" s="73"/>
      <c r="BK1395" s="73"/>
      <c r="BL1395" s="73"/>
      <c r="BM1395" s="73"/>
      <c r="BN1395" s="73"/>
      <c r="BO1395" s="73"/>
      <c r="BP1395" s="96"/>
      <c r="BQ1395" s="114"/>
      <c r="BR1395" s="114"/>
      <c r="BS1395" s="114"/>
      <c r="BT1395" s="114"/>
      <c r="BU1395" s="114"/>
      <c r="BV1395" s="114"/>
      <c r="BW1395" s="114"/>
      <c r="BX1395" s="114"/>
      <c r="BY1395" s="114"/>
      <c r="BZ1395" s="115"/>
      <c r="CA1395" s="116"/>
      <c r="CB1395" s="117"/>
      <c r="CC1395" s="118"/>
      <c r="CD1395" s="119"/>
      <c r="CE1395" s="120"/>
      <c r="CF1395" s="119"/>
      <c r="CG1395" s="121"/>
      <c r="CH1395" s="119"/>
      <c r="CI1395" s="122"/>
      <c r="CJ1395" s="123"/>
      <c r="CK1395" s="124"/>
    </row>
    <row r="1396" spans="1:89" x14ac:dyDescent="0.25">
      <c r="A1396" s="69"/>
      <c r="B1396" s="70"/>
      <c r="C1396" s="77"/>
      <c r="D1396" s="84"/>
      <c r="E1396" s="69"/>
      <c r="F1396" s="69"/>
      <c r="G1396" s="73"/>
      <c r="H1396" s="73"/>
      <c r="I1396" s="75"/>
      <c r="J1396" s="75"/>
      <c r="K1396" s="73"/>
      <c r="L1396" s="73"/>
      <c r="M1396" s="73"/>
      <c r="N1396" s="73"/>
      <c r="O1396" s="75"/>
      <c r="P1396" s="75"/>
      <c r="Q1396" s="73"/>
      <c r="R1396" s="73"/>
      <c r="S1396" s="73"/>
      <c r="T1396" s="73"/>
      <c r="U1396" s="73"/>
      <c r="V1396" s="73"/>
      <c r="W1396" s="73"/>
      <c r="X1396" s="73"/>
      <c r="Y1396" s="73"/>
      <c r="Z1396" s="73"/>
      <c r="AA1396" s="73"/>
      <c r="AB1396" s="73"/>
      <c r="AC1396" s="73"/>
      <c r="AD1396" s="73"/>
      <c r="AE1396" s="73"/>
      <c r="AF1396" s="73"/>
      <c r="AG1396" s="73"/>
      <c r="AH1396" s="73"/>
      <c r="AI1396" s="73"/>
      <c r="AJ1396" s="73"/>
      <c r="AK1396" s="73"/>
      <c r="AL1396" s="73"/>
      <c r="AM1396" s="73"/>
      <c r="AN1396" s="73"/>
      <c r="AO1396" s="73"/>
      <c r="AP1396" s="73"/>
      <c r="AQ1396" s="73"/>
      <c r="AR1396" s="73"/>
      <c r="AS1396" s="73"/>
      <c r="AT1396" s="73"/>
      <c r="AU1396" s="73"/>
      <c r="AV1396" s="73"/>
      <c r="AW1396" s="73"/>
      <c r="AX1396" s="73"/>
      <c r="AY1396" s="73"/>
      <c r="AZ1396" s="73"/>
      <c r="BA1396" s="73"/>
      <c r="BB1396" s="73"/>
      <c r="BC1396" s="73"/>
      <c r="BD1396" s="73"/>
      <c r="BE1396" s="73"/>
      <c r="BF1396" s="73"/>
      <c r="BG1396" s="73"/>
      <c r="BH1396" s="73"/>
      <c r="BI1396" s="73"/>
      <c r="BJ1396" s="73"/>
      <c r="BK1396" s="73"/>
      <c r="BL1396" s="73"/>
      <c r="BM1396" s="73"/>
      <c r="BN1396" s="73"/>
      <c r="BO1396" s="73"/>
      <c r="BP1396" s="96"/>
      <c r="BQ1396" s="114"/>
      <c r="BR1396" s="114"/>
      <c r="BS1396" s="114"/>
      <c r="BT1396" s="114"/>
      <c r="BU1396" s="114"/>
      <c r="BV1396" s="114"/>
      <c r="BW1396" s="114"/>
      <c r="BX1396" s="114"/>
      <c r="BY1396" s="114"/>
      <c r="BZ1396" s="115"/>
      <c r="CA1396" s="116"/>
      <c r="CB1396" s="117"/>
      <c r="CC1396" s="118"/>
      <c r="CD1396" s="119"/>
      <c r="CE1396" s="120"/>
      <c r="CF1396" s="119"/>
      <c r="CG1396" s="121"/>
      <c r="CH1396" s="119"/>
      <c r="CI1396" s="122"/>
      <c r="CJ1396" s="123"/>
      <c r="CK1396" s="124"/>
    </row>
    <row r="1397" spans="1:89" x14ac:dyDescent="0.25">
      <c r="A1397" s="69"/>
      <c r="B1397" s="70"/>
      <c r="C1397" s="77"/>
      <c r="D1397" s="84"/>
      <c r="E1397" s="69"/>
      <c r="F1397" s="69"/>
      <c r="G1397" s="73"/>
      <c r="H1397" s="73"/>
      <c r="I1397" s="75"/>
      <c r="J1397" s="75"/>
      <c r="K1397" s="73"/>
      <c r="L1397" s="73"/>
      <c r="M1397" s="73"/>
      <c r="N1397" s="73"/>
      <c r="O1397" s="75"/>
      <c r="P1397" s="75"/>
      <c r="Q1397" s="73"/>
      <c r="R1397" s="73"/>
      <c r="S1397" s="73"/>
      <c r="T1397" s="73"/>
      <c r="U1397" s="73"/>
      <c r="V1397" s="73"/>
      <c r="W1397" s="73"/>
      <c r="X1397" s="73"/>
      <c r="Y1397" s="73"/>
      <c r="Z1397" s="73"/>
      <c r="AA1397" s="73"/>
      <c r="AB1397" s="73"/>
      <c r="AC1397" s="73"/>
      <c r="AD1397" s="73"/>
      <c r="AE1397" s="73"/>
      <c r="AF1397" s="73"/>
      <c r="AG1397" s="73"/>
      <c r="AH1397" s="73"/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  <c r="BB1397" s="73"/>
      <c r="BC1397" s="73"/>
      <c r="BD1397" s="73"/>
      <c r="BE1397" s="73"/>
      <c r="BF1397" s="73"/>
      <c r="BG1397" s="73"/>
      <c r="BH1397" s="73"/>
      <c r="BI1397" s="73"/>
      <c r="BJ1397" s="73"/>
      <c r="BK1397" s="73"/>
      <c r="BL1397" s="73"/>
      <c r="BM1397" s="73"/>
      <c r="BN1397" s="73"/>
      <c r="BO1397" s="73"/>
      <c r="BP1397" s="96"/>
      <c r="BQ1397" s="114"/>
      <c r="BR1397" s="114"/>
      <c r="BS1397" s="114"/>
      <c r="BT1397" s="114"/>
      <c r="BU1397" s="114"/>
      <c r="BV1397" s="114"/>
      <c r="BW1397" s="114"/>
      <c r="BX1397" s="114"/>
      <c r="BY1397" s="114"/>
      <c r="BZ1397" s="115"/>
      <c r="CA1397" s="116"/>
      <c r="CB1397" s="117"/>
      <c r="CC1397" s="118"/>
      <c r="CD1397" s="119"/>
      <c r="CE1397" s="120"/>
      <c r="CF1397" s="119"/>
      <c r="CG1397" s="121"/>
      <c r="CH1397" s="119"/>
      <c r="CI1397" s="122"/>
      <c r="CJ1397" s="123"/>
      <c r="CK1397" s="124"/>
    </row>
    <row r="1398" spans="1:89" x14ac:dyDescent="0.25">
      <c r="A1398" s="69"/>
      <c r="B1398" s="70"/>
      <c r="C1398" s="77"/>
      <c r="D1398" s="84"/>
      <c r="E1398" s="69"/>
      <c r="F1398" s="69"/>
      <c r="G1398" s="73"/>
      <c r="H1398" s="73"/>
      <c r="I1398" s="75"/>
      <c r="J1398" s="75"/>
      <c r="K1398" s="73"/>
      <c r="L1398" s="73"/>
      <c r="M1398" s="73"/>
      <c r="N1398" s="73"/>
      <c r="O1398" s="75"/>
      <c r="P1398" s="75"/>
      <c r="Q1398" s="73"/>
      <c r="R1398" s="73"/>
      <c r="S1398" s="73"/>
      <c r="T1398" s="73"/>
      <c r="U1398" s="73"/>
      <c r="V1398" s="73"/>
      <c r="W1398" s="73"/>
      <c r="X1398" s="73"/>
      <c r="Y1398" s="73"/>
      <c r="Z1398" s="73"/>
      <c r="AA1398" s="73"/>
      <c r="AB1398" s="73"/>
      <c r="AC1398" s="73"/>
      <c r="AD1398" s="73"/>
      <c r="AE1398" s="73"/>
      <c r="AF1398" s="73"/>
      <c r="AG1398" s="73"/>
      <c r="AH1398" s="73"/>
      <c r="AI1398" s="73"/>
      <c r="AJ1398" s="73"/>
      <c r="AK1398" s="73"/>
      <c r="AL1398" s="73"/>
      <c r="AM1398" s="73"/>
      <c r="AN1398" s="73"/>
      <c r="AO1398" s="73"/>
      <c r="AP1398" s="73"/>
      <c r="AQ1398" s="73"/>
      <c r="AR1398" s="73"/>
      <c r="AS1398" s="73"/>
      <c r="AT1398" s="73"/>
      <c r="AU1398" s="73"/>
      <c r="AV1398" s="73"/>
      <c r="AW1398" s="73"/>
      <c r="AX1398" s="73"/>
      <c r="AY1398" s="73"/>
      <c r="AZ1398" s="73"/>
      <c r="BA1398" s="73"/>
      <c r="BB1398" s="73"/>
      <c r="BC1398" s="73"/>
      <c r="BD1398" s="73"/>
      <c r="BE1398" s="73"/>
      <c r="BF1398" s="73"/>
      <c r="BG1398" s="73"/>
      <c r="BH1398" s="73"/>
      <c r="BI1398" s="73"/>
      <c r="BJ1398" s="73"/>
      <c r="BK1398" s="73"/>
      <c r="BL1398" s="73"/>
      <c r="BM1398" s="73"/>
      <c r="BN1398" s="73"/>
      <c r="BO1398" s="73"/>
      <c r="BP1398" s="96"/>
      <c r="BQ1398" s="114"/>
      <c r="BR1398" s="114"/>
      <c r="BS1398" s="114"/>
      <c r="BT1398" s="114"/>
      <c r="BU1398" s="114"/>
      <c r="BV1398" s="114"/>
      <c r="BW1398" s="114"/>
      <c r="BX1398" s="114"/>
      <c r="BY1398" s="114"/>
      <c r="BZ1398" s="115"/>
      <c r="CA1398" s="116"/>
      <c r="CB1398" s="117"/>
      <c r="CC1398" s="118"/>
      <c r="CD1398" s="119"/>
      <c r="CE1398" s="120"/>
      <c r="CF1398" s="119"/>
      <c r="CG1398" s="121"/>
      <c r="CH1398" s="119"/>
      <c r="CI1398" s="122"/>
      <c r="CJ1398" s="123"/>
      <c r="CK1398" s="124"/>
    </row>
    <row r="1399" spans="1:89" x14ac:dyDescent="0.25">
      <c r="A1399" s="69"/>
      <c r="B1399" s="70"/>
      <c r="C1399" s="77"/>
      <c r="D1399" s="84"/>
      <c r="E1399" s="69"/>
      <c r="F1399" s="69"/>
      <c r="G1399" s="73"/>
      <c r="H1399" s="73"/>
      <c r="I1399" s="75"/>
      <c r="J1399" s="75"/>
      <c r="K1399" s="73"/>
      <c r="L1399" s="73"/>
      <c r="M1399" s="73"/>
      <c r="N1399" s="73"/>
      <c r="O1399" s="75"/>
      <c r="P1399" s="75"/>
      <c r="Q1399" s="73"/>
      <c r="R1399" s="73"/>
      <c r="S1399" s="73"/>
      <c r="T1399" s="73"/>
      <c r="U1399" s="73"/>
      <c r="V1399" s="73"/>
      <c r="W1399" s="73"/>
      <c r="X1399" s="73"/>
      <c r="Y1399" s="73"/>
      <c r="Z1399" s="73"/>
      <c r="AA1399" s="73"/>
      <c r="AB1399" s="73"/>
      <c r="AC1399" s="73"/>
      <c r="AD1399" s="73"/>
      <c r="AE1399" s="73"/>
      <c r="AF1399" s="73"/>
      <c r="AG1399" s="73"/>
      <c r="AH1399" s="73"/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  <c r="BB1399" s="73"/>
      <c r="BC1399" s="73"/>
      <c r="BD1399" s="73"/>
      <c r="BE1399" s="73"/>
      <c r="BF1399" s="73"/>
      <c r="BG1399" s="73"/>
      <c r="BH1399" s="73"/>
      <c r="BI1399" s="73"/>
      <c r="BJ1399" s="73"/>
      <c r="BK1399" s="73"/>
      <c r="BL1399" s="73"/>
      <c r="BM1399" s="73"/>
      <c r="BN1399" s="73"/>
      <c r="BO1399" s="73"/>
      <c r="BP1399" s="96"/>
      <c r="BQ1399" s="114"/>
      <c r="BR1399" s="114"/>
      <c r="BS1399" s="114"/>
      <c r="BT1399" s="114"/>
      <c r="BU1399" s="114"/>
      <c r="BV1399" s="114"/>
      <c r="BW1399" s="114"/>
      <c r="BX1399" s="114"/>
      <c r="BY1399" s="114"/>
      <c r="BZ1399" s="115"/>
      <c r="CA1399" s="116"/>
      <c r="CB1399" s="117"/>
      <c r="CC1399" s="118"/>
      <c r="CD1399" s="119"/>
      <c r="CE1399" s="120"/>
      <c r="CF1399" s="119"/>
      <c r="CG1399" s="121"/>
      <c r="CH1399" s="119"/>
      <c r="CI1399" s="122"/>
      <c r="CJ1399" s="123"/>
      <c r="CK1399" s="124"/>
    </row>
    <row r="1400" spans="1:89" x14ac:dyDescent="0.25">
      <c r="A1400" s="69"/>
      <c r="B1400" s="70"/>
      <c r="C1400" s="77"/>
      <c r="D1400" s="84"/>
      <c r="E1400" s="69"/>
      <c r="F1400" s="69"/>
      <c r="G1400" s="73"/>
      <c r="H1400" s="73"/>
      <c r="I1400" s="75"/>
      <c r="J1400" s="75"/>
      <c r="K1400" s="73"/>
      <c r="L1400" s="73"/>
      <c r="M1400" s="73"/>
      <c r="N1400" s="73"/>
      <c r="O1400" s="75"/>
      <c r="P1400" s="75"/>
      <c r="Q1400" s="73"/>
      <c r="R1400" s="73"/>
      <c r="S1400" s="73"/>
      <c r="T1400" s="73"/>
      <c r="U1400" s="73"/>
      <c r="V1400" s="73"/>
      <c r="W1400" s="73"/>
      <c r="X1400" s="73"/>
      <c r="Y1400" s="73"/>
      <c r="Z1400" s="73"/>
      <c r="AA1400" s="73"/>
      <c r="AB1400" s="73"/>
      <c r="AC1400" s="73"/>
      <c r="AD1400" s="73"/>
      <c r="AE1400" s="73"/>
      <c r="AF1400" s="73"/>
      <c r="AG1400" s="73"/>
      <c r="AH1400" s="73"/>
      <c r="AI1400" s="73"/>
      <c r="AJ1400" s="73"/>
      <c r="AK1400" s="73"/>
      <c r="AL1400" s="73"/>
      <c r="AM1400" s="73"/>
      <c r="AN1400" s="73"/>
      <c r="AO1400" s="73"/>
      <c r="AP1400" s="73"/>
      <c r="AQ1400" s="73"/>
      <c r="AR1400" s="73"/>
      <c r="AS1400" s="73"/>
      <c r="AT1400" s="73"/>
      <c r="AU1400" s="73"/>
      <c r="AV1400" s="73"/>
      <c r="AW1400" s="73"/>
      <c r="AX1400" s="73"/>
      <c r="AY1400" s="73"/>
      <c r="AZ1400" s="73"/>
      <c r="BA1400" s="73"/>
      <c r="BB1400" s="73"/>
      <c r="BC1400" s="73"/>
      <c r="BD1400" s="73"/>
      <c r="BE1400" s="73"/>
      <c r="BF1400" s="73"/>
      <c r="BG1400" s="73"/>
      <c r="BH1400" s="73"/>
      <c r="BI1400" s="73"/>
      <c r="BJ1400" s="73"/>
      <c r="BK1400" s="73"/>
      <c r="BL1400" s="73"/>
      <c r="BM1400" s="73"/>
      <c r="BN1400" s="73"/>
      <c r="BO1400" s="73"/>
      <c r="BP1400" s="96"/>
      <c r="BQ1400" s="114"/>
      <c r="BR1400" s="114"/>
      <c r="BS1400" s="114"/>
      <c r="BT1400" s="114"/>
      <c r="BU1400" s="114"/>
      <c r="BV1400" s="114"/>
      <c r="BW1400" s="114"/>
      <c r="BX1400" s="114"/>
      <c r="BY1400" s="114"/>
      <c r="BZ1400" s="115"/>
      <c r="CA1400" s="116"/>
      <c r="CB1400" s="117"/>
      <c r="CC1400" s="118"/>
      <c r="CD1400" s="119"/>
      <c r="CE1400" s="120"/>
      <c r="CF1400" s="119"/>
      <c r="CG1400" s="121"/>
      <c r="CH1400" s="119"/>
      <c r="CI1400" s="122"/>
      <c r="CJ1400" s="123"/>
      <c r="CK1400" s="124"/>
    </row>
    <row r="1401" spans="1:89" x14ac:dyDescent="0.25">
      <c r="A1401" s="69"/>
      <c r="B1401" s="70"/>
      <c r="C1401" s="77"/>
      <c r="D1401" s="84"/>
      <c r="E1401" s="69"/>
      <c r="F1401" s="69"/>
      <c r="G1401" s="73"/>
      <c r="H1401" s="73"/>
      <c r="I1401" s="75"/>
      <c r="J1401" s="75"/>
      <c r="K1401" s="73"/>
      <c r="L1401" s="73"/>
      <c r="M1401" s="73"/>
      <c r="N1401" s="73"/>
      <c r="O1401" s="75"/>
      <c r="P1401" s="75"/>
      <c r="Q1401" s="73"/>
      <c r="R1401" s="73"/>
      <c r="S1401" s="73"/>
      <c r="T1401" s="73"/>
      <c r="U1401" s="73"/>
      <c r="V1401" s="73"/>
      <c r="W1401" s="73"/>
      <c r="X1401" s="73"/>
      <c r="Y1401" s="73"/>
      <c r="Z1401" s="73"/>
      <c r="AA1401" s="73"/>
      <c r="AB1401" s="73"/>
      <c r="AC1401" s="73"/>
      <c r="AD1401" s="73"/>
      <c r="AE1401" s="73"/>
      <c r="AF1401" s="73"/>
      <c r="AG1401" s="73"/>
      <c r="AH1401" s="73"/>
      <c r="AI1401" s="73"/>
      <c r="AJ1401" s="73"/>
      <c r="AK1401" s="73"/>
      <c r="AL1401" s="73"/>
      <c r="AM1401" s="73"/>
      <c r="AN1401" s="73"/>
      <c r="AO1401" s="73"/>
      <c r="AP1401" s="73"/>
      <c r="AQ1401" s="73"/>
      <c r="AR1401" s="73"/>
      <c r="AS1401" s="73"/>
      <c r="AT1401" s="73"/>
      <c r="AU1401" s="73"/>
      <c r="AV1401" s="73"/>
      <c r="AW1401" s="73"/>
      <c r="AX1401" s="73"/>
      <c r="AY1401" s="73"/>
      <c r="AZ1401" s="73"/>
      <c r="BA1401" s="73"/>
      <c r="BB1401" s="73"/>
      <c r="BC1401" s="73"/>
      <c r="BD1401" s="73"/>
      <c r="BE1401" s="73"/>
      <c r="BF1401" s="73"/>
      <c r="BG1401" s="73"/>
      <c r="BH1401" s="73"/>
      <c r="BI1401" s="73"/>
      <c r="BJ1401" s="73"/>
      <c r="BK1401" s="73"/>
      <c r="BL1401" s="73"/>
      <c r="BM1401" s="73"/>
      <c r="BN1401" s="73"/>
      <c r="BO1401" s="73"/>
      <c r="BP1401" s="96"/>
      <c r="BQ1401" s="114"/>
      <c r="BR1401" s="114"/>
      <c r="BS1401" s="114"/>
      <c r="BT1401" s="114"/>
      <c r="BU1401" s="114"/>
      <c r="BV1401" s="114"/>
      <c r="BW1401" s="114"/>
      <c r="BX1401" s="114"/>
      <c r="BY1401" s="114"/>
      <c r="BZ1401" s="115"/>
      <c r="CA1401" s="116"/>
      <c r="CB1401" s="117"/>
      <c r="CC1401" s="118"/>
      <c r="CD1401" s="119"/>
      <c r="CE1401" s="120"/>
      <c r="CF1401" s="119"/>
      <c r="CG1401" s="121"/>
      <c r="CH1401" s="119"/>
      <c r="CI1401" s="122"/>
      <c r="CJ1401" s="123"/>
      <c r="CK1401" s="124"/>
    </row>
    <row r="1402" spans="1:89" x14ac:dyDescent="0.25">
      <c r="A1402" s="69"/>
      <c r="B1402" s="70"/>
      <c r="C1402" s="77"/>
      <c r="D1402" s="84"/>
      <c r="E1402" s="69"/>
      <c r="F1402" s="69"/>
      <c r="G1402" s="73"/>
      <c r="H1402" s="73"/>
      <c r="I1402" s="75"/>
      <c r="J1402" s="75"/>
      <c r="K1402" s="73"/>
      <c r="L1402" s="73"/>
      <c r="M1402" s="73"/>
      <c r="N1402" s="73"/>
      <c r="O1402" s="75"/>
      <c r="P1402" s="75"/>
      <c r="Q1402" s="73"/>
      <c r="R1402" s="73"/>
      <c r="S1402" s="73"/>
      <c r="T1402" s="73"/>
      <c r="U1402" s="73"/>
      <c r="V1402" s="73"/>
      <c r="W1402" s="73"/>
      <c r="X1402" s="73"/>
      <c r="Y1402" s="73"/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  <c r="BB1402" s="73"/>
      <c r="BC1402" s="73"/>
      <c r="BD1402" s="73"/>
      <c r="BE1402" s="73"/>
      <c r="BF1402" s="73"/>
      <c r="BG1402" s="73"/>
      <c r="BH1402" s="73"/>
      <c r="BI1402" s="73"/>
      <c r="BJ1402" s="73"/>
      <c r="BK1402" s="73"/>
      <c r="BL1402" s="73"/>
      <c r="BM1402" s="73"/>
      <c r="BN1402" s="73"/>
      <c r="BO1402" s="73"/>
      <c r="BP1402" s="96"/>
      <c r="BQ1402" s="114"/>
      <c r="BR1402" s="114"/>
      <c r="BS1402" s="114"/>
      <c r="BT1402" s="114"/>
      <c r="BU1402" s="114"/>
      <c r="BV1402" s="114"/>
      <c r="BW1402" s="114"/>
      <c r="BX1402" s="114"/>
      <c r="BY1402" s="114"/>
      <c r="BZ1402" s="115"/>
      <c r="CA1402" s="116"/>
      <c r="CB1402" s="117"/>
      <c r="CC1402" s="118"/>
      <c r="CD1402" s="119"/>
      <c r="CE1402" s="120"/>
      <c r="CF1402" s="119"/>
      <c r="CG1402" s="121"/>
      <c r="CH1402" s="119"/>
      <c r="CI1402" s="122"/>
      <c r="CJ1402" s="123"/>
      <c r="CK1402" s="124"/>
    </row>
    <row r="1403" spans="1:89" x14ac:dyDescent="0.25">
      <c r="A1403" s="69"/>
      <c r="B1403" s="70"/>
      <c r="C1403" s="77"/>
      <c r="D1403" s="84"/>
      <c r="E1403" s="69"/>
      <c r="F1403" s="69"/>
      <c r="G1403" s="73"/>
      <c r="H1403" s="73"/>
      <c r="I1403" s="75"/>
      <c r="J1403" s="75"/>
      <c r="K1403" s="73"/>
      <c r="L1403" s="73"/>
      <c r="M1403" s="73"/>
      <c r="N1403" s="73"/>
      <c r="O1403" s="75"/>
      <c r="P1403" s="75"/>
      <c r="Q1403" s="73"/>
      <c r="R1403" s="73"/>
      <c r="S1403" s="73"/>
      <c r="T1403" s="73"/>
      <c r="U1403" s="73"/>
      <c r="V1403" s="73"/>
      <c r="W1403" s="73"/>
      <c r="X1403" s="73"/>
      <c r="Y1403" s="73"/>
      <c r="Z1403" s="73"/>
      <c r="AA1403" s="73"/>
      <c r="AB1403" s="73"/>
      <c r="AC1403" s="73"/>
      <c r="AD1403" s="73"/>
      <c r="AE1403" s="73"/>
      <c r="AF1403" s="73"/>
      <c r="AG1403" s="73"/>
      <c r="AH1403" s="73"/>
      <c r="AI1403" s="73"/>
      <c r="AJ1403" s="73"/>
      <c r="AK1403" s="73"/>
      <c r="AL1403" s="73"/>
      <c r="AM1403" s="73"/>
      <c r="AN1403" s="73"/>
      <c r="AO1403" s="73"/>
      <c r="AP1403" s="73"/>
      <c r="AQ1403" s="73"/>
      <c r="AR1403" s="73"/>
      <c r="AS1403" s="73"/>
      <c r="AT1403" s="73"/>
      <c r="AU1403" s="73"/>
      <c r="AV1403" s="73"/>
      <c r="AW1403" s="73"/>
      <c r="AX1403" s="73"/>
      <c r="AY1403" s="73"/>
      <c r="AZ1403" s="73"/>
      <c r="BA1403" s="73"/>
      <c r="BB1403" s="73"/>
      <c r="BC1403" s="73"/>
      <c r="BD1403" s="73"/>
      <c r="BE1403" s="73"/>
      <c r="BF1403" s="73"/>
      <c r="BG1403" s="73"/>
      <c r="BH1403" s="73"/>
      <c r="BI1403" s="73"/>
      <c r="BJ1403" s="73"/>
      <c r="BK1403" s="73"/>
      <c r="BL1403" s="73"/>
      <c r="BM1403" s="73"/>
      <c r="BN1403" s="73"/>
      <c r="BO1403" s="73"/>
      <c r="BP1403" s="96"/>
      <c r="BQ1403" s="114"/>
      <c r="BR1403" s="114"/>
      <c r="BS1403" s="114"/>
      <c r="BT1403" s="114"/>
      <c r="BU1403" s="114"/>
      <c r="BV1403" s="114"/>
      <c r="BW1403" s="114"/>
      <c r="BX1403" s="114"/>
      <c r="BY1403" s="114"/>
      <c r="BZ1403" s="115"/>
      <c r="CA1403" s="116"/>
      <c r="CB1403" s="117"/>
      <c r="CC1403" s="118"/>
      <c r="CD1403" s="119"/>
      <c r="CE1403" s="120"/>
      <c r="CF1403" s="119"/>
      <c r="CG1403" s="121"/>
      <c r="CH1403" s="119"/>
      <c r="CI1403" s="122"/>
      <c r="CJ1403" s="123"/>
      <c r="CK1403" s="124"/>
    </row>
    <row r="1404" spans="1:89" x14ac:dyDescent="0.25">
      <c r="A1404" s="69"/>
      <c r="B1404" s="70"/>
      <c r="C1404" s="77"/>
      <c r="D1404" s="84"/>
      <c r="E1404" s="69"/>
      <c r="F1404" s="69"/>
      <c r="G1404" s="73"/>
      <c r="H1404" s="73"/>
      <c r="I1404" s="75"/>
      <c r="J1404" s="75"/>
      <c r="K1404" s="73"/>
      <c r="L1404" s="73"/>
      <c r="M1404" s="73"/>
      <c r="N1404" s="73"/>
      <c r="O1404" s="75"/>
      <c r="P1404" s="75"/>
      <c r="Q1404" s="73"/>
      <c r="R1404" s="73"/>
      <c r="S1404" s="73"/>
      <c r="T1404" s="73"/>
      <c r="U1404" s="73"/>
      <c r="V1404" s="73"/>
      <c r="W1404" s="73"/>
      <c r="X1404" s="73"/>
      <c r="Y1404" s="73"/>
      <c r="Z1404" s="73"/>
      <c r="AA1404" s="73"/>
      <c r="AB1404" s="73"/>
      <c r="AC1404" s="73"/>
      <c r="AD1404" s="73"/>
      <c r="AE1404" s="73"/>
      <c r="AF1404" s="73"/>
      <c r="AG1404" s="73"/>
      <c r="AH1404" s="73"/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  <c r="BB1404" s="73"/>
      <c r="BC1404" s="73"/>
      <c r="BD1404" s="73"/>
      <c r="BE1404" s="73"/>
      <c r="BF1404" s="73"/>
      <c r="BG1404" s="73"/>
      <c r="BH1404" s="73"/>
      <c r="BI1404" s="73"/>
      <c r="BJ1404" s="73"/>
      <c r="BK1404" s="73"/>
      <c r="BL1404" s="73"/>
      <c r="BM1404" s="73"/>
      <c r="BN1404" s="73"/>
      <c r="BO1404" s="73"/>
      <c r="BP1404" s="96"/>
      <c r="BQ1404" s="114"/>
      <c r="BR1404" s="114"/>
      <c r="BS1404" s="114"/>
      <c r="BT1404" s="114"/>
      <c r="BU1404" s="114"/>
      <c r="BV1404" s="114"/>
      <c r="BW1404" s="114"/>
      <c r="BX1404" s="114"/>
      <c r="BY1404" s="114"/>
      <c r="BZ1404" s="115"/>
      <c r="CA1404" s="116"/>
      <c r="CB1404" s="117"/>
      <c r="CC1404" s="118"/>
      <c r="CD1404" s="119"/>
      <c r="CE1404" s="120"/>
      <c r="CF1404" s="119"/>
      <c r="CG1404" s="121"/>
      <c r="CH1404" s="119"/>
      <c r="CI1404" s="122"/>
      <c r="CJ1404" s="123"/>
      <c r="CK1404" s="124"/>
    </row>
    <row r="1405" spans="1:89" x14ac:dyDescent="0.25">
      <c r="A1405" s="69"/>
      <c r="B1405" s="70"/>
      <c r="C1405" s="77"/>
      <c r="D1405" s="84"/>
      <c r="E1405" s="69"/>
      <c r="F1405" s="69"/>
      <c r="G1405" s="73"/>
      <c r="H1405" s="73"/>
      <c r="I1405" s="75"/>
      <c r="J1405" s="75"/>
      <c r="K1405" s="73"/>
      <c r="L1405" s="73"/>
      <c r="M1405" s="73"/>
      <c r="N1405" s="73"/>
      <c r="O1405" s="75"/>
      <c r="P1405" s="75"/>
      <c r="Q1405" s="73"/>
      <c r="R1405" s="73"/>
      <c r="S1405" s="73"/>
      <c r="T1405" s="73"/>
      <c r="U1405" s="73"/>
      <c r="V1405" s="73"/>
      <c r="W1405" s="73"/>
      <c r="X1405" s="73"/>
      <c r="Y1405" s="73"/>
      <c r="Z1405" s="73"/>
      <c r="AA1405" s="73"/>
      <c r="AB1405" s="73"/>
      <c r="AC1405" s="73"/>
      <c r="AD1405" s="73"/>
      <c r="AE1405" s="73"/>
      <c r="AF1405" s="73"/>
      <c r="AG1405" s="73"/>
      <c r="AH1405" s="73"/>
      <c r="AI1405" s="73"/>
      <c r="AJ1405" s="73"/>
      <c r="AK1405" s="73"/>
      <c r="AL1405" s="73"/>
      <c r="AM1405" s="73"/>
      <c r="AN1405" s="73"/>
      <c r="AO1405" s="73"/>
      <c r="AP1405" s="73"/>
      <c r="AQ1405" s="73"/>
      <c r="AR1405" s="73"/>
      <c r="AS1405" s="73"/>
      <c r="AT1405" s="73"/>
      <c r="AU1405" s="73"/>
      <c r="AV1405" s="73"/>
      <c r="AW1405" s="73"/>
      <c r="AX1405" s="73"/>
      <c r="AY1405" s="73"/>
      <c r="AZ1405" s="73"/>
      <c r="BA1405" s="73"/>
      <c r="BB1405" s="73"/>
      <c r="BC1405" s="73"/>
      <c r="BD1405" s="73"/>
      <c r="BE1405" s="73"/>
      <c r="BF1405" s="73"/>
      <c r="BG1405" s="73"/>
      <c r="BH1405" s="73"/>
      <c r="BI1405" s="73"/>
      <c r="BJ1405" s="73"/>
      <c r="BK1405" s="73"/>
      <c r="BL1405" s="73"/>
      <c r="BM1405" s="73"/>
      <c r="BN1405" s="73"/>
      <c r="BO1405" s="73"/>
      <c r="BP1405" s="96"/>
      <c r="BQ1405" s="114"/>
      <c r="BR1405" s="114"/>
      <c r="BS1405" s="114"/>
      <c r="BT1405" s="114"/>
      <c r="BU1405" s="114"/>
      <c r="BV1405" s="114"/>
      <c r="BW1405" s="114"/>
      <c r="BX1405" s="114"/>
      <c r="BY1405" s="114"/>
      <c r="BZ1405" s="115"/>
      <c r="CA1405" s="116"/>
      <c r="CB1405" s="117"/>
      <c r="CC1405" s="118"/>
      <c r="CD1405" s="119"/>
      <c r="CE1405" s="120"/>
      <c r="CF1405" s="119"/>
      <c r="CG1405" s="121"/>
      <c r="CH1405" s="119"/>
      <c r="CI1405" s="122"/>
      <c r="CJ1405" s="123"/>
      <c r="CK1405" s="124"/>
    </row>
    <row r="1406" spans="1:89" x14ac:dyDescent="0.25">
      <c r="A1406" s="69"/>
      <c r="B1406" s="70"/>
      <c r="C1406" s="77"/>
      <c r="D1406" s="84"/>
      <c r="E1406" s="69"/>
      <c r="F1406" s="69"/>
      <c r="G1406" s="73"/>
      <c r="H1406" s="73"/>
      <c r="I1406" s="75"/>
      <c r="J1406" s="75"/>
      <c r="K1406" s="73"/>
      <c r="L1406" s="73"/>
      <c r="M1406" s="73"/>
      <c r="N1406" s="73"/>
      <c r="O1406" s="75"/>
      <c r="P1406" s="75"/>
      <c r="Q1406" s="73"/>
      <c r="R1406" s="73"/>
      <c r="S1406" s="73"/>
      <c r="T1406" s="73"/>
      <c r="U1406" s="73"/>
      <c r="V1406" s="73"/>
      <c r="W1406" s="73"/>
      <c r="X1406" s="73"/>
      <c r="Y1406" s="73"/>
      <c r="Z1406" s="73"/>
      <c r="AA1406" s="73"/>
      <c r="AB1406" s="73"/>
      <c r="AC1406" s="73"/>
      <c r="AD1406" s="73"/>
      <c r="AE1406" s="73"/>
      <c r="AF1406" s="73"/>
      <c r="AG1406" s="73"/>
      <c r="AH1406" s="73"/>
      <c r="AI1406" s="73"/>
      <c r="AJ1406" s="73"/>
      <c r="AK1406" s="73"/>
      <c r="AL1406" s="73"/>
      <c r="AM1406" s="73"/>
      <c r="AN1406" s="73"/>
      <c r="AO1406" s="73"/>
      <c r="AP1406" s="73"/>
      <c r="AQ1406" s="73"/>
      <c r="AR1406" s="73"/>
      <c r="AS1406" s="73"/>
      <c r="AT1406" s="73"/>
      <c r="AU1406" s="73"/>
      <c r="AV1406" s="73"/>
      <c r="AW1406" s="73"/>
      <c r="AX1406" s="73"/>
      <c r="AY1406" s="73"/>
      <c r="AZ1406" s="73"/>
      <c r="BA1406" s="73"/>
      <c r="BB1406" s="73"/>
      <c r="BC1406" s="73"/>
      <c r="BD1406" s="73"/>
      <c r="BE1406" s="73"/>
      <c r="BF1406" s="73"/>
      <c r="BG1406" s="73"/>
      <c r="BH1406" s="73"/>
      <c r="BI1406" s="73"/>
      <c r="BJ1406" s="73"/>
      <c r="BK1406" s="73"/>
      <c r="BL1406" s="73"/>
      <c r="BM1406" s="73"/>
      <c r="BN1406" s="73"/>
      <c r="BO1406" s="73"/>
      <c r="BP1406" s="96"/>
      <c r="BQ1406" s="114"/>
      <c r="BR1406" s="114"/>
      <c r="BS1406" s="114"/>
      <c r="BT1406" s="114"/>
      <c r="BU1406" s="114"/>
      <c r="BV1406" s="114"/>
      <c r="BW1406" s="114"/>
      <c r="BX1406" s="114"/>
      <c r="BY1406" s="114"/>
      <c r="BZ1406" s="115"/>
      <c r="CA1406" s="116"/>
      <c r="CB1406" s="117"/>
      <c r="CC1406" s="118"/>
      <c r="CD1406" s="119"/>
      <c r="CE1406" s="120"/>
      <c r="CF1406" s="119"/>
      <c r="CG1406" s="121"/>
      <c r="CH1406" s="119"/>
      <c r="CI1406" s="122"/>
      <c r="CJ1406" s="123"/>
      <c r="CK1406" s="124"/>
    </row>
    <row r="1407" spans="1:89" x14ac:dyDescent="0.25">
      <c r="A1407" s="69"/>
      <c r="B1407" s="70"/>
      <c r="C1407" s="77"/>
      <c r="D1407" s="84"/>
      <c r="E1407" s="69"/>
      <c r="F1407" s="69"/>
      <c r="G1407" s="73"/>
      <c r="H1407" s="73"/>
      <c r="I1407" s="75"/>
      <c r="J1407" s="75"/>
      <c r="K1407" s="73"/>
      <c r="L1407" s="73"/>
      <c r="M1407" s="73"/>
      <c r="N1407" s="73"/>
      <c r="O1407" s="75"/>
      <c r="P1407" s="75"/>
      <c r="Q1407" s="73"/>
      <c r="R1407" s="73"/>
      <c r="S1407" s="73"/>
      <c r="T1407" s="73"/>
      <c r="U1407" s="73"/>
      <c r="V1407" s="73"/>
      <c r="W1407" s="73"/>
      <c r="X1407" s="73"/>
      <c r="Y1407" s="73"/>
      <c r="Z1407" s="73"/>
      <c r="AA1407" s="73"/>
      <c r="AB1407" s="73"/>
      <c r="AC1407" s="73"/>
      <c r="AD1407" s="73"/>
      <c r="AE1407" s="73"/>
      <c r="AF1407" s="73"/>
      <c r="AG1407" s="73"/>
      <c r="AH1407" s="73"/>
      <c r="AI1407" s="73"/>
      <c r="AJ1407" s="73"/>
      <c r="AK1407" s="73"/>
      <c r="AL1407" s="73"/>
      <c r="AM1407" s="73"/>
      <c r="AN1407" s="73"/>
      <c r="AO1407" s="73"/>
      <c r="AP1407" s="73"/>
      <c r="AQ1407" s="73"/>
      <c r="AR1407" s="73"/>
      <c r="AS1407" s="73"/>
      <c r="AT1407" s="73"/>
      <c r="AU1407" s="73"/>
      <c r="AV1407" s="73"/>
      <c r="AW1407" s="73"/>
      <c r="AX1407" s="73"/>
      <c r="AY1407" s="73"/>
      <c r="AZ1407" s="73"/>
      <c r="BA1407" s="73"/>
      <c r="BB1407" s="73"/>
      <c r="BC1407" s="73"/>
      <c r="BD1407" s="73"/>
      <c r="BE1407" s="73"/>
      <c r="BF1407" s="73"/>
      <c r="BG1407" s="73"/>
      <c r="BH1407" s="73"/>
      <c r="BI1407" s="73"/>
      <c r="BJ1407" s="73"/>
      <c r="BK1407" s="73"/>
      <c r="BL1407" s="73"/>
      <c r="BM1407" s="73"/>
      <c r="BN1407" s="73"/>
      <c r="BO1407" s="73"/>
      <c r="BP1407" s="96"/>
      <c r="BQ1407" s="114"/>
      <c r="BR1407" s="114"/>
      <c r="BS1407" s="114"/>
      <c r="BT1407" s="114"/>
      <c r="BU1407" s="114"/>
      <c r="BV1407" s="114"/>
      <c r="BW1407" s="114"/>
      <c r="BX1407" s="114"/>
      <c r="BY1407" s="114"/>
      <c r="BZ1407" s="115"/>
      <c r="CA1407" s="116"/>
      <c r="CB1407" s="117"/>
      <c r="CC1407" s="118"/>
      <c r="CD1407" s="119"/>
      <c r="CE1407" s="120"/>
      <c r="CF1407" s="119"/>
      <c r="CG1407" s="121"/>
      <c r="CH1407" s="119"/>
      <c r="CI1407" s="122"/>
      <c r="CJ1407" s="123"/>
      <c r="CK1407" s="124"/>
    </row>
    <row r="1408" spans="1:89" x14ac:dyDescent="0.25">
      <c r="A1408" s="69"/>
      <c r="B1408" s="70"/>
      <c r="C1408" s="77"/>
      <c r="D1408" s="84"/>
      <c r="E1408" s="69"/>
      <c r="F1408" s="69"/>
      <c r="G1408" s="73"/>
      <c r="H1408" s="73"/>
      <c r="I1408" s="75"/>
      <c r="J1408" s="75"/>
      <c r="K1408" s="73"/>
      <c r="L1408" s="73"/>
      <c r="M1408" s="73"/>
      <c r="N1408" s="73"/>
      <c r="O1408" s="75"/>
      <c r="P1408" s="75"/>
      <c r="Q1408" s="73"/>
      <c r="R1408" s="73"/>
      <c r="S1408" s="73"/>
      <c r="T1408" s="73"/>
      <c r="U1408" s="73"/>
      <c r="V1408" s="73"/>
      <c r="W1408" s="73"/>
      <c r="X1408" s="73"/>
      <c r="Y1408" s="73"/>
      <c r="Z1408" s="73"/>
      <c r="AA1408" s="73"/>
      <c r="AB1408" s="73"/>
      <c r="AC1408" s="73"/>
      <c r="AD1408" s="73"/>
      <c r="AE1408" s="73"/>
      <c r="AF1408" s="73"/>
      <c r="AG1408" s="73"/>
      <c r="AH1408" s="73"/>
      <c r="AI1408" s="73"/>
      <c r="AJ1408" s="73"/>
      <c r="AK1408" s="73"/>
      <c r="AL1408" s="73"/>
      <c r="AM1408" s="73"/>
      <c r="AN1408" s="73"/>
      <c r="AO1408" s="73"/>
      <c r="AP1408" s="73"/>
      <c r="AQ1408" s="73"/>
      <c r="AR1408" s="73"/>
      <c r="AS1408" s="73"/>
      <c r="AT1408" s="73"/>
      <c r="AU1408" s="73"/>
      <c r="AV1408" s="73"/>
      <c r="AW1408" s="73"/>
      <c r="AX1408" s="73"/>
      <c r="AY1408" s="73"/>
      <c r="AZ1408" s="73"/>
      <c r="BA1408" s="73"/>
      <c r="BB1408" s="73"/>
      <c r="BC1408" s="73"/>
      <c r="BD1408" s="73"/>
      <c r="BE1408" s="73"/>
      <c r="BF1408" s="73"/>
      <c r="BG1408" s="73"/>
      <c r="BH1408" s="73"/>
      <c r="BI1408" s="73"/>
      <c r="BJ1408" s="73"/>
      <c r="BK1408" s="73"/>
      <c r="BL1408" s="73"/>
      <c r="BM1408" s="73"/>
      <c r="BN1408" s="73"/>
      <c r="BO1408" s="73"/>
      <c r="BP1408" s="96"/>
      <c r="BQ1408" s="114"/>
      <c r="BR1408" s="114"/>
      <c r="BS1408" s="114"/>
      <c r="BT1408" s="114"/>
      <c r="BU1408" s="114"/>
      <c r="BV1408" s="114"/>
      <c r="BW1408" s="114"/>
      <c r="BX1408" s="114"/>
      <c r="BY1408" s="114"/>
      <c r="BZ1408" s="115"/>
      <c r="CA1408" s="116"/>
      <c r="CB1408" s="117"/>
      <c r="CC1408" s="118"/>
      <c r="CD1408" s="119"/>
      <c r="CE1408" s="120"/>
      <c r="CF1408" s="119"/>
      <c r="CG1408" s="121"/>
      <c r="CH1408" s="119"/>
      <c r="CI1408" s="122"/>
      <c r="CJ1408" s="123"/>
      <c r="CK1408" s="124"/>
    </row>
    <row r="1409" spans="1:89" x14ac:dyDescent="0.25">
      <c r="A1409" s="69"/>
      <c r="B1409" s="70"/>
      <c r="C1409" s="77"/>
      <c r="D1409" s="84"/>
      <c r="E1409" s="69"/>
      <c r="F1409" s="69"/>
      <c r="G1409" s="73"/>
      <c r="H1409" s="73"/>
      <c r="I1409" s="75"/>
      <c r="J1409" s="75"/>
      <c r="K1409" s="73"/>
      <c r="L1409" s="73"/>
      <c r="M1409" s="73"/>
      <c r="N1409" s="73"/>
      <c r="O1409" s="75"/>
      <c r="P1409" s="75"/>
      <c r="Q1409" s="73"/>
      <c r="R1409" s="73"/>
      <c r="S1409" s="73"/>
      <c r="T1409" s="73"/>
      <c r="U1409" s="73"/>
      <c r="V1409" s="73"/>
      <c r="W1409" s="73"/>
      <c r="X1409" s="73"/>
      <c r="Y1409" s="73"/>
      <c r="Z1409" s="73"/>
      <c r="AA1409" s="73"/>
      <c r="AB1409" s="73"/>
      <c r="AC1409" s="73"/>
      <c r="AD1409" s="73"/>
      <c r="AE1409" s="73"/>
      <c r="AF1409" s="73"/>
      <c r="AG1409" s="73"/>
      <c r="AH1409" s="73"/>
      <c r="AI1409" s="73"/>
      <c r="AJ1409" s="73"/>
      <c r="AK1409" s="73"/>
      <c r="AL1409" s="73"/>
      <c r="AM1409" s="73"/>
      <c r="AN1409" s="73"/>
      <c r="AO1409" s="73"/>
      <c r="AP1409" s="73"/>
      <c r="AQ1409" s="73"/>
      <c r="AR1409" s="73"/>
      <c r="AS1409" s="73"/>
      <c r="AT1409" s="73"/>
      <c r="AU1409" s="73"/>
      <c r="AV1409" s="73"/>
      <c r="AW1409" s="73"/>
      <c r="AX1409" s="73"/>
      <c r="AY1409" s="73"/>
      <c r="AZ1409" s="73"/>
      <c r="BA1409" s="73"/>
      <c r="BB1409" s="73"/>
      <c r="BC1409" s="73"/>
      <c r="BD1409" s="73"/>
      <c r="BE1409" s="73"/>
      <c r="BF1409" s="73"/>
      <c r="BG1409" s="73"/>
      <c r="BH1409" s="73"/>
      <c r="BI1409" s="73"/>
      <c r="BJ1409" s="73"/>
      <c r="BK1409" s="73"/>
      <c r="BL1409" s="73"/>
      <c r="BM1409" s="73"/>
      <c r="BN1409" s="73"/>
      <c r="BO1409" s="73"/>
      <c r="BP1409" s="96"/>
      <c r="BQ1409" s="114"/>
      <c r="BR1409" s="114"/>
      <c r="BS1409" s="114"/>
      <c r="BT1409" s="114"/>
      <c r="BU1409" s="114"/>
      <c r="BV1409" s="114"/>
      <c r="BW1409" s="114"/>
      <c r="BX1409" s="114"/>
      <c r="BY1409" s="114"/>
      <c r="BZ1409" s="115"/>
      <c r="CA1409" s="116"/>
      <c r="CB1409" s="117"/>
      <c r="CC1409" s="118"/>
      <c r="CD1409" s="119"/>
      <c r="CE1409" s="120"/>
      <c r="CF1409" s="119"/>
      <c r="CG1409" s="121"/>
      <c r="CH1409" s="119"/>
      <c r="CI1409" s="122"/>
      <c r="CJ1409" s="123"/>
      <c r="CK1409" s="124"/>
    </row>
    <row r="1410" spans="1:89" x14ac:dyDescent="0.25">
      <c r="A1410" s="69"/>
      <c r="B1410" s="70"/>
      <c r="C1410" s="77"/>
      <c r="D1410" s="84"/>
      <c r="E1410" s="69"/>
      <c r="F1410" s="69"/>
      <c r="G1410" s="73"/>
      <c r="H1410" s="73"/>
      <c r="I1410" s="75"/>
      <c r="J1410" s="75"/>
      <c r="K1410" s="73"/>
      <c r="L1410" s="73"/>
      <c r="M1410" s="73"/>
      <c r="N1410" s="73"/>
      <c r="O1410" s="75"/>
      <c r="P1410" s="75"/>
      <c r="Q1410" s="73"/>
      <c r="R1410" s="73"/>
      <c r="S1410" s="73"/>
      <c r="T1410" s="73"/>
      <c r="U1410" s="73"/>
      <c r="V1410" s="73"/>
      <c r="W1410" s="73"/>
      <c r="X1410" s="73"/>
      <c r="Y1410" s="73"/>
      <c r="Z1410" s="73"/>
      <c r="AA1410" s="73"/>
      <c r="AB1410" s="73"/>
      <c r="AC1410" s="73"/>
      <c r="AD1410" s="73"/>
      <c r="AE1410" s="73"/>
      <c r="AF1410" s="73"/>
      <c r="AG1410" s="73"/>
      <c r="AH1410" s="73"/>
      <c r="AI1410" s="73"/>
      <c r="AJ1410" s="73"/>
      <c r="AK1410" s="73"/>
      <c r="AL1410" s="73"/>
      <c r="AM1410" s="73"/>
      <c r="AN1410" s="73"/>
      <c r="AO1410" s="73"/>
      <c r="AP1410" s="73"/>
      <c r="AQ1410" s="73"/>
      <c r="AR1410" s="73"/>
      <c r="AS1410" s="73"/>
      <c r="AT1410" s="73"/>
      <c r="AU1410" s="73"/>
      <c r="AV1410" s="73"/>
      <c r="AW1410" s="73"/>
      <c r="AX1410" s="73"/>
      <c r="AY1410" s="73"/>
      <c r="AZ1410" s="73"/>
      <c r="BA1410" s="73"/>
      <c r="BB1410" s="73"/>
      <c r="BC1410" s="73"/>
      <c r="BD1410" s="73"/>
      <c r="BE1410" s="73"/>
      <c r="BF1410" s="73"/>
      <c r="BG1410" s="73"/>
      <c r="BH1410" s="73"/>
      <c r="BI1410" s="73"/>
      <c r="BJ1410" s="73"/>
      <c r="BK1410" s="73"/>
      <c r="BL1410" s="73"/>
      <c r="BM1410" s="73"/>
      <c r="BN1410" s="73"/>
      <c r="BO1410" s="73"/>
      <c r="BP1410" s="96"/>
      <c r="BQ1410" s="114"/>
      <c r="BR1410" s="114"/>
      <c r="BS1410" s="114"/>
      <c r="BT1410" s="114"/>
      <c r="BU1410" s="114"/>
      <c r="BV1410" s="114"/>
      <c r="BW1410" s="114"/>
      <c r="BX1410" s="114"/>
      <c r="BY1410" s="114"/>
      <c r="BZ1410" s="115"/>
      <c r="CA1410" s="116"/>
      <c r="CB1410" s="117"/>
      <c r="CC1410" s="118"/>
      <c r="CD1410" s="119"/>
      <c r="CE1410" s="120"/>
      <c r="CF1410" s="119"/>
      <c r="CG1410" s="121"/>
      <c r="CH1410" s="119"/>
      <c r="CI1410" s="122"/>
      <c r="CJ1410" s="123"/>
      <c r="CK1410" s="124"/>
    </row>
    <row r="1411" spans="1:89" x14ac:dyDescent="0.25">
      <c r="A1411" s="69"/>
      <c r="B1411" s="70"/>
      <c r="C1411" s="77"/>
      <c r="D1411" s="84"/>
      <c r="E1411" s="69"/>
      <c r="F1411" s="69"/>
      <c r="G1411" s="73"/>
      <c r="H1411" s="73"/>
      <c r="I1411" s="75"/>
      <c r="J1411" s="75"/>
      <c r="K1411" s="73"/>
      <c r="L1411" s="73"/>
      <c r="M1411" s="73"/>
      <c r="N1411" s="73"/>
      <c r="O1411" s="75"/>
      <c r="P1411" s="75"/>
      <c r="Q1411" s="73"/>
      <c r="R1411" s="73"/>
      <c r="S1411" s="73"/>
      <c r="T1411" s="73"/>
      <c r="U1411" s="73"/>
      <c r="V1411" s="73"/>
      <c r="W1411" s="73"/>
      <c r="X1411" s="73"/>
      <c r="Y1411" s="73"/>
      <c r="Z1411" s="73"/>
      <c r="AA1411" s="73"/>
      <c r="AB1411" s="73"/>
      <c r="AC1411" s="73"/>
      <c r="AD1411" s="73"/>
      <c r="AE1411" s="73"/>
      <c r="AF1411" s="73"/>
      <c r="AG1411" s="73"/>
      <c r="AH1411" s="73"/>
      <c r="AI1411" s="73"/>
      <c r="AJ1411" s="73"/>
      <c r="AK1411" s="73"/>
      <c r="AL1411" s="73"/>
      <c r="AM1411" s="73"/>
      <c r="AN1411" s="73"/>
      <c r="AO1411" s="73"/>
      <c r="AP1411" s="73"/>
      <c r="AQ1411" s="73"/>
      <c r="AR1411" s="73"/>
      <c r="AS1411" s="73"/>
      <c r="AT1411" s="73"/>
      <c r="AU1411" s="73"/>
      <c r="AV1411" s="73"/>
      <c r="AW1411" s="73"/>
      <c r="AX1411" s="73"/>
      <c r="AY1411" s="73"/>
      <c r="AZ1411" s="73"/>
      <c r="BA1411" s="73"/>
      <c r="BB1411" s="73"/>
      <c r="BC1411" s="73"/>
      <c r="BD1411" s="73"/>
      <c r="BE1411" s="73"/>
      <c r="BF1411" s="73"/>
      <c r="BG1411" s="73"/>
      <c r="BH1411" s="73"/>
      <c r="BI1411" s="73"/>
      <c r="BJ1411" s="73"/>
      <c r="BK1411" s="73"/>
      <c r="BL1411" s="73"/>
      <c r="BM1411" s="73"/>
      <c r="BN1411" s="73"/>
      <c r="BO1411" s="73"/>
      <c r="BP1411" s="96"/>
      <c r="BQ1411" s="114"/>
      <c r="BR1411" s="114"/>
      <c r="BS1411" s="114"/>
      <c r="BT1411" s="114"/>
      <c r="BU1411" s="114"/>
      <c r="BV1411" s="114"/>
      <c r="BW1411" s="114"/>
      <c r="BX1411" s="114"/>
      <c r="BY1411" s="114"/>
      <c r="BZ1411" s="115"/>
      <c r="CA1411" s="116"/>
      <c r="CB1411" s="117"/>
      <c r="CC1411" s="118"/>
      <c r="CD1411" s="119"/>
      <c r="CE1411" s="120"/>
      <c r="CF1411" s="119"/>
      <c r="CG1411" s="121"/>
      <c r="CH1411" s="119"/>
      <c r="CI1411" s="122"/>
      <c r="CJ1411" s="123"/>
      <c r="CK1411" s="124"/>
    </row>
    <row r="1412" spans="1:89" x14ac:dyDescent="0.25">
      <c r="A1412" s="69"/>
      <c r="B1412" s="70"/>
      <c r="C1412" s="77"/>
      <c r="D1412" s="84"/>
      <c r="E1412" s="69"/>
      <c r="F1412" s="69"/>
      <c r="G1412" s="73"/>
      <c r="H1412" s="73"/>
      <c r="I1412" s="75"/>
      <c r="J1412" s="75"/>
      <c r="K1412" s="73"/>
      <c r="L1412" s="73"/>
      <c r="M1412" s="73"/>
      <c r="N1412" s="73"/>
      <c r="O1412" s="75"/>
      <c r="P1412" s="75"/>
      <c r="Q1412" s="73"/>
      <c r="R1412" s="73"/>
      <c r="S1412" s="73"/>
      <c r="T1412" s="73"/>
      <c r="U1412" s="73"/>
      <c r="V1412" s="73"/>
      <c r="W1412" s="73"/>
      <c r="X1412" s="73"/>
      <c r="Y1412" s="73"/>
      <c r="Z1412" s="73"/>
      <c r="AA1412" s="73"/>
      <c r="AB1412" s="73"/>
      <c r="AC1412" s="73"/>
      <c r="AD1412" s="73"/>
      <c r="AE1412" s="73"/>
      <c r="AF1412" s="73"/>
      <c r="AG1412" s="73"/>
      <c r="AH1412" s="73"/>
      <c r="AI1412" s="73"/>
      <c r="AJ1412" s="73"/>
      <c r="AK1412" s="73"/>
      <c r="AL1412" s="73"/>
      <c r="AM1412" s="73"/>
      <c r="AN1412" s="73"/>
      <c r="AO1412" s="73"/>
      <c r="AP1412" s="73"/>
      <c r="AQ1412" s="73"/>
      <c r="AR1412" s="73"/>
      <c r="AS1412" s="73"/>
      <c r="AT1412" s="73"/>
      <c r="AU1412" s="73"/>
      <c r="AV1412" s="73"/>
      <c r="AW1412" s="73"/>
      <c r="AX1412" s="73"/>
      <c r="AY1412" s="73"/>
      <c r="AZ1412" s="73"/>
      <c r="BA1412" s="73"/>
      <c r="BB1412" s="73"/>
      <c r="BC1412" s="73"/>
      <c r="BD1412" s="73"/>
      <c r="BE1412" s="73"/>
      <c r="BF1412" s="73"/>
      <c r="BG1412" s="73"/>
      <c r="BH1412" s="73"/>
      <c r="BI1412" s="73"/>
      <c r="BJ1412" s="73"/>
      <c r="BK1412" s="73"/>
      <c r="BL1412" s="73"/>
      <c r="BM1412" s="73"/>
      <c r="BN1412" s="73"/>
      <c r="BO1412" s="73"/>
      <c r="BP1412" s="96"/>
      <c r="BQ1412" s="114"/>
      <c r="BR1412" s="114"/>
      <c r="BS1412" s="114"/>
      <c r="BT1412" s="114"/>
      <c r="BU1412" s="114"/>
      <c r="BV1412" s="114"/>
      <c r="BW1412" s="114"/>
      <c r="BX1412" s="114"/>
      <c r="BY1412" s="114"/>
      <c r="BZ1412" s="115"/>
      <c r="CA1412" s="116"/>
      <c r="CB1412" s="117"/>
      <c r="CC1412" s="118"/>
      <c r="CD1412" s="119"/>
      <c r="CE1412" s="120"/>
      <c r="CF1412" s="119"/>
      <c r="CG1412" s="121"/>
      <c r="CH1412" s="119"/>
      <c r="CI1412" s="122"/>
      <c r="CJ1412" s="123"/>
      <c r="CK1412" s="124"/>
    </row>
    <row r="1413" spans="1:89" x14ac:dyDescent="0.25">
      <c r="A1413" s="69"/>
      <c r="B1413" s="70"/>
      <c r="C1413" s="77"/>
      <c r="D1413" s="84"/>
      <c r="E1413" s="69"/>
      <c r="F1413" s="69"/>
      <c r="G1413" s="73"/>
      <c r="H1413" s="73"/>
      <c r="I1413" s="75"/>
      <c r="J1413" s="75"/>
      <c r="K1413" s="73"/>
      <c r="L1413" s="73"/>
      <c r="M1413" s="73"/>
      <c r="N1413" s="73"/>
      <c r="O1413" s="75"/>
      <c r="P1413" s="75"/>
      <c r="Q1413" s="73"/>
      <c r="R1413" s="73"/>
      <c r="S1413" s="73"/>
      <c r="T1413" s="73"/>
      <c r="U1413" s="73"/>
      <c r="V1413" s="73"/>
      <c r="W1413" s="73"/>
      <c r="X1413" s="73"/>
      <c r="Y1413" s="73"/>
      <c r="Z1413" s="73"/>
      <c r="AA1413" s="73"/>
      <c r="AB1413" s="73"/>
      <c r="AC1413" s="73"/>
      <c r="AD1413" s="73"/>
      <c r="AE1413" s="73"/>
      <c r="AF1413" s="73"/>
      <c r="AG1413" s="73"/>
      <c r="AH1413" s="73"/>
      <c r="AI1413" s="73"/>
      <c r="AJ1413" s="73"/>
      <c r="AK1413" s="73"/>
      <c r="AL1413" s="73"/>
      <c r="AM1413" s="73"/>
      <c r="AN1413" s="73"/>
      <c r="AO1413" s="73"/>
      <c r="AP1413" s="73"/>
      <c r="AQ1413" s="73"/>
      <c r="AR1413" s="73"/>
      <c r="AS1413" s="73"/>
      <c r="AT1413" s="73"/>
      <c r="AU1413" s="73"/>
      <c r="AV1413" s="73"/>
      <c r="AW1413" s="73"/>
      <c r="AX1413" s="73"/>
      <c r="AY1413" s="73"/>
      <c r="AZ1413" s="73"/>
      <c r="BA1413" s="73"/>
      <c r="BB1413" s="73"/>
      <c r="BC1413" s="73"/>
      <c r="BD1413" s="73"/>
      <c r="BE1413" s="73"/>
      <c r="BF1413" s="73"/>
      <c r="BG1413" s="73"/>
      <c r="BH1413" s="73"/>
      <c r="BI1413" s="73"/>
      <c r="BJ1413" s="73"/>
      <c r="BK1413" s="73"/>
      <c r="BL1413" s="73"/>
      <c r="BM1413" s="73"/>
      <c r="BN1413" s="73"/>
      <c r="BO1413" s="73"/>
      <c r="BP1413" s="96"/>
      <c r="BQ1413" s="114"/>
      <c r="BR1413" s="114"/>
      <c r="BS1413" s="114"/>
      <c r="BT1413" s="114"/>
      <c r="BU1413" s="114"/>
      <c r="BV1413" s="114"/>
      <c r="BW1413" s="114"/>
      <c r="BX1413" s="114"/>
      <c r="BY1413" s="114"/>
      <c r="BZ1413" s="115"/>
      <c r="CA1413" s="116"/>
      <c r="CB1413" s="117"/>
      <c r="CC1413" s="118"/>
      <c r="CD1413" s="119"/>
      <c r="CE1413" s="120"/>
      <c r="CF1413" s="119"/>
      <c r="CG1413" s="121"/>
      <c r="CH1413" s="119"/>
      <c r="CI1413" s="122"/>
      <c r="CJ1413" s="123"/>
      <c r="CK1413" s="124"/>
    </row>
    <row r="1414" spans="1:89" x14ac:dyDescent="0.25">
      <c r="A1414" s="69"/>
      <c r="B1414" s="70"/>
      <c r="C1414" s="77"/>
      <c r="D1414" s="84"/>
      <c r="E1414" s="69"/>
      <c r="F1414" s="69"/>
      <c r="G1414" s="73"/>
      <c r="H1414" s="73"/>
      <c r="I1414" s="75"/>
      <c r="J1414" s="75"/>
      <c r="K1414" s="73"/>
      <c r="L1414" s="73"/>
      <c r="M1414" s="73"/>
      <c r="N1414" s="73"/>
      <c r="O1414" s="75"/>
      <c r="P1414" s="75"/>
      <c r="Q1414" s="73"/>
      <c r="R1414" s="73"/>
      <c r="S1414" s="73"/>
      <c r="T1414" s="73"/>
      <c r="U1414" s="73"/>
      <c r="V1414" s="73"/>
      <c r="W1414" s="73"/>
      <c r="X1414" s="73"/>
      <c r="Y1414" s="73"/>
      <c r="Z1414" s="73"/>
      <c r="AA1414" s="73"/>
      <c r="AB1414" s="73"/>
      <c r="AC1414" s="73"/>
      <c r="AD1414" s="73"/>
      <c r="AE1414" s="73"/>
      <c r="AF1414" s="73"/>
      <c r="AG1414" s="73"/>
      <c r="AH1414" s="73"/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  <c r="BB1414" s="73"/>
      <c r="BC1414" s="73"/>
      <c r="BD1414" s="73"/>
      <c r="BE1414" s="73"/>
      <c r="BF1414" s="73"/>
      <c r="BG1414" s="73"/>
      <c r="BH1414" s="73"/>
      <c r="BI1414" s="73"/>
      <c r="BJ1414" s="73"/>
      <c r="BK1414" s="73"/>
      <c r="BL1414" s="73"/>
      <c r="BM1414" s="73"/>
      <c r="BN1414" s="73"/>
      <c r="BO1414" s="73"/>
      <c r="BP1414" s="96"/>
      <c r="BQ1414" s="114"/>
      <c r="BR1414" s="114"/>
      <c r="BS1414" s="114"/>
      <c r="BT1414" s="114"/>
      <c r="BU1414" s="114"/>
      <c r="BV1414" s="114"/>
      <c r="BW1414" s="114"/>
      <c r="BX1414" s="114"/>
      <c r="BY1414" s="114"/>
      <c r="BZ1414" s="115"/>
      <c r="CA1414" s="116"/>
      <c r="CB1414" s="117"/>
      <c r="CC1414" s="118"/>
      <c r="CD1414" s="119"/>
      <c r="CE1414" s="120"/>
      <c r="CF1414" s="119"/>
      <c r="CG1414" s="121"/>
      <c r="CH1414" s="119"/>
      <c r="CI1414" s="122"/>
      <c r="CJ1414" s="123"/>
      <c r="CK1414" s="124"/>
    </row>
    <row r="1415" spans="1:89" x14ac:dyDescent="0.25">
      <c r="A1415" s="69"/>
      <c r="B1415" s="70"/>
      <c r="C1415" s="77"/>
      <c r="D1415" s="84"/>
      <c r="E1415" s="69"/>
      <c r="F1415" s="69"/>
      <c r="G1415" s="73"/>
      <c r="H1415" s="73"/>
      <c r="I1415" s="75"/>
      <c r="J1415" s="75"/>
      <c r="K1415" s="73"/>
      <c r="L1415" s="73"/>
      <c r="M1415" s="73"/>
      <c r="N1415" s="73"/>
      <c r="O1415" s="75"/>
      <c r="P1415" s="75"/>
      <c r="Q1415" s="73"/>
      <c r="R1415" s="73"/>
      <c r="S1415" s="73"/>
      <c r="T1415" s="73"/>
      <c r="U1415" s="73"/>
      <c r="V1415" s="73"/>
      <c r="W1415" s="73"/>
      <c r="X1415" s="73"/>
      <c r="Y1415" s="73"/>
      <c r="Z1415" s="73"/>
      <c r="AA1415" s="73"/>
      <c r="AB1415" s="73"/>
      <c r="AC1415" s="73"/>
      <c r="AD1415" s="73"/>
      <c r="AE1415" s="73"/>
      <c r="AF1415" s="73"/>
      <c r="AG1415" s="73"/>
      <c r="AH1415" s="73"/>
      <c r="AI1415" s="73"/>
      <c r="AJ1415" s="73"/>
      <c r="AK1415" s="73"/>
      <c r="AL1415" s="73"/>
      <c r="AM1415" s="73"/>
      <c r="AN1415" s="73"/>
      <c r="AO1415" s="73"/>
      <c r="AP1415" s="73"/>
      <c r="AQ1415" s="73"/>
      <c r="AR1415" s="73"/>
      <c r="AS1415" s="73"/>
      <c r="AT1415" s="73"/>
      <c r="AU1415" s="73"/>
      <c r="AV1415" s="73"/>
      <c r="AW1415" s="73"/>
      <c r="AX1415" s="73"/>
      <c r="AY1415" s="73"/>
      <c r="AZ1415" s="73"/>
      <c r="BA1415" s="73"/>
      <c r="BB1415" s="73"/>
      <c r="BC1415" s="73"/>
      <c r="BD1415" s="73"/>
      <c r="BE1415" s="73"/>
      <c r="BF1415" s="73"/>
      <c r="BG1415" s="73"/>
      <c r="BH1415" s="73"/>
      <c r="BI1415" s="73"/>
      <c r="BJ1415" s="73"/>
      <c r="BK1415" s="73"/>
      <c r="BL1415" s="73"/>
      <c r="BM1415" s="73"/>
      <c r="BN1415" s="73"/>
      <c r="BO1415" s="73"/>
      <c r="BP1415" s="96"/>
      <c r="BQ1415" s="114"/>
      <c r="BR1415" s="114"/>
      <c r="BS1415" s="114"/>
      <c r="BT1415" s="114"/>
      <c r="BU1415" s="114"/>
      <c r="BV1415" s="114"/>
      <c r="BW1415" s="114"/>
      <c r="BX1415" s="114"/>
      <c r="BY1415" s="114"/>
      <c r="BZ1415" s="115"/>
      <c r="CA1415" s="116"/>
      <c r="CB1415" s="117"/>
      <c r="CC1415" s="118"/>
      <c r="CD1415" s="119"/>
      <c r="CE1415" s="120"/>
      <c r="CF1415" s="119"/>
      <c r="CG1415" s="121"/>
      <c r="CH1415" s="119"/>
      <c r="CI1415" s="122"/>
      <c r="CJ1415" s="123"/>
      <c r="CK1415" s="124"/>
    </row>
    <row r="1416" spans="1:89" x14ac:dyDescent="0.25">
      <c r="A1416" s="69"/>
      <c r="B1416" s="70"/>
      <c r="C1416" s="77"/>
      <c r="D1416" s="84"/>
      <c r="E1416" s="69"/>
      <c r="F1416" s="69"/>
      <c r="G1416" s="73"/>
      <c r="H1416" s="73"/>
      <c r="I1416" s="75"/>
      <c r="J1416" s="75"/>
      <c r="K1416" s="73"/>
      <c r="L1416" s="73"/>
      <c r="M1416" s="73"/>
      <c r="N1416" s="73"/>
      <c r="O1416" s="75"/>
      <c r="P1416" s="75"/>
      <c r="Q1416" s="73"/>
      <c r="R1416" s="73"/>
      <c r="S1416" s="73"/>
      <c r="T1416" s="73"/>
      <c r="U1416" s="73"/>
      <c r="V1416" s="73"/>
      <c r="W1416" s="73"/>
      <c r="X1416" s="73"/>
      <c r="Y1416" s="73"/>
      <c r="Z1416" s="73"/>
      <c r="AA1416" s="73"/>
      <c r="AB1416" s="73"/>
      <c r="AC1416" s="73"/>
      <c r="AD1416" s="73"/>
      <c r="AE1416" s="73"/>
      <c r="AF1416" s="73"/>
      <c r="AG1416" s="73"/>
      <c r="AH1416" s="73"/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  <c r="BB1416" s="73"/>
      <c r="BC1416" s="73"/>
      <c r="BD1416" s="73"/>
      <c r="BE1416" s="73"/>
      <c r="BF1416" s="73"/>
      <c r="BG1416" s="73"/>
      <c r="BH1416" s="73"/>
      <c r="BI1416" s="73"/>
      <c r="BJ1416" s="73"/>
      <c r="BK1416" s="73"/>
      <c r="BL1416" s="73"/>
      <c r="BM1416" s="73"/>
      <c r="BN1416" s="73"/>
      <c r="BO1416" s="73"/>
      <c r="BP1416" s="96"/>
      <c r="BQ1416" s="114"/>
      <c r="BR1416" s="114"/>
      <c r="BS1416" s="114"/>
      <c r="BT1416" s="114"/>
      <c r="BU1416" s="114"/>
      <c r="BV1416" s="114"/>
      <c r="BW1416" s="114"/>
      <c r="BX1416" s="114"/>
      <c r="BY1416" s="114"/>
      <c r="BZ1416" s="115"/>
      <c r="CA1416" s="116"/>
      <c r="CB1416" s="117"/>
      <c r="CC1416" s="118"/>
      <c r="CD1416" s="119"/>
      <c r="CE1416" s="120"/>
      <c r="CF1416" s="119"/>
      <c r="CG1416" s="121"/>
      <c r="CH1416" s="119"/>
      <c r="CI1416" s="122"/>
      <c r="CJ1416" s="123"/>
      <c r="CK1416" s="124"/>
    </row>
    <row r="1417" spans="1:89" x14ac:dyDescent="0.25">
      <c r="A1417" s="69"/>
      <c r="B1417" s="70"/>
      <c r="C1417" s="77"/>
      <c r="D1417" s="84"/>
      <c r="E1417" s="69"/>
      <c r="F1417" s="69"/>
      <c r="G1417" s="73"/>
      <c r="H1417" s="73"/>
      <c r="I1417" s="75"/>
      <c r="J1417" s="75"/>
      <c r="K1417" s="73"/>
      <c r="L1417" s="73"/>
      <c r="M1417" s="73"/>
      <c r="N1417" s="73"/>
      <c r="O1417" s="75"/>
      <c r="P1417" s="75"/>
      <c r="Q1417" s="73"/>
      <c r="R1417" s="73"/>
      <c r="S1417" s="73"/>
      <c r="T1417" s="73"/>
      <c r="U1417" s="73"/>
      <c r="V1417" s="73"/>
      <c r="W1417" s="73"/>
      <c r="X1417" s="73"/>
      <c r="Y1417" s="73"/>
      <c r="Z1417" s="73"/>
      <c r="AA1417" s="73"/>
      <c r="AB1417" s="73"/>
      <c r="AC1417" s="73"/>
      <c r="AD1417" s="73"/>
      <c r="AE1417" s="73"/>
      <c r="AF1417" s="73"/>
      <c r="AG1417" s="73"/>
      <c r="AH1417" s="73"/>
      <c r="AI1417" s="73"/>
      <c r="AJ1417" s="73"/>
      <c r="AK1417" s="73"/>
      <c r="AL1417" s="73"/>
      <c r="AM1417" s="73"/>
      <c r="AN1417" s="73"/>
      <c r="AO1417" s="73"/>
      <c r="AP1417" s="73"/>
      <c r="AQ1417" s="73"/>
      <c r="AR1417" s="73"/>
      <c r="AS1417" s="73"/>
      <c r="AT1417" s="73"/>
      <c r="AU1417" s="73"/>
      <c r="AV1417" s="73"/>
      <c r="AW1417" s="73"/>
      <c r="AX1417" s="73"/>
      <c r="AY1417" s="73"/>
      <c r="AZ1417" s="73"/>
      <c r="BA1417" s="73"/>
      <c r="BB1417" s="73"/>
      <c r="BC1417" s="73"/>
      <c r="BD1417" s="73"/>
      <c r="BE1417" s="73"/>
      <c r="BF1417" s="73"/>
      <c r="BG1417" s="73"/>
      <c r="BH1417" s="73"/>
      <c r="BI1417" s="73"/>
      <c r="BJ1417" s="73"/>
      <c r="BK1417" s="73"/>
      <c r="BL1417" s="73"/>
      <c r="BM1417" s="73"/>
      <c r="BN1417" s="73"/>
      <c r="BO1417" s="73"/>
      <c r="BP1417" s="96"/>
      <c r="BQ1417" s="114"/>
      <c r="BR1417" s="114"/>
      <c r="BS1417" s="114"/>
      <c r="BT1417" s="114"/>
      <c r="BU1417" s="114"/>
      <c r="BV1417" s="114"/>
      <c r="BW1417" s="114"/>
      <c r="BX1417" s="114"/>
      <c r="BY1417" s="114"/>
      <c r="BZ1417" s="115"/>
      <c r="CA1417" s="116"/>
      <c r="CB1417" s="117"/>
      <c r="CC1417" s="118"/>
      <c r="CD1417" s="119"/>
      <c r="CE1417" s="120"/>
      <c r="CF1417" s="119"/>
      <c r="CG1417" s="121"/>
      <c r="CH1417" s="119"/>
      <c r="CI1417" s="122"/>
      <c r="CJ1417" s="123"/>
      <c r="CK1417" s="124"/>
    </row>
    <row r="1418" spans="1:89" x14ac:dyDescent="0.25">
      <c r="A1418" s="69"/>
      <c r="B1418" s="70"/>
      <c r="C1418" s="77"/>
      <c r="D1418" s="84"/>
      <c r="E1418" s="69"/>
      <c r="F1418" s="69"/>
      <c r="G1418" s="73"/>
      <c r="H1418" s="73"/>
      <c r="I1418" s="75"/>
      <c r="J1418" s="75"/>
      <c r="K1418" s="73"/>
      <c r="L1418" s="73"/>
      <c r="M1418" s="73"/>
      <c r="N1418" s="73"/>
      <c r="O1418" s="75"/>
      <c r="P1418" s="75"/>
      <c r="Q1418" s="73"/>
      <c r="R1418" s="73"/>
      <c r="S1418" s="73"/>
      <c r="T1418" s="73"/>
      <c r="U1418" s="73"/>
      <c r="V1418" s="73"/>
      <c r="W1418" s="73"/>
      <c r="X1418" s="73"/>
      <c r="Y1418" s="73"/>
      <c r="Z1418" s="73"/>
      <c r="AA1418" s="73"/>
      <c r="AB1418" s="73"/>
      <c r="AC1418" s="73"/>
      <c r="AD1418" s="73"/>
      <c r="AE1418" s="73"/>
      <c r="AF1418" s="73"/>
      <c r="AG1418" s="73"/>
      <c r="AH1418" s="73"/>
      <c r="AI1418" s="73"/>
      <c r="AJ1418" s="73"/>
      <c r="AK1418" s="73"/>
      <c r="AL1418" s="73"/>
      <c r="AM1418" s="73"/>
      <c r="AN1418" s="73"/>
      <c r="AO1418" s="73"/>
      <c r="AP1418" s="73"/>
      <c r="AQ1418" s="73"/>
      <c r="AR1418" s="73"/>
      <c r="AS1418" s="73"/>
      <c r="AT1418" s="73"/>
      <c r="AU1418" s="73"/>
      <c r="AV1418" s="73"/>
      <c r="AW1418" s="73"/>
      <c r="AX1418" s="73"/>
      <c r="AY1418" s="73"/>
      <c r="AZ1418" s="73"/>
      <c r="BA1418" s="73"/>
      <c r="BB1418" s="73"/>
      <c r="BC1418" s="73"/>
      <c r="BD1418" s="73"/>
      <c r="BE1418" s="73"/>
      <c r="BF1418" s="73"/>
      <c r="BG1418" s="73"/>
      <c r="BH1418" s="73"/>
      <c r="BI1418" s="73"/>
      <c r="BJ1418" s="73"/>
      <c r="BK1418" s="73"/>
      <c r="BL1418" s="73"/>
      <c r="BM1418" s="73"/>
      <c r="BN1418" s="73"/>
      <c r="BO1418" s="73"/>
      <c r="BP1418" s="96"/>
      <c r="BQ1418" s="114"/>
      <c r="BR1418" s="114"/>
      <c r="BS1418" s="114"/>
      <c r="BT1418" s="114"/>
      <c r="BU1418" s="114"/>
      <c r="BV1418" s="114"/>
      <c r="BW1418" s="114"/>
      <c r="BX1418" s="114"/>
      <c r="BY1418" s="114"/>
      <c r="BZ1418" s="115"/>
      <c r="CA1418" s="116"/>
      <c r="CB1418" s="117"/>
      <c r="CC1418" s="118"/>
      <c r="CD1418" s="119"/>
      <c r="CE1418" s="120"/>
      <c r="CF1418" s="119"/>
      <c r="CG1418" s="121"/>
      <c r="CH1418" s="119"/>
      <c r="CI1418" s="122"/>
      <c r="CJ1418" s="123"/>
      <c r="CK1418" s="124"/>
    </row>
    <row r="1419" spans="1:89" x14ac:dyDescent="0.25">
      <c r="A1419" s="69"/>
      <c r="B1419" s="70"/>
      <c r="C1419" s="77"/>
      <c r="D1419" s="84"/>
      <c r="E1419" s="69"/>
      <c r="F1419" s="69"/>
      <c r="G1419" s="73"/>
      <c r="H1419" s="73"/>
      <c r="I1419" s="75"/>
      <c r="J1419" s="75"/>
      <c r="K1419" s="73"/>
      <c r="L1419" s="73"/>
      <c r="M1419" s="73"/>
      <c r="N1419" s="73"/>
      <c r="O1419" s="75"/>
      <c r="P1419" s="75"/>
      <c r="Q1419" s="73"/>
      <c r="R1419" s="73"/>
      <c r="S1419" s="73"/>
      <c r="T1419" s="73"/>
      <c r="U1419" s="73"/>
      <c r="V1419" s="73"/>
      <c r="W1419" s="73"/>
      <c r="X1419" s="73"/>
      <c r="Y1419" s="73"/>
      <c r="Z1419" s="73"/>
      <c r="AA1419" s="73"/>
      <c r="AB1419" s="73"/>
      <c r="AC1419" s="73"/>
      <c r="AD1419" s="73"/>
      <c r="AE1419" s="73"/>
      <c r="AF1419" s="73"/>
      <c r="AG1419" s="73"/>
      <c r="AH1419" s="73"/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  <c r="BB1419" s="73"/>
      <c r="BC1419" s="73"/>
      <c r="BD1419" s="73"/>
      <c r="BE1419" s="73"/>
      <c r="BF1419" s="73"/>
      <c r="BG1419" s="73"/>
      <c r="BH1419" s="73"/>
      <c r="BI1419" s="73"/>
      <c r="BJ1419" s="73"/>
      <c r="BK1419" s="73"/>
      <c r="BL1419" s="73"/>
      <c r="BM1419" s="73"/>
      <c r="BN1419" s="73"/>
      <c r="BO1419" s="73"/>
      <c r="BP1419" s="96"/>
      <c r="BQ1419" s="114"/>
      <c r="BR1419" s="114"/>
      <c r="BS1419" s="114"/>
      <c r="BT1419" s="114"/>
      <c r="BU1419" s="114"/>
      <c r="BV1419" s="114"/>
      <c r="BW1419" s="114"/>
      <c r="BX1419" s="114"/>
      <c r="BY1419" s="114"/>
      <c r="BZ1419" s="115"/>
      <c r="CA1419" s="116"/>
      <c r="CB1419" s="117"/>
      <c r="CC1419" s="118"/>
      <c r="CD1419" s="119"/>
      <c r="CE1419" s="120"/>
      <c r="CF1419" s="119"/>
      <c r="CG1419" s="121"/>
      <c r="CH1419" s="119"/>
      <c r="CI1419" s="122"/>
      <c r="CJ1419" s="123"/>
      <c r="CK1419" s="124"/>
    </row>
    <row r="1420" spans="1:89" x14ac:dyDescent="0.25">
      <c r="A1420" s="69"/>
      <c r="B1420" s="70"/>
      <c r="C1420" s="77"/>
      <c r="D1420" s="84"/>
      <c r="E1420" s="69"/>
      <c r="F1420" s="69"/>
      <c r="G1420" s="73"/>
      <c r="H1420" s="73"/>
      <c r="I1420" s="75"/>
      <c r="J1420" s="75"/>
      <c r="K1420" s="73"/>
      <c r="L1420" s="73"/>
      <c r="M1420" s="73"/>
      <c r="N1420" s="73"/>
      <c r="O1420" s="75"/>
      <c r="P1420" s="75"/>
      <c r="Q1420" s="73"/>
      <c r="R1420" s="73"/>
      <c r="S1420" s="73"/>
      <c r="T1420" s="73"/>
      <c r="U1420" s="73"/>
      <c r="V1420" s="73"/>
      <c r="W1420" s="73"/>
      <c r="X1420" s="73"/>
      <c r="Y1420" s="73"/>
      <c r="Z1420" s="73"/>
      <c r="AA1420" s="73"/>
      <c r="AB1420" s="73"/>
      <c r="AC1420" s="73"/>
      <c r="AD1420" s="73"/>
      <c r="AE1420" s="73"/>
      <c r="AF1420" s="73"/>
      <c r="AG1420" s="73"/>
      <c r="AH1420" s="73"/>
      <c r="AI1420" s="73"/>
      <c r="AJ1420" s="73"/>
      <c r="AK1420" s="73"/>
      <c r="AL1420" s="73"/>
      <c r="AM1420" s="73"/>
      <c r="AN1420" s="73"/>
      <c r="AO1420" s="73"/>
      <c r="AP1420" s="73"/>
      <c r="AQ1420" s="73"/>
      <c r="AR1420" s="73"/>
      <c r="AS1420" s="73"/>
      <c r="AT1420" s="73"/>
      <c r="AU1420" s="73"/>
      <c r="AV1420" s="73"/>
      <c r="AW1420" s="73"/>
      <c r="AX1420" s="73"/>
      <c r="AY1420" s="73"/>
      <c r="AZ1420" s="73"/>
      <c r="BA1420" s="73"/>
      <c r="BB1420" s="73"/>
      <c r="BC1420" s="73"/>
      <c r="BD1420" s="73"/>
      <c r="BE1420" s="73"/>
      <c r="BF1420" s="73"/>
      <c r="BG1420" s="73"/>
      <c r="BH1420" s="73"/>
      <c r="BI1420" s="73"/>
      <c r="BJ1420" s="73"/>
      <c r="BK1420" s="73"/>
      <c r="BL1420" s="73"/>
      <c r="BM1420" s="73"/>
      <c r="BN1420" s="73"/>
      <c r="BO1420" s="73"/>
      <c r="BP1420" s="96"/>
      <c r="BQ1420" s="114"/>
      <c r="BR1420" s="114"/>
      <c r="BS1420" s="114"/>
      <c r="BT1420" s="114"/>
      <c r="BU1420" s="114"/>
      <c r="BV1420" s="114"/>
      <c r="BW1420" s="114"/>
      <c r="BX1420" s="114"/>
      <c r="BY1420" s="114"/>
      <c r="BZ1420" s="115"/>
      <c r="CA1420" s="116"/>
      <c r="CB1420" s="117"/>
      <c r="CC1420" s="118"/>
      <c r="CD1420" s="119"/>
      <c r="CE1420" s="120"/>
      <c r="CF1420" s="119"/>
      <c r="CG1420" s="121"/>
      <c r="CH1420" s="119"/>
      <c r="CI1420" s="122"/>
      <c r="CJ1420" s="123"/>
      <c r="CK1420" s="124"/>
    </row>
    <row r="1421" spans="1:89" x14ac:dyDescent="0.25">
      <c r="A1421" s="69"/>
      <c r="B1421" s="70"/>
      <c r="C1421" s="77"/>
      <c r="D1421" s="84"/>
      <c r="E1421" s="69"/>
      <c r="F1421" s="69"/>
      <c r="G1421" s="73"/>
      <c r="H1421" s="73"/>
      <c r="I1421" s="75"/>
      <c r="J1421" s="75"/>
      <c r="K1421" s="73"/>
      <c r="L1421" s="73"/>
      <c r="M1421" s="73"/>
      <c r="N1421" s="73"/>
      <c r="O1421" s="75"/>
      <c r="P1421" s="75"/>
      <c r="Q1421" s="73"/>
      <c r="R1421" s="73"/>
      <c r="S1421" s="73"/>
      <c r="T1421" s="73"/>
      <c r="U1421" s="73"/>
      <c r="V1421" s="73"/>
      <c r="W1421" s="73"/>
      <c r="X1421" s="73"/>
      <c r="Y1421" s="73"/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  <c r="BB1421" s="73"/>
      <c r="BC1421" s="73"/>
      <c r="BD1421" s="73"/>
      <c r="BE1421" s="73"/>
      <c r="BF1421" s="73"/>
      <c r="BG1421" s="73"/>
      <c r="BH1421" s="73"/>
      <c r="BI1421" s="73"/>
      <c r="BJ1421" s="73"/>
      <c r="BK1421" s="73"/>
      <c r="BL1421" s="73"/>
      <c r="BM1421" s="73"/>
      <c r="BN1421" s="73"/>
      <c r="BO1421" s="73"/>
      <c r="BP1421" s="96"/>
      <c r="BQ1421" s="114"/>
      <c r="BR1421" s="114"/>
      <c r="BS1421" s="114"/>
      <c r="BT1421" s="114"/>
      <c r="BU1421" s="114"/>
      <c r="BV1421" s="114"/>
      <c r="BW1421" s="114"/>
      <c r="BX1421" s="114"/>
      <c r="BY1421" s="114"/>
      <c r="BZ1421" s="115"/>
      <c r="CA1421" s="116"/>
      <c r="CB1421" s="117"/>
      <c r="CC1421" s="118"/>
      <c r="CD1421" s="119"/>
      <c r="CE1421" s="120"/>
      <c r="CF1421" s="119"/>
      <c r="CG1421" s="121"/>
      <c r="CH1421" s="119"/>
      <c r="CI1421" s="122"/>
      <c r="CJ1421" s="123"/>
      <c r="CK1421" s="124"/>
    </row>
    <row r="1422" spans="1:89" x14ac:dyDescent="0.25">
      <c r="A1422" s="69"/>
      <c r="B1422" s="70"/>
      <c r="C1422" s="77"/>
      <c r="D1422" s="84"/>
      <c r="E1422" s="69"/>
      <c r="F1422" s="69"/>
      <c r="G1422" s="73"/>
      <c r="H1422" s="73"/>
      <c r="I1422" s="75"/>
      <c r="J1422" s="75"/>
      <c r="K1422" s="73"/>
      <c r="L1422" s="73"/>
      <c r="M1422" s="73"/>
      <c r="N1422" s="73"/>
      <c r="O1422" s="75"/>
      <c r="P1422" s="75"/>
      <c r="Q1422" s="73"/>
      <c r="R1422" s="73"/>
      <c r="S1422" s="73"/>
      <c r="T1422" s="73"/>
      <c r="U1422" s="73"/>
      <c r="V1422" s="73"/>
      <c r="W1422" s="73"/>
      <c r="X1422" s="73"/>
      <c r="Y1422" s="73"/>
      <c r="Z1422" s="73"/>
      <c r="AA1422" s="73"/>
      <c r="AB1422" s="73"/>
      <c r="AC1422" s="73"/>
      <c r="AD1422" s="73"/>
      <c r="AE1422" s="73"/>
      <c r="AF1422" s="73"/>
      <c r="AG1422" s="73"/>
      <c r="AH1422" s="73"/>
      <c r="AI1422" s="73"/>
      <c r="AJ1422" s="73"/>
      <c r="AK1422" s="73"/>
      <c r="AL1422" s="73"/>
      <c r="AM1422" s="73"/>
      <c r="AN1422" s="73"/>
      <c r="AO1422" s="73"/>
      <c r="AP1422" s="73"/>
      <c r="AQ1422" s="73"/>
      <c r="AR1422" s="73"/>
      <c r="AS1422" s="73"/>
      <c r="AT1422" s="73"/>
      <c r="AU1422" s="73"/>
      <c r="AV1422" s="73"/>
      <c r="AW1422" s="73"/>
      <c r="AX1422" s="73"/>
      <c r="AY1422" s="73"/>
      <c r="AZ1422" s="73"/>
      <c r="BA1422" s="73"/>
      <c r="BB1422" s="73"/>
      <c r="BC1422" s="73"/>
      <c r="BD1422" s="73"/>
      <c r="BE1422" s="73"/>
      <c r="BF1422" s="73"/>
      <c r="BG1422" s="73"/>
      <c r="BH1422" s="73"/>
      <c r="BI1422" s="73"/>
      <c r="BJ1422" s="73"/>
      <c r="BK1422" s="73"/>
      <c r="BL1422" s="73"/>
      <c r="BM1422" s="73"/>
      <c r="BN1422" s="73"/>
      <c r="BO1422" s="73"/>
      <c r="BP1422" s="96"/>
      <c r="BQ1422" s="114"/>
      <c r="BR1422" s="114"/>
      <c r="BS1422" s="114"/>
      <c r="BT1422" s="114"/>
      <c r="BU1422" s="114"/>
      <c r="BV1422" s="114"/>
      <c r="BW1422" s="114"/>
      <c r="BX1422" s="114"/>
      <c r="BY1422" s="114"/>
      <c r="BZ1422" s="115"/>
      <c r="CA1422" s="116"/>
      <c r="CB1422" s="117"/>
      <c r="CC1422" s="118"/>
      <c r="CD1422" s="119"/>
      <c r="CE1422" s="120"/>
      <c r="CF1422" s="119"/>
      <c r="CG1422" s="121"/>
      <c r="CH1422" s="119"/>
      <c r="CI1422" s="122"/>
      <c r="CJ1422" s="123"/>
      <c r="CK1422" s="124"/>
    </row>
    <row r="1423" spans="1:89" x14ac:dyDescent="0.25">
      <c r="A1423" s="69"/>
      <c r="B1423" s="70"/>
      <c r="C1423" s="77"/>
      <c r="D1423" s="84"/>
      <c r="E1423" s="69"/>
      <c r="F1423" s="69"/>
      <c r="G1423" s="73"/>
      <c r="H1423" s="73"/>
      <c r="I1423" s="75"/>
      <c r="J1423" s="75"/>
      <c r="K1423" s="73"/>
      <c r="L1423" s="73"/>
      <c r="M1423" s="73"/>
      <c r="N1423" s="73"/>
      <c r="O1423" s="75"/>
      <c r="P1423" s="75"/>
      <c r="Q1423" s="73"/>
      <c r="R1423" s="73"/>
      <c r="S1423" s="73"/>
      <c r="T1423" s="73"/>
      <c r="U1423" s="73"/>
      <c r="V1423" s="73"/>
      <c r="W1423" s="73"/>
      <c r="X1423" s="73"/>
      <c r="Y1423" s="73"/>
      <c r="Z1423" s="73"/>
      <c r="AA1423" s="73"/>
      <c r="AB1423" s="73"/>
      <c r="AC1423" s="73"/>
      <c r="AD1423" s="73"/>
      <c r="AE1423" s="73"/>
      <c r="AF1423" s="73"/>
      <c r="AG1423" s="73"/>
      <c r="AH1423" s="73"/>
      <c r="AI1423" s="73"/>
      <c r="AJ1423" s="73"/>
      <c r="AK1423" s="73"/>
      <c r="AL1423" s="73"/>
      <c r="AM1423" s="73"/>
      <c r="AN1423" s="73"/>
      <c r="AO1423" s="73"/>
      <c r="AP1423" s="73"/>
      <c r="AQ1423" s="73"/>
      <c r="AR1423" s="73"/>
      <c r="AS1423" s="73"/>
      <c r="AT1423" s="73"/>
      <c r="AU1423" s="73"/>
      <c r="AV1423" s="73"/>
      <c r="AW1423" s="73"/>
      <c r="AX1423" s="73"/>
      <c r="AY1423" s="73"/>
      <c r="AZ1423" s="73"/>
      <c r="BA1423" s="73"/>
      <c r="BB1423" s="73"/>
      <c r="BC1423" s="73"/>
      <c r="BD1423" s="73"/>
      <c r="BE1423" s="73"/>
      <c r="BF1423" s="73"/>
      <c r="BG1423" s="73"/>
      <c r="BH1423" s="73"/>
      <c r="BI1423" s="73"/>
      <c r="BJ1423" s="73"/>
      <c r="BK1423" s="73"/>
      <c r="BL1423" s="73"/>
      <c r="BM1423" s="73"/>
      <c r="BN1423" s="73"/>
      <c r="BO1423" s="73"/>
      <c r="BP1423" s="96"/>
      <c r="BQ1423" s="114"/>
      <c r="BR1423" s="114"/>
      <c r="BS1423" s="114"/>
      <c r="BT1423" s="114"/>
      <c r="BU1423" s="114"/>
      <c r="BV1423" s="114"/>
      <c r="BW1423" s="114"/>
      <c r="BX1423" s="114"/>
      <c r="BY1423" s="114"/>
      <c r="BZ1423" s="115"/>
      <c r="CA1423" s="116"/>
      <c r="CB1423" s="117"/>
      <c r="CC1423" s="118"/>
      <c r="CD1423" s="119"/>
      <c r="CE1423" s="120"/>
      <c r="CF1423" s="119"/>
      <c r="CG1423" s="121"/>
      <c r="CH1423" s="119"/>
      <c r="CI1423" s="122"/>
      <c r="CJ1423" s="123"/>
      <c r="CK1423" s="124"/>
    </row>
    <row r="1424" spans="1:89" x14ac:dyDescent="0.25">
      <c r="A1424" s="69"/>
      <c r="B1424" s="70"/>
      <c r="C1424" s="77"/>
      <c r="D1424" s="84"/>
      <c r="E1424" s="69"/>
      <c r="F1424" s="69"/>
      <c r="G1424" s="73"/>
      <c r="H1424" s="73"/>
      <c r="I1424" s="75"/>
      <c r="J1424" s="75"/>
      <c r="K1424" s="73"/>
      <c r="L1424" s="73"/>
      <c r="M1424" s="73"/>
      <c r="N1424" s="73"/>
      <c r="O1424" s="75"/>
      <c r="P1424" s="75"/>
      <c r="Q1424" s="73"/>
      <c r="R1424" s="73"/>
      <c r="S1424" s="73"/>
      <c r="T1424" s="73"/>
      <c r="U1424" s="73"/>
      <c r="V1424" s="73"/>
      <c r="W1424" s="73"/>
      <c r="X1424" s="73"/>
      <c r="Y1424" s="73"/>
      <c r="Z1424" s="73"/>
      <c r="AA1424" s="73"/>
      <c r="AB1424" s="73"/>
      <c r="AC1424" s="73"/>
      <c r="AD1424" s="73"/>
      <c r="AE1424" s="73"/>
      <c r="AF1424" s="73"/>
      <c r="AG1424" s="73"/>
      <c r="AH1424" s="73"/>
      <c r="AI1424" s="73"/>
      <c r="AJ1424" s="73"/>
      <c r="AK1424" s="73"/>
      <c r="AL1424" s="73"/>
      <c r="AM1424" s="73"/>
      <c r="AN1424" s="73"/>
      <c r="AO1424" s="73"/>
      <c r="AP1424" s="73"/>
      <c r="AQ1424" s="73"/>
      <c r="AR1424" s="73"/>
      <c r="AS1424" s="73"/>
      <c r="AT1424" s="73"/>
      <c r="AU1424" s="73"/>
      <c r="AV1424" s="73"/>
      <c r="AW1424" s="73"/>
      <c r="AX1424" s="73"/>
      <c r="AY1424" s="73"/>
      <c r="AZ1424" s="73"/>
      <c r="BA1424" s="73"/>
      <c r="BB1424" s="73"/>
      <c r="BC1424" s="73"/>
      <c r="BD1424" s="73"/>
      <c r="BE1424" s="73"/>
      <c r="BF1424" s="73"/>
      <c r="BG1424" s="73"/>
      <c r="BH1424" s="73"/>
      <c r="BI1424" s="73"/>
      <c r="BJ1424" s="73"/>
      <c r="BK1424" s="73"/>
      <c r="BL1424" s="73"/>
      <c r="BM1424" s="73"/>
      <c r="BN1424" s="73"/>
      <c r="BO1424" s="73"/>
      <c r="BP1424" s="96"/>
      <c r="BQ1424" s="114"/>
      <c r="BR1424" s="114"/>
      <c r="BS1424" s="114"/>
      <c r="BT1424" s="114"/>
      <c r="BU1424" s="114"/>
      <c r="BV1424" s="114"/>
      <c r="BW1424" s="114"/>
      <c r="BX1424" s="114"/>
      <c r="BY1424" s="114"/>
      <c r="BZ1424" s="115"/>
      <c r="CA1424" s="116"/>
      <c r="CB1424" s="117"/>
      <c r="CC1424" s="118"/>
      <c r="CD1424" s="119"/>
      <c r="CE1424" s="120"/>
      <c r="CF1424" s="119"/>
      <c r="CG1424" s="121"/>
      <c r="CH1424" s="119"/>
      <c r="CI1424" s="122"/>
      <c r="CJ1424" s="123"/>
      <c r="CK1424" s="124"/>
    </row>
    <row r="1425" spans="1:89" x14ac:dyDescent="0.25">
      <c r="A1425" s="69"/>
      <c r="B1425" s="70"/>
      <c r="C1425" s="77"/>
      <c r="D1425" s="84"/>
      <c r="E1425" s="69"/>
      <c r="F1425" s="69"/>
      <c r="G1425" s="73"/>
      <c r="H1425" s="73"/>
      <c r="I1425" s="75"/>
      <c r="J1425" s="75"/>
      <c r="K1425" s="73"/>
      <c r="L1425" s="73"/>
      <c r="M1425" s="73"/>
      <c r="N1425" s="73"/>
      <c r="O1425" s="75"/>
      <c r="P1425" s="75"/>
      <c r="Q1425" s="73"/>
      <c r="R1425" s="73"/>
      <c r="S1425" s="73"/>
      <c r="T1425" s="73"/>
      <c r="U1425" s="73"/>
      <c r="V1425" s="73"/>
      <c r="W1425" s="73"/>
      <c r="X1425" s="73"/>
      <c r="Y1425" s="73"/>
      <c r="Z1425" s="73"/>
      <c r="AA1425" s="73"/>
      <c r="AB1425" s="73"/>
      <c r="AC1425" s="73"/>
      <c r="AD1425" s="73"/>
      <c r="AE1425" s="73"/>
      <c r="AF1425" s="73"/>
      <c r="AG1425" s="73"/>
      <c r="AH1425" s="73"/>
      <c r="AI1425" s="73"/>
      <c r="AJ1425" s="73"/>
      <c r="AK1425" s="73"/>
      <c r="AL1425" s="73"/>
      <c r="AM1425" s="73"/>
      <c r="AN1425" s="73"/>
      <c r="AO1425" s="73"/>
      <c r="AP1425" s="73"/>
      <c r="AQ1425" s="73"/>
      <c r="AR1425" s="73"/>
      <c r="AS1425" s="73"/>
      <c r="AT1425" s="73"/>
      <c r="AU1425" s="73"/>
      <c r="AV1425" s="73"/>
      <c r="AW1425" s="73"/>
      <c r="AX1425" s="73"/>
      <c r="AY1425" s="73"/>
      <c r="AZ1425" s="73"/>
      <c r="BA1425" s="73"/>
      <c r="BB1425" s="73"/>
      <c r="BC1425" s="73"/>
      <c r="BD1425" s="73"/>
      <c r="BE1425" s="73"/>
      <c r="BF1425" s="73"/>
      <c r="BG1425" s="73"/>
      <c r="BH1425" s="73"/>
      <c r="BI1425" s="73"/>
      <c r="BJ1425" s="73"/>
      <c r="BK1425" s="73"/>
      <c r="BL1425" s="73"/>
      <c r="BM1425" s="73"/>
      <c r="BN1425" s="73"/>
      <c r="BO1425" s="73"/>
      <c r="BP1425" s="96"/>
      <c r="BQ1425" s="114"/>
      <c r="BR1425" s="114"/>
      <c r="BS1425" s="114"/>
      <c r="BT1425" s="114"/>
      <c r="BU1425" s="114"/>
      <c r="BV1425" s="114"/>
      <c r="BW1425" s="114"/>
      <c r="BX1425" s="114"/>
      <c r="BY1425" s="114"/>
      <c r="BZ1425" s="115"/>
      <c r="CA1425" s="116"/>
      <c r="CB1425" s="117"/>
      <c r="CC1425" s="118"/>
      <c r="CD1425" s="119"/>
      <c r="CE1425" s="120"/>
      <c r="CF1425" s="119"/>
      <c r="CG1425" s="121"/>
      <c r="CH1425" s="119"/>
      <c r="CI1425" s="122"/>
      <c r="CJ1425" s="123"/>
      <c r="CK1425" s="124"/>
    </row>
    <row r="1426" spans="1:89" x14ac:dyDescent="0.25">
      <c r="A1426" s="69"/>
      <c r="B1426" s="70"/>
      <c r="C1426" s="77"/>
      <c r="D1426" s="84"/>
      <c r="E1426" s="69"/>
      <c r="F1426" s="69"/>
      <c r="G1426" s="73"/>
      <c r="H1426" s="73"/>
      <c r="I1426" s="75"/>
      <c r="J1426" s="75"/>
      <c r="K1426" s="73"/>
      <c r="L1426" s="73"/>
      <c r="M1426" s="73"/>
      <c r="N1426" s="73"/>
      <c r="O1426" s="75"/>
      <c r="P1426" s="75"/>
      <c r="Q1426" s="73"/>
      <c r="R1426" s="73"/>
      <c r="S1426" s="73"/>
      <c r="T1426" s="73"/>
      <c r="U1426" s="73"/>
      <c r="V1426" s="73"/>
      <c r="W1426" s="73"/>
      <c r="X1426" s="73"/>
      <c r="Y1426" s="73"/>
      <c r="Z1426" s="73"/>
      <c r="AA1426" s="73"/>
      <c r="AB1426" s="73"/>
      <c r="AC1426" s="73"/>
      <c r="AD1426" s="73"/>
      <c r="AE1426" s="73"/>
      <c r="AF1426" s="73"/>
      <c r="AG1426" s="73"/>
      <c r="AH1426" s="73"/>
      <c r="AI1426" s="73"/>
      <c r="AJ1426" s="73"/>
      <c r="AK1426" s="73"/>
      <c r="AL1426" s="73"/>
      <c r="AM1426" s="73"/>
      <c r="AN1426" s="73"/>
      <c r="AO1426" s="73"/>
      <c r="AP1426" s="73"/>
      <c r="AQ1426" s="73"/>
      <c r="AR1426" s="73"/>
      <c r="AS1426" s="73"/>
      <c r="AT1426" s="73"/>
      <c r="AU1426" s="73"/>
      <c r="AV1426" s="73"/>
      <c r="AW1426" s="73"/>
      <c r="AX1426" s="73"/>
      <c r="AY1426" s="73"/>
      <c r="AZ1426" s="73"/>
      <c r="BA1426" s="73"/>
      <c r="BB1426" s="73"/>
      <c r="BC1426" s="73"/>
      <c r="BD1426" s="73"/>
      <c r="BE1426" s="73"/>
      <c r="BF1426" s="73"/>
      <c r="BG1426" s="73"/>
      <c r="BH1426" s="73"/>
      <c r="BI1426" s="73"/>
      <c r="BJ1426" s="73"/>
      <c r="BK1426" s="73"/>
      <c r="BL1426" s="73"/>
      <c r="BM1426" s="73"/>
      <c r="BN1426" s="73"/>
      <c r="BO1426" s="73"/>
      <c r="BP1426" s="96"/>
      <c r="BQ1426" s="114"/>
      <c r="BR1426" s="114"/>
      <c r="BS1426" s="114"/>
      <c r="BT1426" s="114"/>
      <c r="BU1426" s="114"/>
      <c r="BV1426" s="114"/>
      <c r="BW1426" s="114"/>
      <c r="BX1426" s="114"/>
      <c r="BY1426" s="114"/>
      <c r="BZ1426" s="115"/>
      <c r="CA1426" s="116"/>
      <c r="CB1426" s="117"/>
      <c r="CC1426" s="118"/>
      <c r="CD1426" s="119"/>
      <c r="CE1426" s="120"/>
      <c r="CF1426" s="119"/>
      <c r="CG1426" s="121"/>
      <c r="CH1426" s="119"/>
      <c r="CI1426" s="122"/>
      <c r="CJ1426" s="123"/>
      <c r="CK1426" s="124"/>
    </row>
    <row r="1427" spans="1:89" x14ac:dyDescent="0.25">
      <c r="A1427" s="69"/>
      <c r="B1427" s="70"/>
      <c r="C1427" s="77"/>
      <c r="D1427" s="84"/>
      <c r="E1427" s="69"/>
      <c r="F1427" s="69"/>
      <c r="G1427" s="73"/>
      <c r="H1427" s="73"/>
      <c r="I1427" s="75"/>
      <c r="J1427" s="75"/>
      <c r="K1427" s="73"/>
      <c r="L1427" s="73"/>
      <c r="M1427" s="73"/>
      <c r="N1427" s="73"/>
      <c r="O1427" s="75"/>
      <c r="P1427" s="75"/>
      <c r="Q1427" s="73"/>
      <c r="R1427" s="73"/>
      <c r="S1427" s="73"/>
      <c r="T1427" s="73"/>
      <c r="U1427" s="73"/>
      <c r="V1427" s="73"/>
      <c r="W1427" s="73"/>
      <c r="X1427" s="73"/>
      <c r="Y1427" s="73"/>
      <c r="Z1427" s="73"/>
      <c r="AA1427" s="73"/>
      <c r="AB1427" s="73"/>
      <c r="AC1427" s="73"/>
      <c r="AD1427" s="73"/>
      <c r="AE1427" s="73"/>
      <c r="AF1427" s="73"/>
      <c r="AG1427" s="73"/>
      <c r="AH1427" s="73"/>
      <c r="AI1427" s="73"/>
      <c r="AJ1427" s="73"/>
      <c r="AK1427" s="73"/>
      <c r="AL1427" s="73"/>
      <c r="AM1427" s="73"/>
      <c r="AN1427" s="73"/>
      <c r="AO1427" s="73"/>
      <c r="AP1427" s="73"/>
      <c r="AQ1427" s="73"/>
      <c r="AR1427" s="73"/>
      <c r="AS1427" s="73"/>
      <c r="AT1427" s="73"/>
      <c r="AU1427" s="73"/>
      <c r="AV1427" s="73"/>
      <c r="AW1427" s="73"/>
      <c r="AX1427" s="73"/>
      <c r="AY1427" s="73"/>
      <c r="AZ1427" s="73"/>
      <c r="BA1427" s="73"/>
      <c r="BB1427" s="73"/>
      <c r="BC1427" s="73"/>
      <c r="BD1427" s="73"/>
      <c r="BE1427" s="73"/>
      <c r="BF1427" s="73"/>
      <c r="BG1427" s="73"/>
      <c r="BH1427" s="73"/>
      <c r="BI1427" s="73"/>
      <c r="BJ1427" s="73"/>
      <c r="BK1427" s="73"/>
      <c r="BL1427" s="73"/>
      <c r="BM1427" s="73"/>
      <c r="BN1427" s="73"/>
      <c r="BO1427" s="73"/>
      <c r="BP1427" s="96"/>
      <c r="BQ1427" s="114"/>
      <c r="BR1427" s="114"/>
      <c r="BS1427" s="114"/>
      <c r="BT1427" s="114"/>
      <c r="BU1427" s="114"/>
      <c r="BV1427" s="114"/>
      <c r="BW1427" s="114"/>
      <c r="BX1427" s="114"/>
      <c r="BY1427" s="114"/>
      <c r="BZ1427" s="115"/>
      <c r="CA1427" s="116"/>
      <c r="CB1427" s="117"/>
      <c r="CC1427" s="118"/>
      <c r="CD1427" s="119"/>
      <c r="CE1427" s="120"/>
      <c r="CF1427" s="119"/>
      <c r="CG1427" s="121"/>
      <c r="CH1427" s="119"/>
      <c r="CI1427" s="122"/>
      <c r="CJ1427" s="123"/>
      <c r="CK1427" s="124"/>
    </row>
    <row r="1428" spans="1:89" x14ac:dyDescent="0.25">
      <c r="A1428" s="69"/>
      <c r="B1428" s="70"/>
      <c r="C1428" s="77"/>
      <c r="D1428" s="84"/>
      <c r="E1428" s="69"/>
      <c r="F1428" s="69"/>
      <c r="G1428" s="73"/>
      <c r="H1428" s="73"/>
      <c r="I1428" s="75"/>
      <c r="J1428" s="75"/>
      <c r="K1428" s="73"/>
      <c r="L1428" s="73"/>
      <c r="M1428" s="73"/>
      <c r="N1428" s="73"/>
      <c r="O1428" s="75"/>
      <c r="P1428" s="75"/>
      <c r="Q1428" s="73"/>
      <c r="R1428" s="73"/>
      <c r="S1428" s="73"/>
      <c r="T1428" s="73"/>
      <c r="U1428" s="73"/>
      <c r="V1428" s="73"/>
      <c r="W1428" s="73"/>
      <c r="X1428" s="73"/>
      <c r="Y1428" s="73"/>
      <c r="Z1428" s="73"/>
      <c r="AA1428" s="73"/>
      <c r="AB1428" s="73"/>
      <c r="AC1428" s="73"/>
      <c r="AD1428" s="73"/>
      <c r="AE1428" s="73"/>
      <c r="AF1428" s="73"/>
      <c r="AG1428" s="73"/>
      <c r="AH1428" s="73"/>
      <c r="AI1428" s="73"/>
      <c r="AJ1428" s="73"/>
      <c r="AK1428" s="73"/>
      <c r="AL1428" s="73"/>
      <c r="AM1428" s="73"/>
      <c r="AN1428" s="73"/>
      <c r="AO1428" s="73"/>
      <c r="AP1428" s="73"/>
      <c r="AQ1428" s="73"/>
      <c r="AR1428" s="73"/>
      <c r="AS1428" s="73"/>
      <c r="AT1428" s="73"/>
      <c r="AU1428" s="73"/>
      <c r="AV1428" s="73"/>
      <c r="AW1428" s="73"/>
      <c r="AX1428" s="73"/>
      <c r="AY1428" s="73"/>
      <c r="AZ1428" s="73"/>
      <c r="BA1428" s="73"/>
      <c r="BB1428" s="73"/>
      <c r="BC1428" s="73"/>
      <c r="BD1428" s="73"/>
      <c r="BE1428" s="73"/>
      <c r="BF1428" s="73"/>
      <c r="BG1428" s="73"/>
      <c r="BH1428" s="73"/>
      <c r="BI1428" s="73"/>
      <c r="BJ1428" s="73"/>
      <c r="BK1428" s="73"/>
      <c r="BL1428" s="73"/>
      <c r="BM1428" s="73"/>
      <c r="BN1428" s="73"/>
      <c r="BO1428" s="73"/>
      <c r="BP1428" s="96"/>
      <c r="BQ1428" s="114"/>
      <c r="BR1428" s="114"/>
      <c r="BS1428" s="114"/>
      <c r="BT1428" s="114"/>
      <c r="BU1428" s="114"/>
      <c r="BV1428" s="114"/>
      <c r="BW1428" s="114"/>
      <c r="BX1428" s="114"/>
      <c r="BY1428" s="114"/>
      <c r="BZ1428" s="115"/>
      <c r="CA1428" s="116"/>
      <c r="CB1428" s="117"/>
      <c r="CC1428" s="118"/>
      <c r="CD1428" s="119"/>
      <c r="CE1428" s="120"/>
      <c r="CF1428" s="119"/>
      <c r="CG1428" s="121"/>
      <c r="CH1428" s="119"/>
      <c r="CI1428" s="122"/>
      <c r="CJ1428" s="123"/>
      <c r="CK1428" s="124"/>
    </row>
    <row r="1429" spans="1:89" x14ac:dyDescent="0.25">
      <c r="A1429" s="69"/>
      <c r="B1429" s="70"/>
      <c r="C1429" s="77"/>
      <c r="D1429" s="84"/>
      <c r="E1429" s="69"/>
      <c r="F1429" s="69"/>
      <c r="G1429" s="73"/>
      <c r="H1429" s="73"/>
      <c r="I1429" s="75"/>
      <c r="J1429" s="75"/>
      <c r="K1429" s="73"/>
      <c r="L1429" s="73"/>
      <c r="M1429" s="73"/>
      <c r="N1429" s="73"/>
      <c r="O1429" s="75"/>
      <c r="P1429" s="75"/>
      <c r="Q1429" s="73"/>
      <c r="R1429" s="73"/>
      <c r="S1429" s="73"/>
      <c r="T1429" s="73"/>
      <c r="U1429" s="73"/>
      <c r="V1429" s="73"/>
      <c r="W1429" s="73"/>
      <c r="X1429" s="73"/>
      <c r="Y1429" s="73"/>
      <c r="Z1429" s="73"/>
      <c r="AA1429" s="73"/>
      <c r="AB1429" s="73"/>
      <c r="AC1429" s="73"/>
      <c r="AD1429" s="73"/>
      <c r="AE1429" s="73"/>
      <c r="AF1429" s="73"/>
      <c r="AG1429" s="73"/>
      <c r="AH1429" s="73"/>
      <c r="AI1429" s="73"/>
      <c r="AJ1429" s="73"/>
      <c r="AK1429" s="73"/>
      <c r="AL1429" s="73"/>
      <c r="AM1429" s="73"/>
      <c r="AN1429" s="73"/>
      <c r="AO1429" s="73"/>
      <c r="AP1429" s="73"/>
      <c r="AQ1429" s="73"/>
      <c r="AR1429" s="73"/>
      <c r="AS1429" s="73"/>
      <c r="AT1429" s="73"/>
      <c r="AU1429" s="73"/>
      <c r="AV1429" s="73"/>
      <c r="AW1429" s="73"/>
      <c r="AX1429" s="73"/>
      <c r="AY1429" s="73"/>
      <c r="AZ1429" s="73"/>
      <c r="BA1429" s="73"/>
      <c r="BB1429" s="73"/>
      <c r="BC1429" s="73"/>
      <c r="BD1429" s="73"/>
      <c r="BE1429" s="73"/>
      <c r="BF1429" s="73"/>
      <c r="BG1429" s="73"/>
      <c r="BH1429" s="73"/>
      <c r="BI1429" s="73"/>
      <c r="BJ1429" s="73"/>
      <c r="BK1429" s="73"/>
      <c r="BL1429" s="73"/>
      <c r="BM1429" s="73"/>
      <c r="BN1429" s="73"/>
      <c r="BO1429" s="73"/>
      <c r="BP1429" s="96"/>
      <c r="BQ1429" s="114"/>
      <c r="BR1429" s="114"/>
      <c r="BS1429" s="114"/>
      <c r="BT1429" s="114"/>
      <c r="BU1429" s="114"/>
      <c r="BV1429" s="114"/>
      <c r="BW1429" s="114"/>
      <c r="BX1429" s="114"/>
      <c r="BY1429" s="114"/>
      <c r="BZ1429" s="115"/>
      <c r="CA1429" s="116"/>
      <c r="CB1429" s="117"/>
      <c r="CC1429" s="118"/>
      <c r="CD1429" s="119"/>
      <c r="CE1429" s="120"/>
      <c r="CF1429" s="119"/>
      <c r="CG1429" s="121"/>
      <c r="CH1429" s="119"/>
      <c r="CI1429" s="122"/>
      <c r="CJ1429" s="123"/>
      <c r="CK1429" s="124"/>
    </row>
    <row r="1430" spans="1:89" x14ac:dyDescent="0.25">
      <c r="A1430" s="69"/>
      <c r="B1430" s="70"/>
      <c r="C1430" s="77"/>
      <c r="D1430" s="84"/>
      <c r="E1430" s="69"/>
      <c r="F1430" s="69"/>
      <c r="G1430" s="73"/>
      <c r="H1430" s="73"/>
      <c r="I1430" s="75"/>
      <c r="J1430" s="75"/>
      <c r="K1430" s="73"/>
      <c r="L1430" s="73"/>
      <c r="M1430" s="73"/>
      <c r="N1430" s="73"/>
      <c r="O1430" s="75"/>
      <c r="P1430" s="75"/>
      <c r="Q1430" s="73"/>
      <c r="R1430" s="73"/>
      <c r="S1430" s="73"/>
      <c r="T1430" s="73"/>
      <c r="U1430" s="73"/>
      <c r="V1430" s="73"/>
      <c r="W1430" s="73"/>
      <c r="X1430" s="73"/>
      <c r="Y1430" s="73"/>
      <c r="Z1430" s="73"/>
      <c r="AA1430" s="73"/>
      <c r="AB1430" s="73"/>
      <c r="AC1430" s="73"/>
      <c r="AD1430" s="73"/>
      <c r="AE1430" s="73"/>
      <c r="AF1430" s="73"/>
      <c r="AG1430" s="73"/>
      <c r="AH1430" s="73"/>
      <c r="AI1430" s="73"/>
      <c r="AJ1430" s="73"/>
      <c r="AK1430" s="73"/>
      <c r="AL1430" s="73"/>
      <c r="AM1430" s="73"/>
      <c r="AN1430" s="73"/>
      <c r="AO1430" s="73"/>
      <c r="AP1430" s="73"/>
      <c r="AQ1430" s="73"/>
      <c r="AR1430" s="73"/>
      <c r="AS1430" s="73"/>
      <c r="AT1430" s="73"/>
      <c r="AU1430" s="73"/>
      <c r="AV1430" s="73"/>
      <c r="AW1430" s="73"/>
      <c r="AX1430" s="73"/>
      <c r="AY1430" s="73"/>
      <c r="AZ1430" s="73"/>
      <c r="BA1430" s="73"/>
      <c r="BB1430" s="73"/>
      <c r="BC1430" s="73"/>
      <c r="BD1430" s="73"/>
      <c r="BE1430" s="73"/>
      <c r="BF1430" s="73"/>
      <c r="BG1430" s="73"/>
      <c r="BH1430" s="73"/>
      <c r="BI1430" s="73"/>
      <c r="BJ1430" s="73"/>
      <c r="BK1430" s="73"/>
      <c r="BL1430" s="73"/>
      <c r="BM1430" s="73"/>
      <c r="BN1430" s="73"/>
      <c r="BO1430" s="73"/>
      <c r="BP1430" s="96"/>
      <c r="BQ1430" s="114"/>
      <c r="BR1430" s="114"/>
      <c r="BS1430" s="114"/>
      <c r="BT1430" s="114"/>
      <c r="BU1430" s="114"/>
      <c r="BV1430" s="114"/>
      <c r="BW1430" s="114"/>
      <c r="BX1430" s="114"/>
      <c r="BY1430" s="114"/>
      <c r="BZ1430" s="115"/>
      <c r="CA1430" s="116"/>
      <c r="CB1430" s="117"/>
      <c r="CC1430" s="118"/>
      <c r="CD1430" s="119"/>
      <c r="CE1430" s="120"/>
      <c r="CF1430" s="119"/>
      <c r="CG1430" s="121"/>
      <c r="CH1430" s="119"/>
      <c r="CI1430" s="122"/>
      <c r="CJ1430" s="123"/>
      <c r="CK1430" s="124"/>
    </row>
    <row r="1431" spans="1:89" x14ac:dyDescent="0.25">
      <c r="A1431" s="69"/>
      <c r="B1431" s="70"/>
      <c r="C1431" s="77"/>
      <c r="D1431" s="84"/>
      <c r="E1431" s="69"/>
      <c r="F1431" s="69"/>
      <c r="G1431" s="73"/>
      <c r="H1431" s="73"/>
      <c r="I1431" s="75"/>
      <c r="J1431" s="75"/>
      <c r="K1431" s="73"/>
      <c r="L1431" s="73"/>
      <c r="M1431" s="73"/>
      <c r="N1431" s="73"/>
      <c r="O1431" s="75"/>
      <c r="P1431" s="75"/>
      <c r="Q1431" s="73"/>
      <c r="R1431" s="73"/>
      <c r="S1431" s="73"/>
      <c r="T1431" s="73"/>
      <c r="U1431" s="73"/>
      <c r="V1431" s="73"/>
      <c r="W1431" s="73"/>
      <c r="X1431" s="73"/>
      <c r="Y1431" s="73"/>
      <c r="Z1431" s="73"/>
      <c r="AA1431" s="73"/>
      <c r="AB1431" s="73"/>
      <c r="AC1431" s="73"/>
      <c r="AD1431" s="73"/>
      <c r="AE1431" s="73"/>
      <c r="AF1431" s="73"/>
      <c r="AG1431" s="73"/>
      <c r="AH1431" s="73"/>
      <c r="AI1431" s="73"/>
      <c r="AJ1431" s="73"/>
      <c r="AK1431" s="73"/>
      <c r="AL1431" s="73"/>
      <c r="AM1431" s="73"/>
      <c r="AN1431" s="73"/>
      <c r="AO1431" s="73"/>
      <c r="AP1431" s="73"/>
      <c r="AQ1431" s="73"/>
      <c r="AR1431" s="73"/>
      <c r="AS1431" s="73"/>
      <c r="AT1431" s="73"/>
      <c r="AU1431" s="73"/>
      <c r="AV1431" s="73"/>
      <c r="AW1431" s="73"/>
      <c r="AX1431" s="73"/>
      <c r="AY1431" s="73"/>
      <c r="AZ1431" s="73"/>
      <c r="BA1431" s="73"/>
      <c r="BB1431" s="73"/>
      <c r="BC1431" s="73"/>
      <c r="BD1431" s="73"/>
      <c r="BE1431" s="73"/>
      <c r="BF1431" s="73"/>
      <c r="BG1431" s="73"/>
      <c r="BH1431" s="73"/>
      <c r="BI1431" s="73"/>
      <c r="BJ1431" s="73"/>
      <c r="BK1431" s="73"/>
      <c r="BL1431" s="73"/>
      <c r="BM1431" s="73"/>
      <c r="BN1431" s="73"/>
      <c r="BO1431" s="73"/>
      <c r="BP1431" s="96"/>
      <c r="BQ1431" s="114"/>
      <c r="BR1431" s="114"/>
      <c r="BS1431" s="114"/>
      <c r="BT1431" s="114"/>
      <c r="BU1431" s="114"/>
      <c r="BV1431" s="114"/>
      <c r="BW1431" s="114"/>
      <c r="BX1431" s="114"/>
      <c r="BY1431" s="114"/>
      <c r="BZ1431" s="115"/>
      <c r="CA1431" s="116"/>
      <c r="CB1431" s="117"/>
      <c r="CC1431" s="118"/>
      <c r="CD1431" s="119"/>
      <c r="CE1431" s="120"/>
      <c r="CF1431" s="119"/>
      <c r="CG1431" s="121"/>
      <c r="CH1431" s="119"/>
      <c r="CI1431" s="122"/>
      <c r="CJ1431" s="123"/>
      <c r="CK1431" s="124"/>
    </row>
    <row r="1432" spans="1:89" x14ac:dyDescent="0.25">
      <c r="A1432" s="69"/>
      <c r="B1432" s="70"/>
      <c r="C1432" s="77"/>
      <c r="D1432" s="84"/>
      <c r="E1432" s="69"/>
      <c r="F1432" s="69"/>
      <c r="G1432" s="73"/>
      <c r="H1432" s="73"/>
      <c r="I1432" s="75"/>
      <c r="J1432" s="75"/>
      <c r="K1432" s="73"/>
      <c r="L1432" s="73"/>
      <c r="M1432" s="73"/>
      <c r="N1432" s="73"/>
      <c r="O1432" s="75"/>
      <c r="P1432" s="75"/>
      <c r="Q1432" s="73"/>
      <c r="R1432" s="73"/>
      <c r="S1432" s="73"/>
      <c r="T1432" s="73"/>
      <c r="U1432" s="73"/>
      <c r="V1432" s="73"/>
      <c r="W1432" s="73"/>
      <c r="X1432" s="73"/>
      <c r="Y1432" s="73"/>
      <c r="Z1432" s="73"/>
      <c r="AA1432" s="73"/>
      <c r="AB1432" s="73"/>
      <c r="AC1432" s="73"/>
      <c r="AD1432" s="73"/>
      <c r="AE1432" s="73"/>
      <c r="AF1432" s="73"/>
      <c r="AG1432" s="73"/>
      <c r="AH1432" s="73"/>
      <c r="AI1432" s="73"/>
      <c r="AJ1432" s="73"/>
      <c r="AK1432" s="73"/>
      <c r="AL1432" s="73"/>
      <c r="AM1432" s="73"/>
      <c r="AN1432" s="73"/>
      <c r="AO1432" s="73"/>
      <c r="AP1432" s="73"/>
      <c r="AQ1432" s="73"/>
      <c r="AR1432" s="73"/>
      <c r="AS1432" s="73"/>
      <c r="AT1432" s="73"/>
      <c r="AU1432" s="73"/>
      <c r="AV1432" s="73"/>
      <c r="AW1432" s="73"/>
      <c r="AX1432" s="73"/>
      <c r="AY1432" s="73"/>
      <c r="AZ1432" s="73"/>
      <c r="BA1432" s="73"/>
      <c r="BB1432" s="73"/>
      <c r="BC1432" s="73"/>
      <c r="BD1432" s="73"/>
      <c r="BE1432" s="73"/>
      <c r="BF1432" s="73"/>
      <c r="BG1432" s="73"/>
      <c r="BH1432" s="73"/>
      <c r="BI1432" s="73"/>
      <c r="BJ1432" s="73"/>
      <c r="BK1432" s="73"/>
      <c r="BL1432" s="73"/>
      <c r="BM1432" s="73"/>
      <c r="BN1432" s="73"/>
      <c r="BO1432" s="73"/>
      <c r="BP1432" s="96"/>
      <c r="BQ1432" s="114"/>
      <c r="BR1432" s="114"/>
      <c r="BS1432" s="114"/>
      <c r="BT1432" s="114"/>
      <c r="BU1432" s="114"/>
      <c r="BV1432" s="114"/>
      <c r="BW1432" s="114"/>
      <c r="BX1432" s="114"/>
      <c r="BY1432" s="114"/>
      <c r="BZ1432" s="115"/>
      <c r="CA1432" s="116"/>
      <c r="CB1432" s="117"/>
      <c r="CC1432" s="118"/>
      <c r="CD1432" s="119"/>
      <c r="CE1432" s="120"/>
      <c r="CF1432" s="119"/>
      <c r="CG1432" s="121"/>
      <c r="CH1432" s="119"/>
      <c r="CI1432" s="122"/>
      <c r="CJ1432" s="123"/>
      <c r="CK1432" s="124"/>
    </row>
    <row r="1433" spans="1:89" x14ac:dyDescent="0.25">
      <c r="A1433" s="69"/>
      <c r="B1433" s="70"/>
      <c r="C1433" s="77"/>
      <c r="D1433" s="84"/>
      <c r="E1433" s="69"/>
      <c r="F1433" s="69"/>
      <c r="G1433" s="73"/>
      <c r="H1433" s="73"/>
      <c r="I1433" s="75"/>
      <c r="J1433" s="75"/>
      <c r="K1433" s="73"/>
      <c r="L1433" s="73"/>
      <c r="M1433" s="73"/>
      <c r="N1433" s="73"/>
      <c r="O1433" s="75"/>
      <c r="P1433" s="75"/>
      <c r="Q1433" s="73"/>
      <c r="R1433" s="73"/>
      <c r="S1433" s="73"/>
      <c r="T1433" s="73"/>
      <c r="U1433" s="73"/>
      <c r="V1433" s="73"/>
      <c r="W1433" s="73"/>
      <c r="X1433" s="73"/>
      <c r="Y1433" s="73"/>
      <c r="Z1433" s="73"/>
      <c r="AA1433" s="73"/>
      <c r="AB1433" s="73"/>
      <c r="AC1433" s="73"/>
      <c r="AD1433" s="73"/>
      <c r="AE1433" s="73"/>
      <c r="AF1433" s="73"/>
      <c r="AG1433" s="73"/>
      <c r="AH1433" s="73"/>
      <c r="AI1433" s="73"/>
      <c r="AJ1433" s="73"/>
      <c r="AK1433" s="73"/>
      <c r="AL1433" s="73"/>
      <c r="AM1433" s="73"/>
      <c r="AN1433" s="73"/>
      <c r="AO1433" s="73"/>
      <c r="AP1433" s="73"/>
      <c r="AQ1433" s="73"/>
      <c r="AR1433" s="73"/>
      <c r="AS1433" s="73"/>
      <c r="AT1433" s="73"/>
      <c r="AU1433" s="73"/>
      <c r="AV1433" s="73"/>
      <c r="AW1433" s="73"/>
      <c r="AX1433" s="73"/>
      <c r="AY1433" s="73"/>
      <c r="AZ1433" s="73"/>
      <c r="BA1433" s="73"/>
      <c r="BB1433" s="73"/>
      <c r="BC1433" s="73"/>
      <c r="BD1433" s="73"/>
      <c r="BE1433" s="73"/>
      <c r="BF1433" s="73"/>
      <c r="BG1433" s="73"/>
      <c r="BH1433" s="73"/>
      <c r="BI1433" s="73"/>
      <c r="BJ1433" s="73"/>
      <c r="BK1433" s="73"/>
      <c r="BL1433" s="73"/>
      <c r="BM1433" s="73"/>
      <c r="BN1433" s="73"/>
      <c r="BO1433" s="73"/>
      <c r="BP1433" s="96"/>
      <c r="BQ1433" s="114"/>
      <c r="BR1433" s="114"/>
      <c r="BS1433" s="114"/>
      <c r="BT1433" s="114"/>
      <c r="BU1433" s="114"/>
      <c r="BV1433" s="114"/>
      <c r="BW1433" s="114"/>
      <c r="BX1433" s="114"/>
      <c r="BY1433" s="114"/>
      <c r="BZ1433" s="115"/>
      <c r="CA1433" s="116"/>
      <c r="CB1433" s="117"/>
      <c r="CC1433" s="118"/>
      <c r="CD1433" s="119"/>
      <c r="CE1433" s="120"/>
      <c r="CF1433" s="119"/>
      <c r="CG1433" s="121"/>
      <c r="CH1433" s="119"/>
      <c r="CI1433" s="122"/>
      <c r="CJ1433" s="123"/>
      <c r="CK1433" s="124"/>
    </row>
    <row r="1434" spans="1:89" x14ac:dyDescent="0.25">
      <c r="A1434" s="69"/>
      <c r="B1434" s="70"/>
      <c r="C1434" s="77"/>
      <c r="D1434" s="84"/>
      <c r="E1434" s="69"/>
      <c r="F1434" s="69"/>
      <c r="G1434" s="73"/>
      <c r="H1434" s="73"/>
      <c r="I1434" s="75"/>
      <c r="J1434" s="75"/>
      <c r="K1434" s="73"/>
      <c r="L1434" s="73"/>
      <c r="M1434" s="73"/>
      <c r="N1434" s="73"/>
      <c r="O1434" s="75"/>
      <c r="P1434" s="75"/>
      <c r="Q1434" s="73"/>
      <c r="R1434" s="73"/>
      <c r="S1434" s="73"/>
      <c r="T1434" s="73"/>
      <c r="U1434" s="73"/>
      <c r="V1434" s="73"/>
      <c r="W1434" s="73"/>
      <c r="X1434" s="73"/>
      <c r="Y1434" s="73"/>
      <c r="Z1434" s="73"/>
      <c r="AA1434" s="73"/>
      <c r="AB1434" s="73"/>
      <c r="AC1434" s="73"/>
      <c r="AD1434" s="73"/>
      <c r="AE1434" s="73"/>
      <c r="AF1434" s="73"/>
      <c r="AG1434" s="73"/>
      <c r="AH1434" s="73"/>
      <c r="AI1434" s="73"/>
      <c r="AJ1434" s="73"/>
      <c r="AK1434" s="73"/>
      <c r="AL1434" s="73"/>
      <c r="AM1434" s="73"/>
      <c r="AN1434" s="73"/>
      <c r="AO1434" s="73"/>
      <c r="AP1434" s="73"/>
      <c r="AQ1434" s="73"/>
      <c r="AR1434" s="73"/>
      <c r="AS1434" s="73"/>
      <c r="AT1434" s="73"/>
      <c r="AU1434" s="73"/>
      <c r="AV1434" s="73"/>
      <c r="AW1434" s="73"/>
      <c r="AX1434" s="73"/>
      <c r="AY1434" s="73"/>
      <c r="AZ1434" s="73"/>
      <c r="BA1434" s="73"/>
      <c r="BB1434" s="73"/>
      <c r="BC1434" s="73"/>
      <c r="BD1434" s="73"/>
      <c r="BE1434" s="73"/>
      <c r="BF1434" s="73"/>
      <c r="BG1434" s="73"/>
      <c r="BH1434" s="73"/>
      <c r="BI1434" s="73"/>
      <c r="BJ1434" s="73"/>
      <c r="BK1434" s="73"/>
      <c r="BL1434" s="73"/>
      <c r="BM1434" s="73"/>
      <c r="BN1434" s="73"/>
      <c r="BO1434" s="73"/>
      <c r="BP1434" s="96"/>
      <c r="BQ1434" s="114"/>
      <c r="BR1434" s="114"/>
      <c r="BS1434" s="114"/>
      <c r="BT1434" s="114"/>
      <c r="BU1434" s="114"/>
      <c r="BV1434" s="114"/>
      <c r="BW1434" s="114"/>
      <c r="BX1434" s="114"/>
      <c r="BY1434" s="114"/>
      <c r="BZ1434" s="115"/>
      <c r="CA1434" s="116"/>
      <c r="CB1434" s="117"/>
      <c r="CC1434" s="118"/>
      <c r="CD1434" s="119"/>
      <c r="CE1434" s="120"/>
      <c r="CF1434" s="119"/>
      <c r="CG1434" s="121"/>
      <c r="CH1434" s="119"/>
      <c r="CI1434" s="122"/>
      <c r="CJ1434" s="123"/>
      <c r="CK1434" s="124"/>
    </row>
    <row r="1435" spans="1:89" x14ac:dyDescent="0.25">
      <c r="A1435" s="69"/>
      <c r="B1435" s="70"/>
      <c r="C1435" s="77"/>
      <c r="D1435" s="84"/>
      <c r="E1435" s="69"/>
      <c r="F1435" s="69"/>
      <c r="G1435" s="73"/>
      <c r="H1435" s="73"/>
      <c r="I1435" s="75"/>
      <c r="J1435" s="75"/>
      <c r="K1435" s="73"/>
      <c r="L1435" s="73"/>
      <c r="M1435" s="73"/>
      <c r="N1435" s="73"/>
      <c r="O1435" s="75"/>
      <c r="P1435" s="75"/>
      <c r="Q1435" s="73"/>
      <c r="R1435" s="73"/>
      <c r="S1435" s="73"/>
      <c r="T1435" s="73"/>
      <c r="U1435" s="73"/>
      <c r="V1435" s="73"/>
      <c r="W1435" s="73"/>
      <c r="X1435" s="73"/>
      <c r="Y1435" s="73"/>
      <c r="Z1435" s="73"/>
      <c r="AA1435" s="73"/>
      <c r="AB1435" s="73"/>
      <c r="AC1435" s="73"/>
      <c r="AD1435" s="73"/>
      <c r="AE1435" s="73"/>
      <c r="AF1435" s="73"/>
      <c r="AG1435" s="73"/>
      <c r="AH1435" s="73"/>
      <c r="AI1435" s="73"/>
      <c r="AJ1435" s="73"/>
      <c r="AK1435" s="73"/>
      <c r="AL1435" s="73"/>
      <c r="AM1435" s="73"/>
      <c r="AN1435" s="73"/>
      <c r="AO1435" s="73"/>
      <c r="AP1435" s="73"/>
      <c r="AQ1435" s="73"/>
      <c r="AR1435" s="73"/>
      <c r="AS1435" s="73"/>
      <c r="AT1435" s="73"/>
      <c r="AU1435" s="73"/>
      <c r="AV1435" s="73"/>
      <c r="AW1435" s="73"/>
      <c r="AX1435" s="73"/>
      <c r="AY1435" s="73"/>
      <c r="AZ1435" s="73"/>
      <c r="BA1435" s="73"/>
      <c r="BB1435" s="73"/>
      <c r="BC1435" s="73"/>
      <c r="BD1435" s="73"/>
      <c r="BE1435" s="73"/>
      <c r="BF1435" s="73"/>
      <c r="BG1435" s="73"/>
      <c r="BH1435" s="73"/>
      <c r="BI1435" s="73"/>
      <c r="BJ1435" s="73"/>
      <c r="BK1435" s="73"/>
      <c r="BL1435" s="73"/>
      <c r="BM1435" s="73"/>
      <c r="BN1435" s="73"/>
      <c r="BO1435" s="73"/>
      <c r="BP1435" s="96"/>
      <c r="BQ1435" s="114"/>
      <c r="BR1435" s="114"/>
      <c r="BS1435" s="114"/>
      <c r="BT1435" s="114"/>
      <c r="BU1435" s="114"/>
      <c r="BV1435" s="114"/>
      <c r="BW1435" s="114"/>
      <c r="BX1435" s="114"/>
      <c r="BY1435" s="114"/>
      <c r="BZ1435" s="115"/>
      <c r="CA1435" s="116"/>
      <c r="CB1435" s="117"/>
      <c r="CC1435" s="118"/>
      <c r="CD1435" s="119"/>
      <c r="CE1435" s="120"/>
      <c r="CF1435" s="119"/>
      <c r="CG1435" s="121"/>
      <c r="CH1435" s="119"/>
      <c r="CI1435" s="122"/>
      <c r="CJ1435" s="123"/>
      <c r="CK1435" s="124"/>
    </row>
    <row r="1436" spans="1:89" x14ac:dyDescent="0.25">
      <c r="A1436" s="69"/>
      <c r="B1436" s="70"/>
      <c r="C1436" s="77"/>
      <c r="D1436" s="84"/>
      <c r="E1436" s="69"/>
      <c r="F1436" s="69"/>
      <c r="G1436" s="73"/>
      <c r="H1436" s="73"/>
      <c r="I1436" s="75"/>
      <c r="J1436" s="75"/>
      <c r="K1436" s="73"/>
      <c r="L1436" s="73"/>
      <c r="M1436" s="73"/>
      <c r="N1436" s="73"/>
      <c r="O1436" s="75"/>
      <c r="P1436" s="75"/>
      <c r="Q1436" s="73"/>
      <c r="R1436" s="73"/>
      <c r="S1436" s="73"/>
      <c r="T1436" s="73"/>
      <c r="U1436" s="73"/>
      <c r="V1436" s="73"/>
      <c r="W1436" s="73"/>
      <c r="X1436" s="73"/>
      <c r="Y1436" s="73"/>
      <c r="Z1436" s="73"/>
      <c r="AA1436" s="73"/>
      <c r="AB1436" s="73"/>
      <c r="AC1436" s="73"/>
      <c r="AD1436" s="73"/>
      <c r="AE1436" s="73"/>
      <c r="AF1436" s="73"/>
      <c r="AG1436" s="73"/>
      <c r="AH1436" s="73"/>
      <c r="AI1436" s="73"/>
      <c r="AJ1436" s="73"/>
      <c r="AK1436" s="73"/>
      <c r="AL1436" s="73"/>
      <c r="AM1436" s="73"/>
      <c r="AN1436" s="73"/>
      <c r="AO1436" s="73"/>
      <c r="AP1436" s="73"/>
      <c r="AQ1436" s="73"/>
      <c r="AR1436" s="73"/>
      <c r="AS1436" s="73"/>
      <c r="AT1436" s="73"/>
      <c r="AU1436" s="73"/>
      <c r="AV1436" s="73"/>
      <c r="AW1436" s="73"/>
      <c r="AX1436" s="73"/>
      <c r="AY1436" s="73"/>
      <c r="AZ1436" s="73"/>
      <c r="BA1436" s="73"/>
      <c r="BB1436" s="73"/>
      <c r="BC1436" s="73"/>
      <c r="BD1436" s="73"/>
      <c r="BE1436" s="73"/>
      <c r="BF1436" s="73"/>
      <c r="BG1436" s="73"/>
      <c r="BH1436" s="73"/>
      <c r="BI1436" s="73"/>
      <c r="BJ1436" s="73"/>
      <c r="BK1436" s="73"/>
      <c r="BL1436" s="73"/>
      <c r="BM1436" s="73"/>
      <c r="BN1436" s="73"/>
      <c r="BO1436" s="73"/>
      <c r="BP1436" s="96"/>
      <c r="BQ1436" s="114"/>
      <c r="BR1436" s="114"/>
      <c r="BS1436" s="114"/>
      <c r="BT1436" s="114"/>
      <c r="BU1436" s="114"/>
      <c r="BV1436" s="114"/>
      <c r="BW1436" s="114"/>
      <c r="BX1436" s="114"/>
      <c r="BY1436" s="114"/>
      <c r="BZ1436" s="115"/>
      <c r="CA1436" s="116"/>
      <c r="CB1436" s="117"/>
      <c r="CC1436" s="118"/>
      <c r="CD1436" s="119"/>
      <c r="CE1436" s="120"/>
      <c r="CF1436" s="119"/>
      <c r="CG1436" s="121"/>
      <c r="CH1436" s="119"/>
      <c r="CI1436" s="122"/>
      <c r="CJ1436" s="123"/>
      <c r="CK1436" s="124"/>
    </row>
    <row r="1437" spans="1:89" x14ac:dyDescent="0.25">
      <c r="A1437" s="69"/>
      <c r="B1437" s="70"/>
      <c r="C1437" s="77"/>
      <c r="D1437" s="84"/>
      <c r="E1437" s="69"/>
      <c r="F1437" s="69"/>
      <c r="G1437" s="73"/>
      <c r="H1437" s="73"/>
      <c r="I1437" s="75"/>
      <c r="J1437" s="75"/>
      <c r="K1437" s="73"/>
      <c r="L1437" s="73"/>
      <c r="M1437" s="73"/>
      <c r="N1437" s="73"/>
      <c r="O1437" s="75"/>
      <c r="P1437" s="75"/>
      <c r="Q1437" s="73"/>
      <c r="R1437" s="73"/>
      <c r="S1437" s="73"/>
      <c r="T1437" s="73"/>
      <c r="U1437" s="73"/>
      <c r="V1437" s="73"/>
      <c r="W1437" s="73"/>
      <c r="X1437" s="73"/>
      <c r="Y1437" s="73"/>
      <c r="Z1437" s="73"/>
      <c r="AA1437" s="73"/>
      <c r="AB1437" s="73"/>
      <c r="AC1437" s="73"/>
      <c r="AD1437" s="73"/>
      <c r="AE1437" s="73"/>
      <c r="AF1437" s="73"/>
      <c r="AG1437" s="73"/>
      <c r="AH1437" s="73"/>
      <c r="AI1437" s="73"/>
      <c r="AJ1437" s="73"/>
      <c r="AK1437" s="73"/>
      <c r="AL1437" s="73"/>
      <c r="AM1437" s="73"/>
      <c r="AN1437" s="73"/>
      <c r="AO1437" s="73"/>
      <c r="AP1437" s="73"/>
      <c r="AQ1437" s="73"/>
      <c r="AR1437" s="73"/>
      <c r="AS1437" s="73"/>
      <c r="AT1437" s="73"/>
      <c r="AU1437" s="73"/>
      <c r="AV1437" s="73"/>
      <c r="AW1437" s="73"/>
      <c r="AX1437" s="73"/>
      <c r="AY1437" s="73"/>
      <c r="AZ1437" s="73"/>
      <c r="BA1437" s="73"/>
      <c r="BB1437" s="73"/>
      <c r="BC1437" s="73"/>
      <c r="BD1437" s="73"/>
      <c r="BE1437" s="73"/>
      <c r="BF1437" s="73"/>
      <c r="BG1437" s="73"/>
      <c r="BH1437" s="73"/>
      <c r="BI1437" s="73"/>
      <c r="BJ1437" s="73"/>
      <c r="BK1437" s="73"/>
      <c r="BL1437" s="73"/>
      <c r="BM1437" s="73"/>
      <c r="BN1437" s="73"/>
      <c r="BO1437" s="73"/>
      <c r="BP1437" s="96"/>
      <c r="BQ1437" s="114"/>
      <c r="BR1437" s="114"/>
      <c r="BS1437" s="114"/>
      <c r="BT1437" s="114"/>
      <c r="BU1437" s="114"/>
      <c r="BV1437" s="114"/>
      <c r="BW1437" s="114"/>
      <c r="BX1437" s="114"/>
      <c r="BY1437" s="114"/>
      <c r="BZ1437" s="115"/>
      <c r="CA1437" s="116"/>
      <c r="CB1437" s="117"/>
      <c r="CC1437" s="118"/>
      <c r="CD1437" s="119"/>
      <c r="CE1437" s="120"/>
      <c r="CF1437" s="119"/>
      <c r="CG1437" s="121"/>
      <c r="CH1437" s="119"/>
      <c r="CI1437" s="122"/>
      <c r="CJ1437" s="123"/>
      <c r="CK1437" s="124"/>
    </row>
    <row r="1438" spans="1:89" x14ac:dyDescent="0.25">
      <c r="A1438" s="69"/>
      <c r="B1438" s="70"/>
      <c r="C1438" s="77"/>
      <c r="D1438" s="84"/>
      <c r="E1438" s="69"/>
      <c r="F1438" s="69"/>
      <c r="G1438" s="73"/>
      <c r="H1438" s="73"/>
      <c r="I1438" s="75"/>
      <c r="J1438" s="75"/>
      <c r="K1438" s="73"/>
      <c r="L1438" s="73"/>
      <c r="M1438" s="73"/>
      <c r="N1438" s="73"/>
      <c r="O1438" s="75"/>
      <c r="P1438" s="75"/>
      <c r="Q1438" s="73"/>
      <c r="R1438" s="73"/>
      <c r="S1438" s="73"/>
      <c r="T1438" s="73"/>
      <c r="U1438" s="73"/>
      <c r="V1438" s="73"/>
      <c r="W1438" s="73"/>
      <c r="X1438" s="73"/>
      <c r="Y1438" s="73"/>
      <c r="Z1438" s="73"/>
      <c r="AA1438" s="73"/>
      <c r="AB1438" s="73"/>
      <c r="AC1438" s="73"/>
      <c r="AD1438" s="73"/>
      <c r="AE1438" s="73"/>
      <c r="AF1438" s="73"/>
      <c r="AG1438" s="73"/>
      <c r="AH1438" s="73"/>
      <c r="AI1438" s="73"/>
      <c r="AJ1438" s="73"/>
      <c r="AK1438" s="73"/>
      <c r="AL1438" s="73"/>
      <c r="AM1438" s="73"/>
      <c r="AN1438" s="73"/>
      <c r="AO1438" s="73"/>
      <c r="AP1438" s="73"/>
      <c r="AQ1438" s="73"/>
      <c r="AR1438" s="73"/>
      <c r="AS1438" s="73"/>
      <c r="AT1438" s="73"/>
      <c r="AU1438" s="73"/>
      <c r="AV1438" s="73"/>
      <c r="AW1438" s="73"/>
      <c r="AX1438" s="73"/>
      <c r="AY1438" s="73"/>
      <c r="AZ1438" s="73"/>
      <c r="BA1438" s="73"/>
      <c r="BB1438" s="73"/>
      <c r="BC1438" s="73"/>
      <c r="BD1438" s="73"/>
      <c r="BE1438" s="73"/>
      <c r="BF1438" s="73"/>
      <c r="BG1438" s="73"/>
      <c r="BH1438" s="73"/>
      <c r="BI1438" s="73"/>
      <c r="BJ1438" s="73"/>
      <c r="BK1438" s="73"/>
      <c r="BL1438" s="73"/>
      <c r="BM1438" s="73"/>
      <c r="BN1438" s="73"/>
      <c r="BO1438" s="73"/>
      <c r="BP1438" s="96"/>
      <c r="BQ1438" s="114"/>
      <c r="BR1438" s="114"/>
      <c r="BS1438" s="114"/>
      <c r="BT1438" s="114"/>
      <c r="BU1438" s="114"/>
      <c r="BV1438" s="114"/>
      <c r="BW1438" s="114"/>
      <c r="BX1438" s="114"/>
      <c r="BY1438" s="114"/>
      <c r="BZ1438" s="115"/>
      <c r="CA1438" s="116"/>
      <c r="CB1438" s="117"/>
      <c r="CC1438" s="118"/>
      <c r="CD1438" s="119"/>
      <c r="CE1438" s="120"/>
      <c r="CF1438" s="119"/>
      <c r="CG1438" s="121"/>
      <c r="CH1438" s="119"/>
      <c r="CI1438" s="122"/>
      <c r="CJ1438" s="123"/>
      <c r="CK1438" s="124"/>
    </row>
    <row r="1439" spans="1:89" x14ac:dyDescent="0.25">
      <c r="A1439" s="69"/>
      <c r="B1439" s="70"/>
      <c r="C1439" s="77"/>
      <c r="D1439" s="84"/>
      <c r="E1439" s="69"/>
      <c r="F1439" s="69"/>
      <c r="G1439" s="73"/>
      <c r="H1439" s="73"/>
      <c r="I1439" s="75"/>
      <c r="J1439" s="75"/>
      <c r="K1439" s="73"/>
      <c r="L1439" s="73"/>
      <c r="M1439" s="73"/>
      <c r="N1439" s="73"/>
      <c r="O1439" s="75"/>
      <c r="P1439" s="75"/>
      <c r="Q1439" s="73"/>
      <c r="R1439" s="73"/>
      <c r="S1439" s="73"/>
      <c r="T1439" s="73"/>
      <c r="U1439" s="73"/>
      <c r="V1439" s="73"/>
      <c r="W1439" s="73"/>
      <c r="X1439" s="73"/>
      <c r="Y1439" s="73"/>
      <c r="Z1439" s="73"/>
      <c r="AA1439" s="73"/>
      <c r="AB1439" s="73"/>
      <c r="AC1439" s="73"/>
      <c r="AD1439" s="73"/>
      <c r="AE1439" s="73"/>
      <c r="AF1439" s="73"/>
      <c r="AG1439" s="73"/>
      <c r="AH1439" s="73"/>
      <c r="AI1439" s="73"/>
      <c r="AJ1439" s="73"/>
      <c r="AK1439" s="73"/>
      <c r="AL1439" s="73"/>
      <c r="AM1439" s="73"/>
      <c r="AN1439" s="73"/>
      <c r="AO1439" s="73"/>
      <c r="AP1439" s="73"/>
      <c r="AQ1439" s="73"/>
      <c r="AR1439" s="73"/>
      <c r="AS1439" s="73"/>
      <c r="AT1439" s="73"/>
      <c r="AU1439" s="73"/>
      <c r="AV1439" s="73"/>
      <c r="AW1439" s="73"/>
      <c r="AX1439" s="73"/>
      <c r="AY1439" s="73"/>
      <c r="AZ1439" s="73"/>
      <c r="BA1439" s="73"/>
      <c r="BB1439" s="73"/>
      <c r="BC1439" s="73"/>
      <c r="BD1439" s="73"/>
      <c r="BE1439" s="73"/>
      <c r="BF1439" s="73"/>
      <c r="BG1439" s="73"/>
      <c r="BH1439" s="73"/>
      <c r="BI1439" s="73"/>
      <c r="BJ1439" s="73"/>
      <c r="BK1439" s="73"/>
      <c r="BL1439" s="73"/>
      <c r="BM1439" s="73"/>
      <c r="BN1439" s="73"/>
      <c r="BO1439" s="73"/>
      <c r="BP1439" s="96"/>
      <c r="BQ1439" s="114"/>
      <c r="BR1439" s="114"/>
      <c r="BS1439" s="114"/>
      <c r="BT1439" s="114"/>
      <c r="BU1439" s="114"/>
      <c r="BV1439" s="114"/>
      <c r="BW1439" s="114"/>
      <c r="BX1439" s="114"/>
      <c r="BY1439" s="114"/>
      <c r="BZ1439" s="115"/>
      <c r="CA1439" s="116"/>
      <c r="CB1439" s="117"/>
      <c r="CC1439" s="118"/>
      <c r="CD1439" s="119"/>
      <c r="CE1439" s="120"/>
      <c r="CF1439" s="119"/>
      <c r="CG1439" s="121"/>
      <c r="CH1439" s="119"/>
      <c r="CI1439" s="122"/>
      <c r="CJ1439" s="123"/>
      <c r="CK1439" s="124"/>
    </row>
    <row r="1440" spans="1:89" x14ac:dyDescent="0.25">
      <c r="A1440" s="69"/>
      <c r="B1440" s="70"/>
      <c r="C1440" s="77"/>
      <c r="D1440" s="84"/>
      <c r="E1440" s="69"/>
      <c r="F1440" s="69"/>
      <c r="G1440" s="73"/>
      <c r="H1440" s="73"/>
      <c r="I1440" s="75"/>
      <c r="J1440" s="75"/>
      <c r="K1440" s="73"/>
      <c r="L1440" s="73"/>
      <c r="M1440" s="73"/>
      <c r="N1440" s="73"/>
      <c r="O1440" s="75"/>
      <c r="P1440" s="75"/>
      <c r="Q1440" s="73"/>
      <c r="R1440" s="73"/>
      <c r="S1440" s="73"/>
      <c r="T1440" s="73"/>
      <c r="U1440" s="73"/>
      <c r="V1440" s="73"/>
      <c r="W1440" s="73"/>
      <c r="X1440" s="73"/>
      <c r="Y1440" s="73"/>
      <c r="Z1440" s="73"/>
      <c r="AA1440" s="73"/>
      <c r="AB1440" s="73"/>
      <c r="AC1440" s="73"/>
      <c r="AD1440" s="73"/>
      <c r="AE1440" s="73"/>
      <c r="AF1440" s="73"/>
      <c r="AG1440" s="73"/>
      <c r="AH1440" s="73"/>
      <c r="AI1440" s="73"/>
      <c r="AJ1440" s="73"/>
      <c r="AK1440" s="73"/>
      <c r="AL1440" s="73"/>
      <c r="AM1440" s="73"/>
      <c r="AN1440" s="73"/>
      <c r="AO1440" s="73"/>
      <c r="AP1440" s="73"/>
      <c r="AQ1440" s="73"/>
      <c r="AR1440" s="73"/>
      <c r="AS1440" s="73"/>
      <c r="AT1440" s="73"/>
      <c r="AU1440" s="73"/>
      <c r="AV1440" s="73"/>
      <c r="AW1440" s="73"/>
      <c r="AX1440" s="73"/>
      <c r="AY1440" s="73"/>
      <c r="AZ1440" s="73"/>
      <c r="BA1440" s="73"/>
      <c r="BB1440" s="73"/>
      <c r="BC1440" s="73"/>
      <c r="BD1440" s="73"/>
      <c r="BE1440" s="73"/>
      <c r="BF1440" s="73"/>
      <c r="BG1440" s="73"/>
      <c r="BH1440" s="73"/>
      <c r="BI1440" s="73"/>
      <c r="BJ1440" s="73"/>
      <c r="BK1440" s="73"/>
      <c r="BL1440" s="73"/>
      <c r="BM1440" s="73"/>
      <c r="BN1440" s="73"/>
      <c r="BO1440" s="73"/>
      <c r="BP1440" s="96"/>
      <c r="BQ1440" s="114"/>
      <c r="BR1440" s="114"/>
      <c r="BS1440" s="114"/>
      <c r="BT1440" s="114"/>
      <c r="BU1440" s="114"/>
      <c r="BV1440" s="114"/>
      <c r="BW1440" s="114"/>
      <c r="BX1440" s="114"/>
      <c r="BY1440" s="114"/>
      <c r="BZ1440" s="115"/>
      <c r="CA1440" s="116"/>
      <c r="CB1440" s="117"/>
      <c r="CC1440" s="118"/>
      <c r="CD1440" s="119"/>
      <c r="CE1440" s="120"/>
      <c r="CF1440" s="119"/>
      <c r="CG1440" s="121"/>
      <c r="CH1440" s="119"/>
      <c r="CI1440" s="122"/>
      <c r="CJ1440" s="123"/>
      <c r="CK1440" s="124"/>
    </row>
    <row r="1441" spans="1:89" x14ac:dyDescent="0.25">
      <c r="A1441" s="69"/>
      <c r="B1441" s="70"/>
      <c r="C1441" s="77"/>
      <c r="D1441" s="84"/>
      <c r="E1441" s="69"/>
      <c r="F1441" s="69"/>
      <c r="G1441" s="73"/>
      <c r="H1441" s="73"/>
      <c r="I1441" s="75"/>
      <c r="J1441" s="75"/>
      <c r="K1441" s="73"/>
      <c r="L1441" s="73"/>
      <c r="M1441" s="73"/>
      <c r="N1441" s="73"/>
      <c r="O1441" s="75"/>
      <c r="P1441" s="75"/>
      <c r="Q1441" s="73"/>
      <c r="R1441" s="73"/>
      <c r="S1441" s="73"/>
      <c r="T1441" s="73"/>
      <c r="U1441" s="73"/>
      <c r="V1441" s="73"/>
      <c r="W1441" s="73"/>
      <c r="X1441" s="73"/>
      <c r="Y1441" s="73"/>
      <c r="Z1441" s="73"/>
      <c r="AA1441" s="73"/>
      <c r="AB1441" s="73"/>
      <c r="AC1441" s="73"/>
      <c r="AD1441" s="73"/>
      <c r="AE1441" s="73"/>
      <c r="AF1441" s="73"/>
      <c r="AG1441" s="73"/>
      <c r="AH1441" s="73"/>
      <c r="AI1441" s="73"/>
      <c r="AJ1441" s="73"/>
      <c r="AK1441" s="73"/>
      <c r="AL1441" s="73"/>
      <c r="AM1441" s="73"/>
      <c r="AN1441" s="73"/>
      <c r="AO1441" s="73"/>
      <c r="AP1441" s="73"/>
      <c r="AQ1441" s="73"/>
      <c r="AR1441" s="73"/>
      <c r="AS1441" s="73"/>
      <c r="AT1441" s="73"/>
      <c r="AU1441" s="73"/>
      <c r="AV1441" s="73"/>
      <c r="AW1441" s="73"/>
      <c r="AX1441" s="73"/>
      <c r="AY1441" s="73"/>
      <c r="AZ1441" s="73"/>
      <c r="BA1441" s="73"/>
      <c r="BB1441" s="73"/>
      <c r="BC1441" s="73"/>
      <c r="BD1441" s="73"/>
      <c r="BE1441" s="73"/>
      <c r="BF1441" s="73"/>
      <c r="BG1441" s="73"/>
      <c r="BH1441" s="73"/>
      <c r="BI1441" s="73"/>
      <c r="BJ1441" s="73"/>
      <c r="BK1441" s="73"/>
      <c r="BL1441" s="73"/>
      <c r="BM1441" s="73"/>
      <c r="BN1441" s="73"/>
      <c r="BO1441" s="73"/>
      <c r="BP1441" s="96"/>
      <c r="BQ1441" s="114"/>
      <c r="BR1441" s="114"/>
      <c r="BS1441" s="114"/>
      <c r="BT1441" s="114"/>
      <c r="BU1441" s="114"/>
      <c r="BV1441" s="114"/>
      <c r="BW1441" s="114"/>
      <c r="BX1441" s="114"/>
      <c r="BY1441" s="114"/>
      <c r="BZ1441" s="115"/>
      <c r="CA1441" s="116"/>
      <c r="CB1441" s="117"/>
      <c r="CC1441" s="118"/>
      <c r="CD1441" s="119"/>
      <c r="CE1441" s="120"/>
      <c r="CF1441" s="119"/>
      <c r="CG1441" s="121"/>
      <c r="CH1441" s="119"/>
      <c r="CI1441" s="122"/>
      <c r="CJ1441" s="123"/>
      <c r="CK1441" s="124"/>
    </row>
    <row r="1442" spans="1:89" x14ac:dyDescent="0.25">
      <c r="A1442" s="69"/>
      <c r="B1442" s="70"/>
      <c r="C1442" s="77"/>
      <c r="D1442" s="84"/>
      <c r="E1442" s="69"/>
      <c r="F1442" s="69"/>
      <c r="G1442" s="73"/>
      <c r="H1442" s="73"/>
      <c r="I1442" s="75"/>
      <c r="J1442" s="75"/>
      <c r="K1442" s="73"/>
      <c r="L1442" s="73"/>
      <c r="M1442" s="73"/>
      <c r="N1442" s="73"/>
      <c r="O1442" s="75"/>
      <c r="P1442" s="75"/>
      <c r="Q1442" s="73"/>
      <c r="R1442" s="73"/>
      <c r="S1442" s="73"/>
      <c r="T1442" s="73"/>
      <c r="U1442" s="73"/>
      <c r="V1442" s="73"/>
      <c r="W1442" s="73"/>
      <c r="X1442" s="73"/>
      <c r="Y1442" s="73"/>
      <c r="Z1442" s="73"/>
      <c r="AA1442" s="73"/>
      <c r="AB1442" s="73"/>
      <c r="AC1442" s="73"/>
      <c r="AD1442" s="73"/>
      <c r="AE1442" s="73"/>
      <c r="AF1442" s="73"/>
      <c r="AG1442" s="73"/>
      <c r="AH1442" s="73"/>
      <c r="AI1442" s="73"/>
      <c r="AJ1442" s="73"/>
      <c r="AK1442" s="73"/>
      <c r="AL1442" s="73"/>
      <c r="AM1442" s="73"/>
      <c r="AN1442" s="73"/>
      <c r="AO1442" s="73"/>
      <c r="AP1442" s="73"/>
      <c r="AQ1442" s="73"/>
      <c r="AR1442" s="73"/>
      <c r="AS1442" s="73"/>
      <c r="AT1442" s="73"/>
      <c r="AU1442" s="73"/>
      <c r="AV1442" s="73"/>
      <c r="AW1442" s="73"/>
      <c r="AX1442" s="73"/>
      <c r="AY1442" s="73"/>
      <c r="AZ1442" s="73"/>
      <c r="BA1442" s="73"/>
      <c r="BB1442" s="73"/>
      <c r="BC1442" s="73"/>
      <c r="BD1442" s="73"/>
      <c r="BE1442" s="73"/>
      <c r="BF1442" s="73"/>
      <c r="BG1442" s="73"/>
      <c r="BH1442" s="73"/>
      <c r="BI1442" s="73"/>
      <c r="BJ1442" s="73"/>
      <c r="BK1442" s="73"/>
      <c r="BL1442" s="73"/>
      <c r="BM1442" s="73"/>
      <c r="BN1442" s="73"/>
      <c r="BO1442" s="73"/>
      <c r="BP1442" s="96"/>
      <c r="BQ1442" s="114"/>
      <c r="BR1442" s="114"/>
      <c r="BS1442" s="114"/>
      <c r="BT1442" s="114"/>
      <c r="BU1442" s="114"/>
      <c r="BV1442" s="114"/>
      <c r="BW1442" s="114"/>
      <c r="BX1442" s="114"/>
      <c r="BY1442" s="114"/>
      <c r="BZ1442" s="115"/>
      <c r="CA1442" s="116"/>
      <c r="CB1442" s="117"/>
      <c r="CC1442" s="118"/>
      <c r="CD1442" s="119"/>
      <c r="CE1442" s="120"/>
      <c r="CF1442" s="119"/>
      <c r="CG1442" s="121"/>
      <c r="CH1442" s="119"/>
      <c r="CI1442" s="122"/>
      <c r="CJ1442" s="123"/>
      <c r="CK1442" s="124"/>
    </row>
    <row r="1443" spans="1:89" x14ac:dyDescent="0.25">
      <c r="A1443" s="69"/>
      <c r="B1443" s="70"/>
      <c r="C1443" s="77"/>
      <c r="D1443" s="84"/>
      <c r="E1443" s="69"/>
      <c r="F1443" s="69"/>
      <c r="G1443" s="73"/>
      <c r="H1443" s="73"/>
      <c r="I1443" s="75"/>
      <c r="J1443" s="75"/>
      <c r="K1443" s="73"/>
      <c r="L1443" s="73"/>
      <c r="M1443" s="73"/>
      <c r="N1443" s="73"/>
      <c r="O1443" s="75"/>
      <c r="P1443" s="75"/>
      <c r="Q1443" s="73"/>
      <c r="R1443" s="73"/>
      <c r="S1443" s="73"/>
      <c r="T1443" s="73"/>
      <c r="U1443" s="73"/>
      <c r="V1443" s="73"/>
      <c r="W1443" s="73"/>
      <c r="X1443" s="73"/>
      <c r="Y1443" s="73"/>
      <c r="Z1443" s="73"/>
      <c r="AA1443" s="73"/>
      <c r="AB1443" s="73"/>
      <c r="AC1443" s="73"/>
      <c r="AD1443" s="73"/>
      <c r="AE1443" s="73"/>
      <c r="AF1443" s="73"/>
      <c r="AG1443" s="73"/>
      <c r="AH1443" s="73"/>
      <c r="AI1443" s="73"/>
      <c r="AJ1443" s="73"/>
      <c r="AK1443" s="73"/>
      <c r="AL1443" s="73"/>
      <c r="AM1443" s="73"/>
      <c r="AN1443" s="73"/>
      <c r="AO1443" s="73"/>
      <c r="AP1443" s="73"/>
      <c r="AQ1443" s="73"/>
      <c r="AR1443" s="73"/>
      <c r="AS1443" s="73"/>
      <c r="AT1443" s="73"/>
      <c r="AU1443" s="73"/>
      <c r="AV1443" s="73"/>
      <c r="AW1443" s="73"/>
      <c r="AX1443" s="73"/>
      <c r="AY1443" s="73"/>
      <c r="AZ1443" s="73"/>
      <c r="BA1443" s="73"/>
      <c r="BB1443" s="73"/>
      <c r="BC1443" s="73"/>
      <c r="BD1443" s="73"/>
      <c r="BE1443" s="73"/>
      <c r="BF1443" s="73"/>
      <c r="BG1443" s="73"/>
      <c r="BH1443" s="73"/>
      <c r="BI1443" s="73"/>
      <c r="BJ1443" s="73"/>
      <c r="BK1443" s="73"/>
      <c r="BL1443" s="73"/>
      <c r="BM1443" s="73"/>
      <c r="BN1443" s="73"/>
      <c r="BO1443" s="73"/>
      <c r="BP1443" s="96"/>
      <c r="BQ1443" s="114"/>
      <c r="BR1443" s="114"/>
      <c r="BS1443" s="114"/>
      <c r="BT1443" s="114"/>
      <c r="BU1443" s="114"/>
      <c r="BV1443" s="114"/>
      <c r="BW1443" s="114"/>
      <c r="BX1443" s="114"/>
      <c r="BY1443" s="114"/>
      <c r="BZ1443" s="115"/>
      <c r="CA1443" s="116"/>
      <c r="CB1443" s="117"/>
      <c r="CC1443" s="118"/>
      <c r="CD1443" s="119"/>
      <c r="CE1443" s="120"/>
      <c r="CF1443" s="119"/>
      <c r="CG1443" s="121"/>
      <c r="CH1443" s="119"/>
      <c r="CI1443" s="122"/>
      <c r="CJ1443" s="123"/>
      <c r="CK1443" s="124"/>
    </row>
    <row r="1444" spans="1:89" x14ac:dyDescent="0.25">
      <c r="A1444" s="69"/>
      <c r="B1444" s="70"/>
      <c r="C1444" s="77"/>
      <c r="D1444" s="84"/>
      <c r="E1444" s="69"/>
      <c r="F1444" s="69"/>
      <c r="G1444" s="73"/>
      <c r="H1444" s="73"/>
      <c r="I1444" s="75"/>
      <c r="J1444" s="75"/>
      <c r="K1444" s="73"/>
      <c r="L1444" s="73"/>
      <c r="M1444" s="73"/>
      <c r="N1444" s="73"/>
      <c r="O1444" s="75"/>
      <c r="P1444" s="75"/>
      <c r="Q1444" s="73"/>
      <c r="R1444" s="73"/>
      <c r="S1444" s="73"/>
      <c r="T1444" s="73"/>
      <c r="U1444" s="73"/>
      <c r="V1444" s="73"/>
      <c r="W1444" s="73"/>
      <c r="X1444" s="73"/>
      <c r="Y1444" s="73"/>
      <c r="Z1444" s="73"/>
      <c r="AA1444" s="73"/>
      <c r="AB1444" s="73"/>
      <c r="AC1444" s="73"/>
      <c r="AD1444" s="73"/>
      <c r="AE1444" s="73"/>
      <c r="AF1444" s="73"/>
      <c r="AG1444" s="73"/>
      <c r="AH1444" s="73"/>
      <c r="AI1444" s="73"/>
      <c r="AJ1444" s="73"/>
      <c r="AK1444" s="73"/>
      <c r="AL1444" s="73"/>
      <c r="AM1444" s="73"/>
      <c r="AN1444" s="73"/>
      <c r="AO1444" s="73"/>
      <c r="AP1444" s="73"/>
      <c r="AQ1444" s="73"/>
      <c r="AR1444" s="73"/>
      <c r="AS1444" s="73"/>
      <c r="AT1444" s="73"/>
      <c r="AU1444" s="73"/>
      <c r="AV1444" s="73"/>
      <c r="AW1444" s="73"/>
      <c r="AX1444" s="73"/>
      <c r="AY1444" s="73"/>
      <c r="AZ1444" s="73"/>
      <c r="BA1444" s="73"/>
      <c r="BB1444" s="73"/>
      <c r="BC1444" s="73"/>
      <c r="BD1444" s="73"/>
      <c r="BE1444" s="73"/>
      <c r="BF1444" s="73"/>
      <c r="BG1444" s="73"/>
      <c r="BH1444" s="73"/>
      <c r="BI1444" s="73"/>
      <c r="BJ1444" s="73"/>
      <c r="BK1444" s="73"/>
      <c r="BL1444" s="73"/>
      <c r="BM1444" s="73"/>
      <c r="BN1444" s="73"/>
      <c r="BO1444" s="73"/>
      <c r="BP1444" s="96"/>
      <c r="BQ1444" s="114"/>
      <c r="BR1444" s="114"/>
      <c r="BS1444" s="114"/>
      <c r="BT1444" s="114"/>
      <c r="BU1444" s="114"/>
      <c r="BV1444" s="114"/>
      <c r="BW1444" s="114"/>
      <c r="BX1444" s="114"/>
      <c r="BY1444" s="114"/>
      <c r="BZ1444" s="115"/>
      <c r="CA1444" s="116"/>
      <c r="CB1444" s="117"/>
      <c r="CC1444" s="118"/>
      <c r="CD1444" s="119"/>
      <c r="CE1444" s="120"/>
      <c r="CF1444" s="119"/>
      <c r="CG1444" s="121"/>
      <c r="CH1444" s="119"/>
      <c r="CI1444" s="122"/>
      <c r="CJ1444" s="123"/>
      <c r="CK1444" s="124"/>
    </row>
    <row r="1445" spans="1:89" x14ac:dyDescent="0.25">
      <c r="A1445" s="69"/>
      <c r="B1445" s="70"/>
      <c r="C1445" s="77"/>
      <c r="D1445" s="84"/>
      <c r="E1445" s="69"/>
      <c r="F1445" s="69"/>
      <c r="G1445" s="73"/>
      <c r="H1445" s="73"/>
      <c r="I1445" s="75"/>
      <c r="J1445" s="75"/>
      <c r="K1445" s="73"/>
      <c r="L1445" s="73"/>
      <c r="M1445" s="73"/>
      <c r="N1445" s="73"/>
      <c r="O1445" s="75"/>
      <c r="P1445" s="75"/>
      <c r="Q1445" s="73"/>
      <c r="R1445" s="73"/>
      <c r="S1445" s="73"/>
      <c r="T1445" s="73"/>
      <c r="U1445" s="73"/>
      <c r="V1445" s="73"/>
      <c r="W1445" s="73"/>
      <c r="X1445" s="73"/>
      <c r="Y1445" s="73"/>
      <c r="Z1445" s="73"/>
      <c r="AA1445" s="73"/>
      <c r="AB1445" s="73"/>
      <c r="AC1445" s="73"/>
      <c r="AD1445" s="73"/>
      <c r="AE1445" s="73"/>
      <c r="AF1445" s="73"/>
      <c r="AG1445" s="73"/>
      <c r="AH1445" s="73"/>
      <c r="AI1445" s="73"/>
      <c r="AJ1445" s="73"/>
      <c r="AK1445" s="73"/>
      <c r="AL1445" s="73"/>
      <c r="AM1445" s="73"/>
      <c r="AN1445" s="73"/>
      <c r="AO1445" s="73"/>
      <c r="AP1445" s="73"/>
      <c r="AQ1445" s="73"/>
      <c r="AR1445" s="73"/>
      <c r="AS1445" s="73"/>
      <c r="AT1445" s="73"/>
      <c r="AU1445" s="73"/>
      <c r="AV1445" s="73"/>
      <c r="AW1445" s="73"/>
      <c r="AX1445" s="73"/>
      <c r="AY1445" s="73"/>
      <c r="AZ1445" s="73"/>
      <c r="BA1445" s="73"/>
      <c r="BB1445" s="73"/>
      <c r="BC1445" s="73"/>
      <c r="BD1445" s="73"/>
      <c r="BE1445" s="73"/>
      <c r="BF1445" s="73"/>
      <c r="BG1445" s="73"/>
      <c r="BH1445" s="73"/>
      <c r="BI1445" s="73"/>
      <c r="BJ1445" s="73"/>
      <c r="BK1445" s="73"/>
      <c r="BL1445" s="73"/>
      <c r="BM1445" s="73"/>
      <c r="BN1445" s="73"/>
      <c r="BO1445" s="73"/>
      <c r="BP1445" s="96"/>
      <c r="BQ1445" s="114"/>
      <c r="BR1445" s="114"/>
      <c r="BS1445" s="114"/>
      <c r="BT1445" s="114"/>
      <c r="BU1445" s="114"/>
      <c r="BV1445" s="114"/>
      <c r="BW1445" s="114"/>
      <c r="BX1445" s="114"/>
      <c r="BY1445" s="114"/>
      <c r="BZ1445" s="115"/>
      <c r="CA1445" s="116"/>
      <c r="CB1445" s="117"/>
      <c r="CC1445" s="118"/>
      <c r="CD1445" s="119"/>
      <c r="CE1445" s="120"/>
      <c r="CF1445" s="119"/>
      <c r="CG1445" s="121"/>
      <c r="CH1445" s="119"/>
      <c r="CI1445" s="122"/>
      <c r="CJ1445" s="123"/>
      <c r="CK1445" s="124"/>
    </row>
    <row r="1446" spans="1:89" x14ac:dyDescent="0.25">
      <c r="A1446" s="69"/>
      <c r="B1446" s="70"/>
      <c r="C1446" s="77"/>
      <c r="D1446" s="84"/>
      <c r="E1446" s="69"/>
      <c r="F1446" s="69"/>
      <c r="G1446" s="73"/>
      <c r="H1446" s="73"/>
      <c r="I1446" s="75"/>
      <c r="J1446" s="75"/>
      <c r="K1446" s="73"/>
      <c r="L1446" s="73"/>
      <c r="M1446" s="73"/>
      <c r="N1446" s="73"/>
      <c r="O1446" s="75"/>
      <c r="P1446" s="75"/>
      <c r="Q1446" s="73"/>
      <c r="R1446" s="73"/>
      <c r="S1446" s="73"/>
      <c r="T1446" s="73"/>
      <c r="U1446" s="73"/>
      <c r="V1446" s="73"/>
      <c r="W1446" s="73"/>
      <c r="X1446" s="73"/>
      <c r="Y1446" s="73"/>
      <c r="Z1446" s="73"/>
      <c r="AA1446" s="73"/>
      <c r="AB1446" s="73"/>
      <c r="AC1446" s="73"/>
      <c r="AD1446" s="73"/>
      <c r="AE1446" s="73"/>
      <c r="AF1446" s="73"/>
      <c r="AG1446" s="73"/>
      <c r="AH1446" s="73"/>
      <c r="AI1446" s="73"/>
      <c r="AJ1446" s="73"/>
      <c r="AK1446" s="73"/>
      <c r="AL1446" s="73"/>
      <c r="AM1446" s="73"/>
      <c r="AN1446" s="73"/>
      <c r="AO1446" s="73"/>
      <c r="AP1446" s="73"/>
      <c r="AQ1446" s="73"/>
      <c r="AR1446" s="73"/>
      <c r="AS1446" s="73"/>
      <c r="AT1446" s="73"/>
      <c r="AU1446" s="73"/>
      <c r="AV1446" s="73"/>
      <c r="AW1446" s="73"/>
      <c r="AX1446" s="73"/>
      <c r="AY1446" s="73"/>
      <c r="AZ1446" s="73"/>
      <c r="BA1446" s="73"/>
      <c r="BB1446" s="73"/>
      <c r="BC1446" s="73"/>
      <c r="BD1446" s="73"/>
      <c r="BE1446" s="73"/>
      <c r="BF1446" s="73"/>
      <c r="BG1446" s="73"/>
      <c r="BH1446" s="73"/>
      <c r="BI1446" s="73"/>
      <c r="BJ1446" s="73"/>
      <c r="BK1446" s="73"/>
      <c r="BL1446" s="73"/>
      <c r="BM1446" s="73"/>
      <c r="BN1446" s="73"/>
      <c r="BO1446" s="73"/>
      <c r="BP1446" s="96"/>
      <c r="BQ1446" s="114"/>
      <c r="BR1446" s="114"/>
      <c r="BS1446" s="114"/>
      <c r="BT1446" s="114"/>
      <c r="BU1446" s="114"/>
      <c r="BV1446" s="114"/>
      <c r="BW1446" s="114"/>
      <c r="BX1446" s="114"/>
      <c r="BY1446" s="114"/>
      <c r="BZ1446" s="115"/>
      <c r="CA1446" s="116"/>
      <c r="CB1446" s="117"/>
      <c r="CC1446" s="118"/>
      <c r="CD1446" s="119"/>
      <c r="CE1446" s="120"/>
      <c r="CF1446" s="119"/>
      <c r="CG1446" s="121"/>
      <c r="CH1446" s="119"/>
      <c r="CI1446" s="122"/>
      <c r="CJ1446" s="123"/>
      <c r="CK1446" s="124"/>
    </row>
    <row r="1447" spans="1:89" x14ac:dyDescent="0.25">
      <c r="A1447" s="69"/>
      <c r="B1447" s="70"/>
      <c r="C1447" s="77"/>
      <c r="D1447" s="84"/>
      <c r="E1447" s="69"/>
      <c r="F1447" s="69"/>
      <c r="G1447" s="73"/>
      <c r="H1447" s="73"/>
      <c r="I1447" s="75"/>
      <c r="J1447" s="75"/>
      <c r="K1447" s="73"/>
      <c r="L1447" s="73"/>
      <c r="M1447" s="73"/>
      <c r="N1447" s="73"/>
      <c r="O1447" s="75"/>
      <c r="P1447" s="75"/>
      <c r="Q1447" s="73"/>
      <c r="R1447" s="73"/>
      <c r="S1447" s="73"/>
      <c r="T1447" s="73"/>
      <c r="U1447" s="73"/>
      <c r="V1447" s="73"/>
      <c r="W1447" s="73"/>
      <c r="X1447" s="73"/>
      <c r="Y1447" s="73"/>
      <c r="Z1447" s="73"/>
      <c r="AA1447" s="73"/>
      <c r="AB1447" s="73"/>
      <c r="AC1447" s="73"/>
      <c r="AD1447" s="73"/>
      <c r="AE1447" s="73"/>
      <c r="AF1447" s="73"/>
      <c r="AG1447" s="73"/>
      <c r="AH1447" s="73"/>
      <c r="AI1447" s="73"/>
      <c r="AJ1447" s="73"/>
      <c r="AK1447" s="73"/>
      <c r="AL1447" s="73"/>
      <c r="AM1447" s="73"/>
      <c r="AN1447" s="73"/>
      <c r="AO1447" s="73"/>
      <c r="AP1447" s="73"/>
      <c r="AQ1447" s="73"/>
      <c r="AR1447" s="73"/>
      <c r="AS1447" s="73"/>
      <c r="AT1447" s="73"/>
      <c r="AU1447" s="73"/>
      <c r="AV1447" s="73"/>
      <c r="AW1447" s="73"/>
      <c r="AX1447" s="73"/>
      <c r="AY1447" s="73"/>
      <c r="AZ1447" s="73"/>
      <c r="BA1447" s="73"/>
      <c r="BB1447" s="73"/>
      <c r="BC1447" s="73"/>
      <c r="BD1447" s="73"/>
      <c r="BE1447" s="73"/>
      <c r="BF1447" s="73"/>
      <c r="BG1447" s="73"/>
      <c r="BH1447" s="73"/>
      <c r="BI1447" s="73"/>
      <c r="BJ1447" s="73"/>
      <c r="BK1447" s="73"/>
      <c r="BL1447" s="73"/>
      <c r="BM1447" s="73"/>
      <c r="BN1447" s="73"/>
      <c r="BO1447" s="73"/>
      <c r="BP1447" s="96"/>
      <c r="BQ1447" s="114"/>
      <c r="BR1447" s="114"/>
      <c r="BS1447" s="114"/>
      <c r="BT1447" s="114"/>
      <c r="BU1447" s="114"/>
      <c r="BV1447" s="114"/>
      <c r="BW1447" s="114"/>
      <c r="BX1447" s="114"/>
      <c r="BY1447" s="114"/>
      <c r="BZ1447" s="115"/>
      <c r="CA1447" s="116"/>
      <c r="CB1447" s="117"/>
      <c r="CC1447" s="118"/>
      <c r="CD1447" s="119"/>
      <c r="CE1447" s="120"/>
      <c r="CF1447" s="119"/>
      <c r="CG1447" s="121"/>
      <c r="CH1447" s="119"/>
      <c r="CI1447" s="122"/>
      <c r="CJ1447" s="123"/>
      <c r="CK1447" s="124"/>
    </row>
    <row r="1448" spans="1:89" x14ac:dyDescent="0.25">
      <c r="A1448" s="69"/>
      <c r="B1448" s="70"/>
      <c r="C1448" s="77"/>
      <c r="D1448" s="84"/>
      <c r="E1448" s="69"/>
      <c r="F1448" s="69"/>
      <c r="G1448" s="73"/>
      <c r="H1448" s="73"/>
      <c r="I1448" s="75"/>
      <c r="J1448" s="75"/>
      <c r="K1448" s="73"/>
      <c r="L1448" s="73"/>
      <c r="M1448" s="73"/>
      <c r="N1448" s="73"/>
      <c r="O1448" s="75"/>
      <c r="P1448" s="75"/>
      <c r="Q1448" s="73"/>
      <c r="R1448" s="73"/>
      <c r="S1448" s="73"/>
      <c r="T1448" s="73"/>
      <c r="U1448" s="73"/>
      <c r="V1448" s="73"/>
      <c r="W1448" s="73"/>
      <c r="X1448" s="73"/>
      <c r="Y1448" s="73"/>
      <c r="Z1448" s="73"/>
      <c r="AA1448" s="73"/>
      <c r="AB1448" s="73"/>
      <c r="AC1448" s="73"/>
      <c r="AD1448" s="73"/>
      <c r="AE1448" s="73"/>
      <c r="AF1448" s="73"/>
      <c r="AG1448" s="73"/>
      <c r="AH1448" s="73"/>
      <c r="AI1448" s="73"/>
      <c r="AJ1448" s="73"/>
      <c r="AK1448" s="73"/>
      <c r="AL1448" s="73"/>
      <c r="AM1448" s="73"/>
      <c r="AN1448" s="73"/>
      <c r="AO1448" s="73"/>
      <c r="AP1448" s="73"/>
      <c r="AQ1448" s="73"/>
      <c r="AR1448" s="73"/>
      <c r="AS1448" s="73"/>
      <c r="AT1448" s="73"/>
      <c r="AU1448" s="73"/>
      <c r="AV1448" s="73"/>
      <c r="AW1448" s="73"/>
      <c r="AX1448" s="73"/>
      <c r="AY1448" s="73"/>
      <c r="AZ1448" s="73"/>
      <c r="BA1448" s="73"/>
      <c r="BB1448" s="73"/>
      <c r="BC1448" s="73"/>
      <c r="BD1448" s="73"/>
      <c r="BE1448" s="73"/>
      <c r="BF1448" s="73"/>
      <c r="BG1448" s="73"/>
      <c r="BH1448" s="73"/>
      <c r="BI1448" s="73"/>
      <c r="BJ1448" s="73"/>
      <c r="BK1448" s="73"/>
      <c r="BL1448" s="73"/>
      <c r="BM1448" s="73"/>
      <c r="BN1448" s="73"/>
      <c r="BO1448" s="73"/>
      <c r="BP1448" s="96"/>
      <c r="BQ1448" s="114"/>
      <c r="BR1448" s="114"/>
      <c r="BS1448" s="114"/>
      <c r="BT1448" s="114"/>
      <c r="BU1448" s="114"/>
      <c r="BV1448" s="114"/>
      <c r="BW1448" s="114"/>
      <c r="BX1448" s="114"/>
      <c r="BY1448" s="114"/>
      <c r="BZ1448" s="115"/>
      <c r="CA1448" s="116"/>
      <c r="CB1448" s="117"/>
      <c r="CC1448" s="118"/>
      <c r="CD1448" s="119"/>
      <c r="CE1448" s="120"/>
      <c r="CF1448" s="119"/>
      <c r="CG1448" s="121"/>
      <c r="CH1448" s="119"/>
      <c r="CI1448" s="122"/>
      <c r="CJ1448" s="123"/>
      <c r="CK1448" s="124"/>
    </row>
    <row r="1449" spans="1:89" x14ac:dyDescent="0.25">
      <c r="A1449" s="69"/>
      <c r="B1449" s="70"/>
      <c r="C1449" s="77"/>
      <c r="D1449" s="84"/>
      <c r="E1449" s="69"/>
      <c r="F1449" s="69"/>
      <c r="G1449" s="73"/>
      <c r="H1449" s="73"/>
      <c r="I1449" s="75"/>
      <c r="J1449" s="75"/>
      <c r="K1449" s="73"/>
      <c r="L1449" s="73"/>
      <c r="M1449" s="73"/>
      <c r="N1449" s="73"/>
      <c r="O1449" s="75"/>
      <c r="P1449" s="75"/>
      <c r="Q1449" s="73"/>
      <c r="R1449" s="73"/>
      <c r="S1449" s="73"/>
      <c r="T1449" s="73"/>
      <c r="U1449" s="73"/>
      <c r="V1449" s="73"/>
      <c r="W1449" s="73"/>
      <c r="X1449" s="73"/>
      <c r="Y1449" s="73"/>
      <c r="Z1449" s="73"/>
      <c r="AA1449" s="73"/>
      <c r="AB1449" s="73"/>
      <c r="AC1449" s="73"/>
      <c r="AD1449" s="73"/>
      <c r="AE1449" s="73"/>
      <c r="AF1449" s="73"/>
      <c r="AG1449" s="73"/>
      <c r="AH1449" s="73"/>
      <c r="AI1449" s="73"/>
      <c r="AJ1449" s="73"/>
      <c r="AK1449" s="73"/>
      <c r="AL1449" s="73"/>
      <c r="AM1449" s="73"/>
      <c r="AN1449" s="73"/>
      <c r="AO1449" s="73"/>
      <c r="AP1449" s="73"/>
      <c r="AQ1449" s="73"/>
      <c r="AR1449" s="73"/>
      <c r="AS1449" s="73"/>
      <c r="AT1449" s="73"/>
      <c r="AU1449" s="73"/>
      <c r="AV1449" s="73"/>
      <c r="AW1449" s="73"/>
      <c r="AX1449" s="73"/>
      <c r="AY1449" s="73"/>
      <c r="AZ1449" s="73"/>
      <c r="BA1449" s="73"/>
      <c r="BB1449" s="73"/>
      <c r="BC1449" s="73"/>
      <c r="BD1449" s="73"/>
      <c r="BE1449" s="73"/>
      <c r="BF1449" s="73"/>
      <c r="BG1449" s="73"/>
      <c r="BH1449" s="73"/>
      <c r="BI1449" s="73"/>
      <c r="BJ1449" s="73"/>
      <c r="BK1449" s="73"/>
      <c r="BL1449" s="73"/>
      <c r="BM1449" s="73"/>
      <c r="BN1449" s="73"/>
      <c r="BO1449" s="73"/>
      <c r="BP1449" s="96"/>
      <c r="BQ1449" s="114"/>
      <c r="BR1449" s="114"/>
      <c r="BS1449" s="114"/>
      <c r="BT1449" s="114"/>
      <c r="BU1449" s="114"/>
      <c r="BV1449" s="114"/>
      <c r="BW1449" s="114"/>
      <c r="BX1449" s="114"/>
      <c r="BY1449" s="114"/>
      <c r="BZ1449" s="115"/>
      <c r="CA1449" s="116"/>
      <c r="CB1449" s="117"/>
      <c r="CC1449" s="118"/>
      <c r="CD1449" s="119"/>
      <c r="CE1449" s="120"/>
      <c r="CF1449" s="119"/>
      <c r="CG1449" s="121"/>
      <c r="CH1449" s="119"/>
      <c r="CI1449" s="122"/>
      <c r="CJ1449" s="123"/>
      <c r="CK1449" s="124"/>
    </row>
    <row r="1450" spans="1:89" x14ac:dyDescent="0.25">
      <c r="A1450" s="69"/>
      <c r="B1450" s="70"/>
      <c r="C1450" s="77"/>
      <c r="D1450" s="84"/>
      <c r="E1450" s="69"/>
      <c r="F1450" s="69"/>
      <c r="G1450" s="73"/>
      <c r="H1450" s="73"/>
      <c r="I1450" s="75"/>
      <c r="J1450" s="75"/>
      <c r="K1450" s="73"/>
      <c r="L1450" s="73"/>
      <c r="M1450" s="73"/>
      <c r="N1450" s="73"/>
      <c r="O1450" s="75"/>
      <c r="P1450" s="75"/>
      <c r="Q1450" s="73"/>
      <c r="R1450" s="73"/>
      <c r="S1450" s="73"/>
      <c r="T1450" s="73"/>
      <c r="U1450" s="73"/>
      <c r="V1450" s="73"/>
      <c r="W1450" s="73"/>
      <c r="X1450" s="73"/>
      <c r="Y1450" s="73"/>
      <c r="Z1450" s="73"/>
      <c r="AA1450" s="73"/>
      <c r="AB1450" s="73"/>
      <c r="AC1450" s="73"/>
      <c r="AD1450" s="73"/>
      <c r="AE1450" s="73"/>
      <c r="AF1450" s="73"/>
      <c r="AG1450" s="73"/>
      <c r="AH1450" s="73"/>
      <c r="AI1450" s="73"/>
      <c r="AJ1450" s="73"/>
      <c r="AK1450" s="73"/>
      <c r="AL1450" s="73"/>
      <c r="AM1450" s="73"/>
      <c r="AN1450" s="73"/>
      <c r="AO1450" s="73"/>
      <c r="AP1450" s="73"/>
      <c r="AQ1450" s="73"/>
      <c r="AR1450" s="73"/>
      <c r="AS1450" s="73"/>
      <c r="AT1450" s="73"/>
      <c r="AU1450" s="73"/>
      <c r="AV1450" s="73"/>
      <c r="AW1450" s="73"/>
      <c r="AX1450" s="73"/>
      <c r="AY1450" s="73"/>
      <c r="AZ1450" s="73"/>
      <c r="BA1450" s="73"/>
      <c r="BB1450" s="73"/>
      <c r="BC1450" s="73"/>
      <c r="BD1450" s="73"/>
      <c r="BE1450" s="73"/>
      <c r="BF1450" s="73"/>
      <c r="BG1450" s="73"/>
      <c r="BH1450" s="73"/>
      <c r="BI1450" s="73"/>
      <c r="BJ1450" s="73"/>
      <c r="BK1450" s="73"/>
      <c r="BL1450" s="73"/>
      <c r="BM1450" s="73"/>
      <c r="BN1450" s="73"/>
      <c r="BO1450" s="73"/>
      <c r="BP1450" s="96"/>
      <c r="BQ1450" s="114"/>
      <c r="BR1450" s="114"/>
      <c r="BS1450" s="114"/>
      <c r="BT1450" s="114"/>
      <c r="BU1450" s="114"/>
      <c r="BV1450" s="114"/>
      <c r="BW1450" s="114"/>
      <c r="BX1450" s="114"/>
      <c r="BY1450" s="114"/>
      <c r="BZ1450" s="115"/>
      <c r="CA1450" s="116"/>
      <c r="CB1450" s="117"/>
      <c r="CC1450" s="118"/>
      <c r="CD1450" s="119"/>
      <c r="CE1450" s="120"/>
      <c r="CF1450" s="119"/>
      <c r="CG1450" s="121"/>
      <c r="CH1450" s="119"/>
      <c r="CI1450" s="122"/>
      <c r="CJ1450" s="123"/>
      <c r="CK1450" s="124"/>
    </row>
    <row r="1451" spans="1:89" x14ac:dyDescent="0.25">
      <c r="A1451" s="69"/>
      <c r="B1451" s="70"/>
      <c r="C1451" s="77"/>
      <c r="D1451" s="84"/>
      <c r="E1451" s="69"/>
      <c r="F1451" s="69"/>
      <c r="G1451" s="73"/>
      <c r="H1451" s="73"/>
      <c r="I1451" s="75"/>
      <c r="J1451" s="75"/>
      <c r="K1451" s="73"/>
      <c r="L1451" s="73"/>
      <c r="M1451" s="73"/>
      <c r="N1451" s="73"/>
      <c r="O1451" s="75"/>
      <c r="P1451" s="75"/>
      <c r="Q1451" s="73"/>
      <c r="R1451" s="73"/>
      <c r="S1451" s="73"/>
      <c r="T1451" s="73"/>
      <c r="U1451" s="73"/>
      <c r="V1451" s="73"/>
      <c r="W1451" s="73"/>
      <c r="X1451" s="73"/>
      <c r="Y1451" s="73"/>
      <c r="Z1451" s="73"/>
      <c r="AA1451" s="73"/>
      <c r="AB1451" s="73"/>
      <c r="AC1451" s="73"/>
      <c r="AD1451" s="73"/>
      <c r="AE1451" s="73"/>
      <c r="AF1451" s="73"/>
      <c r="AG1451" s="73"/>
      <c r="AH1451" s="73"/>
      <c r="AI1451" s="73"/>
      <c r="AJ1451" s="73"/>
      <c r="AK1451" s="73"/>
      <c r="AL1451" s="73"/>
      <c r="AM1451" s="73"/>
      <c r="AN1451" s="73"/>
      <c r="AO1451" s="73"/>
      <c r="AP1451" s="73"/>
      <c r="AQ1451" s="73"/>
      <c r="AR1451" s="73"/>
      <c r="AS1451" s="73"/>
      <c r="AT1451" s="73"/>
      <c r="AU1451" s="73"/>
      <c r="AV1451" s="73"/>
      <c r="AW1451" s="73"/>
      <c r="AX1451" s="73"/>
      <c r="AY1451" s="73"/>
      <c r="AZ1451" s="73"/>
      <c r="BA1451" s="73"/>
      <c r="BB1451" s="73"/>
      <c r="BC1451" s="73"/>
      <c r="BD1451" s="73"/>
      <c r="BE1451" s="73"/>
      <c r="BF1451" s="73"/>
      <c r="BG1451" s="73"/>
      <c r="BH1451" s="73"/>
      <c r="BI1451" s="73"/>
      <c r="BJ1451" s="73"/>
      <c r="BK1451" s="73"/>
      <c r="BL1451" s="73"/>
      <c r="BM1451" s="73"/>
      <c r="BN1451" s="73"/>
      <c r="BO1451" s="73"/>
      <c r="BP1451" s="96"/>
      <c r="BQ1451" s="114"/>
      <c r="BR1451" s="114"/>
      <c r="BS1451" s="114"/>
      <c r="BT1451" s="114"/>
      <c r="BU1451" s="114"/>
      <c r="BV1451" s="114"/>
      <c r="BW1451" s="114"/>
      <c r="BX1451" s="114"/>
      <c r="BY1451" s="114"/>
      <c r="BZ1451" s="115"/>
      <c r="CA1451" s="116"/>
      <c r="CB1451" s="117"/>
      <c r="CC1451" s="118"/>
      <c r="CD1451" s="119"/>
      <c r="CE1451" s="120"/>
      <c r="CF1451" s="119"/>
      <c r="CG1451" s="121"/>
      <c r="CH1451" s="119"/>
      <c r="CI1451" s="122"/>
      <c r="CJ1451" s="123"/>
      <c r="CK1451" s="124"/>
    </row>
    <row r="1452" spans="1:89" x14ac:dyDescent="0.25">
      <c r="A1452" s="69"/>
      <c r="B1452" s="70"/>
      <c r="C1452" s="77"/>
      <c r="D1452" s="84"/>
      <c r="E1452" s="69"/>
      <c r="F1452" s="69"/>
      <c r="G1452" s="73"/>
      <c r="H1452" s="73"/>
      <c r="I1452" s="75"/>
      <c r="J1452" s="75"/>
      <c r="K1452" s="73"/>
      <c r="L1452" s="73"/>
      <c r="M1452" s="73"/>
      <c r="N1452" s="73"/>
      <c r="O1452" s="75"/>
      <c r="P1452" s="75"/>
      <c r="Q1452" s="73"/>
      <c r="R1452" s="73"/>
      <c r="S1452" s="73"/>
      <c r="T1452" s="73"/>
      <c r="U1452" s="73"/>
      <c r="V1452" s="73"/>
      <c r="W1452" s="73"/>
      <c r="X1452" s="73"/>
      <c r="Y1452" s="73"/>
      <c r="Z1452" s="73"/>
      <c r="AA1452" s="73"/>
      <c r="AB1452" s="73"/>
      <c r="AC1452" s="73"/>
      <c r="AD1452" s="73"/>
      <c r="AE1452" s="73"/>
      <c r="AF1452" s="73"/>
      <c r="AG1452" s="73"/>
      <c r="AH1452" s="73"/>
      <c r="AI1452" s="73"/>
      <c r="AJ1452" s="73"/>
      <c r="AK1452" s="73"/>
      <c r="AL1452" s="73"/>
      <c r="AM1452" s="73"/>
      <c r="AN1452" s="73"/>
      <c r="AO1452" s="73"/>
      <c r="AP1452" s="73"/>
      <c r="AQ1452" s="73"/>
      <c r="AR1452" s="73"/>
      <c r="AS1452" s="73"/>
      <c r="AT1452" s="73"/>
      <c r="AU1452" s="73"/>
      <c r="AV1452" s="73"/>
      <c r="AW1452" s="73"/>
      <c r="AX1452" s="73"/>
      <c r="AY1452" s="73"/>
      <c r="AZ1452" s="73"/>
      <c r="BA1452" s="73"/>
      <c r="BB1452" s="73"/>
      <c r="BC1452" s="73"/>
      <c r="BD1452" s="73"/>
      <c r="BE1452" s="73"/>
      <c r="BF1452" s="73"/>
      <c r="BG1452" s="73"/>
      <c r="BH1452" s="73"/>
      <c r="BI1452" s="73"/>
      <c r="BJ1452" s="73"/>
      <c r="BK1452" s="73"/>
      <c r="BL1452" s="73"/>
      <c r="BM1452" s="73"/>
      <c r="BN1452" s="73"/>
      <c r="BO1452" s="73"/>
      <c r="BP1452" s="96"/>
      <c r="BQ1452" s="114"/>
      <c r="BR1452" s="114"/>
      <c r="BS1452" s="114"/>
      <c r="BT1452" s="114"/>
      <c r="BU1452" s="114"/>
      <c r="BV1452" s="114"/>
      <c r="BW1452" s="114"/>
      <c r="BX1452" s="114"/>
      <c r="BY1452" s="114"/>
      <c r="BZ1452" s="115"/>
      <c r="CA1452" s="116"/>
      <c r="CB1452" s="117"/>
      <c r="CC1452" s="118"/>
      <c r="CD1452" s="119"/>
      <c r="CE1452" s="120"/>
      <c r="CF1452" s="119"/>
      <c r="CG1452" s="121"/>
      <c r="CH1452" s="119"/>
      <c r="CI1452" s="122"/>
      <c r="CJ1452" s="123"/>
      <c r="CK1452" s="124"/>
    </row>
    <row r="1453" spans="1:89" x14ac:dyDescent="0.25">
      <c r="A1453" s="69"/>
      <c r="B1453" s="70"/>
      <c r="C1453" s="77"/>
      <c r="D1453" s="84"/>
      <c r="E1453" s="69"/>
      <c r="F1453" s="69"/>
      <c r="G1453" s="73"/>
      <c r="H1453" s="73"/>
      <c r="I1453" s="75"/>
      <c r="J1453" s="75"/>
      <c r="K1453" s="73"/>
      <c r="L1453" s="73"/>
      <c r="M1453" s="73"/>
      <c r="N1453" s="73"/>
      <c r="O1453" s="75"/>
      <c r="P1453" s="75"/>
      <c r="Q1453" s="73"/>
      <c r="R1453" s="73"/>
      <c r="S1453" s="73"/>
      <c r="T1453" s="73"/>
      <c r="U1453" s="73"/>
      <c r="V1453" s="73"/>
      <c r="W1453" s="73"/>
      <c r="X1453" s="73"/>
      <c r="Y1453" s="73"/>
      <c r="Z1453" s="73"/>
      <c r="AA1453" s="73"/>
      <c r="AB1453" s="73"/>
      <c r="AC1453" s="73"/>
      <c r="AD1453" s="73"/>
      <c r="AE1453" s="73"/>
      <c r="AF1453" s="73"/>
      <c r="AG1453" s="73"/>
      <c r="AH1453" s="73"/>
      <c r="AI1453" s="73"/>
      <c r="AJ1453" s="73"/>
      <c r="AK1453" s="73"/>
      <c r="AL1453" s="73"/>
      <c r="AM1453" s="73"/>
      <c r="AN1453" s="73"/>
      <c r="AO1453" s="73"/>
      <c r="AP1453" s="73"/>
      <c r="AQ1453" s="73"/>
      <c r="AR1453" s="73"/>
      <c r="AS1453" s="73"/>
      <c r="AT1453" s="73"/>
      <c r="AU1453" s="73"/>
      <c r="AV1453" s="73"/>
      <c r="AW1453" s="73"/>
      <c r="AX1453" s="73"/>
      <c r="AY1453" s="73"/>
      <c r="AZ1453" s="73"/>
      <c r="BA1453" s="73"/>
      <c r="BB1453" s="73"/>
      <c r="BC1453" s="73"/>
      <c r="BD1453" s="73"/>
      <c r="BE1453" s="73"/>
      <c r="BF1453" s="73"/>
      <c r="BG1453" s="73"/>
      <c r="BH1453" s="73"/>
      <c r="BI1453" s="73"/>
      <c r="BJ1453" s="73"/>
      <c r="BK1453" s="73"/>
      <c r="BL1453" s="73"/>
      <c r="BM1453" s="73"/>
      <c r="BN1453" s="73"/>
      <c r="BO1453" s="73"/>
      <c r="BP1453" s="96"/>
      <c r="BQ1453" s="114"/>
      <c r="BR1453" s="114"/>
      <c r="BS1453" s="114"/>
      <c r="BT1453" s="114"/>
      <c r="BU1453" s="114"/>
      <c r="BV1453" s="114"/>
      <c r="BW1453" s="114"/>
      <c r="BX1453" s="114"/>
      <c r="BY1453" s="114"/>
      <c r="BZ1453" s="115"/>
      <c r="CA1453" s="116"/>
      <c r="CB1453" s="117"/>
      <c r="CC1453" s="118"/>
      <c r="CD1453" s="119"/>
      <c r="CE1453" s="120"/>
      <c r="CF1453" s="119"/>
      <c r="CG1453" s="121"/>
      <c r="CH1453" s="119"/>
      <c r="CI1453" s="122"/>
      <c r="CJ1453" s="123"/>
      <c r="CK1453" s="124"/>
    </row>
    <row r="1454" spans="1:89" x14ac:dyDescent="0.25">
      <c r="A1454" s="69"/>
      <c r="B1454" s="70"/>
      <c r="C1454" s="77"/>
      <c r="D1454" s="84"/>
      <c r="E1454" s="69"/>
      <c r="F1454" s="69"/>
      <c r="G1454" s="73"/>
      <c r="H1454" s="73"/>
      <c r="I1454" s="75"/>
      <c r="J1454" s="75"/>
      <c r="K1454" s="73"/>
      <c r="L1454" s="73"/>
      <c r="M1454" s="73"/>
      <c r="N1454" s="73"/>
      <c r="O1454" s="75"/>
      <c r="P1454" s="75"/>
      <c r="Q1454" s="73"/>
      <c r="R1454" s="73"/>
      <c r="S1454" s="73"/>
      <c r="T1454" s="73"/>
      <c r="U1454" s="73"/>
      <c r="V1454" s="73"/>
      <c r="W1454" s="73"/>
      <c r="X1454" s="73"/>
      <c r="Y1454" s="73"/>
      <c r="Z1454" s="73"/>
      <c r="AA1454" s="73"/>
      <c r="AB1454" s="73"/>
      <c r="AC1454" s="73"/>
      <c r="AD1454" s="73"/>
      <c r="AE1454" s="73"/>
      <c r="AF1454" s="73"/>
      <c r="AG1454" s="73"/>
      <c r="AH1454" s="73"/>
      <c r="AI1454" s="73"/>
      <c r="AJ1454" s="73"/>
      <c r="AK1454" s="73"/>
      <c r="AL1454" s="73"/>
      <c r="AM1454" s="73"/>
      <c r="AN1454" s="73"/>
      <c r="AO1454" s="73"/>
      <c r="AP1454" s="73"/>
      <c r="AQ1454" s="73"/>
      <c r="AR1454" s="73"/>
      <c r="AS1454" s="73"/>
      <c r="AT1454" s="73"/>
      <c r="AU1454" s="73"/>
      <c r="AV1454" s="73"/>
      <c r="AW1454" s="73"/>
      <c r="AX1454" s="73"/>
      <c r="AY1454" s="73"/>
      <c r="AZ1454" s="73"/>
      <c r="BA1454" s="73"/>
      <c r="BB1454" s="73"/>
      <c r="BC1454" s="73"/>
      <c r="BD1454" s="73"/>
      <c r="BE1454" s="73"/>
      <c r="BF1454" s="73"/>
      <c r="BG1454" s="73"/>
      <c r="BH1454" s="73"/>
      <c r="BI1454" s="73"/>
      <c r="BJ1454" s="73"/>
      <c r="BK1454" s="73"/>
      <c r="BL1454" s="73"/>
      <c r="BM1454" s="73"/>
      <c r="BN1454" s="73"/>
      <c r="BO1454" s="73"/>
      <c r="BP1454" s="96"/>
      <c r="BQ1454" s="114"/>
      <c r="BR1454" s="114"/>
      <c r="BS1454" s="114"/>
      <c r="BT1454" s="114"/>
      <c r="BU1454" s="114"/>
      <c r="BV1454" s="114"/>
      <c r="BW1454" s="114"/>
      <c r="BX1454" s="114"/>
      <c r="BY1454" s="114"/>
      <c r="BZ1454" s="115"/>
      <c r="CA1454" s="116"/>
      <c r="CB1454" s="117"/>
      <c r="CC1454" s="118"/>
      <c r="CD1454" s="119"/>
      <c r="CE1454" s="120"/>
      <c r="CF1454" s="119"/>
      <c r="CG1454" s="121"/>
      <c r="CH1454" s="119"/>
      <c r="CI1454" s="122"/>
      <c r="CJ1454" s="123"/>
      <c r="CK1454" s="124"/>
    </row>
    <row r="1455" spans="1:89" x14ac:dyDescent="0.25">
      <c r="A1455" s="69"/>
      <c r="B1455" s="70"/>
      <c r="C1455" s="77"/>
      <c r="D1455" s="84"/>
      <c r="E1455" s="69"/>
      <c r="F1455" s="69"/>
      <c r="G1455" s="73"/>
      <c r="H1455" s="73"/>
      <c r="I1455" s="75"/>
      <c r="J1455" s="75"/>
      <c r="K1455" s="73"/>
      <c r="L1455" s="73"/>
      <c r="M1455" s="73"/>
      <c r="N1455" s="73"/>
      <c r="O1455" s="75"/>
      <c r="P1455" s="75"/>
      <c r="Q1455" s="73"/>
      <c r="R1455" s="73"/>
      <c r="S1455" s="73"/>
      <c r="T1455" s="73"/>
      <c r="U1455" s="73"/>
      <c r="V1455" s="73"/>
      <c r="W1455" s="73"/>
      <c r="X1455" s="73"/>
      <c r="Y1455" s="73"/>
      <c r="Z1455" s="73"/>
      <c r="AA1455" s="73"/>
      <c r="AB1455" s="73"/>
      <c r="AC1455" s="73"/>
      <c r="AD1455" s="73"/>
      <c r="AE1455" s="73"/>
      <c r="AF1455" s="73"/>
      <c r="AG1455" s="73"/>
      <c r="AH1455" s="73"/>
      <c r="AI1455" s="73"/>
      <c r="AJ1455" s="73"/>
      <c r="AK1455" s="73"/>
      <c r="AL1455" s="73"/>
      <c r="AM1455" s="73"/>
      <c r="AN1455" s="73"/>
      <c r="AO1455" s="73"/>
      <c r="AP1455" s="73"/>
      <c r="AQ1455" s="73"/>
      <c r="AR1455" s="73"/>
      <c r="AS1455" s="73"/>
      <c r="AT1455" s="73"/>
      <c r="AU1455" s="73"/>
      <c r="AV1455" s="73"/>
      <c r="AW1455" s="73"/>
      <c r="AX1455" s="73"/>
      <c r="AY1455" s="73"/>
      <c r="AZ1455" s="73"/>
      <c r="BA1455" s="73"/>
      <c r="BB1455" s="73"/>
      <c r="BC1455" s="73"/>
      <c r="BD1455" s="73"/>
      <c r="BE1455" s="73"/>
      <c r="BF1455" s="73"/>
      <c r="BG1455" s="73"/>
      <c r="BH1455" s="73"/>
      <c r="BI1455" s="73"/>
      <c r="BJ1455" s="73"/>
      <c r="BK1455" s="73"/>
      <c r="BL1455" s="73"/>
      <c r="BM1455" s="73"/>
      <c r="BN1455" s="73"/>
      <c r="BO1455" s="73"/>
      <c r="BP1455" s="96"/>
      <c r="BQ1455" s="114"/>
      <c r="BR1455" s="114"/>
      <c r="BS1455" s="114"/>
      <c r="BT1455" s="114"/>
      <c r="BU1455" s="114"/>
      <c r="BV1455" s="114"/>
      <c r="BW1455" s="114"/>
      <c r="BX1455" s="114"/>
      <c r="BY1455" s="114"/>
      <c r="BZ1455" s="115"/>
      <c r="CA1455" s="116"/>
      <c r="CB1455" s="117"/>
      <c r="CC1455" s="118"/>
      <c r="CD1455" s="119"/>
      <c r="CE1455" s="120"/>
      <c r="CF1455" s="119"/>
      <c r="CG1455" s="121"/>
      <c r="CH1455" s="119"/>
      <c r="CI1455" s="122"/>
      <c r="CJ1455" s="123"/>
      <c r="CK1455" s="124"/>
    </row>
    <row r="1456" spans="1:89" x14ac:dyDescent="0.25">
      <c r="A1456" s="69"/>
      <c r="B1456" s="70"/>
      <c r="C1456" s="77"/>
      <c r="D1456" s="84"/>
      <c r="E1456" s="69"/>
      <c r="F1456" s="69"/>
      <c r="G1456" s="73"/>
      <c r="H1456" s="73"/>
      <c r="I1456" s="75"/>
      <c r="J1456" s="75"/>
      <c r="K1456" s="73"/>
      <c r="L1456" s="73"/>
      <c r="M1456" s="73"/>
      <c r="N1456" s="73"/>
      <c r="O1456" s="75"/>
      <c r="P1456" s="75"/>
      <c r="Q1456" s="73"/>
      <c r="R1456" s="73"/>
      <c r="S1456" s="73"/>
      <c r="T1456" s="73"/>
      <c r="U1456" s="73"/>
      <c r="V1456" s="73"/>
      <c r="W1456" s="73"/>
      <c r="X1456" s="73"/>
      <c r="Y1456" s="73"/>
      <c r="Z1456" s="73"/>
      <c r="AA1456" s="73"/>
      <c r="AB1456" s="73"/>
      <c r="AC1456" s="73"/>
      <c r="AD1456" s="73"/>
      <c r="AE1456" s="73"/>
      <c r="AF1456" s="73"/>
      <c r="AG1456" s="73"/>
      <c r="AH1456" s="73"/>
      <c r="AI1456" s="73"/>
      <c r="AJ1456" s="73"/>
      <c r="AK1456" s="73"/>
      <c r="AL1456" s="73"/>
      <c r="AM1456" s="73"/>
      <c r="AN1456" s="73"/>
      <c r="AO1456" s="73"/>
      <c r="AP1456" s="73"/>
      <c r="AQ1456" s="73"/>
      <c r="AR1456" s="73"/>
      <c r="AS1456" s="73"/>
      <c r="AT1456" s="73"/>
      <c r="AU1456" s="73"/>
      <c r="AV1456" s="73"/>
      <c r="AW1456" s="73"/>
      <c r="AX1456" s="73"/>
      <c r="AY1456" s="73"/>
      <c r="AZ1456" s="73"/>
      <c r="BA1456" s="73"/>
      <c r="BB1456" s="73"/>
      <c r="BC1456" s="73"/>
      <c r="BD1456" s="73"/>
      <c r="BE1456" s="73"/>
      <c r="BF1456" s="73"/>
      <c r="BG1456" s="73"/>
      <c r="BH1456" s="73"/>
      <c r="BI1456" s="73"/>
      <c r="BJ1456" s="73"/>
      <c r="BK1456" s="73"/>
      <c r="BL1456" s="73"/>
      <c r="BM1456" s="73"/>
      <c r="BN1456" s="73"/>
      <c r="BO1456" s="73"/>
      <c r="BP1456" s="96"/>
      <c r="BQ1456" s="114"/>
      <c r="BR1456" s="114"/>
      <c r="BS1456" s="114"/>
      <c r="BT1456" s="114"/>
      <c r="BU1456" s="114"/>
      <c r="BV1456" s="114"/>
      <c r="BW1456" s="114"/>
      <c r="BX1456" s="114"/>
      <c r="BY1456" s="114"/>
      <c r="BZ1456" s="115"/>
      <c r="CA1456" s="116"/>
      <c r="CB1456" s="117"/>
      <c r="CC1456" s="118"/>
      <c r="CD1456" s="119"/>
      <c r="CE1456" s="120"/>
      <c r="CF1456" s="119"/>
      <c r="CG1456" s="121"/>
      <c r="CH1456" s="119"/>
      <c r="CI1456" s="122"/>
      <c r="CJ1456" s="123"/>
      <c r="CK1456" s="124"/>
    </row>
    <row r="1457" spans="1:89" x14ac:dyDescent="0.25">
      <c r="A1457" s="69"/>
      <c r="B1457" s="70"/>
      <c r="C1457" s="77"/>
      <c r="D1457" s="84"/>
      <c r="E1457" s="69"/>
      <c r="F1457" s="69"/>
      <c r="G1457" s="73"/>
      <c r="H1457" s="73"/>
      <c r="I1457" s="75"/>
      <c r="J1457" s="75"/>
      <c r="K1457" s="73"/>
      <c r="L1457" s="73"/>
      <c r="M1457" s="73"/>
      <c r="N1457" s="73"/>
      <c r="O1457" s="75"/>
      <c r="P1457" s="75"/>
      <c r="Q1457" s="73"/>
      <c r="R1457" s="73"/>
      <c r="S1457" s="73"/>
      <c r="T1457" s="73"/>
      <c r="U1457" s="73"/>
      <c r="V1457" s="73"/>
      <c r="W1457" s="73"/>
      <c r="X1457" s="73"/>
      <c r="Y1457" s="73"/>
      <c r="Z1457" s="73"/>
      <c r="AA1457" s="73"/>
      <c r="AB1457" s="73"/>
      <c r="AC1457" s="73"/>
      <c r="AD1457" s="73"/>
      <c r="AE1457" s="73"/>
      <c r="AF1457" s="73"/>
      <c r="AG1457" s="73"/>
      <c r="AH1457" s="73"/>
      <c r="AI1457" s="73"/>
      <c r="AJ1457" s="73"/>
      <c r="AK1457" s="73"/>
      <c r="AL1457" s="73"/>
      <c r="AM1457" s="73"/>
      <c r="AN1457" s="73"/>
      <c r="AO1457" s="73"/>
      <c r="AP1457" s="73"/>
      <c r="AQ1457" s="73"/>
      <c r="AR1457" s="73"/>
      <c r="AS1457" s="73"/>
      <c r="AT1457" s="73"/>
      <c r="AU1457" s="73"/>
      <c r="AV1457" s="73"/>
      <c r="AW1457" s="73"/>
      <c r="AX1457" s="73"/>
      <c r="AY1457" s="73"/>
      <c r="AZ1457" s="73"/>
      <c r="BA1457" s="73"/>
      <c r="BB1457" s="73"/>
      <c r="BC1457" s="73"/>
      <c r="BD1457" s="73"/>
      <c r="BE1457" s="73"/>
      <c r="BF1457" s="73"/>
      <c r="BG1457" s="73"/>
      <c r="BH1457" s="73"/>
      <c r="BI1457" s="73"/>
      <c r="BJ1457" s="73"/>
      <c r="BK1457" s="73"/>
      <c r="BL1457" s="73"/>
      <c r="BM1457" s="73"/>
      <c r="BN1457" s="73"/>
      <c r="BO1457" s="73"/>
      <c r="BP1457" s="96"/>
      <c r="BQ1457" s="114"/>
      <c r="BR1457" s="114"/>
      <c r="BS1457" s="114"/>
      <c r="BT1457" s="114"/>
      <c r="BU1457" s="114"/>
      <c r="BV1457" s="114"/>
      <c r="BW1457" s="114"/>
      <c r="BX1457" s="114"/>
      <c r="BY1457" s="114"/>
      <c r="BZ1457" s="115"/>
      <c r="CA1457" s="116"/>
      <c r="CB1457" s="117"/>
      <c r="CC1457" s="118"/>
      <c r="CD1457" s="119"/>
      <c r="CE1457" s="120"/>
      <c r="CF1457" s="119"/>
      <c r="CG1457" s="121"/>
      <c r="CH1457" s="119"/>
      <c r="CI1457" s="122"/>
      <c r="CJ1457" s="123"/>
      <c r="CK1457" s="124"/>
    </row>
    <row r="1458" spans="1:89" x14ac:dyDescent="0.25">
      <c r="A1458" s="69"/>
      <c r="B1458" s="70"/>
      <c r="C1458" s="77"/>
      <c r="D1458" s="84"/>
      <c r="E1458" s="69"/>
      <c r="F1458" s="69"/>
      <c r="G1458" s="73"/>
      <c r="H1458" s="73"/>
      <c r="I1458" s="75"/>
      <c r="J1458" s="75"/>
      <c r="K1458" s="73"/>
      <c r="L1458" s="73"/>
      <c r="M1458" s="73"/>
      <c r="N1458" s="73"/>
      <c r="O1458" s="75"/>
      <c r="P1458" s="75"/>
      <c r="Q1458" s="73"/>
      <c r="R1458" s="73"/>
      <c r="S1458" s="73"/>
      <c r="T1458" s="73"/>
      <c r="U1458" s="73"/>
      <c r="V1458" s="73"/>
      <c r="W1458" s="73"/>
      <c r="X1458" s="73"/>
      <c r="Y1458" s="73"/>
      <c r="Z1458" s="73"/>
      <c r="AA1458" s="73"/>
      <c r="AB1458" s="73"/>
      <c r="AC1458" s="73"/>
      <c r="AD1458" s="73"/>
      <c r="AE1458" s="73"/>
      <c r="AF1458" s="73"/>
      <c r="AG1458" s="73"/>
      <c r="AH1458" s="73"/>
      <c r="AI1458" s="73"/>
      <c r="AJ1458" s="73"/>
      <c r="AK1458" s="73"/>
      <c r="AL1458" s="73"/>
      <c r="AM1458" s="73"/>
      <c r="AN1458" s="73"/>
      <c r="AO1458" s="73"/>
      <c r="AP1458" s="73"/>
      <c r="AQ1458" s="73"/>
      <c r="AR1458" s="73"/>
      <c r="AS1458" s="73"/>
      <c r="AT1458" s="73"/>
      <c r="AU1458" s="73"/>
      <c r="AV1458" s="73"/>
      <c r="AW1458" s="73"/>
      <c r="AX1458" s="73"/>
      <c r="AY1458" s="73"/>
      <c r="AZ1458" s="73"/>
      <c r="BA1458" s="73"/>
      <c r="BB1458" s="73"/>
      <c r="BC1458" s="73"/>
      <c r="BD1458" s="73"/>
      <c r="BE1458" s="73"/>
      <c r="BF1458" s="73"/>
      <c r="BG1458" s="73"/>
      <c r="BH1458" s="73"/>
      <c r="BI1458" s="73"/>
      <c r="BJ1458" s="73"/>
      <c r="BK1458" s="73"/>
      <c r="BL1458" s="73"/>
      <c r="BM1458" s="73"/>
      <c r="BN1458" s="73"/>
      <c r="BO1458" s="73"/>
      <c r="BP1458" s="96"/>
      <c r="BQ1458" s="114"/>
      <c r="BR1458" s="114"/>
      <c r="BS1458" s="114"/>
      <c r="BT1458" s="114"/>
      <c r="BU1458" s="114"/>
      <c r="BV1458" s="114"/>
      <c r="BW1458" s="114"/>
      <c r="BX1458" s="114"/>
      <c r="BY1458" s="114"/>
      <c r="BZ1458" s="115"/>
      <c r="CA1458" s="116"/>
      <c r="CB1458" s="117"/>
      <c r="CC1458" s="118"/>
      <c r="CD1458" s="119"/>
      <c r="CE1458" s="120"/>
      <c r="CF1458" s="119"/>
      <c r="CG1458" s="121"/>
      <c r="CH1458" s="119"/>
      <c r="CI1458" s="122"/>
      <c r="CJ1458" s="123"/>
      <c r="CK1458" s="124"/>
    </row>
    <row r="1459" spans="1:89" x14ac:dyDescent="0.25">
      <c r="A1459" s="69"/>
      <c r="B1459" s="70"/>
      <c r="C1459" s="77"/>
      <c r="D1459" s="84"/>
      <c r="E1459" s="69"/>
      <c r="F1459" s="69"/>
      <c r="G1459" s="73"/>
      <c r="H1459" s="73"/>
      <c r="I1459" s="75"/>
      <c r="J1459" s="75"/>
      <c r="K1459" s="73"/>
      <c r="L1459" s="73"/>
      <c r="M1459" s="73"/>
      <c r="N1459" s="73"/>
      <c r="O1459" s="75"/>
      <c r="P1459" s="75"/>
      <c r="Q1459" s="73"/>
      <c r="R1459" s="73"/>
      <c r="S1459" s="73"/>
      <c r="T1459" s="73"/>
      <c r="U1459" s="73"/>
      <c r="V1459" s="73"/>
      <c r="W1459" s="73"/>
      <c r="X1459" s="73"/>
      <c r="Y1459" s="73"/>
      <c r="Z1459" s="73"/>
      <c r="AA1459" s="73"/>
      <c r="AB1459" s="73"/>
      <c r="AC1459" s="73"/>
      <c r="AD1459" s="73"/>
      <c r="AE1459" s="73"/>
      <c r="AF1459" s="73"/>
      <c r="AG1459" s="73"/>
      <c r="AH1459" s="73"/>
      <c r="AI1459" s="73"/>
      <c r="AJ1459" s="73"/>
      <c r="AK1459" s="73"/>
      <c r="AL1459" s="73"/>
      <c r="AM1459" s="73"/>
      <c r="AN1459" s="73"/>
      <c r="AO1459" s="73"/>
      <c r="AP1459" s="73"/>
      <c r="AQ1459" s="73"/>
      <c r="AR1459" s="73"/>
      <c r="AS1459" s="73"/>
      <c r="AT1459" s="73"/>
      <c r="AU1459" s="73"/>
      <c r="AV1459" s="73"/>
      <c r="AW1459" s="73"/>
      <c r="AX1459" s="73"/>
      <c r="AY1459" s="73"/>
      <c r="AZ1459" s="73"/>
      <c r="BA1459" s="73"/>
      <c r="BB1459" s="73"/>
      <c r="BC1459" s="73"/>
      <c r="BD1459" s="73"/>
      <c r="BE1459" s="73"/>
      <c r="BF1459" s="73"/>
      <c r="BG1459" s="73"/>
      <c r="BH1459" s="73"/>
      <c r="BI1459" s="73"/>
      <c r="BJ1459" s="73"/>
      <c r="BK1459" s="73"/>
      <c r="BL1459" s="73"/>
      <c r="BM1459" s="73"/>
      <c r="BN1459" s="73"/>
      <c r="BO1459" s="73"/>
      <c r="BP1459" s="96"/>
      <c r="BQ1459" s="114"/>
      <c r="BR1459" s="114"/>
      <c r="BS1459" s="114"/>
      <c r="BT1459" s="114"/>
      <c r="BU1459" s="114"/>
      <c r="BV1459" s="114"/>
      <c r="BW1459" s="114"/>
      <c r="BX1459" s="114"/>
      <c r="BY1459" s="114"/>
      <c r="BZ1459" s="115"/>
      <c r="CA1459" s="116"/>
      <c r="CB1459" s="117"/>
      <c r="CC1459" s="118"/>
      <c r="CD1459" s="119"/>
      <c r="CE1459" s="120"/>
      <c r="CF1459" s="119"/>
      <c r="CG1459" s="121"/>
      <c r="CH1459" s="119"/>
      <c r="CI1459" s="122"/>
      <c r="CJ1459" s="123"/>
      <c r="CK1459" s="124"/>
    </row>
    <row r="1460" spans="1:89" x14ac:dyDescent="0.25">
      <c r="A1460" s="69"/>
      <c r="B1460" s="70"/>
      <c r="C1460" s="77"/>
      <c r="D1460" s="84"/>
      <c r="E1460" s="69"/>
      <c r="F1460" s="69"/>
      <c r="G1460" s="73"/>
      <c r="H1460" s="73"/>
      <c r="I1460" s="75"/>
      <c r="J1460" s="75"/>
      <c r="K1460" s="73"/>
      <c r="L1460" s="73"/>
      <c r="M1460" s="73"/>
      <c r="N1460" s="73"/>
      <c r="O1460" s="75"/>
      <c r="P1460" s="75"/>
      <c r="Q1460" s="73"/>
      <c r="R1460" s="73"/>
      <c r="S1460" s="73"/>
      <c r="T1460" s="73"/>
      <c r="U1460" s="73"/>
      <c r="V1460" s="73"/>
      <c r="W1460" s="73"/>
      <c r="X1460" s="73"/>
      <c r="Y1460" s="73"/>
      <c r="Z1460" s="73"/>
      <c r="AA1460" s="73"/>
      <c r="AB1460" s="73"/>
      <c r="AC1460" s="73"/>
      <c r="AD1460" s="73"/>
      <c r="AE1460" s="73"/>
      <c r="AF1460" s="73"/>
      <c r="AG1460" s="73"/>
      <c r="AH1460" s="73"/>
      <c r="AI1460" s="73"/>
      <c r="AJ1460" s="73"/>
      <c r="AK1460" s="73"/>
      <c r="AL1460" s="73"/>
      <c r="AM1460" s="73"/>
      <c r="AN1460" s="73"/>
      <c r="AO1460" s="73"/>
      <c r="AP1460" s="73"/>
      <c r="AQ1460" s="73"/>
      <c r="AR1460" s="73"/>
      <c r="AS1460" s="73"/>
      <c r="AT1460" s="73"/>
      <c r="AU1460" s="73"/>
      <c r="AV1460" s="73"/>
      <c r="AW1460" s="73"/>
      <c r="AX1460" s="73"/>
      <c r="AY1460" s="73"/>
      <c r="AZ1460" s="73"/>
      <c r="BA1460" s="73"/>
      <c r="BB1460" s="73"/>
      <c r="BC1460" s="73"/>
      <c r="BD1460" s="73"/>
      <c r="BE1460" s="73"/>
      <c r="BF1460" s="73"/>
      <c r="BG1460" s="73"/>
      <c r="BH1460" s="73"/>
      <c r="BI1460" s="73"/>
      <c r="BJ1460" s="73"/>
      <c r="BK1460" s="73"/>
      <c r="BL1460" s="73"/>
      <c r="BM1460" s="73"/>
      <c r="BN1460" s="73"/>
      <c r="BO1460" s="73"/>
      <c r="BP1460" s="96"/>
      <c r="BQ1460" s="114"/>
      <c r="BR1460" s="114"/>
      <c r="BS1460" s="114"/>
      <c r="BT1460" s="114"/>
      <c r="BU1460" s="114"/>
      <c r="BV1460" s="114"/>
      <c r="BW1460" s="114"/>
      <c r="BX1460" s="114"/>
      <c r="BY1460" s="114"/>
      <c r="BZ1460" s="115"/>
      <c r="CA1460" s="116"/>
      <c r="CB1460" s="117"/>
      <c r="CC1460" s="118"/>
      <c r="CD1460" s="119"/>
      <c r="CE1460" s="120"/>
      <c r="CF1460" s="119"/>
      <c r="CG1460" s="121"/>
      <c r="CH1460" s="119"/>
      <c r="CI1460" s="122"/>
      <c r="CJ1460" s="123"/>
      <c r="CK1460" s="124"/>
    </row>
    <row r="1461" spans="1:89" x14ac:dyDescent="0.25">
      <c r="A1461" s="69"/>
      <c r="B1461" s="70"/>
      <c r="C1461" s="77"/>
      <c r="D1461" s="84"/>
      <c r="E1461" s="69"/>
      <c r="F1461" s="69"/>
      <c r="G1461" s="73"/>
      <c r="H1461" s="73"/>
      <c r="I1461" s="75"/>
      <c r="J1461" s="75"/>
      <c r="K1461" s="73"/>
      <c r="L1461" s="73"/>
      <c r="M1461" s="73"/>
      <c r="N1461" s="73"/>
      <c r="O1461" s="75"/>
      <c r="P1461" s="75"/>
      <c r="Q1461" s="73"/>
      <c r="R1461" s="73"/>
      <c r="S1461" s="73"/>
      <c r="T1461" s="73"/>
      <c r="U1461" s="73"/>
      <c r="V1461" s="73"/>
      <c r="W1461" s="73"/>
      <c r="X1461" s="73"/>
      <c r="Y1461" s="73"/>
      <c r="Z1461" s="73"/>
      <c r="AA1461" s="73"/>
      <c r="AB1461" s="73"/>
      <c r="AC1461" s="73"/>
      <c r="AD1461" s="73"/>
      <c r="AE1461" s="73"/>
      <c r="AF1461" s="73"/>
      <c r="AG1461" s="73"/>
      <c r="AH1461" s="73"/>
      <c r="AI1461" s="73"/>
      <c r="AJ1461" s="73"/>
      <c r="AK1461" s="73"/>
      <c r="AL1461" s="73"/>
      <c r="AM1461" s="73"/>
      <c r="AN1461" s="73"/>
      <c r="AO1461" s="73"/>
      <c r="AP1461" s="73"/>
      <c r="AQ1461" s="73"/>
      <c r="AR1461" s="73"/>
      <c r="AS1461" s="73"/>
      <c r="AT1461" s="73"/>
      <c r="AU1461" s="73"/>
      <c r="AV1461" s="73"/>
      <c r="AW1461" s="73"/>
      <c r="AX1461" s="73"/>
      <c r="AY1461" s="73"/>
      <c r="AZ1461" s="73"/>
      <c r="BA1461" s="73"/>
      <c r="BB1461" s="73"/>
      <c r="BC1461" s="73"/>
      <c r="BD1461" s="73"/>
      <c r="BE1461" s="73"/>
      <c r="BF1461" s="73"/>
      <c r="BG1461" s="73"/>
      <c r="BH1461" s="73"/>
      <c r="BI1461" s="73"/>
      <c r="BJ1461" s="73"/>
      <c r="BK1461" s="73"/>
      <c r="BL1461" s="73"/>
      <c r="BM1461" s="73"/>
      <c r="BN1461" s="73"/>
      <c r="BO1461" s="73"/>
      <c r="BP1461" s="96"/>
      <c r="BQ1461" s="114"/>
      <c r="BR1461" s="114"/>
      <c r="BS1461" s="114"/>
      <c r="BT1461" s="114"/>
      <c r="BU1461" s="114"/>
      <c r="BV1461" s="114"/>
      <c r="BW1461" s="114"/>
      <c r="BX1461" s="114"/>
      <c r="BY1461" s="114"/>
      <c r="BZ1461" s="115"/>
      <c r="CA1461" s="116"/>
      <c r="CB1461" s="117"/>
      <c r="CC1461" s="118"/>
      <c r="CD1461" s="119"/>
      <c r="CE1461" s="120"/>
      <c r="CF1461" s="119"/>
      <c r="CG1461" s="121"/>
      <c r="CH1461" s="119"/>
      <c r="CI1461" s="122"/>
      <c r="CJ1461" s="123"/>
      <c r="CK1461" s="124"/>
    </row>
    <row r="1462" spans="1:89" x14ac:dyDescent="0.25">
      <c r="A1462" s="69"/>
      <c r="B1462" s="70"/>
      <c r="C1462" s="77"/>
      <c r="D1462" s="84"/>
      <c r="E1462" s="69"/>
      <c r="F1462" s="69"/>
      <c r="G1462" s="73"/>
      <c r="H1462" s="73"/>
      <c r="I1462" s="75"/>
      <c r="J1462" s="75"/>
      <c r="K1462" s="73"/>
      <c r="L1462" s="73"/>
      <c r="M1462" s="73"/>
      <c r="N1462" s="73"/>
      <c r="O1462" s="75"/>
      <c r="P1462" s="75"/>
      <c r="Q1462" s="73"/>
      <c r="R1462" s="73"/>
      <c r="S1462" s="73"/>
      <c r="T1462" s="73"/>
      <c r="U1462" s="73"/>
      <c r="V1462" s="73"/>
      <c r="W1462" s="73"/>
      <c r="X1462" s="73"/>
      <c r="Y1462" s="73"/>
      <c r="Z1462" s="73"/>
      <c r="AA1462" s="73"/>
      <c r="AB1462" s="73"/>
      <c r="AC1462" s="73"/>
      <c r="AD1462" s="73"/>
      <c r="AE1462" s="73"/>
      <c r="AF1462" s="73"/>
      <c r="AG1462" s="73"/>
      <c r="AH1462" s="73"/>
      <c r="AI1462" s="73"/>
      <c r="AJ1462" s="73"/>
      <c r="AK1462" s="73"/>
      <c r="AL1462" s="73"/>
      <c r="AM1462" s="73"/>
      <c r="AN1462" s="73"/>
      <c r="AO1462" s="73"/>
      <c r="AP1462" s="73"/>
      <c r="AQ1462" s="73"/>
      <c r="AR1462" s="73"/>
      <c r="AS1462" s="73"/>
      <c r="AT1462" s="73"/>
      <c r="AU1462" s="73"/>
      <c r="AV1462" s="73"/>
      <c r="AW1462" s="73"/>
      <c r="AX1462" s="73"/>
      <c r="AY1462" s="73"/>
      <c r="AZ1462" s="73"/>
      <c r="BA1462" s="73"/>
      <c r="BB1462" s="73"/>
      <c r="BC1462" s="73"/>
      <c r="BD1462" s="73"/>
      <c r="BE1462" s="73"/>
      <c r="BF1462" s="73"/>
      <c r="BG1462" s="73"/>
      <c r="BH1462" s="73"/>
      <c r="BI1462" s="73"/>
      <c r="BJ1462" s="73"/>
      <c r="BK1462" s="73"/>
      <c r="BL1462" s="73"/>
      <c r="BM1462" s="73"/>
      <c r="BN1462" s="73"/>
      <c r="BO1462" s="73"/>
      <c r="BP1462" s="96"/>
      <c r="BQ1462" s="114"/>
      <c r="BR1462" s="114"/>
      <c r="BS1462" s="114"/>
      <c r="BT1462" s="114"/>
      <c r="BU1462" s="114"/>
      <c r="BV1462" s="114"/>
      <c r="BW1462" s="114"/>
      <c r="BX1462" s="114"/>
      <c r="BY1462" s="114"/>
      <c r="BZ1462" s="115"/>
      <c r="CA1462" s="116"/>
      <c r="CB1462" s="117"/>
      <c r="CC1462" s="118"/>
      <c r="CD1462" s="119"/>
      <c r="CE1462" s="120"/>
      <c r="CF1462" s="119"/>
      <c r="CG1462" s="121"/>
      <c r="CH1462" s="119"/>
      <c r="CI1462" s="122"/>
      <c r="CJ1462" s="123"/>
      <c r="CK1462" s="124"/>
    </row>
    <row r="1463" spans="1:89" x14ac:dyDescent="0.25">
      <c r="A1463" s="69"/>
      <c r="B1463" s="70"/>
      <c r="C1463" s="77"/>
      <c r="D1463" s="84"/>
      <c r="E1463" s="69"/>
      <c r="F1463" s="69"/>
      <c r="G1463" s="73"/>
      <c r="H1463" s="73"/>
      <c r="I1463" s="75"/>
      <c r="J1463" s="75"/>
      <c r="K1463" s="73"/>
      <c r="L1463" s="73"/>
      <c r="M1463" s="73"/>
      <c r="N1463" s="73"/>
      <c r="O1463" s="75"/>
      <c r="P1463" s="75"/>
      <c r="Q1463" s="73"/>
      <c r="R1463" s="73"/>
      <c r="S1463" s="73"/>
      <c r="T1463" s="73"/>
      <c r="U1463" s="73"/>
      <c r="V1463" s="73"/>
      <c r="W1463" s="73"/>
      <c r="X1463" s="73"/>
      <c r="Y1463" s="73"/>
      <c r="Z1463" s="73"/>
      <c r="AA1463" s="73"/>
      <c r="AB1463" s="73"/>
      <c r="AC1463" s="73"/>
      <c r="AD1463" s="73"/>
      <c r="AE1463" s="73"/>
      <c r="AF1463" s="73"/>
      <c r="AG1463" s="73"/>
      <c r="AH1463" s="73"/>
      <c r="AI1463" s="73"/>
      <c r="AJ1463" s="73"/>
      <c r="AK1463" s="73"/>
      <c r="AL1463" s="73"/>
      <c r="AM1463" s="73"/>
      <c r="AN1463" s="73"/>
      <c r="AO1463" s="73"/>
      <c r="AP1463" s="73"/>
      <c r="AQ1463" s="73"/>
      <c r="AR1463" s="73"/>
      <c r="AS1463" s="73"/>
      <c r="AT1463" s="73"/>
      <c r="AU1463" s="73"/>
      <c r="AV1463" s="73"/>
      <c r="AW1463" s="73"/>
      <c r="AX1463" s="73"/>
      <c r="AY1463" s="73"/>
      <c r="AZ1463" s="73"/>
      <c r="BA1463" s="73"/>
      <c r="BB1463" s="73"/>
      <c r="BC1463" s="73"/>
      <c r="BD1463" s="73"/>
      <c r="BE1463" s="73"/>
      <c r="BF1463" s="73"/>
      <c r="BG1463" s="73"/>
      <c r="BH1463" s="73"/>
      <c r="BI1463" s="73"/>
      <c r="BJ1463" s="73"/>
      <c r="BK1463" s="73"/>
      <c r="BL1463" s="73"/>
      <c r="BM1463" s="73"/>
      <c r="BN1463" s="73"/>
      <c r="BO1463" s="73"/>
      <c r="BP1463" s="96"/>
      <c r="BQ1463" s="114"/>
      <c r="BR1463" s="114"/>
      <c r="BS1463" s="114"/>
      <c r="BT1463" s="114"/>
      <c r="BU1463" s="114"/>
      <c r="BV1463" s="114"/>
      <c r="BW1463" s="114"/>
      <c r="BX1463" s="114"/>
      <c r="BY1463" s="114"/>
      <c r="BZ1463" s="115"/>
      <c r="CA1463" s="116"/>
      <c r="CB1463" s="117"/>
      <c r="CC1463" s="118"/>
      <c r="CD1463" s="119"/>
      <c r="CE1463" s="120"/>
      <c r="CF1463" s="119"/>
      <c r="CG1463" s="121"/>
      <c r="CH1463" s="119"/>
      <c r="CI1463" s="122"/>
      <c r="CJ1463" s="123"/>
      <c r="CK1463" s="124"/>
    </row>
    <row r="1464" spans="1:89" x14ac:dyDescent="0.25">
      <c r="A1464" s="69"/>
      <c r="B1464" s="70"/>
      <c r="C1464" s="77"/>
      <c r="D1464" s="84"/>
      <c r="E1464" s="69"/>
      <c r="F1464" s="69"/>
      <c r="G1464" s="73"/>
      <c r="H1464" s="73"/>
      <c r="I1464" s="75"/>
      <c r="J1464" s="75"/>
      <c r="K1464" s="73"/>
      <c r="L1464" s="73"/>
      <c r="M1464" s="73"/>
      <c r="N1464" s="73"/>
      <c r="O1464" s="75"/>
      <c r="P1464" s="75"/>
      <c r="Q1464" s="73"/>
      <c r="R1464" s="73"/>
      <c r="S1464" s="73"/>
      <c r="T1464" s="73"/>
      <c r="U1464" s="73"/>
      <c r="V1464" s="73"/>
      <c r="W1464" s="73"/>
      <c r="X1464" s="73"/>
      <c r="Y1464" s="73"/>
      <c r="Z1464" s="73"/>
      <c r="AA1464" s="73"/>
      <c r="AB1464" s="73"/>
      <c r="AC1464" s="73"/>
      <c r="AD1464" s="73"/>
      <c r="AE1464" s="73"/>
      <c r="AF1464" s="73"/>
      <c r="AG1464" s="73"/>
      <c r="AH1464" s="73"/>
      <c r="AI1464" s="73"/>
      <c r="AJ1464" s="73"/>
      <c r="AK1464" s="73"/>
      <c r="AL1464" s="73"/>
      <c r="AM1464" s="73"/>
      <c r="AN1464" s="73"/>
      <c r="AO1464" s="73"/>
      <c r="AP1464" s="73"/>
      <c r="AQ1464" s="73"/>
      <c r="AR1464" s="73"/>
      <c r="AS1464" s="73"/>
      <c r="AT1464" s="73"/>
      <c r="AU1464" s="73"/>
      <c r="AV1464" s="73"/>
      <c r="AW1464" s="73"/>
      <c r="AX1464" s="73"/>
      <c r="AY1464" s="73"/>
      <c r="AZ1464" s="73"/>
      <c r="BA1464" s="73"/>
      <c r="BB1464" s="73"/>
      <c r="BC1464" s="73"/>
      <c r="BD1464" s="73"/>
      <c r="BE1464" s="73"/>
      <c r="BF1464" s="73"/>
      <c r="BG1464" s="73"/>
      <c r="BH1464" s="73"/>
      <c r="BI1464" s="73"/>
      <c r="BJ1464" s="73"/>
      <c r="BK1464" s="73"/>
      <c r="BL1464" s="73"/>
      <c r="BM1464" s="73"/>
      <c r="BN1464" s="73"/>
      <c r="BO1464" s="73"/>
      <c r="BP1464" s="96"/>
      <c r="BQ1464" s="114"/>
      <c r="BR1464" s="114"/>
      <c r="BS1464" s="114"/>
      <c r="BT1464" s="114"/>
      <c r="BU1464" s="114"/>
      <c r="BV1464" s="114"/>
      <c r="BW1464" s="114"/>
      <c r="BX1464" s="114"/>
      <c r="BY1464" s="114"/>
      <c r="BZ1464" s="115"/>
      <c r="CA1464" s="116"/>
      <c r="CB1464" s="117"/>
      <c r="CC1464" s="118"/>
      <c r="CD1464" s="119"/>
      <c r="CE1464" s="120"/>
      <c r="CF1464" s="119"/>
      <c r="CG1464" s="121"/>
      <c r="CH1464" s="119"/>
      <c r="CI1464" s="122"/>
      <c r="CJ1464" s="123"/>
      <c r="CK1464" s="124"/>
    </row>
    <row r="1465" spans="1:89" x14ac:dyDescent="0.25">
      <c r="A1465" s="69"/>
      <c r="B1465" s="70"/>
      <c r="C1465" s="77"/>
      <c r="D1465" s="84"/>
      <c r="E1465" s="69"/>
      <c r="F1465" s="69"/>
      <c r="G1465" s="73"/>
      <c r="H1465" s="73"/>
      <c r="I1465" s="75"/>
      <c r="J1465" s="75"/>
      <c r="K1465" s="73"/>
      <c r="L1465" s="73"/>
      <c r="M1465" s="73"/>
      <c r="N1465" s="73"/>
      <c r="O1465" s="75"/>
      <c r="P1465" s="75"/>
      <c r="Q1465" s="73"/>
      <c r="R1465" s="73"/>
      <c r="S1465" s="73"/>
      <c r="T1465" s="73"/>
      <c r="U1465" s="73"/>
      <c r="V1465" s="73"/>
      <c r="W1465" s="73"/>
      <c r="X1465" s="73"/>
      <c r="Y1465" s="73"/>
      <c r="Z1465" s="73"/>
      <c r="AA1465" s="73"/>
      <c r="AB1465" s="73"/>
      <c r="AC1465" s="73"/>
      <c r="AD1465" s="73"/>
      <c r="AE1465" s="73"/>
      <c r="AF1465" s="73"/>
      <c r="AG1465" s="73"/>
      <c r="AH1465" s="73"/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  <c r="BB1465" s="73"/>
      <c r="BC1465" s="73"/>
      <c r="BD1465" s="73"/>
      <c r="BE1465" s="73"/>
      <c r="BF1465" s="73"/>
      <c r="BG1465" s="73"/>
      <c r="BH1465" s="73"/>
      <c r="BI1465" s="73"/>
      <c r="BJ1465" s="73"/>
      <c r="BK1465" s="73"/>
      <c r="BL1465" s="73"/>
      <c r="BM1465" s="73"/>
      <c r="BN1465" s="73"/>
      <c r="BO1465" s="73"/>
      <c r="BP1465" s="96"/>
      <c r="BQ1465" s="114"/>
      <c r="BR1465" s="114"/>
      <c r="BS1465" s="114"/>
      <c r="BT1465" s="114"/>
      <c r="BU1465" s="114"/>
      <c r="BV1465" s="114"/>
      <c r="BW1465" s="114"/>
      <c r="BX1465" s="114"/>
      <c r="BY1465" s="114"/>
      <c r="BZ1465" s="115"/>
      <c r="CA1465" s="116"/>
      <c r="CB1465" s="117"/>
      <c r="CC1465" s="118"/>
      <c r="CD1465" s="119"/>
      <c r="CE1465" s="120"/>
      <c r="CF1465" s="119"/>
      <c r="CG1465" s="121"/>
      <c r="CH1465" s="119"/>
      <c r="CI1465" s="122"/>
      <c r="CJ1465" s="123"/>
      <c r="CK1465" s="124"/>
    </row>
    <row r="1466" spans="1:89" x14ac:dyDescent="0.25">
      <c r="A1466" s="69"/>
      <c r="B1466" s="70"/>
      <c r="C1466" s="77"/>
      <c r="D1466" s="84"/>
      <c r="E1466" s="69"/>
      <c r="F1466" s="69"/>
      <c r="G1466" s="73"/>
      <c r="H1466" s="73"/>
      <c r="I1466" s="75"/>
      <c r="J1466" s="75"/>
      <c r="K1466" s="73"/>
      <c r="L1466" s="73"/>
      <c r="M1466" s="73"/>
      <c r="N1466" s="73"/>
      <c r="O1466" s="75"/>
      <c r="P1466" s="75"/>
      <c r="Q1466" s="73"/>
      <c r="R1466" s="73"/>
      <c r="S1466" s="73"/>
      <c r="T1466" s="73"/>
      <c r="U1466" s="73"/>
      <c r="V1466" s="73"/>
      <c r="W1466" s="73"/>
      <c r="X1466" s="73"/>
      <c r="Y1466" s="73"/>
      <c r="Z1466" s="73"/>
      <c r="AA1466" s="73"/>
      <c r="AB1466" s="73"/>
      <c r="AC1466" s="73"/>
      <c r="AD1466" s="73"/>
      <c r="AE1466" s="73"/>
      <c r="AF1466" s="73"/>
      <c r="AG1466" s="73"/>
      <c r="AH1466" s="73"/>
      <c r="AI1466" s="73"/>
      <c r="AJ1466" s="73"/>
      <c r="AK1466" s="73"/>
      <c r="AL1466" s="73"/>
      <c r="AM1466" s="73"/>
      <c r="AN1466" s="73"/>
      <c r="AO1466" s="73"/>
      <c r="AP1466" s="73"/>
      <c r="AQ1466" s="73"/>
      <c r="AR1466" s="73"/>
      <c r="AS1466" s="73"/>
      <c r="AT1466" s="73"/>
      <c r="AU1466" s="73"/>
      <c r="AV1466" s="73"/>
      <c r="AW1466" s="73"/>
      <c r="AX1466" s="73"/>
      <c r="AY1466" s="73"/>
      <c r="AZ1466" s="73"/>
      <c r="BA1466" s="73"/>
      <c r="BB1466" s="73"/>
      <c r="BC1466" s="73"/>
      <c r="BD1466" s="73"/>
      <c r="BE1466" s="73"/>
      <c r="BF1466" s="73"/>
      <c r="BG1466" s="73"/>
      <c r="BH1466" s="73"/>
      <c r="BI1466" s="73"/>
      <c r="BJ1466" s="73"/>
      <c r="BK1466" s="73"/>
      <c r="BL1466" s="73"/>
      <c r="BM1466" s="73"/>
      <c r="BN1466" s="73"/>
      <c r="BO1466" s="73"/>
      <c r="BP1466" s="96"/>
      <c r="BQ1466" s="114"/>
      <c r="BR1466" s="114"/>
      <c r="BS1466" s="114"/>
      <c r="BT1466" s="114"/>
      <c r="BU1466" s="114"/>
      <c r="BV1466" s="114"/>
      <c r="BW1466" s="114"/>
      <c r="BX1466" s="114"/>
      <c r="BY1466" s="114"/>
      <c r="BZ1466" s="115"/>
      <c r="CA1466" s="116"/>
      <c r="CB1466" s="117"/>
      <c r="CC1466" s="118"/>
      <c r="CD1466" s="119"/>
      <c r="CE1466" s="120"/>
      <c r="CF1466" s="119"/>
      <c r="CG1466" s="121"/>
      <c r="CH1466" s="119"/>
      <c r="CI1466" s="122"/>
      <c r="CJ1466" s="123"/>
      <c r="CK1466" s="124"/>
    </row>
    <row r="1467" spans="1:89" x14ac:dyDescent="0.25">
      <c r="A1467" s="69"/>
      <c r="B1467" s="70"/>
      <c r="C1467" s="77"/>
      <c r="D1467" s="84"/>
      <c r="E1467" s="69"/>
      <c r="F1467" s="69"/>
      <c r="G1467" s="73"/>
      <c r="H1467" s="73"/>
      <c r="I1467" s="75"/>
      <c r="J1467" s="75"/>
      <c r="K1467" s="73"/>
      <c r="L1467" s="73"/>
      <c r="M1467" s="73"/>
      <c r="N1467" s="73"/>
      <c r="O1467" s="75"/>
      <c r="P1467" s="75"/>
      <c r="Q1467" s="73"/>
      <c r="R1467" s="73"/>
      <c r="S1467" s="73"/>
      <c r="T1467" s="73"/>
      <c r="U1467" s="73"/>
      <c r="V1467" s="73"/>
      <c r="W1467" s="73"/>
      <c r="X1467" s="73"/>
      <c r="Y1467" s="73"/>
      <c r="Z1467" s="73"/>
      <c r="AA1467" s="73"/>
      <c r="AB1467" s="73"/>
      <c r="AC1467" s="73"/>
      <c r="AD1467" s="73"/>
      <c r="AE1467" s="73"/>
      <c r="AF1467" s="73"/>
      <c r="AG1467" s="73"/>
      <c r="AH1467" s="73"/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  <c r="BB1467" s="73"/>
      <c r="BC1467" s="73"/>
      <c r="BD1467" s="73"/>
      <c r="BE1467" s="73"/>
      <c r="BF1467" s="73"/>
      <c r="BG1467" s="73"/>
      <c r="BH1467" s="73"/>
      <c r="BI1467" s="73"/>
      <c r="BJ1467" s="73"/>
      <c r="BK1467" s="73"/>
      <c r="BL1467" s="73"/>
      <c r="BM1467" s="73"/>
      <c r="BN1467" s="73"/>
      <c r="BO1467" s="73"/>
      <c r="BP1467" s="96"/>
      <c r="BQ1467" s="114"/>
      <c r="BR1467" s="114"/>
      <c r="BS1467" s="114"/>
      <c r="BT1467" s="114"/>
      <c r="BU1467" s="114"/>
      <c r="BV1467" s="114"/>
      <c r="BW1467" s="114"/>
      <c r="BX1467" s="114"/>
      <c r="BY1467" s="114"/>
      <c r="BZ1467" s="115"/>
      <c r="CA1467" s="116"/>
      <c r="CB1467" s="117"/>
      <c r="CC1467" s="118"/>
      <c r="CD1467" s="119"/>
      <c r="CE1467" s="120"/>
      <c r="CF1467" s="119"/>
      <c r="CG1467" s="121"/>
      <c r="CH1467" s="119"/>
      <c r="CI1467" s="122"/>
      <c r="CJ1467" s="123"/>
      <c r="CK1467" s="124"/>
    </row>
    <row r="1468" spans="1:89" x14ac:dyDescent="0.25">
      <c r="A1468" s="69"/>
      <c r="B1468" s="70"/>
      <c r="C1468" s="77"/>
      <c r="D1468" s="84"/>
      <c r="E1468" s="69"/>
      <c r="F1468" s="69"/>
      <c r="G1468" s="73"/>
      <c r="H1468" s="73"/>
      <c r="I1468" s="75"/>
      <c r="J1468" s="75"/>
      <c r="K1468" s="73"/>
      <c r="L1468" s="73"/>
      <c r="M1468" s="73"/>
      <c r="N1468" s="73"/>
      <c r="O1468" s="75"/>
      <c r="P1468" s="75"/>
      <c r="Q1468" s="73"/>
      <c r="R1468" s="73"/>
      <c r="S1468" s="73"/>
      <c r="T1468" s="73"/>
      <c r="U1468" s="73"/>
      <c r="V1468" s="73"/>
      <c r="W1468" s="73"/>
      <c r="X1468" s="73"/>
      <c r="Y1468" s="73"/>
      <c r="Z1468" s="73"/>
      <c r="AA1468" s="73"/>
      <c r="AB1468" s="73"/>
      <c r="AC1468" s="73"/>
      <c r="AD1468" s="73"/>
      <c r="AE1468" s="73"/>
      <c r="AF1468" s="73"/>
      <c r="AG1468" s="73"/>
      <c r="AH1468" s="73"/>
      <c r="AI1468" s="73"/>
      <c r="AJ1468" s="73"/>
      <c r="AK1468" s="73"/>
      <c r="AL1468" s="73"/>
      <c r="AM1468" s="73"/>
      <c r="AN1468" s="73"/>
      <c r="AO1468" s="73"/>
      <c r="AP1468" s="73"/>
      <c r="AQ1468" s="73"/>
      <c r="AR1468" s="73"/>
      <c r="AS1468" s="73"/>
      <c r="AT1468" s="73"/>
      <c r="AU1468" s="73"/>
      <c r="AV1468" s="73"/>
      <c r="AW1468" s="73"/>
      <c r="AX1468" s="73"/>
      <c r="AY1468" s="73"/>
      <c r="AZ1468" s="73"/>
      <c r="BA1468" s="73"/>
      <c r="BB1468" s="73"/>
      <c r="BC1468" s="73"/>
      <c r="BD1468" s="73"/>
      <c r="BE1468" s="73"/>
      <c r="BF1468" s="73"/>
      <c r="BG1468" s="73"/>
      <c r="BH1468" s="73"/>
      <c r="BI1468" s="73"/>
      <c r="BJ1468" s="73"/>
      <c r="BK1468" s="73"/>
      <c r="BL1468" s="73"/>
      <c r="BM1468" s="73"/>
      <c r="BN1468" s="73"/>
      <c r="BO1468" s="73"/>
      <c r="BP1468" s="96"/>
      <c r="BQ1468" s="114"/>
      <c r="BR1468" s="114"/>
      <c r="BS1468" s="114"/>
      <c r="BT1468" s="114"/>
      <c r="BU1468" s="114"/>
      <c r="BV1468" s="114"/>
      <c r="BW1468" s="114"/>
      <c r="BX1468" s="114"/>
      <c r="BY1468" s="114"/>
      <c r="BZ1468" s="115"/>
      <c r="CA1468" s="116"/>
      <c r="CB1468" s="117"/>
      <c r="CC1468" s="118"/>
      <c r="CD1468" s="119"/>
      <c r="CE1468" s="120"/>
      <c r="CF1468" s="119"/>
      <c r="CG1468" s="121"/>
      <c r="CH1468" s="119"/>
      <c r="CI1468" s="122"/>
      <c r="CJ1468" s="123"/>
      <c r="CK1468" s="124"/>
    </row>
    <row r="1469" spans="1:89" x14ac:dyDescent="0.25">
      <c r="A1469" s="69"/>
      <c r="B1469" s="70"/>
      <c r="C1469" s="77"/>
      <c r="D1469" s="84"/>
      <c r="E1469" s="69"/>
      <c r="F1469" s="69"/>
      <c r="G1469" s="73"/>
      <c r="H1469" s="73"/>
      <c r="I1469" s="75"/>
      <c r="J1469" s="75"/>
      <c r="K1469" s="73"/>
      <c r="L1469" s="73"/>
      <c r="M1469" s="73"/>
      <c r="N1469" s="73"/>
      <c r="O1469" s="75"/>
      <c r="P1469" s="75"/>
      <c r="Q1469" s="73"/>
      <c r="R1469" s="73"/>
      <c r="S1469" s="73"/>
      <c r="T1469" s="73"/>
      <c r="U1469" s="73"/>
      <c r="V1469" s="73"/>
      <c r="W1469" s="73"/>
      <c r="X1469" s="73"/>
      <c r="Y1469" s="73"/>
      <c r="Z1469" s="73"/>
      <c r="AA1469" s="73"/>
      <c r="AB1469" s="73"/>
      <c r="AC1469" s="73"/>
      <c r="AD1469" s="73"/>
      <c r="AE1469" s="73"/>
      <c r="AF1469" s="73"/>
      <c r="AG1469" s="73"/>
      <c r="AH1469" s="73"/>
      <c r="AI1469" s="73"/>
      <c r="AJ1469" s="73"/>
      <c r="AK1469" s="73"/>
      <c r="AL1469" s="73"/>
      <c r="AM1469" s="73"/>
      <c r="AN1469" s="73"/>
      <c r="AO1469" s="73"/>
      <c r="AP1469" s="73"/>
      <c r="AQ1469" s="73"/>
      <c r="AR1469" s="73"/>
      <c r="AS1469" s="73"/>
      <c r="AT1469" s="73"/>
      <c r="AU1469" s="73"/>
      <c r="AV1469" s="73"/>
      <c r="AW1469" s="73"/>
      <c r="AX1469" s="73"/>
      <c r="AY1469" s="73"/>
      <c r="AZ1469" s="73"/>
      <c r="BA1469" s="73"/>
      <c r="BB1469" s="73"/>
      <c r="BC1469" s="73"/>
      <c r="BD1469" s="73"/>
      <c r="BE1469" s="73"/>
      <c r="BF1469" s="73"/>
      <c r="BG1469" s="73"/>
      <c r="BH1469" s="73"/>
      <c r="BI1469" s="73"/>
      <c r="BJ1469" s="73"/>
      <c r="BK1469" s="73"/>
      <c r="BL1469" s="73"/>
      <c r="BM1469" s="73"/>
      <c r="BN1469" s="73"/>
      <c r="BO1469" s="73"/>
      <c r="BP1469" s="96"/>
      <c r="BQ1469" s="114"/>
      <c r="BR1469" s="114"/>
      <c r="BS1469" s="114"/>
      <c r="BT1469" s="114"/>
      <c r="BU1469" s="114"/>
      <c r="BV1469" s="114"/>
      <c r="BW1469" s="114"/>
      <c r="BX1469" s="114"/>
      <c r="BY1469" s="114"/>
      <c r="BZ1469" s="115"/>
      <c r="CA1469" s="116"/>
      <c r="CB1469" s="117"/>
      <c r="CC1469" s="118"/>
      <c r="CD1469" s="119"/>
      <c r="CE1469" s="120"/>
      <c r="CF1469" s="119"/>
      <c r="CG1469" s="121"/>
      <c r="CH1469" s="119"/>
      <c r="CI1469" s="122"/>
      <c r="CJ1469" s="123"/>
      <c r="CK1469" s="124"/>
    </row>
    <row r="1470" spans="1:89" x14ac:dyDescent="0.25">
      <c r="A1470" s="69"/>
      <c r="B1470" s="70"/>
      <c r="C1470" s="77"/>
      <c r="D1470" s="84"/>
      <c r="E1470" s="69"/>
      <c r="F1470" s="69"/>
      <c r="G1470" s="73"/>
      <c r="H1470" s="73"/>
      <c r="I1470" s="75"/>
      <c r="J1470" s="75"/>
      <c r="K1470" s="73"/>
      <c r="L1470" s="73"/>
      <c r="M1470" s="73"/>
      <c r="N1470" s="73"/>
      <c r="O1470" s="75"/>
      <c r="P1470" s="75"/>
      <c r="Q1470" s="73"/>
      <c r="R1470" s="73"/>
      <c r="S1470" s="73"/>
      <c r="T1470" s="73"/>
      <c r="U1470" s="73"/>
      <c r="V1470" s="73"/>
      <c r="W1470" s="73"/>
      <c r="X1470" s="73"/>
      <c r="Y1470" s="73"/>
      <c r="Z1470" s="73"/>
      <c r="AA1470" s="73"/>
      <c r="AB1470" s="73"/>
      <c r="AC1470" s="73"/>
      <c r="AD1470" s="73"/>
      <c r="AE1470" s="73"/>
      <c r="AF1470" s="73"/>
      <c r="AG1470" s="73"/>
      <c r="AH1470" s="73"/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  <c r="BB1470" s="73"/>
      <c r="BC1470" s="73"/>
      <c r="BD1470" s="73"/>
      <c r="BE1470" s="73"/>
      <c r="BF1470" s="73"/>
      <c r="BG1470" s="73"/>
      <c r="BH1470" s="73"/>
      <c r="BI1470" s="73"/>
      <c r="BJ1470" s="73"/>
      <c r="BK1470" s="73"/>
      <c r="BL1470" s="73"/>
      <c r="BM1470" s="73"/>
      <c r="BN1470" s="73"/>
      <c r="BO1470" s="73"/>
      <c r="BP1470" s="96"/>
      <c r="BQ1470" s="114"/>
      <c r="BR1470" s="114"/>
      <c r="BS1470" s="114"/>
      <c r="BT1470" s="114"/>
      <c r="BU1470" s="114"/>
      <c r="BV1470" s="114"/>
      <c r="BW1470" s="114"/>
      <c r="BX1470" s="114"/>
      <c r="BY1470" s="114"/>
      <c r="BZ1470" s="115"/>
      <c r="CA1470" s="116"/>
      <c r="CB1470" s="117"/>
      <c r="CC1470" s="118"/>
      <c r="CD1470" s="119"/>
      <c r="CE1470" s="120"/>
      <c r="CF1470" s="119"/>
      <c r="CG1470" s="121"/>
      <c r="CH1470" s="119"/>
      <c r="CI1470" s="122"/>
      <c r="CJ1470" s="123"/>
      <c r="CK1470" s="124"/>
    </row>
    <row r="1471" spans="1:89" x14ac:dyDescent="0.25">
      <c r="A1471" s="69"/>
      <c r="B1471" s="70"/>
      <c r="C1471" s="77"/>
      <c r="D1471" s="84"/>
      <c r="E1471" s="69"/>
      <c r="F1471" s="69"/>
      <c r="G1471" s="73"/>
      <c r="H1471" s="73"/>
      <c r="I1471" s="75"/>
      <c r="J1471" s="75"/>
      <c r="K1471" s="73"/>
      <c r="L1471" s="73"/>
      <c r="M1471" s="73"/>
      <c r="N1471" s="73"/>
      <c r="O1471" s="75"/>
      <c r="P1471" s="75"/>
      <c r="Q1471" s="73"/>
      <c r="R1471" s="73"/>
      <c r="S1471" s="73"/>
      <c r="T1471" s="73"/>
      <c r="U1471" s="73"/>
      <c r="V1471" s="73"/>
      <c r="W1471" s="73"/>
      <c r="X1471" s="73"/>
      <c r="Y1471" s="73"/>
      <c r="Z1471" s="73"/>
      <c r="AA1471" s="73"/>
      <c r="AB1471" s="73"/>
      <c r="AC1471" s="73"/>
      <c r="AD1471" s="73"/>
      <c r="AE1471" s="73"/>
      <c r="AF1471" s="73"/>
      <c r="AG1471" s="73"/>
      <c r="AH1471" s="73"/>
      <c r="AI1471" s="73"/>
      <c r="AJ1471" s="73"/>
      <c r="AK1471" s="73"/>
      <c r="AL1471" s="73"/>
      <c r="AM1471" s="73"/>
      <c r="AN1471" s="73"/>
      <c r="AO1471" s="73"/>
      <c r="AP1471" s="73"/>
      <c r="AQ1471" s="73"/>
      <c r="AR1471" s="73"/>
      <c r="AS1471" s="73"/>
      <c r="AT1471" s="73"/>
      <c r="AU1471" s="73"/>
      <c r="AV1471" s="73"/>
      <c r="AW1471" s="73"/>
      <c r="AX1471" s="73"/>
      <c r="AY1471" s="73"/>
      <c r="AZ1471" s="73"/>
      <c r="BA1471" s="73"/>
      <c r="BB1471" s="73"/>
      <c r="BC1471" s="73"/>
      <c r="BD1471" s="73"/>
      <c r="BE1471" s="73"/>
      <c r="BF1471" s="73"/>
      <c r="BG1471" s="73"/>
      <c r="BH1471" s="73"/>
      <c r="BI1471" s="73"/>
      <c r="BJ1471" s="73"/>
      <c r="BK1471" s="73"/>
      <c r="BL1471" s="73"/>
      <c r="BM1471" s="73"/>
      <c r="BN1471" s="73"/>
      <c r="BO1471" s="73"/>
      <c r="BP1471" s="96"/>
      <c r="BQ1471" s="114"/>
      <c r="BR1471" s="114"/>
      <c r="BS1471" s="114"/>
      <c r="BT1471" s="114"/>
      <c r="BU1471" s="114"/>
      <c r="BV1471" s="114"/>
      <c r="BW1471" s="114"/>
      <c r="BX1471" s="114"/>
      <c r="BY1471" s="114"/>
      <c r="BZ1471" s="115"/>
      <c r="CA1471" s="116"/>
      <c r="CB1471" s="117"/>
      <c r="CC1471" s="118"/>
      <c r="CD1471" s="119"/>
      <c r="CE1471" s="120"/>
      <c r="CF1471" s="119"/>
      <c r="CG1471" s="121"/>
      <c r="CH1471" s="119"/>
      <c r="CI1471" s="122"/>
      <c r="CJ1471" s="123"/>
      <c r="CK1471" s="124"/>
    </row>
    <row r="1472" spans="1:89" x14ac:dyDescent="0.25">
      <c r="A1472" s="69"/>
      <c r="B1472" s="70"/>
      <c r="C1472" s="77"/>
      <c r="D1472" s="84"/>
      <c r="E1472" s="69"/>
      <c r="F1472" s="69"/>
      <c r="G1472" s="73"/>
      <c r="H1472" s="73"/>
      <c r="I1472" s="75"/>
      <c r="J1472" s="75"/>
      <c r="K1472" s="73"/>
      <c r="L1472" s="73"/>
      <c r="M1472" s="73"/>
      <c r="N1472" s="73"/>
      <c r="O1472" s="75"/>
      <c r="P1472" s="75"/>
      <c r="Q1472" s="73"/>
      <c r="R1472" s="73"/>
      <c r="S1472" s="73"/>
      <c r="T1472" s="73"/>
      <c r="U1472" s="73"/>
      <c r="V1472" s="73"/>
      <c r="W1472" s="73"/>
      <c r="X1472" s="73"/>
      <c r="Y1472" s="73"/>
      <c r="Z1472" s="73"/>
      <c r="AA1472" s="73"/>
      <c r="AB1472" s="73"/>
      <c r="AC1472" s="73"/>
      <c r="AD1472" s="73"/>
      <c r="AE1472" s="73"/>
      <c r="AF1472" s="73"/>
      <c r="AG1472" s="73"/>
      <c r="AH1472" s="73"/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  <c r="BB1472" s="73"/>
      <c r="BC1472" s="73"/>
      <c r="BD1472" s="73"/>
      <c r="BE1472" s="73"/>
      <c r="BF1472" s="73"/>
      <c r="BG1472" s="73"/>
      <c r="BH1472" s="73"/>
      <c r="BI1472" s="73"/>
      <c r="BJ1472" s="73"/>
      <c r="BK1472" s="73"/>
      <c r="BL1472" s="73"/>
      <c r="BM1472" s="73"/>
      <c r="BN1472" s="73"/>
      <c r="BO1472" s="73"/>
      <c r="BP1472" s="96"/>
      <c r="BQ1472" s="114"/>
      <c r="BR1472" s="114"/>
      <c r="BS1472" s="114"/>
      <c r="BT1472" s="114"/>
      <c r="BU1472" s="114"/>
      <c r="BV1472" s="114"/>
      <c r="BW1472" s="114"/>
      <c r="BX1472" s="114"/>
      <c r="BY1472" s="114"/>
      <c r="BZ1472" s="115"/>
      <c r="CA1472" s="116"/>
      <c r="CB1472" s="117"/>
      <c r="CC1472" s="118"/>
      <c r="CD1472" s="119"/>
      <c r="CE1472" s="120"/>
      <c r="CF1472" s="119"/>
      <c r="CG1472" s="121"/>
      <c r="CH1472" s="119"/>
      <c r="CI1472" s="122"/>
      <c r="CJ1472" s="123"/>
      <c r="CK1472" s="124"/>
    </row>
    <row r="1473" spans="1:89" x14ac:dyDescent="0.25">
      <c r="A1473" s="69"/>
      <c r="B1473" s="70"/>
      <c r="C1473" s="77"/>
      <c r="D1473" s="84"/>
      <c r="E1473" s="69"/>
      <c r="F1473" s="69"/>
      <c r="G1473" s="73"/>
      <c r="H1473" s="73"/>
      <c r="I1473" s="75"/>
      <c r="J1473" s="75"/>
      <c r="K1473" s="73"/>
      <c r="L1473" s="73"/>
      <c r="M1473" s="73"/>
      <c r="N1473" s="73"/>
      <c r="O1473" s="75"/>
      <c r="P1473" s="75"/>
      <c r="Q1473" s="73"/>
      <c r="R1473" s="73"/>
      <c r="S1473" s="73"/>
      <c r="T1473" s="73"/>
      <c r="U1473" s="73"/>
      <c r="V1473" s="73"/>
      <c r="W1473" s="73"/>
      <c r="X1473" s="73"/>
      <c r="Y1473" s="73"/>
      <c r="Z1473" s="73"/>
      <c r="AA1473" s="73"/>
      <c r="AB1473" s="73"/>
      <c r="AC1473" s="73"/>
      <c r="AD1473" s="73"/>
      <c r="AE1473" s="73"/>
      <c r="AF1473" s="73"/>
      <c r="AG1473" s="73"/>
      <c r="AH1473" s="73"/>
      <c r="AI1473" s="73"/>
      <c r="AJ1473" s="73"/>
      <c r="AK1473" s="73"/>
      <c r="AL1473" s="73"/>
      <c r="AM1473" s="73"/>
      <c r="AN1473" s="73"/>
      <c r="AO1473" s="73"/>
      <c r="AP1473" s="73"/>
      <c r="AQ1473" s="73"/>
      <c r="AR1473" s="73"/>
      <c r="AS1473" s="73"/>
      <c r="AT1473" s="73"/>
      <c r="AU1473" s="73"/>
      <c r="AV1473" s="73"/>
      <c r="AW1473" s="73"/>
      <c r="AX1473" s="73"/>
      <c r="AY1473" s="73"/>
      <c r="AZ1473" s="73"/>
      <c r="BA1473" s="73"/>
      <c r="BB1473" s="73"/>
      <c r="BC1473" s="73"/>
      <c r="BD1473" s="73"/>
      <c r="BE1473" s="73"/>
      <c r="BF1473" s="73"/>
      <c r="BG1473" s="73"/>
      <c r="BH1473" s="73"/>
      <c r="BI1473" s="73"/>
      <c r="BJ1473" s="73"/>
      <c r="BK1473" s="73"/>
      <c r="BL1473" s="73"/>
      <c r="BM1473" s="73"/>
      <c r="BN1473" s="73"/>
      <c r="BO1473" s="73"/>
      <c r="BP1473" s="96"/>
      <c r="BQ1473" s="114"/>
      <c r="BR1473" s="114"/>
      <c r="BS1473" s="114"/>
      <c r="BT1473" s="114"/>
      <c r="BU1473" s="114"/>
      <c r="BV1473" s="114"/>
      <c r="BW1473" s="114"/>
      <c r="BX1473" s="114"/>
      <c r="BY1473" s="114"/>
      <c r="BZ1473" s="115"/>
      <c r="CA1473" s="116"/>
      <c r="CB1473" s="117"/>
      <c r="CC1473" s="118"/>
      <c r="CD1473" s="119"/>
      <c r="CE1473" s="120"/>
      <c r="CF1473" s="119"/>
      <c r="CG1473" s="121"/>
      <c r="CH1473" s="119"/>
      <c r="CI1473" s="122"/>
      <c r="CJ1473" s="123"/>
      <c r="CK1473" s="124"/>
    </row>
    <row r="1474" spans="1:89" x14ac:dyDescent="0.25">
      <c r="A1474" s="69"/>
      <c r="B1474" s="70"/>
      <c r="C1474" s="77"/>
      <c r="D1474" s="84"/>
      <c r="E1474" s="69"/>
      <c r="F1474" s="69"/>
      <c r="G1474" s="73"/>
      <c r="H1474" s="73"/>
      <c r="I1474" s="75"/>
      <c r="J1474" s="75"/>
      <c r="K1474" s="73"/>
      <c r="L1474" s="73"/>
      <c r="M1474" s="73"/>
      <c r="N1474" s="73"/>
      <c r="O1474" s="75"/>
      <c r="P1474" s="75"/>
      <c r="Q1474" s="73"/>
      <c r="R1474" s="73"/>
      <c r="S1474" s="73"/>
      <c r="T1474" s="73"/>
      <c r="U1474" s="73"/>
      <c r="V1474" s="73"/>
      <c r="W1474" s="73"/>
      <c r="X1474" s="73"/>
      <c r="Y1474" s="73"/>
      <c r="Z1474" s="73"/>
      <c r="AA1474" s="73"/>
      <c r="AB1474" s="73"/>
      <c r="AC1474" s="73"/>
      <c r="AD1474" s="73"/>
      <c r="AE1474" s="73"/>
      <c r="AF1474" s="73"/>
      <c r="AG1474" s="73"/>
      <c r="AH1474" s="73"/>
      <c r="AI1474" s="73"/>
      <c r="AJ1474" s="73"/>
      <c r="AK1474" s="73"/>
      <c r="AL1474" s="73"/>
      <c r="AM1474" s="73"/>
      <c r="AN1474" s="73"/>
      <c r="AO1474" s="73"/>
      <c r="AP1474" s="73"/>
      <c r="AQ1474" s="73"/>
      <c r="AR1474" s="73"/>
      <c r="AS1474" s="73"/>
      <c r="AT1474" s="73"/>
      <c r="AU1474" s="73"/>
      <c r="AV1474" s="73"/>
      <c r="AW1474" s="73"/>
      <c r="AX1474" s="73"/>
      <c r="AY1474" s="73"/>
      <c r="AZ1474" s="73"/>
      <c r="BA1474" s="73"/>
      <c r="BB1474" s="73"/>
      <c r="BC1474" s="73"/>
      <c r="BD1474" s="73"/>
      <c r="BE1474" s="73"/>
      <c r="BF1474" s="73"/>
      <c r="BG1474" s="73"/>
      <c r="BH1474" s="73"/>
      <c r="BI1474" s="73"/>
      <c r="BJ1474" s="73"/>
      <c r="BK1474" s="73"/>
      <c r="BL1474" s="73"/>
      <c r="BM1474" s="73"/>
      <c r="BN1474" s="73"/>
      <c r="BO1474" s="73"/>
      <c r="BP1474" s="96"/>
      <c r="BQ1474" s="114"/>
      <c r="BR1474" s="114"/>
      <c r="BS1474" s="114"/>
      <c r="BT1474" s="114"/>
      <c r="BU1474" s="114"/>
      <c r="BV1474" s="114"/>
      <c r="BW1474" s="114"/>
      <c r="BX1474" s="114"/>
      <c r="BY1474" s="114"/>
      <c r="BZ1474" s="115"/>
      <c r="CA1474" s="116"/>
      <c r="CB1474" s="117"/>
      <c r="CC1474" s="118"/>
      <c r="CD1474" s="119"/>
      <c r="CE1474" s="120"/>
      <c r="CF1474" s="119"/>
      <c r="CG1474" s="121"/>
      <c r="CH1474" s="119"/>
      <c r="CI1474" s="122"/>
      <c r="CJ1474" s="123"/>
      <c r="CK1474" s="124"/>
    </row>
    <row r="1475" spans="1:89" x14ac:dyDescent="0.25">
      <c r="A1475" s="69"/>
      <c r="B1475" s="70"/>
      <c r="C1475" s="77"/>
      <c r="D1475" s="84"/>
      <c r="E1475" s="69"/>
      <c r="F1475" s="69"/>
      <c r="G1475" s="73"/>
      <c r="H1475" s="73"/>
      <c r="I1475" s="75"/>
      <c r="J1475" s="75"/>
      <c r="K1475" s="73"/>
      <c r="L1475" s="73"/>
      <c r="M1475" s="73"/>
      <c r="N1475" s="73"/>
      <c r="O1475" s="75"/>
      <c r="P1475" s="75"/>
      <c r="Q1475" s="73"/>
      <c r="R1475" s="73"/>
      <c r="S1475" s="73"/>
      <c r="T1475" s="73"/>
      <c r="U1475" s="73"/>
      <c r="V1475" s="73"/>
      <c r="W1475" s="73"/>
      <c r="X1475" s="73"/>
      <c r="Y1475" s="73"/>
      <c r="Z1475" s="73"/>
      <c r="AA1475" s="73"/>
      <c r="AB1475" s="73"/>
      <c r="AC1475" s="73"/>
      <c r="AD1475" s="73"/>
      <c r="AE1475" s="73"/>
      <c r="AF1475" s="73"/>
      <c r="AG1475" s="73"/>
      <c r="AH1475" s="73"/>
      <c r="AI1475" s="73"/>
      <c r="AJ1475" s="73"/>
      <c r="AK1475" s="73"/>
      <c r="AL1475" s="73"/>
      <c r="AM1475" s="73"/>
      <c r="AN1475" s="73"/>
      <c r="AO1475" s="73"/>
      <c r="AP1475" s="73"/>
      <c r="AQ1475" s="73"/>
      <c r="AR1475" s="73"/>
      <c r="AS1475" s="73"/>
      <c r="AT1475" s="73"/>
      <c r="AU1475" s="73"/>
      <c r="AV1475" s="73"/>
      <c r="AW1475" s="73"/>
      <c r="AX1475" s="73"/>
      <c r="AY1475" s="73"/>
      <c r="AZ1475" s="73"/>
      <c r="BA1475" s="73"/>
      <c r="BB1475" s="73"/>
      <c r="BC1475" s="73"/>
      <c r="BD1475" s="73"/>
      <c r="BE1475" s="73"/>
      <c r="BF1475" s="73"/>
      <c r="BG1475" s="73"/>
      <c r="BH1475" s="73"/>
      <c r="BI1475" s="73"/>
      <c r="BJ1475" s="73"/>
      <c r="BK1475" s="73"/>
      <c r="BL1475" s="73"/>
      <c r="BM1475" s="73"/>
      <c r="BN1475" s="73"/>
      <c r="BO1475" s="73"/>
      <c r="BP1475" s="96"/>
      <c r="BQ1475" s="114"/>
      <c r="BR1475" s="114"/>
      <c r="BS1475" s="114"/>
      <c r="BT1475" s="114"/>
      <c r="BU1475" s="114"/>
      <c r="BV1475" s="114"/>
      <c r="BW1475" s="114"/>
      <c r="BX1475" s="114"/>
      <c r="BY1475" s="114"/>
      <c r="BZ1475" s="115"/>
      <c r="CA1475" s="116"/>
      <c r="CB1475" s="117"/>
      <c r="CC1475" s="118"/>
      <c r="CD1475" s="119"/>
      <c r="CE1475" s="120"/>
      <c r="CF1475" s="119"/>
      <c r="CG1475" s="121"/>
      <c r="CH1475" s="119"/>
      <c r="CI1475" s="122"/>
      <c r="CJ1475" s="123"/>
      <c r="CK1475" s="124"/>
    </row>
    <row r="1476" spans="1:89" x14ac:dyDescent="0.25">
      <c r="A1476" s="69"/>
      <c r="B1476" s="70"/>
      <c r="C1476" s="77"/>
      <c r="D1476" s="84"/>
      <c r="E1476" s="69"/>
      <c r="F1476" s="69"/>
      <c r="G1476" s="73"/>
      <c r="H1476" s="73"/>
      <c r="I1476" s="75"/>
      <c r="J1476" s="75"/>
      <c r="K1476" s="73"/>
      <c r="L1476" s="73"/>
      <c r="M1476" s="73"/>
      <c r="N1476" s="73"/>
      <c r="O1476" s="75"/>
      <c r="P1476" s="75"/>
      <c r="Q1476" s="73"/>
      <c r="R1476" s="73"/>
      <c r="S1476" s="73"/>
      <c r="T1476" s="73"/>
      <c r="U1476" s="73"/>
      <c r="V1476" s="73"/>
      <c r="W1476" s="73"/>
      <c r="X1476" s="73"/>
      <c r="Y1476" s="73"/>
      <c r="Z1476" s="73"/>
      <c r="AA1476" s="73"/>
      <c r="AB1476" s="73"/>
      <c r="AC1476" s="73"/>
      <c r="AD1476" s="73"/>
      <c r="AE1476" s="73"/>
      <c r="AF1476" s="73"/>
      <c r="AG1476" s="73"/>
      <c r="AH1476" s="73"/>
      <c r="AI1476" s="73"/>
      <c r="AJ1476" s="73"/>
      <c r="AK1476" s="73"/>
      <c r="AL1476" s="73"/>
      <c r="AM1476" s="73"/>
      <c r="AN1476" s="73"/>
      <c r="AO1476" s="73"/>
      <c r="AP1476" s="73"/>
      <c r="AQ1476" s="73"/>
      <c r="AR1476" s="73"/>
      <c r="AS1476" s="73"/>
      <c r="AT1476" s="73"/>
      <c r="AU1476" s="73"/>
      <c r="AV1476" s="73"/>
      <c r="AW1476" s="73"/>
      <c r="AX1476" s="73"/>
      <c r="AY1476" s="73"/>
      <c r="AZ1476" s="73"/>
      <c r="BA1476" s="73"/>
      <c r="BB1476" s="73"/>
      <c r="BC1476" s="73"/>
      <c r="BD1476" s="73"/>
      <c r="BE1476" s="73"/>
      <c r="BF1476" s="73"/>
      <c r="BG1476" s="73"/>
      <c r="BH1476" s="73"/>
      <c r="BI1476" s="73"/>
      <c r="BJ1476" s="73"/>
      <c r="BK1476" s="73"/>
      <c r="BL1476" s="73"/>
      <c r="BM1476" s="73"/>
      <c r="BN1476" s="73"/>
      <c r="BO1476" s="73"/>
      <c r="BP1476" s="96"/>
      <c r="BQ1476" s="114"/>
      <c r="BR1476" s="114"/>
      <c r="BS1476" s="114"/>
      <c r="BT1476" s="114"/>
      <c r="BU1476" s="114"/>
      <c r="BV1476" s="114"/>
      <c r="BW1476" s="114"/>
      <c r="BX1476" s="114"/>
      <c r="BY1476" s="114"/>
      <c r="BZ1476" s="115"/>
      <c r="CA1476" s="116"/>
      <c r="CB1476" s="117"/>
      <c r="CC1476" s="118"/>
      <c r="CD1476" s="119"/>
      <c r="CE1476" s="120"/>
      <c r="CF1476" s="119"/>
      <c r="CG1476" s="121"/>
      <c r="CH1476" s="119"/>
      <c r="CI1476" s="122"/>
      <c r="CJ1476" s="123"/>
      <c r="CK1476" s="124"/>
    </row>
    <row r="1477" spans="1:89" x14ac:dyDescent="0.25">
      <c r="A1477" s="69"/>
      <c r="B1477" s="70"/>
      <c r="C1477" s="77"/>
      <c r="D1477" s="84"/>
      <c r="E1477" s="69"/>
      <c r="F1477" s="69"/>
      <c r="G1477" s="73"/>
      <c r="H1477" s="73"/>
      <c r="I1477" s="75"/>
      <c r="J1477" s="75"/>
      <c r="K1477" s="73"/>
      <c r="L1477" s="73"/>
      <c r="M1477" s="73"/>
      <c r="N1477" s="73"/>
      <c r="O1477" s="75"/>
      <c r="P1477" s="75"/>
      <c r="Q1477" s="73"/>
      <c r="R1477" s="73"/>
      <c r="S1477" s="73"/>
      <c r="T1477" s="73"/>
      <c r="U1477" s="73"/>
      <c r="V1477" s="73"/>
      <c r="W1477" s="73"/>
      <c r="X1477" s="73"/>
      <c r="Y1477" s="73"/>
      <c r="Z1477" s="73"/>
      <c r="AA1477" s="73"/>
      <c r="AB1477" s="73"/>
      <c r="AC1477" s="73"/>
      <c r="AD1477" s="73"/>
      <c r="AE1477" s="73"/>
      <c r="AF1477" s="73"/>
      <c r="AG1477" s="73"/>
      <c r="AH1477" s="73"/>
      <c r="AI1477" s="73"/>
      <c r="AJ1477" s="73"/>
      <c r="AK1477" s="73"/>
      <c r="AL1477" s="73"/>
      <c r="AM1477" s="73"/>
      <c r="AN1477" s="73"/>
      <c r="AO1477" s="73"/>
      <c r="AP1477" s="73"/>
      <c r="AQ1477" s="73"/>
      <c r="AR1477" s="73"/>
      <c r="AS1477" s="73"/>
      <c r="AT1477" s="73"/>
      <c r="AU1477" s="73"/>
      <c r="AV1477" s="73"/>
      <c r="AW1477" s="73"/>
      <c r="AX1477" s="73"/>
      <c r="AY1477" s="73"/>
      <c r="AZ1477" s="73"/>
      <c r="BA1477" s="73"/>
      <c r="BB1477" s="73"/>
      <c r="BC1477" s="73"/>
      <c r="BD1477" s="73"/>
      <c r="BE1477" s="73"/>
      <c r="BF1477" s="73"/>
      <c r="BG1477" s="73"/>
      <c r="BH1477" s="73"/>
      <c r="BI1477" s="73"/>
      <c r="BJ1477" s="73"/>
      <c r="BK1477" s="73"/>
      <c r="BL1477" s="73"/>
      <c r="BM1477" s="73"/>
      <c r="BN1477" s="73"/>
      <c r="BO1477" s="73"/>
      <c r="BP1477" s="96"/>
      <c r="BQ1477" s="114"/>
      <c r="BR1477" s="114"/>
      <c r="BS1477" s="114"/>
      <c r="BT1477" s="114"/>
      <c r="BU1477" s="114"/>
      <c r="BV1477" s="114"/>
      <c r="BW1477" s="114"/>
      <c r="BX1477" s="114"/>
      <c r="BY1477" s="114"/>
      <c r="BZ1477" s="115"/>
      <c r="CA1477" s="116"/>
      <c r="CB1477" s="117"/>
      <c r="CC1477" s="118"/>
      <c r="CD1477" s="119"/>
      <c r="CE1477" s="120"/>
      <c r="CF1477" s="119"/>
      <c r="CG1477" s="121"/>
      <c r="CH1477" s="119"/>
      <c r="CI1477" s="122"/>
      <c r="CJ1477" s="123"/>
      <c r="CK1477" s="124"/>
    </row>
    <row r="1478" spans="1:89" x14ac:dyDescent="0.25">
      <c r="A1478" s="69"/>
      <c r="B1478" s="70"/>
      <c r="C1478" s="77"/>
      <c r="D1478" s="84"/>
      <c r="E1478" s="69"/>
      <c r="F1478" s="69"/>
      <c r="G1478" s="73"/>
      <c r="H1478" s="73"/>
      <c r="I1478" s="75"/>
      <c r="J1478" s="75"/>
      <c r="K1478" s="73"/>
      <c r="L1478" s="73"/>
      <c r="M1478" s="73"/>
      <c r="N1478" s="73"/>
      <c r="O1478" s="75"/>
      <c r="P1478" s="75"/>
      <c r="Q1478" s="73"/>
      <c r="R1478" s="73"/>
      <c r="S1478" s="73"/>
      <c r="T1478" s="73"/>
      <c r="U1478" s="73"/>
      <c r="V1478" s="73"/>
      <c r="W1478" s="73"/>
      <c r="X1478" s="73"/>
      <c r="Y1478" s="73"/>
      <c r="Z1478" s="73"/>
      <c r="AA1478" s="73"/>
      <c r="AB1478" s="73"/>
      <c r="AC1478" s="73"/>
      <c r="AD1478" s="73"/>
      <c r="AE1478" s="73"/>
      <c r="AF1478" s="73"/>
      <c r="AG1478" s="73"/>
      <c r="AH1478" s="73"/>
      <c r="AI1478" s="73"/>
      <c r="AJ1478" s="73"/>
      <c r="AK1478" s="73"/>
      <c r="AL1478" s="73"/>
      <c r="AM1478" s="73"/>
      <c r="AN1478" s="73"/>
      <c r="AO1478" s="73"/>
      <c r="AP1478" s="73"/>
      <c r="AQ1478" s="73"/>
      <c r="AR1478" s="73"/>
      <c r="AS1478" s="73"/>
      <c r="AT1478" s="73"/>
      <c r="AU1478" s="73"/>
      <c r="AV1478" s="73"/>
      <c r="AW1478" s="73"/>
      <c r="AX1478" s="73"/>
      <c r="AY1478" s="73"/>
      <c r="AZ1478" s="73"/>
      <c r="BA1478" s="73"/>
      <c r="BB1478" s="73"/>
      <c r="BC1478" s="73"/>
      <c r="BD1478" s="73"/>
      <c r="BE1478" s="73"/>
      <c r="BF1478" s="73"/>
      <c r="BG1478" s="73"/>
      <c r="BH1478" s="73"/>
      <c r="BI1478" s="73"/>
      <c r="BJ1478" s="73"/>
      <c r="BK1478" s="73"/>
      <c r="BL1478" s="73"/>
      <c r="BM1478" s="73"/>
      <c r="BN1478" s="73"/>
      <c r="BO1478" s="73"/>
      <c r="BP1478" s="96"/>
      <c r="BQ1478" s="114"/>
      <c r="BR1478" s="114"/>
      <c r="BS1478" s="114"/>
      <c r="BT1478" s="114"/>
      <c r="BU1478" s="114"/>
      <c r="BV1478" s="114"/>
      <c r="BW1478" s="114"/>
      <c r="BX1478" s="114"/>
      <c r="BY1478" s="114"/>
      <c r="BZ1478" s="115"/>
      <c r="CA1478" s="116"/>
      <c r="CB1478" s="117"/>
      <c r="CC1478" s="118"/>
      <c r="CD1478" s="119"/>
      <c r="CE1478" s="120"/>
      <c r="CF1478" s="119"/>
      <c r="CG1478" s="121"/>
      <c r="CH1478" s="119"/>
      <c r="CI1478" s="122"/>
      <c r="CJ1478" s="123"/>
      <c r="CK1478" s="124"/>
    </row>
    <row r="1479" spans="1:89" x14ac:dyDescent="0.25">
      <c r="A1479" s="69"/>
      <c r="B1479" s="70"/>
      <c r="C1479" s="77"/>
      <c r="D1479" s="84"/>
      <c r="E1479" s="69"/>
      <c r="F1479" s="69"/>
      <c r="G1479" s="73"/>
      <c r="H1479" s="73"/>
      <c r="I1479" s="75"/>
      <c r="J1479" s="75"/>
      <c r="K1479" s="73"/>
      <c r="L1479" s="73"/>
      <c r="M1479" s="73"/>
      <c r="N1479" s="73"/>
      <c r="O1479" s="75"/>
      <c r="P1479" s="75"/>
      <c r="Q1479" s="73"/>
      <c r="R1479" s="73"/>
      <c r="S1479" s="73"/>
      <c r="T1479" s="73"/>
      <c r="U1479" s="73"/>
      <c r="V1479" s="73"/>
      <c r="W1479" s="73"/>
      <c r="X1479" s="73"/>
      <c r="Y1479" s="73"/>
      <c r="Z1479" s="73"/>
      <c r="AA1479" s="73"/>
      <c r="AB1479" s="73"/>
      <c r="AC1479" s="73"/>
      <c r="AD1479" s="73"/>
      <c r="AE1479" s="73"/>
      <c r="AF1479" s="73"/>
      <c r="AG1479" s="73"/>
      <c r="AH1479" s="73"/>
      <c r="AI1479" s="73"/>
      <c r="AJ1479" s="73"/>
      <c r="AK1479" s="73"/>
      <c r="AL1479" s="73"/>
      <c r="AM1479" s="73"/>
      <c r="AN1479" s="73"/>
      <c r="AO1479" s="73"/>
      <c r="AP1479" s="73"/>
      <c r="AQ1479" s="73"/>
      <c r="AR1479" s="73"/>
      <c r="AS1479" s="73"/>
      <c r="AT1479" s="73"/>
      <c r="AU1479" s="73"/>
      <c r="AV1479" s="73"/>
      <c r="AW1479" s="73"/>
      <c r="AX1479" s="73"/>
      <c r="AY1479" s="73"/>
      <c r="AZ1479" s="73"/>
      <c r="BA1479" s="73"/>
      <c r="BB1479" s="73"/>
      <c r="BC1479" s="73"/>
      <c r="BD1479" s="73"/>
      <c r="BE1479" s="73"/>
      <c r="BF1479" s="73"/>
      <c r="BG1479" s="73"/>
      <c r="BH1479" s="73"/>
      <c r="BI1479" s="73"/>
      <c r="BJ1479" s="73"/>
      <c r="BK1479" s="73"/>
      <c r="BL1479" s="73"/>
      <c r="BM1479" s="73"/>
      <c r="BN1479" s="73"/>
      <c r="BO1479" s="73"/>
      <c r="BP1479" s="96"/>
      <c r="BQ1479" s="114"/>
      <c r="BR1479" s="114"/>
      <c r="BS1479" s="114"/>
      <c r="BT1479" s="114"/>
      <c r="BU1479" s="114"/>
      <c r="BV1479" s="114"/>
      <c r="BW1479" s="114"/>
      <c r="BX1479" s="114"/>
      <c r="BY1479" s="114"/>
      <c r="BZ1479" s="115"/>
      <c r="CA1479" s="116"/>
      <c r="CB1479" s="117"/>
      <c r="CC1479" s="118"/>
      <c r="CD1479" s="119"/>
      <c r="CE1479" s="120"/>
      <c r="CF1479" s="119"/>
      <c r="CG1479" s="121"/>
      <c r="CH1479" s="119"/>
      <c r="CI1479" s="122"/>
      <c r="CJ1479" s="123"/>
      <c r="CK1479" s="124"/>
    </row>
    <row r="1480" spans="1:89" x14ac:dyDescent="0.25">
      <c r="A1480" s="69"/>
      <c r="B1480" s="70"/>
      <c r="C1480" s="77"/>
      <c r="D1480" s="84"/>
      <c r="E1480" s="69"/>
      <c r="F1480" s="69"/>
      <c r="G1480" s="73"/>
      <c r="H1480" s="73"/>
      <c r="I1480" s="75"/>
      <c r="J1480" s="75"/>
      <c r="K1480" s="73"/>
      <c r="L1480" s="73"/>
      <c r="M1480" s="73"/>
      <c r="N1480" s="73"/>
      <c r="O1480" s="75"/>
      <c r="P1480" s="75"/>
      <c r="Q1480" s="73"/>
      <c r="R1480" s="73"/>
      <c r="S1480" s="73"/>
      <c r="T1480" s="73"/>
      <c r="U1480" s="73"/>
      <c r="V1480" s="73"/>
      <c r="W1480" s="73"/>
      <c r="X1480" s="73"/>
      <c r="Y1480" s="73"/>
      <c r="Z1480" s="73"/>
      <c r="AA1480" s="73"/>
      <c r="AB1480" s="73"/>
      <c r="AC1480" s="73"/>
      <c r="AD1480" s="73"/>
      <c r="AE1480" s="73"/>
      <c r="AF1480" s="73"/>
      <c r="AG1480" s="73"/>
      <c r="AH1480" s="73"/>
      <c r="AI1480" s="73"/>
      <c r="AJ1480" s="73"/>
      <c r="AK1480" s="73"/>
      <c r="AL1480" s="73"/>
      <c r="AM1480" s="73"/>
      <c r="AN1480" s="73"/>
      <c r="AO1480" s="73"/>
      <c r="AP1480" s="73"/>
      <c r="AQ1480" s="73"/>
      <c r="AR1480" s="73"/>
      <c r="AS1480" s="73"/>
      <c r="AT1480" s="73"/>
      <c r="AU1480" s="73"/>
      <c r="AV1480" s="73"/>
      <c r="AW1480" s="73"/>
      <c r="AX1480" s="73"/>
      <c r="AY1480" s="73"/>
      <c r="AZ1480" s="73"/>
      <c r="BA1480" s="73"/>
      <c r="BB1480" s="73"/>
      <c r="BC1480" s="73"/>
      <c r="BD1480" s="73"/>
      <c r="BE1480" s="73"/>
      <c r="BF1480" s="73"/>
      <c r="BG1480" s="73"/>
      <c r="BH1480" s="73"/>
      <c r="BI1480" s="73"/>
      <c r="BJ1480" s="73"/>
      <c r="BK1480" s="73"/>
      <c r="BL1480" s="73"/>
      <c r="BM1480" s="73"/>
      <c r="BN1480" s="73"/>
      <c r="BO1480" s="73"/>
      <c r="BP1480" s="96"/>
      <c r="BQ1480" s="114"/>
      <c r="BR1480" s="114"/>
      <c r="BS1480" s="114"/>
      <c r="BT1480" s="114"/>
      <c r="BU1480" s="114"/>
      <c r="BV1480" s="114"/>
      <c r="BW1480" s="114"/>
      <c r="BX1480" s="114"/>
      <c r="BY1480" s="114"/>
      <c r="BZ1480" s="115"/>
      <c r="CA1480" s="116"/>
      <c r="CB1480" s="117"/>
      <c r="CC1480" s="118"/>
      <c r="CD1480" s="119"/>
      <c r="CE1480" s="120"/>
      <c r="CF1480" s="119"/>
      <c r="CG1480" s="121"/>
      <c r="CH1480" s="119"/>
      <c r="CI1480" s="122"/>
      <c r="CJ1480" s="123"/>
      <c r="CK1480" s="124"/>
    </row>
    <row r="1481" spans="1:89" x14ac:dyDescent="0.25">
      <c r="A1481" s="69"/>
      <c r="B1481" s="70"/>
      <c r="C1481" s="77"/>
      <c r="D1481" s="84"/>
      <c r="E1481" s="69"/>
      <c r="F1481" s="69"/>
      <c r="G1481" s="73"/>
      <c r="H1481" s="73"/>
      <c r="I1481" s="75"/>
      <c r="J1481" s="75"/>
      <c r="K1481" s="73"/>
      <c r="L1481" s="73"/>
      <c r="M1481" s="73"/>
      <c r="N1481" s="73"/>
      <c r="O1481" s="75"/>
      <c r="P1481" s="75"/>
      <c r="Q1481" s="73"/>
      <c r="R1481" s="73"/>
      <c r="S1481" s="73"/>
      <c r="T1481" s="73"/>
      <c r="U1481" s="73"/>
      <c r="V1481" s="73"/>
      <c r="W1481" s="73"/>
      <c r="X1481" s="73"/>
      <c r="Y1481" s="73"/>
      <c r="Z1481" s="73"/>
      <c r="AA1481" s="73"/>
      <c r="AB1481" s="73"/>
      <c r="AC1481" s="73"/>
      <c r="AD1481" s="73"/>
      <c r="AE1481" s="73"/>
      <c r="AF1481" s="73"/>
      <c r="AG1481" s="73"/>
      <c r="AH1481" s="73"/>
      <c r="AI1481" s="73"/>
      <c r="AJ1481" s="73"/>
      <c r="AK1481" s="73"/>
      <c r="AL1481" s="73"/>
      <c r="AM1481" s="73"/>
      <c r="AN1481" s="73"/>
      <c r="AO1481" s="73"/>
      <c r="AP1481" s="73"/>
      <c r="AQ1481" s="73"/>
      <c r="AR1481" s="73"/>
      <c r="AS1481" s="73"/>
      <c r="AT1481" s="73"/>
      <c r="AU1481" s="73"/>
      <c r="AV1481" s="73"/>
      <c r="AW1481" s="73"/>
      <c r="AX1481" s="73"/>
      <c r="AY1481" s="73"/>
      <c r="AZ1481" s="73"/>
      <c r="BA1481" s="73"/>
      <c r="BB1481" s="73"/>
      <c r="BC1481" s="73"/>
      <c r="BD1481" s="73"/>
      <c r="BE1481" s="73"/>
      <c r="BF1481" s="73"/>
      <c r="BG1481" s="73"/>
      <c r="BH1481" s="73"/>
      <c r="BI1481" s="73"/>
      <c r="BJ1481" s="73"/>
      <c r="BK1481" s="73"/>
      <c r="BL1481" s="73"/>
      <c r="BM1481" s="73"/>
      <c r="BN1481" s="73"/>
      <c r="BO1481" s="73"/>
      <c r="BP1481" s="96"/>
      <c r="BQ1481" s="114"/>
      <c r="BR1481" s="114"/>
      <c r="BS1481" s="114"/>
      <c r="BT1481" s="114"/>
      <c r="BU1481" s="114"/>
      <c r="BV1481" s="114"/>
      <c r="BW1481" s="114"/>
      <c r="BX1481" s="114"/>
      <c r="BY1481" s="114"/>
      <c r="BZ1481" s="115"/>
      <c r="CA1481" s="116"/>
      <c r="CB1481" s="117"/>
      <c r="CC1481" s="118"/>
      <c r="CD1481" s="119"/>
      <c r="CE1481" s="120"/>
      <c r="CF1481" s="119"/>
      <c r="CG1481" s="121"/>
      <c r="CH1481" s="119"/>
      <c r="CI1481" s="122"/>
      <c r="CJ1481" s="123"/>
      <c r="CK1481" s="124"/>
    </row>
    <row r="1482" spans="1:89" x14ac:dyDescent="0.25">
      <c r="A1482" s="69"/>
      <c r="B1482" s="70"/>
      <c r="C1482" s="77"/>
      <c r="D1482" s="84"/>
      <c r="E1482" s="69"/>
      <c r="F1482" s="69"/>
      <c r="G1482" s="73"/>
      <c r="H1482" s="73"/>
      <c r="I1482" s="75"/>
      <c r="J1482" s="75"/>
      <c r="K1482" s="73"/>
      <c r="L1482" s="73"/>
      <c r="M1482" s="73"/>
      <c r="N1482" s="73"/>
      <c r="O1482" s="75"/>
      <c r="P1482" s="75"/>
      <c r="Q1482" s="73"/>
      <c r="R1482" s="73"/>
      <c r="S1482" s="73"/>
      <c r="T1482" s="73"/>
      <c r="U1482" s="73"/>
      <c r="V1482" s="73"/>
      <c r="W1482" s="73"/>
      <c r="X1482" s="73"/>
      <c r="Y1482" s="73"/>
      <c r="Z1482" s="73"/>
      <c r="AA1482" s="73"/>
      <c r="AB1482" s="73"/>
      <c r="AC1482" s="73"/>
      <c r="AD1482" s="73"/>
      <c r="AE1482" s="73"/>
      <c r="AF1482" s="73"/>
      <c r="AG1482" s="73"/>
      <c r="AH1482" s="73"/>
      <c r="AI1482" s="73"/>
      <c r="AJ1482" s="73"/>
      <c r="AK1482" s="73"/>
      <c r="AL1482" s="73"/>
      <c r="AM1482" s="73"/>
      <c r="AN1482" s="73"/>
      <c r="AO1482" s="73"/>
      <c r="AP1482" s="73"/>
      <c r="AQ1482" s="73"/>
      <c r="AR1482" s="73"/>
      <c r="AS1482" s="73"/>
      <c r="AT1482" s="73"/>
      <c r="AU1482" s="73"/>
      <c r="AV1482" s="73"/>
      <c r="AW1482" s="73"/>
      <c r="AX1482" s="73"/>
      <c r="AY1482" s="73"/>
      <c r="AZ1482" s="73"/>
      <c r="BA1482" s="73"/>
      <c r="BB1482" s="73"/>
      <c r="BC1482" s="73"/>
      <c r="BD1482" s="73"/>
      <c r="BE1482" s="73"/>
      <c r="BF1482" s="73"/>
      <c r="BG1482" s="73"/>
      <c r="BH1482" s="73"/>
      <c r="BI1482" s="73"/>
      <c r="BJ1482" s="73"/>
      <c r="BK1482" s="73"/>
      <c r="BL1482" s="73"/>
      <c r="BM1482" s="73"/>
      <c r="BN1482" s="73"/>
      <c r="BO1482" s="73"/>
      <c r="BP1482" s="96"/>
      <c r="BQ1482" s="114"/>
      <c r="BR1482" s="114"/>
      <c r="BS1482" s="114"/>
      <c r="BT1482" s="114"/>
      <c r="BU1482" s="114"/>
      <c r="BV1482" s="114"/>
      <c r="BW1482" s="114"/>
      <c r="BX1482" s="114"/>
      <c r="BY1482" s="114"/>
      <c r="BZ1482" s="115"/>
      <c r="CA1482" s="116"/>
      <c r="CB1482" s="117"/>
      <c r="CC1482" s="118"/>
      <c r="CD1482" s="119"/>
      <c r="CE1482" s="120"/>
      <c r="CF1482" s="119"/>
      <c r="CG1482" s="121"/>
      <c r="CH1482" s="119"/>
      <c r="CI1482" s="122"/>
      <c r="CJ1482" s="123"/>
      <c r="CK1482" s="124"/>
    </row>
    <row r="1483" spans="1:89" x14ac:dyDescent="0.25">
      <c r="A1483" s="69"/>
      <c r="B1483" s="70"/>
      <c r="C1483" s="77"/>
      <c r="D1483" s="84"/>
      <c r="E1483" s="69"/>
      <c r="F1483" s="69"/>
      <c r="G1483" s="73"/>
      <c r="H1483" s="73"/>
      <c r="I1483" s="75"/>
      <c r="J1483" s="75"/>
      <c r="K1483" s="73"/>
      <c r="L1483" s="73"/>
      <c r="M1483" s="73"/>
      <c r="N1483" s="73"/>
      <c r="O1483" s="75"/>
      <c r="P1483" s="75"/>
      <c r="Q1483" s="73"/>
      <c r="R1483" s="73"/>
      <c r="S1483" s="73"/>
      <c r="T1483" s="73"/>
      <c r="U1483" s="73"/>
      <c r="V1483" s="73"/>
      <c r="W1483" s="73"/>
      <c r="X1483" s="73"/>
      <c r="Y1483" s="73"/>
      <c r="Z1483" s="73"/>
      <c r="AA1483" s="73"/>
      <c r="AB1483" s="73"/>
      <c r="AC1483" s="73"/>
      <c r="AD1483" s="73"/>
      <c r="AE1483" s="73"/>
      <c r="AF1483" s="73"/>
      <c r="AG1483" s="73"/>
      <c r="AH1483" s="73"/>
      <c r="AI1483" s="73"/>
      <c r="AJ1483" s="73"/>
      <c r="AK1483" s="73"/>
      <c r="AL1483" s="73"/>
      <c r="AM1483" s="73"/>
      <c r="AN1483" s="73"/>
      <c r="AO1483" s="73"/>
      <c r="AP1483" s="73"/>
      <c r="AQ1483" s="73"/>
      <c r="AR1483" s="73"/>
      <c r="AS1483" s="73"/>
      <c r="AT1483" s="73"/>
      <c r="AU1483" s="73"/>
      <c r="AV1483" s="73"/>
      <c r="AW1483" s="73"/>
      <c r="AX1483" s="73"/>
      <c r="AY1483" s="73"/>
      <c r="AZ1483" s="73"/>
      <c r="BA1483" s="73"/>
      <c r="BB1483" s="73"/>
      <c r="BC1483" s="73"/>
      <c r="BD1483" s="73"/>
      <c r="BE1483" s="73"/>
      <c r="BF1483" s="73"/>
      <c r="BG1483" s="73"/>
      <c r="BH1483" s="73"/>
      <c r="BI1483" s="73"/>
      <c r="BJ1483" s="73"/>
      <c r="BK1483" s="73"/>
      <c r="BL1483" s="73"/>
      <c r="BM1483" s="73"/>
      <c r="BN1483" s="73"/>
      <c r="BO1483" s="73"/>
      <c r="BP1483" s="96"/>
      <c r="BQ1483" s="114"/>
      <c r="BR1483" s="114"/>
      <c r="BS1483" s="114"/>
      <c r="BT1483" s="114"/>
      <c r="BU1483" s="114"/>
      <c r="BV1483" s="114"/>
      <c r="BW1483" s="114"/>
      <c r="BX1483" s="114"/>
      <c r="BY1483" s="114"/>
      <c r="BZ1483" s="115"/>
      <c r="CA1483" s="116"/>
      <c r="CB1483" s="117"/>
      <c r="CC1483" s="118"/>
      <c r="CD1483" s="119"/>
      <c r="CE1483" s="120"/>
      <c r="CF1483" s="119"/>
      <c r="CG1483" s="121"/>
      <c r="CH1483" s="119"/>
      <c r="CI1483" s="122"/>
      <c r="CJ1483" s="123"/>
      <c r="CK1483" s="124"/>
    </row>
    <row r="1484" spans="1:89" x14ac:dyDescent="0.25">
      <c r="A1484" s="69"/>
      <c r="B1484" s="70"/>
      <c r="C1484" s="77"/>
      <c r="D1484" s="84"/>
      <c r="E1484" s="69"/>
      <c r="F1484" s="69"/>
      <c r="G1484" s="73"/>
      <c r="H1484" s="73"/>
      <c r="I1484" s="75"/>
      <c r="J1484" s="75"/>
      <c r="K1484" s="73"/>
      <c r="L1484" s="73"/>
      <c r="M1484" s="73"/>
      <c r="N1484" s="73"/>
      <c r="O1484" s="75"/>
      <c r="P1484" s="75"/>
      <c r="Q1484" s="73"/>
      <c r="R1484" s="73"/>
      <c r="S1484" s="73"/>
      <c r="T1484" s="73"/>
      <c r="U1484" s="73"/>
      <c r="V1484" s="73"/>
      <c r="W1484" s="73"/>
      <c r="X1484" s="73"/>
      <c r="Y1484" s="73"/>
      <c r="Z1484" s="73"/>
      <c r="AA1484" s="73"/>
      <c r="AB1484" s="73"/>
      <c r="AC1484" s="73"/>
      <c r="AD1484" s="73"/>
      <c r="AE1484" s="73"/>
      <c r="AF1484" s="73"/>
      <c r="AG1484" s="73"/>
      <c r="AH1484" s="73"/>
      <c r="AI1484" s="73"/>
      <c r="AJ1484" s="73"/>
      <c r="AK1484" s="73"/>
      <c r="AL1484" s="73"/>
      <c r="AM1484" s="73"/>
      <c r="AN1484" s="73"/>
      <c r="AO1484" s="73"/>
      <c r="AP1484" s="73"/>
      <c r="AQ1484" s="73"/>
      <c r="AR1484" s="73"/>
      <c r="AS1484" s="73"/>
      <c r="AT1484" s="73"/>
      <c r="AU1484" s="73"/>
      <c r="AV1484" s="73"/>
      <c r="AW1484" s="73"/>
      <c r="AX1484" s="73"/>
      <c r="AY1484" s="73"/>
      <c r="AZ1484" s="73"/>
      <c r="BA1484" s="73"/>
      <c r="BB1484" s="73"/>
      <c r="BC1484" s="73"/>
      <c r="BD1484" s="73"/>
      <c r="BE1484" s="73"/>
      <c r="BF1484" s="73"/>
      <c r="BG1484" s="73"/>
      <c r="BH1484" s="73"/>
      <c r="BI1484" s="73"/>
      <c r="BJ1484" s="73"/>
      <c r="BK1484" s="73"/>
      <c r="BL1484" s="73"/>
      <c r="BM1484" s="73"/>
      <c r="BN1484" s="73"/>
      <c r="BO1484" s="73"/>
      <c r="BP1484" s="96"/>
      <c r="BQ1484" s="114"/>
      <c r="BR1484" s="114"/>
      <c r="BS1484" s="114"/>
      <c r="BT1484" s="114"/>
      <c r="BU1484" s="114"/>
      <c r="BV1484" s="114"/>
      <c r="BW1484" s="114"/>
      <c r="BX1484" s="114"/>
      <c r="BY1484" s="114"/>
      <c r="BZ1484" s="115"/>
      <c r="CA1484" s="116"/>
      <c r="CB1484" s="117"/>
      <c r="CC1484" s="118"/>
      <c r="CD1484" s="119"/>
      <c r="CE1484" s="120"/>
      <c r="CF1484" s="119"/>
      <c r="CG1484" s="121"/>
      <c r="CH1484" s="119"/>
      <c r="CI1484" s="122"/>
      <c r="CJ1484" s="123"/>
      <c r="CK1484" s="124"/>
    </row>
    <row r="1485" spans="1:89" x14ac:dyDescent="0.25">
      <c r="A1485" s="69"/>
      <c r="B1485" s="70"/>
      <c r="C1485" s="77"/>
      <c r="D1485" s="84"/>
      <c r="E1485" s="69"/>
      <c r="F1485" s="69"/>
      <c r="G1485" s="73"/>
      <c r="H1485" s="73"/>
      <c r="I1485" s="75"/>
      <c r="J1485" s="75"/>
      <c r="K1485" s="73"/>
      <c r="L1485" s="73"/>
      <c r="M1485" s="73"/>
      <c r="N1485" s="73"/>
      <c r="O1485" s="75"/>
      <c r="P1485" s="75"/>
      <c r="Q1485" s="73"/>
      <c r="R1485" s="73"/>
      <c r="S1485" s="73"/>
      <c r="T1485" s="73"/>
      <c r="U1485" s="73"/>
      <c r="V1485" s="73"/>
      <c r="W1485" s="73"/>
      <c r="X1485" s="73"/>
      <c r="Y1485" s="73"/>
      <c r="Z1485" s="73"/>
      <c r="AA1485" s="73"/>
      <c r="AB1485" s="73"/>
      <c r="AC1485" s="73"/>
      <c r="AD1485" s="73"/>
      <c r="AE1485" s="73"/>
      <c r="AF1485" s="73"/>
      <c r="AG1485" s="73"/>
      <c r="AH1485" s="73"/>
      <c r="AI1485" s="73"/>
      <c r="AJ1485" s="73"/>
      <c r="AK1485" s="73"/>
      <c r="AL1485" s="73"/>
      <c r="AM1485" s="73"/>
      <c r="AN1485" s="73"/>
      <c r="AO1485" s="73"/>
      <c r="AP1485" s="73"/>
      <c r="AQ1485" s="73"/>
      <c r="AR1485" s="73"/>
      <c r="AS1485" s="73"/>
      <c r="AT1485" s="73"/>
      <c r="AU1485" s="73"/>
      <c r="AV1485" s="73"/>
      <c r="AW1485" s="73"/>
      <c r="AX1485" s="73"/>
      <c r="AY1485" s="73"/>
      <c r="AZ1485" s="73"/>
      <c r="BA1485" s="73"/>
      <c r="BB1485" s="73"/>
      <c r="BC1485" s="73"/>
      <c r="BD1485" s="73"/>
      <c r="BE1485" s="73"/>
      <c r="BF1485" s="73"/>
      <c r="BG1485" s="73"/>
      <c r="BH1485" s="73"/>
      <c r="BI1485" s="73"/>
      <c r="BJ1485" s="73"/>
      <c r="BK1485" s="73"/>
      <c r="BL1485" s="73"/>
      <c r="BM1485" s="73"/>
      <c r="BN1485" s="73"/>
      <c r="BO1485" s="73"/>
      <c r="BP1485" s="96"/>
      <c r="BQ1485" s="114"/>
      <c r="BR1485" s="114"/>
      <c r="BS1485" s="114"/>
      <c r="BT1485" s="114"/>
      <c r="BU1485" s="114"/>
      <c r="BV1485" s="114"/>
      <c r="BW1485" s="114"/>
      <c r="BX1485" s="114"/>
      <c r="BY1485" s="114"/>
      <c r="BZ1485" s="115"/>
      <c r="CA1485" s="116"/>
      <c r="CB1485" s="117"/>
      <c r="CC1485" s="118"/>
      <c r="CD1485" s="119"/>
      <c r="CE1485" s="120"/>
      <c r="CF1485" s="119"/>
      <c r="CG1485" s="121"/>
      <c r="CH1485" s="119"/>
      <c r="CI1485" s="122"/>
      <c r="CJ1485" s="123"/>
      <c r="CK1485" s="124"/>
    </row>
    <row r="1486" spans="1:89" x14ac:dyDescent="0.25">
      <c r="A1486" s="69"/>
      <c r="B1486" s="70"/>
      <c r="C1486" s="77"/>
      <c r="D1486" s="84"/>
      <c r="E1486" s="69"/>
      <c r="F1486" s="69"/>
      <c r="G1486" s="73"/>
      <c r="H1486" s="73"/>
      <c r="I1486" s="75"/>
      <c r="J1486" s="75"/>
      <c r="K1486" s="73"/>
      <c r="L1486" s="73"/>
      <c r="M1486" s="73"/>
      <c r="N1486" s="73"/>
      <c r="O1486" s="75"/>
      <c r="P1486" s="75"/>
      <c r="Q1486" s="73"/>
      <c r="R1486" s="73"/>
      <c r="S1486" s="73"/>
      <c r="T1486" s="73"/>
      <c r="U1486" s="73"/>
      <c r="V1486" s="73"/>
      <c r="W1486" s="73"/>
      <c r="X1486" s="73"/>
      <c r="Y1486" s="73"/>
      <c r="Z1486" s="73"/>
      <c r="AA1486" s="73"/>
      <c r="AB1486" s="73"/>
      <c r="AC1486" s="73"/>
      <c r="AD1486" s="73"/>
      <c r="AE1486" s="73"/>
      <c r="AF1486" s="73"/>
      <c r="AG1486" s="73"/>
      <c r="AH1486" s="73"/>
      <c r="AI1486" s="73"/>
      <c r="AJ1486" s="73"/>
      <c r="AK1486" s="73"/>
      <c r="AL1486" s="73"/>
      <c r="AM1486" s="73"/>
      <c r="AN1486" s="73"/>
      <c r="AO1486" s="73"/>
      <c r="AP1486" s="73"/>
      <c r="AQ1486" s="73"/>
      <c r="AR1486" s="73"/>
      <c r="AS1486" s="73"/>
      <c r="AT1486" s="73"/>
      <c r="AU1486" s="73"/>
      <c r="AV1486" s="73"/>
      <c r="AW1486" s="73"/>
      <c r="AX1486" s="73"/>
      <c r="AY1486" s="73"/>
      <c r="AZ1486" s="73"/>
      <c r="BA1486" s="73"/>
      <c r="BB1486" s="73"/>
      <c r="BC1486" s="73"/>
      <c r="BD1486" s="73"/>
      <c r="BE1486" s="73"/>
      <c r="BF1486" s="73"/>
      <c r="BG1486" s="73"/>
      <c r="BH1486" s="73"/>
      <c r="BI1486" s="73"/>
      <c r="BJ1486" s="73"/>
      <c r="BK1486" s="73"/>
      <c r="BL1486" s="73"/>
      <c r="BM1486" s="73"/>
      <c r="BN1486" s="73"/>
      <c r="BO1486" s="73"/>
      <c r="BP1486" s="96"/>
      <c r="BQ1486" s="114"/>
      <c r="BR1486" s="114"/>
      <c r="BS1486" s="114"/>
      <c r="BT1486" s="114"/>
      <c r="BU1486" s="114"/>
      <c r="BV1486" s="114"/>
      <c r="BW1486" s="114"/>
      <c r="BX1486" s="114"/>
      <c r="BY1486" s="114"/>
      <c r="BZ1486" s="115"/>
      <c r="CA1486" s="116"/>
      <c r="CB1486" s="117"/>
      <c r="CC1486" s="118"/>
      <c r="CD1486" s="119"/>
      <c r="CE1486" s="120"/>
      <c r="CF1486" s="119"/>
      <c r="CG1486" s="121"/>
      <c r="CH1486" s="119"/>
      <c r="CI1486" s="122"/>
      <c r="CJ1486" s="123"/>
      <c r="CK1486" s="124"/>
    </row>
    <row r="1487" spans="1:89" x14ac:dyDescent="0.25">
      <c r="A1487" s="69"/>
      <c r="B1487" s="70"/>
      <c r="C1487" s="77"/>
      <c r="D1487" s="84"/>
      <c r="E1487" s="69"/>
      <c r="F1487" s="69"/>
      <c r="G1487" s="73"/>
      <c r="H1487" s="73"/>
      <c r="I1487" s="75"/>
      <c r="J1487" s="75"/>
      <c r="K1487" s="73"/>
      <c r="L1487" s="73"/>
      <c r="M1487" s="73"/>
      <c r="N1487" s="73"/>
      <c r="O1487" s="75"/>
      <c r="P1487" s="75"/>
      <c r="Q1487" s="73"/>
      <c r="R1487" s="73"/>
      <c r="S1487" s="73"/>
      <c r="T1487" s="73"/>
      <c r="U1487" s="73"/>
      <c r="V1487" s="73"/>
      <c r="W1487" s="73"/>
      <c r="X1487" s="73"/>
      <c r="Y1487" s="73"/>
      <c r="Z1487" s="73"/>
      <c r="AA1487" s="73"/>
      <c r="AB1487" s="73"/>
      <c r="AC1487" s="73"/>
      <c r="AD1487" s="73"/>
      <c r="AE1487" s="73"/>
      <c r="AF1487" s="73"/>
      <c r="AG1487" s="73"/>
      <c r="AH1487" s="73"/>
      <c r="AI1487" s="73"/>
      <c r="AJ1487" s="73"/>
      <c r="AK1487" s="73"/>
      <c r="AL1487" s="73"/>
      <c r="AM1487" s="73"/>
      <c r="AN1487" s="73"/>
      <c r="AO1487" s="73"/>
      <c r="AP1487" s="73"/>
      <c r="AQ1487" s="73"/>
      <c r="AR1487" s="73"/>
      <c r="AS1487" s="73"/>
      <c r="AT1487" s="73"/>
      <c r="AU1487" s="73"/>
      <c r="AV1487" s="73"/>
      <c r="AW1487" s="73"/>
      <c r="AX1487" s="73"/>
      <c r="AY1487" s="73"/>
      <c r="AZ1487" s="73"/>
      <c r="BA1487" s="73"/>
      <c r="BB1487" s="73"/>
      <c r="BC1487" s="73"/>
      <c r="BD1487" s="73"/>
      <c r="BE1487" s="73"/>
      <c r="BF1487" s="73"/>
      <c r="BG1487" s="73"/>
      <c r="BH1487" s="73"/>
      <c r="BI1487" s="73"/>
      <c r="BJ1487" s="73"/>
      <c r="BK1487" s="73"/>
      <c r="BL1487" s="73"/>
      <c r="BM1487" s="73"/>
      <c r="BN1487" s="73"/>
      <c r="BO1487" s="73"/>
      <c r="BP1487" s="96"/>
      <c r="BQ1487" s="114"/>
      <c r="BR1487" s="114"/>
      <c r="BS1487" s="114"/>
      <c r="BT1487" s="114"/>
      <c r="BU1487" s="114"/>
      <c r="BV1487" s="114"/>
      <c r="BW1487" s="114"/>
      <c r="BX1487" s="114"/>
      <c r="BY1487" s="114"/>
      <c r="BZ1487" s="115"/>
      <c r="CA1487" s="116"/>
      <c r="CB1487" s="117"/>
      <c r="CC1487" s="118"/>
      <c r="CD1487" s="119"/>
      <c r="CE1487" s="120"/>
      <c r="CF1487" s="119"/>
      <c r="CG1487" s="121"/>
      <c r="CH1487" s="119"/>
      <c r="CI1487" s="122"/>
      <c r="CJ1487" s="123"/>
      <c r="CK1487" s="124"/>
    </row>
    <row r="1488" spans="1:89" x14ac:dyDescent="0.25">
      <c r="A1488" s="69"/>
      <c r="B1488" s="70"/>
      <c r="C1488" s="77"/>
      <c r="D1488" s="84"/>
      <c r="E1488" s="69"/>
      <c r="F1488" s="69"/>
      <c r="G1488" s="73"/>
      <c r="H1488" s="73"/>
      <c r="I1488" s="75"/>
      <c r="J1488" s="75"/>
      <c r="K1488" s="73"/>
      <c r="L1488" s="73"/>
      <c r="M1488" s="73"/>
      <c r="N1488" s="73"/>
      <c r="O1488" s="75"/>
      <c r="P1488" s="75"/>
      <c r="Q1488" s="73"/>
      <c r="R1488" s="73"/>
      <c r="S1488" s="73"/>
      <c r="T1488" s="73"/>
      <c r="U1488" s="73"/>
      <c r="V1488" s="73"/>
      <c r="W1488" s="73"/>
      <c r="X1488" s="73"/>
      <c r="Y1488" s="73"/>
      <c r="Z1488" s="73"/>
      <c r="AA1488" s="73"/>
      <c r="AB1488" s="73"/>
      <c r="AC1488" s="73"/>
      <c r="AD1488" s="73"/>
      <c r="AE1488" s="73"/>
      <c r="AF1488" s="73"/>
      <c r="AG1488" s="73"/>
      <c r="AH1488" s="73"/>
      <c r="AI1488" s="73"/>
      <c r="AJ1488" s="73"/>
      <c r="AK1488" s="73"/>
      <c r="AL1488" s="73"/>
      <c r="AM1488" s="73"/>
      <c r="AN1488" s="73"/>
      <c r="AO1488" s="73"/>
      <c r="AP1488" s="73"/>
      <c r="AQ1488" s="73"/>
      <c r="AR1488" s="73"/>
      <c r="AS1488" s="73"/>
      <c r="AT1488" s="73"/>
      <c r="AU1488" s="73"/>
      <c r="AV1488" s="73"/>
      <c r="AW1488" s="73"/>
      <c r="AX1488" s="73"/>
      <c r="AY1488" s="73"/>
      <c r="AZ1488" s="73"/>
      <c r="BA1488" s="73"/>
      <c r="BB1488" s="73"/>
      <c r="BC1488" s="73"/>
      <c r="BD1488" s="73"/>
      <c r="BE1488" s="73"/>
      <c r="BF1488" s="73"/>
      <c r="BG1488" s="73"/>
      <c r="BH1488" s="73"/>
      <c r="BI1488" s="73"/>
      <c r="BJ1488" s="73"/>
      <c r="BK1488" s="73"/>
      <c r="BL1488" s="73"/>
      <c r="BM1488" s="73"/>
      <c r="BN1488" s="73"/>
      <c r="BO1488" s="73"/>
      <c r="BP1488" s="96"/>
      <c r="BQ1488" s="114"/>
      <c r="BR1488" s="114"/>
      <c r="BS1488" s="114"/>
      <c r="BT1488" s="114"/>
      <c r="BU1488" s="114"/>
      <c r="BV1488" s="114"/>
      <c r="BW1488" s="114"/>
      <c r="BX1488" s="114"/>
      <c r="BY1488" s="114"/>
      <c r="BZ1488" s="115"/>
      <c r="CA1488" s="116"/>
      <c r="CB1488" s="117"/>
      <c r="CC1488" s="118"/>
      <c r="CD1488" s="119"/>
      <c r="CE1488" s="120"/>
      <c r="CF1488" s="119"/>
      <c r="CG1488" s="121"/>
      <c r="CH1488" s="119"/>
      <c r="CI1488" s="122"/>
      <c r="CJ1488" s="123"/>
      <c r="CK1488" s="124"/>
    </row>
    <row r="1489" spans="1:89" x14ac:dyDescent="0.25">
      <c r="A1489" s="69"/>
      <c r="B1489" s="70"/>
      <c r="C1489" s="77"/>
      <c r="D1489" s="84"/>
      <c r="E1489" s="69"/>
      <c r="F1489" s="69"/>
      <c r="G1489" s="73"/>
      <c r="H1489" s="73"/>
      <c r="I1489" s="75"/>
      <c r="J1489" s="75"/>
      <c r="K1489" s="73"/>
      <c r="L1489" s="73"/>
      <c r="M1489" s="73"/>
      <c r="N1489" s="73"/>
      <c r="O1489" s="75"/>
      <c r="P1489" s="75"/>
      <c r="Q1489" s="73"/>
      <c r="R1489" s="73"/>
      <c r="S1489" s="73"/>
      <c r="T1489" s="73"/>
      <c r="U1489" s="73"/>
      <c r="V1489" s="73"/>
      <c r="W1489" s="73"/>
      <c r="X1489" s="73"/>
      <c r="Y1489" s="73"/>
      <c r="Z1489" s="73"/>
      <c r="AA1489" s="73"/>
      <c r="AB1489" s="73"/>
      <c r="AC1489" s="73"/>
      <c r="AD1489" s="73"/>
      <c r="AE1489" s="73"/>
      <c r="AF1489" s="73"/>
      <c r="AG1489" s="73"/>
      <c r="AH1489" s="73"/>
      <c r="AI1489" s="73"/>
      <c r="AJ1489" s="73"/>
      <c r="AK1489" s="73"/>
      <c r="AL1489" s="73"/>
      <c r="AM1489" s="73"/>
      <c r="AN1489" s="73"/>
      <c r="AO1489" s="73"/>
      <c r="AP1489" s="73"/>
      <c r="AQ1489" s="73"/>
      <c r="AR1489" s="73"/>
      <c r="AS1489" s="73"/>
      <c r="AT1489" s="73"/>
      <c r="AU1489" s="73"/>
      <c r="AV1489" s="73"/>
      <c r="AW1489" s="73"/>
      <c r="AX1489" s="73"/>
      <c r="AY1489" s="73"/>
      <c r="AZ1489" s="73"/>
      <c r="BA1489" s="73"/>
      <c r="BB1489" s="73"/>
      <c r="BC1489" s="73"/>
      <c r="BD1489" s="73"/>
      <c r="BE1489" s="73"/>
      <c r="BF1489" s="73"/>
      <c r="BG1489" s="73"/>
      <c r="BH1489" s="73"/>
      <c r="BI1489" s="73"/>
      <c r="BJ1489" s="73"/>
      <c r="BK1489" s="73"/>
      <c r="BL1489" s="73"/>
      <c r="BM1489" s="73"/>
      <c r="BN1489" s="73"/>
      <c r="BO1489" s="73"/>
      <c r="BP1489" s="96"/>
      <c r="BQ1489" s="114"/>
      <c r="BR1489" s="114"/>
      <c r="BS1489" s="114"/>
      <c r="BT1489" s="114"/>
      <c r="BU1489" s="114"/>
      <c r="BV1489" s="114"/>
      <c r="BW1489" s="114"/>
      <c r="BX1489" s="114"/>
      <c r="BY1489" s="114"/>
      <c r="BZ1489" s="115"/>
      <c r="CA1489" s="116"/>
      <c r="CB1489" s="117"/>
      <c r="CC1489" s="118"/>
      <c r="CD1489" s="119"/>
      <c r="CE1489" s="120"/>
      <c r="CF1489" s="119"/>
      <c r="CG1489" s="121"/>
      <c r="CH1489" s="119"/>
      <c r="CI1489" s="122"/>
      <c r="CJ1489" s="123"/>
      <c r="CK1489" s="124"/>
    </row>
    <row r="1490" spans="1:89" x14ac:dyDescent="0.25">
      <c r="A1490" s="69"/>
      <c r="B1490" s="70"/>
      <c r="C1490" s="77"/>
      <c r="D1490" s="84"/>
      <c r="E1490" s="69"/>
      <c r="F1490" s="69"/>
      <c r="G1490" s="73"/>
      <c r="H1490" s="73"/>
      <c r="I1490" s="75"/>
      <c r="J1490" s="75"/>
      <c r="K1490" s="73"/>
      <c r="L1490" s="73"/>
      <c r="M1490" s="73"/>
      <c r="N1490" s="73"/>
      <c r="O1490" s="75"/>
      <c r="P1490" s="75"/>
      <c r="Q1490" s="73"/>
      <c r="R1490" s="73"/>
      <c r="S1490" s="73"/>
      <c r="T1490" s="73"/>
      <c r="U1490" s="73"/>
      <c r="V1490" s="73"/>
      <c r="W1490" s="73"/>
      <c r="X1490" s="73"/>
      <c r="Y1490" s="73"/>
      <c r="Z1490" s="73"/>
      <c r="AA1490" s="73"/>
      <c r="AB1490" s="73"/>
      <c r="AC1490" s="73"/>
      <c r="AD1490" s="73"/>
      <c r="AE1490" s="73"/>
      <c r="AF1490" s="73"/>
      <c r="AG1490" s="73"/>
      <c r="AH1490" s="73"/>
      <c r="AI1490" s="73"/>
      <c r="AJ1490" s="73"/>
      <c r="AK1490" s="73"/>
      <c r="AL1490" s="73"/>
      <c r="AM1490" s="73"/>
      <c r="AN1490" s="73"/>
      <c r="AO1490" s="73"/>
      <c r="AP1490" s="73"/>
      <c r="AQ1490" s="73"/>
      <c r="AR1490" s="73"/>
      <c r="AS1490" s="73"/>
      <c r="AT1490" s="73"/>
      <c r="AU1490" s="73"/>
      <c r="AV1490" s="73"/>
      <c r="AW1490" s="73"/>
      <c r="AX1490" s="73"/>
      <c r="AY1490" s="73"/>
      <c r="AZ1490" s="73"/>
      <c r="BA1490" s="73"/>
      <c r="BB1490" s="73"/>
      <c r="BC1490" s="73"/>
      <c r="BD1490" s="73"/>
      <c r="BE1490" s="73"/>
      <c r="BF1490" s="73"/>
      <c r="BG1490" s="73"/>
      <c r="BH1490" s="73"/>
      <c r="BI1490" s="73"/>
      <c r="BJ1490" s="73"/>
      <c r="BK1490" s="73"/>
      <c r="BL1490" s="73"/>
      <c r="BM1490" s="73"/>
      <c r="BN1490" s="73"/>
      <c r="BO1490" s="73"/>
      <c r="BP1490" s="96"/>
      <c r="BQ1490" s="114"/>
      <c r="BR1490" s="114"/>
      <c r="BS1490" s="114"/>
      <c r="BT1490" s="114"/>
      <c r="BU1490" s="114"/>
      <c r="BV1490" s="114"/>
      <c r="BW1490" s="114"/>
      <c r="BX1490" s="114"/>
      <c r="BY1490" s="114"/>
      <c r="BZ1490" s="115"/>
      <c r="CA1490" s="116"/>
      <c r="CB1490" s="117"/>
      <c r="CC1490" s="118"/>
      <c r="CD1490" s="119"/>
      <c r="CE1490" s="120"/>
      <c r="CF1490" s="119"/>
      <c r="CG1490" s="121"/>
      <c r="CH1490" s="119"/>
      <c r="CI1490" s="122"/>
      <c r="CJ1490" s="123"/>
      <c r="CK1490" s="124"/>
    </row>
    <row r="1491" spans="1:89" x14ac:dyDescent="0.25">
      <c r="A1491" s="69"/>
      <c r="B1491" s="70"/>
      <c r="C1491" s="77"/>
      <c r="D1491" s="84"/>
      <c r="E1491" s="69"/>
      <c r="F1491" s="69"/>
      <c r="G1491" s="73"/>
      <c r="H1491" s="73"/>
      <c r="I1491" s="75"/>
      <c r="J1491" s="75"/>
      <c r="K1491" s="73"/>
      <c r="L1491" s="73"/>
      <c r="M1491" s="73"/>
      <c r="N1491" s="73"/>
      <c r="O1491" s="75"/>
      <c r="P1491" s="75"/>
      <c r="Q1491" s="73"/>
      <c r="R1491" s="73"/>
      <c r="S1491" s="73"/>
      <c r="T1491" s="73"/>
      <c r="U1491" s="73"/>
      <c r="V1491" s="73"/>
      <c r="W1491" s="73"/>
      <c r="X1491" s="73"/>
      <c r="Y1491" s="73"/>
      <c r="Z1491" s="73"/>
      <c r="AA1491" s="73"/>
      <c r="AB1491" s="73"/>
      <c r="AC1491" s="73"/>
      <c r="AD1491" s="73"/>
      <c r="AE1491" s="73"/>
      <c r="AF1491" s="73"/>
      <c r="AG1491" s="73"/>
      <c r="AH1491" s="73"/>
      <c r="AI1491" s="73"/>
      <c r="AJ1491" s="73"/>
      <c r="AK1491" s="73"/>
      <c r="AL1491" s="73"/>
      <c r="AM1491" s="73"/>
      <c r="AN1491" s="73"/>
      <c r="AO1491" s="73"/>
      <c r="AP1491" s="73"/>
      <c r="AQ1491" s="73"/>
      <c r="AR1491" s="73"/>
      <c r="AS1491" s="73"/>
      <c r="AT1491" s="73"/>
      <c r="AU1491" s="73"/>
      <c r="AV1491" s="73"/>
      <c r="AW1491" s="73"/>
      <c r="AX1491" s="73"/>
      <c r="AY1491" s="73"/>
      <c r="AZ1491" s="73"/>
      <c r="BA1491" s="73"/>
      <c r="BB1491" s="73"/>
      <c r="BC1491" s="73"/>
      <c r="BD1491" s="73"/>
      <c r="BE1491" s="73"/>
      <c r="BF1491" s="73"/>
      <c r="BG1491" s="73"/>
      <c r="BH1491" s="73"/>
      <c r="BI1491" s="73"/>
      <c r="BJ1491" s="73"/>
      <c r="BK1491" s="73"/>
      <c r="BL1491" s="73"/>
      <c r="BM1491" s="73"/>
      <c r="BN1491" s="73"/>
      <c r="BO1491" s="73"/>
      <c r="BP1491" s="96"/>
      <c r="BQ1491" s="114"/>
      <c r="BR1491" s="114"/>
      <c r="BS1491" s="114"/>
      <c r="BT1491" s="114"/>
      <c r="BU1491" s="114"/>
      <c r="BV1491" s="114"/>
      <c r="BW1491" s="114"/>
      <c r="BX1491" s="114"/>
      <c r="BY1491" s="114"/>
      <c r="BZ1491" s="115"/>
      <c r="CA1491" s="116"/>
      <c r="CB1491" s="117"/>
      <c r="CC1491" s="118"/>
      <c r="CD1491" s="119"/>
      <c r="CE1491" s="120"/>
      <c r="CF1491" s="119"/>
      <c r="CG1491" s="121"/>
      <c r="CH1491" s="119"/>
      <c r="CI1491" s="122"/>
      <c r="CJ1491" s="123"/>
      <c r="CK1491" s="124"/>
    </row>
    <row r="1492" spans="1:89" x14ac:dyDescent="0.25">
      <c r="A1492" s="69"/>
      <c r="B1492" s="70"/>
      <c r="C1492" s="77"/>
      <c r="D1492" s="84"/>
      <c r="E1492" s="69"/>
      <c r="F1492" s="69"/>
      <c r="G1492" s="73"/>
      <c r="H1492" s="73"/>
      <c r="I1492" s="75"/>
      <c r="J1492" s="75"/>
      <c r="K1492" s="73"/>
      <c r="L1492" s="73"/>
      <c r="M1492" s="73"/>
      <c r="N1492" s="73"/>
      <c r="O1492" s="75"/>
      <c r="P1492" s="75"/>
      <c r="Q1492" s="73"/>
      <c r="R1492" s="73"/>
      <c r="S1492" s="73"/>
      <c r="T1492" s="73"/>
      <c r="U1492" s="73"/>
      <c r="V1492" s="73"/>
      <c r="W1492" s="73"/>
      <c r="X1492" s="73"/>
      <c r="Y1492" s="73"/>
      <c r="Z1492" s="73"/>
      <c r="AA1492" s="73"/>
      <c r="AB1492" s="73"/>
      <c r="AC1492" s="73"/>
      <c r="AD1492" s="73"/>
      <c r="AE1492" s="73"/>
      <c r="AF1492" s="73"/>
      <c r="AG1492" s="73"/>
      <c r="AH1492" s="73"/>
      <c r="AI1492" s="73"/>
      <c r="AJ1492" s="73"/>
      <c r="AK1492" s="73"/>
      <c r="AL1492" s="73"/>
      <c r="AM1492" s="73"/>
      <c r="AN1492" s="73"/>
      <c r="AO1492" s="73"/>
      <c r="AP1492" s="73"/>
      <c r="AQ1492" s="73"/>
      <c r="AR1492" s="73"/>
      <c r="AS1492" s="73"/>
      <c r="AT1492" s="73"/>
      <c r="AU1492" s="73"/>
      <c r="AV1492" s="73"/>
      <c r="AW1492" s="73"/>
      <c r="AX1492" s="73"/>
      <c r="AY1492" s="73"/>
      <c r="AZ1492" s="73"/>
      <c r="BA1492" s="73"/>
      <c r="BB1492" s="73"/>
      <c r="BC1492" s="73"/>
      <c r="BD1492" s="73"/>
      <c r="BE1492" s="73"/>
      <c r="BF1492" s="73"/>
      <c r="BG1492" s="73"/>
      <c r="BH1492" s="73"/>
      <c r="BI1492" s="73"/>
      <c r="BJ1492" s="73"/>
      <c r="BK1492" s="73"/>
      <c r="BL1492" s="73"/>
      <c r="BM1492" s="73"/>
      <c r="BN1492" s="73"/>
      <c r="BO1492" s="73"/>
      <c r="BP1492" s="96"/>
      <c r="BQ1492" s="114"/>
      <c r="BR1492" s="114"/>
      <c r="BS1492" s="114"/>
      <c r="BT1492" s="114"/>
      <c r="BU1492" s="114"/>
      <c r="BV1492" s="114"/>
      <c r="BW1492" s="114"/>
      <c r="BX1492" s="114"/>
      <c r="BY1492" s="114"/>
      <c r="BZ1492" s="115"/>
      <c r="CA1492" s="116"/>
      <c r="CB1492" s="117"/>
      <c r="CC1492" s="118"/>
      <c r="CD1492" s="119"/>
      <c r="CE1492" s="120"/>
      <c r="CF1492" s="119"/>
      <c r="CG1492" s="121"/>
      <c r="CH1492" s="119"/>
      <c r="CI1492" s="122"/>
      <c r="CJ1492" s="123"/>
      <c r="CK1492" s="124"/>
    </row>
    <row r="1493" spans="1:89" x14ac:dyDescent="0.25">
      <c r="A1493" s="69"/>
      <c r="B1493" s="70"/>
      <c r="C1493" s="77"/>
      <c r="D1493" s="84"/>
      <c r="E1493" s="69"/>
      <c r="F1493" s="69"/>
      <c r="G1493" s="73"/>
      <c r="H1493" s="73"/>
      <c r="I1493" s="75"/>
      <c r="J1493" s="75"/>
      <c r="K1493" s="73"/>
      <c r="L1493" s="73"/>
      <c r="M1493" s="73"/>
      <c r="N1493" s="73"/>
      <c r="O1493" s="75"/>
      <c r="P1493" s="75"/>
      <c r="Q1493" s="73"/>
      <c r="R1493" s="73"/>
      <c r="S1493" s="73"/>
      <c r="T1493" s="73"/>
      <c r="U1493" s="73"/>
      <c r="V1493" s="73"/>
      <c r="W1493" s="73"/>
      <c r="X1493" s="73"/>
      <c r="Y1493" s="73"/>
      <c r="Z1493" s="73"/>
      <c r="AA1493" s="73"/>
      <c r="AB1493" s="73"/>
      <c r="AC1493" s="73"/>
      <c r="AD1493" s="73"/>
      <c r="AE1493" s="73"/>
      <c r="AF1493" s="73"/>
      <c r="AG1493" s="73"/>
      <c r="AH1493" s="73"/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  <c r="BB1493" s="73"/>
      <c r="BC1493" s="73"/>
      <c r="BD1493" s="73"/>
      <c r="BE1493" s="73"/>
      <c r="BF1493" s="73"/>
      <c r="BG1493" s="73"/>
      <c r="BH1493" s="73"/>
      <c r="BI1493" s="73"/>
      <c r="BJ1493" s="73"/>
      <c r="BK1493" s="73"/>
      <c r="BL1493" s="73"/>
      <c r="BM1493" s="73"/>
      <c r="BN1493" s="73"/>
      <c r="BO1493" s="73"/>
      <c r="BP1493" s="96"/>
      <c r="BQ1493" s="114"/>
      <c r="BR1493" s="114"/>
      <c r="BS1493" s="114"/>
      <c r="BT1493" s="114"/>
      <c r="BU1493" s="114"/>
      <c r="BV1493" s="114"/>
      <c r="BW1493" s="114"/>
      <c r="BX1493" s="114"/>
      <c r="BY1493" s="114"/>
      <c r="BZ1493" s="115"/>
      <c r="CA1493" s="116"/>
      <c r="CB1493" s="117"/>
      <c r="CC1493" s="118"/>
      <c r="CD1493" s="119"/>
      <c r="CE1493" s="120"/>
      <c r="CF1493" s="119"/>
      <c r="CG1493" s="121"/>
      <c r="CH1493" s="119"/>
      <c r="CI1493" s="122"/>
      <c r="CJ1493" s="123"/>
      <c r="CK1493" s="124"/>
    </row>
    <row r="1494" spans="1:89" x14ac:dyDescent="0.25">
      <c r="A1494" s="69"/>
      <c r="B1494" s="70"/>
      <c r="C1494" s="77"/>
      <c r="D1494" s="84"/>
      <c r="E1494" s="69"/>
      <c r="F1494" s="69"/>
      <c r="G1494" s="73"/>
      <c r="H1494" s="73"/>
      <c r="I1494" s="75"/>
      <c r="J1494" s="75"/>
      <c r="K1494" s="73"/>
      <c r="L1494" s="73"/>
      <c r="M1494" s="73"/>
      <c r="N1494" s="73"/>
      <c r="O1494" s="75"/>
      <c r="P1494" s="75"/>
      <c r="Q1494" s="73"/>
      <c r="R1494" s="73"/>
      <c r="S1494" s="73"/>
      <c r="T1494" s="73"/>
      <c r="U1494" s="73"/>
      <c r="V1494" s="73"/>
      <c r="W1494" s="73"/>
      <c r="X1494" s="73"/>
      <c r="Y1494" s="73"/>
      <c r="Z1494" s="73"/>
      <c r="AA1494" s="73"/>
      <c r="AB1494" s="73"/>
      <c r="AC1494" s="73"/>
      <c r="AD1494" s="73"/>
      <c r="AE1494" s="73"/>
      <c r="AF1494" s="73"/>
      <c r="AG1494" s="73"/>
      <c r="AH1494" s="73"/>
      <c r="AI1494" s="73"/>
      <c r="AJ1494" s="73"/>
      <c r="AK1494" s="73"/>
      <c r="AL1494" s="73"/>
      <c r="AM1494" s="73"/>
      <c r="AN1494" s="73"/>
      <c r="AO1494" s="73"/>
      <c r="AP1494" s="73"/>
      <c r="AQ1494" s="73"/>
      <c r="AR1494" s="73"/>
      <c r="AS1494" s="73"/>
      <c r="AT1494" s="73"/>
      <c r="AU1494" s="73"/>
      <c r="AV1494" s="73"/>
      <c r="AW1494" s="73"/>
      <c r="AX1494" s="73"/>
      <c r="AY1494" s="73"/>
      <c r="AZ1494" s="73"/>
      <c r="BA1494" s="73"/>
      <c r="BB1494" s="73"/>
      <c r="BC1494" s="73"/>
      <c r="BD1494" s="73"/>
      <c r="BE1494" s="73"/>
      <c r="BF1494" s="73"/>
      <c r="BG1494" s="73"/>
      <c r="BH1494" s="73"/>
      <c r="BI1494" s="73"/>
      <c r="BJ1494" s="73"/>
      <c r="BK1494" s="73"/>
      <c r="BL1494" s="73"/>
      <c r="BM1494" s="73"/>
      <c r="BN1494" s="73"/>
      <c r="BO1494" s="73"/>
      <c r="BP1494" s="96"/>
      <c r="BQ1494" s="114"/>
      <c r="BR1494" s="114"/>
      <c r="BS1494" s="114"/>
      <c r="BT1494" s="114"/>
      <c r="BU1494" s="114"/>
      <c r="BV1494" s="114"/>
      <c r="BW1494" s="114"/>
      <c r="BX1494" s="114"/>
      <c r="BY1494" s="114"/>
      <c r="BZ1494" s="115"/>
      <c r="CA1494" s="116"/>
      <c r="CB1494" s="117"/>
      <c r="CC1494" s="118"/>
      <c r="CD1494" s="119"/>
      <c r="CE1494" s="120"/>
      <c r="CF1494" s="119"/>
      <c r="CG1494" s="121"/>
      <c r="CH1494" s="119"/>
      <c r="CI1494" s="122"/>
      <c r="CJ1494" s="123"/>
      <c r="CK1494" s="124"/>
    </row>
    <row r="1495" spans="1:89" x14ac:dyDescent="0.25">
      <c r="A1495" s="69"/>
      <c r="B1495" s="70"/>
      <c r="C1495" s="77"/>
      <c r="D1495" s="84"/>
      <c r="E1495" s="69"/>
      <c r="F1495" s="69"/>
      <c r="G1495" s="73"/>
      <c r="H1495" s="73"/>
      <c r="I1495" s="75"/>
      <c r="J1495" s="75"/>
      <c r="K1495" s="73"/>
      <c r="L1495" s="73"/>
      <c r="M1495" s="73"/>
      <c r="N1495" s="73"/>
      <c r="O1495" s="75"/>
      <c r="P1495" s="75"/>
      <c r="Q1495" s="73"/>
      <c r="R1495" s="73"/>
      <c r="S1495" s="73"/>
      <c r="T1495" s="73"/>
      <c r="U1495" s="73"/>
      <c r="V1495" s="73"/>
      <c r="W1495" s="73"/>
      <c r="X1495" s="73"/>
      <c r="Y1495" s="73"/>
      <c r="Z1495" s="73"/>
      <c r="AA1495" s="73"/>
      <c r="AB1495" s="73"/>
      <c r="AC1495" s="73"/>
      <c r="AD1495" s="73"/>
      <c r="AE1495" s="73"/>
      <c r="AF1495" s="73"/>
      <c r="AG1495" s="73"/>
      <c r="AH1495" s="73"/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  <c r="BB1495" s="73"/>
      <c r="BC1495" s="73"/>
      <c r="BD1495" s="73"/>
      <c r="BE1495" s="73"/>
      <c r="BF1495" s="73"/>
      <c r="BG1495" s="73"/>
      <c r="BH1495" s="73"/>
      <c r="BI1495" s="73"/>
      <c r="BJ1495" s="73"/>
      <c r="BK1495" s="73"/>
      <c r="BL1495" s="73"/>
      <c r="BM1495" s="73"/>
      <c r="BN1495" s="73"/>
      <c r="BO1495" s="73"/>
      <c r="BP1495" s="96"/>
      <c r="BQ1495" s="114"/>
      <c r="BR1495" s="114"/>
      <c r="BS1495" s="114"/>
      <c r="BT1495" s="114"/>
      <c r="BU1495" s="114"/>
      <c r="BV1495" s="114"/>
      <c r="BW1495" s="114"/>
      <c r="BX1495" s="114"/>
      <c r="BY1495" s="114"/>
      <c r="BZ1495" s="115"/>
      <c r="CA1495" s="116"/>
      <c r="CB1495" s="117"/>
      <c r="CC1495" s="118"/>
      <c r="CD1495" s="119"/>
      <c r="CE1495" s="120"/>
      <c r="CF1495" s="119"/>
      <c r="CG1495" s="121"/>
      <c r="CH1495" s="119"/>
      <c r="CI1495" s="122"/>
      <c r="CJ1495" s="123"/>
      <c r="CK1495" s="124"/>
    </row>
    <row r="1496" spans="1:89" x14ac:dyDescent="0.25">
      <c r="A1496" s="69"/>
      <c r="B1496" s="70"/>
      <c r="C1496" s="77"/>
      <c r="D1496" s="84"/>
      <c r="E1496" s="69"/>
      <c r="F1496" s="69"/>
      <c r="G1496" s="73"/>
      <c r="H1496" s="73"/>
      <c r="I1496" s="75"/>
      <c r="J1496" s="75"/>
      <c r="K1496" s="73"/>
      <c r="L1496" s="73"/>
      <c r="M1496" s="73"/>
      <c r="N1496" s="73"/>
      <c r="O1496" s="75"/>
      <c r="P1496" s="75"/>
      <c r="Q1496" s="73"/>
      <c r="R1496" s="73"/>
      <c r="S1496" s="73"/>
      <c r="T1496" s="73"/>
      <c r="U1496" s="73"/>
      <c r="V1496" s="73"/>
      <c r="W1496" s="73"/>
      <c r="X1496" s="73"/>
      <c r="Y1496" s="73"/>
      <c r="Z1496" s="73"/>
      <c r="AA1496" s="73"/>
      <c r="AB1496" s="73"/>
      <c r="AC1496" s="73"/>
      <c r="AD1496" s="73"/>
      <c r="AE1496" s="73"/>
      <c r="AF1496" s="73"/>
      <c r="AG1496" s="73"/>
      <c r="AH1496" s="73"/>
      <c r="AI1496" s="73"/>
      <c r="AJ1496" s="73"/>
      <c r="AK1496" s="73"/>
      <c r="AL1496" s="73"/>
      <c r="AM1496" s="73"/>
      <c r="AN1496" s="73"/>
      <c r="AO1496" s="73"/>
      <c r="AP1496" s="73"/>
      <c r="AQ1496" s="73"/>
      <c r="AR1496" s="73"/>
      <c r="AS1496" s="73"/>
      <c r="AT1496" s="73"/>
      <c r="AU1496" s="73"/>
      <c r="AV1496" s="73"/>
      <c r="AW1496" s="73"/>
      <c r="AX1496" s="73"/>
      <c r="AY1496" s="73"/>
      <c r="AZ1496" s="73"/>
      <c r="BA1496" s="73"/>
      <c r="BB1496" s="73"/>
      <c r="BC1496" s="73"/>
      <c r="BD1496" s="73"/>
      <c r="BE1496" s="73"/>
      <c r="BF1496" s="73"/>
      <c r="BG1496" s="73"/>
      <c r="BH1496" s="73"/>
      <c r="BI1496" s="73"/>
      <c r="BJ1496" s="73"/>
      <c r="BK1496" s="73"/>
      <c r="BL1496" s="73"/>
      <c r="BM1496" s="73"/>
      <c r="BN1496" s="73"/>
      <c r="BO1496" s="73"/>
      <c r="BP1496" s="96"/>
      <c r="BQ1496" s="114"/>
      <c r="BR1496" s="114"/>
      <c r="BS1496" s="114"/>
      <c r="BT1496" s="114"/>
      <c r="BU1496" s="114"/>
      <c r="BV1496" s="114"/>
      <c r="BW1496" s="114"/>
      <c r="BX1496" s="114"/>
      <c r="BY1496" s="114"/>
      <c r="BZ1496" s="115"/>
      <c r="CA1496" s="116"/>
      <c r="CB1496" s="117"/>
      <c r="CC1496" s="118"/>
      <c r="CD1496" s="119"/>
      <c r="CE1496" s="120"/>
      <c r="CF1496" s="119"/>
      <c r="CG1496" s="121"/>
      <c r="CH1496" s="119"/>
      <c r="CI1496" s="122"/>
      <c r="CJ1496" s="123"/>
      <c r="CK1496" s="124"/>
    </row>
    <row r="1497" spans="1:89" x14ac:dyDescent="0.25">
      <c r="A1497" s="69"/>
      <c r="B1497" s="70"/>
      <c r="C1497" s="77"/>
      <c r="D1497" s="84"/>
      <c r="E1497" s="69"/>
      <c r="F1497" s="69"/>
      <c r="G1497" s="73"/>
      <c r="H1497" s="73"/>
      <c r="I1497" s="75"/>
      <c r="J1497" s="75"/>
      <c r="K1497" s="73"/>
      <c r="L1497" s="73"/>
      <c r="M1497" s="73"/>
      <c r="N1497" s="73"/>
      <c r="O1497" s="75"/>
      <c r="P1497" s="75"/>
      <c r="Q1497" s="73"/>
      <c r="R1497" s="73"/>
      <c r="S1497" s="73"/>
      <c r="T1497" s="73"/>
      <c r="U1497" s="73"/>
      <c r="V1497" s="73"/>
      <c r="W1497" s="73"/>
      <c r="X1497" s="73"/>
      <c r="Y1497" s="73"/>
      <c r="Z1497" s="73"/>
      <c r="AA1497" s="73"/>
      <c r="AB1497" s="73"/>
      <c r="AC1497" s="73"/>
      <c r="AD1497" s="73"/>
      <c r="AE1497" s="73"/>
      <c r="AF1497" s="73"/>
      <c r="AG1497" s="73"/>
      <c r="AH1497" s="73"/>
      <c r="AI1497" s="73"/>
      <c r="AJ1497" s="73"/>
      <c r="AK1497" s="73"/>
      <c r="AL1497" s="73"/>
      <c r="AM1497" s="73"/>
      <c r="AN1497" s="73"/>
      <c r="AO1497" s="73"/>
      <c r="AP1497" s="73"/>
      <c r="AQ1497" s="73"/>
      <c r="AR1497" s="73"/>
      <c r="AS1497" s="73"/>
      <c r="AT1497" s="73"/>
      <c r="AU1497" s="73"/>
      <c r="AV1497" s="73"/>
      <c r="AW1497" s="73"/>
      <c r="AX1497" s="73"/>
      <c r="AY1497" s="73"/>
      <c r="AZ1497" s="73"/>
      <c r="BA1497" s="73"/>
      <c r="BB1497" s="73"/>
      <c r="BC1497" s="73"/>
      <c r="BD1497" s="73"/>
      <c r="BE1497" s="73"/>
      <c r="BF1497" s="73"/>
      <c r="BG1497" s="73"/>
      <c r="BH1497" s="73"/>
      <c r="BI1497" s="73"/>
      <c r="BJ1497" s="73"/>
      <c r="BK1497" s="73"/>
      <c r="BL1497" s="73"/>
      <c r="BM1497" s="73"/>
      <c r="BN1497" s="73"/>
      <c r="BO1497" s="73"/>
      <c r="BP1497" s="96"/>
      <c r="BQ1497" s="114"/>
      <c r="BR1497" s="114"/>
      <c r="BS1497" s="114"/>
      <c r="BT1497" s="114"/>
      <c r="BU1497" s="114"/>
      <c r="BV1497" s="114"/>
      <c r="BW1497" s="114"/>
      <c r="BX1497" s="114"/>
      <c r="BY1497" s="114"/>
      <c r="BZ1497" s="115"/>
      <c r="CA1497" s="116"/>
      <c r="CB1497" s="117"/>
      <c r="CC1497" s="118"/>
      <c r="CD1497" s="119"/>
      <c r="CE1497" s="120"/>
      <c r="CF1497" s="119"/>
      <c r="CG1497" s="121"/>
      <c r="CH1497" s="119"/>
      <c r="CI1497" s="122"/>
      <c r="CJ1497" s="123"/>
      <c r="CK1497" s="124"/>
    </row>
    <row r="1498" spans="1:89" x14ac:dyDescent="0.25">
      <c r="A1498" s="69"/>
      <c r="B1498" s="70"/>
      <c r="C1498" s="77"/>
      <c r="D1498" s="84"/>
      <c r="E1498" s="69"/>
      <c r="F1498" s="69"/>
      <c r="G1498" s="73"/>
      <c r="H1498" s="73"/>
      <c r="I1498" s="75"/>
      <c r="J1498" s="75"/>
      <c r="K1498" s="73"/>
      <c r="L1498" s="73"/>
      <c r="M1498" s="73"/>
      <c r="N1498" s="73"/>
      <c r="O1498" s="75"/>
      <c r="P1498" s="75"/>
      <c r="Q1498" s="73"/>
      <c r="R1498" s="73"/>
      <c r="S1498" s="73"/>
      <c r="T1498" s="73"/>
      <c r="U1498" s="73"/>
      <c r="V1498" s="73"/>
      <c r="W1498" s="73"/>
      <c r="X1498" s="73"/>
      <c r="Y1498" s="73"/>
      <c r="Z1498" s="73"/>
      <c r="AA1498" s="73"/>
      <c r="AB1498" s="73"/>
      <c r="AC1498" s="73"/>
      <c r="AD1498" s="73"/>
      <c r="AE1498" s="73"/>
      <c r="AF1498" s="73"/>
      <c r="AG1498" s="73"/>
      <c r="AH1498" s="73"/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  <c r="BB1498" s="73"/>
      <c r="BC1498" s="73"/>
      <c r="BD1498" s="73"/>
      <c r="BE1498" s="73"/>
      <c r="BF1498" s="73"/>
      <c r="BG1498" s="73"/>
      <c r="BH1498" s="73"/>
      <c r="BI1498" s="73"/>
      <c r="BJ1498" s="73"/>
      <c r="BK1498" s="73"/>
      <c r="BL1498" s="73"/>
      <c r="BM1498" s="73"/>
      <c r="BN1498" s="73"/>
      <c r="BO1498" s="73"/>
      <c r="BP1498" s="96"/>
      <c r="BQ1498" s="114"/>
      <c r="BR1498" s="114"/>
      <c r="BS1498" s="114"/>
      <c r="BT1498" s="114"/>
      <c r="BU1498" s="114"/>
      <c r="BV1498" s="114"/>
      <c r="BW1498" s="114"/>
      <c r="BX1498" s="114"/>
      <c r="BY1498" s="114"/>
      <c r="BZ1498" s="115"/>
      <c r="CA1498" s="116"/>
      <c r="CB1498" s="117"/>
      <c r="CC1498" s="118"/>
      <c r="CD1498" s="119"/>
      <c r="CE1498" s="120"/>
      <c r="CF1498" s="119"/>
      <c r="CG1498" s="121"/>
      <c r="CH1498" s="119"/>
      <c r="CI1498" s="122"/>
      <c r="CJ1498" s="123"/>
      <c r="CK1498" s="124"/>
    </row>
    <row r="1499" spans="1:89" x14ac:dyDescent="0.25">
      <c r="A1499" s="69"/>
      <c r="B1499" s="70"/>
      <c r="C1499" s="77"/>
      <c r="D1499" s="84"/>
      <c r="E1499" s="69"/>
      <c r="F1499" s="69"/>
      <c r="G1499" s="73"/>
      <c r="H1499" s="73"/>
      <c r="I1499" s="75"/>
      <c r="J1499" s="75"/>
      <c r="K1499" s="73"/>
      <c r="L1499" s="73"/>
      <c r="M1499" s="73"/>
      <c r="N1499" s="73"/>
      <c r="O1499" s="75"/>
      <c r="P1499" s="75"/>
      <c r="Q1499" s="73"/>
      <c r="R1499" s="73"/>
      <c r="S1499" s="73"/>
      <c r="T1499" s="73"/>
      <c r="U1499" s="73"/>
      <c r="V1499" s="73"/>
      <c r="W1499" s="73"/>
      <c r="X1499" s="73"/>
      <c r="Y1499" s="73"/>
      <c r="Z1499" s="73"/>
      <c r="AA1499" s="73"/>
      <c r="AB1499" s="73"/>
      <c r="AC1499" s="73"/>
      <c r="AD1499" s="73"/>
      <c r="AE1499" s="73"/>
      <c r="AF1499" s="73"/>
      <c r="AG1499" s="73"/>
      <c r="AH1499" s="73"/>
      <c r="AI1499" s="73"/>
      <c r="AJ1499" s="73"/>
      <c r="AK1499" s="73"/>
      <c r="AL1499" s="73"/>
      <c r="AM1499" s="73"/>
      <c r="AN1499" s="73"/>
      <c r="AO1499" s="73"/>
      <c r="AP1499" s="73"/>
      <c r="AQ1499" s="73"/>
      <c r="AR1499" s="73"/>
      <c r="AS1499" s="73"/>
      <c r="AT1499" s="73"/>
      <c r="AU1499" s="73"/>
      <c r="AV1499" s="73"/>
      <c r="AW1499" s="73"/>
      <c r="AX1499" s="73"/>
      <c r="AY1499" s="73"/>
      <c r="AZ1499" s="73"/>
      <c r="BA1499" s="73"/>
      <c r="BB1499" s="73"/>
      <c r="BC1499" s="73"/>
      <c r="BD1499" s="73"/>
      <c r="BE1499" s="73"/>
      <c r="BF1499" s="73"/>
      <c r="BG1499" s="73"/>
      <c r="BH1499" s="73"/>
      <c r="BI1499" s="73"/>
      <c r="BJ1499" s="73"/>
      <c r="BK1499" s="73"/>
      <c r="BL1499" s="73"/>
      <c r="BM1499" s="73"/>
      <c r="BN1499" s="73"/>
      <c r="BO1499" s="73"/>
      <c r="BP1499" s="96"/>
      <c r="BQ1499" s="114"/>
      <c r="BR1499" s="114"/>
      <c r="BS1499" s="114"/>
      <c r="BT1499" s="114"/>
      <c r="BU1499" s="114"/>
      <c r="BV1499" s="114"/>
      <c r="BW1499" s="114"/>
      <c r="BX1499" s="114"/>
      <c r="BY1499" s="114"/>
      <c r="BZ1499" s="115"/>
      <c r="CA1499" s="116"/>
      <c r="CB1499" s="117"/>
      <c r="CC1499" s="118"/>
      <c r="CD1499" s="119"/>
      <c r="CE1499" s="120"/>
      <c r="CF1499" s="119"/>
      <c r="CG1499" s="121"/>
      <c r="CH1499" s="119"/>
      <c r="CI1499" s="122"/>
      <c r="CJ1499" s="123"/>
      <c r="CK1499" s="124"/>
    </row>
    <row r="1500" spans="1:89" x14ac:dyDescent="0.25">
      <c r="A1500" s="69"/>
      <c r="B1500" s="70"/>
      <c r="C1500" s="77"/>
      <c r="D1500" s="84"/>
      <c r="E1500" s="69"/>
      <c r="F1500" s="69"/>
      <c r="G1500" s="73"/>
      <c r="H1500" s="73"/>
      <c r="I1500" s="75"/>
      <c r="J1500" s="75"/>
      <c r="K1500" s="73"/>
      <c r="L1500" s="73"/>
      <c r="M1500" s="73"/>
      <c r="N1500" s="73"/>
      <c r="O1500" s="75"/>
      <c r="P1500" s="75"/>
      <c r="Q1500" s="73"/>
      <c r="R1500" s="73"/>
      <c r="S1500" s="73"/>
      <c r="T1500" s="73"/>
      <c r="U1500" s="73"/>
      <c r="V1500" s="73"/>
      <c r="W1500" s="73"/>
      <c r="X1500" s="73"/>
      <c r="Y1500" s="73"/>
      <c r="Z1500" s="73"/>
      <c r="AA1500" s="73"/>
      <c r="AB1500" s="73"/>
      <c r="AC1500" s="73"/>
      <c r="AD1500" s="73"/>
      <c r="AE1500" s="73"/>
      <c r="AF1500" s="73"/>
      <c r="AG1500" s="73"/>
      <c r="AH1500" s="73"/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  <c r="BB1500" s="73"/>
      <c r="BC1500" s="73"/>
      <c r="BD1500" s="73"/>
      <c r="BE1500" s="73"/>
      <c r="BF1500" s="73"/>
      <c r="BG1500" s="73"/>
      <c r="BH1500" s="73"/>
      <c r="BI1500" s="73"/>
      <c r="BJ1500" s="73"/>
      <c r="BK1500" s="73"/>
      <c r="BL1500" s="73"/>
      <c r="BM1500" s="73"/>
      <c r="BN1500" s="73"/>
      <c r="BO1500" s="73"/>
      <c r="BP1500" s="96"/>
      <c r="BQ1500" s="114"/>
      <c r="BR1500" s="114"/>
      <c r="BS1500" s="114"/>
      <c r="BT1500" s="114"/>
      <c r="BU1500" s="114"/>
      <c r="BV1500" s="114"/>
      <c r="BW1500" s="114"/>
      <c r="BX1500" s="114"/>
      <c r="BY1500" s="114"/>
      <c r="BZ1500" s="115"/>
      <c r="CA1500" s="116"/>
      <c r="CB1500" s="117"/>
      <c r="CC1500" s="118"/>
      <c r="CD1500" s="119"/>
      <c r="CE1500" s="120"/>
      <c r="CF1500" s="119"/>
      <c r="CG1500" s="121"/>
      <c r="CH1500" s="119"/>
      <c r="CI1500" s="122"/>
      <c r="CJ1500" s="123"/>
      <c r="CK1500" s="124"/>
    </row>
    <row r="1501" spans="1:89" x14ac:dyDescent="0.25">
      <c r="A1501" s="69"/>
      <c r="B1501" s="70"/>
      <c r="C1501" s="77"/>
      <c r="D1501" s="84"/>
      <c r="E1501" s="69"/>
      <c r="F1501" s="69"/>
      <c r="G1501" s="73"/>
      <c r="H1501" s="73"/>
      <c r="I1501" s="75"/>
      <c r="J1501" s="75"/>
      <c r="K1501" s="73"/>
      <c r="L1501" s="73"/>
      <c r="M1501" s="73"/>
      <c r="N1501" s="73"/>
      <c r="O1501" s="75"/>
      <c r="P1501" s="75"/>
      <c r="Q1501" s="73"/>
      <c r="R1501" s="73"/>
      <c r="S1501" s="73"/>
      <c r="T1501" s="73"/>
      <c r="U1501" s="73"/>
      <c r="V1501" s="73"/>
      <c r="W1501" s="73"/>
      <c r="X1501" s="73"/>
      <c r="Y1501" s="73"/>
      <c r="Z1501" s="73"/>
      <c r="AA1501" s="73"/>
      <c r="AB1501" s="73"/>
      <c r="AC1501" s="73"/>
      <c r="AD1501" s="73"/>
      <c r="AE1501" s="73"/>
      <c r="AF1501" s="73"/>
      <c r="AG1501" s="73"/>
      <c r="AH1501" s="73"/>
      <c r="AI1501" s="73"/>
      <c r="AJ1501" s="73"/>
      <c r="AK1501" s="73"/>
      <c r="AL1501" s="73"/>
      <c r="AM1501" s="73"/>
      <c r="AN1501" s="73"/>
      <c r="AO1501" s="73"/>
      <c r="AP1501" s="73"/>
      <c r="AQ1501" s="73"/>
      <c r="AR1501" s="73"/>
      <c r="AS1501" s="73"/>
      <c r="AT1501" s="73"/>
      <c r="AU1501" s="73"/>
      <c r="AV1501" s="73"/>
      <c r="AW1501" s="73"/>
      <c r="AX1501" s="73"/>
      <c r="AY1501" s="73"/>
      <c r="AZ1501" s="73"/>
      <c r="BA1501" s="73"/>
      <c r="BB1501" s="73"/>
      <c r="BC1501" s="73"/>
      <c r="BD1501" s="73"/>
      <c r="BE1501" s="73"/>
      <c r="BF1501" s="73"/>
      <c r="BG1501" s="73"/>
      <c r="BH1501" s="73"/>
      <c r="BI1501" s="73"/>
      <c r="BJ1501" s="73"/>
      <c r="BK1501" s="73"/>
      <c r="BL1501" s="73"/>
      <c r="BM1501" s="73"/>
      <c r="BN1501" s="73"/>
      <c r="BO1501" s="73"/>
      <c r="BP1501" s="96"/>
      <c r="BQ1501" s="114"/>
      <c r="BR1501" s="114"/>
      <c r="BS1501" s="114"/>
      <c r="BT1501" s="114"/>
      <c r="BU1501" s="114"/>
      <c r="BV1501" s="114"/>
      <c r="BW1501" s="114"/>
      <c r="BX1501" s="114"/>
      <c r="BY1501" s="114"/>
      <c r="BZ1501" s="115"/>
      <c r="CA1501" s="116"/>
      <c r="CB1501" s="117"/>
      <c r="CC1501" s="118"/>
      <c r="CD1501" s="119"/>
      <c r="CE1501" s="120"/>
      <c r="CF1501" s="119"/>
      <c r="CG1501" s="121"/>
      <c r="CH1501" s="119"/>
      <c r="CI1501" s="122"/>
      <c r="CJ1501" s="123"/>
      <c r="CK1501" s="124"/>
    </row>
    <row r="1502" spans="1:89" x14ac:dyDescent="0.25">
      <c r="A1502" s="69"/>
      <c r="B1502" s="70"/>
      <c r="C1502" s="77"/>
      <c r="D1502" s="84"/>
      <c r="E1502" s="69"/>
      <c r="F1502" s="69"/>
      <c r="G1502" s="73"/>
      <c r="H1502" s="73"/>
      <c r="I1502" s="75"/>
      <c r="J1502" s="75"/>
      <c r="K1502" s="73"/>
      <c r="L1502" s="73"/>
      <c r="M1502" s="73"/>
      <c r="N1502" s="73"/>
      <c r="O1502" s="75"/>
      <c r="P1502" s="75"/>
      <c r="Q1502" s="73"/>
      <c r="R1502" s="73"/>
      <c r="S1502" s="73"/>
      <c r="T1502" s="73"/>
      <c r="U1502" s="73"/>
      <c r="V1502" s="73"/>
      <c r="W1502" s="73"/>
      <c r="X1502" s="73"/>
      <c r="Y1502" s="73"/>
      <c r="Z1502" s="73"/>
      <c r="AA1502" s="73"/>
      <c r="AB1502" s="73"/>
      <c r="AC1502" s="73"/>
      <c r="AD1502" s="73"/>
      <c r="AE1502" s="73"/>
      <c r="AF1502" s="73"/>
      <c r="AG1502" s="73"/>
      <c r="AH1502" s="73"/>
      <c r="AI1502" s="73"/>
      <c r="AJ1502" s="73"/>
      <c r="AK1502" s="73"/>
      <c r="AL1502" s="73"/>
      <c r="AM1502" s="73"/>
      <c r="AN1502" s="73"/>
      <c r="AO1502" s="73"/>
      <c r="AP1502" s="73"/>
      <c r="AQ1502" s="73"/>
      <c r="AR1502" s="73"/>
      <c r="AS1502" s="73"/>
      <c r="AT1502" s="73"/>
      <c r="AU1502" s="73"/>
      <c r="AV1502" s="73"/>
      <c r="AW1502" s="73"/>
      <c r="AX1502" s="73"/>
      <c r="AY1502" s="73"/>
      <c r="AZ1502" s="73"/>
      <c r="BA1502" s="73"/>
      <c r="BB1502" s="73"/>
      <c r="BC1502" s="73"/>
      <c r="BD1502" s="73"/>
      <c r="BE1502" s="73"/>
      <c r="BF1502" s="73"/>
      <c r="BG1502" s="73"/>
      <c r="BH1502" s="73"/>
      <c r="BI1502" s="73"/>
      <c r="BJ1502" s="73"/>
      <c r="BK1502" s="73"/>
      <c r="BL1502" s="73"/>
      <c r="BM1502" s="73"/>
      <c r="BN1502" s="73"/>
      <c r="BO1502" s="73"/>
      <c r="BP1502" s="96"/>
      <c r="BQ1502" s="114"/>
      <c r="BR1502" s="114"/>
      <c r="BS1502" s="114"/>
      <c r="BT1502" s="114"/>
      <c r="BU1502" s="114"/>
      <c r="BV1502" s="114"/>
      <c r="BW1502" s="114"/>
      <c r="BX1502" s="114"/>
      <c r="BY1502" s="114"/>
      <c r="BZ1502" s="115"/>
      <c r="CA1502" s="116"/>
      <c r="CB1502" s="117"/>
      <c r="CC1502" s="118"/>
      <c r="CD1502" s="119"/>
      <c r="CE1502" s="120"/>
      <c r="CF1502" s="119"/>
      <c r="CG1502" s="121"/>
      <c r="CH1502" s="119"/>
      <c r="CI1502" s="122"/>
      <c r="CJ1502" s="123"/>
      <c r="CK1502" s="124"/>
    </row>
    <row r="1503" spans="1:89" x14ac:dyDescent="0.25">
      <c r="A1503" s="69"/>
      <c r="B1503" s="70"/>
      <c r="C1503" s="77"/>
      <c r="D1503" s="84"/>
      <c r="E1503" s="69"/>
      <c r="F1503" s="69"/>
      <c r="G1503" s="73"/>
      <c r="H1503" s="73"/>
      <c r="I1503" s="75"/>
      <c r="J1503" s="75"/>
      <c r="K1503" s="73"/>
      <c r="L1503" s="73"/>
      <c r="M1503" s="73"/>
      <c r="N1503" s="73"/>
      <c r="O1503" s="75"/>
      <c r="P1503" s="75"/>
      <c r="Q1503" s="73"/>
      <c r="R1503" s="73"/>
      <c r="S1503" s="73"/>
      <c r="T1503" s="73"/>
      <c r="U1503" s="73"/>
      <c r="V1503" s="73"/>
      <c r="W1503" s="73"/>
      <c r="X1503" s="73"/>
      <c r="Y1503" s="73"/>
      <c r="Z1503" s="73"/>
      <c r="AA1503" s="73"/>
      <c r="AB1503" s="73"/>
      <c r="AC1503" s="73"/>
      <c r="AD1503" s="73"/>
      <c r="AE1503" s="73"/>
      <c r="AF1503" s="73"/>
      <c r="AG1503" s="73"/>
      <c r="AH1503" s="73"/>
      <c r="AI1503" s="73"/>
      <c r="AJ1503" s="73"/>
      <c r="AK1503" s="73"/>
      <c r="AL1503" s="73"/>
      <c r="AM1503" s="73"/>
      <c r="AN1503" s="73"/>
      <c r="AO1503" s="73"/>
      <c r="AP1503" s="73"/>
      <c r="AQ1503" s="73"/>
      <c r="AR1503" s="73"/>
      <c r="AS1503" s="73"/>
      <c r="AT1503" s="73"/>
      <c r="AU1503" s="73"/>
      <c r="AV1503" s="73"/>
      <c r="AW1503" s="73"/>
      <c r="AX1503" s="73"/>
      <c r="AY1503" s="73"/>
      <c r="AZ1503" s="73"/>
      <c r="BA1503" s="73"/>
      <c r="BB1503" s="73"/>
      <c r="BC1503" s="73"/>
      <c r="BD1503" s="73"/>
      <c r="BE1503" s="73"/>
      <c r="BF1503" s="73"/>
      <c r="BG1503" s="73"/>
      <c r="BH1503" s="73"/>
      <c r="BI1503" s="73"/>
      <c r="BJ1503" s="73"/>
      <c r="BK1503" s="73"/>
      <c r="BL1503" s="73"/>
      <c r="BM1503" s="73"/>
      <c r="BN1503" s="73"/>
      <c r="BO1503" s="73"/>
      <c r="BP1503" s="96"/>
      <c r="BQ1503" s="114"/>
      <c r="BR1503" s="114"/>
      <c r="BS1503" s="114"/>
      <c r="BT1503" s="114"/>
      <c r="BU1503" s="114"/>
      <c r="BV1503" s="114"/>
      <c r="BW1503" s="114"/>
      <c r="BX1503" s="114"/>
      <c r="BY1503" s="114"/>
      <c r="BZ1503" s="115"/>
      <c r="CA1503" s="116"/>
      <c r="CB1503" s="117"/>
      <c r="CC1503" s="118"/>
      <c r="CD1503" s="119"/>
      <c r="CE1503" s="120"/>
      <c r="CF1503" s="119"/>
      <c r="CG1503" s="121"/>
      <c r="CH1503" s="119"/>
      <c r="CI1503" s="122"/>
      <c r="CJ1503" s="123"/>
      <c r="CK1503" s="124"/>
    </row>
    <row r="1504" spans="1:89" x14ac:dyDescent="0.25">
      <c r="A1504" s="69"/>
      <c r="B1504" s="70"/>
      <c r="C1504" s="77"/>
      <c r="D1504" s="84"/>
      <c r="E1504" s="69"/>
      <c r="F1504" s="69"/>
      <c r="G1504" s="73"/>
      <c r="H1504" s="73"/>
      <c r="I1504" s="75"/>
      <c r="J1504" s="75"/>
      <c r="K1504" s="73"/>
      <c r="L1504" s="73"/>
      <c r="M1504" s="73"/>
      <c r="N1504" s="73"/>
      <c r="O1504" s="75"/>
      <c r="P1504" s="75"/>
      <c r="Q1504" s="73"/>
      <c r="R1504" s="73"/>
      <c r="S1504" s="73"/>
      <c r="T1504" s="73"/>
      <c r="U1504" s="73"/>
      <c r="V1504" s="73"/>
      <c r="W1504" s="73"/>
      <c r="X1504" s="73"/>
      <c r="Y1504" s="73"/>
      <c r="Z1504" s="73"/>
      <c r="AA1504" s="73"/>
      <c r="AB1504" s="73"/>
      <c r="AC1504" s="73"/>
      <c r="AD1504" s="73"/>
      <c r="AE1504" s="73"/>
      <c r="AF1504" s="73"/>
      <c r="AG1504" s="73"/>
      <c r="AH1504" s="73"/>
      <c r="AI1504" s="73"/>
      <c r="AJ1504" s="73"/>
      <c r="AK1504" s="73"/>
      <c r="AL1504" s="73"/>
      <c r="AM1504" s="73"/>
      <c r="AN1504" s="73"/>
      <c r="AO1504" s="73"/>
      <c r="AP1504" s="73"/>
      <c r="AQ1504" s="73"/>
      <c r="AR1504" s="73"/>
      <c r="AS1504" s="73"/>
      <c r="AT1504" s="73"/>
      <c r="AU1504" s="73"/>
      <c r="AV1504" s="73"/>
      <c r="AW1504" s="73"/>
      <c r="AX1504" s="73"/>
      <c r="AY1504" s="73"/>
      <c r="AZ1504" s="73"/>
      <c r="BA1504" s="73"/>
      <c r="BB1504" s="73"/>
      <c r="BC1504" s="73"/>
      <c r="BD1504" s="73"/>
      <c r="BE1504" s="73"/>
      <c r="BF1504" s="73"/>
      <c r="BG1504" s="73"/>
      <c r="BH1504" s="73"/>
      <c r="BI1504" s="73"/>
      <c r="BJ1504" s="73"/>
      <c r="BK1504" s="73"/>
      <c r="BL1504" s="73"/>
      <c r="BM1504" s="73"/>
      <c r="BN1504" s="73"/>
      <c r="BO1504" s="73"/>
      <c r="BP1504" s="96"/>
      <c r="BQ1504" s="114"/>
      <c r="BR1504" s="114"/>
      <c r="BS1504" s="114"/>
      <c r="BT1504" s="114"/>
      <c r="BU1504" s="114"/>
      <c r="BV1504" s="114"/>
      <c r="BW1504" s="114"/>
      <c r="BX1504" s="114"/>
      <c r="BY1504" s="114"/>
      <c r="BZ1504" s="115"/>
      <c r="CA1504" s="116"/>
      <c r="CB1504" s="117"/>
      <c r="CC1504" s="118"/>
      <c r="CD1504" s="119"/>
      <c r="CE1504" s="120"/>
      <c r="CF1504" s="119"/>
      <c r="CG1504" s="121"/>
      <c r="CH1504" s="119"/>
      <c r="CI1504" s="122"/>
      <c r="CJ1504" s="123"/>
      <c r="CK1504" s="124"/>
    </row>
    <row r="1505" spans="1:89" x14ac:dyDescent="0.25">
      <c r="A1505" s="69"/>
      <c r="B1505" s="70"/>
      <c r="C1505" s="77"/>
      <c r="D1505" s="84"/>
      <c r="E1505" s="69"/>
      <c r="F1505" s="69"/>
      <c r="G1505" s="73"/>
      <c r="H1505" s="73"/>
      <c r="I1505" s="75"/>
      <c r="J1505" s="75"/>
      <c r="K1505" s="73"/>
      <c r="L1505" s="73"/>
      <c r="M1505" s="73"/>
      <c r="N1505" s="73"/>
      <c r="O1505" s="75"/>
      <c r="P1505" s="75"/>
      <c r="Q1505" s="73"/>
      <c r="R1505" s="73"/>
      <c r="S1505" s="73"/>
      <c r="T1505" s="73"/>
      <c r="U1505" s="73"/>
      <c r="V1505" s="73"/>
      <c r="W1505" s="73"/>
      <c r="X1505" s="73"/>
      <c r="Y1505" s="73"/>
      <c r="Z1505" s="73"/>
      <c r="AA1505" s="73"/>
      <c r="AB1505" s="73"/>
      <c r="AC1505" s="73"/>
      <c r="AD1505" s="73"/>
      <c r="AE1505" s="73"/>
      <c r="AF1505" s="73"/>
      <c r="AG1505" s="73"/>
      <c r="AH1505" s="73"/>
      <c r="AI1505" s="73"/>
      <c r="AJ1505" s="73"/>
      <c r="AK1505" s="73"/>
      <c r="AL1505" s="73"/>
      <c r="AM1505" s="73"/>
      <c r="AN1505" s="73"/>
      <c r="AO1505" s="73"/>
      <c r="AP1505" s="73"/>
      <c r="AQ1505" s="73"/>
      <c r="AR1505" s="73"/>
      <c r="AS1505" s="73"/>
      <c r="AT1505" s="73"/>
      <c r="AU1505" s="73"/>
      <c r="AV1505" s="73"/>
      <c r="AW1505" s="73"/>
      <c r="AX1505" s="73"/>
      <c r="AY1505" s="73"/>
      <c r="AZ1505" s="73"/>
      <c r="BA1505" s="73"/>
      <c r="BB1505" s="73"/>
      <c r="BC1505" s="73"/>
      <c r="BD1505" s="73"/>
      <c r="BE1505" s="73"/>
      <c r="BF1505" s="73"/>
      <c r="BG1505" s="73"/>
      <c r="BH1505" s="73"/>
      <c r="BI1505" s="73"/>
      <c r="BJ1505" s="73"/>
      <c r="BK1505" s="73"/>
      <c r="BL1505" s="73"/>
      <c r="BM1505" s="73"/>
      <c r="BN1505" s="73"/>
      <c r="BO1505" s="73"/>
      <c r="BP1505" s="96"/>
      <c r="BQ1505" s="114"/>
      <c r="BR1505" s="114"/>
      <c r="BS1505" s="114"/>
      <c r="BT1505" s="114"/>
      <c r="BU1505" s="114"/>
      <c r="BV1505" s="114"/>
      <c r="BW1505" s="114"/>
      <c r="BX1505" s="114"/>
      <c r="BY1505" s="114"/>
      <c r="BZ1505" s="115"/>
      <c r="CA1505" s="116"/>
      <c r="CB1505" s="117"/>
      <c r="CC1505" s="118"/>
      <c r="CD1505" s="119"/>
      <c r="CE1505" s="120"/>
      <c r="CF1505" s="119"/>
      <c r="CG1505" s="121"/>
      <c r="CH1505" s="119"/>
      <c r="CI1505" s="122"/>
      <c r="CJ1505" s="123"/>
      <c r="CK1505" s="124"/>
    </row>
    <row r="1506" spans="1:89" x14ac:dyDescent="0.25">
      <c r="A1506" s="69"/>
      <c r="B1506" s="70"/>
      <c r="C1506" s="77"/>
      <c r="D1506" s="84"/>
      <c r="E1506" s="69"/>
      <c r="F1506" s="69"/>
      <c r="G1506" s="73"/>
      <c r="H1506" s="73"/>
      <c r="I1506" s="75"/>
      <c r="J1506" s="75"/>
      <c r="K1506" s="73"/>
      <c r="L1506" s="73"/>
      <c r="M1506" s="73"/>
      <c r="N1506" s="73"/>
      <c r="O1506" s="75"/>
      <c r="P1506" s="75"/>
      <c r="Q1506" s="73"/>
      <c r="R1506" s="73"/>
      <c r="S1506" s="73"/>
      <c r="T1506" s="73"/>
      <c r="U1506" s="73"/>
      <c r="V1506" s="73"/>
      <c r="W1506" s="73"/>
      <c r="X1506" s="73"/>
      <c r="Y1506" s="73"/>
      <c r="Z1506" s="73"/>
      <c r="AA1506" s="73"/>
      <c r="AB1506" s="73"/>
      <c r="AC1506" s="73"/>
      <c r="AD1506" s="73"/>
      <c r="AE1506" s="73"/>
      <c r="AF1506" s="73"/>
      <c r="AG1506" s="73"/>
      <c r="AH1506" s="73"/>
      <c r="AI1506" s="73"/>
      <c r="AJ1506" s="73"/>
      <c r="AK1506" s="73"/>
      <c r="AL1506" s="73"/>
      <c r="AM1506" s="73"/>
      <c r="AN1506" s="73"/>
      <c r="AO1506" s="73"/>
      <c r="AP1506" s="73"/>
      <c r="AQ1506" s="73"/>
      <c r="AR1506" s="73"/>
      <c r="AS1506" s="73"/>
      <c r="AT1506" s="73"/>
      <c r="AU1506" s="73"/>
      <c r="AV1506" s="73"/>
      <c r="AW1506" s="73"/>
      <c r="AX1506" s="73"/>
      <c r="AY1506" s="73"/>
      <c r="AZ1506" s="73"/>
      <c r="BA1506" s="73"/>
      <c r="BB1506" s="73"/>
      <c r="BC1506" s="73"/>
      <c r="BD1506" s="73"/>
      <c r="BE1506" s="73"/>
      <c r="BF1506" s="73"/>
      <c r="BG1506" s="73"/>
      <c r="BH1506" s="73"/>
      <c r="BI1506" s="73"/>
      <c r="BJ1506" s="73"/>
      <c r="BK1506" s="73"/>
      <c r="BL1506" s="73"/>
      <c r="BM1506" s="73"/>
      <c r="BN1506" s="73"/>
      <c r="BO1506" s="73"/>
      <c r="BP1506" s="96"/>
      <c r="BQ1506" s="114"/>
      <c r="BR1506" s="114"/>
      <c r="BS1506" s="114"/>
      <c r="BT1506" s="114"/>
      <c r="BU1506" s="114"/>
      <c r="BV1506" s="114"/>
      <c r="BW1506" s="114"/>
      <c r="BX1506" s="114"/>
      <c r="BY1506" s="114"/>
      <c r="BZ1506" s="115"/>
      <c r="CA1506" s="116"/>
      <c r="CB1506" s="117"/>
      <c r="CC1506" s="118"/>
      <c r="CD1506" s="119"/>
      <c r="CE1506" s="120"/>
      <c r="CF1506" s="119"/>
      <c r="CG1506" s="121"/>
      <c r="CH1506" s="119"/>
      <c r="CI1506" s="122"/>
      <c r="CJ1506" s="123"/>
      <c r="CK1506" s="124"/>
    </row>
    <row r="1507" spans="1:89" x14ac:dyDescent="0.25">
      <c r="A1507" s="69"/>
      <c r="B1507" s="70"/>
      <c r="C1507" s="77"/>
      <c r="D1507" s="84"/>
      <c r="E1507" s="69"/>
      <c r="F1507" s="69"/>
      <c r="G1507" s="73"/>
      <c r="H1507" s="73"/>
      <c r="I1507" s="75"/>
      <c r="J1507" s="75"/>
      <c r="K1507" s="73"/>
      <c r="L1507" s="73"/>
      <c r="M1507" s="73"/>
      <c r="N1507" s="73"/>
      <c r="O1507" s="75"/>
      <c r="P1507" s="75"/>
      <c r="Q1507" s="73"/>
      <c r="R1507" s="73"/>
      <c r="S1507" s="73"/>
      <c r="T1507" s="73"/>
      <c r="U1507" s="73"/>
      <c r="V1507" s="73"/>
      <c r="W1507" s="73"/>
      <c r="X1507" s="73"/>
      <c r="Y1507" s="73"/>
      <c r="Z1507" s="73"/>
      <c r="AA1507" s="73"/>
      <c r="AB1507" s="73"/>
      <c r="AC1507" s="73"/>
      <c r="AD1507" s="73"/>
      <c r="AE1507" s="73"/>
      <c r="AF1507" s="73"/>
      <c r="AG1507" s="73"/>
      <c r="AH1507" s="73"/>
      <c r="AI1507" s="73"/>
      <c r="AJ1507" s="73"/>
      <c r="AK1507" s="73"/>
      <c r="AL1507" s="73"/>
      <c r="AM1507" s="73"/>
      <c r="AN1507" s="73"/>
      <c r="AO1507" s="73"/>
      <c r="AP1507" s="73"/>
      <c r="AQ1507" s="73"/>
      <c r="AR1507" s="73"/>
      <c r="AS1507" s="73"/>
      <c r="AT1507" s="73"/>
      <c r="AU1507" s="73"/>
      <c r="AV1507" s="73"/>
      <c r="AW1507" s="73"/>
      <c r="AX1507" s="73"/>
      <c r="AY1507" s="73"/>
      <c r="AZ1507" s="73"/>
      <c r="BA1507" s="73"/>
      <c r="BB1507" s="73"/>
      <c r="BC1507" s="73"/>
      <c r="BD1507" s="73"/>
      <c r="BE1507" s="73"/>
      <c r="BF1507" s="73"/>
      <c r="BG1507" s="73"/>
      <c r="BH1507" s="73"/>
      <c r="BI1507" s="73"/>
      <c r="BJ1507" s="73"/>
      <c r="BK1507" s="73"/>
      <c r="BL1507" s="73"/>
      <c r="BM1507" s="73"/>
      <c r="BN1507" s="73"/>
      <c r="BO1507" s="73"/>
      <c r="BP1507" s="96"/>
      <c r="BQ1507" s="114"/>
      <c r="BR1507" s="114"/>
      <c r="BS1507" s="114"/>
      <c r="BT1507" s="114"/>
      <c r="BU1507" s="114"/>
      <c r="BV1507" s="114"/>
      <c r="BW1507" s="114"/>
      <c r="BX1507" s="114"/>
      <c r="BY1507" s="114"/>
      <c r="BZ1507" s="115"/>
      <c r="CA1507" s="116"/>
      <c r="CB1507" s="117"/>
      <c r="CC1507" s="118"/>
      <c r="CD1507" s="119"/>
      <c r="CE1507" s="120"/>
      <c r="CF1507" s="119"/>
      <c r="CG1507" s="121"/>
      <c r="CH1507" s="119"/>
      <c r="CI1507" s="122"/>
      <c r="CJ1507" s="123"/>
      <c r="CK1507" s="124"/>
    </row>
    <row r="1508" spans="1:89" x14ac:dyDescent="0.25">
      <c r="A1508" s="69"/>
      <c r="B1508" s="70"/>
      <c r="C1508" s="77"/>
      <c r="D1508" s="84"/>
      <c r="E1508" s="69"/>
      <c r="F1508" s="69"/>
      <c r="G1508" s="73"/>
      <c r="H1508" s="73"/>
      <c r="I1508" s="75"/>
      <c r="J1508" s="75"/>
      <c r="K1508" s="73"/>
      <c r="L1508" s="73"/>
      <c r="M1508" s="73"/>
      <c r="N1508" s="73"/>
      <c r="O1508" s="75"/>
      <c r="P1508" s="75"/>
      <c r="Q1508" s="73"/>
      <c r="R1508" s="73"/>
      <c r="S1508" s="73"/>
      <c r="T1508" s="73"/>
      <c r="U1508" s="73"/>
      <c r="V1508" s="73"/>
      <c r="W1508" s="73"/>
      <c r="X1508" s="73"/>
      <c r="Y1508" s="73"/>
      <c r="Z1508" s="73"/>
      <c r="AA1508" s="73"/>
      <c r="AB1508" s="73"/>
      <c r="AC1508" s="73"/>
      <c r="AD1508" s="73"/>
      <c r="AE1508" s="73"/>
      <c r="AF1508" s="73"/>
      <c r="AG1508" s="73"/>
      <c r="AH1508" s="73"/>
      <c r="AI1508" s="73"/>
      <c r="AJ1508" s="73"/>
      <c r="AK1508" s="73"/>
      <c r="AL1508" s="73"/>
      <c r="AM1508" s="73"/>
      <c r="AN1508" s="73"/>
      <c r="AO1508" s="73"/>
      <c r="AP1508" s="73"/>
      <c r="AQ1508" s="73"/>
      <c r="AR1508" s="73"/>
      <c r="AS1508" s="73"/>
      <c r="AT1508" s="73"/>
      <c r="AU1508" s="73"/>
      <c r="AV1508" s="73"/>
      <c r="AW1508" s="73"/>
      <c r="AX1508" s="73"/>
      <c r="AY1508" s="73"/>
      <c r="AZ1508" s="73"/>
      <c r="BA1508" s="73"/>
      <c r="BB1508" s="73"/>
      <c r="BC1508" s="73"/>
      <c r="BD1508" s="73"/>
      <c r="BE1508" s="73"/>
      <c r="BF1508" s="73"/>
      <c r="BG1508" s="73"/>
      <c r="BH1508" s="73"/>
      <c r="BI1508" s="73"/>
      <c r="BJ1508" s="73"/>
      <c r="BK1508" s="73"/>
      <c r="BL1508" s="73"/>
      <c r="BM1508" s="73"/>
      <c r="BN1508" s="73"/>
      <c r="BO1508" s="73"/>
      <c r="BP1508" s="96"/>
      <c r="BQ1508" s="114"/>
      <c r="BR1508" s="114"/>
      <c r="BS1508" s="114"/>
      <c r="BT1508" s="114"/>
      <c r="BU1508" s="114"/>
      <c r="BV1508" s="114"/>
      <c r="BW1508" s="114"/>
      <c r="BX1508" s="114"/>
      <c r="BY1508" s="114"/>
      <c r="BZ1508" s="115"/>
      <c r="CA1508" s="116"/>
      <c r="CB1508" s="117"/>
      <c r="CC1508" s="118"/>
      <c r="CD1508" s="119"/>
      <c r="CE1508" s="120"/>
      <c r="CF1508" s="119"/>
      <c r="CG1508" s="121"/>
      <c r="CH1508" s="119"/>
      <c r="CI1508" s="122"/>
      <c r="CJ1508" s="123"/>
      <c r="CK1508" s="124"/>
    </row>
    <row r="1509" spans="1:89" x14ac:dyDescent="0.25">
      <c r="A1509" s="69"/>
      <c r="B1509" s="70"/>
      <c r="C1509" s="77"/>
      <c r="D1509" s="84"/>
      <c r="E1509" s="69"/>
      <c r="F1509" s="69"/>
      <c r="G1509" s="73"/>
      <c r="H1509" s="73"/>
      <c r="I1509" s="75"/>
      <c r="J1509" s="75"/>
      <c r="K1509" s="73"/>
      <c r="L1509" s="73"/>
      <c r="M1509" s="73"/>
      <c r="N1509" s="73"/>
      <c r="O1509" s="75"/>
      <c r="P1509" s="75"/>
      <c r="Q1509" s="73"/>
      <c r="R1509" s="73"/>
      <c r="S1509" s="73"/>
      <c r="T1509" s="73"/>
      <c r="U1509" s="73"/>
      <c r="V1509" s="73"/>
      <c r="W1509" s="73"/>
      <c r="X1509" s="73"/>
      <c r="Y1509" s="73"/>
      <c r="Z1509" s="73"/>
      <c r="AA1509" s="73"/>
      <c r="AB1509" s="73"/>
      <c r="AC1509" s="73"/>
      <c r="AD1509" s="73"/>
      <c r="AE1509" s="73"/>
      <c r="AF1509" s="73"/>
      <c r="AG1509" s="73"/>
      <c r="AH1509" s="73"/>
      <c r="AI1509" s="73"/>
      <c r="AJ1509" s="73"/>
      <c r="AK1509" s="73"/>
      <c r="AL1509" s="73"/>
      <c r="AM1509" s="73"/>
      <c r="AN1509" s="73"/>
      <c r="AO1509" s="73"/>
      <c r="AP1509" s="73"/>
      <c r="AQ1509" s="73"/>
      <c r="AR1509" s="73"/>
      <c r="AS1509" s="73"/>
      <c r="AT1509" s="73"/>
      <c r="AU1509" s="73"/>
      <c r="AV1509" s="73"/>
      <c r="AW1509" s="73"/>
      <c r="AX1509" s="73"/>
      <c r="AY1509" s="73"/>
      <c r="AZ1509" s="73"/>
      <c r="BA1509" s="73"/>
      <c r="BB1509" s="73"/>
      <c r="BC1509" s="73"/>
      <c r="BD1509" s="73"/>
      <c r="BE1509" s="73"/>
      <c r="BF1509" s="73"/>
      <c r="BG1509" s="73"/>
      <c r="BH1509" s="73"/>
      <c r="BI1509" s="73"/>
      <c r="BJ1509" s="73"/>
      <c r="BK1509" s="73"/>
      <c r="BL1509" s="73"/>
      <c r="BM1509" s="73"/>
      <c r="BN1509" s="73"/>
      <c r="BO1509" s="73"/>
      <c r="BP1509" s="96"/>
      <c r="BQ1509" s="114"/>
      <c r="BR1509" s="114"/>
      <c r="BS1509" s="114"/>
      <c r="BT1509" s="114"/>
      <c r="BU1509" s="114"/>
      <c r="BV1509" s="114"/>
      <c r="BW1509" s="114"/>
      <c r="BX1509" s="114"/>
      <c r="BY1509" s="114"/>
      <c r="BZ1509" s="115"/>
      <c r="CA1509" s="116"/>
      <c r="CB1509" s="117"/>
      <c r="CC1509" s="118"/>
      <c r="CD1509" s="119"/>
      <c r="CE1509" s="120"/>
      <c r="CF1509" s="119"/>
      <c r="CG1509" s="121"/>
      <c r="CH1509" s="119"/>
      <c r="CI1509" s="122"/>
      <c r="CJ1509" s="123"/>
      <c r="CK1509" s="124"/>
    </row>
    <row r="1510" spans="1:89" x14ac:dyDescent="0.25">
      <c r="A1510" s="69"/>
      <c r="B1510" s="70"/>
      <c r="C1510" s="77"/>
      <c r="D1510" s="84"/>
      <c r="E1510" s="69"/>
      <c r="F1510" s="69"/>
      <c r="G1510" s="73"/>
      <c r="H1510" s="73"/>
      <c r="I1510" s="75"/>
      <c r="J1510" s="75"/>
      <c r="K1510" s="73"/>
      <c r="L1510" s="73"/>
      <c r="M1510" s="73"/>
      <c r="N1510" s="73"/>
      <c r="O1510" s="75"/>
      <c r="P1510" s="75"/>
      <c r="Q1510" s="73"/>
      <c r="R1510" s="73"/>
      <c r="S1510" s="73"/>
      <c r="T1510" s="73"/>
      <c r="U1510" s="73"/>
      <c r="V1510" s="73"/>
      <c r="W1510" s="73"/>
      <c r="X1510" s="73"/>
      <c r="Y1510" s="73"/>
      <c r="Z1510" s="73"/>
      <c r="AA1510" s="73"/>
      <c r="AB1510" s="73"/>
      <c r="AC1510" s="73"/>
      <c r="AD1510" s="73"/>
      <c r="AE1510" s="73"/>
      <c r="AF1510" s="73"/>
      <c r="AG1510" s="73"/>
      <c r="AH1510" s="73"/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  <c r="BB1510" s="73"/>
      <c r="BC1510" s="73"/>
      <c r="BD1510" s="73"/>
      <c r="BE1510" s="73"/>
      <c r="BF1510" s="73"/>
      <c r="BG1510" s="73"/>
      <c r="BH1510" s="73"/>
      <c r="BI1510" s="73"/>
      <c r="BJ1510" s="73"/>
      <c r="BK1510" s="73"/>
      <c r="BL1510" s="73"/>
      <c r="BM1510" s="73"/>
      <c r="BN1510" s="73"/>
      <c r="BO1510" s="73"/>
      <c r="BP1510" s="96"/>
      <c r="BQ1510" s="114"/>
      <c r="BR1510" s="114"/>
      <c r="BS1510" s="114"/>
      <c r="BT1510" s="114"/>
      <c r="BU1510" s="114"/>
      <c r="BV1510" s="114"/>
      <c r="BW1510" s="114"/>
      <c r="BX1510" s="114"/>
      <c r="BY1510" s="114"/>
      <c r="BZ1510" s="115"/>
      <c r="CA1510" s="116"/>
      <c r="CB1510" s="117"/>
      <c r="CC1510" s="118"/>
      <c r="CD1510" s="119"/>
      <c r="CE1510" s="120"/>
      <c r="CF1510" s="119"/>
      <c r="CG1510" s="121"/>
      <c r="CH1510" s="119"/>
      <c r="CI1510" s="122"/>
      <c r="CJ1510" s="123"/>
      <c r="CK1510" s="124"/>
    </row>
    <row r="1511" spans="1:89" x14ac:dyDescent="0.25">
      <c r="A1511" s="69"/>
      <c r="B1511" s="70"/>
      <c r="C1511" s="77"/>
      <c r="D1511" s="84"/>
      <c r="E1511" s="69"/>
      <c r="F1511" s="69"/>
      <c r="G1511" s="73"/>
      <c r="H1511" s="73"/>
      <c r="I1511" s="75"/>
      <c r="J1511" s="75"/>
      <c r="K1511" s="73"/>
      <c r="L1511" s="73"/>
      <c r="M1511" s="73"/>
      <c r="N1511" s="73"/>
      <c r="O1511" s="75"/>
      <c r="P1511" s="75"/>
      <c r="Q1511" s="73"/>
      <c r="R1511" s="73"/>
      <c r="S1511" s="73"/>
      <c r="T1511" s="73"/>
      <c r="U1511" s="73"/>
      <c r="V1511" s="73"/>
      <c r="W1511" s="73"/>
      <c r="X1511" s="73"/>
      <c r="Y1511" s="73"/>
      <c r="Z1511" s="73"/>
      <c r="AA1511" s="73"/>
      <c r="AB1511" s="73"/>
      <c r="AC1511" s="73"/>
      <c r="AD1511" s="73"/>
      <c r="AE1511" s="73"/>
      <c r="AF1511" s="73"/>
      <c r="AG1511" s="73"/>
      <c r="AH1511" s="73"/>
      <c r="AI1511" s="73"/>
      <c r="AJ1511" s="73"/>
      <c r="AK1511" s="73"/>
      <c r="AL1511" s="73"/>
      <c r="AM1511" s="73"/>
      <c r="AN1511" s="73"/>
      <c r="AO1511" s="73"/>
      <c r="AP1511" s="73"/>
      <c r="AQ1511" s="73"/>
      <c r="AR1511" s="73"/>
      <c r="AS1511" s="73"/>
      <c r="AT1511" s="73"/>
      <c r="AU1511" s="73"/>
      <c r="AV1511" s="73"/>
      <c r="AW1511" s="73"/>
      <c r="AX1511" s="73"/>
      <c r="AY1511" s="73"/>
      <c r="AZ1511" s="73"/>
      <c r="BA1511" s="73"/>
      <c r="BB1511" s="73"/>
      <c r="BC1511" s="73"/>
      <c r="BD1511" s="73"/>
      <c r="BE1511" s="73"/>
      <c r="BF1511" s="73"/>
      <c r="BG1511" s="73"/>
      <c r="BH1511" s="73"/>
      <c r="BI1511" s="73"/>
      <c r="BJ1511" s="73"/>
      <c r="BK1511" s="73"/>
      <c r="BL1511" s="73"/>
      <c r="BM1511" s="73"/>
      <c r="BN1511" s="73"/>
      <c r="BO1511" s="73"/>
      <c r="BP1511" s="96"/>
      <c r="BQ1511" s="114"/>
      <c r="BR1511" s="114"/>
      <c r="BS1511" s="114"/>
      <c r="BT1511" s="114"/>
      <c r="BU1511" s="114"/>
      <c r="BV1511" s="114"/>
      <c r="BW1511" s="114"/>
      <c r="BX1511" s="114"/>
      <c r="BY1511" s="114"/>
      <c r="BZ1511" s="115"/>
      <c r="CA1511" s="116"/>
      <c r="CB1511" s="117"/>
      <c r="CC1511" s="118"/>
      <c r="CD1511" s="119"/>
      <c r="CE1511" s="120"/>
      <c r="CF1511" s="119"/>
      <c r="CG1511" s="121"/>
      <c r="CH1511" s="119"/>
      <c r="CI1511" s="122"/>
      <c r="CJ1511" s="123"/>
      <c r="CK1511" s="124"/>
    </row>
    <row r="1512" spans="1:89" x14ac:dyDescent="0.25">
      <c r="A1512" s="69"/>
      <c r="B1512" s="70"/>
      <c r="C1512" s="77"/>
      <c r="D1512" s="84"/>
      <c r="E1512" s="69"/>
      <c r="F1512" s="69"/>
      <c r="G1512" s="73"/>
      <c r="H1512" s="73"/>
      <c r="I1512" s="75"/>
      <c r="J1512" s="75"/>
      <c r="K1512" s="73"/>
      <c r="L1512" s="73"/>
      <c r="M1512" s="73"/>
      <c r="N1512" s="73"/>
      <c r="O1512" s="75"/>
      <c r="P1512" s="75"/>
      <c r="Q1512" s="73"/>
      <c r="R1512" s="73"/>
      <c r="S1512" s="73"/>
      <c r="T1512" s="73"/>
      <c r="U1512" s="73"/>
      <c r="V1512" s="73"/>
      <c r="W1512" s="73"/>
      <c r="X1512" s="73"/>
      <c r="Y1512" s="73"/>
      <c r="Z1512" s="73"/>
      <c r="AA1512" s="73"/>
      <c r="AB1512" s="73"/>
      <c r="AC1512" s="73"/>
      <c r="AD1512" s="73"/>
      <c r="AE1512" s="73"/>
      <c r="AF1512" s="73"/>
      <c r="AG1512" s="73"/>
      <c r="AH1512" s="73"/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  <c r="BB1512" s="73"/>
      <c r="BC1512" s="73"/>
      <c r="BD1512" s="73"/>
      <c r="BE1512" s="73"/>
      <c r="BF1512" s="73"/>
      <c r="BG1512" s="73"/>
      <c r="BH1512" s="73"/>
      <c r="BI1512" s="73"/>
      <c r="BJ1512" s="73"/>
      <c r="BK1512" s="73"/>
      <c r="BL1512" s="73"/>
      <c r="BM1512" s="73"/>
      <c r="BN1512" s="73"/>
      <c r="BO1512" s="73"/>
      <c r="BP1512" s="96"/>
      <c r="BQ1512" s="114"/>
      <c r="BR1512" s="114"/>
      <c r="BS1512" s="114"/>
      <c r="BT1512" s="114"/>
      <c r="BU1512" s="114"/>
      <c r="BV1512" s="114"/>
      <c r="BW1512" s="114"/>
      <c r="BX1512" s="114"/>
      <c r="BY1512" s="114"/>
      <c r="BZ1512" s="115"/>
      <c r="CA1512" s="116"/>
      <c r="CB1512" s="117"/>
      <c r="CC1512" s="118"/>
      <c r="CD1512" s="119"/>
      <c r="CE1512" s="120"/>
      <c r="CF1512" s="119"/>
      <c r="CG1512" s="121"/>
      <c r="CH1512" s="119"/>
      <c r="CI1512" s="122"/>
      <c r="CJ1512" s="123"/>
      <c r="CK1512" s="124"/>
    </row>
    <row r="1513" spans="1:89" x14ac:dyDescent="0.25">
      <c r="A1513" s="69"/>
      <c r="B1513" s="70"/>
      <c r="C1513" s="77"/>
      <c r="D1513" s="84"/>
      <c r="E1513" s="69"/>
      <c r="F1513" s="69"/>
      <c r="G1513" s="73"/>
      <c r="H1513" s="73"/>
      <c r="I1513" s="75"/>
      <c r="J1513" s="75"/>
      <c r="K1513" s="73"/>
      <c r="L1513" s="73"/>
      <c r="M1513" s="73"/>
      <c r="N1513" s="73"/>
      <c r="O1513" s="75"/>
      <c r="P1513" s="75"/>
      <c r="Q1513" s="73"/>
      <c r="R1513" s="73"/>
      <c r="S1513" s="73"/>
      <c r="T1513" s="73"/>
      <c r="U1513" s="73"/>
      <c r="V1513" s="73"/>
      <c r="W1513" s="73"/>
      <c r="X1513" s="73"/>
      <c r="Y1513" s="73"/>
      <c r="Z1513" s="73"/>
      <c r="AA1513" s="73"/>
      <c r="AB1513" s="73"/>
      <c r="AC1513" s="73"/>
      <c r="AD1513" s="73"/>
      <c r="AE1513" s="73"/>
      <c r="AF1513" s="73"/>
      <c r="AG1513" s="73"/>
      <c r="AH1513" s="73"/>
      <c r="AI1513" s="73"/>
      <c r="AJ1513" s="73"/>
      <c r="AK1513" s="73"/>
      <c r="AL1513" s="73"/>
      <c r="AM1513" s="73"/>
      <c r="AN1513" s="73"/>
      <c r="AO1513" s="73"/>
      <c r="AP1513" s="73"/>
      <c r="AQ1513" s="73"/>
      <c r="AR1513" s="73"/>
      <c r="AS1513" s="73"/>
      <c r="AT1513" s="73"/>
      <c r="AU1513" s="73"/>
      <c r="AV1513" s="73"/>
      <c r="AW1513" s="73"/>
      <c r="AX1513" s="73"/>
      <c r="AY1513" s="73"/>
      <c r="AZ1513" s="73"/>
      <c r="BA1513" s="73"/>
      <c r="BB1513" s="73"/>
      <c r="BC1513" s="73"/>
      <c r="BD1513" s="73"/>
      <c r="BE1513" s="73"/>
      <c r="BF1513" s="73"/>
      <c r="BG1513" s="73"/>
      <c r="BH1513" s="73"/>
      <c r="BI1513" s="73"/>
      <c r="BJ1513" s="73"/>
      <c r="BK1513" s="73"/>
      <c r="BL1513" s="73"/>
      <c r="BM1513" s="73"/>
      <c r="BN1513" s="73"/>
      <c r="BO1513" s="73"/>
      <c r="BP1513" s="96"/>
      <c r="BQ1513" s="114"/>
      <c r="BR1513" s="114"/>
      <c r="BS1513" s="114"/>
      <c r="BT1513" s="114"/>
      <c r="BU1513" s="114"/>
      <c r="BV1513" s="114"/>
      <c r="BW1513" s="114"/>
      <c r="BX1513" s="114"/>
      <c r="BY1513" s="114"/>
      <c r="BZ1513" s="115"/>
      <c r="CA1513" s="116"/>
      <c r="CB1513" s="117"/>
      <c r="CC1513" s="118"/>
      <c r="CD1513" s="119"/>
      <c r="CE1513" s="120"/>
      <c r="CF1513" s="119"/>
      <c r="CG1513" s="121"/>
      <c r="CH1513" s="119"/>
      <c r="CI1513" s="122"/>
      <c r="CJ1513" s="123"/>
      <c r="CK1513" s="124"/>
    </row>
    <row r="1514" spans="1:89" x14ac:dyDescent="0.25">
      <c r="A1514" s="69"/>
      <c r="B1514" s="70"/>
      <c r="C1514" s="77"/>
      <c r="D1514" s="84"/>
      <c r="E1514" s="69"/>
      <c r="F1514" s="69"/>
      <c r="G1514" s="73"/>
      <c r="H1514" s="73"/>
      <c r="I1514" s="75"/>
      <c r="J1514" s="75"/>
      <c r="K1514" s="73"/>
      <c r="L1514" s="73"/>
      <c r="M1514" s="73"/>
      <c r="N1514" s="73"/>
      <c r="O1514" s="75"/>
      <c r="P1514" s="75"/>
      <c r="Q1514" s="73"/>
      <c r="R1514" s="73"/>
      <c r="S1514" s="73"/>
      <c r="T1514" s="73"/>
      <c r="U1514" s="73"/>
      <c r="V1514" s="73"/>
      <c r="W1514" s="73"/>
      <c r="X1514" s="73"/>
      <c r="Y1514" s="73"/>
      <c r="Z1514" s="73"/>
      <c r="AA1514" s="73"/>
      <c r="AB1514" s="73"/>
      <c r="AC1514" s="73"/>
      <c r="AD1514" s="73"/>
      <c r="AE1514" s="73"/>
      <c r="AF1514" s="73"/>
      <c r="AG1514" s="73"/>
      <c r="AH1514" s="73"/>
      <c r="AI1514" s="73"/>
      <c r="AJ1514" s="73"/>
      <c r="AK1514" s="73"/>
      <c r="AL1514" s="73"/>
      <c r="AM1514" s="73"/>
      <c r="AN1514" s="73"/>
      <c r="AO1514" s="73"/>
      <c r="AP1514" s="73"/>
      <c r="AQ1514" s="73"/>
      <c r="AR1514" s="73"/>
      <c r="AS1514" s="73"/>
      <c r="AT1514" s="73"/>
      <c r="AU1514" s="73"/>
      <c r="AV1514" s="73"/>
      <c r="AW1514" s="73"/>
      <c r="AX1514" s="73"/>
      <c r="AY1514" s="73"/>
      <c r="AZ1514" s="73"/>
      <c r="BA1514" s="73"/>
      <c r="BB1514" s="73"/>
      <c r="BC1514" s="73"/>
      <c r="BD1514" s="73"/>
      <c r="BE1514" s="73"/>
      <c r="BF1514" s="73"/>
      <c r="BG1514" s="73"/>
      <c r="BH1514" s="73"/>
      <c r="BI1514" s="73"/>
      <c r="BJ1514" s="73"/>
      <c r="BK1514" s="73"/>
      <c r="BL1514" s="73"/>
      <c r="BM1514" s="73"/>
      <c r="BN1514" s="73"/>
      <c r="BO1514" s="73"/>
      <c r="BP1514" s="96"/>
      <c r="BQ1514" s="114"/>
      <c r="BR1514" s="114"/>
      <c r="BS1514" s="114"/>
      <c r="BT1514" s="114"/>
      <c r="BU1514" s="114"/>
      <c r="BV1514" s="114"/>
      <c r="BW1514" s="114"/>
      <c r="BX1514" s="114"/>
      <c r="BY1514" s="114"/>
      <c r="BZ1514" s="115"/>
      <c r="CA1514" s="116"/>
      <c r="CB1514" s="117"/>
      <c r="CC1514" s="118"/>
      <c r="CD1514" s="119"/>
      <c r="CE1514" s="120"/>
      <c r="CF1514" s="119"/>
      <c r="CG1514" s="121"/>
      <c r="CH1514" s="119"/>
      <c r="CI1514" s="122"/>
      <c r="CJ1514" s="123"/>
      <c r="CK1514" s="124"/>
    </row>
    <row r="1515" spans="1:89" x14ac:dyDescent="0.25">
      <c r="A1515" s="69"/>
      <c r="B1515" s="70"/>
      <c r="C1515" s="77"/>
      <c r="D1515" s="84"/>
      <c r="E1515" s="69"/>
      <c r="F1515" s="69"/>
      <c r="G1515" s="73"/>
      <c r="H1515" s="73"/>
      <c r="I1515" s="75"/>
      <c r="J1515" s="75"/>
      <c r="K1515" s="73"/>
      <c r="L1515" s="73"/>
      <c r="M1515" s="73"/>
      <c r="N1515" s="73"/>
      <c r="O1515" s="75"/>
      <c r="P1515" s="75"/>
      <c r="Q1515" s="73"/>
      <c r="R1515" s="73"/>
      <c r="S1515" s="73"/>
      <c r="T1515" s="73"/>
      <c r="U1515" s="73"/>
      <c r="V1515" s="73"/>
      <c r="W1515" s="73"/>
      <c r="X1515" s="73"/>
      <c r="Y1515" s="73"/>
      <c r="Z1515" s="73"/>
      <c r="AA1515" s="73"/>
      <c r="AB1515" s="73"/>
      <c r="AC1515" s="73"/>
      <c r="AD1515" s="73"/>
      <c r="AE1515" s="73"/>
      <c r="AF1515" s="73"/>
      <c r="AG1515" s="73"/>
      <c r="AH1515" s="73"/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  <c r="BB1515" s="73"/>
      <c r="BC1515" s="73"/>
      <c r="BD1515" s="73"/>
      <c r="BE1515" s="73"/>
      <c r="BF1515" s="73"/>
      <c r="BG1515" s="73"/>
      <c r="BH1515" s="73"/>
      <c r="BI1515" s="73"/>
      <c r="BJ1515" s="73"/>
      <c r="BK1515" s="73"/>
      <c r="BL1515" s="73"/>
      <c r="BM1515" s="73"/>
      <c r="BN1515" s="73"/>
      <c r="BO1515" s="73"/>
      <c r="BP1515" s="96"/>
      <c r="BQ1515" s="114"/>
      <c r="BR1515" s="114"/>
      <c r="BS1515" s="114"/>
      <c r="BT1515" s="114"/>
      <c r="BU1515" s="114"/>
      <c r="BV1515" s="114"/>
      <c r="BW1515" s="114"/>
      <c r="BX1515" s="114"/>
      <c r="BY1515" s="114"/>
      <c r="BZ1515" s="115"/>
      <c r="CA1515" s="116"/>
      <c r="CB1515" s="117"/>
      <c r="CC1515" s="118"/>
      <c r="CD1515" s="119"/>
      <c r="CE1515" s="120"/>
      <c r="CF1515" s="119"/>
      <c r="CG1515" s="121"/>
      <c r="CH1515" s="119"/>
      <c r="CI1515" s="122"/>
      <c r="CJ1515" s="123"/>
      <c r="CK1515" s="124"/>
    </row>
    <row r="1516" spans="1:89" x14ac:dyDescent="0.25">
      <c r="A1516" s="69"/>
      <c r="B1516" s="70"/>
      <c r="C1516" s="77"/>
      <c r="D1516" s="84"/>
      <c r="E1516" s="69"/>
      <c r="F1516" s="69"/>
      <c r="G1516" s="73"/>
      <c r="H1516" s="73"/>
      <c r="I1516" s="75"/>
      <c r="J1516" s="75"/>
      <c r="K1516" s="73"/>
      <c r="L1516" s="73"/>
      <c r="M1516" s="73"/>
      <c r="N1516" s="73"/>
      <c r="O1516" s="75"/>
      <c r="P1516" s="75"/>
      <c r="Q1516" s="73"/>
      <c r="R1516" s="73"/>
      <c r="S1516" s="73"/>
      <c r="T1516" s="73"/>
      <c r="U1516" s="73"/>
      <c r="V1516" s="73"/>
      <c r="W1516" s="73"/>
      <c r="X1516" s="73"/>
      <c r="Y1516" s="73"/>
      <c r="Z1516" s="73"/>
      <c r="AA1516" s="73"/>
      <c r="AB1516" s="73"/>
      <c r="AC1516" s="73"/>
      <c r="AD1516" s="73"/>
      <c r="AE1516" s="73"/>
      <c r="AF1516" s="73"/>
      <c r="AG1516" s="73"/>
      <c r="AH1516" s="73"/>
      <c r="AI1516" s="73"/>
      <c r="AJ1516" s="73"/>
      <c r="AK1516" s="73"/>
      <c r="AL1516" s="73"/>
      <c r="AM1516" s="73"/>
      <c r="AN1516" s="73"/>
      <c r="AO1516" s="73"/>
      <c r="AP1516" s="73"/>
      <c r="AQ1516" s="73"/>
      <c r="AR1516" s="73"/>
      <c r="AS1516" s="73"/>
      <c r="AT1516" s="73"/>
      <c r="AU1516" s="73"/>
      <c r="AV1516" s="73"/>
      <c r="AW1516" s="73"/>
      <c r="AX1516" s="73"/>
      <c r="AY1516" s="73"/>
      <c r="AZ1516" s="73"/>
      <c r="BA1516" s="73"/>
      <c r="BB1516" s="73"/>
      <c r="BC1516" s="73"/>
      <c r="BD1516" s="73"/>
      <c r="BE1516" s="73"/>
      <c r="BF1516" s="73"/>
      <c r="BG1516" s="73"/>
      <c r="BH1516" s="73"/>
      <c r="BI1516" s="73"/>
      <c r="BJ1516" s="73"/>
      <c r="BK1516" s="73"/>
      <c r="BL1516" s="73"/>
      <c r="BM1516" s="73"/>
      <c r="BN1516" s="73"/>
      <c r="BO1516" s="73"/>
      <c r="BP1516" s="96"/>
      <c r="BQ1516" s="114"/>
      <c r="BR1516" s="114"/>
      <c r="BS1516" s="114"/>
      <c r="BT1516" s="114"/>
      <c r="BU1516" s="114"/>
      <c r="BV1516" s="114"/>
      <c r="BW1516" s="114"/>
      <c r="BX1516" s="114"/>
      <c r="BY1516" s="114"/>
      <c r="BZ1516" s="115"/>
      <c r="CA1516" s="116"/>
      <c r="CB1516" s="117"/>
      <c r="CC1516" s="118"/>
      <c r="CD1516" s="119"/>
      <c r="CE1516" s="120"/>
      <c r="CF1516" s="119"/>
      <c r="CG1516" s="121"/>
      <c r="CH1516" s="119"/>
      <c r="CI1516" s="122"/>
      <c r="CJ1516" s="123"/>
      <c r="CK1516" s="124"/>
    </row>
    <row r="1517" spans="1:89" x14ac:dyDescent="0.25">
      <c r="A1517" s="69"/>
      <c r="B1517" s="70"/>
      <c r="C1517" s="77"/>
      <c r="D1517" s="84"/>
      <c r="E1517" s="69"/>
      <c r="F1517" s="69"/>
      <c r="G1517" s="73"/>
      <c r="H1517" s="73"/>
      <c r="I1517" s="75"/>
      <c r="J1517" s="75"/>
      <c r="K1517" s="73"/>
      <c r="L1517" s="73"/>
      <c r="M1517" s="73"/>
      <c r="N1517" s="73"/>
      <c r="O1517" s="75"/>
      <c r="P1517" s="75"/>
      <c r="Q1517" s="73"/>
      <c r="R1517" s="73"/>
      <c r="S1517" s="73"/>
      <c r="T1517" s="73"/>
      <c r="U1517" s="73"/>
      <c r="V1517" s="73"/>
      <c r="W1517" s="73"/>
      <c r="X1517" s="73"/>
      <c r="Y1517" s="73"/>
      <c r="Z1517" s="73"/>
      <c r="AA1517" s="73"/>
      <c r="AB1517" s="73"/>
      <c r="AC1517" s="73"/>
      <c r="AD1517" s="73"/>
      <c r="AE1517" s="73"/>
      <c r="AF1517" s="73"/>
      <c r="AG1517" s="73"/>
      <c r="AH1517" s="73"/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  <c r="BB1517" s="73"/>
      <c r="BC1517" s="73"/>
      <c r="BD1517" s="73"/>
      <c r="BE1517" s="73"/>
      <c r="BF1517" s="73"/>
      <c r="BG1517" s="73"/>
      <c r="BH1517" s="73"/>
      <c r="BI1517" s="73"/>
      <c r="BJ1517" s="73"/>
      <c r="BK1517" s="73"/>
      <c r="BL1517" s="73"/>
      <c r="BM1517" s="73"/>
      <c r="BN1517" s="73"/>
      <c r="BO1517" s="73"/>
      <c r="BP1517" s="96"/>
      <c r="BQ1517" s="114"/>
      <c r="BR1517" s="114"/>
      <c r="BS1517" s="114"/>
      <c r="BT1517" s="114"/>
      <c r="BU1517" s="114"/>
      <c r="BV1517" s="114"/>
      <c r="BW1517" s="114"/>
      <c r="BX1517" s="114"/>
      <c r="BY1517" s="114"/>
      <c r="BZ1517" s="115"/>
      <c r="CA1517" s="116"/>
      <c r="CB1517" s="117"/>
      <c r="CC1517" s="118"/>
      <c r="CD1517" s="119"/>
      <c r="CE1517" s="120"/>
      <c r="CF1517" s="119"/>
      <c r="CG1517" s="121"/>
      <c r="CH1517" s="119"/>
      <c r="CI1517" s="122"/>
      <c r="CJ1517" s="123"/>
      <c r="CK1517" s="124"/>
    </row>
    <row r="1518" spans="1:89" x14ac:dyDescent="0.25">
      <c r="A1518" s="69"/>
      <c r="B1518" s="70"/>
      <c r="C1518" s="77"/>
      <c r="D1518" s="84"/>
      <c r="E1518" s="69"/>
      <c r="F1518" s="69"/>
      <c r="G1518" s="73"/>
      <c r="H1518" s="73"/>
      <c r="I1518" s="75"/>
      <c r="J1518" s="75"/>
      <c r="K1518" s="73"/>
      <c r="L1518" s="73"/>
      <c r="M1518" s="73"/>
      <c r="N1518" s="73"/>
      <c r="O1518" s="75"/>
      <c r="P1518" s="75"/>
      <c r="Q1518" s="73"/>
      <c r="R1518" s="73"/>
      <c r="S1518" s="73"/>
      <c r="T1518" s="73"/>
      <c r="U1518" s="73"/>
      <c r="V1518" s="73"/>
      <c r="W1518" s="73"/>
      <c r="X1518" s="73"/>
      <c r="Y1518" s="73"/>
      <c r="Z1518" s="73"/>
      <c r="AA1518" s="73"/>
      <c r="AB1518" s="73"/>
      <c r="AC1518" s="73"/>
      <c r="AD1518" s="73"/>
      <c r="AE1518" s="73"/>
      <c r="AF1518" s="73"/>
      <c r="AG1518" s="73"/>
      <c r="AH1518" s="73"/>
      <c r="AI1518" s="73"/>
      <c r="AJ1518" s="73"/>
      <c r="AK1518" s="73"/>
      <c r="AL1518" s="73"/>
      <c r="AM1518" s="73"/>
      <c r="AN1518" s="73"/>
      <c r="AO1518" s="73"/>
      <c r="AP1518" s="73"/>
      <c r="AQ1518" s="73"/>
      <c r="AR1518" s="73"/>
      <c r="AS1518" s="73"/>
      <c r="AT1518" s="73"/>
      <c r="AU1518" s="73"/>
      <c r="AV1518" s="73"/>
      <c r="AW1518" s="73"/>
      <c r="AX1518" s="73"/>
      <c r="AY1518" s="73"/>
      <c r="AZ1518" s="73"/>
      <c r="BA1518" s="73"/>
      <c r="BB1518" s="73"/>
      <c r="BC1518" s="73"/>
      <c r="BD1518" s="73"/>
      <c r="BE1518" s="73"/>
      <c r="BF1518" s="73"/>
      <c r="BG1518" s="73"/>
      <c r="BH1518" s="73"/>
      <c r="BI1518" s="73"/>
      <c r="BJ1518" s="73"/>
      <c r="BK1518" s="73"/>
      <c r="BL1518" s="73"/>
      <c r="BM1518" s="73"/>
      <c r="BN1518" s="73"/>
      <c r="BO1518" s="73"/>
      <c r="BP1518" s="96"/>
      <c r="BQ1518" s="114"/>
      <c r="BR1518" s="114"/>
      <c r="BS1518" s="114"/>
      <c r="BT1518" s="114"/>
      <c r="BU1518" s="114"/>
      <c r="BV1518" s="114"/>
      <c r="BW1518" s="114"/>
      <c r="BX1518" s="114"/>
      <c r="BY1518" s="114"/>
      <c r="BZ1518" s="115"/>
      <c r="CA1518" s="116"/>
      <c r="CB1518" s="117"/>
      <c r="CC1518" s="118"/>
      <c r="CD1518" s="119"/>
      <c r="CE1518" s="120"/>
      <c r="CF1518" s="119"/>
      <c r="CG1518" s="121"/>
      <c r="CH1518" s="119"/>
      <c r="CI1518" s="122"/>
      <c r="CJ1518" s="123"/>
      <c r="CK1518" s="124"/>
    </row>
    <row r="1519" spans="1:89" x14ac:dyDescent="0.25">
      <c r="A1519" s="69"/>
      <c r="B1519" s="70"/>
      <c r="C1519" s="77"/>
      <c r="D1519" s="84"/>
      <c r="E1519" s="69"/>
      <c r="F1519" s="69"/>
      <c r="G1519" s="73"/>
      <c r="H1519" s="73"/>
      <c r="I1519" s="75"/>
      <c r="J1519" s="75"/>
      <c r="K1519" s="73"/>
      <c r="L1519" s="73"/>
      <c r="M1519" s="73"/>
      <c r="N1519" s="73"/>
      <c r="O1519" s="75"/>
      <c r="P1519" s="75"/>
      <c r="Q1519" s="73"/>
      <c r="R1519" s="73"/>
      <c r="S1519" s="73"/>
      <c r="T1519" s="73"/>
      <c r="U1519" s="73"/>
      <c r="V1519" s="73"/>
      <c r="W1519" s="73"/>
      <c r="X1519" s="73"/>
      <c r="Y1519" s="73"/>
      <c r="Z1519" s="73"/>
      <c r="AA1519" s="73"/>
      <c r="AB1519" s="73"/>
      <c r="AC1519" s="73"/>
      <c r="AD1519" s="73"/>
      <c r="AE1519" s="73"/>
      <c r="AF1519" s="73"/>
      <c r="AG1519" s="73"/>
      <c r="AH1519" s="73"/>
      <c r="AI1519" s="73"/>
      <c r="AJ1519" s="73"/>
      <c r="AK1519" s="73"/>
      <c r="AL1519" s="73"/>
      <c r="AM1519" s="73"/>
      <c r="AN1519" s="73"/>
      <c r="AO1519" s="73"/>
      <c r="AP1519" s="73"/>
      <c r="AQ1519" s="73"/>
      <c r="AR1519" s="73"/>
      <c r="AS1519" s="73"/>
      <c r="AT1519" s="73"/>
      <c r="AU1519" s="73"/>
      <c r="AV1519" s="73"/>
      <c r="AW1519" s="73"/>
      <c r="AX1519" s="73"/>
      <c r="AY1519" s="73"/>
      <c r="AZ1519" s="73"/>
      <c r="BA1519" s="73"/>
      <c r="BB1519" s="73"/>
      <c r="BC1519" s="73"/>
      <c r="BD1519" s="73"/>
      <c r="BE1519" s="73"/>
      <c r="BF1519" s="73"/>
      <c r="BG1519" s="73"/>
      <c r="BH1519" s="73"/>
      <c r="BI1519" s="73"/>
      <c r="BJ1519" s="73"/>
      <c r="BK1519" s="73"/>
      <c r="BL1519" s="73"/>
      <c r="BM1519" s="73"/>
      <c r="BN1519" s="73"/>
      <c r="BO1519" s="73"/>
      <c r="BP1519" s="96"/>
      <c r="BQ1519" s="114"/>
      <c r="BR1519" s="114"/>
      <c r="BS1519" s="114"/>
      <c r="BT1519" s="114"/>
      <c r="BU1519" s="114"/>
      <c r="BV1519" s="114"/>
      <c r="BW1519" s="114"/>
      <c r="BX1519" s="114"/>
      <c r="BY1519" s="114"/>
      <c r="BZ1519" s="115"/>
      <c r="CA1519" s="116"/>
      <c r="CB1519" s="117"/>
      <c r="CC1519" s="118"/>
      <c r="CD1519" s="119"/>
      <c r="CE1519" s="120"/>
      <c r="CF1519" s="119"/>
      <c r="CG1519" s="121"/>
      <c r="CH1519" s="119"/>
      <c r="CI1519" s="122"/>
      <c r="CJ1519" s="123"/>
      <c r="CK1519" s="124"/>
    </row>
    <row r="1520" spans="1:89" x14ac:dyDescent="0.25">
      <c r="A1520" s="69"/>
      <c r="B1520" s="70"/>
      <c r="C1520" s="77"/>
      <c r="D1520" s="84"/>
      <c r="E1520" s="69"/>
      <c r="F1520" s="69"/>
      <c r="G1520" s="73"/>
      <c r="H1520" s="73"/>
      <c r="I1520" s="75"/>
      <c r="J1520" s="75"/>
      <c r="K1520" s="73"/>
      <c r="L1520" s="73"/>
      <c r="M1520" s="73"/>
      <c r="N1520" s="73"/>
      <c r="O1520" s="75"/>
      <c r="P1520" s="75"/>
      <c r="Q1520" s="73"/>
      <c r="R1520" s="73"/>
      <c r="S1520" s="73"/>
      <c r="T1520" s="73"/>
      <c r="U1520" s="73"/>
      <c r="V1520" s="73"/>
      <c r="W1520" s="73"/>
      <c r="X1520" s="73"/>
      <c r="Y1520" s="73"/>
      <c r="Z1520" s="73"/>
      <c r="AA1520" s="73"/>
      <c r="AB1520" s="73"/>
      <c r="AC1520" s="73"/>
      <c r="AD1520" s="73"/>
      <c r="AE1520" s="73"/>
      <c r="AF1520" s="73"/>
      <c r="AG1520" s="73"/>
      <c r="AH1520" s="73"/>
      <c r="AI1520" s="73"/>
      <c r="AJ1520" s="73"/>
      <c r="AK1520" s="73"/>
      <c r="AL1520" s="73"/>
      <c r="AM1520" s="73"/>
      <c r="AN1520" s="73"/>
      <c r="AO1520" s="73"/>
      <c r="AP1520" s="73"/>
      <c r="AQ1520" s="73"/>
      <c r="AR1520" s="73"/>
      <c r="AS1520" s="73"/>
      <c r="AT1520" s="73"/>
      <c r="AU1520" s="73"/>
      <c r="AV1520" s="73"/>
      <c r="AW1520" s="73"/>
      <c r="AX1520" s="73"/>
      <c r="AY1520" s="73"/>
      <c r="AZ1520" s="73"/>
      <c r="BA1520" s="73"/>
      <c r="BB1520" s="73"/>
      <c r="BC1520" s="73"/>
      <c r="BD1520" s="73"/>
      <c r="BE1520" s="73"/>
      <c r="BF1520" s="73"/>
      <c r="BG1520" s="73"/>
      <c r="BH1520" s="73"/>
      <c r="BI1520" s="73"/>
      <c r="BJ1520" s="73"/>
      <c r="BK1520" s="73"/>
      <c r="BL1520" s="73"/>
      <c r="BM1520" s="73"/>
      <c r="BN1520" s="73"/>
      <c r="BO1520" s="73"/>
      <c r="BP1520" s="96"/>
      <c r="BQ1520" s="114"/>
      <c r="BR1520" s="114"/>
      <c r="BS1520" s="114"/>
      <c r="BT1520" s="114"/>
      <c r="BU1520" s="114"/>
      <c r="BV1520" s="114"/>
      <c r="BW1520" s="114"/>
      <c r="BX1520" s="114"/>
      <c r="BY1520" s="114"/>
      <c r="BZ1520" s="115"/>
      <c r="CA1520" s="116"/>
      <c r="CB1520" s="117"/>
      <c r="CC1520" s="118"/>
      <c r="CD1520" s="119"/>
      <c r="CE1520" s="120"/>
      <c r="CF1520" s="119"/>
      <c r="CG1520" s="121"/>
      <c r="CH1520" s="119"/>
      <c r="CI1520" s="122"/>
      <c r="CJ1520" s="123"/>
      <c r="CK1520" s="124"/>
    </row>
    <row r="1521" spans="1:89" x14ac:dyDescent="0.25">
      <c r="A1521" s="69"/>
      <c r="B1521" s="70"/>
      <c r="C1521" s="77"/>
      <c r="D1521" s="84"/>
      <c r="E1521" s="69"/>
      <c r="F1521" s="69"/>
      <c r="G1521" s="73"/>
      <c r="H1521" s="73"/>
      <c r="I1521" s="75"/>
      <c r="J1521" s="75"/>
      <c r="K1521" s="73"/>
      <c r="L1521" s="73"/>
      <c r="M1521" s="73"/>
      <c r="N1521" s="73"/>
      <c r="O1521" s="75"/>
      <c r="P1521" s="75"/>
      <c r="Q1521" s="73"/>
      <c r="R1521" s="73"/>
      <c r="S1521" s="73"/>
      <c r="T1521" s="73"/>
      <c r="U1521" s="73"/>
      <c r="V1521" s="73"/>
      <c r="W1521" s="73"/>
      <c r="X1521" s="73"/>
      <c r="Y1521" s="73"/>
      <c r="Z1521" s="73"/>
      <c r="AA1521" s="73"/>
      <c r="AB1521" s="73"/>
      <c r="AC1521" s="73"/>
      <c r="AD1521" s="73"/>
      <c r="AE1521" s="73"/>
      <c r="AF1521" s="73"/>
      <c r="AG1521" s="73"/>
      <c r="AH1521" s="73"/>
      <c r="AI1521" s="73"/>
      <c r="AJ1521" s="73"/>
      <c r="AK1521" s="73"/>
      <c r="AL1521" s="73"/>
      <c r="AM1521" s="73"/>
      <c r="AN1521" s="73"/>
      <c r="AO1521" s="73"/>
      <c r="AP1521" s="73"/>
      <c r="AQ1521" s="73"/>
      <c r="AR1521" s="73"/>
      <c r="AS1521" s="73"/>
      <c r="AT1521" s="73"/>
      <c r="AU1521" s="73"/>
      <c r="AV1521" s="73"/>
      <c r="AW1521" s="73"/>
      <c r="AX1521" s="73"/>
      <c r="AY1521" s="73"/>
      <c r="AZ1521" s="73"/>
      <c r="BA1521" s="73"/>
      <c r="BB1521" s="73"/>
      <c r="BC1521" s="73"/>
      <c r="BD1521" s="73"/>
      <c r="BE1521" s="73"/>
      <c r="BF1521" s="73"/>
      <c r="BG1521" s="73"/>
      <c r="BH1521" s="73"/>
      <c r="BI1521" s="73"/>
      <c r="BJ1521" s="73"/>
      <c r="BK1521" s="73"/>
      <c r="BL1521" s="73"/>
      <c r="BM1521" s="73"/>
      <c r="BN1521" s="73"/>
      <c r="BO1521" s="73"/>
      <c r="BP1521" s="96"/>
      <c r="BQ1521" s="114"/>
      <c r="BR1521" s="114"/>
      <c r="BS1521" s="114"/>
      <c r="BT1521" s="114"/>
      <c r="BU1521" s="114"/>
      <c r="BV1521" s="114"/>
      <c r="BW1521" s="114"/>
      <c r="BX1521" s="114"/>
      <c r="BY1521" s="114"/>
      <c r="BZ1521" s="115"/>
      <c r="CA1521" s="116"/>
      <c r="CB1521" s="117"/>
      <c r="CC1521" s="118"/>
      <c r="CD1521" s="119"/>
      <c r="CE1521" s="120"/>
      <c r="CF1521" s="119"/>
      <c r="CG1521" s="121"/>
      <c r="CH1521" s="119"/>
      <c r="CI1521" s="122"/>
      <c r="CJ1521" s="123"/>
      <c r="CK1521" s="124"/>
    </row>
    <row r="1522" spans="1:89" x14ac:dyDescent="0.25">
      <c r="A1522" s="69"/>
      <c r="B1522" s="70"/>
      <c r="C1522" s="77"/>
      <c r="D1522" s="84"/>
      <c r="E1522" s="69"/>
      <c r="F1522" s="69"/>
      <c r="G1522" s="73"/>
      <c r="H1522" s="73"/>
      <c r="I1522" s="75"/>
      <c r="J1522" s="75"/>
      <c r="K1522" s="73"/>
      <c r="L1522" s="73"/>
      <c r="M1522" s="73"/>
      <c r="N1522" s="73"/>
      <c r="O1522" s="75"/>
      <c r="P1522" s="75"/>
      <c r="Q1522" s="73"/>
      <c r="R1522" s="73"/>
      <c r="S1522" s="73"/>
      <c r="T1522" s="73"/>
      <c r="U1522" s="73"/>
      <c r="V1522" s="73"/>
      <c r="W1522" s="73"/>
      <c r="X1522" s="73"/>
      <c r="Y1522" s="73"/>
      <c r="Z1522" s="73"/>
      <c r="AA1522" s="73"/>
      <c r="AB1522" s="73"/>
      <c r="AC1522" s="73"/>
      <c r="AD1522" s="73"/>
      <c r="AE1522" s="73"/>
      <c r="AF1522" s="73"/>
      <c r="AG1522" s="73"/>
      <c r="AH1522" s="73"/>
      <c r="AI1522" s="73"/>
      <c r="AJ1522" s="73"/>
      <c r="AK1522" s="73"/>
      <c r="AL1522" s="73"/>
      <c r="AM1522" s="73"/>
      <c r="AN1522" s="73"/>
      <c r="AO1522" s="73"/>
      <c r="AP1522" s="73"/>
      <c r="AQ1522" s="73"/>
      <c r="AR1522" s="73"/>
      <c r="AS1522" s="73"/>
      <c r="AT1522" s="73"/>
      <c r="AU1522" s="73"/>
      <c r="AV1522" s="73"/>
      <c r="AW1522" s="73"/>
      <c r="AX1522" s="73"/>
      <c r="AY1522" s="73"/>
      <c r="AZ1522" s="73"/>
      <c r="BA1522" s="73"/>
      <c r="BB1522" s="73"/>
      <c r="BC1522" s="73"/>
      <c r="BD1522" s="73"/>
      <c r="BE1522" s="73"/>
      <c r="BF1522" s="73"/>
      <c r="BG1522" s="73"/>
      <c r="BH1522" s="73"/>
      <c r="BI1522" s="73"/>
      <c r="BJ1522" s="73"/>
      <c r="BK1522" s="73"/>
      <c r="BL1522" s="73"/>
      <c r="BM1522" s="73"/>
      <c r="BN1522" s="73"/>
      <c r="BO1522" s="73"/>
      <c r="BP1522" s="96"/>
      <c r="BQ1522" s="114"/>
      <c r="BR1522" s="114"/>
      <c r="BS1522" s="114"/>
      <c r="BT1522" s="114"/>
      <c r="BU1522" s="114"/>
      <c r="BV1522" s="114"/>
      <c r="BW1522" s="114"/>
      <c r="BX1522" s="114"/>
      <c r="BY1522" s="114"/>
      <c r="BZ1522" s="115"/>
      <c r="CA1522" s="116"/>
      <c r="CB1522" s="117"/>
      <c r="CC1522" s="118"/>
      <c r="CD1522" s="119"/>
      <c r="CE1522" s="120"/>
      <c r="CF1522" s="119"/>
      <c r="CG1522" s="121"/>
      <c r="CH1522" s="119"/>
      <c r="CI1522" s="122"/>
      <c r="CJ1522" s="123"/>
      <c r="CK1522" s="124"/>
    </row>
    <row r="1523" spans="1:89" x14ac:dyDescent="0.25">
      <c r="A1523" s="69"/>
      <c r="B1523" s="70"/>
      <c r="C1523" s="77"/>
      <c r="D1523" s="84"/>
      <c r="E1523" s="69"/>
      <c r="F1523" s="69"/>
      <c r="G1523" s="73"/>
      <c r="H1523" s="73"/>
      <c r="I1523" s="75"/>
      <c r="J1523" s="75"/>
      <c r="K1523" s="73"/>
      <c r="L1523" s="73"/>
      <c r="M1523" s="73"/>
      <c r="N1523" s="73"/>
      <c r="O1523" s="75"/>
      <c r="P1523" s="75"/>
      <c r="Q1523" s="73"/>
      <c r="R1523" s="73"/>
      <c r="S1523" s="73"/>
      <c r="T1523" s="73"/>
      <c r="U1523" s="73"/>
      <c r="V1523" s="73"/>
      <c r="W1523" s="73"/>
      <c r="X1523" s="73"/>
      <c r="Y1523" s="73"/>
      <c r="Z1523" s="73"/>
      <c r="AA1523" s="73"/>
      <c r="AB1523" s="73"/>
      <c r="AC1523" s="73"/>
      <c r="AD1523" s="73"/>
      <c r="AE1523" s="73"/>
      <c r="AF1523" s="73"/>
      <c r="AG1523" s="73"/>
      <c r="AH1523" s="73"/>
      <c r="AI1523" s="73"/>
      <c r="AJ1523" s="73"/>
      <c r="AK1523" s="73"/>
      <c r="AL1523" s="73"/>
      <c r="AM1523" s="73"/>
      <c r="AN1523" s="73"/>
      <c r="AO1523" s="73"/>
      <c r="AP1523" s="73"/>
      <c r="AQ1523" s="73"/>
      <c r="AR1523" s="73"/>
      <c r="AS1523" s="73"/>
      <c r="AT1523" s="73"/>
      <c r="AU1523" s="73"/>
      <c r="AV1523" s="73"/>
      <c r="AW1523" s="73"/>
      <c r="AX1523" s="73"/>
      <c r="AY1523" s="73"/>
      <c r="AZ1523" s="73"/>
      <c r="BA1523" s="73"/>
      <c r="BB1523" s="73"/>
      <c r="BC1523" s="73"/>
      <c r="BD1523" s="73"/>
      <c r="BE1523" s="73"/>
      <c r="BF1523" s="73"/>
      <c r="BG1523" s="73"/>
      <c r="BH1523" s="73"/>
      <c r="BI1523" s="73"/>
      <c r="BJ1523" s="73"/>
      <c r="BK1523" s="73"/>
      <c r="BL1523" s="73"/>
      <c r="BM1523" s="73"/>
      <c r="BN1523" s="73"/>
      <c r="BO1523" s="73"/>
      <c r="BP1523" s="96"/>
      <c r="BQ1523" s="114"/>
      <c r="BR1523" s="114"/>
      <c r="BS1523" s="114"/>
      <c r="BT1523" s="114"/>
      <c r="BU1523" s="114"/>
      <c r="BV1523" s="114"/>
      <c r="BW1523" s="114"/>
      <c r="BX1523" s="114"/>
      <c r="BY1523" s="114"/>
      <c r="BZ1523" s="115"/>
      <c r="CA1523" s="116"/>
      <c r="CB1523" s="117"/>
      <c r="CC1523" s="118"/>
      <c r="CD1523" s="119"/>
      <c r="CE1523" s="120"/>
      <c r="CF1523" s="119"/>
      <c r="CG1523" s="121"/>
      <c r="CH1523" s="119"/>
      <c r="CI1523" s="122"/>
      <c r="CJ1523" s="123"/>
      <c r="CK1523" s="124"/>
    </row>
    <row r="1524" spans="1:89" x14ac:dyDescent="0.25">
      <c r="A1524" s="69"/>
      <c r="B1524" s="70"/>
      <c r="C1524" s="77"/>
      <c r="D1524" s="84"/>
      <c r="E1524" s="69"/>
      <c r="F1524" s="69"/>
      <c r="G1524" s="73"/>
      <c r="H1524" s="73"/>
      <c r="I1524" s="75"/>
      <c r="J1524" s="75"/>
      <c r="K1524" s="73"/>
      <c r="L1524" s="73"/>
      <c r="M1524" s="73"/>
      <c r="N1524" s="73"/>
      <c r="O1524" s="75"/>
      <c r="P1524" s="75"/>
      <c r="Q1524" s="73"/>
      <c r="R1524" s="73"/>
      <c r="S1524" s="73"/>
      <c r="T1524" s="73"/>
      <c r="U1524" s="73"/>
      <c r="V1524" s="73"/>
      <c r="W1524" s="73"/>
      <c r="X1524" s="73"/>
      <c r="Y1524" s="73"/>
      <c r="Z1524" s="73"/>
      <c r="AA1524" s="73"/>
      <c r="AB1524" s="73"/>
      <c r="AC1524" s="73"/>
      <c r="AD1524" s="73"/>
      <c r="AE1524" s="73"/>
      <c r="AF1524" s="73"/>
      <c r="AG1524" s="73"/>
      <c r="AH1524" s="73"/>
      <c r="AI1524" s="73"/>
      <c r="AJ1524" s="73"/>
      <c r="AK1524" s="73"/>
      <c r="AL1524" s="73"/>
      <c r="AM1524" s="73"/>
      <c r="AN1524" s="73"/>
      <c r="AO1524" s="73"/>
      <c r="AP1524" s="73"/>
      <c r="AQ1524" s="73"/>
      <c r="AR1524" s="73"/>
      <c r="AS1524" s="73"/>
      <c r="AT1524" s="73"/>
      <c r="AU1524" s="73"/>
      <c r="AV1524" s="73"/>
      <c r="AW1524" s="73"/>
      <c r="AX1524" s="73"/>
      <c r="AY1524" s="73"/>
      <c r="AZ1524" s="73"/>
      <c r="BA1524" s="73"/>
      <c r="BB1524" s="73"/>
      <c r="BC1524" s="73"/>
      <c r="BD1524" s="73"/>
      <c r="BE1524" s="73"/>
      <c r="BF1524" s="73"/>
      <c r="BG1524" s="73"/>
      <c r="BH1524" s="73"/>
      <c r="BI1524" s="73"/>
      <c r="BJ1524" s="73"/>
      <c r="BK1524" s="73"/>
      <c r="BL1524" s="73"/>
      <c r="BM1524" s="73"/>
      <c r="BN1524" s="73"/>
      <c r="BO1524" s="73"/>
      <c r="BP1524" s="96"/>
      <c r="BQ1524" s="114"/>
      <c r="BR1524" s="114"/>
      <c r="BS1524" s="114"/>
      <c r="BT1524" s="114"/>
      <c r="BU1524" s="114"/>
      <c r="BV1524" s="114"/>
      <c r="BW1524" s="114"/>
      <c r="BX1524" s="114"/>
      <c r="BY1524" s="114"/>
      <c r="BZ1524" s="115"/>
      <c r="CA1524" s="116"/>
      <c r="CB1524" s="117"/>
      <c r="CC1524" s="118"/>
      <c r="CD1524" s="119"/>
      <c r="CE1524" s="120"/>
      <c r="CF1524" s="119"/>
      <c r="CG1524" s="121"/>
      <c r="CH1524" s="119"/>
      <c r="CI1524" s="122"/>
      <c r="CJ1524" s="123"/>
      <c r="CK1524" s="124"/>
    </row>
    <row r="1525" spans="1:89" x14ac:dyDescent="0.25">
      <c r="A1525" s="69"/>
      <c r="B1525" s="70"/>
      <c r="C1525" s="77"/>
      <c r="D1525" s="84"/>
      <c r="E1525" s="69"/>
      <c r="F1525" s="69"/>
      <c r="G1525" s="73"/>
      <c r="H1525" s="73"/>
      <c r="I1525" s="75"/>
      <c r="J1525" s="75"/>
      <c r="K1525" s="73"/>
      <c r="L1525" s="73"/>
      <c r="M1525" s="73"/>
      <c r="N1525" s="73"/>
      <c r="O1525" s="75"/>
      <c r="P1525" s="75"/>
      <c r="Q1525" s="73"/>
      <c r="R1525" s="73"/>
      <c r="S1525" s="73"/>
      <c r="T1525" s="73"/>
      <c r="U1525" s="73"/>
      <c r="V1525" s="73"/>
      <c r="W1525" s="73"/>
      <c r="X1525" s="73"/>
      <c r="Y1525" s="73"/>
      <c r="Z1525" s="73"/>
      <c r="AA1525" s="73"/>
      <c r="AB1525" s="73"/>
      <c r="AC1525" s="73"/>
      <c r="AD1525" s="73"/>
      <c r="AE1525" s="73"/>
      <c r="AF1525" s="73"/>
      <c r="AG1525" s="73"/>
      <c r="AH1525" s="73"/>
      <c r="AI1525" s="73"/>
      <c r="AJ1525" s="73"/>
      <c r="AK1525" s="73"/>
      <c r="AL1525" s="73"/>
      <c r="AM1525" s="73"/>
      <c r="AN1525" s="73"/>
      <c r="AO1525" s="73"/>
      <c r="AP1525" s="73"/>
      <c r="AQ1525" s="73"/>
      <c r="AR1525" s="73"/>
      <c r="AS1525" s="73"/>
      <c r="AT1525" s="73"/>
      <c r="AU1525" s="73"/>
      <c r="AV1525" s="73"/>
      <c r="AW1525" s="73"/>
      <c r="AX1525" s="73"/>
      <c r="AY1525" s="73"/>
      <c r="AZ1525" s="73"/>
      <c r="BA1525" s="73"/>
      <c r="BB1525" s="73"/>
      <c r="BC1525" s="73"/>
      <c r="BD1525" s="73"/>
      <c r="BE1525" s="73"/>
      <c r="BF1525" s="73"/>
      <c r="BG1525" s="73"/>
      <c r="BH1525" s="73"/>
      <c r="BI1525" s="73"/>
      <c r="BJ1525" s="73"/>
      <c r="BK1525" s="73"/>
      <c r="BL1525" s="73"/>
      <c r="BM1525" s="73"/>
      <c r="BN1525" s="73"/>
      <c r="BO1525" s="73"/>
      <c r="BP1525" s="96"/>
      <c r="BQ1525" s="114"/>
      <c r="BR1525" s="114"/>
      <c r="BS1525" s="114"/>
      <c r="BT1525" s="114"/>
      <c r="BU1525" s="114"/>
      <c r="BV1525" s="114"/>
      <c r="BW1525" s="114"/>
      <c r="BX1525" s="114"/>
      <c r="BY1525" s="114"/>
      <c r="BZ1525" s="115"/>
      <c r="CA1525" s="116"/>
      <c r="CB1525" s="117"/>
      <c r="CC1525" s="118"/>
      <c r="CD1525" s="119"/>
      <c r="CE1525" s="120"/>
      <c r="CF1525" s="119"/>
      <c r="CG1525" s="121"/>
      <c r="CH1525" s="119"/>
      <c r="CI1525" s="122"/>
      <c r="CJ1525" s="123"/>
      <c r="CK1525" s="124"/>
    </row>
    <row r="1526" spans="1:89" x14ac:dyDescent="0.25">
      <c r="A1526" s="69"/>
      <c r="B1526" s="70"/>
      <c r="C1526" s="77"/>
      <c r="D1526" s="84"/>
      <c r="E1526" s="69"/>
      <c r="F1526" s="69"/>
      <c r="G1526" s="73"/>
      <c r="H1526" s="73"/>
      <c r="I1526" s="75"/>
      <c r="J1526" s="75"/>
      <c r="K1526" s="73"/>
      <c r="L1526" s="73"/>
      <c r="M1526" s="73"/>
      <c r="N1526" s="73"/>
      <c r="O1526" s="75"/>
      <c r="P1526" s="75"/>
      <c r="Q1526" s="73"/>
      <c r="R1526" s="73"/>
      <c r="S1526" s="73"/>
      <c r="T1526" s="73"/>
      <c r="U1526" s="73"/>
      <c r="V1526" s="73"/>
      <c r="W1526" s="73"/>
      <c r="X1526" s="73"/>
      <c r="Y1526" s="73"/>
      <c r="Z1526" s="73"/>
      <c r="AA1526" s="73"/>
      <c r="AB1526" s="73"/>
      <c r="AC1526" s="73"/>
      <c r="AD1526" s="73"/>
      <c r="AE1526" s="73"/>
      <c r="AF1526" s="73"/>
      <c r="AG1526" s="73"/>
      <c r="AH1526" s="73"/>
      <c r="AI1526" s="73"/>
      <c r="AJ1526" s="73"/>
      <c r="AK1526" s="73"/>
      <c r="AL1526" s="73"/>
      <c r="AM1526" s="73"/>
      <c r="AN1526" s="73"/>
      <c r="AO1526" s="73"/>
      <c r="AP1526" s="73"/>
      <c r="AQ1526" s="73"/>
      <c r="AR1526" s="73"/>
      <c r="AS1526" s="73"/>
      <c r="AT1526" s="73"/>
      <c r="AU1526" s="73"/>
      <c r="AV1526" s="73"/>
      <c r="AW1526" s="73"/>
      <c r="AX1526" s="73"/>
      <c r="AY1526" s="73"/>
      <c r="AZ1526" s="73"/>
      <c r="BA1526" s="73"/>
      <c r="BB1526" s="73"/>
      <c r="BC1526" s="73"/>
      <c r="BD1526" s="73"/>
      <c r="BE1526" s="73"/>
      <c r="BF1526" s="73"/>
      <c r="BG1526" s="73"/>
      <c r="BH1526" s="73"/>
      <c r="BI1526" s="73"/>
      <c r="BJ1526" s="73"/>
      <c r="BK1526" s="73"/>
      <c r="BL1526" s="73"/>
      <c r="BM1526" s="73"/>
      <c r="BN1526" s="73"/>
      <c r="BO1526" s="73"/>
      <c r="BP1526" s="96"/>
      <c r="BQ1526" s="114"/>
      <c r="BR1526" s="114"/>
      <c r="BS1526" s="114"/>
      <c r="BT1526" s="114"/>
      <c r="BU1526" s="114"/>
      <c r="BV1526" s="114"/>
      <c r="BW1526" s="114"/>
      <c r="BX1526" s="114"/>
      <c r="BY1526" s="114"/>
      <c r="BZ1526" s="115"/>
      <c r="CA1526" s="116"/>
      <c r="CB1526" s="117"/>
      <c r="CC1526" s="118"/>
      <c r="CD1526" s="119"/>
      <c r="CE1526" s="120"/>
      <c r="CF1526" s="119"/>
      <c r="CG1526" s="121"/>
      <c r="CH1526" s="119"/>
      <c r="CI1526" s="122"/>
      <c r="CJ1526" s="123"/>
      <c r="CK1526" s="124"/>
    </row>
    <row r="1527" spans="1:89" x14ac:dyDescent="0.25">
      <c r="A1527" s="69"/>
      <c r="B1527" s="70"/>
      <c r="C1527" s="77"/>
      <c r="D1527" s="84"/>
      <c r="E1527" s="69"/>
      <c r="F1527" s="69"/>
      <c r="G1527" s="73"/>
      <c r="H1527" s="73"/>
      <c r="I1527" s="75"/>
      <c r="J1527" s="75"/>
      <c r="K1527" s="73"/>
      <c r="L1527" s="73"/>
      <c r="M1527" s="73"/>
      <c r="N1527" s="73"/>
      <c r="O1527" s="75"/>
      <c r="P1527" s="75"/>
      <c r="Q1527" s="73"/>
      <c r="R1527" s="73"/>
      <c r="S1527" s="73"/>
      <c r="T1527" s="73"/>
      <c r="U1527" s="73"/>
      <c r="V1527" s="73"/>
      <c r="W1527" s="73"/>
      <c r="X1527" s="73"/>
      <c r="Y1527" s="73"/>
      <c r="Z1527" s="73"/>
      <c r="AA1527" s="73"/>
      <c r="AB1527" s="73"/>
      <c r="AC1527" s="73"/>
      <c r="AD1527" s="73"/>
      <c r="AE1527" s="73"/>
      <c r="AF1527" s="73"/>
      <c r="AG1527" s="73"/>
      <c r="AH1527" s="73"/>
      <c r="AI1527" s="73"/>
      <c r="AJ1527" s="73"/>
      <c r="AK1527" s="73"/>
      <c r="AL1527" s="73"/>
      <c r="AM1527" s="73"/>
      <c r="AN1527" s="73"/>
      <c r="AO1527" s="73"/>
      <c r="AP1527" s="73"/>
      <c r="AQ1527" s="73"/>
      <c r="AR1527" s="73"/>
      <c r="AS1527" s="73"/>
      <c r="AT1527" s="73"/>
      <c r="AU1527" s="73"/>
      <c r="AV1527" s="73"/>
      <c r="AW1527" s="73"/>
      <c r="AX1527" s="73"/>
      <c r="AY1527" s="73"/>
      <c r="AZ1527" s="73"/>
      <c r="BA1527" s="73"/>
      <c r="BB1527" s="73"/>
      <c r="BC1527" s="73"/>
      <c r="BD1527" s="73"/>
      <c r="BE1527" s="73"/>
      <c r="BF1527" s="73"/>
      <c r="BG1527" s="73"/>
      <c r="BH1527" s="73"/>
      <c r="BI1527" s="73"/>
      <c r="BJ1527" s="73"/>
      <c r="BK1527" s="73"/>
      <c r="BL1527" s="73"/>
      <c r="BM1527" s="73"/>
      <c r="BN1527" s="73"/>
      <c r="BO1527" s="73"/>
      <c r="BP1527" s="96"/>
      <c r="BQ1527" s="114"/>
      <c r="BR1527" s="114"/>
      <c r="BS1527" s="114"/>
      <c r="BT1527" s="114"/>
      <c r="BU1527" s="114"/>
      <c r="BV1527" s="114"/>
      <c r="BW1527" s="114"/>
      <c r="BX1527" s="114"/>
      <c r="BY1527" s="114"/>
      <c r="BZ1527" s="115"/>
      <c r="CA1527" s="116"/>
      <c r="CB1527" s="117"/>
      <c r="CC1527" s="118"/>
      <c r="CD1527" s="119"/>
      <c r="CE1527" s="120"/>
      <c r="CF1527" s="119"/>
      <c r="CG1527" s="121"/>
      <c r="CH1527" s="119"/>
      <c r="CI1527" s="122"/>
      <c r="CJ1527" s="123"/>
      <c r="CK1527" s="124"/>
    </row>
    <row r="1528" spans="1:89" x14ac:dyDescent="0.25">
      <c r="A1528" s="69"/>
      <c r="B1528" s="70"/>
      <c r="C1528" s="77"/>
      <c r="D1528" s="84"/>
      <c r="E1528" s="69"/>
      <c r="F1528" s="69"/>
      <c r="G1528" s="73"/>
      <c r="H1528" s="73"/>
      <c r="I1528" s="75"/>
      <c r="J1528" s="75"/>
      <c r="K1528" s="73"/>
      <c r="L1528" s="73"/>
      <c r="M1528" s="73"/>
      <c r="N1528" s="73"/>
      <c r="O1528" s="75"/>
      <c r="P1528" s="75"/>
      <c r="Q1528" s="73"/>
      <c r="R1528" s="73"/>
      <c r="S1528" s="73"/>
      <c r="T1528" s="73"/>
      <c r="U1528" s="73"/>
      <c r="V1528" s="73"/>
      <c r="W1528" s="73"/>
      <c r="X1528" s="73"/>
      <c r="Y1528" s="73"/>
      <c r="Z1528" s="73"/>
      <c r="AA1528" s="73"/>
      <c r="AB1528" s="73"/>
      <c r="AC1528" s="73"/>
      <c r="AD1528" s="73"/>
      <c r="AE1528" s="73"/>
      <c r="AF1528" s="73"/>
      <c r="AG1528" s="73"/>
      <c r="AH1528" s="73"/>
      <c r="AI1528" s="73"/>
      <c r="AJ1528" s="73"/>
      <c r="AK1528" s="73"/>
      <c r="AL1528" s="73"/>
      <c r="AM1528" s="73"/>
      <c r="AN1528" s="73"/>
      <c r="AO1528" s="73"/>
      <c r="AP1528" s="73"/>
      <c r="AQ1528" s="73"/>
      <c r="AR1528" s="73"/>
      <c r="AS1528" s="73"/>
      <c r="AT1528" s="73"/>
      <c r="AU1528" s="73"/>
      <c r="AV1528" s="73"/>
      <c r="AW1528" s="73"/>
      <c r="AX1528" s="73"/>
      <c r="AY1528" s="73"/>
      <c r="AZ1528" s="73"/>
      <c r="BA1528" s="73"/>
      <c r="BB1528" s="73"/>
      <c r="BC1528" s="73"/>
      <c r="BD1528" s="73"/>
      <c r="BE1528" s="73"/>
      <c r="BF1528" s="73"/>
      <c r="BG1528" s="73"/>
      <c r="BH1528" s="73"/>
      <c r="BI1528" s="73"/>
      <c r="BJ1528" s="73"/>
      <c r="BK1528" s="73"/>
      <c r="BL1528" s="73"/>
      <c r="BM1528" s="73"/>
      <c r="BN1528" s="73"/>
      <c r="BO1528" s="73"/>
      <c r="BP1528" s="96"/>
      <c r="BQ1528" s="114"/>
      <c r="BR1528" s="114"/>
      <c r="BS1528" s="114"/>
      <c r="BT1528" s="114"/>
      <c r="BU1528" s="114"/>
      <c r="BV1528" s="114"/>
      <c r="BW1528" s="114"/>
      <c r="BX1528" s="114"/>
      <c r="BY1528" s="114"/>
      <c r="BZ1528" s="115"/>
      <c r="CA1528" s="116"/>
      <c r="CB1528" s="117"/>
      <c r="CC1528" s="118"/>
      <c r="CD1528" s="119"/>
      <c r="CE1528" s="120"/>
      <c r="CF1528" s="119"/>
      <c r="CG1528" s="121"/>
      <c r="CH1528" s="119"/>
      <c r="CI1528" s="122"/>
      <c r="CJ1528" s="123"/>
      <c r="CK1528" s="124"/>
    </row>
    <row r="1529" spans="1:89" x14ac:dyDescent="0.25">
      <c r="A1529" s="69"/>
      <c r="B1529" s="70"/>
      <c r="C1529" s="77"/>
      <c r="D1529" s="84"/>
      <c r="E1529" s="69"/>
      <c r="F1529" s="69"/>
      <c r="G1529" s="73"/>
      <c r="H1529" s="73"/>
      <c r="I1529" s="75"/>
      <c r="J1529" s="75"/>
      <c r="K1529" s="73"/>
      <c r="L1529" s="73"/>
      <c r="M1529" s="73"/>
      <c r="N1529" s="73"/>
      <c r="O1529" s="75"/>
      <c r="P1529" s="75"/>
      <c r="Q1529" s="73"/>
      <c r="R1529" s="73"/>
      <c r="S1529" s="73"/>
      <c r="T1529" s="73"/>
      <c r="U1529" s="73"/>
      <c r="V1529" s="73"/>
      <c r="W1529" s="73"/>
      <c r="X1529" s="73"/>
      <c r="Y1529" s="73"/>
      <c r="Z1529" s="73"/>
      <c r="AA1529" s="73"/>
      <c r="AB1529" s="73"/>
      <c r="AC1529" s="73"/>
      <c r="AD1529" s="73"/>
      <c r="AE1529" s="73"/>
      <c r="AF1529" s="73"/>
      <c r="AG1529" s="73"/>
      <c r="AH1529" s="73"/>
      <c r="AI1529" s="73"/>
      <c r="AJ1529" s="73"/>
      <c r="AK1529" s="73"/>
      <c r="AL1529" s="73"/>
      <c r="AM1529" s="73"/>
      <c r="AN1529" s="73"/>
      <c r="AO1529" s="73"/>
      <c r="AP1529" s="73"/>
      <c r="AQ1529" s="73"/>
      <c r="AR1529" s="73"/>
      <c r="AS1529" s="73"/>
      <c r="AT1529" s="73"/>
      <c r="AU1529" s="73"/>
      <c r="AV1529" s="73"/>
      <c r="AW1529" s="73"/>
      <c r="AX1529" s="73"/>
      <c r="AY1529" s="73"/>
      <c r="AZ1529" s="73"/>
      <c r="BA1529" s="73"/>
      <c r="BB1529" s="73"/>
      <c r="BC1529" s="73"/>
      <c r="BD1529" s="73"/>
      <c r="BE1529" s="73"/>
      <c r="BF1529" s="73"/>
      <c r="BG1529" s="73"/>
      <c r="BH1529" s="73"/>
      <c r="BI1529" s="73"/>
      <c r="BJ1529" s="73"/>
      <c r="BK1529" s="73"/>
      <c r="BL1529" s="73"/>
      <c r="BM1529" s="73"/>
      <c r="BN1529" s="73"/>
      <c r="BO1529" s="73"/>
      <c r="BP1529" s="96"/>
      <c r="BQ1529" s="114"/>
      <c r="BR1529" s="114"/>
      <c r="BS1529" s="114"/>
      <c r="BT1529" s="114"/>
      <c r="BU1529" s="114"/>
      <c r="BV1529" s="114"/>
      <c r="BW1529" s="114"/>
      <c r="BX1529" s="114"/>
      <c r="BY1529" s="114"/>
      <c r="BZ1529" s="115"/>
      <c r="CA1529" s="116"/>
      <c r="CB1529" s="117"/>
      <c r="CC1529" s="118"/>
      <c r="CD1529" s="119"/>
      <c r="CE1529" s="120"/>
      <c r="CF1529" s="119"/>
      <c r="CG1529" s="121"/>
      <c r="CH1529" s="119"/>
      <c r="CI1529" s="122"/>
      <c r="CJ1529" s="123"/>
      <c r="CK1529" s="124"/>
    </row>
    <row r="1530" spans="1:89" x14ac:dyDescent="0.25">
      <c r="A1530" s="69"/>
      <c r="B1530" s="70"/>
      <c r="C1530" s="77"/>
      <c r="D1530" s="84"/>
      <c r="E1530" s="69"/>
      <c r="F1530" s="69"/>
      <c r="G1530" s="73"/>
      <c r="H1530" s="73"/>
      <c r="I1530" s="75"/>
      <c r="J1530" s="75"/>
      <c r="K1530" s="73"/>
      <c r="L1530" s="73"/>
      <c r="M1530" s="73"/>
      <c r="N1530" s="73"/>
      <c r="O1530" s="75"/>
      <c r="P1530" s="75"/>
      <c r="Q1530" s="73"/>
      <c r="R1530" s="73"/>
      <c r="S1530" s="73"/>
      <c r="T1530" s="73"/>
      <c r="U1530" s="73"/>
      <c r="V1530" s="73"/>
      <c r="W1530" s="73"/>
      <c r="X1530" s="73"/>
      <c r="Y1530" s="73"/>
      <c r="Z1530" s="73"/>
      <c r="AA1530" s="73"/>
      <c r="AB1530" s="73"/>
      <c r="AC1530" s="73"/>
      <c r="AD1530" s="73"/>
      <c r="AE1530" s="73"/>
      <c r="AF1530" s="73"/>
      <c r="AG1530" s="73"/>
      <c r="AH1530" s="73"/>
      <c r="AI1530" s="73"/>
      <c r="AJ1530" s="73"/>
      <c r="AK1530" s="73"/>
      <c r="AL1530" s="73"/>
      <c r="AM1530" s="73"/>
      <c r="AN1530" s="73"/>
      <c r="AO1530" s="73"/>
      <c r="AP1530" s="73"/>
      <c r="AQ1530" s="73"/>
      <c r="AR1530" s="73"/>
      <c r="AS1530" s="73"/>
      <c r="AT1530" s="73"/>
      <c r="AU1530" s="73"/>
      <c r="AV1530" s="73"/>
      <c r="AW1530" s="73"/>
      <c r="AX1530" s="73"/>
      <c r="AY1530" s="73"/>
      <c r="AZ1530" s="73"/>
      <c r="BA1530" s="73"/>
      <c r="BB1530" s="73"/>
      <c r="BC1530" s="73"/>
      <c r="BD1530" s="73"/>
      <c r="BE1530" s="73"/>
      <c r="BF1530" s="73"/>
      <c r="BG1530" s="73"/>
      <c r="BH1530" s="73"/>
      <c r="BI1530" s="73"/>
      <c r="BJ1530" s="73"/>
      <c r="BK1530" s="73"/>
      <c r="BL1530" s="73"/>
      <c r="BM1530" s="73"/>
      <c r="BN1530" s="73"/>
      <c r="BO1530" s="73"/>
      <c r="BP1530" s="96"/>
      <c r="BQ1530" s="114"/>
      <c r="BR1530" s="114"/>
      <c r="BS1530" s="114"/>
      <c r="BT1530" s="114"/>
      <c r="BU1530" s="114"/>
      <c r="BV1530" s="114"/>
      <c r="BW1530" s="114"/>
      <c r="BX1530" s="114"/>
      <c r="BY1530" s="114"/>
      <c r="BZ1530" s="115"/>
      <c r="CA1530" s="116"/>
      <c r="CB1530" s="117"/>
      <c r="CC1530" s="118"/>
      <c r="CD1530" s="119"/>
      <c r="CE1530" s="120"/>
      <c r="CF1530" s="119"/>
      <c r="CG1530" s="121"/>
      <c r="CH1530" s="119"/>
      <c r="CI1530" s="122"/>
      <c r="CJ1530" s="123"/>
      <c r="CK1530" s="124"/>
    </row>
    <row r="1531" spans="1:89" x14ac:dyDescent="0.25">
      <c r="A1531" s="69"/>
      <c r="B1531" s="70"/>
      <c r="C1531" s="77"/>
      <c r="D1531" s="84"/>
      <c r="E1531" s="69"/>
      <c r="F1531" s="69"/>
      <c r="G1531" s="73"/>
      <c r="H1531" s="73"/>
      <c r="I1531" s="75"/>
      <c r="J1531" s="75"/>
      <c r="K1531" s="73"/>
      <c r="L1531" s="73"/>
      <c r="M1531" s="73"/>
      <c r="N1531" s="73"/>
      <c r="O1531" s="75"/>
      <c r="P1531" s="75"/>
      <c r="Q1531" s="73"/>
      <c r="R1531" s="73"/>
      <c r="S1531" s="73"/>
      <c r="T1531" s="73"/>
      <c r="U1531" s="73"/>
      <c r="V1531" s="73"/>
      <c r="W1531" s="73"/>
      <c r="X1531" s="73"/>
      <c r="Y1531" s="73"/>
      <c r="Z1531" s="73"/>
      <c r="AA1531" s="73"/>
      <c r="AB1531" s="73"/>
      <c r="AC1531" s="73"/>
      <c r="AD1531" s="73"/>
      <c r="AE1531" s="73"/>
      <c r="AF1531" s="73"/>
      <c r="AG1531" s="73"/>
      <c r="AH1531" s="73"/>
      <c r="AI1531" s="73"/>
      <c r="AJ1531" s="73"/>
      <c r="AK1531" s="73"/>
      <c r="AL1531" s="73"/>
      <c r="AM1531" s="73"/>
      <c r="AN1531" s="73"/>
      <c r="AO1531" s="73"/>
      <c r="AP1531" s="73"/>
      <c r="AQ1531" s="73"/>
      <c r="AR1531" s="73"/>
      <c r="AS1531" s="73"/>
      <c r="AT1531" s="73"/>
      <c r="AU1531" s="73"/>
      <c r="AV1531" s="73"/>
      <c r="AW1531" s="73"/>
      <c r="AX1531" s="73"/>
      <c r="AY1531" s="73"/>
      <c r="AZ1531" s="73"/>
      <c r="BA1531" s="73"/>
      <c r="BB1531" s="73"/>
      <c r="BC1531" s="73"/>
      <c r="BD1531" s="73"/>
      <c r="BE1531" s="73"/>
      <c r="BF1531" s="73"/>
      <c r="BG1531" s="73"/>
      <c r="BH1531" s="73"/>
      <c r="BI1531" s="73"/>
      <c r="BJ1531" s="73"/>
      <c r="BK1531" s="73"/>
      <c r="BL1531" s="73"/>
      <c r="BM1531" s="73"/>
      <c r="BN1531" s="73"/>
      <c r="BO1531" s="73"/>
      <c r="BP1531" s="96"/>
      <c r="BQ1531" s="114"/>
      <c r="BR1531" s="114"/>
      <c r="BS1531" s="114"/>
      <c r="BT1531" s="114"/>
      <c r="BU1531" s="114"/>
      <c r="BV1531" s="114"/>
      <c r="BW1531" s="114"/>
      <c r="BX1531" s="114"/>
      <c r="BY1531" s="114"/>
      <c r="BZ1531" s="115"/>
      <c r="CA1531" s="116"/>
      <c r="CB1531" s="117"/>
      <c r="CC1531" s="118"/>
      <c r="CD1531" s="119"/>
      <c r="CE1531" s="120"/>
      <c r="CF1531" s="119"/>
      <c r="CG1531" s="121"/>
      <c r="CH1531" s="119"/>
      <c r="CI1531" s="122"/>
      <c r="CJ1531" s="123"/>
      <c r="CK1531" s="124"/>
    </row>
    <row r="1532" spans="1:89" x14ac:dyDescent="0.25">
      <c r="A1532" s="69"/>
      <c r="B1532" s="70"/>
      <c r="C1532" s="77"/>
      <c r="D1532" s="84"/>
      <c r="E1532" s="69"/>
      <c r="F1532" s="69"/>
      <c r="G1532" s="73"/>
      <c r="H1532" s="73"/>
      <c r="I1532" s="75"/>
      <c r="J1532" s="75"/>
      <c r="K1532" s="73"/>
      <c r="L1532" s="73"/>
      <c r="M1532" s="73"/>
      <c r="N1532" s="73"/>
      <c r="O1532" s="75"/>
      <c r="P1532" s="75"/>
      <c r="Q1532" s="73"/>
      <c r="R1532" s="73"/>
      <c r="S1532" s="73"/>
      <c r="T1532" s="73"/>
      <c r="U1532" s="73"/>
      <c r="V1532" s="73"/>
      <c r="W1532" s="73"/>
      <c r="X1532" s="73"/>
      <c r="Y1532" s="73"/>
      <c r="Z1532" s="73"/>
      <c r="AA1532" s="73"/>
      <c r="AB1532" s="73"/>
      <c r="AC1532" s="73"/>
      <c r="AD1532" s="73"/>
      <c r="AE1532" s="73"/>
      <c r="AF1532" s="73"/>
      <c r="AG1532" s="73"/>
      <c r="AH1532" s="73"/>
      <c r="AI1532" s="73"/>
      <c r="AJ1532" s="73"/>
      <c r="AK1532" s="73"/>
      <c r="AL1532" s="73"/>
      <c r="AM1532" s="73"/>
      <c r="AN1532" s="73"/>
      <c r="AO1532" s="73"/>
      <c r="AP1532" s="73"/>
      <c r="AQ1532" s="73"/>
      <c r="AR1532" s="73"/>
      <c r="AS1532" s="73"/>
      <c r="AT1532" s="73"/>
      <c r="AU1532" s="73"/>
      <c r="AV1532" s="73"/>
      <c r="AW1532" s="73"/>
      <c r="AX1532" s="73"/>
      <c r="AY1532" s="73"/>
      <c r="AZ1532" s="73"/>
      <c r="BA1532" s="73"/>
      <c r="BB1532" s="73"/>
      <c r="BC1532" s="73"/>
      <c r="BD1532" s="73"/>
      <c r="BE1532" s="73"/>
      <c r="BF1532" s="73"/>
      <c r="BG1532" s="73"/>
      <c r="BH1532" s="73"/>
      <c r="BI1532" s="73"/>
      <c r="BJ1532" s="73"/>
      <c r="BK1532" s="73"/>
      <c r="BL1532" s="73"/>
      <c r="BM1532" s="73"/>
      <c r="BN1532" s="73"/>
      <c r="BO1532" s="73"/>
      <c r="BP1532" s="96"/>
      <c r="BQ1532" s="114"/>
      <c r="BR1532" s="114"/>
      <c r="BS1532" s="114"/>
      <c r="BT1532" s="114"/>
      <c r="BU1532" s="114"/>
      <c r="BV1532" s="114"/>
      <c r="BW1532" s="114"/>
      <c r="BX1532" s="114"/>
      <c r="BY1532" s="114"/>
      <c r="BZ1532" s="115"/>
      <c r="CA1532" s="116"/>
      <c r="CB1532" s="117"/>
      <c r="CC1532" s="118"/>
      <c r="CD1532" s="119"/>
      <c r="CE1532" s="120"/>
      <c r="CF1532" s="119"/>
      <c r="CG1532" s="121"/>
      <c r="CH1532" s="119"/>
      <c r="CI1532" s="122"/>
      <c r="CJ1532" s="123"/>
      <c r="CK1532" s="124"/>
    </row>
    <row r="1533" spans="1:89" x14ac:dyDescent="0.25">
      <c r="A1533" s="69"/>
      <c r="B1533" s="70"/>
      <c r="C1533" s="77"/>
      <c r="D1533" s="84"/>
      <c r="E1533" s="69"/>
      <c r="F1533" s="69"/>
      <c r="G1533" s="73"/>
      <c r="H1533" s="73"/>
      <c r="I1533" s="75"/>
      <c r="J1533" s="75"/>
      <c r="K1533" s="73"/>
      <c r="L1533" s="73"/>
      <c r="M1533" s="73"/>
      <c r="N1533" s="73"/>
      <c r="O1533" s="75"/>
      <c r="P1533" s="75"/>
      <c r="Q1533" s="73"/>
      <c r="R1533" s="73"/>
      <c r="S1533" s="73"/>
      <c r="T1533" s="73"/>
      <c r="U1533" s="73"/>
      <c r="V1533" s="73"/>
      <c r="W1533" s="73"/>
      <c r="X1533" s="73"/>
      <c r="Y1533" s="73"/>
      <c r="Z1533" s="73"/>
      <c r="AA1533" s="73"/>
      <c r="AB1533" s="73"/>
      <c r="AC1533" s="73"/>
      <c r="AD1533" s="73"/>
      <c r="AE1533" s="73"/>
      <c r="AF1533" s="73"/>
      <c r="AG1533" s="73"/>
      <c r="AH1533" s="73"/>
      <c r="AI1533" s="73"/>
      <c r="AJ1533" s="73"/>
      <c r="AK1533" s="73"/>
      <c r="AL1533" s="73"/>
      <c r="AM1533" s="73"/>
      <c r="AN1533" s="73"/>
      <c r="AO1533" s="73"/>
      <c r="AP1533" s="73"/>
      <c r="AQ1533" s="73"/>
      <c r="AR1533" s="73"/>
      <c r="AS1533" s="73"/>
      <c r="AT1533" s="73"/>
      <c r="AU1533" s="73"/>
      <c r="AV1533" s="73"/>
      <c r="AW1533" s="73"/>
      <c r="AX1533" s="73"/>
      <c r="AY1533" s="73"/>
      <c r="AZ1533" s="73"/>
      <c r="BA1533" s="73"/>
      <c r="BB1533" s="73"/>
      <c r="BC1533" s="73"/>
      <c r="BD1533" s="73"/>
      <c r="BE1533" s="73"/>
      <c r="BF1533" s="73"/>
      <c r="BG1533" s="73"/>
      <c r="BH1533" s="73"/>
      <c r="BI1533" s="73"/>
      <c r="BJ1533" s="73"/>
      <c r="BK1533" s="73"/>
      <c r="BL1533" s="73"/>
      <c r="BM1533" s="73"/>
      <c r="BN1533" s="73"/>
      <c r="BO1533" s="73"/>
      <c r="BP1533" s="96"/>
      <c r="BQ1533" s="114"/>
      <c r="BR1533" s="114"/>
      <c r="BS1533" s="114"/>
      <c r="BT1533" s="114"/>
      <c r="BU1533" s="114"/>
      <c r="BV1533" s="114"/>
      <c r="BW1533" s="114"/>
      <c r="BX1533" s="114"/>
      <c r="BY1533" s="114"/>
      <c r="BZ1533" s="115"/>
      <c r="CA1533" s="116"/>
      <c r="CB1533" s="117"/>
      <c r="CC1533" s="118"/>
      <c r="CD1533" s="119"/>
      <c r="CE1533" s="120"/>
      <c r="CF1533" s="119"/>
      <c r="CG1533" s="121"/>
      <c r="CH1533" s="119"/>
      <c r="CI1533" s="122"/>
      <c r="CJ1533" s="123"/>
      <c r="CK1533" s="124"/>
    </row>
    <row r="1534" spans="1:89" x14ac:dyDescent="0.25">
      <c r="A1534" s="69"/>
      <c r="B1534" s="70"/>
      <c r="C1534" s="77"/>
      <c r="D1534" s="84"/>
      <c r="E1534" s="69"/>
      <c r="F1534" s="69"/>
      <c r="G1534" s="73"/>
      <c r="H1534" s="73"/>
      <c r="I1534" s="75"/>
      <c r="J1534" s="75"/>
      <c r="K1534" s="73"/>
      <c r="L1534" s="73"/>
      <c r="M1534" s="73"/>
      <c r="N1534" s="73"/>
      <c r="O1534" s="75"/>
      <c r="P1534" s="75"/>
      <c r="Q1534" s="73"/>
      <c r="R1534" s="73"/>
      <c r="S1534" s="73"/>
      <c r="T1534" s="73"/>
      <c r="U1534" s="73"/>
      <c r="V1534" s="73"/>
      <c r="W1534" s="73"/>
      <c r="X1534" s="73"/>
      <c r="Y1534" s="73"/>
      <c r="Z1534" s="73"/>
      <c r="AA1534" s="73"/>
      <c r="AB1534" s="73"/>
      <c r="AC1534" s="73"/>
      <c r="AD1534" s="73"/>
      <c r="AE1534" s="73"/>
      <c r="AF1534" s="73"/>
      <c r="AG1534" s="73"/>
      <c r="AH1534" s="73"/>
      <c r="AI1534" s="73"/>
      <c r="AJ1534" s="73"/>
      <c r="AK1534" s="73"/>
      <c r="AL1534" s="73"/>
      <c r="AM1534" s="73"/>
      <c r="AN1534" s="73"/>
      <c r="AO1534" s="73"/>
      <c r="AP1534" s="73"/>
      <c r="AQ1534" s="73"/>
      <c r="AR1534" s="73"/>
      <c r="AS1534" s="73"/>
      <c r="AT1534" s="73"/>
      <c r="AU1534" s="73"/>
      <c r="AV1534" s="73"/>
      <c r="AW1534" s="73"/>
      <c r="AX1534" s="73"/>
      <c r="AY1534" s="73"/>
      <c r="AZ1534" s="73"/>
      <c r="BA1534" s="73"/>
      <c r="BB1534" s="73"/>
      <c r="BC1534" s="73"/>
      <c r="BD1534" s="73"/>
      <c r="BE1534" s="73"/>
      <c r="BF1534" s="73"/>
      <c r="BG1534" s="73"/>
      <c r="BH1534" s="73"/>
      <c r="BI1534" s="73"/>
      <c r="BJ1534" s="73"/>
      <c r="BK1534" s="73"/>
      <c r="BL1534" s="73"/>
      <c r="BM1534" s="73"/>
      <c r="BN1534" s="73"/>
      <c r="BO1534" s="73"/>
      <c r="BP1534" s="96"/>
      <c r="BQ1534" s="114"/>
      <c r="BR1534" s="114"/>
      <c r="BS1534" s="114"/>
      <c r="BT1534" s="114"/>
      <c r="BU1534" s="114"/>
      <c r="BV1534" s="114"/>
      <c r="BW1534" s="114"/>
      <c r="BX1534" s="114"/>
      <c r="BY1534" s="114"/>
      <c r="BZ1534" s="115"/>
      <c r="CA1534" s="116"/>
      <c r="CB1534" s="117"/>
      <c r="CC1534" s="118"/>
      <c r="CD1534" s="119"/>
      <c r="CE1534" s="120"/>
      <c r="CF1534" s="119"/>
      <c r="CG1534" s="121"/>
      <c r="CH1534" s="119"/>
      <c r="CI1534" s="122"/>
      <c r="CJ1534" s="123"/>
      <c r="CK1534" s="124"/>
    </row>
    <row r="1535" spans="1:89" x14ac:dyDescent="0.25">
      <c r="A1535" s="69"/>
      <c r="B1535" s="70"/>
      <c r="C1535" s="77"/>
      <c r="D1535" s="84"/>
      <c r="E1535" s="69"/>
      <c r="F1535" s="69"/>
      <c r="G1535" s="73"/>
      <c r="H1535" s="73"/>
      <c r="I1535" s="75"/>
      <c r="J1535" s="75"/>
      <c r="K1535" s="73"/>
      <c r="L1535" s="73"/>
      <c r="M1535" s="73"/>
      <c r="N1535" s="73"/>
      <c r="O1535" s="75"/>
      <c r="P1535" s="75"/>
      <c r="Q1535" s="73"/>
      <c r="R1535" s="73"/>
      <c r="S1535" s="73"/>
      <c r="T1535" s="73"/>
      <c r="U1535" s="73"/>
      <c r="V1535" s="73"/>
      <c r="W1535" s="73"/>
      <c r="X1535" s="73"/>
      <c r="Y1535" s="73"/>
      <c r="Z1535" s="73"/>
      <c r="AA1535" s="73"/>
      <c r="AB1535" s="73"/>
      <c r="AC1535" s="73"/>
      <c r="AD1535" s="73"/>
      <c r="AE1535" s="73"/>
      <c r="AF1535" s="73"/>
      <c r="AG1535" s="73"/>
      <c r="AH1535" s="73"/>
      <c r="AI1535" s="73"/>
      <c r="AJ1535" s="73"/>
      <c r="AK1535" s="73"/>
      <c r="AL1535" s="73"/>
      <c r="AM1535" s="73"/>
      <c r="AN1535" s="73"/>
      <c r="AO1535" s="73"/>
      <c r="AP1535" s="73"/>
      <c r="AQ1535" s="73"/>
      <c r="AR1535" s="73"/>
      <c r="AS1535" s="73"/>
      <c r="AT1535" s="73"/>
      <c r="AU1535" s="73"/>
      <c r="AV1535" s="73"/>
      <c r="AW1535" s="73"/>
      <c r="AX1535" s="73"/>
      <c r="AY1535" s="73"/>
      <c r="AZ1535" s="73"/>
      <c r="BA1535" s="73"/>
      <c r="BB1535" s="73"/>
      <c r="BC1535" s="73"/>
      <c r="BD1535" s="73"/>
      <c r="BE1535" s="73"/>
      <c r="BF1535" s="73"/>
      <c r="BG1535" s="73"/>
      <c r="BH1535" s="73"/>
      <c r="BI1535" s="73"/>
      <c r="BJ1535" s="73"/>
      <c r="BK1535" s="73"/>
      <c r="BL1535" s="73"/>
      <c r="BM1535" s="73"/>
      <c r="BN1535" s="73"/>
      <c r="BO1535" s="73"/>
      <c r="BP1535" s="96"/>
      <c r="BQ1535" s="114"/>
      <c r="BR1535" s="114"/>
      <c r="BS1535" s="114"/>
      <c r="BT1535" s="114"/>
      <c r="BU1535" s="114"/>
      <c r="BV1535" s="114"/>
      <c r="BW1535" s="114"/>
      <c r="BX1535" s="114"/>
      <c r="BY1535" s="114"/>
      <c r="BZ1535" s="115"/>
      <c r="CA1535" s="116"/>
      <c r="CB1535" s="117"/>
      <c r="CC1535" s="118"/>
      <c r="CD1535" s="119"/>
      <c r="CE1535" s="120"/>
      <c r="CF1535" s="119"/>
      <c r="CG1535" s="121"/>
      <c r="CH1535" s="119"/>
      <c r="CI1535" s="122"/>
      <c r="CJ1535" s="123"/>
      <c r="CK1535" s="124"/>
    </row>
    <row r="1536" spans="1:89" x14ac:dyDescent="0.25">
      <c r="A1536" s="69"/>
      <c r="B1536" s="70"/>
      <c r="C1536" s="77"/>
      <c r="D1536" s="84"/>
      <c r="E1536" s="69"/>
      <c r="F1536" s="69"/>
      <c r="G1536" s="73"/>
      <c r="H1536" s="73"/>
      <c r="I1536" s="75"/>
      <c r="J1536" s="75"/>
      <c r="K1536" s="73"/>
      <c r="L1536" s="73"/>
      <c r="M1536" s="73"/>
      <c r="N1536" s="73"/>
      <c r="O1536" s="75"/>
      <c r="P1536" s="75"/>
      <c r="Q1536" s="73"/>
      <c r="R1536" s="73"/>
      <c r="S1536" s="73"/>
      <c r="T1536" s="73"/>
      <c r="U1536" s="73"/>
      <c r="V1536" s="73"/>
      <c r="W1536" s="73"/>
      <c r="X1536" s="73"/>
      <c r="Y1536" s="73"/>
      <c r="Z1536" s="73"/>
      <c r="AA1536" s="73"/>
      <c r="AB1536" s="73"/>
      <c r="AC1536" s="73"/>
      <c r="AD1536" s="73"/>
      <c r="AE1536" s="73"/>
      <c r="AF1536" s="73"/>
      <c r="AG1536" s="73"/>
      <c r="AH1536" s="73"/>
      <c r="AI1536" s="73"/>
      <c r="AJ1536" s="73"/>
      <c r="AK1536" s="73"/>
      <c r="AL1536" s="73"/>
      <c r="AM1536" s="73"/>
      <c r="AN1536" s="73"/>
      <c r="AO1536" s="73"/>
      <c r="AP1536" s="73"/>
      <c r="AQ1536" s="73"/>
      <c r="AR1536" s="73"/>
      <c r="AS1536" s="73"/>
      <c r="AT1536" s="73"/>
      <c r="AU1536" s="73"/>
      <c r="AV1536" s="73"/>
      <c r="AW1536" s="73"/>
      <c r="AX1536" s="73"/>
      <c r="AY1536" s="73"/>
      <c r="AZ1536" s="73"/>
      <c r="BA1536" s="73"/>
      <c r="BB1536" s="73"/>
      <c r="BC1536" s="73"/>
      <c r="BD1536" s="73"/>
      <c r="BE1536" s="73"/>
      <c r="BF1536" s="73"/>
      <c r="BG1536" s="73"/>
      <c r="BH1536" s="73"/>
      <c r="BI1536" s="73"/>
      <c r="BJ1536" s="73"/>
      <c r="BK1536" s="73"/>
      <c r="BL1536" s="73"/>
      <c r="BM1536" s="73"/>
      <c r="BN1536" s="73"/>
      <c r="BO1536" s="73"/>
      <c r="BP1536" s="96"/>
      <c r="BQ1536" s="114"/>
      <c r="BR1536" s="114"/>
      <c r="BS1536" s="114"/>
      <c r="BT1536" s="114"/>
      <c r="BU1536" s="114"/>
      <c r="BV1536" s="114"/>
      <c r="BW1536" s="114"/>
      <c r="BX1536" s="114"/>
      <c r="BY1536" s="114"/>
      <c r="BZ1536" s="115"/>
      <c r="CA1536" s="116"/>
      <c r="CB1536" s="117"/>
      <c r="CC1536" s="118"/>
      <c r="CD1536" s="119"/>
      <c r="CE1536" s="120"/>
      <c r="CF1536" s="119"/>
      <c r="CG1536" s="121"/>
      <c r="CH1536" s="119"/>
      <c r="CI1536" s="122"/>
      <c r="CJ1536" s="123"/>
      <c r="CK1536" s="124"/>
    </row>
    <row r="1537" spans="1:89" x14ac:dyDescent="0.25">
      <c r="A1537" s="69"/>
      <c r="B1537" s="70"/>
      <c r="C1537" s="77"/>
      <c r="D1537" s="84"/>
      <c r="E1537" s="69"/>
      <c r="F1537" s="69"/>
      <c r="G1537" s="73"/>
      <c r="H1537" s="73"/>
      <c r="I1537" s="75"/>
      <c r="J1537" s="75"/>
      <c r="K1537" s="73"/>
      <c r="L1537" s="73"/>
      <c r="M1537" s="73"/>
      <c r="N1537" s="73"/>
      <c r="O1537" s="75"/>
      <c r="P1537" s="75"/>
      <c r="Q1537" s="73"/>
      <c r="R1537" s="73"/>
      <c r="S1537" s="73"/>
      <c r="T1537" s="73"/>
      <c r="U1537" s="73"/>
      <c r="V1537" s="73"/>
      <c r="W1537" s="73"/>
      <c r="X1537" s="73"/>
      <c r="Y1537" s="73"/>
      <c r="Z1537" s="73"/>
      <c r="AA1537" s="73"/>
      <c r="AB1537" s="73"/>
      <c r="AC1537" s="73"/>
      <c r="AD1537" s="73"/>
      <c r="AE1537" s="73"/>
      <c r="AF1537" s="73"/>
      <c r="AG1537" s="73"/>
      <c r="AH1537" s="73"/>
      <c r="AI1537" s="73"/>
      <c r="AJ1537" s="73"/>
      <c r="AK1537" s="73"/>
      <c r="AL1537" s="73"/>
      <c r="AM1537" s="73"/>
      <c r="AN1537" s="73"/>
      <c r="AO1537" s="73"/>
      <c r="AP1537" s="73"/>
      <c r="AQ1537" s="73"/>
      <c r="AR1537" s="73"/>
      <c r="AS1537" s="73"/>
      <c r="AT1537" s="73"/>
      <c r="AU1537" s="73"/>
      <c r="AV1537" s="73"/>
      <c r="AW1537" s="73"/>
      <c r="AX1537" s="73"/>
      <c r="AY1537" s="73"/>
      <c r="AZ1537" s="73"/>
      <c r="BA1537" s="73"/>
      <c r="BB1537" s="73"/>
      <c r="BC1537" s="73"/>
      <c r="BD1537" s="73"/>
      <c r="BE1537" s="73"/>
      <c r="BF1537" s="73"/>
      <c r="BG1537" s="73"/>
      <c r="BH1537" s="73"/>
      <c r="BI1537" s="73"/>
      <c r="BJ1537" s="73"/>
      <c r="BK1537" s="73"/>
      <c r="BL1537" s="73"/>
      <c r="BM1537" s="73"/>
      <c r="BN1537" s="73"/>
      <c r="BO1537" s="73"/>
      <c r="BP1537" s="96"/>
      <c r="BQ1537" s="114"/>
      <c r="BR1537" s="114"/>
      <c r="BS1537" s="114"/>
      <c r="BT1537" s="114"/>
      <c r="BU1537" s="114"/>
      <c r="BV1537" s="114"/>
      <c r="BW1537" s="114"/>
      <c r="BX1537" s="114"/>
      <c r="BY1537" s="114"/>
      <c r="BZ1537" s="115"/>
      <c r="CA1537" s="116"/>
      <c r="CB1537" s="117"/>
      <c r="CC1537" s="118"/>
      <c r="CD1537" s="119"/>
      <c r="CE1537" s="120"/>
      <c r="CF1537" s="119"/>
      <c r="CG1537" s="121"/>
      <c r="CH1537" s="119"/>
      <c r="CI1537" s="122"/>
      <c r="CJ1537" s="123"/>
      <c r="CK1537" s="124"/>
    </row>
    <row r="1538" spans="1:89" x14ac:dyDescent="0.25">
      <c r="A1538" s="69"/>
      <c r="B1538" s="70"/>
      <c r="C1538" s="77"/>
      <c r="D1538" s="84"/>
      <c r="E1538" s="69"/>
      <c r="F1538" s="69"/>
      <c r="G1538" s="73"/>
      <c r="H1538" s="73"/>
      <c r="I1538" s="75"/>
      <c r="J1538" s="75"/>
      <c r="K1538" s="73"/>
      <c r="L1538" s="73"/>
      <c r="M1538" s="73"/>
      <c r="N1538" s="73"/>
      <c r="O1538" s="75"/>
      <c r="P1538" s="75"/>
      <c r="Q1538" s="73"/>
      <c r="R1538" s="73"/>
      <c r="S1538" s="73"/>
      <c r="T1538" s="73"/>
      <c r="U1538" s="73"/>
      <c r="V1538" s="73"/>
      <c r="W1538" s="73"/>
      <c r="X1538" s="73"/>
      <c r="Y1538" s="73"/>
      <c r="Z1538" s="73"/>
      <c r="AA1538" s="73"/>
      <c r="AB1538" s="73"/>
      <c r="AC1538" s="73"/>
      <c r="AD1538" s="73"/>
      <c r="AE1538" s="73"/>
      <c r="AF1538" s="73"/>
      <c r="AG1538" s="73"/>
      <c r="AH1538" s="73"/>
      <c r="AI1538" s="73"/>
      <c r="AJ1538" s="73"/>
      <c r="AK1538" s="73"/>
      <c r="AL1538" s="73"/>
      <c r="AM1538" s="73"/>
      <c r="AN1538" s="73"/>
      <c r="AO1538" s="73"/>
      <c r="AP1538" s="73"/>
      <c r="AQ1538" s="73"/>
      <c r="AR1538" s="73"/>
      <c r="AS1538" s="73"/>
      <c r="AT1538" s="73"/>
      <c r="AU1538" s="73"/>
      <c r="AV1538" s="73"/>
      <c r="AW1538" s="73"/>
      <c r="AX1538" s="73"/>
      <c r="AY1538" s="73"/>
      <c r="AZ1538" s="73"/>
      <c r="BA1538" s="73"/>
      <c r="BB1538" s="73"/>
      <c r="BC1538" s="73"/>
      <c r="BD1538" s="73"/>
      <c r="BE1538" s="73"/>
      <c r="BF1538" s="73"/>
      <c r="BG1538" s="73"/>
      <c r="BH1538" s="73"/>
      <c r="BI1538" s="73"/>
      <c r="BJ1538" s="73"/>
      <c r="BK1538" s="73"/>
      <c r="BL1538" s="73"/>
      <c r="BM1538" s="73"/>
      <c r="BN1538" s="73"/>
      <c r="BO1538" s="73"/>
      <c r="BP1538" s="96"/>
      <c r="BQ1538" s="114"/>
      <c r="BR1538" s="114"/>
      <c r="BS1538" s="114"/>
      <c r="BT1538" s="114"/>
      <c r="BU1538" s="114"/>
      <c r="BV1538" s="114"/>
      <c r="BW1538" s="114"/>
      <c r="BX1538" s="114"/>
      <c r="BY1538" s="114"/>
      <c r="BZ1538" s="115"/>
      <c r="CA1538" s="116"/>
      <c r="CB1538" s="117"/>
      <c r="CC1538" s="118"/>
      <c r="CD1538" s="119"/>
      <c r="CE1538" s="120"/>
      <c r="CF1538" s="119"/>
      <c r="CG1538" s="121"/>
      <c r="CH1538" s="119"/>
      <c r="CI1538" s="122"/>
      <c r="CJ1538" s="123"/>
      <c r="CK1538" s="124"/>
    </row>
    <row r="1539" spans="1:89" x14ac:dyDescent="0.25">
      <c r="A1539" s="69"/>
      <c r="B1539" s="70"/>
      <c r="C1539" s="77"/>
      <c r="D1539" s="84"/>
      <c r="E1539" s="69"/>
      <c r="F1539" s="69"/>
      <c r="G1539" s="73"/>
      <c r="H1539" s="73"/>
      <c r="I1539" s="75"/>
      <c r="J1539" s="75"/>
      <c r="K1539" s="73"/>
      <c r="L1539" s="73"/>
      <c r="M1539" s="73"/>
      <c r="N1539" s="73"/>
      <c r="O1539" s="75"/>
      <c r="P1539" s="75"/>
      <c r="Q1539" s="73"/>
      <c r="R1539" s="73"/>
      <c r="S1539" s="73"/>
      <c r="T1539" s="73"/>
      <c r="U1539" s="73"/>
      <c r="V1539" s="73"/>
      <c r="W1539" s="73"/>
      <c r="X1539" s="73"/>
      <c r="Y1539" s="73"/>
      <c r="Z1539" s="73"/>
      <c r="AA1539" s="73"/>
      <c r="AB1539" s="73"/>
      <c r="AC1539" s="73"/>
      <c r="AD1539" s="73"/>
      <c r="AE1539" s="73"/>
      <c r="AF1539" s="73"/>
      <c r="AG1539" s="73"/>
      <c r="AH1539" s="73"/>
      <c r="AI1539" s="73"/>
      <c r="AJ1539" s="73"/>
      <c r="AK1539" s="73"/>
      <c r="AL1539" s="73"/>
      <c r="AM1539" s="73"/>
      <c r="AN1539" s="73"/>
      <c r="AO1539" s="73"/>
      <c r="AP1539" s="73"/>
      <c r="AQ1539" s="73"/>
      <c r="AR1539" s="73"/>
      <c r="AS1539" s="73"/>
      <c r="AT1539" s="73"/>
      <c r="AU1539" s="73"/>
      <c r="AV1539" s="73"/>
      <c r="AW1539" s="73"/>
      <c r="AX1539" s="73"/>
      <c r="AY1539" s="73"/>
      <c r="AZ1539" s="73"/>
      <c r="BA1539" s="73"/>
      <c r="BB1539" s="73"/>
      <c r="BC1539" s="73"/>
      <c r="BD1539" s="73"/>
      <c r="BE1539" s="73"/>
      <c r="BF1539" s="73"/>
      <c r="BG1539" s="73"/>
      <c r="BH1539" s="73"/>
      <c r="BI1539" s="73"/>
      <c r="BJ1539" s="73"/>
      <c r="BK1539" s="73"/>
      <c r="BL1539" s="73"/>
      <c r="BM1539" s="73"/>
      <c r="BN1539" s="73"/>
      <c r="BO1539" s="73"/>
      <c r="BP1539" s="96"/>
      <c r="BQ1539" s="114"/>
      <c r="BR1539" s="114"/>
      <c r="BS1539" s="114"/>
      <c r="BT1539" s="114"/>
      <c r="BU1539" s="114"/>
      <c r="BV1539" s="114"/>
      <c r="BW1539" s="114"/>
      <c r="BX1539" s="114"/>
      <c r="BY1539" s="114"/>
      <c r="BZ1539" s="115"/>
      <c r="CA1539" s="116"/>
      <c r="CB1539" s="117"/>
      <c r="CC1539" s="118"/>
      <c r="CD1539" s="119"/>
      <c r="CE1539" s="120"/>
      <c r="CF1539" s="119"/>
      <c r="CG1539" s="121"/>
      <c r="CH1539" s="119"/>
      <c r="CI1539" s="122"/>
      <c r="CJ1539" s="123"/>
      <c r="CK1539" s="124"/>
    </row>
    <row r="1540" spans="1:89" x14ac:dyDescent="0.25">
      <c r="A1540" s="69"/>
      <c r="B1540" s="70"/>
      <c r="C1540" s="77"/>
      <c r="D1540" s="84"/>
      <c r="E1540" s="69"/>
      <c r="F1540" s="69"/>
      <c r="G1540" s="73"/>
      <c r="H1540" s="73"/>
      <c r="I1540" s="75"/>
      <c r="J1540" s="75"/>
      <c r="K1540" s="73"/>
      <c r="L1540" s="73"/>
      <c r="M1540" s="73"/>
      <c r="N1540" s="73"/>
      <c r="O1540" s="75"/>
      <c r="P1540" s="75"/>
      <c r="Q1540" s="73"/>
      <c r="R1540" s="73"/>
      <c r="S1540" s="73"/>
      <c r="T1540" s="73"/>
      <c r="U1540" s="73"/>
      <c r="V1540" s="73"/>
      <c r="W1540" s="73"/>
      <c r="X1540" s="73"/>
      <c r="Y1540" s="73"/>
      <c r="Z1540" s="73"/>
      <c r="AA1540" s="73"/>
      <c r="AB1540" s="73"/>
      <c r="AC1540" s="73"/>
      <c r="AD1540" s="73"/>
      <c r="AE1540" s="73"/>
      <c r="AF1540" s="73"/>
      <c r="AG1540" s="73"/>
      <c r="AH1540" s="73"/>
      <c r="AI1540" s="73"/>
      <c r="AJ1540" s="73"/>
      <c r="AK1540" s="73"/>
      <c r="AL1540" s="73"/>
      <c r="AM1540" s="73"/>
      <c r="AN1540" s="73"/>
      <c r="AO1540" s="73"/>
      <c r="AP1540" s="73"/>
      <c r="AQ1540" s="73"/>
      <c r="AR1540" s="73"/>
      <c r="AS1540" s="73"/>
      <c r="AT1540" s="73"/>
      <c r="AU1540" s="73"/>
      <c r="AV1540" s="73"/>
      <c r="AW1540" s="73"/>
      <c r="AX1540" s="73"/>
      <c r="AY1540" s="73"/>
      <c r="AZ1540" s="73"/>
      <c r="BA1540" s="73"/>
      <c r="BB1540" s="73"/>
      <c r="BC1540" s="73"/>
      <c r="BD1540" s="73"/>
      <c r="BE1540" s="73"/>
      <c r="BF1540" s="73"/>
      <c r="BG1540" s="73"/>
      <c r="BH1540" s="73"/>
      <c r="BI1540" s="73"/>
      <c r="BJ1540" s="73"/>
      <c r="BK1540" s="73"/>
      <c r="BL1540" s="73"/>
      <c r="BM1540" s="73"/>
      <c r="BN1540" s="73"/>
      <c r="BO1540" s="73"/>
      <c r="BP1540" s="96"/>
      <c r="BQ1540" s="114"/>
      <c r="BR1540" s="114"/>
      <c r="BS1540" s="114"/>
      <c r="BT1540" s="114"/>
      <c r="BU1540" s="114"/>
      <c r="BV1540" s="114"/>
      <c r="BW1540" s="114"/>
      <c r="BX1540" s="114"/>
      <c r="BY1540" s="114"/>
      <c r="BZ1540" s="115"/>
      <c r="CA1540" s="116"/>
      <c r="CB1540" s="117"/>
      <c r="CC1540" s="118"/>
      <c r="CD1540" s="119"/>
      <c r="CE1540" s="120"/>
      <c r="CF1540" s="119"/>
      <c r="CG1540" s="121"/>
      <c r="CH1540" s="119"/>
      <c r="CI1540" s="122"/>
      <c r="CJ1540" s="123"/>
      <c r="CK1540" s="124"/>
    </row>
    <row r="1541" spans="1:89" x14ac:dyDescent="0.25">
      <c r="A1541" s="69"/>
      <c r="B1541" s="70"/>
      <c r="C1541" s="77"/>
      <c r="D1541" s="84"/>
      <c r="E1541" s="69"/>
      <c r="F1541" s="69"/>
      <c r="G1541" s="73"/>
      <c r="H1541" s="73"/>
      <c r="I1541" s="75"/>
      <c r="J1541" s="75"/>
      <c r="K1541" s="73"/>
      <c r="L1541" s="73"/>
      <c r="M1541" s="73"/>
      <c r="N1541" s="73"/>
      <c r="O1541" s="75"/>
      <c r="P1541" s="75"/>
      <c r="Q1541" s="73"/>
      <c r="R1541" s="73"/>
      <c r="S1541" s="73"/>
      <c r="T1541" s="73"/>
      <c r="U1541" s="73"/>
      <c r="V1541" s="73"/>
      <c r="W1541" s="73"/>
      <c r="X1541" s="73"/>
      <c r="Y1541" s="73"/>
      <c r="Z1541" s="73"/>
      <c r="AA1541" s="73"/>
      <c r="AB1541" s="73"/>
      <c r="AC1541" s="73"/>
      <c r="AD1541" s="73"/>
      <c r="AE1541" s="73"/>
      <c r="AF1541" s="73"/>
      <c r="AG1541" s="73"/>
      <c r="AH1541" s="73"/>
      <c r="AI1541" s="73"/>
      <c r="AJ1541" s="73"/>
      <c r="AK1541" s="73"/>
      <c r="AL1541" s="73"/>
      <c r="AM1541" s="73"/>
      <c r="AN1541" s="73"/>
      <c r="AO1541" s="73"/>
      <c r="AP1541" s="73"/>
      <c r="AQ1541" s="73"/>
      <c r="AR1541" s="73"/>
      <c r="AS1541" s="73"/>
      <c r="AT1541" s="73"/>
      <c r="AU1541" s="73"/>
      <c r="AV1541" s="73"/>
      <c r="AW1541" s="73"/>
      <c r="AX1541" s="73"/>
      <c r="AY1541" s="73"/>
      <c r="AZ1541" s="73"/>
      <c r="BA1541" s="73"/>
      <c r="BB1541" s="73"/>
      <c r="BC1541" s="73"/>
      <c r="BD1541" s="73"/>
      <c r="BE1541" s="73"/>
      <c r="BF1541" s="73"/>
      <c r="BG1541" s="73"/>
      <c r="BH1541" s="73"/>
      <c r="BI1541" s="73"/>
      <c r="BJ1541" s="73"/>
      <c r="BK1541" s="73"/>
      <c r="BL1541" s="73"/>
      <c r="BM1541" s="73"/>
      <c r="BN1541" s="73"/>
      <c r="BO1541" s="73"/>
      <c r="BP1541" s="96"/>
      <c r="BQ1541" s="114"/>
      <c r="BR1541" s="114"/>
      <c r="BS1541" s="114"/>
      <c r="BT1541" s="114"/>
      <c r="BU1541" s="114"/>
      <c r="BV1541" s="114"/>
      <c r="BW1541" s="114"/>
      <c r="BX1541" s="114"/>
      <c r="BY1541" s="114"/>
      <c r="BZ1541" s="115"/>
      <c r="CA1541" s="116"/>
      <c r="CB1541" s="117"/>
      <c r="CC1541" s="118"/>
      <c r="CD1541" s="119"/>
      <c r="CE1541" s="120"/>
      <c r="CF1541" s="119"/>
      <c r="CG1541" s="121"/>
      <c r="CH1541" s="119"/>
      <c r="CI1541" s="122"/>
      <c r="CJ1541" s="123"/>
      <c r="CK1541" s="124"/>
    </row>
    <row r="1542" spans="1:89" x14ac:dyDescent="0.25">
      <c r="A1542" s="69"/>
      <c r="B1542" s="70"/>
      <c r="C1542" s="77"/>
      <c r="D1542" s="84"/>
      <c r="E1542" s="69"/>
      <c r="F1542" s="69"/>
      <c r="G1542" s="73"/>
      <c r="H1542" s="73"/>
      <c r="I1542" s="75"/>
      <c r="J1542" s="75"/>
      <c r="K1542" s="73"/>
      <c r="L1542" s="73"/>
      <c r="M1542" s="73"/>
      <c r="N1542" s="73"/>
      <c r="O1542" s="75"/>
      <c r="P1542" s="75"/>
      <c r="Q1542" s="73"/>
      <c r="R1542" s="73"/>
      <c r="S1542" s="73"/>
      <c r="T1542" s="73"/>
      <c r="U1542" s="73"/>
      <c r="V1542" s="73"/>
      <c r="W1542" s="73"/>
      <c r="X1542" s="73"/>
      <c r="Y1542" s="73"/>
      <c r="Z1542" s="73"/>
      <c r="AA1542" s="73"/>
      <c r="AB1542" s="73"/>
      <c r="AC1542" s="73"/>
      <c r="AD1542" s="73"/>
      <c r="AE1542" s="73"/>
      <c r="AF1542" s="73"/>
      <c r="AG1542" s="73"/>
      <c r="AH1542" s="73"/>
      <c r="AI1542" s="73"/>
      <c r="AJ1542" s="73"/>
      <c r="AK1542" s="73"/>
      <c r="AL1542" s="73"/>
      <c r="AM1542" s="73"/>
      <c r="AN1542" s="73"/>
      <c r="AO1542" s="73"/>
      <c r="AP1542" s="73"/>
      <c r="AQ1542" s="73"/>
      <c r="AR1542" s="73"/>
      <c r="AS1542" s="73"/>
      <c r="AT1542" s="73"/>
      <c r="AU1542" s="73"/>
      <c r="AV1542" s="73"/>
      <c r="AW1542" s="73"/>
      <c r="AX1542" s="73"/>
      <c r="AY1542" s="73"/>
      <c r="AZ1542" s="73"/>
      <c r="BA1542" s="73"/>
      <c r="BB1542" s="73"/>
      <c r="BC1542" s="73"/>
      <c r="BD1542" s="73"/>
      <c r="BE1542" s="73"/>
      <c r="BF1542" s="73"/>
      <c r="BG1542" s="73"/>
      <c r="BH1542" s="73"/>
      <c r="BI1542" s="73"/>
      <c r="BJ1542" s="73"/>
      <c r="BK1542" s="73"/>
      <c r="BL1542" s="73"/>
      <c r="BM1542" s="73"/>
      <c r="BN1542" s="73"/>
      <c r="BO1542" s="73"/>
      <c r="BP1542" s="96"/>
      <c r="BQ1542" s="114"/>
      <c r="BR1542" s="114"/>
      <c r="BS1542" s="114"/>
      <c r="BT1542" s="114"/>
      <c r="BU1542" s="114"/>
      <c r="BV1542" s="114"/>
      <c r="BW1542" s="114"/>
      <c r="BX1542" s="114"/>
      <c r="BY1542" s="114"/>
      <c r="BZ1542" s="115"/>
      <c r="CA1542" s="116"/>
      <c r="CB1542" s="117"/>
      <c r="CC1542" s="118"/>
      <c r="CD1542" s="119"/>
      <c r="CE1542" s="120"/>
      <c r="CF1542" s="119"/>
      <c r="CG1542" s="121"/>
      <c r="CH1542" s="119"/>
      <c r="CI1542" s="122"/>
      <c r="CJ1542" s="123"/>
      <c r="CK1542" s="124"/>
    </row>
    <row r="1543" spans="1:89" x14ac:dyDescent="0.25">
      <c r="A1543" s="69"/>
      <c r="B1543" s="70"/>
      <c r="C1543" s="77"/>
      <c r="D1543" s="84"/>
      <c r="E1543" s="69"/>
      <c r="F1543" s="69"/>
      <c r="G1543" s="73"/>
      <c r="H1543" s="73"/>
      <c r="I1543" s="75"/>
      <c r="J1543" s="75"/>
      <c r="K1543" s="73"/>
      <c r="L1543" s="73"/>
      <c r="M1543" s="73"/>
      <c r="N1543" s="73"/>
      <c r="O1543" s="75"/>
      <c r="P1543" s="75"/>
      <c r="Q1543" s="73"/>
      <c r="R1543" s="73"/>
      <c r="S1543" s="73"/>
      <c r="T1543" s="73"/>
      <c r="U1543" s="73"/>
      <c r="V1543" s="73"/>
      <c r="W1543" s="73"/>
      <c r="X1543" s="73"/>
      <c r="Y1543" s="73"/>
      <c r="Z1543" s="73"/>
      <c r="AA1543" s="73"/>
      <c r="AB1543" s="73"/>
      <c r="AC1543" s="73"/>
      <c r="AD1543" s="73"/>
      <c r="AE1543" s="73"/>
      <c r="AF1543" s="73"/>
      <c r="AG1543" s="73"/>
      <c r="AH1543" s="73"/>
      <c r="AI1543" s="73"/>
      <c r="AJ1543" s="73"/>
      <c r="AK1543" s="73"/>
      <c r="AL1543" s="73"/>
      <c r="AM1543" s="73"/>
      <c r="AN1543" s="73"/>
      <c r="AO1543" s="73"/>
      <c r="AP1543" s="73"/>
      <c r="AQ1543" s="73"/>
      <c r="AR1543" s="73"/>
      <c r="AS1543" s="73"/>
      <c r="AT1543" s="73"/>
      <c r="AU1543" s="73"/>
      <c r="AV1543" s="73"/>
      <c r="AW1543" s="73"/>
      <c r="AX1543" s="73"/>
      <c r="AY1543" s="73"/>
      <c r="AZ1543" s="73"/>
      <c r="BA1543" s="73"/>
      <c r="BB1543" s="73"/>
      <c r="BC1543" s="73"/>
      <c r="BD1543" s="73"/>
      <c r="BE1543" s="73"/>
      <c r="BF1543" s="73"/>
      <c r="BG1543" s="73"/>
      <c r="BH1543" s="73"/>
      <c r="BI1543" s="73"/>
      <c r="BJ1543" s="73"/>
      <c r="BK1543" s="73"/>
      <c r="BL1543" s="73"/>
      <c r="BM1543" s="73"/>
      <c r="BN1543" s="73"/>
      <c r="BO1543" s="73"/>
      <c r="BP1543" s="96"/>
      <c r="BQ1543" s="114"/>
      <c r="BR1543" s="114"/>
      <c r="BS1543" s="114"/>
      <c r="BT1543" s="114"/>
      <c r="BU1543" s="114"/>
      <c r="BV1543" s="114"/>
      <c r="BW1543" s="114"/>
      <c r="BX1543" s="114"/>
      <c r="BY1543" s="114"/>
      <c r="BZ1543" s="115"/>
      <c r="CA1543" s="116"/>
      <c r="CB1543" s="117"/>
      <c r="CC1543" s="118"/>
      <c r="CD1543" s="119"/>
      <c r="CE1543" s="120"/>
      <c r="CF1543" s="119"/>
      <c r="CG1543" s="121"/>
      <c r="CH1543" s="119"/>
      <c r="CI1543" s="122"/>
      <c r="CJ1543" s="123"/>
      <c r="CK1543" s="124"/>
    </row>
    <row r="1544" spans="1:89" x14ac:dyDescent="0.25">
      <c r="A1544" s="69"/>
      <c r="B1544" s="70"/>
      <c r="C1544" s="77"/>
      <c r="D1544" s="84"/>
      <c r="E1544" s="69"/>
      <c r="F1544" s="69"/>
      <c r="G1544" s="73"/>
      <c r="H1544" s="73"/>
      <c r="I1544" s="75"/>
      <c r="J1544" s="75"/>
      <c r="K1544" s="73"/>
      <c r="L1544" s="73"/>
      <c r="M1544" s="73"/>
      <c r="N1544" s="73"/>
      <c r="O1544" s="75"/>
      <c r="P1544" s="75"/>
      <c r="Q1544" s="73"/>
      <c r="R1544" s="73"/>
      <c r="S1544" s="73"/>
      <c r="T1544" s="73"/>
      <c r="U1544" s="73"/>
      <c r="V1544" s="73"/>
      <c r="W1544" s="73"/>
      <c r="X1544" s="73"/>
      <c r="Y1544" s="73"/>
      <c r="Z1544" s="73"/>
      <c r="AA1544" s="73"/>
      <c r="AB1544" s="73"/>
      <c r="AC1544" s="73"/>
      <c r="AD1544" s="73"/>
      <c r="AE1544" s="73"/>
      <c r="AF1544" s="73"/>
      <c r="AG1544" s="73"/>
      <c r="AH1544" s="73"/>
      <c r="AI1544" s="73"/>
      <c r="AJ1544" s="73"/>
      <c r="AK1544" s="73"/>
      <c r="AL1544" s="73"/>
      <c r="AM1544" s="73"/>
      <c r="AN1544" s="73"/>
      <c r="AO1544" s="73"/>
      <c r="AP1544" s="73"/>
      <c r="AQ1544" s="73"/>
      <c r="AR1544" s="73"/>
      <c r="AS1544" s="73"/>
      <c r="AT1544" s="73"/>
      <c r="AU1544" s="73"/>
      <c r="AV1544" s="73"/>
      <c r="AW1544" s="73"/>
      <c r="AX1544" s="73"/>
      <c r="AY1544" s="73"/>
      <c r="AZ1544" s="73"/>
      <c r="BA1544" s="73"/>
      <c r="BB1544" s="73"/>
      <c r="BC1544" s="73"/>
      <c r="BD1544" s="73"/>
      <c r="BE1544" s="73"/>
      <c r="BF1544" s="73"/>
      <c r="BG1544" s="73"/>
      <c r="BH1544" s="73"/>
      <c r="BI1544" s="73"/>
      <c r="BJ1544" s="73"/>
      <c r="BK1544" s="73"/>
      <c r="BL1544" s="73"/>
      <c r="BM1544" s="73"/>
      <c r="BN1544" s="73"/>
      <c r="BO1544" s="73"/>
      <c r="BP1544" s="96"/>
      <c r="BQ1544" s="114"/>
      <c r="BR1544" s="114"/>
      <c r="BS1544" s="114"/>
      <c r="BT1544" s="114"/>
      <c r="BU1544" s="114"/>
      <c r="BV1544" s="114"/>
      <c r="BW1544" s="114"/>
      <c r="BX1544" s="114"/>
      <c r="BY1544" s="114"/>
      <c r="BZ1544" s="115"/>
      <c r="CA1544" s="116"/>
      <c r="CB1544" s="117"/>
      <c r="CC1544" s="118"/>
      <c r="CD1544" s="119"/>
      <c r="CE1544" s="120"/>
      <c r="CF1544" s="119"/>
      <c r="CG1544" s="121"/>
      <c r="CH1544" s="119"/>
      <c r="CI1544" s="122"/>
      <c r="CJ1544" s="123"/>
      <c r="CK1544" s="124"/>
    </row>
    <row r="1545" spans="1:89" x14ac:dyDescent="0.25">
      <c r="A1545" s="69"/>
      <c r="B1545" s="70"/>
      <c r="C1545" s="77"/>
      <c r="D1545" s="84"/>
      <c r="E1545" s="69"/>
      <c r="F1545" s="69"/>
      <c r="G1545" s="73"/>
      <c r="H1545" s="73"/>
      <c r="I1545" s="75"/>
      <c r="J1545" s="75"/>
      <c r="K1545" s="73"/>
      <c r="L1545" s="73"/>
      <c r="M1545" s="73"/>
      <c r="N1545" s="73"/>
      <c r="O1545" s="75"/>
      <c r="P1545" s="75"/>
      <c r="Q1545" s="73"/>
      <c r="R1545" s="73"/>
      <c r="S1545" s="73"/>
      <c r="T1545" s="73"/>
      <c r="U1545" s="73"/>
      <c r="V1545" s="73"/>
      <c r="W1545" s="73"/>
      <c r="X1545" s="73"/>
      <c r="Y1545" s="73"/>
      <c r="Z1545" s="73"/>
      <c r="AA1545" s="73"/>
      <c r="AB1545" s="73"/>
      <c r="AC1545" s="73"/>
      <c r="AD1545" s="73"/>
      <c r="AE1545" s="73"/>
      <c r="AF1545" s="73"/>
      <c r="AG1545" s="73"/>
      <c r="AH1545" s="73"/>
      <c r="AI1545" s="73"/>
      <c r="AJ1545" s="73"/>
      <c r="AK1545" s="73"/>
      <c r="AL1545" s="73"/>
      <c r="AM1545" s="73"/>
      <c r="AN1545" s="73"/>
      <c r="AO1545" s="73"/>
      <c r="AP1545" s="73"/>
      <c r="AQ1545" s="73"/>
      <c r="AR1545" s="73"/>
      <c r="AS1545" s="73"/>
      <c r="AT1545" s="73"/>
      <c r="AU1545" s="73"/>
      <c r="AV1545" s="73"/>
      <c r="AW1545" s="73"/>
      <c r="AX1545" s="73"/>
      <c r="AY1545" s="73"/>
      <c r="AZ1545" s="73"/>
      <c r="BA1545" s="73"/>
      <c r="BB1545" s="73"/>
      <c r="BC1545" s="73"/>
      <c r="BD1545" s="73"/>
      <c r="BE1545" s="73"/>
      <c r="BF1545" s="73"/>
      <c r="BG1545" s="73"/>
      <c r="BH1545" s="73"/>
      <c r="BI1545" s="73"/>
      <c r="BJ1545" s="73"/>
      <c r="BK1545" s="73"/>
      <c r="BL1545" s="73"/>
      <c r="BM1545" s="73"/>
      <c r="BN1545" s="73"/>
      <c r="BO1545" s="73"/>
      <c r="BP1545" s="96"/>
      <c r="BQ1545" s="114"/>
      <c r="BR1545" s="114"/>
      <c r="BS1545" s="114"/>
      <c r="BT1545" s="114"/>
      <c r="BU1545" s="114"/>
      <c r="BV1545" s="114"/>
      <c r="BW1545" s="114"/>
      <c r="BX1545" s="114"/>
      <c r="BY1545" s="114"/>
      <c r="BZ1545" s="115"/>
      <c r="CA1545" s="116"/>
      <c r="CB1545" s="117"/>
      <c r="CC1545" s="118"/>
      <c r="CD1545" s="119"/>
      <c r="CE1545" s="120"/>
      <c r="CF1545" s="119"/>
      <c r="CG1545" s="121"/>
      <c r="CH1545" s="119"/>
      <c r="CI1545" s="122"/>
      <c r="CJ1545" s="123"/>
      <c r="CK1545" s="124"/>
    </row>
    <row r="1546" spans="1:89" x14ac:dyDescent="0.25">
      <c r="A1546" s="69"/>
      <c r="B1546" s="70"/>
      <c r="C1546" s="77"/>
      <c r="D1546" s="84"/>
      <c r="E1546" s="69"/>
      <c r="F1546" s="69"/>
      <c r="G1546" s="73"/>
      <c r="H1546" s="73"/>
      <c r="I1546" s="75"/>
      <c r="J1546" s="75"/>
      <c r="K1546" s="73"/>
      <c r="L1546" s="73"/>
      <c r="M1546" s="73"/>
      <c r="N1546" s="73"/>
      <c r="O1546" s="75"/>
      <c r="P1546" s="75"/>
      <c r="Q1546" s="73"/>
      <c r="R1546" s="73"/>
      <c r="S1546" s="73"/>
      <c r="T1546" s="73"/>
      <c r="U1546" s="73"/>
      <c r="V1546" s="73"/>
      <c r="W1546" s="73"/>
      <c r="X1546" s="73"/>
      <c r="Y1546" s="73"/>
      <c r="Z1546" s="73"/>
      <c r="AA1546" s="73"/>
      <c r="AB1546" s="73"/>
      <c r="AC1546" s="73"/>
      <c r="AD1546" s="73"/>
      <c r="AE1546" s="73"/>
      <c r="AF1546" s="73"/>
      <c r="AG1546" s="73"/>
      <c r="AH1546" s="73"/>
      <c r="AI1546" s="73"/>
      <c r="AJ1546" s="73"/>
      <c r="AK1546" s="73"/>
      <c r="AL1546" s="73"/>
      <c r="AM1546" s="73"/>
      <c r="AN1546" s="73"/>
      <c r="AO1546" s="73"/>
      <c r="AP1546" s="73"/>
      <c r="AQ1546" s="73"/>
      <c r="AR1546" s="73"/>
      <c r="AS1546" s="73"/>
      <c r="AT1546" s="73"/>
      <c r="AU1546" s="73"/>
      <c r="AV1546" s="73"/>
      <c r="AW1546" s="73"/>
      <c r="AX1546" s="73"/>
      <c r="AY1546" s="73"/>
      <c r="AZ1546" s="73"/>
      <c r="BA1546" s="73"/>
      <c r="BB1546" s="73"/>
      <c r="BC1546" s="73"/>
      <c r="BD1546" s="73"/>
      <c r="BE1546" s="73"/>
      <c r="BF1546" s="73"/>
      <c r="BG1546" s="73"/>
      <c r="BH1546" s="73"/>
      <c r="BI1546" s="73"/>
      <c r="BJ1546" s="73"/>
      <c r="BK1546" s="73"/>
      <c r="BL1546" s="73"/>
      <c r="BM1546" s="73"/>
      <c r="BN1546" s="73"/>
      <c r="BO1546" s="73"/>
      <c r="BP1546" s="96"/>
      <c r="BQ1546" s="114"/>
      <c r="BR1546" s="114"/>
      <c r="BS1546" s="114"/>
      <c r="BT1546" s="114"/>
      <c r="BU1546" s="114"/>
      <c r="BV1546" s="114"/>
      <c r="BW1546" s="114"/>
      <c r="BX1546" s="114"/>
      <c r="BY1546" s="114"/>
      <c r="BZ1546" s="115"/>
      <c r="CA1546" s="116"/>
      <c r="CB1546" s="117"/>
      <c r="CC1546" s="118"/>
      <c r="CD1546" s="119"/>
      <c r="CE1546" s="120"/>
      <c r="CF1546" s="119"/>
      <c r="CG1546" s="121"/>
      <c r="CH1546" s="119"/>
      <c r="CI1546" s="122"/>
      <c r="CJ1546" s="123"/>
      <c r="CK1546" s="124"/>
    </row>
    <row r="1547" spans="1:89" x14ac:dyDescent="0.25">
      <c r="A1547" s="69"/>
      <c r="B1547" s="70"/>
      <c r="C1547" s="77"/>
      <c r="D1547" s="84"/>
      <c r="E1547" s="69"/>
      <c r="F1547" s="69"/>
      <c r="G1547" s="73"/>
      <c r="H1547" s="73"/>
      <c r="I1547" s="75"/>
      <c r="J1547" s="75"/>
      <c r="K1547" s="73"/>
      <c r="L1547" s="73"/>
      <c r="M1547" s="73"/>
      <c r="N1547" s="73"/>
      <c r="O1547" s="75"/>
      <c r="P1547" s="75"/>
      <c r="Q1547" s="73"/>
      <c r="R1547" s="73"/>
      <c r="S1547" s="73"/>
      <c r="T1547" s="73"/>
      <c r="U1547" s="73"/>
      <c r="V1547" s="73"/>
      <c r="W1547" s="73"/>
      <c r="X1547" s="73"/>
      <c r="Y1547" s="73"/>
      <c r="Z1547" s="73"/>
      <c r="AA1547" s="73"/>
      <c r="AB1547" s="73"/>
      <c r="AC1547" s="73"/>
      <c r="AD1547" s="73"/>
      <c r="AE1547" s="73"/>
      <c r="AF1547" s="73"/>
      <c r="AG1547" s="73"/>
      <c r="AH1547" s="73"/>
      <c r="AI1547" s="73"/>
      <c r="AJ1547" s="73"/>
      <c r="AK1547" s="73"/>
      <c r="AL1547" s="73"/>
      <c r="AM1547" s="73"/>
      <c r="AN1547" s="73"/>
      <c r="AO1547" s="73"/>
      <c r="AP1547" s="73"/>
      <c r="AQ1547" s="73"/>
      <c r="AR1547" s="73"/>
      <c r="AS1547" s="73"/>
      <c r="AT1547" s="73"/>
      <c r="AU1547" s="73"/>
      <c r="AV1547" s="73"/>
      <c r="AW1547" s="73"/>
      <c r="AX1547" s="73"/>
      <c r="AY1547" s="73"/>
      <c r="AZ1547" s="73"/>
      <c r="BA1547" s="73"/>
      <c r="BB1547" s="73"/>
      <c r="BC1547" s="73"/>
      <c r="BD1547" s="73"/>
      <c r="BE1547" s="73"/>
      <c r="BF1547" s="73"/>
      <c r="BG1547" s="73"/>
      <c r="BH1547" s="73"/>
      <c r="BI1547" s="73"/>
      <c r="BJ1547" s="73"/>
      <c r="BK1547" s="73"/>
      <c r="BL1547" s="73"/>
      <c r="BM1547" s="73"/>
      <c r="BN1547" s="73"/>
      <c r="BO1547" s="73"/>
      <c r="BP1547" s="96"/>
      <c r="BQ1547" s="114"/>
      <c r="BR1547" s="114"/>
      <c r="BS1547" s="114"/>
      <c r="BT1547" s="114"/>
      <c r="BU1547" s="114"/>
      <c r="BV1547" s="114"/>
      <c r="BW1547" s="114"/>
      <c r="BX1547" s="114"/>
      <c r="BY1547" s="114"/>
      <c r="BZ1547" s="115"/>
      <c r="CA1547" s="116"/>
      <c r="CB1547" s="117"/>
      <c r="CC1547" s="118"/>
      <c r="CD1547" s="119"/>
      <c r="CE1547" s="120"/>
      <c r="CF1547" s="119"/>
      <c r="CG1547" s="121"/>
      <c r="CH1547" s="119"/>
      <c r="CI1547" s="122"/>
      <c r="CJ1547" s="123"/>
      <c r="CK1547" s="124"/>
    </row>
    <row r="1548" spans="1:89" x14ac:dyDescent="0.25">
      <c r="A1548" s="69"/>
      <c r="B1548" s="70"/>
      <c r="C1548" s="77"/>
      <c r="D1548" s="84"/>
      <c r="E1548" s="69"/>
      <c r="F1548" s="69"/>
      <c r="G1548" s="73"/>
      <c r="H1548" s="73"/>
      <c r="I1548" s="75"/>
      <c r="J1548" s="75"/>
      <c r="K1548" s="73"/>
      <c r="L1548" s="73"/>
      <c r="M1548" s="73"/>
      <c r="N1548" s="73"/>
      <c r="O1548" s="75"/>
      <c r="P1548" s="75"/>
      <c r="Q1548" s="73"/>
      <c r="R1548" s="73"/>
      <c r="S1548" s="73"/>
      <c r="T1548" s="73"/>
      <c r="U1548" s="73"/>
      <c r="V1548" s="73"/>
      <c r="W1548" s="73"/>
      <c r="X1548" s="73"/>
      <c r="Y1548" s="73"/>
      <c r="Z1548" s="73"/>
      <c r="AA1548" s="73"/>
      <c r="AB1548" s="73"/>
      <c r="AC1548" s="73"/>
      <c r="AD1548" s="73"/>
      <c r="AE1548" s="73"/>
      <c r="AF1548" s="73"/>
      <c r="AG1548" s="73"/>
      <c r="AH1548" s="73"/>
      <c r="AI1548" s="73"/>
      <c r="AJ1548" s="73"/>
      <c r="AK1548" s="73"/>
      <c r="AL1548" s="73"/>
      <c r="AM1548" s="73"/>
      <c r="AN1548" s="73"/>
      <c r="AO1548" s="73"/>
      <c r="AP1548" s="73"/>
      <c r="AQ1548" s="73"/>
      <c r="AR1548" s="73"/>
      <c r="AS1548" s="73"/>
      <c r="AT1548" s="73"/>
      <c r="AU1548" s="73"/>
      <c r="AV1548" s="73"/>
      <c r="AW1548" s="73"/>
      <c r="AX1548" s="73"/>
      <c r="AY1548" s="73"/>
      <c r="AZ1548" s="73"/>
      <c r="BA1548" s="73"/>
      <c r="BB1548" s="73"/>
      <c r="BC1548" s="73"/>
      <c r="BD1548" s="73"/>
      <c r="BE1548" s="73"/>
      <c r="BF1548" s="73"/>
      <c r="BG1548" s="73"/>
      <c r="BH1548" s="73"/>
      <c r="BI1548" s="73"/>
      <c r="BJ1548" s="73"/>
      <c r="BK1548" s="73"/>
      <c r="BL1548" s="73"/>
      <c r="BM1548" s="73"/>
      <c r="BN1548" s="73"/>
      <c r="BO1548" s="73"/>
      <c r="BP1548" s="96"/>
      <c r="BQ1548" s="114"/>
      <c r="BR1548" s="114"/>
      <c r="BS1548" s="114"/>
      <c r="BT1548" s="114"/>
      <c r="BU1548" s="114"/>
      <c r="BV1548" s="114"/>
      <c r="BW1548" s="114"/>
      <c r="BX1548" s="114"/>
      <c r="BY1548" s="114"/>
      <c r="BZ1548" s="115"/>
      <c r="CA1548" s="116"/>
      <c r="CB1548" s="117"/>
      <c r="CC1548" s="118"/>
      <c r="CD1548" s="119"/>
      <c r="CE1548" s="120"/>
      <c r="CF1548" s="119"/>
      <c r="CG1548" s="121"/>
      <c r="CH1548" s="119"/>
      <c r="CI1548" s="122"/>
      <c r="CJ1548" s="123"/>
      <c r="CK1548" s="124"/>
    </row>
    <row r="1549" spans="1:89" x14ac:dyDescent="0.25">
      <c r="A1549" s="69"/>
      <c r="B1549" s="70"/>
      <c r="C1549" s="77"/>
      <c r="D1549" s="84"/>
      <c r="E1549" s="69"/>
      <c r="F1549" s="69"/>
      <c r="G1549" s="73"/>
      <c r="H1549" s="73"/>
      <c r="I1549" s="75"/>
      <c r="J1549" s="75"/>
      <c r="K1549" s="73"/>
      <c r="L1549" s="73"/>
      <c r="M1549" s="73"/>
      <c r="N1549" s="73"/>
      <c r="O1549" s="75"/>
      <c r="P1549" s="75"/>
      <c r="Q1549" s="73"/>
      <c r="R1549" s="73"/>
      <c r="S1549" s="73"/>
      <c r="T1549" s="73"/>
      <c r="U1549" s="73"/>
      <c r="V1549" s="73"/>
      <c r="W1549" s="73"/>
      <c r="X1549" s="73"/>
      <c r="Y1549" s="73"/>
      <c r="Z1549" s="73"/>
      <c r="AA1549" s="73"/>
      <c r="AB1549" s="73"/>
      <c r="AC1549" s="73"/>
      <c r="AD1549" s="73"/>
      <c r="AE1549" s="73"/>
      <c r="AF1549" s="73"/>
      <c r="AG1549" s="73"/>
      <c r="AH1549" s="73"/>
      <c r="AI1549" s="73"/>
      <c r="AJ1549" s="73"/>
      <c r="AK1549" s="73"/>
      <c r="AL1549" s="73"/>
      <c r="AM1549" s="73"/>
      <c r="AN1549" s="73"/>
      <c r="AO1549" s="73"/>
      <c r="AP1549" s="73"/>
      <c r="AQ1549" s="73"/>
      <c r="AR1549" s="73"/>
      <c r="AS1549" s="73"/>
      <c r="AT1549" s="73"/>
      <c r="AU1549" s="73"/>
      <c r="AV1549" s="73"/>
      <c r="AW1549" s="73"/>
      <c r="AX1549" s="73"/>
      <c r="AY1549" s="73"/>
      <c r="AZ1549" s="73"/>
      <c r="BA1549" s="73"/>
      <c r="BB1549" s="73"/>
      <c r="BC1549" s="73"/>
      <c r="BD1549" s="73"/>
      <c r="BE1549" s="73"/>
      <c r="BF1549" s="73"/>
      <c r="BG1549" s="73"/>
      <c r="BH1549" s="73"/>
      <c r="BI1549" s="73"/>
      <c r="BJ1549" s="73"/>
      <c r="BK1549" s="73"/>
      <c r="BL1549" s="73"/>
      <c r="BM1549" s="73"/>
      <c r="BN1549" s="73"/>
      <c r="BO1549" s="73"/>
      <c r="BP1549" s="96"/>
      <c r="BQ1549" s="114"/>
      <c r="BR1549" s="114"/>
      <c r="BS1549" s="114"/>
      <c r="BT1549" s="114"/>
      <c r="BU1549" s="114"/>
      <c r="BV1549" s="114"/>
      <c r="BW1549" s="114"/>
      <c r="BX1549" s="114"/>
      <c r="BY1549" s="114"/>
      <c r="BZ1549" s="115"/>
      <c r="CA1549" s="116"/>
      <c r="CB1549" s="117"/>
      <c r="CC1549" s="118"/>
      <c r="CD1549" s="119"/>
      <c r="CE1549" s="120"/>
      <c r="CF1549" s="119"/>
      <c r="CG1549" s="121"/>
      <c r="CH1549" s="119"/>
      <c r="CI1549" s="122"/>
      <c r="CJ1549" s="123"/>
      <c r="CK1549" s="124"/>
    </row>
    <row r="1550" spans="1:89" x14ac:dyDescent="0.25">
      <c r="A1550" s="69"/>
      <c r="B1550" s="70"/>
      <c r="C1550" s="77"/>
      <c r="D1550" s="84"/>
      <c r="E1550" s="69"/>
      <c r="F1550" s="69"/>
      <c r="G1550" s="73"/>
      <c r="H1550" s="73"/>
      <c r="I1550" s="75"/>
      <c r="J1550" s="75"/>
      <c r="K1550" s="73"/>
      <c r="L1550" s="73"/>
      <c r="M1550" s="73"/>
      <c r="N1550" s="73"/>
      <c r="O1550" s="75"/>
      <c r="P1550" s="75"/>
      <c r="Q1550" s="73"/>
      <c r="R1550" s="73"/>
      <c r="S1550" s="73"/>
      <c r="T1550" s="73"/>
      <c r="U1550" s="73"/>
      <c r="V1550" s="73"/>
      <c r="W1550" s="73"/>
      <c r="X1550" s="73"/>
      <c r="Y1550" s="73"/>
      <c r="Z1550" s="73"/>
      <c r="AA1550" s="73"/>
      <c r="AB1550" s="73"/>
      <c r="AC1550" s="73"/>
      <c r="AD1550" s="73"/>
      <c r="AE1550" s="73"/>
      <c r="AF1550" s="73"/>
      <c r="AG1550" s="73"/>
      <c r="AH1550" s="73"/>
      <c r="AI1550" s="73"/>
      <c r="AJ1550" s="73"/>
      <c r="AK1550" s="73"/>
      <c r="AL1550" s="73"/>
      <c r="AM1550" s="73"/>
      <c r="AN1550" s="73"/>
      <c r="AO1550" s="73"/>
      <c r="AP1550" s="73"/>
      <c r="AQ1550" s="73"/>
      <c r="AR1550" s="73"/>
      <c r="AS1550" s="73"/>
      <c r="AT1550" s="73"/>
      <c r="AU1550" s="73"/>
      <c r="AV1550" s="73"/>
      <c r="AW1550" s="73"/>
      <c r="AX1550" s="73"/>
      <c r="AY1550" s="73"/>
      <c r="AZ1550" s="73"/>
      <c r="BA1550" s="73"/>
      <c r="BB1550" s="73"/>
      <c r="BC1550" s="73"/>
      <c r="BD1550" s="73"/>
      <c r="BE1550" s="73"/>
      <c r="BF1550" s="73"/>
      <c r="BG1550" s="73"/>
      <c r="BH1550" s="73"/>
      <c r="BI1550" s="73"/>
      <c r="BJ1550" s="73"/>
      <c r="BK1550" s="73"/>
      <c r="BL1550" s="73"/>
      <c r="BM1550" s="73"/>
      <c r="BN1550" s="73"/>
      <c r="BO1550" s="73"/>
      <c r="BP1550" s="96"/>
      <c r="BQ1550" s="114"/>
      <c r="BR1550" s="114"/>
      <c r="BS1550" s="114"/>
      <c r="BT1550" s="114"/>
      <c r="BU1550" s="114"/>
      <c r="BV1550" s="114"/>
      <c r="BW1550" s="114"/>
      <c r="BX1550" s="114"/>
      <c r="BY1550" s="114"/>
      <c r="BZ1550" s="115"/>
      <c r="CA1550" s="116"/>
      <c r="CB1550" s="117"/>
      <c r="CC1550" s="118"/>
      <c r="CD1550" s="119"/>
      <c r="CE1550" s="120"/>
      <c r="CF1550" s="119"/>
      <c r="CG1550" s="121"/>
      <c r="CH1550" s="119"/>
      <c r="CI1550" s="122"/>
      <c r="CJ1550" s="123"/>
      <c r="CK1550" s="124"/>
    </row>
    <row r="1551" spans="1:89" x14ac:dyDescent="0.25">
      <c r="A1551" s="69"/>
      <c r="B1551" s="70"/>
      <c r="C1551" s="77"/>
      <c r="D1551" s="84"/>
      <c r="E1551" s="69"/>
      <c r="F1551" s="69"/>
      <c r="G1551" s="73"/>
      <c r="H1551" s="73"/>
      <c r="I1551" s="75"/>
      <c r="J1551" s="75"/>
      <c r="K1551" s="73"/>
      <c r="L1551" s="73"/>
      <c r="M1551" s="73"/>
      <c r="N1551" s="73"/>
      <c r="O1551" s="75"/>
      <c r="P1551" s="75"/>
      <c r="Q1551" s="73"/>
      <c r="R1551" s="73"/>
      <c r="S1551" s="73"/>
      <c r="T1551" s="73"/>
      <c r="U1551" s="73"/>
      <c r="V1551" s="73"/>
      <c r="W1551" s="73"/>
      <c r="X1551" s="73"/>
      <c r="Y1551" s="73"/>
      <c r="Z1551" s="73"/>
      <c r="AA1551" s="73"/>
      <c r="AB1551" s="73"/>
      <c r="AC1551" s="73"/>
      <c r="AD1551" s="73"/>
      <c r="AE1551" s="73"/>
      <c r="AF1551" s="73"/>
      <c r="AG1551" s="73"/>
      <c r="AH1551" s="73"/>
      <c r="AI1551" s="73"/>
      <c r="AJ1551" s="73"/>
      <c r="AK1551" s="73"/>
      <c r="AL1551" s="73"/>
      <c r="AM1551" s="73"/>
      <c r="AN1551" s="73"/>
      <c r="AO1551" s="73"/>
      <c r="AP1551" s="73"/>
      <c r="AQ1551" s="73"/>
      <c r="AR1551" s="73"/>
      <c r="AS1551" s="73"/>
      <c r="AT1551" s="73"/>
      <c r="AU1551" s="73"/>
      <c r="AV1551" s="73"/>
      <c r="AW1551" s="73"/>
      <c r="AX1551" s="73"/>
      <c r="AY1551" s="73"/>
      <c r="AZ1551" s="73"/>
      <c r="BA1551" s="73"/>
      <c r="BB1551" s="73"/>
      <c r="BC1551" s="73"/>
      <c r="BD1551" s="73"/>
      <c r="BE1551" s="73"/>
      <c r="BF1551" s="73"/>
      <c r="BG1551" s="73"/>
      <c r="BH1551" s="73"/>
      <c r="BI1551" s="73"/>
      <c r="BJ1551" s="73"/>
      <c r="BK1551" s="73"/>
      <c r="BL1551" s="73"/>
      <c r="BM1551" s="73"/>
      <c r="BN1551" s="73"/>
      <c r="BO1551" s="73"/>
      <c r="BP1551" s="96"/>
      <c r="BQ1551" s="114"/>
      <c r="BR1551" s="114"/>
      <c r="BS1551" s="114"/>
      <c r="BT1551" s="114"/>
      <c r="BU1551" s="114"/>
      <c r="BV1551" s="114"/>
      <c r="BW1551" s="114"/>
      <c r="BX1551" s="114"/>
      <c r="BY1551" s="114"/>
      <c r="BZ1551" s="115"/>
      <c r="CA1551" s="116"/>
      <c r="CB1551" s="117"/>
      <c r="CC1551" s="118"/>
      <c r="CD1551" s="119"/>
      <c r="CE1551" s="120"/>
      <c r="CF1551" s="119"/>
      <c r="CG1551" s="121"/>
      <c r="CH1551" s="119"/>
      <c r="CI1551" s="122"/>
      <c r="CJ1551" s="123"/>
      <c r="CK1551" s="124"/>
    </row>
    <row r="1552" spans="1:89" x14ac:dyDescent="0.25">
      <c r="A1552" s="69"/>
      <c r="B1552" s="70"/>
      <c r="C1552" s="77"/>
      <c r="D1552" s="84"/>
      <c r="E1552" s="69"/>
      <c r="F1552" s="69"/>
      <c r="G1552" s="73"/>
      <c r="H1552" s="73"/>
      <c r="I1552" s="75"/>
      <c r="J1552" s="75"/>
      <c r="K1552" s="73"/>
      <c r="L1552" s="73"/>
      <c r="M1552" s="73"/>
      <c r="N1552" s="73"/>
      <c r="O1552" s="75"/>
      <c r="P1552" s="75"/>
      <c r="Q1552" s="73"/>
      <c r="R1552" s="73"/>
      <c r="S1552" s="73"/>
      <c r="T1552" s="73"/>
      <c r="U1552" s="73"/>
      <c r="V1552" s="73"/>
      <c r="W1552" s="73"/>
      <c r="X1552" s="73"/>
      <c r="Y1552" s="73"/>
      <c r="Z1552" s="73"/>
      <c r="AA1552" s="73"/>
      <c r="AB1552" s="73"/>
      <c r="AC1552" s="73"/>
      <c r="AD1552" s="73"/>
      <c r="AE1552" s="73"/>
      <c r="AF1552" s="73"/>
      <c r="AG1552" s="73"/>
      <c r="AH1552" s="73"/>
      <c r="AI1552" s="73"/>
      <c r="AJ1552" s="73"/>
      <c r="AK1552" s="73"/>
      <c r="AL1552" s="73"/>
      <c r="AM1552" s="73"/>
      <c r="AN1552" s="73"/>
      <c r="AO1552" s="73"/>
      <c r="AP1552" s="73"/>
      <c r="AQ1552" s="73"/>
      <c r="AR1552" s="73"/>
      <c r="AS1552" s="73"/>
      <c r="AT1552" s="73"/>
      <c r="AU1552" s="73"/>
      <c r="AV1552" s="73"/>
      <c r="AW1552" s="73"/>
      <c r="AX1552" s="73"/>
      <c r="AY1552" s="73"/>
      <c r="AZ1552" s="73"/>
      <c r="BA1552" s="73"/>
      <c r="BB1552" s="73"/>
      <c r="BC1552" s="73"/>
      <c r="BD1552" s="73"/>
      <c r="BE1552" s="73"/>
      <c r="BF1552" s="73"/>
      <c r="BG1552" s="73"/>
      <c r="BH1552" s="73"/>
      <c r="BI1552" s="73"/>
      <c r="BJ1552" s="73"/>
      <c r="BK1552" s="73"/>
      <c r="BL1552" s="73"/>
      <c r="BM1552" s="73"/>
      <c r="BN1552" s="73"/>
      <c r="BO1552" s="73"/>
      <c r="BP1552" s="96"/>
      <c r="BQ1552" s="114"/>
      <c r="BR1552" s="114"/>
      <c r="BS1552" s="114"/>
      <c r="BT1552" s="114"/>
      <c r="BU1552" s="114"/>
      <c r="BV1552" s="114"/>
      <c r="BW1552" s="114"/>
      <c r="BX1552" s="114"/>
      <c r="BY1552" s="114"/>
      <c r="BZ1552" s="115"/>
      <c r="CA1552" s="116"/>
      <c r="CB1552" s="117"/>
      <c r="CC1552" s="118"/>
      <c r="CD1552" s="119"/>
      <c r="CE1552" s="120"/>
      <c r="CF1552" s="119"/>
      <c r="CG1552" s="121"/>
      <c r="CH1552" s="119"/>
      <c r="CI1552" s="122"/>
      <c r="CJ1552" s="123"/>
      <c r="CK1552" s="124"/>
    </row>
    <row r="1553" spans="1:89" x14ac:dyDescent="0.25">
      <c r="A1553" s="69"/>
      <c r="B1553" s="70"/>
      <c r="C1553" s="77"/>
      <c r="D1553" s="84"/>
      <c r="E1553" s="69"/>
      <c r="F1553" s="69"/>
      <c r="G1553" s="73"/>
      <c r="H1553" s="73"/>
      <c r="I1553" s="75"/>
      <c r="J1553" s="75"/>
      <c r="K1553" s="73"/>
      <c r="L1553" s="73"/>
      <c r="M1553" s="73"/>
      <c r="N1553" s="73"/>
      <c r="O1553" s="75"/>
      <c r="P1553" s="75"/>
      <c r="Q1553" s="73"/>
      <c r="R1553" s="73"/>
      <c r="S1553" s="73"/>
      <c r="T1553" s="73"/>
      <c r="U1553" s="73"/>
      <c r="V1553" s="73"/>
      <c r="W1553" s="73"/>
      <c r="X1553" s="73"/>
      <c r="Y1553" s="73"/>
      <c r="Z1553" s="73"/>
      <c r="AA1553" s="73"/>
      <c r="AB1553" s="73"/>
      <c r="AC1553" s="73"/>
      <c r="AD1553" s="73"/>
      <c r="AE1553" s="73"/>
      <c r="AF1553" s="73"/>
      <c r="AG1553" s="73"/>
      <c r="AH1553" s="73"/>
      <c r="AI1553" s="73"/>
      <c r="AJ1553" s="73"/>
      <c r="AK1553" s="73"/>
      <c r="AL1553" s="73"/>
      <c r="AM1553" s="73"/>
      <c r="AN1553" s="73"/>
      <c r="AO1553" s="73"/>
      <c r="AP1553" s="73"/>
      <c r="AQ1553" s="73"/>
      <c r="AR1553" s="73"/>
      <c r="AS1553" s="73"/>
      <c r="AT1553" s="73"/>
      <c r="AU1553" s="73"/>
      <c r="AV1553" s="73"/>
      <c r="AW1553" s="73"/>
      <c r="AX1553" s="73"/>
      <c r="AY1553" s="73"/>
      <c r="AZ1553" s="73"/>
      <c r="BA1553" s="73"/>
      <c r="BB1553" s="73"/>
      <c r="BC1553" s="73"/>
      <c r="BD1553" s="73"/>
      <c r="BE1553" s="73"/>
      <c r="BF1553" s="73"/>
      <c r="BG1553" s="73"/>
      <c r="BH1553" s="73"/>
      <c r="BI1553" s="73"/>
      <c r="BJ1553" s="73"/>
      <c r="BK1553" s="73"/>
      <c r="BL1553" s="73"/>
      <c r="BM1553" s="73"/>
      <c r="BN1553" s="73"/>
      <c r="BO1553" s="73"/>
      <c r="BP1553" s="96"/>
      <c r="BQ1553" s="114"/>
      <c r="BR1553" s="114"/>
      <c r="BS1553" s="114"/>
      <c r="BT1553" s="114"/>
      <c r="BU1553" s="114"/>
      <c r="BV1553" s="114"/>
      <c r="BW1553" s="114"/>
      <c r="BX1553" s="114"/>
      <c r="BY1553" s="114"/>
      <c r="BZ1553" s="115"/>
      <c r="CA1553" s="116"/>
      <c r="CB1553" s="117"/>
      <c r="CC1553" s="118"/>
      <c r="CD1553" s="119"/>
      <c r="CE1553" s="120"/>
      <c r="CF1553" s="119"/>
      <c r="CG1553" s="121"/>
      <c r="CH1553" s="119"/>
      <c r="CI1553" s="122"/>
      <c r="CJ1553" s="123"/>
      <c r="CK1553" s="124"/>
    </row>
    <row r="1554" spans="1:89" x14ac:dyDescent="0.25">
      <c r="A1554" s="69"/>
      <c r="B1554" s="70"/>
      <c r="C1554" s="77"/>
      <c r="D1554" s="84"/>
      <c r="E1554" s="69"/>
      <c r="F1554" s="69"/>
      <c r="G1554" s="73"/>
      <c r="H1554" s="73"/>
      <c r="I1554" s="75"/>
      <c r="J1554" s="75"/>
      <c r="K1554" s="73"/>
      <c r="L1554" s="73"/>
      <c r="M1554" s="73"/>
      <c r="N1554" s="73"/>
      <c r="O1554" s="75"/>
      <c r="P1554" s="75"/>
      <c r="Q1554" s="73"/>
      <c r="R1554" s="73"/>
      <c r="S1554" s="73"/>
      <c r="T1554" s="73"/>
      <c r="U1554" s="73"/>
      <c r="V1554" s="73"/>
      <c r="W1554" s="73"/>
      <c r="X1554" s="73"/>
      <c r="Y1554" s="73"/>
      <c r="Z1554" s="73"/>
      <c r="AA1554" s="73"/>
      <c r="AB1554" s="73"/>
      <c r="AC1554" s="73"/>
      <c r="AD1554" s="73"/>
      <c r="AE1554" s="73"/>
      <c r="AF1554" s="73"/>
      <c r="AG1554" s="73"/>
      <c r="AH1554" s="73"/>
      <c r="AI1554" s="73"/>
      <c r="AJ1554" s="73"/>
      <c r="AK1554" s="73"/>
      <c r="AL1554" s="73"/>
      <c r="AM1554" s="73"/>
      <c r="AN1554" s="73"/>
      <c r="AO1554" s="73"/>
      <c r="AP1554" s="73"/>
      <c r="AQ1554" s="73"/>
      <c r="AR1554" s="73"/>
      <c r="AS1554" s="73"/>
      <c r="AT1554" s="73"/>
      <c r="AU1554" s="73"/>
      <c r="AV1554" s="73"/>
      <c r="AW1554" s="73"/>
      <c r="AX1554" s="73"/>
      <c r="AY1554" s="73"/>
      <c r="AZ1554" s="73"/>
      <c r="BA1554" s="73"/>
      <c r="BB1554" s="73"/>
      <c r="BC1554" s="73"/>
      <c r="BD1554" s="73"/>
      <c r="BE1554" s="73"/>
      <c r="BF1554" s="73"/>
      <c r="BG1554" s="73"/>
      <c r="BH1554" s="73"/>
      <c r="BI1554" s="73"/>
      <c r="BJ1554" s="73"/>
      <c r="BK1554" s="73"/>
      <c r="BL1554" s="73"/>
      <c r="BM1554" s="73"/>
      <c r="BN1554" s="73"/>
      <c r="BO1554" s="73"/>
      <c r="BP1554" s="96"/>
      <c r="BQ1554" s="114"/>
      <c r="BR1554" s="114"/>
      <c r="BS1554" s="114"/>
      <c r="BT1554" s="114"/>
      <c r="BU1554" s="114"/>
      <c r="BV1554" s="114"/>
      <c r="BW1554" s="114"/>
      <c r="BX1554" s="114"/>
      <c r="BY1554" s="114"/>
      <c r="BZ1554" s="115"/>
      <c r="CA1554" s="116"/>
      <c r="CB1554" s="117"/>
      <c r="CC1554" s="118"/>
      <c r="CD1554" s="119"/>
      <c r="CE1554" s="120"/>
      <c r="CF1554" s="119"/>
      <c r="CG1554" s="121"/>
      <c r="CH1554" s="119"/>
      <c r="CI1554" s="122"/>
      <c r="CJ1554" s="123"/>
      <c r="CK1554" s="124"/>
    </row>
    <row r="1555" spans="1:89" x14ac:dyDescent="0.25">
      <c r="A1555" s="69"/>
      <c r="B1555" s="70"/>
      <c r="C1555" s="77"/>
      <c r="D1555" s="84"/>
      <c r="E1555" s="69"/>
      <c r="F1555" s="69"/>
      <c r="G1555" s="73"/>
      <c r="H1555" s="73"/>
      <c r="I1555" s="75"/>
      <c r="J1555" s="75"/>
      <c r="K1555" s="73"/>
      <c r="L1555" s="73"/>
      <c r="M1555" s="73"/>
      <c r="N1555" s="73"/>
      <c r="O1555" s="75"/>
      <c r="P1555" s="75"/>
      <c r="Q1555" s="73"/>
      <c r="R1555" s="73"/>
      <c r="S1555" s="73"/>
      <c r="T1555" s="73"/>
      <c r="U1555" s="73"/>
      <c r="V1555" s="73"/>
      <c r="W1555" s="73"/>
      <c r="X1555" s="73"/>
      <c r="Y1555" s="73"/>
      <c r="Z1555" s="73"/>
      <c r="AA1555" s="73"/>
      <c r="AB1555" s="73"/>
      <c r="AC1555" s="73"/>
      <c r="AD1555" s="73"/>
      <c r="AE1555" s="73"/>
      <c r="AF1555" s="73"/>
      <c r="AG1555" s="73"/>
      <c r="AH1555" s="73"/>
      <c r="AI1555" s="73"/>
      <c r="AJ1555" s="73"/>
      <c r="AK1555" s="73"/>
      <c r="AL1555" s="73"/>
      <c r="AM1555" s="73"/>
      <c r="AN1555" s="73"/>
      <c r="AO1555" s="73"/>
      <c r="AP1555" s="73"/>
      <c r="AQ1555" s="73"/>
      <c r="AR1555" s="73"/>
      <c r="AS1555" s="73"/>
      <c r="AT1555" s="73"/>
      <c r="AU1555" s="73"/>
      <c r="AV1555" s="73"/>
      <c r="AW1555" s="73"/>
      <c r="AX1555" s="73"/>
      <c r="AY1555" s="73"/>
      <c r="AZ1555" s="73"/>
      <c r="BA1555" s="73"/>
      <c r="BB1555" s="73"/>
      <c r="BC1555" s="73"/>
      <c r="BD1555" s="73"/>
      <c r="BE1555" s="73"/>
      <c r="BF1555" s="73"/>
      <c r="BG1555" s="73"/>
      <c r="BH1555" s="73"/>
      <c r="BI1555" s="73"/>
      <c r="BJ1555" s="73"/>
      <c r="BK1555" s="73"/>
      <c r="BL1555" s="73"/>
      <c r="BM1555" s="73"/>
      <c r="BN1555" s="73"/>
      <c r="BO1555" s="73"/>
      <c r="BP1555" s="96"/>
      <c r="BQ1555" s="114"/>
      <c r="BR1555" s="114"/>
      <c r="BS1555" s="114"/>
      <c r="BT1555" s="114"/>
      <c r="BU1555" s="114"/>
      <c r="BV1555" s="114"/>
      <c r="BW1555" s="114"/>
      <c r="BX1555" s="114"/>
      <c r="BY1555" s="114"/>
      <c r="BZ1555" s="115"/>
      <c r="CA1555" s="116"/>
      <c r="CB1555" s="117"/>
      <c r="CC1555" s="118"/>
      <c r="CD1555" s="119"/>
      <c r="CE1555" s="120"/>
      <c r="CF1555" s="119"/>
      <c r="CG1555" s="121"/>
      <c r="CH1555" s="119"/>
      <c r="CI1555" s="122"/>
      <c r="CJ1555" s="123"/>
      <c r="CK1555" s="124"/>
    </row>
    <row r="1556" spans="1:89" x14ac:dyDescent="0.25">
      <c r="A1556" s="69"/>
      <c r="B1556" s="70"/>
      <c r="C1556" s="77"/>
      <c r="D1556" s="84"/>
      <c r="E1556" s="69"/>
      <c r="F1556" s="69"/>
      <c r="G1556" s="73"/>
      <c r="H1556" s="73"/>
      <c r="I1556" s="75"/>
      <c r="J1556" s="75"/>
      <c r="K1556" s="73"/>
      <c r="L1556" s="73"/>
      <c r="M1556" s="73"/>
      <c r="N1556" s="73"/>
      <c r="O1556" s="75"/>
      <c r="P1556" s="75"/>
      <c r="Q1556" s="73"/>
      <c r="R1556" s="73"/>
      <c r="S1556" s="73"/>
      <c r="T1556" s="73"/>
      <c r="U1556" s="73"/>
      <c r="V1556" s="73"/>
      <c r="W1556" s="73"/>
      <c r="X1556" s="73"/>
      <c r="Y1556" s="73"/>
      <c r="Z1556" s="73"/>
      <c r="AA1556" s="73"/>
      <c r="AB1556" s="73"/>
      <c r="AC1556" s="73"/>
      <c r="AD1556" s="73"/>
      <c r="AE1556" s="73"/>
      <c r="AF1556" s="73"/>
      <c r="AG1556" s="73"/>
      <c r="AH1556" s="73"/>
      <c r="AI1556" s="73"/>
      <c r="AJ1556" s="73"/>
      <c r="AK1556" s="73"/>
      <c r="AL1556" s="73"/>
      <c r="AM1556" s="73"/>
      <c r="AN1556" s="73"/>
      <c r="AO1556" s="73"/>
      <c r="AP1556" s="73"/>
      <c r="AQ1556" s="73"/>
      <c r="AR1556" s="73"/>
      <c r="AS1556" s="73"/>
      <c r="AT1556" s="73"/>
      <c r="AU1556" s="73"/>
      <c r="AV1556" s="73"/>
      <c r="AW1556" s="73"/>
      <c r="AX1556" s="73"/>
      <c r="AY1556" s="73"/>
      <c r="AZ1556" s="73"/>
      <c r="BA1556" s="73"/>
      <c r="BB1556" s="73"/>
      <c r="BC1556" s="73"/>
      <c r="BD1556" s="73"/>
      <c r="BE1556" s="73"/>
      <c r="BF1556" s="73"/>
      <c r="BG1556" s="73"/>
      <c r="BH1556" s="73"/>
      <c r="BI1556" s="73"/>
      <c r="BJ1556" s="73"/>
      <c r="BK1556" s="73"/>
      <c r="BL1556" s="73"/>
      <c r="BM1556" s="73"/>
      <c r="BN1556" s="73"/>
      <c r="BO1556" s="73"/>
      <c r="BP1556" s="96"/>
      <c r="BQ1556" s="114"/>
      <c r="BR1556" s="114"/>
      <c r="BS1556" s="114"/>
      <c r="BT1556" s="114"/>
      <c r="BU1556" s="114"/>
      <c r="BV1556" s="114"/>
      <c r="BW1556" s="114"/>
      <c r="BX1556" s="114"/>
      <c r="BY1556" s="114"/>
      <c r="BZ1556" s="115"/>
      <c r="CA1556" s="116"/>
      <c r="CB1556" s="117"/>
      <c r="CC1556" s="118"/>
      <c r="CD1556" s="119"/>
      <c r="CE1556" s="120"/>
      <c r="CF1556" s="119"/>
      <c r="CG1556" s="121"/>
      <c r="CH1556" s="119"/>
      <c r="CI1556" s="122"/>
      <c r="CJ1556" s="123"/>
      <c r="CK1556" s="124"/>
    </row>
    <row r="1557" spans="1:89" x14ac:dyDescent="0.25">
      <c r="A1557" s="69"/>
      <c r="B1557" s="70"/>
      <c r="C1557" s="77"/>
      <c r="D1557" s="84"/>
      <c r="E1557" s="69"/>
      <c r="F1557" s="69"/>
      <c r="G1557" s="73"/>
      <c r="H1557" s="73"/>
      <c r="I1557" s="75"/>
      <c r="J1557" s="75"/>
      <c r="K1557" s="73"/>
      <c r="L1557" s="73"/>
      <c r="M1557" s="73"/>
      <c r="N1557" s="73"/>
      <c r="O1557" s="75"/>
      <c r="P1557" s="75"/>
      <c r="Q1557" s="73"/>
      <c r="R1557" s="73"/>
      <c r="S1557" s="73"/>
      <c r="T1557" s="73"/>
      <c r="U1557" s="73"/>
      <c r="V1557" s="73"/>
      <c r="W1557" s="73"/>
      <c r="X1557" s="73"/>
      <c r="Y1557" s="73"/>
      <c r="Z1557" s="73"/>
      <c r="AA1557" s="73"/>
      <c r="AB1557" s="73"/>
      <c r="AC1557" s="73"/>
      <c r="AD1557" s="73"/>
      <c r="AE1557" s="73"/>
      <c r="AF1557" s="73"/>
      <c r="AG1557" s="73"/>
      <c r="AH1557" s="73"/>
      <c r="AI1557" s="73"/>
      <c r="AJ1557" s="73"/>
      <c r="AK1557" s="73"/>
      <c r="AL1557" s="73"/>
      <c r="AM1557" s="73"/>
      <c r="AN1557" s="73"/>
      <c r="AO1557" s="73"/>
      <c r="AP1557" s="73"/>
      <c r="AQ1557" s="73"/>
      <c r="AR1557" s="73"/>
      <c r="AS1557" s="73"/>
      <c r="AT1557" s="73"/>
      <c r="AU1557" s="73"/>
      <c r="AV1557" s="73"/>
      <c r="AW1557" s="73"/>
      <c r="AX1557" s="73"/>
      <c r="AY1557" s="73"/>
      <c r="AZ1557" s="73"/>
      <c r="BA1557" s="73"/>
      <c r="BB1557" s="73"/>
      <c r="BC1557" s="73"/>
      <c r="BD1557" s="73"/>
      <c r="BE1557" s="73"/>
      <c r="BF1557" s="73"/>
      <c r="BG1557" s="73"/>
      <c r="BH1557" s="73"/>
      <c r="BI1557" s="73"/>
      <c r="BJ1557" s="73"/>
      <c r="BK1557" s="73"/>
      <c r="BL1557" s="73"/>
      <c r="BM1557" s="73"/>
      <c r="BN1557" s="73"/>
      <c r="BO1557" s="73"/>
      <c r="BP1557" s="96"/>
      <c r="BQ1557" s="114"/>
      <c r="BR1557" s="114"/>
      <c r="BS1557" s="114"/>
      <c r="BT1557" s="114"/>
      <c r="BU1557" s="114"/>
      <c r="BV1557" s="114"/>
      <c r="BW1557" s="114"/>
      <c r="BX1557" s="114"/>
      <c r="BY1557" s="114"/>
      <c r="BZ1557" s="115"/>
      <c r="CA1557" s="116"/>
      <c r="CB1557" s="117"/>
      <c r="CC1557" s="118"/>
      <c r="CD1557" s="119"/>
      <c r="CE1557" s="120"/>
      <c r="CF1557" s="119"/>
      <c r="CG1557" s="121"/>
      <c r="CH1557" s="119"/>
      <c r="CI1557" s="122"/>
      <c r="CJ1557" s="123"/>
      <c r="CK1557" s="124"/>
    </row>
    <row r="1558" spans="1:89" x14ac:dyDescent="0.25">
      <c r="A1558" s="69"/>
      <c r="B1558" s="70"/>
      <c r="C1558" s="77"/>
      <c r="D1558" s="84"/>
      <c r="E1558" s="69"/>
      <c r="F1558" s="69"/>
      <c r="G1558" s="73"/>
      <c r="H1558" s="73"/>
      <c r="I1558" s="75"/>
      <c r="J1558" s="75"/>
      <c r="K1558" s="73"/>
      <c r="L1558" s="73"/>
      <c r="M1558" s="73"/>
      <c r="N1558" s="73"/>
      <c r="O1558" s="75"/>
      <c r="P1558" s="75"/>
      <c r="Q1558" s="73"/>
      <c r="R1558" s="73"/>
      <c r="S1558" s="73"/>
      <c r="T1558" s="73"/>
      <c r="U1558" s="73"/>
      <c r="V1558" s="73"/>
      <c r="W1558" s="73"/>
      <c r="X1558" s="73"/>
      <c r="Y1558" s="73"/>
      <c r="Z1558" s="73"/>
      <c r="AA1558" s="73"/>
      <c r="AB1558" s="73"/>
      <c r="AC1558" s="73"/>
      <c r="AD1558" s="73"/>
      <c r="AE1558" s="73"/>
      <c r="AF1558" s="73"/>
      <c r="AG1558" s="73"/>
      <c r="AH1558" s="73"/>
      <c r="AI1558" s="73"/>
      <c r="AJ1558" s="73"/>
      <c r="AK1558" s="73"/>
      <c r="AL1558" s="73"/>
      <c r="AM1558" s="73"/>
      <c r="AN1558" s="73"/>
      <c r="AO1558" s="73"/>
      <c r="AP1558" s="73"/>
      <c r="AQ1558" s="73"/>
      <c r="AR1558" s="73"/>
      <c r="AS1558" s="73"/>
      <c r="AT1558" s="73"/>
      <c r="AU1558" s="73"/>
      <c r="AV1558" s="73"/>
      <c r="AW1558" s="73"/>
      <c r="AX1558" s="73"/>
      <c r="AY1558" s="73"/>
      <c r="AZ1558" s="73"/>
      <c r="BA1558" s="73"/>
      <c r="BB1558" s="73"/>
      <c r="BC1558" s="73"/>
      <c r="BD1558" s="73"/>
      <c r="BE1558" s="73"/>
      <c r="BF1558" s="73"/>
      <c r="BG1558" s="73"/>
      <c r="BH1558" s="73"/>
      <c r="BI1558" s="73"/>
      <c r="BJ1558" s="73"/>
      <c r="BK1558" s="73"/>
      <c r="BL1558" s="73"/>
      <c r="BM1558" s="73"/>
      <c r="BN1558" s="73"/>
      <c r="BO1558" s="73"/>
      <c r="BP1558" s="96"/>
      <c r="BQ1558" s="114"/>
      <c r="BR1558" s="114"/>
      <c r="BS1558" s="114"/>
      <c r="BT1558" s="114"/>
      <c r="BU1558" s="114"/>
      <c r="BV1558" s="114"/>
      <c r="BW1558" s="114"/>
      <c r="BX1558" s="114"/>
      <c r="BY1558" s="114"/>
      <c r="BZ1558" s="115"/>
      <c r="CA1558" s="116"/>
      <c r="CB1558" s="117"/>
      <c r="CC1558" s="118"/>
      <c r="CD1558" s="119"/>
      <c r="CE1558" s="120"/>
      <c r="CF1558" s="119"/>
      <c r="CG1558" s="121"/>
      <c r="CH1558" s="119"/>
      <c r="CI1558" s="122"/>
      <c r="CJ1558" s="123"/>
      <c r="CK1558" s="124"/>
    </row>
    <row r="1559" spans="1:89" x14ac:dyDescent="0.25">
      <c r="A1559" s="69"/>
      <c r="B1559" s="70"/>
      <c r="C1559" s="77"/>
      <c r="D1559" s="84"/>
      <c r="E1559" s="69"/>
      <c r="F1559" s="69"/>
      <c r="G1559" s="73"/>
      <c r="H1559" s="73"/>
      <c r="I1559" s="75"/>
      <c r="J1559" s="75"/>
      <c r="K1559" s="73"/>
      <c r="L1559" s="73"/>
      <c r="M1559" s="73"/>
      <c r="N1559" s="73"/>
      <c r="O1559" s="75"/>
      <c r="P1559" s="75"/>
      <c r="Q1559" s="73"/>
      <c r="R1559" s="73"/>
      <c r="S1559" s="73"/>
      <c r="T1559" s="73"/>
      <c r="U1559" s="73"/>
      <c r="V1559" s="73"/>
      <c r="W1559" s="73"/>
      <c r="X1559" s="73"/>
      <c r="Y1559" s="73"/>
      <c r="Z1559" s="73"/>
      <c r="AA1559" s="73"/>
      <c r="AB1559" s="73"/>
      <c r="AC1559" s="73"/>
      <c r="AD1559" s="73"/>
      <c r="AE1559" s="73"/>
      <c r="AF1559" s="73"/>
      <c r="AG1559" s="73"/>
      <c r="AH1559" s="73"/>
      <c r="AI1559" s="73"/>
      <c r="AJ1559" s="73"/>
      <c r="AK1559" s="73"/>
      <c r="AL1559" s="73"/>
      <c r="AM1559" s="73"/>
      <c r="AN1559" s="73"/>
      <c r="AO1559" s="73"/>
      <c r="AP1559" s="73"/>
      <c r="AQ1559" s="73"/>
      <c r="AR1559" s="73"/>
      <c r="AS1559" s="73"/>
      <c r="AT1559" s="73"/>
      <c r="AU1559" s="73"/>
      <c r="AV1559" s="73"/>
      <c r="AW1559" s="73"/>
      <c r="AX1559" s="73"/>
      <c r="AY1559" s="73"/>
      <c r="AZ1559" s="73"/>
      <c r="BA1559" s="73"/>
      <c r="BB1559" s="73"/>
      <c r="BC1559" s="73"/>
      <c r="BD1559" s="73"/>
      <c r="BE1559" s="73"/>
      <c r="BF1559" s="73"/>
      <c r="BG1559" s="73"/>
      <c r="BH1559" s="73"/>
      <c r="BI1559" s="73"/>
      <c r="BJ1559" s="73"/>
      <c r="BK1559" s="73"/>
      <c r="BL1559" s="73"/>
      <c r="BM1559" s="73"/>
      <c r="BN1559" s="73"/>
      <c r="BO1559" s="73"/>
      <c r="BP1559" s="96"/>
      <c r="BQ1559" s="114"/>
      <c r="BR1559" s="114"/>
      <c r="BS1559" s="114"/>
      <c r="BT1559" s="114"/>
      <c r="BU1559" s="114"/>
      <c r="BV1559" s="114"/>
      <c r="BW1559" s="114"/>
      <c r="BX1559" s="114"/>
      <c r="BY1559" s="114"/>
      <c r="BZ1559" s="115"/>
      <c r="CA1559" s="116"/>
      <c r="CB1559" s="117"/>
      <c r="CC1559" s="118"/>
      <c r="CD1559" s="119"/>
      <c r="CE1559" s="120"/>
      <c r="CF1559" s="119"/>
      <c r="CG1559" s="121"/>
      <c r="CH1559" s="119"/>
      <c r="CI1559" s="122"/>
      <c r="CJ1559" s="123"/>
      <c r="CK1559" s="124"/>
    </row>
    <row r="1560" spans="1:89" x14ac:dyDescent="0.25">
      <c r="A1560" s="69"/>
      <c r="B1560" s="70"/>
      <c r="C1560" s="77"/>
      <c r="D1560" s="84"/>
      <c r="E1560" s="69"/>
      <c r="F1560" s="69"/>
      <c r="G1560" s="73"/>
      <c r="H1560" s="73"/>
      <c r="I1560" s="75"/>
      <c r="J1560" s="75"/>
      <c r="K1560" s="73"/>
      <c r="L1560" s="73"/>
      <c r="M1560" s="73"/>
      <c r="N1560" s="73"/>
      <c r="O1560" s="75"/>
      <c r="P1560" s="75"/>
      <c r="Q1560" s="73"/>
      <c r="R1560" s="73"/>
      <c r="S1560" s="73"/>
      <c r="T1560" s="73"/>
      <c r="U1560" s="73"/>
      <c r="V1560" s="73"/>
      <c r="W1560" s="73"/>
      <c r="X1560" s="73"/>
      <c r="Y1560" s="73"/>
      <c r="Z1560" s="73"/>
      <c r="AA1560" s="73"/>
      <c r="AB1560" s="73"/>
      <c r="AC1560" s="73"/>
      <c r="AD1560" s="73"/>
      <c r="AE1560" s="73"/>
      <c r="AF1560" s="73"/>
      <c r="AG1560" s="73"/>
      <c r="AH1560" s="73"/>
      <c r="AI1560" s="73"/>
      <c r="AJ1560" s="73"/>
      <c r="AK1560" s="73"/>
      <c r="AL1560" s="73"/>
      <c r="AM1560" s="73"/>
      <c r="AN1560" s="73"/>
      <c r="AO1560" s="73"/>
      <c r="AP1560" s="73"/>
      <c r="AQ1560" s="73"/>
      <c r="AR1560" s="73"/>
      <c r="AS1560" s="73"/>
      <c r="AT1560" s="73"/>
      <c r="AU1560" s="73"/>
      <c r="AV1560" s="73"/>
      <c r="AW1560" s="73"/>
      <c r="AX1560" s="73"/>
      <c r="AY1560" s="73"/>
      <c r="AZ1560" s="73"/>
      <c r="BA1560" s="73"/>
      <c r="BB1560" s="73"/>
      <c r="BC1560" s="73"/>
      <c r="BD1560" s="73"/>
      <c r="BE1560" s="73"/>
      <c r="BF1560" s="73"/>
      <c r="BG1560" s="73"/>
      <c r="BH1560" s="73"/>
      <c r="BI1560" s="73"/>
      <c r="BJ1560" s="73"/>
      <c r="BK1560" s="73"/>
      <c r="BL1560" s="73"/>
      <c r="BM1560" s="73"/>
      <c r="BN1560" s="73"/>
      <c r="BO1560" s="73"/>
      <c r="BP1560" s="96"/>
      <c r="BQ1560" s="114"/>
      <c r="BR1560" s="114"/>
      <c r="BS1560" s="114"/>
      <c r="BT1560" s="114"/>
      <c r="BU1560" s="114"/>
      <c r="BV1560" s="114"/>
      <c r="BW1560" s="114"/>
      <c r="BX1560" s="114"/>
      <c r="BY1560" s="114"/>
      <c r="BZ1560" s="115"/>
      <c r="CA1560" s="116"/>
      <c r="CB1560" s="117"/>
      <c r="CC1560" s="118"/>
      <c r="CD1560" s="119"/>
      <c r="CE1560" s="120"/>
      <c r="CF1560" s="119"/>
      <c r="CG1560" s="121"/>
      <c r="CH1560" s="119"/>
      <c r="CI1560" s="122"/>
      <c r="CJ1560" s="123"/>
      <c r="CK1560" s="124"/>
    </row>
    <row r="1561" spans="1:89" x14ac:dyDescent="0.25">
      <c r="A1561" s="69"/>
      <c r="B1561" s="70"/>
      <c r="C1561" s="77"/>
      <c r="D1561" s="84"/>
      <c r="E1561" s="69"/>
      <c r="F1561" s="69"/>
      <c r="G1561" s="73"/>
      <c r="H1561" s="73"/>
      <c r="I1561" s="75"/>
      <c r="J1561" s="75"/>
      <c r="K1561" s="73"/>
      <c r="L1561" s="73"/>
      <c r="M1561" s="73"/>
      <c r="N1561" s="73"/>
      <c r="O1561" s="75"/>
      <c r="P1561" s="75"/>
      <c r="Q1561" s="73"/>
      <c r="R1561" s="73"/>
      <c r="S1561" s="73"/>
      <c r="T1561" s="73"/>
      <c r="U1561" s="73"/>
      <c r="V1561" s="73"/>
      <c r="W1561" s="73"/>
      <c r="X1561" s="73"/>
      <c r="Y1561" s="73"/>
      <c r="Z1561" s="73"/>
      <c r="AA1561" s="73"/>
      <c r="AB1561" s="73"/>
      <c r="AC1561" s="73"/>
      <c r="AD1561" s="73"/>
      <c r="AE1561" s="73"/>
      <c r="AF1561" s="73"/>
      <c r="AG1561" s="73"/>
      <c r="AH1561" s="73"/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  <c r="BB1561" s="73"/>
      <c r="BC1561" s="73"/>
      <c r="BD1561" s="73"/>
      <c r="BE1561" s="73"/>
      <c r="BF1561" s="73"/>
      <c r="BG1561" s="73"/>
      <c r="BH1561" s="73"/>
      <c r="BI1561" s="73"/>
      <c r="BJ1561" s="73"/>
      <c r="BK1561" s="73"/>
      <c r="BL1561" s="73"/>
      <c r="BM1561" s="73"/>
      <c r="BN1561" s="73"/>
      <c r="BO1561" s="73"/>
      <c r="BP1561" s="96"/>
      <c r="BQ1561" s="114"/>
      <c r="BR1561" s="114"/>
      <c r="BS1561" s="114"/>
      <c r="BT1561" s="114"/>
      <c r="BU1561" s="114"/>
      <c r="BV1561" s="114"/>
      <c r="BW1561" s="114"/>
      <c r="BX1561" s="114"/>
      <c r="BY1561" s="114"/>
      <c r="BZ1561" s="115"/>
      <c r="CA1561" s="116"/>
      <c r="CB1561" s="117"/>
      <c r="CC1561" s="118"/>
      <c r="CD1561" s="119"/>
      <c r="CE1561" s="120"/>
      <c r="CF1561" s="119"/>
      <c r="CG1561" s="121"/>
      <c r="CH1561" s="119"/>
      <c r="CI1561" s="122"/>
      <c r="CJ1561" s="123"/>
      <c r="CK1561" s="124"/>
    </row>
    <row r="1562" spans="1:89" x14ac:dyDescent="0.25">
      <c r="A1562" s="69"/>
      <c r="B1562" s="70"/>
      <c r="C1562" s="77"/>
      <c r="D1562" s="84"/>
      <c r="E1562" s="69"/>
      <c r="F1562" s="69"/>
      <c r="G1562" s="73"/>
      <c r="H1562" s="73"/>
      <c r="I1562" s="75"/>
      <c r="J1562" s="75"/>
      <c r="K1562" s="73"/>
      <c r="L1562" s="73"/>
      <c r="M1562" s="73"/>
      <c r="N1562" s="73"/>
      <c r="O1562" s="75"/>
      <c r="P1562" s="75"/>
      <c r="Q1562" s="73"/>
      <c r="R1562" s="73"/>
      <c r="S1562" s="73"/>
      <c r="T1562" s="73"/>
      <c r="U1562" s="73"/>
      <c r="V1562" s="73"/>
      <c r="W1562" s="73"/>
      <c r="X1562" s="73"/>
      <c r="Y1562" s="73"/>
      <c r="Z1562" s="73"/>
      <c r="AA1562" s="73"/>
      <c r="AB1562" s="73"/>
      <c r="AC1562" s="73"/>
      <c r="AD1562" s="73"/>
      <c r="AE1562" s="73"/>
      <c r="AF1562" s="73"/>
      <c r="AG1562" s="73"/>
      <c r="AH1562" s="73"/>
      <c r="AI1562" s="73"/>
      <c r="AJ1562" s="73"/>
      <c r="AK1562" s="73"/>
      <c r="AL1562" s="73"/>
      <c r="AM1562" s="73"/>
      <c r="AN1562" s="73"/>
      <c r="AO1562" s="73"/>
      <c r="AP1562" s="73"/>
      <c r="AQ1562" s="73"/>
      <c r="AR1562" s="73"/>
      <c r="AS1562" s="73"/>
      <c r="AT1562" s="73"/>
      <c r="AU1562" s="73"/>
      <c r="AV1562" s="73"/>
      <c r="AW1562" s="73"/>
      <c r="AX1562" s="73"/>
      <c r="AY1562" s="73"/>
      <c r="AZ1562" s="73"/>
      <c r="BA1562" s="73"/>
      <c r="BB1562" s="73"/>
      <c r="BC1562" s="73"/>
      <c r="BD1562" s="73"/>
      <c r="BE1562" s="73"/>
      <c r="BF1562" s="73"/>
      <c r="BG1562" s="73"/>
      <c r="BH1562" s="73"/>
      <c r="BI1562" s="73"/>
      <c r="BJ1562" s="73"/>
      <c r="BK1562" s="73"/>
      <c r="BL1562" s="73"/>
      <c r="BM1562" s="73"/>
      <c r="BN1562" s="73"/>
      <c r="BO1562" s="73"/>
      <c r="BP1562" s="96"/>
      <c r="BQ1562" s="114"/>
      <c r="BR1562" s="114"/>
      <c r="BS1562" s="114"/>
      <c r="BT1562" s="114"/>
      <c r="BU1562" s="114"/>
      <c r="BV1562" s="114"/>
      <c r="BW1562" s="114"/>
      <c r="BX1562" s="114"/>
      <c r="BY1562" s="114"/>
      <c r="BZ1562" s="115"/>
      <c r="CA1562" s="116"/>
      <c r="CB1562" s="117"/>
      <c r="CC1562" s="118"/>
      <c r="CD1562" s="119"/>
      <c r="CE1562" s="120"/>
      <c r="CF1562" s="119"/>
      <c r="CG1562" s="121"/>
      <c r="CH1562" s="119"/>
      <c r="CI1562" s="122"/>
      <c r="CJ1562" s="123"/>
      <c r="CK1562" s="124"/>
    </row>
    <row r="1563" spans="1:89" x14ac:dyDescent="0.25">
      <c r="A1563" s="69"/>
      <c r="B1563" s="70"/>
      <c r="C1563" s="77"/>
      <c r="D1563" s="84"/>
      <c r="E1563" s="69"/>
      <c r="F1563" s="69"/>
      <c r="G1563" s="73"/>
      <c r="H1563" s="73"/>
      <c r="I1563" s="75"/>
      <c r="J1563" s="75"/>
      <c r="K1563" s="73"/>
      <c r="L1563" s="73"/>
      <c r="M1563" s="73"/>
      <c r="N1563" s="73"/>
      <c r="O1563" s="75"/>
      <c r="P1563" s="75"/>
      <c r="Q1563" s="73"/>
      <c r="R1563" s="73"/>
      <c r="S1563" s="73"/>
      <c r="T1563" s="73"/>
      <c r="U1563" s="73"/>
      <c r="V1563" s="73"/>
      <c r="W1563" s="73"/>
      <c r="X1563" s="73"/>
      <c r="Y1563" s="73"/>
      <c r="Z1563" s="73"/>
      <c r="AA1563" s="73"/>
      <c r="AB1563" s="73"/>
      <c r="AC1563" s="73"/>
      <c r="AD1563" s="73"/>
      <c r="AE1563" s="73"/>
      <c r="AF1563" s="73"/>
      <c r="AG1563" s="73"/>
      <c r="AH1563" s="73"/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  <c r="BB1563" s="73"/>
      <c r="BC1563" s="73"/>
      <c r="BD1563" s="73"/>
      <c r="BE1563" s="73"/>
      <c r="BF1563" s="73"/>
      <c r="BG1563" s="73"/>
      <c r="BH1563" s="73"/>
      <c r="BI1563" s="73"/>
      <c r="BJ1563" s="73"/>
      <c r="BK1563" s="73"/>
      <c r="BL1563" s="73"/>
      <c r="BM1563" s="73"/>
      <c r="BN1563" s="73"/>
      <c r="BO1563" s="73"/>
      <c r="BP1563" s="96"/>
      <c r="BQ1563" s="114"/>
      <c r="BR1563" s="114"/>
      <c r="BS1563" s="114"/>
      <c r="BT1563" s="114"/>
      <c r="BU1563" s="114"/>
      <c r="BV1563" s="114"/>
      <c r="BW1563" s="114"/>
      <c r="BX1563" s="114"/>
      <c r="BY1563" s="114"/>
      <c r="BZ1563" s="115"/>
      <c r="CA1563" s="116"/>
      <c r="CB1563" s="117"/>
      <c r="CC1563" s="118"/>
      <c r="CD1563" s="119"/>
      <c r="CE1563" s="120"/>
      <c r="CF1563" s="119"/>
      <c r="CG1563" s="121"/>
      <c r="CH1563" s="119"/>
      <c r="CI1563" s="122"/>
      <c r="CJ1563" s="123"/>
      <c r="CK1563" s="124"/>
    </row>
    <row r="1564" spans="1:89" x14ac:dyDescent="0.25">
      <c r="A1564" s="69"/>
      <c r="B1564" s="70"/>
      <c r="C1564" s="77"/>
      <c r="D1564" s="84"/>
      <c r="E1564" s="69"/>
      <c r="F1564" s="69"/>
      <c r="G1564" s="73"/>
      <c r="H1564" s="73"/>
      <c r="I1564" s="75"/>
      <c r="J1564" s="75"/>
      <c r="K1564" s="73"/>
      <c r="L1564" s="73"/>
      <c r="M1564" s="73"/>
      <c r="N1564" s="73"/>
      <c r="O1564" s="75"/>
      <c r="P1564" s="75"/>
      <c r="Q1564" s="73"/>
      <c r="R1564" s="73"/>
      <c r="S1564" s="73"/>
      <c r="T1564" s="73"/>
      <c r="U1564" s="73"/>
      <c r="V1564" s="73"/>
      <c r="W1564" s="73"/>
      <c r="X1564" s="73"/>
      <c r="Y1564" s="73"/>
      <c r="Z1564" s="73"/>
      <c r="AA1564" s="73"/>
      <c r="AB1564" s="73"/>
      <c r="AC1564" s="73"/>
      <c r="AD1564" s="73"/>
      <c r="AE1564" s="73"/>
      <c r="AF1564" s="73"/>
      <c r="AG1564" s="73"/>
      <c r="AH1564" s="73"/>
      <c r="AI1564" s="73"/>
      <c r="AJ1564" s="73"/>
      <c r="AK1564" s="73"/>
      <c r="AL1564" s="73"/>
      <c r="AM1564" s="73"/>
      <c r="AN1564" s="73"/>
      <c r="AO1564" s="73"/>
      <c r="AP1564" s="73"/>
      <c r="AQ1564" s="73"/>
      <c r="AR1564" s="73"/>
      <c r="AS1564" s="73"/>
      <c r="AT1564" s="73"/>
      <c r="AU1564" s="73"/>
      <c r="AV1564" s="73"/>
      <c r="AW1564" s="73"/>
      <c r="AX1564" s="73"/>
      <c r="AY1564" s="73"/>
      <c r="AZ1564" s="73"/>
      <c r="BA1564" s="73"/>
      <c r="BB1564" s="73"/>
      <c r="BC1564" s="73"/>
      <c r="BD1564" s="73"/>
      <c r="BE1564" s="73"/>
      <c r="BF1564" s="73"/>
      <c r="BG1564" s="73"/>
      <c r="BH1564" s="73"/>
      <c r="BI1564" s="73"/>
      <c r="BJ1564" s="73"/>
      <c r="BK1564" s="73"/>
      <c r="BL1564" s="73"/>
      <c r="BM1564" s="73"/>
      <c r="BN1564" s="73"/>
      <c r="BO1564" s="73"/>
      <c r="BP1564" s="96"/>
      <c r="BQ1564" s="114"/>
      <c r="BR1564" s="114"/>
      <c r="BS1564" s="114"/>
      <c r="BT1564" s="114"/>
      <c r="BU1564" s="114"/>
      <c r="BV1564" s="114"/>
      <c r="BW1564" s="114"/>
      <c r="BX1564" s="114"/>
      <c r="BY1564" s="114"/>
      <c r="BZ1564" s="115"/>
      <c r="CA1564" s="116"/>
      <c r="CB1564" s="117"/>
      <c r="CC1564" s="118"/>
      <c r="CD1564" s="119"/>
      <c r="CE1564" s="120"/>
      <c r="CF1564" s="119"/>
      <c r="CG1564" s="121"/>
      <c r="CH1564" s="119"/>
      <c r="CI1564" s="122"/>
      <c r="CJ1564" s="123"/>
      <c r="CK1564" s="124"/>
    </row>
    <row r="1565" spans="1:89" x14ac:dyDescent="0.25">
      <c r="A1565" s="69"/>
      <c r="B1565" s="70"/>
      <c r="C1565" s="77"/>
      <c r="D1565" s="84"/>
      <c r="E1565" s="69"/>
      <c r="F1565" s="69"/>
      <c r="G1565" s="73"/>
      <c r="H1565" s="73"/>
      <c r="I1565" s="75"/>
      <c r="J1565" s="75"/>
      <c r="K1565" s="73"/>
      <c r="L1565" s="73"/>
      <c r="M1565" s="73"/>
      <c r="N1565" s="73"/>
      <c r="O1565" s="75"/>
      <c r="P1565" s="75"/>
      <c r="Q1565" s="73"/>
      <c r="R1565" s="73"/>
      <c r="S1565" s="73"/>
      <c r="T1565" s="73"/>
      <c r="U1565" s="73"/>
      <c r="V1565" s="73"/>
      <c r="W1565" s="73"/>
      <c r="X1565" s="73"/>
      <c r="Y1565" s="73"/>
      <c r="Z1565" s="73"/>
      <c r="AA1565" s="73"/>
      <c r="AB1565" s="73"/>
      <c r="AC1565" s="73"/>
      <c r="AD1565" s="73"/>
      <c r="AE1565" s="73"/>
      <c r="AF1565" s="73"/>
      <c r="AG1565" s="73"/>
      <c r="AH1565" s="73"/>
      <c r="AI1565" s="73"/>
      <c r="AJ1565" s="73"/>
      <c r="AK1565" s="73"/>
      <c r="AL1565" s="73"/>
      <c r="AM1565" s="73"/>
      <c r="AN1565" s="73"/>
      <c r="AO1565" s="73"/>
      <c r="AP1565" s="73"/>
      <c r="AQ1565" s="73"/>
      <c r="AR1565" s="73"/>
      <c r="AS1565" s="73"/>
      <c r="AT1565" s="73"/>
      <c r="AU1565" s="73"/>
      <c r="AV1565" s="73"/>
      <c r="AW1565" s="73"/>
      <c r="AX1565" s="73"/>
      <c r="AY1565" s="73"/>
      <c r="AZ1565" s="73"/>
      <c r="BA1565" s="73"/>
      <c r="BB1565" s="73"/>
      <c r="BC1565" s="73"/>
      <c r="BD1565" s="73"/>
      <c r="BE1565" s="73"/>
      <c r="BF1565" s="73"/>
      <c r="BG1565" s="73"/>
      <c r="BH1565" s="73"/>
      <c r="BI1565" s="73"/>
      <c r="BJ1565" s="73"/>
      <c r="BK1565" s="73"/>
      <c r="BL1565" s="73"/>
      <c r="BM1565" s="73"/>
      <c r="BN1565" s="73"/>
      <c r="BO1565" s="73"/>
      <c r="BP1565" s="96"/>
      <c r="BQ1565" s="114"/>
      <c r="BR1565" s="114"/>
      <c r="BS1565" s="114"/>
      <c r="BT1565" s="114"/>
      <c r="BU1565" s="114"/>
      <c r="BV1565" s="114"/>
      <c r="BW1565" s="114"/>
      <c r="BX1565" s="114"/>
      <c r="BY1565" s="114"/>
      <c r="BZ1565" s="115"/>
      <c r="CA1565" s="116"/>
      <c r="CB1565" s="117"/>
      <c r="CC1565" s="118"/>
      <c r="CD1565" s="119"/>
      <c r="CE1565" s="120"/>
      <c r="CF1565" s="119"/>
      <c r="CG1565" s="121"/>
      <c r="CH1565" s="119"/>
      <c r="CI1565" s="122"/>
      <c r="CJ1565" s="123"/>
      <c r="CK1565" s="124"/>
    </row>
    <row r="1566" spans="1:89" x14ac:dyDescent="0.25">
      <c r="A1566" s="69"/>
      <c r="B1566" s="70"/>
      <c r="C1566" s="77"/>
      <c r="D1566" s="84"/>
      <c r="E1566" s="69"/>
      <c r="F1566" s="69"/>
      <c r="G1566" s="73"/>
      <c r="H1566" s="73"/>
      <c r="I1566" s="75"/>
      <c r="J1566" s="75"/>
      <c r="K1566" s="73"/>
      <c r="L1566" s="73"/>
      <c r="M1566" s="73"/>
      <c r="N1566" s="73"/>
      <c r="O1566" s="75"/>
      <c r="P1566" s="75"/>
      <c r="Q1566" s="73"/>
      <c r="R1566" s="73"/>
      <c r="S1566" s="73"/>
      <c r="T1566" s="73"/>
      <c r="U1566" s="73"/>
      <c r="V1566" s="73"/>
      <c r="W1566" s="73"/>
      <c r="X1566" s="73"/>
      <c r="Y1566" s="73"/>
      <c r="Z1566" s="73"/>
      <c r="AA1566" s="73"/>
      <c r="AB1566" s="73"/>
      <c r="AC1566" s="73"/>
      <c r="AD1566" s="73"/>
      <c r="AE1566" s="73"/>
      <c r="AF1566" s="73"/>
      <c r="AG1566" s="73"/>
      <c r="AH1566" s="73"/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  <c r="BB1566" s="73"/>
      <c r="BC1566" s="73"/>
      <c r="BD1566" s="73"/>
      <c r="BE1566" s="73"/>
      <c r="BF1566" s="73"/>
      <c r="BG1566" s="73"/>
      <c r="BH1566" s="73"/>
      <c r="BI1566" s="73"/>
      <c r="BJ1566" s="73"/>
      <c r="BK1566" s="73"/>
      <c r="BL1566" s="73"/>
      <c r="BM1566" s="73"/>
      <c r="BN1566" s="73"/>
      <c r="BO1566" s="73"/>
      <c r="BP1566" s="96"/>
      <c r="BQ1566" s="114"/>
      <c r="BR1566" s="114"/>
      <c r="BS1566" s="114"/>
      <c r="BT1566" s="114"/>
      <c r="BU1566" s="114"/>
      <c r="BV1566" s="114"/>
      <c r="BW1566" s="114"/>
      <c r="BX1566" s="114"/>
      <c r="BY1566" s="114"/>
      <c r="BZ1566" s="115"/>
      <c r="CA1566" s="116"/>
      <c r="CB1566" s="117"/>
      <c r="CC1566" s="118"/>
      <c r="CD1566" s="119"/>
      <c r="CE1566" s="120"/>
      <c r="CF1566" s="119"/>
      <c r="CG1566" s="121"/>
      <c r="CH1566" s="119"/>
      <c r="CI1566" s="122"/>
      <c r="CJ1566" s="123"/>
      <c r="CK1566" s="124"/>
    </row>
    <row r="1567" spans="1:89" x14ac:dyDescent="0.25">
      <c r="A1567" s="69"/>
      <c r="B1567" s="70"/>
      <c r="C1567" s="77"/>
      <c r="D1567" s="84"/>
      <c r="E1567" s="69"/>
      <c r="F1567" s="69"/>
      <c r="G1567" s="73"/>
      <c r="H1567" s="73"/>
      <c r="I1567" s="75"/>
      <c r="J1567" s="75"/>
      <c r="K1567" s="73"/>
      <c r="L1567" s="73"/>
      <c r="M1567" s="73"/>
      <c r="N1567" s="73"/>
      <c r="O1567" s="75"/>
      <c r="P1567" s="75"/>
      <c r="Q1567" s="73"/>
      <c r="R1567" s="73"/>
      <c r="S1567" s="73"/>
      <c r="T1567" s="73"/>
      <c r="U1567" s="73"/>
      <c r="V1567" s="73"/>
      <c r="W1567" s="73"/>
      <c r="X1567" s="73"/>
      <c r="Y1567" s="73"/>
      <c r="Z1567" s="73"/>
      <c r="AA1567" s="73"/>
      <c r="AB1567" s="73"/>
      <c r="AC1567" s="73"/>
      <c r="AD1567" s="73"/>
      <c r="AE1567" s="73"/>
      <c r="AF1567" s="73"/>
      <c r="AG1567" s="73"/>
      <c r="AH1567" s="73"/>
      <c r="AI1567" s="73"/>
      <c r="AJ1567" s="73"/>
      <c r="AK1567" s="73"/>
      <c r="AL1567" s="73"/>
      <c r="AM1567" s="73"/>
      <c r="AN1567" s="73"/>
      <c r="AO1567" s="73"/>
      <c r="AP1567" s="73"/>
      <c r="AQ1567" s="73"/>
      <c r="AR1567" s="73"/>
      <c r="AS1567" s="73"/>
      <c r="AT1567" s="73"/>
      <c r="AU1567" s="73"/>
      <c r="AV1567" s="73"/>
      <c r="AW1567" s="73"/>
      <c r="AX1567" s="73"/>
      <c r="AY1567" s="73"/>
      <c r="AZ1567" s="73"/>
      <c r="BA1567" s="73"/>
      <c r="BB1567" s="73"/>
      <c r="BC1567" s="73"/>
      <c r="BD1567" s="73"/>
      <c r="BE1567" s="73"/>
      <c r="BF1567" s="73"/>
      <c r="BG1567" s="73"/>
      <c r="BH1567" s="73"/>
      <c r="BI1567" s="73"/>
      <c r="BJ1567" s="73"/>
      <c r="BK1567" s="73"/>
      <c r="BL1567" s="73"/>
      <c r="BM1567" s="73"/>
      <c r="BN1567" s="73"/>
      <c r="BO1567" s="73"/>
      <c r="BP1567" s="96"/>
      <c r="BQ1567" s="114"/>
      <c r="BR1567" s="114"/>
      <c r="BS1567" s="114"/>
      <c r="BT1567" s="114"/>
      <c r="BU1567" s="114"/>
      <c r="BV1567" s="114"/>
      <c r="BW1567" s="114"/>
      <c r="BX1567" s="114"/>
      <c r="BY1567" s="114"/>
      <c r="BZ1567" s="115"/>
      <c r="CA1567" s="116"/>
      <c r="CB1567" s="117"/>
      <c r="CC1567" s="118"/>
      <c r="CD1567" s="119"/>
      <c r="CE1567" s="120"/>
      <c r="CF1567" s="119"/>
      <c r="CG1567" s="121"/>
      <c r="CH1567" s="119"/>
      <c r="CI1567" s="122"/>
      <c r="CJ1567" s="123"/>
      <c r="CK1567" s="124"/>
    </row>
    <row r="1568" spans="1:89" x14ac:dyDescent="0.25">
      <c r="A1568" s="69"/>
      <c r="B1568" s="70"/>
      <c r="C1568" s="77"/>
      <c r="D1568" s="84"/>
      <c r="E1568" s="69"/>
      <c r="F1568" s="69"/>
      <c r="G1568" s="73"/>
      <c r="H1568" s="73"/>
      <c r="I1568" s="75"/>
      <c r="J1568" s="75"/>
      <c r="K1568" s="73"/>
      <c r="L1568" s="73"/>
      <c r="M1568" s="73"/>
      <c r="N1568" s="73"/>
      <c r="O1568" s="75"/>
      <c r="P1568" s="75"/>
      <c r="Q1568" s="73"/>
      <c r="R1568" s="73"/>
      <c r="S1568" s="73"/>
      <c r="T1568" s="73"/>
      <c r="U1568" s="73"/>
      <c r="V1568" s="73"/>
      <c r="W1568" s="73"/>
      <c r="X1568" s="73"/>
      <c r="Y1568" s="73"/>
      <c r="Z1568" s="73"/>
      <c r="AA1568" s="73"/>
      <c r="AB1568" s="73"/>
      <c r="AC1568" s="73"/>
      <c r="AD1568" s="73"/>
      <c r="AE1568" s="73"/>
      <c r="AF1568" s="73"/>
      <c r="AG1568" s="73"/>
      <c r="AH1568" s="73"/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  <c r="BB1568" s="73"/>
      <c r="BC1568" s="73"/>
      <c r="BD1568" s="73"/>
      <c r="BE1568" s="73"/>
      <c r="BF1568" s="73"/>
      <c r="BG1568" s="73"/>
      <c r="BH1568" s="73"/>
      <c r="BI1568" s="73"/>
      <c r="BJ1568" s="73"/>
      <c r="BK1568" s="73"/>
      <c r="BL1568" s="73"/>
      <c r="BM1568" s="73"/>
      <c r="BN1568" s="73"/>
      <c r="BO1568" s="73"/>
      <c r="BP1568" s="96"/>
      <c r="BQ1568" s="114"/>
      <c r="BR1568" s="114"/>
      <c r="BS1568" s="114"/>
      <c r="BT1568" s="114"/>
      <c r="BU1568" s="114"/>
      <c r="BV1568" s="114"/>
      <c r="BW1568" s="114"/>
      <c r="BX1568" s="114"/>
      <c r="BY1568" s="114"/>
      <c r="BZ1568" s="115"/>
      <c r="CA1568" s="116"/>
      <c r="CB1568" s="117"/>
      <c r="CC1568" s="118"/>
      <c r="CD1568" s="119"/>
      <c r="CE1568" s="120"/>
      <c r="CF1568" s="119"/>
      <c r="CG1568" s="121"/>
      <c r="CH1568" s="119"/>
      <c r="CI1568" s="122"/>
      <c r="CJ1568" s="123"/>
      <c r="CK1568" s="124"/>
    </row>
    <row r="1569" spans="1:89" x14ac:dyDescent="0.25">
      <c r="A1569" s="69"/>
      <c r="B1569" s="70"/>
      <c r="C1569" s="77"/>
      <c r="D1569" s="84"/>
      <c r="E1569" s="69"/>
      <c r="F1569" s="69"/>
      <c r="G1569" s="73"/>
      <c r="H1569" s="73"/>
      <c r="I1569" s="75"/>
      <c r="J1569" s="75"/>
      <c r="K1569" s="73"/>
      <c r="L1569" s="73"/>
      <c r="M1569" s="73"/>
      <c r="N1569" s="73"/>
      <c r="O1569" s="75"/>
      <c r="P1569" s="75"/>
      <c r="Q1569" s="73"/>
      <c r="R1569" s="73"/>
      <c r="S1569" s="73"/>
      <c r="T1569" s="73"/>
      <c r="U1569" s="73"/>
      <c r="V1569" s="73"/>
      <c r="W1569" s="73"/>
      <c r="X1569" s="73"/>
      <c r="Y1569" s="73"/>
      <c r="Z1569" s="73"/>
      <c r="AA1569" s="73"/>
      <c r="AB1569" s="73"/>
      <c r="AC1569" s="73"/>
      <c r="AD1569" s="73"/>
      <c r="AE1569" s="73"/>
      <c r="AF1569" s="73"/>
      <c r="AG1569" s="73"/>
      <c r="AH1569" s="73"/>
      <c r="AI1569" s="73"/>
      <c r="AJ1569" s="73"/>
      <c r="AK1569" s="73"/>
      <c r="AL1569" s="73"/>
      <c r="AM1569" s="73"/>
      <c r="AN1569" s="73"/>
      <c r="AO1569" s="73"/>
      <c r="AP1569" s="73"/>
      <c r="AQ1569" s="73"/>
      <c r="AR1569" s="73"/>
      <c r="AS1569" s="73"/>
      <c r="AT1569" s="73"/>
      <c r="AU1569" s="73"/>
      <c r="AV1569" s="73"/>
      <c r="AW1569" s="73"/>
      <c r="AX1569" s="73"/>
      <c r="AY1569" s="73"/>
      <c r="AZ1569" s="73"/>
      <c r="BA1569" s="73"/>
      <c r="BB1569" s="73"/>
      <c r="BC1569" s="73"/>
      <c r="BD1569" s="73"/>
      <c r="BE1569" s="73"/>
      <c r="BF1569" s="73"/>
      <c r="BG1569" s="73"/>
      <c r="BH1569" s="73"/>
      <c r="BI1569" s="73"/>
      <c r="BJ1569" s="73"/>
      <c r="BK1569" s="73"/>
      <c r="BL1569" s="73"/>
      <c r="BM1569" s="73"/>
      <c r="BN1569" s="73"/>
      <c r="BO1569" s="73"/>
      <c r="BP1569" s="96"/>
      <c r="BQ1569" s="114"/>
      <c r="BR1569" s="114"/>
      <c r="BS1569" s="114"/>
      <c r="BT1569" s="114"/>
      <c r="BU1569" s="114"/>
      <c r="BV1569" s="114"/>
      <c r="BW1569" s="114"/>
      <c r="BX1569" s="114"/>
      <c r="BY1569" s="114"/>
      <c r="BZ1569" s="115"/>
      <c r="CA1569" s="116"/>
      <c r="CB1569" s="117"/>
      <c r="CC1569" s="118"/>
      <c r="CD1569" s="119"/>
      <c r="CE1569" s="120"/>
      <c r="CF1569" s="119"/>
      <c r="CG1569" s="121"/>
      <c r="CH1569" s="119"/>
      <c r="CI1569" s="122"/>
      <c r="CJ1569" s="123"/>
      <c r="CK1569" s="124"/>
    </row>
    <row r="1570" spans="1:89" x14ac:dyDescent="0.25">
      <c r="A1570" s="69"/>
      <c r="B1570" s="70"/>
      <c r="C1570" s="77"/>
      <c r="D1570" s="84"/>
      <c r="E1570" s="69"/>
      <c r="F1570" s="69"/>
      <c r="G1570" s="73"/>
      <c r="H1570" s="73"/>
      <c r="I1570" s="75"/>
      <c r="J1570" s="75"/>
      <c r="K1570" s="73"/>
      <c r="L1570" s="73"/>
      <c r="M1570" s="73"/>
      <c r="N1570" s="73"/>
      <c r="O1570" s="75"/>
      <c r="P1570" s="75"/>
      <c r="Q1570" s="73"/>
      <c r="R1570" s="73"/>
      <c r="S1570" s="73"/>
      <c r="T1570" s="73"/>
      <c r="U1570" s="73"/>
      <c r="V1570" s="73"/>
      <c r="W1570" s="73"/>
      <c r="X1570" s="73"/>
      <c r="Y1570" s="73"/>
      <c r="Z1570" s="73"/>
      <c r="AA1570" s="73"/>
      <c r="AB1570" s="73"/>
      <c r="AC1570" s="73"/>
      <c r="AD1570" s="73"/>
      <c r="AE1570" s="73"/>
      <c r="AF1570" s="73"/>
      <c r="AG1570" s="73"/>
      <c r="AH1570" s="73"/>
      <c r="AI1570" s="73"/>
      <c r="AJ1570" s="73"/>
      <c r="AK1570" s="73"/>
      <c r="AL1570" s="73"/>
      <c r="AM1570" s="73"/>
      <c r="AN1570" s="73"/>
      <c r="AO1570" s="73"/>
      <c r="AP1570" s="73"/>
      <c r="AQ1570" s="73"/>
      <c r="AR1570" s="73"/>
      <c r="AS1570" s="73"/>
      <c r="AT1570" s="73"/>
      <c r="AU1570" s="73"/>
      <c r="AV1570" s="73"/>
      <c r="AW1570" s="73"/>
      <c r="AX1570" s="73"/>
      <c r="AY1570" s="73"/>
      <c r="AZ1570" s="73"/>
      <c r="BA1570" s="73"/>
      <c r="BB1570" s="73"/>
      <c r="BC1570" s="73"/>
      <c r="BD1570" s="73"/>
      <c r="BE1570" s="73"/>
      <c r="BF1570" s="73"/>
      <c r="BG1570" s="73"/>
      <c r="BH1570" s="73"/>
      <c r="BI1570" s="73"/>
      <c r="BJ1570" s="73"/>
      <c r="BK1570" s="73"/>
      <c r="BL1570" s="73"/>
      <c r="BM1570" s="73"/>
      <c r="BN1570" s="73"/>
      <c r="BO1570" s="73"/>
      <c r="BP1570" s="96"/>
      <c r="BQ1570" s="114"/>
      <c r="BR1570" s="114"/>
      <c r="BS1570" s="114"/>
      <c r="BT1570" s="114"/>
      <c r="BU1570" s="114"/>
      <c r="BV1570" s="114"/>
      <c r="BW1570" s="114"/>
      <c r="BX1570" s="114"/>
      <c r="BY1570" s="114"/>
      <c r="BZ1570" s="115"/>
      <c r="CA1570" s="116"/>
      <c r="CB1570" s="117"/>
      <c r="CC1570" s="118"/>
      <c r="CD1570" s="119"/>
      <c r="CE1570" s="120"/>
      <c r="CF1570" s="119"/>
      <c r="CG1570" s="121"/>
      <c r="CH1570" s="119"/>
      <c r="CI1570" s="122"/>
      <c r="CJ1570" s="123"/>
      <c r="CK1570" s="124"/>
    </row>
    <row r="1571" spans="1:89" x14ac:dyDescent="0.25">
      <c r="A1571" s="69"/>
      <c r="B1571" s="70"/>
      <c r="C1571" s="77"/>
      <c r="D1571" s="84"/>
      <c r="E1571" s="69"/>
      <c r="F1571" s="69"/>
      <c r="G1571" s="73"/>
      <c r="H1571" s="73"/>
      <c r="I1571" s="75"/>
      <c r="J1571" s="75"/>
      <c r="K1571" s="73"/>
      <c r="L1571" s="73"/>
      <c r="M1571" s="73"/>
      <c r="N1571" s="73"/>
      <c r="O1571" s="75"/>
      <c r="P1571" s="75"/>
      <c r="Q1571" s="73"/>
      <c r="R1571" s="73"/>
      <c r="S1571" s="73"/>
      <c r="T1571" s="73"/>
      <c r="U1571" s="73"/>
      <c r="V1571" s="73"/>
      <c r="W1571" s="73"/>
      <c r="X1571" s="73"/>
      <c r="Y1571" s="73"/>
      <c r="Z1571" s="73"/>
      <c r="AA1571" s="73"/>
      <c r="AB1571" s="73"/>
      <c r="AC1571" s="73"/>
      <c r="AD1571" s="73"/>
      <c r="AE1571" s="73"/>
      <c r="AF1571" s="73"/>
      <c r="AG1571" s="73"/>
      <c r="AH1571" s="73"/>
      <c r="AI1571" s="73"/>
      <c r="AJ1571" s="73"/>
      <c r="AK1571" s="73"/>
      <c r="AL1571" s="73"/>
      <c r="AM1571" s="73"/>
      <c r="AN1571" s="73"/>
      <c r="AO1571" s="73"/>
      <c r="AP1571" s="73"/>
      <c r="AQ1571" s="73"/>
      <c r="AR1571" s="73"/>
      <c r="AS1571" s="73"/>
      <c r="AT1571" s="73"/>
      <c r="AU1571" s="73"/>
      <c r="AV1571" s="73"/>
      <c r="AW1571" s="73"/>
      <c r="AX1571" s="73"/>
      <c r="AY1571" s="73"/>
      <c r="AZ1571" s="73"/>
      <c r="BA1571" s="73"/>
      <c r="BB1571" s="73"/>
      <c r="BC1571" s="73"/>
      <c r="BD1571" s="73"/>
      <c r="BE1571" s="73"/>
      <c r="BF1571" s="73"/>
      <c r="BG1571" s="73"/>
      <c r="BH1571" s="73"/>
      <c r="BI1571" s="73"/>
      <c r="BJ1571" s="73"/>
      <c r="BK1571" s="73"/>
      <c r="BL1571" s="73"/>
      <c r="BM1571" s="73"/>
      <c r="BN1571" s="73"/>
      <c r="BO1571" s="73"/>
      <c r="BP1571" s="96"/>
      <c r="BQ1571" s="114"/>
      <c r="BR1571" s="114"/>
      <c r="BS1571" s="114"/>
      <c r="BT1571" s="114"/>
      <c r="BU1571" s="114"/>
      <c r="BV1571" s="114"/>
      <c r="BW1571" s="114"/>
      <c r="BX1571" s="114"/>
      <c r="BY1571" s="114"/>
      <c r="BZ1571" s="115"/>
      <c r="CA1571" s="116"/>
      <c r="CB1571" s="117"/>
      <c r="CC1571" s="118"/>
      <c r="CD1571" s="119"/>
      <c r="CE1571" s="120"/>
      <c r="CF1571" s="119"/>
      <c r="CG1571" s="121"/>
      <c r="CH1571" s="119"/>
      <c r="CI1571" s="122"/>
      <c r="CJ1571" s="123"/>
      <c r="CK1571" s="124"/>
    </row>
    <row r="1572" spans="1:89" x14ac:dyDescent="0.25">
      <c r="A1572" s="69"/>
      <c r="B1572" s="70"/>
      <c r="C1572" s="77"/>
      <c r="D1572" s="84"/>
      <c r="E1572" s="69"/>
      <c r="F1572" s="69"/>
      <c r="G1572" s="73"/>
      <c r="H1572" s="73"/>
      <c r="I1572" s="75"/>
      <c r="J1572" s="75"/>
      <c r="K1572" s="73"/>
      <c r="L1572" s="73"/>
      <c r="M1572" s="73"/>
      <c r="N1572" s="73"/>
      <c r="O1572" s="75"/>
      <c r="P1572" s="75"/>
      <c r="Q1572" s="73"/>
      <c r="R1572" s="73"/>
      <c r="S1572" s="73"/>
      <c r="T1572" s="73"/>
      <c r="U1572" s="73"/>
      <c r="V1572" s="73"/>
      <c r="W1572" s="73"/>
      <c r="X1572" s="73"/>
      <c r="Y1572" s="73"/>
      <c r="Z1572" s="73"/>
      <c r="AA1572" s="73"/>
      <c r="AB1572" s="73"/>
      <c r="AC1572" s="73"/>
      <c r="AD1572" s="73"/>
      <c r="AE1572" s="73"/>
      <c r="AF1572" s="73"/>
      <c r="AG1572" s="73"/>
      <c r="AH1572" s="73"/>
      <c r="AI1572" s="73"/>
      <c r="AJ1572" s="73"/>
      <c r="AK1572" s="73"/>
      <c r="AL1572" s="73"/>
      <c r="AM1572" s="73"/>
      <c r="AN1572" s="73"/>
      <c r="AO1572" s="73"/>
      <c r="AP1572" s="73"/>
      <c r="AQ1572" s="73"/>
      <c r="AR1572" s="73"/>
      <c r="AS1572" s="73"/>
      <c r="AT1572" s="73"/>
      <c r="AU1572" s="73"/>
      <c r="AV1572" s="73"/>
      <c r="AW1572" s="73"/>
      <c r="AX1572" s="73"/>
      <c r="AY1572" s="73"/>
      <c r="AZ1572" s="73"/>
      <c r="BA1572" s="73"/>
      <c r="BB1572" s="73"/>
      <c r="BC1572" s="73"/>
      <c r="BD1572" s="73"/>
      <c r="BE1572" s="73"/>
      <c r="BF1572" s="73"/>
      <c r="BG1572" s="73"/>
      <c r="BH1572" s="73"/>
      <c r="BI1572" s="73"/>
      <c r="BJ1572" s="73"/>
      <c r="BK1572" s="73"/>
      <c r="BL1572" s="73"/>
      <c r="BM1572" s="73"/>
      <c r="BN1572" s="73"/>
      <c r="BO1572" s="73"/>
      <c r="BP1572" s="96"/>
      <c r="BQ1572" s="114"/>
      <c r="BR1572" s="114"/>
      <c r="BS1572" s="114"/>
      <c r="BT1572" s="114"/>
      <c r="BU1572" s="114"/>
      <c r="BV1572" s="114"/>
      <c r="BW1572" s="114"/>
      <c r="BX1572" s="114"/>
      <c r="BY1572" s="114"/>
      <c r="BZ1572" s="115"/>
      <c r="CA1572" s="116"/>
      <c r="CB1572" s="117"/>
      <c r="CC1572" s="118"/>
      <c r="CD1572" s="119"/>
      <c r="CE1572" s="120"/>
      <c r="CF1572" s="119"/>
      <c r="CG1572" s="121"/>
      <c r="CH1572" s="119"/>
      <c r="CI1572" s="122"/>
      <c r="CJ1572" s="123"/>
      <c r="CK1572" s="124"/>
    </row>
    <row r="1573" spans="1:89" x14ac:dyDescent="0.25">
      <c r="A1573" s="69"/>
      <c r="B1573" s="70"/>
      <c r="C1573" s="77"/>
      <c r="D1573" s="84"/>
      <c r="E1573" s="69"/>
      <c r="F1573" s="69"/>
      <c r="G1573" s="73"/>
      <c r="H1573" s="73"/>
      <c r="I1573" s="75"/>
      <c r="J1573" s="75"/>
      <c r="K1573" s="73"/>
      <c r="L1573" s="73"/>
      <c r="M1573" s="73"/>
      <c r="N1573" s="73"/>
      <c r="O1573" s="75"/>
      <c r="P1573" s="75"/>
      <c r="Q1573" s="73"/>
      <c r="R1573" s="73"/>
      <c r="S1573" s="73"/>
      <c r="T1573" s="73"/>
      <c r="U1573" s="73"/>
      <c r="V1573" s="73"/>
      <c r="W1573" s="73"/>
      <c r="X1573" s="73"/>
      <c r="Y1573" s="73"/>
      <c r="Z1573" s="73"/>
      <c r="AA1573" s="73"/>
      <c r="AB1573" s="73"/>
      <c r="AC1573" s="73"/>
      <c r="AD1573" s="73"/>
      <c r="AE1573" s="73"/>
      <c r="AF1573" s="73"/>
      <c r="AG1573" s="73"/>
      <c r="AH1573" s="73"/>
      <c r="AI1573" s="73"/>
      <c r="AJ1573" s="73"/>
      <c r="AK1573" s="73"/>
      <c r="AL1573" s="73"/>
      <c r="AM1573" s="73"/>
      <c r="AN1573" s="73"/>
      <c r="AO1573" s="73"/>
      <c r="AP1573" s="73"/>
      <c r="AQ1573" s="73"/>
      <c r="AR1573" s="73"/>
      <c r="AS1573" s="73"/>
      <c r="AT1573" s="73"/>
      <c r="AU1573" s="73"/>
      <c r="AV1573" s="73"/>
      <c r="AW1573" s="73"/>
      <c r="AX1573" s="73"/>
      <c r="AY1573" s="73"/>
      <c r="AZ1573" s="73"/>
      <c r="BA1573" s="73"/>
      <c r="BB1573" s="73"/>
      <c r="BC1573" s="73"/>
      <c r="BD1573" s="73"/>
      <c r="BE1573" s="73"/>
      <c r="BF1573" s="73"/>
      <c r="BG1573" s="73"/>
      <c r="BH1573" s="73"/>
      <c r="BI1573" s="73"/>
      <c r="BJ1573" s="73"/>
      <c r="BK1573" s="73"/>
      <c r="BL1573" s="73"/>
      <c r="BM1573" s="73"/>
      <c r="BN1573" s="73"/>
      <c r="BO1573" s="73"/>
      <c r="BP1573" s="96"/>
      <c r="BQ1573" s="114"/>
      <c r="BR1573" s="114"/>
      <c r="BS1573" s="114"/>
      <c r="BT1573" s="114"/>
      <c r="BU1573" s="114"/>
      <c r="BV1573" s="114"/>
      <c r="BW1573" s="114"/>
      <c r="BX1573" s="114"/>
      <c r="BY1573" s="114"/>
      <c r="BZ1573" s="115"/>
      <c r="CA1573" s="116"/>
      <c r="CB1573" s="117"/>
      <c r="CC1573" s="118"/>
      <c r="CD1573" s="119"/>
      <c r="CE1573" s="120"/>
      <c r="CF1573" s="119"/>
      <c r="CG1573" s="121"/>
      <c r="CH1573" s="119"/>
      <c r="CI1573" s="122"/>
      <c r="CJ1573" s="123"/>
      <c r="CK1573" s="124"/>
    </row>
    <row r="1574" spans="1:89" x14ac:dyDescent="0.25">
      <c r="A1574" s="69"/>
      <c r="B1574" s="70"/>
      <c r="C1574" s="77"/>
      <c r="D1574" s="84"/>
      <c r="E1574" s="69"/>
      <c r="F1574" s="69"/>
      <c r="G1574" s="73"/>
      <c r="H1574" s="73"/>
      <c r="I1574" s="75"/>
      <c r="J1574" s="75"/>
      <c r="K1574" s="73"/>
      <c r="L1574" s="73"/>
      <c r="M1574" s="73"/>
      <c r="N1574" s="73"/>
      <c r="O1574" s="75"/>
      <c r="P1574" s="75"/>
      <c r="Q1574" s="73"/>
      <c r="R1574" s="73"/>
      <c r="S1574" s="73"/>
      <c r="T1574" s="73"/>
      <c r="U1574" s="73"/>
      <c r="V1574" s="73"/>
      <c r="W1574" s="73"/>
      <c r="X1574" s="73"/>
      <c r="Y1574" s="73"/>
      <c r="Z1574" s="73"/>
      <c r="AA1574" s="73"/>
      <c r="AB1574" s="73"/>
      <c r="AC1574" s="73"/>
      <c r="AD1574" s="73"/>
      <c r="AE1574" s="73"/>
      <c r="AF1574" s="73"/>
      <c r="AG1574" s="73"/>
      <c r="AH1574" s="73"/>
      <c r="AI1574" s="73"/>
      <c r="AJ1574" s="73"/>
      <c r="AK1574" s="73"/>
      <c r="AL1574" s="73"/>
      <c r="AM1574" s="73"/>
      <c r="AN1574" s="73"/>
      <c r="AO1574" s="73"/>
      <c r="AP1574" s="73"/>
      <c r="AQ1574" s="73"/>
      <c r="AR1574" s="73"/>
      <c r="AS1574" s="73"/>
      <c r="AT1574" s="73"/>
      <c r="AU1574" s="73"/>
      <c r="AV1574" s="73"/>
      <c r="AW1574" s="73"/>
      <c r="AX1574" s="73"/>
      <c r="AY1574" s="73"/>
      <c r="AZ1574" s="73"/>
      <c r="BA1574" s="73"/>
      <c r="BB1574" s="73"/>
      <c r="BC1574" s="73"/>
      <c r="BD1574" s="73"/>
      <c r="BE1574" s="73"/>
      <c r="BF1574" s="73"/>
      <c r="BG1574" s="73"/>
      <c r="BH1574" s="73"/>
      <c r="BI1574" s="73"/>
      <c r="BJ1574" s="73"/>
      <c r="BK1574" s="73"/>
      <c r="BL1574" s="73"/>
      <c r="BM1574" s="73"/>
      <c r="BN1574" s="73"/>
      <c r="BO1574" s="73"/>
      <c r="BP1574" s="96"/>
      <c r="BQ1574" s="114"/>
      <c r="BR1574" s="114"/>
      <c r="BS1574" s="114"/>
      <c r="BT1574" s="114"/>
      <c r="BU1574" s="114"/>
      <c r="BV1574" s="114"/>
      <c r="BW1574" s="114"/>
      <c r="BX1574" s="114"/>
      <c r="BY1574" s="114"/>
      <c r="BZ1574" s="115"/>
      <c r="CA1574" s="116"/>
      <c r="CB1574" s="117"/>
      <c r="CC1574" s="118"/>
      <c r="CD1574" s="119"/>
      <c r="CE1574" s="120"/>
      <c r="CF1574" s="119"/>
      <c r="CG1574" s="121"/>
      <c r="CH1574" s="119"/>
      <c r="CI1574" s="122"/>
      <c r="CJ1574" s="123"/>
      <c r="CK1574" s="124"/>
    </row>
    <row r="1575" spans="1:89" x14ac:dyDescent="0.25">
      <c r="A1575" s="69"/>
      <c r="B1575" s="70"/>
      <c r="C1575" s="77"/>
      <c r="D1575" s="84"/>
      <c r="E1575" s="69"/>
      <c r="F1575" s="69"/>
      <c r="G1575" s="73"/>
      <c r="H1575" s="73"/>
      <c r="I1575" s="75"/>
      <c r="J1575" s="75"/>
      <c r="K1575" s="73"/>
      <c r="L1575" s="73"/>
      <c r="M1575" s="73"/>
      <c r="N1575" s="73"/>
      <c r="O1575" s="75"/>
      <c r="P1575" s="75"/>
      <c r="Q1575" s="73"/>
      <c r="R1575" s="73"/>
      <c r="S1575" s="73"/>
      <c r="T1575" s="73"/>
      <c r="U1575" s="73"/>
      <c r="V1575" s="73"/>
      <c r="W1575" s="73"/>
      <c r="X1575" s="73"/>
      <c r="Y1575" s="73"/>
      <c r="Z1575" s="73"/>
      <c r="AA1575" s="73"/>
      <c r="AB1575" s="73"/>
      <c r="AC1575" s="73"/>
      <c r="AD1575" s="73"/>
      <c r="AE1575" s="73"/>
      <c r="AF1575" s="73"/>
      <c r="AG1575" s="73"/>
      <c r="AH1575" s="73"/>
      <c r="AI1575" s="73"/>
      <c r="AJ1575" s="73"/>
      <c r="AK1575" s="73"/>
      <c r="AL1575" s="73"/>
      <c r="AM1575" s="73"/>
      <c r="AN1575" s="73"/>
      <c r="AO1575" s="73"/>
      <c r="AP1575" s="73"/>
      <c r="AQ1575" s="73"/>
      <c r="AR1575" s="73"/>
      <c r="AS1575" s="73"/>
      <c r="AT1575" s="73"/>
      <c r="AU1575" s="73"/>
      <c r="AV1575" s="73"/>
      <c r="AW1575" s="73"/>
      <c r="AX1575" s="73"/>
      <c r="AY1575" s="73"/>
      <c r="AZ1575" s="73"/>
      <c r="BA1575" s="73"/>
      <c r="BB1575" s="73"/>
      <c r="BC1575" s="73"/>
      <c r="BD1575" s="73"/>
      <c r="BE1575" s="73"/>
      <c r="BF1575" s="73"/>
      <c r="BG1575" s="73"/>
      <c r="BH1575" s="73"/>
      <c r="BI1575" s="73"/>
      <c r="BJ1575" s="73"/>
      <c r="BK1575" s="73"/>
      <c r="BL1575" s="73"/>
      <c r="BM1575" s="73"/>
      <c r="BN1575" s="73"/>
      <c r="BO1575" s="73"/>
      <c r="BP1575" s="96"/>
      <c r="BQ1575" s="114"/>
      <c r="BR1575" s="114"/>
      <c r="BS1575" s="114"/>
      <c r="BT1575" s="114"/>
      <c r="BU1575" s="114"/>
      <c r="BV1575" s="114"/>
      <c r="BW1575" s="114"/>
      <c r="BX1575" s="114"/>
      <c r="BY1575" s="114"/>
      <c r="BZ1575" s="115"/>
      <c r="CA1575" s="116"/>
      <c r="CB1575" s="117"/>
      <c r="CC1575" s="118"/>
      <c r="CD1575" s="119"/>
      <c r="CE1575" s="120"/>
      <c r="CF1575" s="119"/>
      <c r="CG1575" s="121"/>
      <c r="CH1575" s="119"/>
      <c r="CI1575" s="122"/>
      <c r="CJ1575" s="123"/>
      <c r="CK1575" s="124"/>
    </row>
    <row r="1576" spans="1:89" x14ac:dyDescent="0.25">
      <c r="A1576" s="69"/>
      <c r="B1576" s="70"/>
      <c r="C1576" s="77"/>
      <c r="D1576" s="84"/>
      <c r="E1576" s="69"/>
      <c r="F1576" s="69"/>
      <c r="G1576" s="73"/>
      <c r="H1576" s="73"/>
      <c r="I1576" s="75"/>
      <c r="J1576" s="75"/>
      <c r="K1576" s="73"/>
      <c r="L1576" s="73"/>
      <c r="M1576" s="73"/>
      <c r="N1576" s="73"/>
      <c r="O1576" s="75"/>
      <c r="P1576" s="75"/>
      <c r="Q1576" s="73"/>
      <c r="R1576" s="73"/>
      <c r="S1576" s="73"/>
      <c r="T1576" s="73"/>
      <c r="U1576" s="73"/>
      <c r="V1576" s="73"/>
      <c r="W1576" s="73"/>
      <c r="X1576" s="73"/>
      <c r="Y1576" s="73"/>
      <c r="Z1576" s="73"/>
      <c r="AA1576" s="73"/>
      <c r="AB1576" s="73"/>
      <c r="AC1576" s="73"/>
      <c r="AD1576" s="73"/>
      <c r="AE1576" s="73"/>
      <c r="AF1576" s="73"/>
      <c r="AG1576" s="73"/>
      <c r="AH1576" s="73"/>
      <c r="AI1576" s="73"/>
      <c r="AJ1576" s="73"/>
      <c r="AK1576" s="73"/>
      <c r="AL1576" s="73"/>
      <c r="AM1576" s="73"/>
      <c r="AN1576" s="73"/>
      <c r="AO1576" s="73"/>
      <c r="AP1576" s="73"/>
      <c r="AQ1576" s="73"/>
      <c r="AR1576" s="73"/>
      <c r="AS1576" s="73"/>
      <c r="AT1576" s="73"/>
      <c r="AU1576" s="73"/>
      <c r="AV1576" s="73"/>
      <c r="AW1576" s="73"/>
      <c r="AX1576" s="73"/>
      <c r="AY1576" s="73"/>
      <c r="AZ1576" s="73"/>
      <c r="BA1576" s="73"/>
      <c r="BB1576" s="73"/>
      <c r="BC1576" s="73"/>
      <c r="BD1576" s="73"/>
      <c r="BE1576" s="73"/>
      <c r="BF1576" s="73"/>
      <c r="BG1576" s="73"/>
      <c r="BH1576" s="73"/>
      <c r="BI1576" s="73"/>
      <c r="BJ1576" s="73"/>
      <c r="BK1576" s="73"/>
      <c r="BL1576" s="73"/>
      <c r="BM1576" s="73"/>
      <c r="BN1576" s="73"/>
      <c r="BO1576" s="73"/>
      <c r="BP1576" s="96"/>
      <c r="BQ1576" s="114"/>
      <c r="BR1576" s="114"/>
      <c r="BS1576" s="114"/>
      <c r="BT1576" s="114"/>
      <c r="BU1576" s="114"/>
      <c r="BV1576" s="114"/>
      <c r="BW1576" s="114"/>
      <c r="BX1576" s="114"/>
      <c r="BY1576" s="114"/>
      <c r="BZ1576" s="115"/>
      <c r="CA1576" s="116"/>
      <c r="CB1576" s="117"/>
      <c r="CC1576" s="118"/>
      <c r="CD1576" s="119"/>
      <c r="CE1576" s="120"/>
      <c r="CF1576" s="119"/>
      <c r="CG1576" s="121"/>
      <c r="CH1576" s="119"/>
      <c r="CI1576" s="122"/>
      <c r="CJ1576" s="123"/>
      <c r="CK1576" s="124"/>
    </row>
    <row r="1577" spans="1:89" x14ac:dyDescent="0.25">
      <c r="A1577" s="69"/>
      <c r="B1577" s="70"/>
      <c r="C1577" s="77"/>
      <c r="D1577" s="84"/>
      <c r="E1577" s="69"/>
      <c r="F1577" s="69"/>
      <c r="G1577" s="73"/>
      <c r="H1577" s="73"/>
      <c r="I1577" s="75"/>
      <c r="J1577" s="75"/>
      <c r="K1577" s="73"/>
      <c r="L1577" s="73"/>
      <c r="M1577" s="73"/>
      <c r="N1577" s="73"/>
      <c r="O1577" s="75"/>
      <c r="P1577" s="75"/>
      <c r="Q1577" s="73"/>
      <c r="R1577" s="73"/>
      <c r="S1577" s="73"/>
      <c r="T1577" s="73"/>
      <c r="U1577" s="73"/>
      <c r="V1577" s="73"/>
      <c r="W1577" s="73"/>
      <c r="X1577" s="73"/>
      <c r="Y1577" s="73"/>
      <c r="Z1577" s="73"/>
      <c r="AA1577" s="73"/>
      <c r="AB1577" s="73"/>
      <c r="AC1577" s="73"/>
      <c r="AD1577" s="73"/>
      <c r="AE1577" s="73"/>
      <c r="AF1577" s="73"/>
      <c r="AG1577" s="73"/>
      <c r="AH1577" s="73"/>
      <c r="AI1577" s="73"/>
      <c r="AJ1577" s="73"/>
      <c r="AK1577" s="73"/>
      <c r="AL1577" s="73"/>
      <c r="AM1577" s="73"/>
      <c r="AN1577" s="73"/>
      <c r="AO1577" s="73"/>
      <c r="AP1577" s="73"/>
      <c r="AQ1577" s="73"/>
      <c r="AR1577" s="73"/>
      <c r="AS1577" s="73"/>
      <c r="AT1577" s="73"/>
      <c r="AU1577" s="73"/>
      <c r="AV1577" s="73"/>
      <c r="AW1577" s="73"/>
      <c r="AX1577" s="73"/>
      <c r="AY1577" s="73"/>
      <c r="AZ1577" s="73"/>
      <c r="BA1577" s="73"/>
      <c r="BB1577" s="73"/>
      <c r="BC1577" s="73"/>
      <c r="BD1577" s="73"/>
      <c r="BE1577" s="73"/>
      <c r="BF1577" s="73"/>
      <c r="BG1577" s="73"/>
      <c r="BH1577" s="73"/>
      <c r="BI1577" s="73"/>
      <c r="BJ1577" s="73"/>
      <c r="BK1577" s="73"/>
      <c r="BL1577" s="73"/>
      <c r="BM1577" s="73"/>
      <c r="BN1577" s="73"/>
      <c r="BO1577" s="73"/>
      <c r="BP1577" s="96"/>
      <c r="BQ1577" s="114"/>
      <c r="BR1577" s="114"/>
      <c r="BS1577" s="114"/>
      <c r="BT1577" s="114"/>
      <c r="BU1577" s="114"/>
      <c r="BV1577" s="114"/>
      <c r="BW1577" s="114"/>
      <c r="BX1577" s="114"/>
      <c r="BY1577" s="114"/>
      <c r="BZ1577" s="115"/>
      <c r="CA1577" s="116"/>
      <c r="CB1577" s="117"/>
      <c r="CC1577" s="118"/>
      <c r="CD1577" s="119"/>
      <c r="CE1577" s="120"/>
      <c r="CF1577" s="119"/>
      <c r="CG1577" s="121"/>
      <c r="CH1577" s="119"/>
      <c r="CI1577" s="122"/>
      <c r="CJ1577" s="123"/>
      <c r="CK1577" s="124"/>
    </row>
    <row r="1578" spans="1:89" x14ac:dyDescent="0.25">
      <c r="A1578" s="69"/>
      <c r="B1578" s="70"/>
      <c r="C1578" s="77"/>
      <c r="D1578" s="84"/>
      <c r="E1578" s="69"/>
      <c r="F1578" s="69"/>
      <c r="G1578" s="73"/>
      <c r="H1578" s="73"/>
      <c r="I1578" s="75"/>
      <c r="J1578" s="75"/>
      <c r="K1578" s="73"/>
      <c r="L1578" s="73"/>
      <c r="M1578" s="73"/>
      <c r="N1578" s="73"/>
      <c r="O1578" s="75"/>
      <c r="P1578" s="75"/>
      <c r="Q1578" s="73"/>
      <c r="R1578" s="73"/>
      <c r="S1578" s="73"/>
      <c r="T1578" s="73"/>
      <c r="U1578" s="73"/>
      <c r="V1578" s="73"/>
      <c r="W1578" s="73"/>
      <c r="X1578" s="73"/>
      <c r="Y1578" s="73"/>
      <c r="Z1578" s="73"/>
      <c r="AA1578" s="73"/>
      <c r="AB1578" s="73"/>
      <c r="AC1578" s="73"/>
      <c r="AD1578" s="73"/>
      <c r="AE1578" s="73"/>
      <c r="AF1578" s="73"/>
      <c r="AG1578" s="73"/>
      <c r="AH1578" s="73"/>
      <c r="AI1578" s="73"/>
      <c r="AJ1578" s="73"/>
      <c r="AK1578" s="73"/>
      <c r="AL1578" s="73"/>
      <c r="AM1578" s="73"/>
      <c r="AN1578" s="73"/>
      <c r="AO1578" s="73"/>
      <c r="AP1578" s="73"/>
      <c r="AQ1578" s="73"/>
      <c r="AR1578" s="73"/>
      <c r="AS1578" s="73"/>
      <c r="AT1578" s="73"/>
      <c r="AU1578" s="73"/>
      <c r="AV1578" s="73"/>
      <c r="AW1578" s="73"/>
      <c r="AX1578" s="73"/>
      <c r="AY1578" s="73"/>
      <c r="AZ1578" s="73"/>
      <c r="BA1578" s="73"/>
      <c r="BB1578" s="73"/>
      <c r="BC1578" s="73"/>
      <c r="BD1578" s="73"/>
      <c r="BE1578" s="73"/>
      <c r="BF1578" s="73"/>
      <c r="BG1578" s="73"/>
      <c r="BH1578" s="73"/>
      <c r="BI1578" s="73"/>
      <c r="BJ1578" s="73"/>
      <c r="BK1578" s="73"/>
      <c r="BL1578" s="73"/>
      <c r="BM1578" s="73"/>
      <c r="BN1578" s="73"/>
      <c r="BO1578" s="73"/>
      <c r="BP1578" s="96"/>
      <c r="BQ1578" s="114"/>
      <c r="BR1578" s="114"/>
      <c r="BS1578" s="114"/>
      <c r="BT1578" s="114"/>
      <c r="BU1578" s="114"/>
      <c r="BV1578" s="114"/>
      <c r="BW1578" s="114"/>
      <c r="BX1578" s="114"/>
      <c r="BY1578" s="114"/>
      <c r="BZ1578" s="115"/>
      <c r="CA1578" s="116"/>
      <c r="CB1578" s="117"/>
      <c r="CC1578" s="118"/>
      <c r="CD1578" s="119"/>
      <c r="CE1578" s="120"/>
      <c r="CF1578" s="119"/>
      <c r="CG1578" s="121"/>
      <c r="CH1578" s="119"/>
      <c r="CI1578" s="122"/>
      <c r="CJ1578" s="123"/>
      <c r="CK1578" s="124"/>
    </row>
    <row r="1579" spans="1:89" x14ac:dyDescent="0.25">
      <c r="A1579" s="69"/>
      <c r="B1579" s="70"/>
      <c r="C1579" s="77"/>
      <c r="D1579" s="84"/>
      <c r="E1579" s="69"/>
      <c r="F1579" s="69"/>
      <c r="G1579" s="73"/>
      <c r="H1579" s="73"/>
      <c r="I1579" s="75"/>
      <c r="J1579" s="75"/>
      <c r="K1579" s="73"/>
      <c r="L1579" s="73"/>
      <c r="M1579" s="73"/>
      <c r="N1579" s="73"/>
      <c r="O1579" s="75"/>
      <c r="P1579" s="75"/>
      <c r="Q1579" s="73"/>
      <c r="R1579" s="73"/>
      <c r="S1579" s="73"/>
      <c r="T1579" s="73"/>
      <c r="U1579" s="73"/>
      <c r="V1579" s="73"/>
      <c r="W1579" s="73"/>
      <c r="X1579" s="73"/>
      <c r="Y1579" s="73"/>
      <c r="Z1579" s="73"/>
      <c r="AA1579" s="73"/>
      <c r="AB1579" s="73"/>
      <c r="AC1579" s="73"/>
      <c r="AD1579" s="73"/>
      <c r="AE1579" s="73"/>
      <c r="AF1579" s="73"/>
      <c r="AG1579" s="73"/>
      <c r="AH1579" s="73"/>
      <c r="AI1579" s="73"/>
      <c r="AJ1579" s="73"/>
      <c r="AK1579" s="73"/>
      <c r="AL1579" s="73"/>
      <c r="AM1579" s="73"/>
      <c r="AN1579" s="73"/>
      <c r="AO1579" s="73"/>
      <c r="AP1579" s="73"/>
      <c r="AQ1579" s="73"/>
      <c r="AR1579" s="73"/>
      <c r="AS1579" s="73"/>
      <c r="AT1579" s="73"/>
      <c r="AU1579" s="73"/>
      <c r="AV1579" s="73"/>
      <c r="AW1579" s="73"/>
      <c r="AX1579" s="73"/>
      <c r="AY1579" s="73"/>
      <c r="AZ1579" s="73"/>
      <c r="BA1579" s="73"/>
      <c r="BB1579" s="73"/>
      <c r="BC1579" s="73"/>
      <c r="BD1579" s="73"/>
      <c r="BE1579" s="73"/>
      <c r="BF1579" s="73"/>
      <c r="BG1579" s="73"/>
      <c r="BH1579" s="73"/>
      <c r="BI1579" s="73"/>
      <c r="BJ1579" s="73"/>
      <c r="BK1579" s="73"/>
      <c r="BL1579" s="73"/>
      <c r="BM1579" s="73"/>
      <c r="BN1579" s="73"/>
      <c r="BO1579" s="73"/>
      <c r="BP1579" s="96"/>
      <c r="BQ1579" s="114"/>
      <c r="BR1579" s="114"/>
      <c r="BS1579" s="114"/>
      <c r="BT1579" s="114"/>
      <c r="BU1579" s="114"/>
      <c r="BV1579" s="114"/>
      <c r="BW1579" s="114"/>
      <c r="BX1579" s="114"/>
      <c r="BY1579" s="114"/>
      <c r="BZ1579" s="115"/>
      <c r="CA1579" s="116"/>
      <c r="CB1579" s="117"/>
      <c r="CC1579" s="118"/>
      <c r="CD1579" s="119"/>
      <c r="CE1579" s="120"/>
      <c r="CF1579" s="119"/>
      <c r="CG1579" s="121"/>
      <c r="CH1579" s="119"/>
      <c r="CI1579" s="122"/>
      <c r="CJ1579" s="123"/>
      <c r="CK1579" s="124"/>
    </row>
    <row r="1580" spans="1:89" x14ac:dyDescent="0.25">
      <c r="A1580" s="69"/>
      <c r="B1580" s="70"/>
      <c r="C1580" s="77"/>
      <c r="D1580" s="84"/>
      <c r="E1580" s="69"/>
      <c r="F1580" s="69"/>
      <c r="G1580" s="73"/>
      <c r="H1580" s="73"/>
      <c r="I1580" s="75"/>
      <c r="J1580" s="75"/>
      <c r="K1580" s="73"/>
      <c r="L1580" s="73"/>
      <c r="M1580" s="73"/>
      <c r="N1580" s="73"/>
      <c r="O1580" s="75"/>
      <c r="P1580" s="75"/>
      <c r="Q1580" s="73"/>
      <c r="R1580" s="73"/>
      <c r="S1580" s="73"/>
      <c r="T1580" s="73"/>
      <c r="U1580" s="73"/>
      <c r="V1580" s="73"/>
      <c r="W1580" s="73"/>
      <c r="X1580" s="73"/>
      <c r="Y1580" s="73"/>
      <c r="Z1580" s="73"/>
      <c r="AA1580" s="73"/>
      <c r="AB1580" s="73"/>
      <c r="AC1580" s="73"/>
      <c r="AD1580" s="73"/>
      <c r="AE1580" s="73"/>
      <c r="AF1580" s="73"/>
      <c r="AG1580" s="73"/>
      <c r="AH1580" s="73"/>
      <c r="AI1580" s="73"/>
      <c r="AJ1580" s="73"/>
      <c r="AK1580" s="73"/>
      <c r="AL1580" s="73"/>
      <c r="AM1580" s="73"/>
      <c r="AN1580" s="73"/>
      <c r="AO1580" s="73"/>
      <c r="AP1580" s="73"/>
      <c r="AQ1580" s="73"/>
      <c r="AR1580" s="73"/>
      <c r="AS1580" s="73"/>
      <c r="AT1580" s="73"/>
      <c r="AU1580" s="73"/>
      <c r="AV1580" s="73"/>
      <c r="AW1580" s="73"/>
      <c r="AX1580" s="73"/>
      <c r="AY1580" s="73"/>
      <c r="AZ1580" s="73"/>
      <c r="BA1580" s="73"/>
      <c r="BB1580" s="73"/>
      <c r="BC1580" s="73"/>
      <c r="BD1580" s="73"/>
      <c r="BE1580" s="73"/>
      <c r="BF1580" s="73"/>
      <c r="BG1580" s="73"/>
      <c r="BH1580" s="73"/>
      <c r="BI1580" s="73"/>
      <c r="BJ1580" s="73"/>
      <c r="BK1580" s="73"/>
      <c r="BL1580" s="73"/>
      <c r="BM1580" s="73"/>
      <c r="BN1580" s="73"/>
      <c r="BO1580" s="73"/>
      <c r="BP1580" s="96"/>
      <c r="BQ1580" s="114"/>
      <c r="BR1580" s="114"/>
      <c r="BS1580" s="114"/>
      <c r="BT1580" s="114"/>
      <c r="BU1580" s="114"/>
      <c r="BV1580" s="114"/>
      <c r="BW1580" s="114"/>
      <c r="BX1580" s="114"/>
      <c r="BY1580" s="114"/>
      <c r="BZ1580" s="115"/>
      <c r="CA1580" s="116"/>
      <c r="CB1580" s="117"/>
      <c r="CC1580" s="118"/>
      <c r="CD1580" s="119"/>
      <c r="CE1580" s="120"/>
      <c r="CF1580" s="119"/>
      <c r="CG1580" s="121"/>
      <c r="CH1580" s="119"/>
      <c r="CI1580" s="122"/>
      <c r="CJ1580" s="123"/>
      <c r="CK1580" s="124"/>
    </row>
    <row r="1581" spans="1:89" x14ac:dyDescent="0.25">
      <c r="A1581" s="69"/>
      <c r="B1581" s="70"/>
      <c r="C1581" s="77"/>
      <c r="D1581" s="84"/>
      <c r="E1581" s="69"/>
      <c r="F1581" s="69"/>
      <c r="G1581" s="73"/>
      <c r="H1581" s="73"/>
      <c r="I1581" s="75"/>
      <c r="J1581" s="75"/>
      <c r="K1581" s="73"/>
      <c r="L1581" s="73"/>
      <c r="M1581" s="73"/>
      <c r="N1581" s="73"/>
      <c r="O1581" s="75"/>
      <c r="P1581" s="75"/>
      <c r="Q1581" s="73"/>
      <c r="R1581" s="73"/>
      <c r="S1581" s="73"/>
      <c r="T1581" s="73"/>
      <c r="U1581" s="73"/>
      <c r="V1581" s="73"/>
      <c r="W1581" s="73"/>
      <c r="X1581" s="73"/>
      <c r="Y1581" s="73"/>
      <c r="Z1581" s="73"/>
      <c r="AA1581" s="73"/>
      <c r="AB1581" s="73"/>
      <c r="AC1581" s="73"/>
      <c r="AD1581" s="73"/>
      <c r="AE1581" s="73"/>
      <c r="AF1581" s="73"/>
      <c r="AG1581" s="73"/>
      <c r="AH1581" s="73"/>
      <c r="AI1581" s="73"/>
      <c r="AJ1581" s="73"/>
      <c r="AK1581" s="73"/>
      <c r="AL1581" s="73"/>
      <c r="AM1581" s="73"/>
      <c r="AN1581" s="73"/>
      <c r="AO1581" s="73"/>
      <c r="AP1581" s="73"/>
      <c r="AQ1581" s="73"/>
      <c r="AR1581" s="73"/>
      <c r="AS1581" s="73"/>
      <c r="AT1581" s="73"/>
      <c r="AU1581" s="73"/>
      <c r="AV1581" s="73"/>
      <c r="AW1581" s="73"/>
      <c r="AX1581" s="73"/>
      <c r="AY1581" s="73"/>
      <c r="AZ1581" s="73"/>
      <c r="BA1581" s="73"/>
      <c r="BB1581" s="73"/>
      <c r="BC1581" s="73"/>
      <c r="BD1581" s="73"/>
      <c r="BE1581" s="73"/>
      <c r="BF1581" s="73"/>
      <c r="BG1581" s="73"/>
      <c r="BH1581" s="73"/>
      <c r="BI1581" s="73"/>
      <c r="BJ1581" s="73"/>
      <c r="BK1581" s="73"/>
      <c r="BL1581" s="73"/>
      <c r="BM1581" s="73"/>
      <c r="BN1581" s="73"/>
      <c r="BO1581" s="73"/>
      <c r="BP1581" s="96"/>
      <c r="BQ1581" s="114"/>
      <c r="BR1581" s="114"/>
      <c r="BS1581" s="114"/>
      <c r="BT1581" s="114"/>
      <c r="BU1581" s="114"/>
      <c r="BV1581" s="114"/>
      <c r="BW1581" s="114"/>
      <c r="BX1581" s="114"/>
      <c r="BY1581" s="114"/>
      <c r="BZ1581" s="115"/>
      <c r="CA1581" s="116"/>
      <c r="CB1581" s="117"/>
      <c r="CC1581" s="118"/>
      <c r="CD1581" s="119"/>
      <c r="CE1581" s="120"/>
      <c r="CF1581" s="119"/>
      <c r="CG1581" s="121"/>
      <c r="CH1581" s="119"/>
      <c r="CI1581" s="122"/>
      <c r="CJ1581" s="123"/>
      <c r="CK1581" s="124"/>
    </row>
    <row r="1582" spans="1:89" x14ac:dyDescent="0.25">
      <c r="A1582" s="69"/>
      <c r="B1582" s="70"/>
      <c r="C1582" s="77"/>
      <c r="D1582" s="84"/>
      <c r="E1582" s="69"/>
      <c r="F1582" s="69"/>
      <c r="G1582" s="73"/>
      <c r="H1582" s="73"/>
      <c r="I1582" s="75"/>
      <c r="J1582" s="75"/>
      <c r="K1582" s="73"/>
      <c r="L1582" s="73"/>
      <c r="M1582" s="73"/>
      <c r="N1582" s="73"/>
      <c r="O1582" s="75"/>
      <c r="P1582" s="75"/>
      <c r="Q1582" s="73"/>
      <c r="R1582" s="73"/>
      <c r="S1582" s="73"/>
      <c r="T1582" s="73"/>
      <c r="U1582" s="73"/>
      <c r="V1582" s="73"/>
      <c r="W1582" s="73"/>
      <c r="X1582" s="73"/>
      <c r="Y1582" s="73"/>
      <c r="Z1582" s="73"/>
      <c r="AA1582" s="73"/>
      <c r="AB1582" s="73"/>
      <c r="AC1582" s="73"/>
      <c r="AD1582" s="73"/>
      <c r="AE1582" s="73"/>
      <c r="AF1582" s="73"/>
      <c r="AG1582" s="73"/>
      <c r="AH1582" s="73"/>
      <c r="AI1582" s="73"/>
      <c r="AJ1582" s="73"/>
      <c r="AK1582" s="73"/>
      <c r="AL1582" s="73"/>
      <c r="AM1582" s="73"/>
      <c r="AN1582" s="73"/>
      <c r="AO1582" s="73"/>
      <c r="AP1582" s="73"/>
      <c r="AQ1582" s="73"/>
      <c r="AR1582" s="73"/>
      <c r="AS1582" s="73"/>
      <c r="AT1582" s="73"/>
      <c r="AU1582" s="73"/>
      <c r="AV1582" s="73"/>
      <c r="AW1582" s="73"/>
      <c r="AX1582" s="73"/>
      <c r="AY1582" s="73"/>
      <c r="AZ1582" s="73"/>
      <c r="BA1582" s="73"/>
      <c r="BB1582" s="73"/>
      <c r="BC1582" s="73"/>
      <c r="BD1582" s="73"/>
      <c r="BE1582" s="73"/>
      <c r="BF1582" s="73"/>
      <c r="BG1582" s="73"/>
      <c r="BH1582" s="73"/>
      <c r="BI1582" s="73"/>
      <c r="BJ1582" s="73"/>
      <c r="BK1582" s="73"/>
      <c r="BL1582" s="73"/>
      <c r="BM1582" s="73"/>
      <c r="BN1582" s="73"/>
      <c r="BO1582" s="73"/>
      <c r="BP1582" s="96"/>
      <c r="BQ1582" s="114"/>
      <c r="BR1582" s="114"/>
      <c r="BS1582" s="114"/>
      <c r="BT1582" s="114"/>
      <c r="BU1582" s="114"/>
      <c r="BV1582" s="114"/>
      <c r="BW1582" s="114"/>
      <c r="BX1582" s="114"/>
      <c r="BY1582" s="114"/>
      <c r="BZ1582" s="115"/>
      <c r="CA1582" s="116"/>
      <c r="CB1582" s="117"/>
      <c r="CC1582" s="118"/>
      <c r="CD1582" s="119"/>
      <c r="CE1582" s="120"/>
      <c r="CF1582" s="119"/>
      <c r="CG1582" s="121"/>
      <c r="CH1582" s="119"/>
      <c r="CI1582" s="122"/>
      <c r="CJ1582" s="123"/>
      <c r="CK1582" s="124"/>
    </row>
    <row r="1583" spans="1:89" x14ac:dyDescent="0.25">
      <c r="A1583" s="69"/>
      <c r="B1583" s="70"/>
      <c r="C1583" s="77"/>
      <c r="D1583" s="84"/>
      <c r="E1583" s="69"/>
      <c r="F1583" s="69"/>
      <c r="G1583" s="73"/>
      <c r="H1583" s="73"/>
      <c r="I1583" s="75"/>
      <c r="J1583" s="75"/>
      <c r="K1583" s="73"/>
      <c r="L1583" s="73"/>
      <c r="M1583" s="73"/>
      <c r="N1583" s="73"/>
      <c r="O1583" s="75"/>
      <c r="P1583" s="75"/>
      <c r="Q1583" s="73"/>
      <c r="R1583" s="73"/>
      <c r="S1583" s="73"/>
      <c r="T1583" s="73"/>
      <c r="U1583" s="73"/>
      <c r="V1583" s="73"/>
      <c r="W1583" s="73"/>
      <c r="X1583" s="73"/>
      <c r="Y1583" s="73"/>
      <c r="Z1583" s="73"/>
      <c r="AA1583" s="73"/>
      <c r="AB1583" s="73"/>
      <c r="AC1583" s="73"/>
      <c r="AD1583" s="73"/>
      <c r="AE1583" s="73"/>
      <c r="AF1583" s="73"/>
      <c r="AG1583" s="73"/>
      <c r="AH1583" s="73"/>
      <c r="AI1583" s="73"/>
      <c r="AJ1583" s="73"/>
      <c r="AK1583" s="73"/>
      <c r="AL1583" s="73"/>
      <c r="AM1583" s="73"/>
      <c r="AN1583" s="73"/>
      <c r="AO1583" s="73"/>
      <c r="AP1583" s="73"/>
      <c r="AQ1583" s="73"/>
      <c r="AR1583" s="73"/>
      <c r="AS1583" s="73"/>
      <c r="AT1583" s="73"/>
      <c r="AU1583" s="73"/>
      <c r="AV1583" s="73"/>
      <c r="AW1583" s="73"/>
      <c r="AX1583" s="73"/>
      <c r="AY1583" s="73"/>
      <c r="AZ1583" s="73"/>
      <c r="BA1583" s="73"/>
      <c r="BB1583" s="73"/>
      <c r="BC1583" s="73"/>
      <c r="BD1583" s="73"/>
      <c r="BE1583" s="73"/>
      <c r="BF1583" s="73"/>
      <c r="BG1583" s="73"/>
      <c r="BH1583" s="73"/>
      <c r="BI1583" s="73"/>
      <c r="BJ1583" s="73"/>
      <c r="BK1583" s="73"/>
      <c r="BL1583" s="73"/>
      <c r="BM1583" s="73"/>
      <c r="BN1583" s="73"/>
      <c r="BO1583" s="73"/>
      <c r="BP1583" s="96"/>
      <c r="BQ1583" s="114"/>
      <c r="BR1583" s="114"/>
      <c r="BS1583" s="114"/>
      <c r="BT1583" s="114"/>
      <c r="BU1583" s="114"/>
      <c r="BV1583" s="114"/>
      <c r="BW1583" s="114"/>
      <c r="BX1583" s="114"/>
      <c r="BY1583" s="114"/>
      <c r="BZ1583" s="115"/>
      <c r="CA1583" s="116"/>
      <c r="CB1583" s="117"/>
      <c r="CC1583" s="118"/>
      <c r="CD1583" s="119"/>
      <c r="CE1583" s="120"/>
      <c r="CF1583" s="119"/>
      <c r="CG1583" s="121"/>
      <c r="CH1583" s="119"/>
      <c r="CI1583" s="122"/>
      <c r="CJ1583" s="123"/>
      <c r="CK1583" s="124"/>
    </row>
    <row r="1584" spans="1:89" x14ac:dyDescent="0.25">
      <c r="A1584" s="69"/>
      <c r="B1584" s="70"/>
      <c r="C1584" s="77"/>
      <c r="D1584" s="84"/>
      <c r="E1584" s="69"/>
      <c r="F1584" s="69"/>
      <c r="G1584" s="73"/>
      <c r="H1584" s="73"/>
      <c r="I1584" s="75"/>
      <c r="J1584" s="75"/>
      <c r="K1584" s="73"/>
      <c r="L1584" s="73"/>
      <c r="M1584" s="73"/>
      <c r="N1584" s="73"/>
      <c r="O1584" s="75"/>
      <c r="P1584" s="75"/>
      <c r="Q1584" s="73"/>
      <c r="R1584" s="73"/>
      <c r="S1584" s="73"/>
      <c r="T1584" s="73"/>
      <c r="U1584" s="73"/>
      <c r="V1584" s="73"/>
      <c r="W1584" s="73"/>
      <c r="X1584" s="73"/>
      <c r="Y1584" s="73"/>
      <c r="Z1584" s="73"/>
      <c r="AA1584" s="73"/>
      <c r="AB1584" s="73"/>
      <c r="AC1584" s="73"/>
      <c r="AD1584" s="73"/>
      <c r="AE1584" s="73"/>
      <c r="AF1584" s="73"/>
      <c r="AG1584" s="73"/>
      <c r="AH1584" s="73"/>
      <c r="AI1584" s="73"/>
      <c r="AJ1584" s="73"/>
      <c r="AK1584" s="73"/>
      <c r="AL1584" s="73"/>
      <c r="AM1584" s="73"/>
      <c r="AN1584" s="73"/>
      <c r="AO1584" s="73"/>
      <c r="AP1584" s="73"/>
      <c r="AQ1584" s="73"/>
      <c r="AR1584" s="73"/>
      <c r="AS1584" s="73"/>
      <c r="AT1584" s="73"/>
      <c r="AU1584" s="73"/>
      <c r="AV1584" s="73"/>
      <c r="AW1584" s="73"/>
      <c r="AX1584" s="73"/>
      <c r="AY1584" s="73"/>
      <c r="AZ1584" s="73"/>
      <c r="BA1584" s="73"/>
      <c r="BB1584" s="73"/>
      <c r="BC1584" s="73"/>
      <c r="BD1584" s="73"/>
      <c r="BE1584" s="73"/>
      <c r="BF1584" s="73"/>
      <c r="BG1584" s="73"/>
      <c r="BH1584" s="73"/>
      <c r="BI1584" s="73"/>
      <c r="BJ1584" s="73"/>
      <c r="BK1584" s="73"/>
      <c r="BL1584" s="73"/>
      <c r="BM1584" s="73"/>
      <c r="BN1584" s="73"/>
      <c r="BO1584" s="73"/>
      <c r="BP1584" s="96"/>
      <c r="BQ1584" s="114"/>
      <c r="BR1584" s="114"/>
      <c r="BS1584" s="114"/>
      <c r="BT1584" s="114"/>
      <c r="BU1584" s="114"/>
      <c r="BV1584" s="114"/>
      <c r="BW1584" s="114"/>
      <c r="BX1584" s="114"/>
      <c r="BY1584" s="114"/>
      <c r="BZ1584" s="115"/>
      <c r="CA1584" s="116"/>
      <c r="CB1584" s="117"/>
      <c r="CC1584" s="118"/>
      <c r="CD1584" s="119"/>
      <c r="CE1584" s="120"/>
      <c r="CF1584" s="119"/>
      <c r="CG1584" s="121"/>
      <c r="CH1584" s="119"/>
      <c r="CI1584" s="122"/>
      <c r="CJ1584" s="123"/>
      <c r="CK1584" s="124"/>
    </row>
    <row r="1585" spans="1:89" x14ac:dyDescent="0.25">
      <c r="A1585" s="69"/>
      <c r="B1585" s="70"/>
      <c r="C1585" s="77"/>
      <c r="D1585" s="84"/>
      <c r="E1585" s="69"/>
      <c r="F1585" s="69"/>
      <c r="G1585" s="73"/>
      <c r="H1585" s="73"/>
      <c r="I1585" s="75"/>
      <c r="J1585" s="75"/>
      <c r="K1585" s="73"/>
      <c r="L1585" s="73"/>
      <c r="M1585" s="73"/>
      <c r="N1585" s="73"/>
      <c r="O1585" s="75"/>
      <c r="P1585" s="75"/>
      <c r="Q1585" s="73"/>
      <c r="R1585" s="73"/>
      <c r="S1585" s="73"/>
      <c r="T1585" s="73"/>
      <c r="U1585" s="73"/>
      <c r="V1585" s="73"/>
      <c r="W1585" s="73"/>
      <c r="X1585" s="73"/>
      <c r="Y1585" s="73"/>
      <c r="Z1585" s="73"/>
      <c r="AA1585" s="73"/>
      <c r="AB1585" s="73"/>
      <c r="AC1585" s="73"/>
      <c r="AD1585" s="73"/>
      <c r="AE1585" s="73"/>
      <c r="AF1585" s="73"/>
      <c r="AG1585" s="73"/>
      <c r="AH1585" s="73"/>
      <c r="AI1585" s="73"/>
      <c r="AJ1585" s="73"/>
      <c r="AK1585" s="73"/>
      <c r="AL1585" s="73"/>
      <c r="AM1585" s="73"/>
      <c r="AN1585" s="73"/>
      <c r="AO1585" s="73"/>
      <c r="AP1585" s="73"/>
      <c r="AQ1585" s="73"/>
      <c r="AR1585" s="73"/>
      <c r="AS1585" s="73"/>
      <c r="AT1585" s="73"/>
      <c r="AU1585" s="73"/>
      <c r="AV1585" s="73"/>
      <c r="AW1585" s="73"/>
      <c r="AX1585" s="73"/>
      <c r="AY1585" s="73"/>
      <c r="AZ1585" s="73"/>
      <c r="BA1585" s="73"/>
      <c r="BB1585" s="73"/>
      <c r="BC1585" s="73"/>
      <c r="BD1585" s="73"/>
      <c r="BE1585" s="73"/>
      <c r="BF1585" s="73"/>
      <c r="BG1585" s="73"/>
      <c r="BH1585" s="73"/>
      <c r="BI1585" s="73"/>
      <c r="BJ1585" s="73"/>
      <c r="BK1585" s="73"/>
      <c r="BL1585" s="73"/>
      <c r="BM1585" s="73"/>
      <c r="BN1585" s="73"/>
      <c r="BO1585" s="73"/>
      <c r="BP1585" s="96"/>
      <c r="BQ1585" s="114"/>
      <c r="BR1585" s="114"/>
      <c r="BS1585" s="114"/>
      <c r="BT1585" s="114"/>
      <c r="BU1585" s="114"/>
      <c r="BV1585" s="114"/>
      <c r="BW1585" s="114"/>
      <c r="BX1585" s="114"/>
      <c r="BY1585" s="114"/>
      <c r="BZ1585" s="115"/>
      <c r="CA1585" s="116"/>
      <c r="CB1585" s="117"/>
      <c r="CC1585" s="118"/>
      <c r="CD1585" s="119"/>
      <c r="CE1585" s="120"/>
      <c r="CF1585" s="119"/>
      <c r="CG1585" s="121"/>
      <c r="CH1585" s="119"/>
      <c r="CI1585" s="122"/>
      <c r="CJ1585" s="123"/>
      <c r="CK1585" s="124"/>
    </row>
    <row r="1586" spans="1:89" x14ac:dyDescent="0.25">
      <c r="A1586" s="69"/>
      <c r="B1586" s="70"/>
      <c r="C1586" s="77"/>
      <c r="D1586" s="84"/>
      <c r="E1586" s="69"/>
      <c r="F1586" s="69"/>
      <c r="G1586" s="73"/>
      <c r="H1586" s="73"/>
      <c r="I1586" s="75"/>
      <c r="J1586" s="75"/>
      <c r="K1586" s="73"/>
      <c r="L1586" s="73"/>
      <c r="M1586" s="73"/>
      <c r="N1586" s="73"/>
      <c r="O1586" s="75"/>
      <c r="P1586" s="75"/>
      <c r="Q1586" s="73"/>
      <c r="R1586" s="73"/>
      <c r="S1586" s="73"/>
      <c r="T1586" s="73"/>
      <c r="U1586" s="73"/>
      <c r="V1586" s="73"/>
      <c r="W1586" s="73"/>
      <c r="X1586" s="73"/>
      <c r="Y1586" s="73"/>
      <c r="Z1586" s="73"/>
      <c r="AA1586" s="73"/>
      <c r="AB1586" s="73"/>
      <c r="AC1586" s="73"/>
      <c r="AD1586" s="73"/>
      <c r="AE1586" s="73"/>
      <c r="AF1586" s="73"/>
      <c r="AG1586" s="73"/>
      <c r="AH1586" s="73"/>
      <c r="AI1586" s="73"/>
      <c r="AJ1586" s="73"/>
      <c r="AK1586" s="73"/>
      <c r="AL1586" s="73"/>
      <c r="AM1586" s="73"/>
      <c r="AN1586" s="73"/>
      <c r="AO1586" s="73"/>
      <c r="AP1586" s="73"/>
      <c r="AQ1586" s="73"/>
      <c r="AR1586" s="73"/>
      <c r="AS1586" s="73"/>
      <c r="AT1586" s="73"/>
      <c r="AU1586" s="73"/>
      <c r="AV1586" s="73"/>
      <c r="AW1586" s="73"/>
      <c r="AX1586" s="73"/>
      <c r="AY1586" s="73"/>
      <c r="AZ1586" s="73"/>
      <c r="BA1586" s="73"/>
      <c r="BB1586" s="73"/>
      <c r="BC1586" s="73"/>
      <c r="BD1586" s="73"/>
      <c r="BE1586" s="73"/>
      <c r="BF1586" s="73"/>
      <c r="BG1586" s="73"/>
      <c r="BH1586" s="73"/>
      <c r="BI1586" s="73"/>
      <c r="BJ1586" s="73"/>
      <c r="BK1586" s="73"/>
      <c r="BL1586" s="73"/>
      <c r="BM1586" s="73"/>
      <c r="BN1586" s="73"/>
      <c r="BO1586" s="73"/>
      <c r="BP1586" s="96"/>
      <c r="BQ1586" s="114"/>
      <c r="BR1586" s="114"/>
      <c r="BS1586" s="114"/>
      <c r="BT1586" s="114"/>
      <c r="BU1586" s="114"/>
      <c r="BV1586" s="114"/>
      <c r="BW1586" s="114"/>
      <c r="BX1586" s="114"/>
      <c r="BY1586" s="114"/>
      <c r="BZ1586" s="115"/>
      <c r="CA1586" s="116"/>
      <c r="CB1586" s="117"/>
      <c r="CC1586" s="118"/>
      <c r="CD1586" s="119"/>
      <c r="CE1586" s="120"/>
      <c r="CF1586" s="119"/>
      <c r="CG1586" s="121"/>
      <c r="CH1586" s="119"/>
      <c r="CI1586" s="122"/>
      <c r="CJ1586" s="123"/>
      <c r="CK1586" s="124"/>
    </row>
    <row r="1587" spans="1:89" x14ac:dyDescent="0.25">
      <c r="A1587" s="69"/>
      <c r="B1587" s="70"/>
      <c r="C1587" s="77"/>
      <c r="D1587" s="84"/>
      <c r="E1587" s="69"/>
      <c r="F1587" s="69"/>
      <c r="G1587" s="73"/>
      <c r="H1587" s="73"/>
      <c r="I1587" s="75"/>
      <c r="J1587" s="75"/>
      <c r="K1587" s="73"/>
      <c r="L1587" s="73"/>
      <c r="M1587" s="73"/>
      <c r="N1587" s="73"/>
      <c r="O1587" s="75"/>
      <c r="P1587" s="75"/>
      <c r="Q1587" s="73"/>
      <c r="R1587" s="73"/>
      <c r="S1587" s="73"/>
      <c r="T1587" s="73"/>
      <c r="U1587" s="73"/>
      <c r="V1587" s="73"/>
      <c r="W1587" s="73"/>
      <c r="X1587" s="73"/>
      <c r="Y1587" s="73"/>
      <c r="Z1587" s="73"/>
      <c r="AA1587" s="73"/>
      <c r="AB1587" s="73"/>
      <c r="AC1587" s="73"/>
      <c r="AD1587" s="73"/>
      <c r="AE1587" s="73"/>
      <c r="AF1587" s="73"/>
      <c r="AG1587" s="73"/>
      <c r="AH1587" s="73"/>
      <c r="AI1587" s="73"/>
      <c r="AJ1587" s="73"/>
      <c r="AK1587" s="73"/>
      <c r="AL1587" s="73"/>
      <c r="AM1587" s="73"/>
      <c r="AN1587" s="73"/>
      <c r="AO1587" s="73"/>
      <c r="AP1587" s="73"/>
      <c r="AQ1587" s="73"/>
      <c r="AR1587" s="73"/>
      <c r="AS1587" s="73"/>
      <c r="AT1587" s="73"/>
      <c r="AU1587" s="73"/>
      <c r="AV1587" s="73"/>
      <c r="AW1587" s="73"/>
      <c r="AX1587" s="73"/>
      <c r="AY1587" s="73"/>
      <c r="AZ1587" s="73"/>
      <c r="BA1587" s="73"/>
      <c r="BB1587" s="73"/>
      <c r="BC1587" s="73"/>
      <c r="BD1587" s="73"/>
      <c r="BE1587" s="73"/>
      <c r="BF1587" s="73"/>
      <c r="BG1587" s="73"/>
      <c r="BH1587" s="73"/>
      <c r="BI1587" s="73"/>
      <c r="BJ1587" s="73"/>
      <c r="BK1587" s="73"/>
      <c r="BL1587" s="73"/>
      <c r="BM1587" s="73"/>
      <c r="BN1587" s="73"/>
      <c r="BO1587" s="73"/>
      <c r="BP1587" s="96"/>
      <c r="BQ1587" s="114"/>
      <c r="BR1587" s="114"/>
      <c r="BS1587" s="114"/>
      <c r="BT1587" s="114"/>
      <c r="BU1587" s="114"/>
      <c r="BV1587" s="114"/>
      <c r="BW1587" s="114"/>
      <c r="BX1587" s="114"/>
      <c r="BY1587" s="114"/>
      <c r="BZ1587" s="115"/>
      <c r="CA1587" s="116"/>
      <c r="CB1587" s="117"/>
      <c r="CC1587" s="118"/>
      <c r="CD1587" s="119"/>
      <c r="CE1587" s="120"/>
      <c r="CF1587" s="119"/>
      <c r="CG1587" s="121"/>
      <c r="CH1587" s="119"/>
      <c r="CI1587" s="122"/>
      <c r="CJ1587" s="123"/>
      <c r="CK1587" s="124"/>
    </row>
    <row r="1588" spans="1:89" x14ac:dyDescent="0.25">
      <c r="A1588" s="69"/>
      <c r="B1588" s="70"/>
      <c r="C1588" s="77"/>
      <c r="D1588" s="84"/>
      <c r="E1588" s="69"/>
      <c r="F1588" s="69"/>
      <c r="G1588" s="73"/>
      <c r="H1588" s="73"/>
      <c r="I1588" s="75"/>
      <c r="J1588" s="75"/>
      <c r="K1588" s="73"/>
      <c r="L1588" s="73"/>
      <c r="M1588" s="73"/>
      <c r="N1588" s="73"/>
      <c r="O1588" s="75"/>
      <c r="P1588" s="75"/>
      <c r="Q1588" s="73"/>
      <c r="R1588" s="73"/>
      <c r="S1588" s="73"/>
      <c r="T1588" s="73"/>
      <c r="U1588" s="73"/>
      <c r="V1588" s="73"/>
      <c r="W1588" s="73"/>
      <c r="X1588" s="73"/>
      <c r="Y1588" s="73"/>
      <c r="Z1588" s="73"/>
      <c r="AA1588" s="73"/>
      <c r="AB1588" s="73"/>
      <c r="AC1588" s="73"/>
      <c r="AD1588" s="73"/>
      <c r="AE1588" s="73"/>
      <c r="AF1588" s="73"/>
      <c r="AG1588" s="73"/>
      <c r="AH1588" s="73"/>
      <c r="AI1588" s="73"/>
      <c r="AJ1588" s="73"/>
      <c r="AK1588" s="73"/>
      <c r="AL1588" s="73"/>
      <c r="AM1588" s="73"/>
      <c r="AN1588" s="73"/>
      <c r="AO1588" s="73"/>
      <c r="AP1588" s="73"/>
      <c r="AQ1588" s="73"/>
      <c r="AR1588" s="73"/>
      <c r="AS1588" s="73"/>
      <c r="AT1588" s="73"/>
      <c r="AU1588" s="73"/>
      <c r="AV1588" s="73"/>
      <c r="AW1588" s="73"/>
      <c r="AX1588" s="73"/>
      <c r="AY1588" s="73"/>
      <c r="AZ1588" s="73"/>
      <c r="BA1588" s="73"/>
      <c r="BB1588" s="73"/>
      <c r="BC1588" s="73"/>
      <c r="BD1588" s="73"/>
      <c r="BE1588" s="73"/>
      <c r="BF1588" s="73"/>
      <c r="BG1588" s="73"/>
      <c r="BH1588" s="73"/>
      <c r="BI1588" s="73"/>
      <c r="BJ1588" s="73"/>
      <c r="BK1588" s="73"/>
      <c r="BL1588" s="73"/>
      <c r="BM1588" s="73"/>
      <c r="BN1588" s="73"/>
      <c r="BO1588" s="73"/>
      <c r="BP1588" s="96"/>
      <c r="BQ1588" s="114"/>
      <c r="BR1588" s="114"/>
      <c r="BS1588" s="114"/>
      <c r="BT1588" s="114"/>
      <c r="BU1588" s="114"/>
      <c r="BV1588" s="114"/>
      <c r="BW1588" s="114"/>
      <c r="BX1588" s="114"/>
      <c r="BY1588" s="114"/>
      <c r="BZ1588" s="115"/>
      <c r="CA1588" s="116"/>
      <c r="CB1588" s="117"/>
      <c r="CC1588" s="118"/>
      <c r="CD1588" s="119"/>
      <c r="CE1588" s="120"/>
      <c r="CF1588" s="119"/>
      <c r="CG1588" s="121"/>
      <c r="CH1588" s="119"/>
      <c r="CI1588" s="122"/>
      <c r="CJ1588" s="123"/>
      <c r="CK1588" s="124"/>
    </row>
    <row r="1589" spans="1:89" x14ac:dyDescent="0.25">
      <c r="A1589" s="69"/>
      <c r="B1589" s="70"/>
      <c r="C1589" s="77"/>
      <c r="D1589" s="84"/>
      <c r="E1589" s="69"/>
      <c r="F1589" s="69"/>
      <c r="G1589" s="73"/>
      <c r="H1589" s="73"/>
      <c r="I1589" s="75"/>
      <c r="J1589" s="75"/>
      <c r="K1589" s="73"/>
      <c r="L1589" s="73"/>
      <c r="M1589" s="73"/>
      <c r="N1589" s="73"/>
      <c r="O1589" s="75"/>
      <c r="P1589" s="75"/>
      <c r="Q1589" s="73"/>
      <c r="R1589" s="73"/>
      <c r="S1589" s="73"/>
      <c r="T1589" s="73"/>
      <c r="U1589" s="73"/>
      <c r="V1589" s="73"/>
      <c r="W1589" s="73"/>
      <c r="X1589" s="73"/>
      <c r="Y1589" s="73"/>
      <c r="Z1589" s="73"/>
      <c r="AA1589" s="73"/>
      <c r="AB1589" s="73"/>
      <c r="AC1589" s="73"/>
      <c r="AD1589" s="73"/>
      <c r="AE1589" s="73"/>
      <c r="AF1589" s="73"/>
      <c r="AG1589" s="73"/>
      <c r="AH1589" s="73"/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  <c r="BB1589" s="73"/>
      <c r="BC1589" s="73"/>
      <c r="BD1589" s="73"/>
      <c r="BE1589" s="73"/>
      <c r="BF1589" s="73"/>
      <c r="BG1589" s="73"/>
      <c r="BH1589" s="73"/>
      <c r="BI1589" s="73"/>
      <c r="BJ1589" s="73"/>
      <c r="BK1589" s="73"/>
      <c r="BL1589" s="73"/>
      <c r="BM1589" s="73"/>
      <c r="BN1589" s="73"/>
      <c r="BO1589" s="73"/>
      <c r="BP1589" s="96"/>
      <c r="BQ1589" s="114"/>
      <c r="BR1589" s="114"/>
      <c r="BS1589" s="114"/>
      <c r="BT1589" s="114"/>
      <c r="BU1589" s="114"/>
      <c r="BV1589" s="114"/>
      <c r="BW1589" s="114"/>
      <c r="BX1589" s="114"/>
      <c r="BY1589" s="114"/>
      <c r="BZ1589" s="115"/>
      <c r="CA1589" s="116"/>
      <c r="CB1589" s="117"/>
      <c r="CC1589" s="118"/>
      <c r="CD1589" s="119"/>
      <c r="CE1589" s="120"/>
      <c r="CF1589" s="119"/>
      <c r="CG1589" s="121"/>
      <c r="CH1589" s="119"/>
      <c r="CI1589" s="122"/>
      <c r="CJ1589" s="123"/>
      <c r="CK1589" s="124"/>
    </row>
    <row r="1590" spans="1:89" x14ac:dyDescent="0.25">
      <c r="A1590" s="69"/>
      <c r="B1590" s="70"/>
      <c r="C1590" s="77"/>
      <c r="D1590" s="84"/>
      <c r="E1590" s="69"/>
      <c r="F1590" s="69"/>
      <c r="G1590" s="73"/>
      <c r="H1590" s="73"/>
      <c r="I1590" s="75"/>
      <c r="J1590" s="75"/>
      <c r="K1590" s="73"/>
      <c r="L1590" s="73"/>
      <c r="M1590" s="73"/>
      <c r="N1590" s="73"/>
      <c r="O1590" s="75"/>
      <c r="P1590" s="75"/>
      <c r="Q1590" s="73"/>
      <c r="R1590" s="73"/>
      <c r="S1590" s="73"/>
      <c r="T1590" s="73"/>
      <c r="U1590" s="73"/>
      <c r="V1590" s="73"/>
      <c r="W1590" s="73"/>
      <c r="X1590" s="73"/>
      <c r="Y1590" s="73"/>
      <c r="Z1590" s="73"/>
      <c r="AA1590" s="73"/>
      <c r="AB1590" s="73"/>
      <c r="AC1590" s="73"/>
      <c r="AD1590" s="73"/>
      <c r="AE1590" s="73"/>
      <c r="AF1590" s="73"/>
      <c r="AG1590" s="73"/>
      <c r="AH1590" s="73"/>
      <c r="AI1590" s="73"/>
      <c r="AJ1590" s="73"/>
      <c r="AK1590" s="73"/>
      <c r="AL1590" s="73"/>
      <c r="AM1590" s="73"/>
      <c r="AN1590" s="73"/>
      <c r="AO1590" s="73"/>
      <c r="AP1590" s="73"/>
      <c r="AQ1590" s="73"/>
      <c r="AR1590" s="73"/>
      <c r="AS1590" s="73"/>
      <c r="AT1590" s="73"/>
      <c r="AU1590" s="73"/>
      <c r="AV1590" s="73"/>
      <c r="AW1590" s="73"/>
      <c r="AX1590" s="73"/>
      <c r="AY1590" s="73"/>
      <c r="AZ1590" s="73"/>
      <c r="BA1590" s="73"/>
      <c r="BB1590" s="73"/>
      <c r="BC1590" s="73"/>
      <c r="BD1590" s="73"/>
      <c r="BE1590" s="73"/>
      <c r="BF1590" s="73"/>
      <c r="BG1590" s="73"/>
      <c r="BH1590" s="73"/>
      <c r="BI1590" s="73"/>
      <c r="BJ1590" s="73"/>
      <c r="BK1590" s="73"/>
      <c r="BL1590" s="73"/>
      <c r="BM1590" s="73"/>
      <c r="BN1590" s="73"/>
      <c r="BO1590" s="73"/>
      <c r="BP1590" s="96"/>
      <c r="BQ1590" s="114"/>
      <c r="BR1590" s="114"/>
      <c r="BS1590" s="114"/>
      <c r="BT1590" s="114"/>
      <c r="BU1590" s="114"/>
      <c r="BV1590" s="114"/>
      <c r="BW1590" s="114"/>
      <c r="BX1590" s="114"/>
      <c r="BY1590" s="114"/>
      <c r="BZ1590" s="115"/>
      <c r="CA1590" s="116"/>
      <c r="CB1590" s="117"/>
      <c r="CC1590" s="118"/>
      <c r="CD1590" s="119"/>
      <c r="CE1590" s="120"/>
      <c r="CF1590" s="119"/>
      <c r="CG1590" s="121"/>
      <c r="CH1590" s="119"/>
      <c r="CI1590" s="122"/>
      <c r="CJ1590" s="123"/>
      <c r="CK1590" s="124"/>
    </row>
    <row r="1591" spans="1:89" x14ac:dyDescent="0.25">
      <c r="A1591" s="69"/>
      <c r="B1591" s="70"/>
      <c r="C1591" s="77"/>
      <c r="D1591" s="84"/>
      <c r="E1591" s="69"/>
      <c r="F1591" s="69"/>
      <c r="G1591" s="73"/>
      <c r="H1591" s="73"/>
      <c r="I1591" s="75"/>
      <c r="J1591" s="75"/>
      <c r="K1591" s="73"/>
      <c r="L1591" s="73"/>
      <c r="M1591" s="73"/>
      <c r="N1591" s="73"/>
      <c r="O1591" s="75"/>
      <c r="P1591" s="75"/>
      <c r="Q1591" s="73"/>
      <c r="R1591" s="73"/>
      <c r="S1591" s="73"/>
      <c r="T1591" s="73"/>
      <c r="U1591" s="73"/>
      <c r="V1591" s="73"/>
      <c r="W1591" s="73"/>
      <c r="X1591" s="73"/>
      <c r="Y1591" s="73"/>
      <c r="Z1591" s="73"/>
      <c r="AA1591" s="73"/>
      <c r="AB1591" s="73"/>
      <c r="AC1591" s="73"/>
      <c r="AD1591" s="73"/>
      <c r="AE1591" s="73"/>
      <c r="AF1591" s="73"/>
      <c r="AG1591" s="73"/>
      <c r="AH1591" s="73"/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  <c r="BB1591" s="73"/>
      <c r="BC1591" s="73"/>
      <c r="BD1591" s="73"/>
      <c r="BE1591" s="73"/>
      <c r="BF1591" s="73"/>
      <c r="BG1591" s="73"/>
      <c r="BH1591" s="73"/>
      <c r="BI1591" s="73"/>
      <c r="BJ1591" s="73"/>
      <c r="BK1591" s="73"/>
      <c r="BL1591" s="73"/>
      <c r="BM1591" s="73"/>
      <c r="BN1591" s="73"/>
      <c r="BO1591" s="73"/>
      <c r="BP1591" s="96"/>
      <c r="BQ1591" s="114"/>
      <c r="BR1591" s="114"/>
      <c r="BS1591" s="114"/>
      <c r="BT1591" s="114"/>
      <c r="BU1591" s="114"/>
      <c r="BV1591" s="114"/>
      <c r="BW1591" s="114"/>
      <c r="BX1591" s="114"/>
      <c r="BY1591" s="114"/>
      <c r="BZ1591" s="115"/>
      <c r="CA1591" s="116"/>
      <c r="CB1591" s="117"/>
      <c r="CC1591" s="118"/>
      <c r="CD1591" s="119"/>
      <c r="CE1591" s="120"/>
      <c r="CF1591" s="119"/>
      <c r="CG1591" s="121"/>
      <c r="CH1591" s="119"/>
      <c r="CI1591" s="122"/>
      <c r="CJ1591" s="123"/>
      <c r="CK1591" s="124"/>
    </row>
    <row r="1592" spans="1:89" x14ac:dyDescent="0.25">
      <c r="A1592" s="69"/>
      <c r="B1592" s="70"/>
      <c r="C1592" s="77"/>
      <c r="D1592" s="84"/>
      <c r="E1592" s="69"/>
      <c r="F1592" s="69"/>
      <c r="G1592" s="73"/>
      <c r="H1592" s="73"/>
      <c r="I1592" s="75"/>
      <c r="J1592" s="75"/>
      <c r="K1592" s="73"/>
      <c r="L1592" s="73"/>
      <c r="M1592" s="73"/>
      <c r="N1592" s="73"/>
      <c r="O1592" s="75"/>
      <c r="P1592" s="75"/>
      <c r="Q1592" s="73"/>
      <c r="R1592" s="73"/>
      <c r="S1592" s="73"/>
      <c r="T1592" s="73"/>
      <c r="U1592" s="73"/>
      <c r="V1592" s="73"/>
      <c r="W1592" s="73"/>
      <c r="X1592" s="73"/>
      <c r="Y1592" s="73"/>
      <c r="Z1592" s="73"/>
      <c r="AA1592" s="73"/>
      <c r="AB1592" s="73"/>
      <c r="AC1592" s="73"/>
      <c r="AD1592" s="73"/>
      <c r="AE1592" s="73"/>
      <c r="AF1592" s="73"/>
      <c r="AG1592" s="73"/>
      <c r="AH1592" s="73"/>
      <c r="AI1592" s="73"/>
      <c r="AJ1592" s="73"/>
      <c r="AK1592" s="73"/>
      <c r="AL1592" s="73"/>
      <c r="AM1592" s="73"/>
      <c r="AN1592" s="73"/>
      <c r="AO1592" s="73"/>
      <c r="AP1592" s="73"/>
      <c r="AQ1592" s="73"/>
      <c r="AR1592" s="73"/>
      <c r="AS1592" s="73"/>
      <c r="AT1592" s="73"/>
      <c r="AU1592" s="73"/>
      <c r="AV1592" s="73"/>
      <c r="AW1592" s="73"/>
      <c r="AX1592" s="73"/>
      <c r="AY1592" s="73"/>
      <c r="AZ1592" s="73"/>
      <c r="BA1592" s="73"/>
      <c r="BB1592" s="73"/>
      <c r="BC1592" s="73"/>
      <c r="BD1592" s="73"/>
      <c r="BE1592" s="73"/>
      <c r="BF1592" s="73"/>
      <c r="BG1592" s="73"/>
      <c r="BH1592" s="73"/>
      <c r="BI1592" s="73"/>
      <c r="BJ1592" s="73"/>
      <c r="BK1592" s="73"/>
      <c r="BL1592" s="73"/>
      <c r="BM1592" s="73"/>
      <c r="BN1592" s="73"/>
      <c r="BO1592" s="73"/>
      <c r="BP1592" s="96"/>
      <c r="BQ1592" s="114"/>
      <c r="BR1592" s="114"/>
      <c r="BS1592" s="114"/>
      <c r="BT1592" s="114"/>
      <c r="BU1592" s="114"/>
      <c r="BV1592" s="114"/>
      <c r="BW1592" s="114"/>
      <c r="BX1592" s="114"/>
      <c r="BY1592" s="114"/>
      <c r="BZ1592" s="115"/>
      <c r="CA1592" s="116"/>
      <c r="CB1592" s="117"/>
      <c r="CC1592" s="118"/>
      <c r="CD1592" s="119"/>
      <c r="CE1592" s="120"/>
      <c r="CF1592" s="119"/>
      <c r="CG1592" s="121"/>
      <c r="CH1592" s="119"/>
      <c r="CI1592" s="122"/>
      <c r="CJ1592" s="123"/>
      <c r="CK1592" s="124"/>
    </row>
    <row r="1593" spans="1:89" x14ac:dyDescent="0.25">
      <c r="A1593" s="69"/>
      <c r="B1593" s="70"/>
      <c r="C1593" s="77"/>
      <c r="D1593" s="84"/>
      <c r="E1593" s="69"/>
      <c r="F1593" s="69"/>
      <c r="G1593" s="73"/>
      <c r="H1593" s="73"/>
      <c r="I1593" s="75"/>
      <c r="J1593" s="75"/>
      <c r="K1593" s="73"/>
      <c r="L1593" s="73"/>
      <c r="M1593" s="73"/>
      <c r="N1593" s="73"/>
      <c r="O1593" s="75"/>
      <c r="P1593" s="75"/>
      <c r="Q1593" s="73"/>
      <c r="R1593" s="73"/>
      <c r="S1593" s="73"/>
      <c r="T1593" s="73"/>
      <c r="U1593" s="73"/>
      <c r="V1593" s="73"/>
      <c r="W1593" s="73"/>
      <c r="X1593" s="73"/>
      <c r="Y1593" s="73"/>
      <c r="Z1593" s="73"/>
      <c r="AA1593" s="73"/>
      <c r="AB1593" s="73"/>
      <c r="AC1593" s="73"/>
      <c r="AD1593" s="73"/>
      <c r="AE1593" s="73"/>
      <c r="AF1593" s="73"/>
      <c r="AG1593" s="73"/>
      <c r="AH1593" s="73"/>
      <c r="AI1593" s="73"/>
      <c r="AJ1593" s="73"/>
      <c r="AK1593" s="73"/>
      <c r="AL1593" s="73"/>
      <c r="AM1593" s="73"/>
      <c r="AN1593" s="73"/>
      <c r="AO1593" s="73"/>
      <c r="AP1593" s="73"/>
      <c r="AQ1593" s="73"/>
      <c r="AR1593" s="73"/>
      <c r="AS1593" s="73"/>
      <c r="AT1593" s="73"/>
      <c r="AU1593" s="73"/>
      <c r="AV1593" s="73"/>
      <c r="AW1593" s="73"/>
      <c r="AX1593" s="73"/>
      <c r="AY1593" s="73"/>
      <c r="AZ1593" s="73"/>
      <c r="BA1593" s="73"/>
      <c r="BB1593" s="73"/>
      <c r="BC1593" s="73"/>
      <c r="BD1593" s="73"/>
      <c r="BE1593" s="73"/>
      <c r="BF1593" s="73"/>
      <c r="BG1593" s="73"/>
      <c r="BH1593" s="73"/>
      <c r="BI1593" s="73"/>
      <c r="BJ1593" s="73"/>
      <c r="BK1593" s="73"/>
      <c r="BL1593" s="73"/>
      <c r="BM1593" s="73"/>
      <c r="BN1593" s="73"/>
      <c r="BO1593" s="73"/>
      <c r="BP1593" s="96"/>
      <c r="BQ1593" s="114"/>
      <c r="BR1593" s="114"/>
      <c r="BS1593" s="114"/>
      <c r="BT1593" s="114"/>
      <c r="BU1593" s="114"/>
      <c r="BV1593" s="114"/>
      <c r="BW1593" s="114"/>
      <c r="BX1593" s="114"/>
      <c r="BY1593" s="114"/>
      <c r="BZ1593" s="115"/>
      <c r="CA1593" s="116"/>
      <c r="CB1593" s="117"/>
      <c r="CC1593" s="118"/>
      <c r="CD1593" s="119"/>
      <c r="CE1593" s="120"/>
      <c r="CF1593" s="119"/>
      <c r="CG1593" s="121"/>
      <c r="CH1593" s="119"/>
      <c r="CI1593" s="122"/>
      <c r="CJ1593" s="123"/>
      <c r="CK1593" s="124"/>
    </row>
    <row r="1594" spans="1:89" x14ac:dyDescent="0.25">
      <c r="A1594" s="69"/>
      <c r="B1594" s="70"/>
      <c r="C1594" s="77"/>
      <c r="D1594" s="84"/>
      <c r="E1594" s="69"/>
      <c r="F1594" s="69"/>
      <c r="G1594" s="73"/>
      <c r="H1594" s="73"/>
      <c r="I1594" s="75"/>
      <c r="J1594" s="75"/>
      <c r="K1594" s="73"/>
      <c r="L1594" s="73"/>
      <c r="M1594" s="73"/>
      <c r="N1594" s="73"/>
      <c r="O1594" s="75"/>
      <c r="P1594" s="75"/>
      <c r="Q1594" s="73"/>
      <c r="R1594" s="73"/>
      <c r="S1594" s="73"/>
      <c r="T1594" s="73"/>
      <c r="U1594" s="73"/>
      <c r="V1594" s="73"/>
      <c r="W1594" s="73"/>
      <c r="X1594" s="73"/>
      <c r="Y1594" s="73"/>
      <c r="Z1594" s="73"/>
      <c r="AA1594" s="73"/>
      <c r="AB1594" s="73"/>
      <c r="AC1594" s="73"/>
      <c r="AD1594" s="73"/>
      <c r="AE1594" s="73"/>
      <c r="AF1594" s="73"/>
      <c r="AG1594" s="73"/>
      <c r="AH1594" s="73"/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  <c r="BB1594" s="73"/>
      <c r="BC1594" s="73"/>
      <c r="BD1594" s="73"/>
      <c r="BE1594" s="73"/>
      <c r="BF1594" s="73"/>
      <c r="BG1594" s="73"/>
      <c r="BH1594" s="73"/>
      <c r="BI1594" s="73"/>
      <c r="BJ1594" s="73"/>
      <c r="BK1594" s="73"/>
      <c r="BL1594" s="73"/>
      <c r="BM1594" s="73"/>
      <c r="BN1594" s="73"/>
      <c r="BO1594" s="73"/>
      <c r="BP1594" s="96"/>
      <c r="BQ1594" s="114"/>
      <c r="BR1594" s="114"/>
      <c r="BS1594" s="114"/>
      <c r="BT1594" s="114"/>
      <c r="BU1594" s="114"/>
      <c r="BV1594" s="114"/>
      <c r="BW1594" s="114"/>
      <c r="BX1594" s="114"/>
      <c r="BY1594" s="114"/>
      <c r="BZ1594" s="115"/>
      <c r="CA1594" s="116"/>
      <c r="CB1594" s="117"/>
      <c r="CC1594" s="118"/>
      <c r="CD1594" s="119"/>
      <c r="CE1594" s="120"/>
      <c r="CF1594" s="119"/>
      <c r="CG1594" s="121"/>
      <c r="CH1594" s="119"/>
      <c r="CI1594" s="122"/>
      <c r="CJ1594" s="123"/>
      <c r="CK1594" s="124"/>
    </row>
    <row r="1595" spans="1:89" x14ac:dyDescent="0.25">
      <c r="A1595" s="69"/>
      <c r="B1595" s="70"/>
      <c r="C1595" s="77"/>
      <c r="D1595" s="84"/>
      <c r="E1595" s="69"/>
      <c r="F1595" s="69"/>
      <c r="G1595" s="73"/>
      <c r="H1595" s="73"/>
      <c r="I1595" s="75"/>
      <c r="J1595" s="75"/>
      <c r="K1595" s="73"/>
      <c r="L1595" s="73"/>
      <c r="M1595" s="73"/>
      <c r="N1595" s="73"/>
      <c r="O1595" s="75"/>
      <c r="P1595" s="75"/>
      <c r="Q1595" s="73"/>
      <c r="R1595" s="73"/>
      <c r="S1595" s="73"/>
      <c r="T1595" s="73"/>
      <c r="U1595" s="73"/>
      <c r="V1595" s="73"/>
      <c r="W1595" s="73"/>
      <c r="X1595" s="73"/>
      <c r="Y1595" s="73"/>
      <c r="Z1595" s="73"/>
      <c r="AA1595" s="73"/>
      <c r="AB1595" s="73"/>
      <c r="AC1595" s="73"/>
      <c r="AD1595" s="73"/>
      <c r="AE1595" s="73"/>
      <c r="AF1595" s="73"/>
      <c r="AG1595" s="73"/>
      <c r="AH1595" s="73"/>
      <c r="AI1595" s="73"/>
      <c r="AJ1595" s="73"/>
      <c r="AK1595" s="73"/>
      <c r="AL1595" s="73"/>
      <c r="AM1595" s="73"/>
      <c r="AN1595" s="73"/>
      <c r="AO1595" s="73"/>
      <c r="AP1595" s="73"/>
      <c r="AQ1595" s="73"/>
      <c r="AR1595" s="73"/>
      <c r="AS1595" s="73"/>
      <c r="AT1595" s="73"/>
      <c r="AU1595" s="73"/>
      <c r="AV1595" s="73"/>
      <c r="AW1595" s="73"/>
      <c r="AX1595" s="73"/>
      <c r="AY1595" s="73"/>
      <c r="AZ1595" s="73"/>
      <c r="BA1595" s="73"/>
      <c r="BB1595" s="73"/>
      <c r="BC1595" s="73"/>
      <c r="BD1595" s="73"/>
      <c r="BE1595" s="73"/>
      <c r="BF1595" s="73"/>
      <c r="BG1595" s="73"/>
      <c r="BH1595" s="73"/>
      <c r="BI1595" s="73"/>
      <c r="BJ1595" s="73"/>
      <c r="BK1595" s="73"/>
      <c r="BL1595" s="73"/>
      <c r="BM1595" s="73"/>
      <c r="BN1595" s="73"/>
      <c r="BO1595" s="73"/>
      <c r="BP1595" s="96"/>
      <c r="BQ1595" s="114"/>
      <c r="BR1595" s="114"/>
      <c r="BS1595" s="114"/>
      <c r="BT1595" s="114"/>
      <c r="BU1595" s="114"/>
      <c r="BV1595" s="114"/>
      <c r="BW1595" s="114"/>
      <c r="BX1595" s="114"/>
      <c r="BY1595" s="114"/>
      <c r="BZ1595" s="115"/>
      <c r="CA1595" s="116"/>
      <c r="CB1595" s="117"/>
      <c r="CC1595" s="118"/>
      <c r="CD1595" s="119"/>
      <c r="CE1595" s="120"/>
      <c r="CF1595" s="119"/>
      <c r="CG1595" s="121"/>
      <c r="CH1595" s="119"/>
      <c r="CI1595" s="122"/>
      <c r="CJ1595" s="123"/>
      <c r="CK1595" s="124"/>
    </row>
    <row r="1596" spans="1:89" x14ac:dyDescent="0.25">
      <c r="A1596" s="69"/>
      <c r="B1596" s="70"/>
      <c r="C1596" s="77"/>
      <c r="D1596" s="84"/>
      <c r="E1596" s="69"/>
      <c r="F1596" s="69"/>
      <c r="G1596" s="73"/>
      <c r="H1596" s="73"/>
      <c r="I1596" s="75"/>
      <c r="J1596" s="75"/>
      <c r="K1596" s="73"/>
      <c r="L1596" s="73"/>
      <c r="M1596" s="73"/>
      <c r="N1596" s="73"/>
      <c r="O1596" s="75"/>
      <c r="P1596" s="75"/>
      <c r="Q1596" s="73"/>
      <c r="R1596" s="73"/>
      <c r="S1596" s="73"/>
      <c r="T1596" s="73"/>
      <c r="U1596" s="73"/>
      <c r="V1596" s="73"/>
      <c r="W1596" s="73"/>
      <c r="X1596" s="73"/>
      <c r="Y1596" s="73"/>
      <c r="Z1596" s="73"/>
      <c r="AA1596" s="73"/>
      <c r="AB1596" s="73"/>
      <c r="AC1596" s="73"/>
      <c r="AD1596" s="73"/>
      <c r="AE1596" s="73"/>
      <c r="AF1596" s="73"/>
      <c r="AG1596" s="73"/>
      <c r="AH1596" s="73"/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  <c r="BB1596" s="73"/>
      <c r="BC1596" s="73"/>
      <c r="BD1596" s="73"/>
      <c r="BE1596" s="73"/>
      <c r="BF1596" s="73"/>
      <c r="BG1596" s="73"/>
      <c r="BH1596" s="73"/>
      <c r="BI1596" s="73"/>
      <c r="BJ1596" s="73"/>
      <c r="BK1596" s="73"/>
      <c r="BL1596" s="73"/>
      <c r="BM1596" s="73"/>
      <c r="BN1596" s="73"/>
      <c r="BO1596" s="73"/>
      <c r="BP1596" s="96"/>
      <c r="BQ1596" s="114"/>
      <c r="BR1596" s="114"/>
      <c r="BS1596" s="114"/>
      <c r="BT1596" s="114"/>
      <c r="BU1596" s="114"/>
      <c r="BV1596" s="114"/>
      <c r="BW1596" s="114"/>
      <c r="BX1596" s="114"/>
      <c r="BY1596" s="114"/>
      <c r="BZ1596" s="115"/>
      <c r="CA1596" s="116"/>
      <c r="CB1596" s="117"/>
      <c r="CC1596" s="118"/>
      <c r="CD1596" s="119"/>
      <c r="CE1596" s="120"/>
      <c r="CF1596" s="119"/>
      <c r="CG1596" s="121"/>
      <c r="CH1596" s="119"/>
      <c r="CI1596" s="122"/>
      <c r="CJ1596" s="123"/>
      <c r="CK1596" s="124"/>
    </row>
    <row r="1597" spans="1:89" x14ac:dyDescent="0.25">
      <c r="A1597" s="69"/>
      <c r="B1597" s="70"/>
      <c r="C1597" s="77"/>
      <c r="D1597" s="84"/>
      <c r="E1597" s="69"/>
      <c r="F1597" s="69"/>
      <c r="G1597" s="73"/>
      <c r="H1597" s="73"/>
      <c r="I1597" s="75"/>
      <c r="J1597" s="75"/>
      <c r="K1597" s="73"/>
      <c r="L1597" s="73"/>
      <c r="M1597" s="73"/>
      <c r="N1597" s="73"/>
      <c r="O1597" s="75"/>
      <c r="P1597" s="75"/>
      <c r="Q1597" s="73"/>
      <c r="R1597" s="73"/>
      <c r="S1597" s="73"/>
      <c r="T1597" s="73"/>
      <c r="U1597" s="73"/>
      <c r="V1597" s="73"/>
      <c r="W1597" s="73"/>
      <c r="X1597" s="73"/>
      <c r="Y1597" s="73"/>
      <c r="Z1597" s="73"/>
      <c r="AA1597" s="73"/>
      <c r="AB1597" s="73"/>
      <c r="AC1597" s="73"/>
      <c r="AD1597" s="73"/>
      <c r="AE1597" s="73"/>
      <c r="AF1597" s="73"/>
      <c r="AG1597" s="73"/>
      <c r="AH1597" s="73"/>
      <c r="AI1597" s="73"/>
      <c r="AJ1597" s="73"/>
      <c r="AK1597" s="73"/>
      <c r="AL1597" s="73"/>
      <c r="AM1597" s="73"/>
      <c r="AN1597" s="73"/>
      <c r="AO1597" s="73"/>
      <c r="AP1597" s="73"/>
      <c r="AQ1597" s="73"/>
      <c r="AR1597" s="73"/>
      <c r="AS1597" s="73"/>
      <c r="AT1597" s="73"/>
      <c r="AU1597" s="73"/>
      <c r="AV1597" s="73"/>
      <c r="AW1597" s="73"/>
      <c r="AX1597" s="73"/>
      <c r="AY1597" s="73"/>
      <c r="AZ1597" s="73"/>
      <c r="BA1597" s="73"/>
      <c r="BB1597" s="73"/>
      <c r="BC1597" s="73"/>
      <c r="BD1597" s="73"/>
      <c r="BE1597" s="73"/>
      <c r="BF1597" s="73"/>
      <c r="BG1597" s="73"/>
      <c r="BH1597" s="73"/>
      <c r="BI1597" s="73"/>
      <c r="BJ1597" s="73"/>
      <c r="BK1597" s="73"/>
      <c r="BL1597" s="73"/>
      <c r="BM1597" s="73"/>
      <c r="BN1597" s="73"/>
      <c r="BO1597" s="73"/>
      <c r="BP1597" s="96"/>
      <c r="BQ1597" s="114"/>
      <c r="BR1597" s="114"/>
      <c r="BS1597" s="114"/>
      <c r="BT1597" s="114"/>
      <c r="BU1597" s="114"/>
      <c r="BV1597" s="114"/>
      <c r="BW1597" s="114"/>
      <c r="BX1597" s="114"/>
      <c r="BY1597" s="114"/>
      <c r="BZ1597" s="115"/>
      <c r="CA1597" s="116"/>
      <c r="CB1597" s="117"/>
      <c r="CC1597" s="118"/>
      <c r="CD1597" s="119"/>
      <c r="CE1597" s="120"/>
      <c r="CF1597" s="119"/>
      <c r="CG1597" s="121"/>
      <c r="CH1597" s="119"/>
      <c r="CI1597" s="122"/>
      <c r="CJ1597" s="123"/>
      <c r="CK1597" s="124"/>
    </row>
    <row r="1598" spans="1:89" x14ac:dyDescent="0.25">
      <c r="A1598" s="69"/>
      <c r="B1598" s="70"/>
      <c r="C1598" s="77"/>
      <c r="D1598" s="84"/>
      <c r="E1598" s="69"/>
      <c r="F1598" s="69"/>
      <c r="G1598" s="73"/>
      <c r="H1598" s="73"/>
      <c r="I1598" s="75"/>
      <c r="J1598" s="75"/>
      <c r="K1598" s="73"/>
      <c r="L1598" s="73"/>
      <c r="M1598" s="73"/>
      <c r="N1598" s="73"/>
      <c r="O1598" s="75"/>
      <c r="P1598" s="75"/>
      <c r="Q1598" s="73"/>
      <c r="R1598" s="73"/>
      <c r="S1598" s="73"/>
      <c r="T1598" s="73"/>
      <c r="U1598" s="73"/>
      <c r="V1598" s="73"/>
      <c r="W1598" s="73"/>
      <c r="X1598" s="73"/>
      <c r="Y1598" s="73"/>
      <c r="Z1598" s="73"/>
      <c r="AA1598" s="73"/>
      <c r="AB1598" s="73"/>
      <c r="AC1598" s="73"/>
      <c r="AD1598" s="73"/>
      <c r="AE1598" s="73"/>
      <c r="AF1598" s="73"/>
      <c r="AG1598" s="73"/>
      <c r="AH1598" s="73"/>
      <c r="AI1598" s="73"/>
      <c r="AJ1598" s="73"/>
      <c r="AK1598" s="73"/>
      <c r="AL1598" s="73"/>
      <c r="AM1598" s="73"/>
      <c r="AN1598" s="73"/>
      <c r="AO1598" s="73"/>
      <c r="AP1598" s="73"/>
      <c r="AQ1598" s="73"/>
      <c r="AR1598" s="73"/>
      <c r="AS1598" s="73"/>
      <c r="AT1598" s="73"/>
      <c r="AU1598" s="73"/>
      <c r="AV1598" s="73"/>
      <c r="AW1598" s="73"/>
      <c r="AX1598" s="73"/>
      <c r="AY1598" s="73"/>
      <c r="AZ1598" s="73"/>
      <c r="BA1598" s="73"/>
      <c r="BB1598" s="73"/>
      <c r="BC1598" s="73"/>
      <c r="BD1598" s="73"/>
      <c r="BE1598" s="73"/>
      <c r="BF1598" s="73"/>
      <c r="BG1598" s="73"/>
      <c r="BH1598" s="73"/>
      <c r="BI1598" s="73"/>
      <c r="BJ1598" s="73"/>
      <c r="BK1598" s="73"/>
      <c r="BL1598" s="73"/>
      <c r="BM1598" s="73"/>
      <c r="BN1598" s="73"/>
      <c r="BO1598" s="73"/>
      <c r="BP1598" s="96"/>
      <c r="BQ1598" s="114"/>
      <c r="BR1598" s="114"/>
      <c r="BS1598" s="114"/>
      <c r="BT1598" s="114"/>
      <c r="BU1598" s="114"/>
      <c r="BV1598" s="114"/>
      <c r="BW1598" s="114"/>
      <c r="BX1598" s="114"/>
      <c r="BY1598" s="114"/>
      <c r="BZ1598" s="115"/>
      <c r="CA1598" s="116"/>
      <c r="CB1598" s="117"/>
      <c r="CC1598" s="118"/>
      <c r="CD1598" s="119"/>
      <c r="CE1598" s="120"/>
      <c r="CF1598" s="119"/>
      <c r="CG1598" s="121"/>
      <c r="CH1598" s="119"/>
      <c r="CI1598" s="122"/>
      <c r="CJ1598" s="123"/>
      <c r="CK1598" s="124"/>
    </row>
    <row r="1599" spans="1:89" x14ac:dyDescent="0.25">
      <c r="A1599" s="69"/>
      <c r="B1599" s="70"/>
      <c r="C1599" s="77"/>
      <c r="D1599" s="84"/>
      <c r="E1599" s="69"/>
      <c r="F1599" s="69"/>
      <c r="G1599" s="73"/>
      <c r="H1599" s="73"/>
      <c r="I1599" s="75"/>
      <c r="J1599" s="75"/>
      <c r="K1599" s="73"/>
      <c r="L1599" s="73"/>
      <c r="M1599" s="73"/>
      <c r="N1599" s="73"/>
      <c r="O1599" s="75"/>
      <c r="P1599" s="75"/>
      <c r="Q1599" s="73"/>
      <c r="R1599" s="73"/>
      <c r="S1599" s="73"/>
      <c r="T1599" s="73"/>
      <c r="U1599" s="73"/>
      <c r="V1599" s="73"/>
      <c r="W1599" s="73"/>
      <c r="X1599" s="73"/>
      <c r="Y1599" s="73"/>
      <c r="Z1599" s="73"/>
      <c r="AA1599" s="73"/>
      <c r="AB1599" s="73"/>
      <c r="AC1599" s="73"/>
      <c r="AD1599" s="73"/>
      <c r="AE1599" s="73"/>
      <c r="AF1599" s="73"/>
      <c r="AG1599" s="73"/>
      <c r="AH1599" s="73"/>
      <c r="AI1599" s="73"/>
      <c r="AJ1599" s="73"/>
      <c r="AK1599" s="73"/>
      <c r="AL1599" s="73"/>
      <c r="AM1599" s="73"/>
      <c r="AN1599" s="73"/>
      <c r="AO1599" s="73"/>
      <c r="AP1599" s="73"/>
      <c r="AQ1599" s="73"/>
      <c r="AR1599" s="73"/>
      <c r="AS1599" s="73"/>
      <c r="AT1599" s="73"/>
      <c r="AU1599" s="73"/>
      <c r="AV1599" s="73"/>
      <c r="AW1599" s="73"/>
      <c r="AX1599" s="73"/>
      <c r="AY1599" s="73"/>
      <c r="AZ1599" s="73"/>
      <c r="BA1599" s="73"/>
      <c r="BB1599" s="73"/>
      <c r="BC1599" s="73"/>
      <c r="BD1599" s="73"/>
      <c r="BE1599" s="73"/>
      <c r="BF1599" s="73"/>
      <c r="BG1599" s="73"/>
      <c r="BH1599" s="73"/>
      <c r="BI1599" s="73"/>
      <c r="BJ1599" s="73"/>
      <c r="BK1599" s="73"/>
      <c r="BL1599" s="73"/>
      <c r="BM1599" s="73"/>
      <c r="BN1599" s="73"/>
      <c r="BO1599" s="73"/>
      <c r="BP1599" s="96"/>
      <c r="BQ1599" s="114"/>
      <c r="BR1599" s="114"/>
      <c r="BS1599" s="114"/>
      <c r="BT1599" s="114"/>
      <c r="BU1599" s="114"/>
      <c r="BV1599" s="114"/>
      <c r="BW1599" s="114"/>
      <c r="BX1599" s="114"/>
      <c r="BY1599" s="114"/>
      <c r="BZ1599" s="115"/>
      <c r="CA1599" s="116"/>
      <c r="CB1599" s="117"/>
      <c r="CC1599" s="118"/>
      <c r="CD1599" s="119"/>
      <c r="CE1599" s="120"/>
      <c r="CF1599" s="119"/>
      <c r="CG1599" s="121"/>
      <c r="CH1599" s="119"/>
      <c r="CI1599" s="122"/>
      <c r="CJ1599" s="123"/>
      <c r="CK1599" s="124"/>
    </row>
    <row r="1600" spans="1:89" x14ac:dyDescent="0.25">
      <c r="A1600" s="69"/>
      <c r="B1600" s="70"/>
      <c r="C1600" s="77"/>
      <c r="D1600" s="84"/>
      <c r="E1600" s="69"/>
      <c r="F1600" s="69"/>
      <c r="G1600" s="73"/>
      <c r="H1600" s="73"/>
      <c r="I1600" s="75"/>
      <c r="J1600" s="75"/>
      <c r="K1600" s="73"/>
      <c r="L1600" s="73"/>
      <c r="M1600" s="73"/>
      <c r="N1600" s="73"/>
      <c r="O1600" s="75"/>
      <c r="P1600" s="75"/>
      <c r="Q1600" s="73"/>
      <c r="R1600" s="73"/>
      <c r="S1600" s="73"/>
      <c r="T1600" s="73"/>
      <c r="U1600" s="73"/>
      <c r="V1600" s="73"/>
      <c r="W1600" s="73"/>
      <c r="X1600" s="73"/>
      <c r="Y1600" s="73"/>
      <c r="Z1600" s="73"/>
      <c r="AA1600" s="73"/>
      <c r="AB1600" s="73"/>
      <c r="AC1600" s="73"/>
      <c r="AD1600" s="73"/>
      <c r="AE1600" s="73"/>
      <c r="AF1600" s="73"/>
      <c r="AG1600" s="73"/>
      <c r="AH1600" s="73"/>
      <c r="AI1600" s="73"/>
      <c r="AJ1600" s="73"/>
      <c r="AK1600" s="73"/>
      <c r="AL1600" s="73"/>
      <c r="AM1600" s="73"/>
      <c r="AN1600" s="73"/>
      <c r="AO1600" s="73"/>
      <c r="AP1600" s="73"/>
      <c r="AQ1600" s="73"/>
      <c r="AR1600" s="73"/>
      <c r="AS1600" s="73"/>
      <c r="AT1600" s="73"/>
      <c r="AU1600" s="73"/>
      <c r="AV1600" s="73"/>
      <c r="AW1600" s="73"/>
      <c r="AX1600" s="73"/>
      <c r="AY1600" s="73"/>
      <c r="AZ1600" s="73"/>
      <c r="BA1600" s="73"/>
      <c r="BB1600" s="73"/>
      <c r="BC1600" s="73"/>
      <c r="BD1600" s="73"/>
      <c r="BE1600" s="73"/>
      <c r="BF1600" s="73"/>
      <c r="BG1600" s="73"/>
      <c r="BH1600" s="73"/>
      <c r="BI1600" s="73"/>
      <c r="BJ1600" s="73"/>
      <c r="BK1600" s="73"/>
      <c r="BL1600" s="73"/>
      <c r="BM1600" s="73"/>
      <c r="BN1600" s="73"/>
      <c r="BO1600" s="73"/>
      <c r="BP1600" s="96"/>
      <c r="BQ1600" s="114"/>
      <c r="BR1600" s="114"/>
      <c r="BS1600" s="114"/>
      <c r="BT1600" s="114"/>
      <c r="BU1600" s="114"/>
      <c r="BV1600" s="114"/>
      <c r="BW1600" s="114"/>
      <c r="BX1600" s="114"/>
      <c r="BY1600" s="114"/>
      <c r="BZ1600" s="115"/>
      <c r="CA1600" s="116"/>
      <c r="CB1600" s="117"/>
      <c r="CC1600" s="118"/>
      <c r="CD1600" s="119"/>
      <c r="CE1600" s="120"/>
      <c r="CF1600" s="119"/>
      <c r="CG1600" s="121"/>
      <c r="CH1600" s="119"/>
      <c r="CI1600" s="122"/>
      <c r="CJ1600" s="123"/>
      <c r="CK1600" s="124"/>
    </row>
    <row r="1601" spans="1:89" x14ac:dyDescent="0.25">
      <c r="A1601" s="69"/>
      <c r="B1601" s="70"/>
      <c r="C1601" s="77"/>
      <c r="D1601" s="84"/>
      <c r="E1601" s="69"/>
      <c r="F1601" s="69"/>
      <c r="G1601" s="73"/>
      <c r="H1601" s="73"/>
      <c r="I1601" s="75"/>
      <c r="J1601" s="75"/>
      <c r="K1601" s="73"/>
      <c r="L1601" s="73"/>
      <c r="M1601" s="73"/>
      <c r="N1601" s="73"/>
      <c r="O1601" s="75"/>
      <c r="P1601" s="75"/>
      <c r="Q1601" s="73"/>
      <c r="R1601" s="73"/>
      <c r="S1601" s="73"/>
      <c r="T1601" s="73"/>
      <c r="U1601" s="73"/>
      <c r="V1601" s="73"/>
      <c r="W1601" s="73"/>
      <c r="X1601" s="73"/>
      <c r="Y1601" s="73"/>
      <c r="Z1601" s="73"/>
      <c r="AA1601" s="73"/>
      <c r="AB1601" s="73"/>
      <c r="AC1601" s="73"/>
      <c r="AD1601" s="73"/>
      <c r="AE1601" s="73"/>
      <c r="AF1601" s="73"/>
      <c r="AG1601" s="73"/>
      <c r="AH1601" s="73"/>
      <c r="AI1601" s="73"/>
      <c r="AJ1601" s="73"/>
      <c r="AK1601" s="73"/>
      <c r="AL1601" s="73"/>
      <c r="AM1601" s="73"/>
      <c r="AN1601" s="73"/>
      <c r="AO1601" s="73"/>
      <c r="AP1601" s="73"/>
      <c r="AQ1601" s="73"/>
      <c r="AR1601" s="73"/>
      <c r="AS1601" s="73"/>
      <c r="AT1601" s="73"/>
      <c r="AU1601" s="73"/>
      <c r="AV1601" s="73"/>
      <c r="AW1601" s="73"/>
      <c r="AX1601" s="73"/>
      <c r="AY1601" s="73"/>
      <c r="AZ1601" s="73"/>
      <c r="BA1601" s="73"/>
      <c r="BB1601" s="73"/>
      <c r="BC1601" s="73"/>
      <c r="BD1601" s="73"/>
      <c r="BE1601" s="73"/>
      <c r="BF1601" s="73"/>
      <c r="BG1601" s="73"/>
      <c r="BH1601" s="73"/>
      <c r="BI1601" s="73"/>
      <c r="BJ1601" s="73"/>
      <c r="BK1601" s="73"/>
      <c r="BL1601" s="73"/>
      <c r="BM1601" s="73"/>
      <c r="BN1601" s="73"/>
      <c r="BO1601" s="73"/>
      <c r="BP1601" s="96"/>
      <c r="BQ1601" s="114"/>
      <c r="BR1601" s="114"/>
      <c r="BS1601" s="114"/>
      <c r="BT1601" s="114"/>
      <c r="BU1601" s="114"/>
      <c r="BV1601" s="114"/>
      <c r="BW1601" s="114"/>
      <c r="BX1601" s="114"/>
      <c r="BY1601" s="114"/>
      <c r="BZ1601" s="115"/>
      <c r="CA1601" s="116"/>
      <c r="CB1601" s="117"/>
      <c r="CC1601" s="118"/>
      <c r="CD1601" s="119"/>
      <c r="CE1601" s="120"/>
      <c r="CF1601" s="119"/>
      <c r="CG1601" s="121"/>
      <c r="CH1601" s="119"/>
      <c r="CI1601" s="122"/>
      <c r="CJ1601" s="123"/>
      <c r="CK1601" s="124"/>
    </row>
    <row r="1602" spans="1:89" x14ac:dyDescent="0.25">
      <c r="A1602" s="69"/>
      <c r="B1602" s="70"/>
      <c r="C1602" s="77"/>
      <c r="D1602" s="84"/>
      <c r="E1602" s="69"/>
      <c r="F1602" s="69"/>
      <c r="G1602" s="73"/>
      <c r="H1602" s="73"/>
      <c r="I1602" s="75"/>
      <c r="J1602" s="75"/>
      <c r="K1602" s="73"/>
      <c r="L1602" s="73"/>
      <c r="M1602" s="73"/>
      <c r="N1602" s="73"/>
      <c r="O1602" s="75"/>
      <c r="P1602" s="75"/>
      <c r="Q1602" s="73"/>
      <c r="R1602" s="73"/>
      <c r="S1602" s="73"/>
      <c r="T1602" s="73"/>
      <c r="U1602" s="73"/>
      <c r="V1602" s="73"/>
      <c r="W1602" s="73"/>
      <c r="X1602" s="73"/>
      <c r="Y1602" s="73"/>
      <c r="Z1602" s="73"/>
      <c r="AA1602" s="73"/>
      <c r="AB1602" s="73"/>
      <c r="AC1602" s="73"/>
      <c r="AD1602" s="73"/>
      <c r="AE1602" s="73"/>
      <c r="AF1602" s="73"/>
      <c r="AG1602" s="73"/>
      <c r="AH1602" s="73"/>
      <c r="AI1602" s="73"/>
      <c r="AJ1602" s="73"/>
      <c r="AK1602" s="73"/>
      <c r="AL1602" s="73"/>
      <c r="AM1602" s="73"/>
      <c r="AN1602" s="73"/>
      <c r="AO1602" s="73"/>
      <c r="AP1602" s="73"/>
      <c r="AQ1602" s="73"/>
      <c r="AR1602" s="73"/>
      <c r="AS1602" s="73"/>
      <c r="AT1602" s="73"/>
      <c r="AU1602" s="73"/>
      <c r="AV1602" s="73"/>
      <c r="AW1602" s="73"/>
      <c r="AX1602" s="73"/>
      <c r="AY1602" s="73"/>
      <c r="AZ1602" s="73"/>
      <c r="BA1602" s="73"/>
      <c r="BB1602" s="73"/>
      <c r="BC1602" s="73"/>
      <c r="BD1602" s="73"/>
      <c r="BE1602" s="73"/>
      <c r="BF1602" s="73"/>
      <c r="BG1602" s="73"/>
      <c r="BH1602" s="73"/>
      <c r="BI1602" s="73"/>
      <c r="BJ1602" s="73"/>
      <c r="BK1602" s="73"/>
      <c r="BL1602" s="73"/>
      <c r="BM1602" s="73"/>
      <c r="BN1602" s="73"/>
      <c r="BO1602" s="73"/>
      <c r="BP1602" s="96"/>
      <c r="BQ1602" s="114"/>
      <c r="BR1602" s="114"/>
      <c r="BS1602" s="114"/>
      <c r="BT1602" s="114"/>
      <c r="BU1602" s="114"/>
      <c r="BV1602" s="114"/>
      <c r="BW1602" s="114"/>
      <c r="BX1602" s="114"/>
      <c r="BY1602" s="114"/>
      <c r="BZ1602" s="115"/>
      <c r="CA1602" s="116"/>
      <c r="CB1602" s="117"/>
      <c r="CC1602" s="118"/>
      <c r="CD1602" s="119"/>
      <c r="CE1602" s="120"/>
      <c r="CF1602" s="119"/>
      <c r="CG1602" s="121"/>
      <c r="CH1602" s="119"/>
      <c r="CI1602" s="122"/>
      <c r="CJ1602" s="123"/>
      <c r="CK1602" s="124"/>
    </row>
    <row r="1603" spans="1:89" x14ac:dyDescent="0.25">
      <c r="A1603" s="69"/>
      <c r="B1603" s="70"/>
      <c r="C1603" s="77"/>
      <c r="D1603" s="84"/>
      <c r="E1603" s="69"/>
      <c r="F1603" s="69"/>
      <c r="G1603" s="73"/>
      <c r="H1603" s="73"/>
      <c r="I1603" s="75"/>
      <c r="J1603" s="75"/>
      <c r="K1603" s="73"/>
      <c r="L1603" s="73"/>
      <c r="M1603" s="73"/>
      <c r="N1603" s="73"/>
      <c r="O1603" s="75"/>
      <c r="P1603" s="75"/>
      <c r="Q1603" s="73"/>
      <c r="R1603" s="73"/>
      <c r="S1603" s="73"/>
      <c r="T1603" s="73"/>
      <c r="U1603" s="73"/>
      <c r="V1603" s="73"/>
      <c r="W1603" s="73"/>
      <c r="X1603" s="73"/>
      <c r="Y1603" s="73"/>
      <c r="Z1603" s="73"/>
      <c r="AA1603" s="73"/>
      <c r="AB1603" s="73"/>
      <c r="AC1603" s="73"/>
      <c r="AD1603" s="73"/>
      <c r="AE1603" s="73"/>
      <c r="AF1603" s="73"/>
      <c r="AG1603" s="73"/>
      <c r="AH1603" s="73"/>
      <c r="AI1603" s="73"/>
      <c r="AJ1603" s="73"/>
      <c r="AK1603" s="73"/>
      <c r="AL1603" s="73"/>
      <c r="AM1603" s="73"/>
      <c r="AN1603" s="73"/>
      <c r="AO1603" s="73"/>
      <c r="AP1603" s="73"/>
      <c r="AQ1603" s="73"/>
      <c r="AR1603" s="73"/>
      <c r="AS1603" s="73"/>
      <c r="AT1603" s="73"/>
      <c r="AU1603" s="73"/>
      <c r="AV1603" s="73"/>
      <c r="AW1603" s="73"/>
      <c r="AX1603" s="73"/>
      <c r="AY1603" s="73"/>
      <c r="AZ1603" s="73"/>
      <c r="BA1603" s="73"/>
      <c r="BB1603" s="73"/>
      <c r="BC1603" s="73"/>
      <c r="BD1603" s="73"/>
      <c r="BE1603" s="73"/>
      <c r="BF1603" s="73"/>
      <c r="BG1603" s="73"/>
      <c r="BH1603" s="73"/>
      <c r="BI1603" s="73"/>
      <c r="BJ1603" s="73"/>
      <c r="BK1603" s="73"/>
      <c r="BL1603" s="73"/>
      <c r="BM1603" s="73"/>
      <c r="BN1603" s="73"/>
      <c r="BO1603" s="73"/>
      <c r="BP1603" s="96"/>
      <c r="BQ1603" s="114"/>
      <c r="BR1603" s="114"/>
      <c r="BS1603" s="114"/>
      <c r="BT1603" s="114"/>
      <c r="BU1603" s="114"/>
      <c r="BV1603" s="114"/>
      <c r="BW1603" s="114"/>
      <c r="BX1603" s="114"/>
      <c r="BY1603" s="114"/>
      <c r="BZ1603" s="115"/>
      <c r="CA1603" s="116"/>
      <c r="CB1603" s="117"/>
      <c r="CC1603" s="118"/>
      <c r="CD1603" s="119"/>
      <c r="CE1603" s="120"/>
      <c r="CF1603" s="119"/>
      <c r="CG1603" s="121"/>
      <c r="CH1603" s="119"/>
      <c r="CI1603" s="122"/>
      <c r="CJ1603" s="123"/>
      <c r="CK1603" s="124"/>
    </row>
    <row r="1604" spans="1:89" x14ac:dyDescent="0.25">
      <c r="A1604" s="69"/>
      <c r="B1604" s="70"/>
      <c r="C1604" s="77"/>
      <c r="D1604" s="84"/>
      <c r="E1604" s="69"/>
      <c r="F1604" s="69"/>
      <c r="G1604" s="73"/>
      <c r="H1604" s="73"/>
      <c r="I1604" s="75"/>
      <c r="J1604" s="75"/>
      <c r="K1604" s="73"/>
      <c r="L1604" s="73"/>
      <c r="M1604" s="73"/>
      <c r="N1604" s="73"/>
      <c r="O1604" s="75"/>
      <c r="P1604" s="75"/>
      <c r="Q1604" s="73"/>
      <c r="R1604" s="73"/>
      <c r="S1604" s="73"/>
      <c r="T1604" s="73"/>
      <c r="U1604" s="73"/>
      <c r="V1604" s="73"/>
      <c r="W1604" s="73"/>
      <c r="X1604" s="73"/>
      <c r="Y1604" s="73"/>
      <c r="Z1604" s="73"/>
      <c r="AA1604" s="73"/>
      <c r="AB1604" s="73"/>
      <c r="AC1604" s="73"/>
      <c r="AD1604" s="73"/>
      <c r="AE1604" s="73"/>
      <c r="AF1604" s="73"/>
      <c r="AG1604" s="73"/>
      <c r="AH1604" s="73"/>
      <c r="AI1604" s="73"/>
      <c r="AJ1604" s="73"/>
      <c r="AK1604" s="73"/>
      <c r="AL1604" s="73"/>
      <c r="AM1604" s="73"/>
      <c r="AN1604" s="73"/>
      <c r="AO1604" s="73"/>
      <c r="AP1604" s="73"/>
      <c r="AQ1604" s="73"/>
      <c r="AR1604" s="73"/>
      <c r="AS1604" s="73"/>
      <c r="AT1604" s="73"/>
      <c r="AU1604" s="73"/>
      <c r="AV1604" s="73"/>
      <c r="AW1604" s="73"/>
      <c r="AX1604" s="73"/>
      <c r="AY1604" s="73"/>
      <c r="AZ1604" s="73"/>
      <c r="BA1604" s="73"/>
      <c r="BB1604" s="73"/>
      <c r="BC1604" s="73"/>
      <c r="BD1604" s="73"/>
      <c r="BE1604" s="73"/>
      <c r="BF1604" s="73"/>
      <c r="BG1604" s="73"/>
      <c r="BH1604" s="73"/>
      <c r="BI1604" s="73"/>
      <c r="BJ1604" s="73"/>
      <c r="BK1604" s="73"/>
      <c r="BL1604" s="73"/>
      <c r="BM1604" s="73"/>
      <c r="BN1604" s="73"/>
      <c r="BO1604" s="73"/>
      <c r="BP1604" s="96"/>
      <c r="BQ1604" s="114"/>
      <c r="BR1604" s="114"/>
      <c r="BS1604" s="114"/>
      <c r="BT1604" s="114"/>
      <c r="BU1604" s="114"/>
      <c r="BV1604" s="114"/>
      <c r="BW1604" s="114"/>
      <c r="BX1604" s="114"/>
      <c r="BY1604" s="114"/>
      <c r="BZ1604" s="115"/>
      <c r="CA1604" s="116"/>
      <c r="CB1604" s="117"/>
      <c r="CC1604" s="118"/>
      <c r="CD1604" s="119"/>
      <c r="CE1604" s="120"/>
      <c r="CF1604" s="119"/>
      <c r="CG1604" s="121"/>
      <c r="CH1604" s="119"/>
      <c r="CI1604" s="122"/>
      <c r="CJ1604" s="123"/>
      <c r="CK1604" s="124"/>
    </row>
    <row r="1605" spans="1:89" x14ac:dyDescent="0.25">
      <c r="A1605" s="69"/>
      <c r="B1605" s="70"/>
      <c r="C1605" s="77"/>
      <c r="D1605" s="84"/>
      <c r="E1605" s="69"/>
      <c r="F1605" s="69"/>
      <c r="G1605" s="73"/>
      <c r="H1605" s="73"/>
      <c r="I1605" s="75"/>
      <c r="J1605" s="75"/>
      <c r="K1605" s="73"/>
      <c r="L1605" s="73"/>
      <c r="M1605" s="73"/>
      <c r="N1605" s="73"/>
      <c r="O1605" s="75"/>
      <c r="P1605" s="75"/>
      <c r="Q1605" s="73"/>
      <c r="R1605" s="73"/>
      <c r="S1605" s="73"/>
      <c r="T1605" s="73"/>
      <c r="U1605" s="73"/>
      <c r="V1605" s="73"/>
      <c r="W1605" s="73"/>
      <c r="X1605" s="73"/>
      <c r="Y1605" s="73"/>
      <c r="Z1605" s="73"/>
      <c r="AA1605" s="73"/>
      <c r="AB1605" s="73"/>
      <c r="AC1605" s="73"/>
      <c r="AD1605" s="73"/>
      <c r="AE1605" s="73"/>
      <c r="AF1605" s="73"/>
      <c r="AG1605" s="73"/>
      <c r="AH1605" s="73"/>
      <c r="AI1605" s="73"/>
      <c r="AJ1605" s="73"/>
      <c r="AK1605" s="73"/>
      <c r="AL1605" s="73"/>
      <c r="AM1605" s="73"/>
      <c r="AN1605" s="73"/>
      <c r="AO1605" s="73"/>
      <c r="AP1605" s="73"/>
      <c r="AQ1605" s="73"/>
      <c r="AR1605" s="73"/>
      <c r="AS1605" s="73"/>
      <c r="AT1605" s="73"/>
      <c r="AU1605" s="73"/>
      <c r="AV1605" s="73"/>
      <c r="AW1605" s="73"/>
      <c r="AX1605" s="73"/>
      <c r="AY1605" s="73"/>
      <c r="AZ1605" s="73"/>
      <c r="BA1605" s="73"/>
      <c r="BB1605" s="73"/>
      <c r="BC1605" s="73"/>
      <c r="BD1605" s="73"/>
      <c r="BE1605" s="73"/>
      <c r="BF1605" s="73"/>
      <c r="BG1605" s="73"/>
      <c r="BH1605" s="73"/>
      <c r="BI1605" s="73"/>
      <c r="BJ1605" s="73"/>
      <c r="BK1605" s="73"/>
      <c r="BL1605" s="73"/>
      <c r="BM1605" s="73"/>
      <c r="BN1605" s="73"/>
      <c r="BO1605" s="73"/>
      <c r="BP1605" s="96"/>
      <c r="BQ1605" s="114"/>
      <c r="BR1605" s="114"/>
      <c r="BS1605" s="114"/>
      <c r="BT1605" s="114"/>
      <c r="BU1605" s="114"/>
      <c r="BV1605" s="114"/>
      <c r="BW1605" s="114"/>
      <c r="BX1605" s="114"/>
      <c r="BY1605" s="114"/>
      <c r="BZ1605" s="115"/>
      <c r="CA1605" s="116"/>
      <c r="CB1605" s="117"/>
      <c r="CC1605" s="118"/>
      <c r="CD1605" s="119"/>
      <c r="CE1605" s="120"/>
      <c r="CF1605" s="119"/>
      <c r="CG1605" s="121"/>
      <c r="CH1605" s="119"/>
      <c r="CI1605" s="122"/>
      <c r="CJ1605" s="123"/>
      <c r="CK1605" s="124"/>
    </row>
    <row r="1606" spans="1:89" x14ac:dyDescent="0.25">
      <c r="A1606" s="69"/>
      <c r="B1606" s="70"/>
      <c r="C1606" s="77"/>
      <c r="D1606" s="84"/>
      <c r="E1606" s="69"/>
      <c r="F1606" s="69"/>
      <c r="G1606" s="73"/>
      <c r="H1606" s="73"/>
      <c r="I1606" s="75"/>
      <c r="J1606" s="75"/>
      <c r="K1606" s="73"/>
      <c r="L1606" s="73"/>
      <c r="M1606" s="73"/>
      <c r="N1606" s="73"/>
      <c r="O1606" s="75"/>
      <c r="P1606" s="75"/>
      <c r="Q1606" s="73"/>
      <c r="R1606" s="73"/>
      <c r="S1606" s="73"/>
      <c r="T1606" s="73"/>
      <c r="U1606" s="73"/>
      <c r="V1606" s="73"/>
      <c r="W1606" s="73"/>
      <c r="X1606" s="73"/>
      <c r="Y1606" s="73"/>
      <c r="Z1606" s="73"/>
      <c r="AA1606" s="73"/>
      <c r="AB1606" s="73"/>
      <c r="AC1606" s="73"/>
      <c r="AD1606" s="73"/>
      <c r="AE1606" s="73"/>
      <c r="AF1606" s="73"/>
      <c r="AG1606" s="73"/>
      <c r="AH1606" s="73"/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  <c r="BB1606" s="73"/>
      <c r="BC1606" s="73"/>
      <c r="BD1606" s="73"/>
      <c r="BE1606" s="73"/>
      <c r="BF1606" s="73"/>
      <c r="BG1606" s="73"/>
      <c r="BH1606" s="73"/>
      <c r="BI1606" s="73"/>
      <c r="BJ1606" s="73"/>
      <c r="BK1606" s="73"/>
      <c r="BL1606" s="73"/>
      <c r="BM1606" s="73"/>
      <c r="BN1606" s="73"/>
      <c r="BO1606" s="73"/>
      <c r="BP1606" s="96"/>
      <c r="BQ1606" s="114"/>
      <c r="BR1606" s="114"/>
      <c r="BS1606" s="114"/>
      <c r="BT1606" s="114"/>
      <c r="BU1606" s="114"/>
      <c r="BV1606" s="114"/>
      <c r="BW1606" s="114"/>
      <c r="BX1606" s="114"/>
      <c r="BY1606" s="114"/>
      <c r="BZ1606" s="115"/>
      <c r="CA1606" s="116"/>
      <c r="CB1606" s="117"/>
      <c r="CC1606" s="118"/>
      <c r="CD1606" s="119"/>
      <c r="CE1606" s="120"/>
      <c r="CF1606" s="119"/>
      <c r="CG1606" s="121"/>
      <c r="CH1606" s="119"/>
      <c r="CI1606" s="122"/>
      <c r="CJ1606" s="123"/>
      <c r="CK1606" s="124"/>
    </row>
    <row r="1607" spans="1:89" x14ac:dyDescent="0.25">
      <c r="A1607" s="69"/>
      <c r="B1607" s="70"/>
      <c r="C1607" s="77"/>
      <c r="D1607" s="84"/>
      <c r="E1607" s="69"/>
      <c r="F1607" s="69"/>
      <c r="G1607" s="73"/>
      <c r="H1607" s="73"/>
      <c r="I1607" s="75"/>
      <c r="J1607" s="75"/>
      <c r="K1607" s="73"/>
      <c r="L1607" s="73"/>
      <c r="M1607" s="73"/>
      <c r="N1607" s="73"/>
      <c r="O1607" s="75"/>
      <c r="P1607" s="75"/>
      <c r="Q1607" s="73"/>
      <c r="R1607" s="73"/>
      <c r="S1607" s="73"/>
      <c r="T1607" s="73"/>
      <c r="U1607" s="73"/>
      <c r="V1607" s="73"/>
      <c r="W1607" s="73"/>
      <c r="X1607" s="73"/>
      <c r="Y1607" s="73"/>
      <c r="Z1607" s="73"/>
      <c r="AA1607" s="73"/>
      <c r="AB1607" s="73"/>
      <c r="AC1607" s="73"/>
      <c r="AD1607" s="73"/>
      <c r="AE1607" s="73"/>
      <c r="AF1607" s="73"/>
      <c r="AG1607" s="73"/>
      <c r="AH1607" s="73"/>
      <c r="AI1607" s="73"/>
      <c r="AJ1607" s="73"/>
      <c r="AK1607" s="73"/>
      <c r="AL1607" s="73"/>
      <c r="AM1607" s="73"/>
      <c r="AN1607" s="73"/>
      <c r="AO1607" s="73"/>
      <c r="AP1607" s="73"/>
      <c r="AQ1607" s="73"/>
      <c r="AR1607" s="73"/>
      <c r="AS1607" s="73"/>
      <c r="AT1607" s="73"/>
      <c r="AU1607" s="73"/>
      <c r="AV1607" s="73"/>
      <c r="AW1607" s="73"/>
      <c r="AX1607" s="73"/>
      <c r="AY1607" s="73"/>
      <c r="AZ1607" s="73"/>
      <c r="BA1607" s="73"/>
      <c r="BB1607" s="73"/>
      <c r="BC1607" s="73"/>
      <c r="BD1607" s="73"/>
      <c r="BE1607" s="73"/>
      <c r="BF1607" s="73"/>
      <c r="BG1607" s="73"/>
      <c r="BH1607" s="73"/>
      <c r="BI1607" s="73"/>
      <c r="BJ1607" s="73"/>
      <c r="BK1607" s="73"/>
      <c r="BL1607" s="73"/>
      <c r="BM1607" s="73"/>
      <c r="BN1607" s="73"/>
      <c r="BO1607" s="73"/>
      <c r="BP1607" s="96"/>
      <c r="BQ1607" s="114"/>
      <c r="BR1607" s="114"/>
      <c r="BS1607" s="114"/>
      <c r="BT1607" s="114"/>
      <c r="BU1607" s="114"/>
      <c r="BV1607" s="114"/>
      <c r="BW1607" s="114"/>
      <c r="BX1607" s="114"/>
      <c r="BY1607" s="114"/>
      <c r="BZ1607" s="115"/>
      <c r="CA1607" s="116"/>
      <c r="CB1607" s="117"/>
      <c r="CC1607" s="118"/>
      <c r="CD1607" s="119"/>
      <c r="CE1607" s="120"/>
      <c r="CF1607" s="119"/>
      <c r="CG1607" s="121"/>
      <c r="CH1607" s="119"/>
      <c r="CI1607" s="122"/>
      <c r="CJ1607" s="123"/>
      <c r="CK1607" s="124"/>
    </row>
    <row r="1608" spans="1:89" x14ac:dyDescent="0.25">
      <c r="A1608" s="69"/>
      <c r="B1608" s="70"/>
      <c r="C1608" s="77"/>
      <c r="D1608" s="84"/>
      <c r="E1608" s="69"/>
      <c r="F1608" s="69"/>
      <c r="G1608" s="73"/>
      <c r="H1608" s="73"/>
      <c r="I1608" s="75"/>
      <c r="J1608" s="75"/>
      <c r="K1608" s="73"/>
      <c r="L1608" s="73"/>
      <c r="M1608" s="73"/>
      <c r="N1608" s="73"/>
      <c r="O1608" s="75"/>
      <c r="P1608" s="75"/>
      <c r="Q1608" s="73"/>
      <c r="R1608" s="73"/>
      <c r="S1608" s="73"/>
      <c r="T1608" s="73"/>
      <c r="U1608" s="73"/>
      <c r="V1608" s="73"/>
      <c r="W1608" s="73"/>
      <c r="X1608" s="73"/>
      <c r="Y1608" s="73"/>
      <c r="Z1608" s="73"/>
      <c r="AA1608" s="73"/>
      <c r="AB1608" s="73"/>
      <c r="AC1608" s="73"/>
      <c r="AD1608" s="73"/>
      <c r="AE1608" s="73"/>
      <c r="AF1608" s="73"/>
      <c r="AG1608" s="73"/>
      <c r="AH1608" s="73"/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  <c r="BB1608" s="73"/>
      <c r="BC1608" s="73"/>
      <c r="BD1608" s="73"/>
      <c r="BE1608" s="73"/>
      <c r="BF1608" s="73"/>
      <c r="BG1608" s="73"/>
      <c r="BH1608" s="73"/>
      <c r="BI1608" s="73"/>
      <c r="BJ1608" s="73"/>
      <c r="BK1608" s="73"/>
      <c r="BL1608" s="73"/>
      <c r="BM1608" s="73"/>
      <c r="BN1608" s="73"/>
      <c r="BO1608" s="73"/>
      <c r="BP1608" s="96"/>
      <c r="BQ1608" s="114"/>
      <c r="BR1608" s="114"/>
      <c r="BS1608" s="114"/>
      <c r="BT1608" s="114"/>
      <c r="BU1608" s="114"/>
      <c r="BV1608" s="114"/>
      <c r="BW1608" s="114"/>
      <c r="BX1608" s="114"/>
      <c r="BY1608" s="114"/>
      <c r="BZ1608" s="115"/>
      <c r="CA1608" s="116"/>
      <c r="CB1608" s="117"/>
      <c r="CC1608" s="118"/>
      <c r="CD1608" s="119"/>
      <c r="CE1608" s="120"/>
      <c r="CF1608" s="119"/>
      <c r="CG1608" s="121"/>
      <c r="CH1608" s="119"/>
      <c r="CI1608" s="122"/>
      <c r="CJ1608" s="123"/>
      <c r="CK1608" s="124"/>
    </row>
    <row r="1609" spans="1:89" x14ac:dyDescent="0.25">
      <c r="A1609" s="69"/>
      <c r="B1609" s="70"/>
      <c r="C1609" s="77"/>
      <c r="D1609" s="84"/>
      <c r="E1609" s="69"/>
      <c r="F1609" s="69"/>
      <c r="G1609" s="73"/>
      <c r="H1609" s="73"/>
      <c r="I1609" s="75"/>
      <c r="J1609" s="75"/>
      <c r="K1609" s="73"/>
      <c r="L1609" s="73"/>
      <c r="M1609" s="73"/>
      <c r="N1609" s="73"/>
      <c r="O1609" s="75"/>
      <c r="P1609" s="75"/>
      <c r="Q1609" s="73"/>
      <c r="R1609" s="73"/>
      <c r="S1609" s="73"/>
      <c r="T1609" s="73"/>
      <c r="U1609" s="73"/>
      <c r="V1609" s="73"/>
      <c r="W1609" s="73"/>
      <c r="X1609" s="73"/>
      <c r="Y1609" s="73"/>
      <c r="Z1609" s="73"/>
      <c r="AA1609" s="73"/>
      <c r="AB1609" s="73"/>
      <c r="AC1609" s="73"/>
      <c r="AD1609" s="73"/>
      <c r="AE1609" s="73"/>
      <c r="AF1609" s="73"/>
      <c r="AG1609" s="73"/>
      <c r="AH1609" s="73"/>
      <c r="AI1609" s="73"/>
      <c r="AJ1609" s="73"/>
      <c r="AK1609" s="73"/>
      <c r="AL1609" s="73"/>
      <c r="AM1609" s="73"/>
      <c r="AN1609" s="73"/>
      <c r="AO1609" s="73"/>
      <c r="AP1609" s="73"/>
      <c r="AQ1609" s="73"/>
      <c r="AR1609" s="73"/>
      <c r="AS1609" s="73"/>
      <c r="AT1609" s="73"/>
      <c r="AU1609" s="73"/>
      <c r="AV1609" s="73"/>
      <c r="AW1609" s="73"/>
      <c r="AX1609" s="73"/>
      <c r="AY1609" s="73"/>
      <c r="AZ1609" s="73"/>
      <c r="BA1609" s="73"/>
      <c r="BB1609" s="73"/>
      <c r="BC1609" s="73"/>
      <c r="BD1609" s="73"/>
      <c r="BE1609" s="73"/>
      <c r="BF1609" s="73"/>
      <c r="BG1609" s="73"/>
      <c r="BH1609" s="73"/>
      <c r="BI1609" s="73"/>
      <c r="BJ1609" s="73"/>
      <c r="BK1609" s="73"/>
      <c r="BL1609" s="73"/>
      <c r="BM1609" s="73"/>
      <c r="BN1609" s="73"/>
      <c r="BO1609" s="73"/>
      <c r="BP1609" s="96"/>
      <c r="BQ1609" s="114"/>
      <c r="BR1609" s="114"/>
      <c r="BS1609" s="114"/>
      <c r="BT1609" s="114"/>
      <c r="BU1609" s="114"/>
      <c r="BV1609" s="114"/>
      <c r="BW1609" s="114"/>
      <c r="BX1609" s="114"/>
      <c r="BY1609" s="114"/>
      <c r="BZ1609" s="115"/>
      <c r="CA1609" s="116"/>
      <c r="CB1609" s="117"/>
      <c r="CC1609" s="118"/>
      <c r="CD1609" s="119"/>
      <c r="CE1609" s="120"/>
      <c r="CF1609" s="119"/>
      <c r="CG1609" s="121"/>
      <c r="CH1609" s="119"/>
      <c r="CI1609" s="122"/>
      <c r="CJ1609" s="123"/>
      <c r="CK1609" s="124"/>
    </row>
    <row r="1610" spans="1:89" x14ac:dyDescent="0.25">
      <c r="A1610" s="69"/>
      <c r="B1610" s="70"/>
      <c r="C1610" s="77"/>
      <c r="D1610" s="84"/>
      <c r="E1610" s="69"/>
      <c r="F1610" s="69"/>
      <c r="G1610" s="73"/>
      <c r="H1610" s="73"/>
      <c r="I1610" s="75"/>
      <c r="J1610" s="75"/>
      <c r="K1610" s="73"/>
      <c r="L1610" s="73"/>
      <c r="M1610" s="73"/>
      <c r="N1610" s="73"/>
      <c r="O1610" s="75"/>
      <c r="P1610" s="75"/>
      <c r="Q1610" s="73"/>
      <c r="R1610" s="73"/>
      <c r="S1610" s="73"/>
      <c r="T1610" s="73"/>
      <c r="U1610" s="73"/>
      <c r="V1610" s="73"/>
      <c r="W1610" s="73"/>
      <c r="X1610" s="73"/>
      <c r="Y1610" s="73"/>
      <c r="Z1610" s="73"/>
      <c r="AA1610" s="73"/>
      <c r="AB1610" s="73"/>
      <c r="AC1610" s="73"/>
      <c r="AD1610" s="73"/>
      <c r="AE1610" s="73"/>
      <c r="AF1610" s="73"/>
      <c r="AG1610" s="73"/>
      <c r="AH1610" s="73"/>
      <c r="AI1610" s="73"/>
      <c r="AJ1610" s="73"/>
      <c r="AK1610" s="73"/>
      <c r="AL1610" s="73"/>
      <c r="AM1610" s="73"/>
      <c r="AN1610" s="73"/>
      <c r="AO1610" s="73"/>
      <c r="AP1610" s="73"/>
      <c r="AQ1610" s="73"/>
      <c r="AR1610" s="73"/>
      <c r="AS1610" s="73"/>
      <c r="AT1610" s="73"/>
      <c r="AU1610" s="73"/>
      <c r="AV1610" s="73"/>
      <c r="AW1610" s="73"/>
      <c r="AX1610" s="73"/>
      <c r="AY1610" s="73"/>
      <c r="AZ1610" s="73"/>
      <c r="BA1610" s="73"/>
      <c r="BB1610" s="73"/>
      <c r="BC1610" s="73"/>
      <c r="BD1610" s="73"/>
      <c r="BE1610" s="73"/>
      <c r="BF1610" s="73"/>
      <c r="BG1610" s="73"/>
      <c r="BH1610" s="73"/>
      <c r="BI1610" s="73"/>
      <c r="BJ1610" s="73"/>
      <c r="BK1610" s="73"/>
      <c r="BL1610" s="73"/>
      <c r="BM1610" s="73"/>
      <c r="BN1610" s="73"/>
      <c r="BO1610" s="73"/>
      <c r="BP1610" s="96"/>
      <c r="BQ1610" s="114"/>
      <c r="BR1610" s="114"/>
      <c r="BS1610" s="114"/>
      <c r="BT1610" s="114"/>
      <c r="BU1610" s="114"/>
      <c r="BV1610" s="114"/>
      <c r="BW1610" s="114"/>
      <c r="BX1610" s="114"/>
      <c r="BY1610" s="114"/>
      <c r="BZ1610" s="115"/>
      <c r="CA1610" s="116"/>
      <c r="CB1610" s="117"/>
      <c r="CC1610" s="118"/>
      <c r="CD1610" s="119"/>
      <c r="CE1610" s="120"/>
      <c r="CF1610" s="119"/>
      <c r="CG1610" s="121"/>
      <c r="CH1610" s="119"/>
      <c r="CI1610" s="122"/>
      <c r="CJ1610" s="123"/>
      <c r="CK1610" s="124"/>
    </row>
    <row r="1611" spans="1:89" x14ac:dyDescent="0.25">
      <c r="A1611" s="69"/>
      <c r="B1611" s="70"/>
      <c r="C1611" s="77"/>
      <c r="D1611" s="84"/>
      <c r="E1611" s="69"/>
      <c r="F1611" s="69"/>
      <c r="G1611" s="73"/>
      <c r="H1611" s="73"/>
      <c r="I1611" s="75"/>
      <c r="J1611" s="75"/>
      <c r="K1611" s="73"/>
      <c r="L1611" s="73"/>
      <c r="M1611" s="73"/>
      <c r="N1611" s="73"/>
      <c r="O1611" s="75"/>
      <c r="P1611" s="75"/>
      <c r="Q1611" s="73"/>
      <c r="R1611" s="73"/>
      <c r="S1611" s="73"/>
      <c r="T1611" s="73"/>
      <c r="U1611" s="73"/>
      <c r="V1611" s="73"/>
      <c r="W1611" s="73"/>
      <c r="X1611" s="73"/>
      <c r="Y1611" s="73"/>
      <c r="Z1611" s="73"/>
      <c r="AA1611" s="73"/>
      <c r="AB1611" s="73"/>
      <c r="AC1611" s="73"/>
      <c r="AD1611" s="73"/>
      <c r="AE1611" s="73"/>
      <c r="AF1611" s="73"/>
      <c r="AG1611" s="73"/>
      <c r="AH1611" s="73"/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  <c r="BB1611" s="73"/>
      <c r="BC1611" s="73"/>
      <c r="BD1611" s="73"/>
      <c r="BE1611" s="73"/>
      <c r="BF1611" s="73"/>
      <c r="BG1611" s="73"/>
      <c r="BH1611" s="73"/>
      <c r="BI1611" s="73"/>
      <c r="BJ1611" s="73"/>
      <c r="BK1611" s="73"/>
      <c r="BL1611" s="73"/>
      <c r="BM1611" s="73"/>
      <c r="BN1611" s="73"/>
      <c r="BO1611" s="73"/>
      <c r="BP1611" s="96"/>
      <c r="BQ1611" s="114"/>
      <c r="BR1611" s="114"/>
      <c r="BS1611" s="114"/>
      <c r="BT1611" s="114"/>
      <c r="BU1611" s="114"/>
      <c r="BV1611" s="114"/>
      <c r="BW1611" s="114"/>
      <c r="BX1611" s="114"/>
      <c r="BY1611" s="114"/>
      <c r="BZ1611" s="115"/>
      <c r="CA1611" s="116"/>
      <c r="CB1611" s="117"/>
      <c r="CC1611" s="118"/>
      <c r="CD1611" s="119"/>
      <c r="CE1611" s="120"/>
      <c r="CF1611" s="119"/>
      <c r="CG1611" s="121"/>
      <c r="CH1611" s="119"/>
      <c r="CI1611" s="122"/>
      <c r="CJ1611" s="123"/>
      <c r="CK1611" s="124"/>
    </row>
    <row r="1612" spans="1:89" x14ac:dyDescent="0.25">
      <c r="A1612" s="69"/>
      <c r="B1612" s="70"/>
      <c r="C1612" s="77"/>
      <c r="D1612" s="84"/>
      <c r="E1612" s="69"/>
      <c r="F1612" s="69"/>
      <c r="G1612" s="73"/>
      <c r="H1612" s="73"/>
      <c r="I1612" s="75"/>
      <c r="J1612" s="75"/>
      <c r="K1612" s="73"/>
      <c r="L1612" s="73"/>
      <c r="M1612" s="73"/>
      <c r="N1612" s="73"/>
      <c r="O1612" s="75"/>
      <c r="P1612" s="75"/>
      <c r="Q1612" s="73"/>
      <c r="R1612" s="73"/>
      <c r="S1612" s="73"/>
      <c r="T1612" s="73"/>
      <c r="U1612" s="73"/>
      <c r="V1612" s="73"/>
      <c r="W1612" s="73"/>
      <c r="X1612" s="73"/>
      <c r="Y1612" s="73"/>
      <c r="Z1612" s="73"/>
      <c r="AA1612" s="73"/>
      <c r="AB1612" s="73"/>
      <c r="AC1612" s="73"/>
      <c r="AD1612" s="73"/>
      <c r="AE1612" s="73"/>
      <c r="AF1612" s="73"/>
      <c r="AG1612" s="73"/>
      <c r="AH1612" s="73"/>
      <c r="AI1612" s="73"/>
      <c r="AJ1612" s="73"/>
      <c r="AK1612" s="73"/>
      <c r="AL1612" s="73"/>
      <c r="AM1612" s="73"/>
      <c r="AN1612" s="73"/>
      <c r="AO1612" s="73"/>
      <c r="AP1612" s="73"/>
      <c r="AQ1612" s="73"/>
      <c r="AR1612" s="73"/>
      <c r="AS1612" s="73"/>
      <c r="AT1612" s="73"/>
      <c r="AU1612" s="73"/>
      <c r="AV1612" s="73"/>
      <c r="AW1612" s="73"/>
      <c r="AX1612" s="73"/>
      <c r="AY1612" s="73"/>
      <c r="AZ1612" s="73"/>
      <c r="BA1612" s="73"/>
      <c r="BB1612" s="73"/>
      <c r="BC1612" s="73"/>
      <c r="BD1612" s="73"/>
      <c r="BE1612" s="73"/>
      <c r="BF1612" s="73"/>
      <c r="BG1612" s="73"/>
      <c r="BH1612" s="73"/>
      <c r="BI1612" s="73"/>
      <c r="BJ1612" s="73"/>
      <c r="BK1612" s="73"/>
      <c r="BL1612" s="73"/>
      <c r="BM1612" s="73"/>
      <c r="BN1612" s="73"/>
      <c r="BO1612" s="73"/>
      <c r="BP1612" s="96"/>
      <c r="BQ1612" s="114"/>
      <c r="BR1612" s="114"/>
      <c r="BS1612" s="114"/>
      <c r="BT1612" s="114"/>
      <c r="BU1612" s="114"/>
      <c r="BV1612" s="114"/>
      <c r="BW1612" s="114"/>
      <c r="BX1612" s="114"/>
      <c r="BY1612" s="114"/>
      <c r="BZ1612" s="115"/>
      <c r="CA1612" s="116"/>
      <c r="CB1612" s="117"/>
      <c r="CC1612" s="118"/>
      <c r="CD1612" s="119"/>
      <c r="CE1612" s="120"/>
      <c r="CF1612" s="119"/>
      <c r="CG1612" s="121"/>
      <c r="CH1612" s="119"/>
      <c r="CI1612" s="122"/>
      <c r="CJ1612" s="123"/>
      <c r="CK1612" s="124"/>
    </row>
    <row r="1613" spans="1:89" x14ac:dyDescent="0.25">
      <c r="A1613" s="69"/>
      <c r="B1613" s="70"/>
      <c r="C1613" s="77"/>
      <c r="D1613" s="84"/>
      <c r="E1613" s="69"/>
      <c r="F1613" s="69"/>
      <c r="G1613" s="73"/>
      <c r="H1613" s="73"/>
      <c r="I1613" s="75"/>
      <c r="J1613" s="75"/>
      <c r="K1613" s="73"/>
      <c r="L1613" s="73"/>
      <c r="M1613" s="73"/>
      <c r="N1613" s="73"/>
      <c r="O1613" s="75"/>
      <c r="P1613" s="75"/>
      <c r="Q1613" s="73"/>
      <c r="R1613" s="73"/>
      <c r="S1613" s="73"/>
      <c r="T1613" s="73"/>
      <c r="U1613" s="73"/>
      <c r="V1613" s="73"/>
      <c r="W1613" s="73"/>
      <c r="X1613" s="73"/>
      <c r="Y1613" s="73"/>
      <c r="Z1613" s="73"/>
      <c r="AA1613" s="73"/>
      <c r="AB1613" s="73"/>
      <c r="AC1613" s="73"/>
      <c r="AD1613" s="73"/>
      <c r="AE1613" s="73"/>
      <c r="AF1613" s="73"/>
      <c r="AG1613" s="73"/>
      <c r="AH1613" s="73"/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  <c r="BB1613" s="73"/>
      <c r="BC1613" s="73"/>
      <c r="BD1613" s="73"/>
      <c r="BE1613" s="73"/>
      <c r="BF1613" s="73"/>
      <c r="BG1613" s="73"/>
      <c r="BH1613" s="73"/>
      <c r="BI1613" s="73"/>
      <c r="BJ1613" s="73"/>
      <c r="BK1613" s="73"/>
      <c r="BL1613" s="73"/>
      <c r="BM1613" s="73"/>
      <c r="BN1613" s="73"/>
      <c r="BO1613" s="73"/>
      <c r="BP1613" s="96"/>
      <c r="BQ1613" s="114"/>
      <c r="BR1613" s="114"/>
      <c r="BS1613" s="114"/>
      <c r="BT1613" s="114"/>
      <c r="BU1613" s="114"/>
      <c r="BV1613" s="114"/>
      <c r="BW1613" s="114"/>
      <c r="BX1613" s="114"/>
      <c r="BY1613" s="114"/>
      <c r="BZ1613" s="115"/>
      <c r="CA1613" s="116"/>
      <c r="CB1613" s="117"/>
      <c r="CC1613" s="118"/>
      <c r="CD1613" s="119"/>
      <c r="CE1613" s="120"/>
      <c r="CF1613" s="119"/>
      <c r="CG1613" s="121"/>
      <c r="CH1613" s="119"/>
      <c r="CI1613" s="122"/>
      <c r="CJ1613" s="123"/>
      <c r="CK1613" s="124"/>
    </row>
    <row r="1614" spans="1:89" x14ac:dyDescent="0.25">
      <c r="A1614" s="69"/>
      <c r="B1614" s="70"/>
      <c r="C1614" s="77"/>
      <c r="D1614" s="84"/>
      <c r="E1614" s="69"/>
      <c r="F1614" s="69"/>
      <c r="G1614" s="73"/>
      <c r="H1614" s="73"/>
      <c r="I1614" s="75"/>
      <c r="J1614" s="75"/>
      <c r="K1614" s="73"/>
      <c r="L1614" s="73"/>
      <c r="M1614" s="73"/>
      <c r="N1614" s="73"/>
      <c r="O1614" s="75"/>
      <c r="P1614" s="75"/>
      <c r="Q1614" s="73"/>
      <c r="R1614" s="73"/>
      <c r="S1614" s="73"/>
      <c r="T1614" s="73"/>
      <c r="U1614" s="73"/>
      <c r="V1614" s="73"/>
      <c r="W1614" s="73"/>
      <c r="X1614" s="73"/>
      <c r="Y1614" s="73"/>
      <c r="Z1614" s="73"/>
      <c r="AA1614" s="73"/>
      <c r="AB1614" s="73"/>
      <c r="AC1614" s="73"/>
      <c r="AD1614" s="73"/>
      <c r="AE1614" s="73"/>
      <c r="AF1614" s="73"/>
      <c r="AG1614" s="73"/>
      <c r="AH1614" s="73"/>
      <c r="AI1614" s="73"/>
      <c r="AJ1614" s="73"/>
      <c r="AK1614" s="73"/>
      <c r="AL1614" s="73"/>
      <c r="AM1614" s="73"/>
      <c r="AN1614" s="73"/>
      <c r="AO1614" s="73"/>
      <c r="AP1614" s="73"/>
      <c r="AQ1614" s="73"/>
      <c r="AR1614" s="73"/>
      <c r="AS1614" s="73"/>
      <c r="AT1614" s="73"/>
      <c r="AU1614" s="73"/>
      <c r="AV1614" s="73"/>
      <c r="AW1614" s="73"/>
      <c r="AX1614" s="73"/>
      <c r="AY1614" s="73"/>
      <c r="AZ1614" s="73"/>
      <c r="BA1614" s="73"/>
      <c r="BB1614" s="73"/>
      <c r="BC1614" s="73"/>
      <c r="BD1614" s="73"/>
      <c r="BE1614" s="73"/>
      <c r="BF1614" s="73"/>
      <c r="BG1614" s="73"/>
      <c r="BH1614" s="73"/>
      <c r="BI1614" s="73"/>
      <c r="BJ1614" s="73"/>
      <c r="BK1614" s="73"/>
      <c r="BL1614" s="73"/>
      <c r="BM1614" s="73"/>
      <c r="BN1614" s="73"/>
      <c r="BO1614" s="73"/>
      <c r="BP1614" s="96"/>
      <c r="BQ1614" s="114"/>
      <c r="BR1614" s="114"/>
      <c r="BS1614" s="114"/>
      <c r="BT1614" s="114"/>
      <c r="BU1614" s="114"/>
      <c r="BV1614" s="114"/>
      <c r="BW1614" s="114"/>
      <c r="BX1614" s="114"/>
      <c r="BY1614" s="114"/>
      <c r="BZ1614" s="115"/>
      <c r="CA1614" s="116"/>
      <c r="CB1614" s="117"/>
      <c r="CC1614" s="118"/>
      <c r="CD1614" s="119"/>
      <c r="CE1614" s="120"/>
      <c r="CF1614" s="119"/>
      <c r="CG1614" s="121"/>
      <c r="CH1614" s="119"/>
      <c r="CI1614" s="122"/>
      <c r="CJ1614" s="123"/>
      <c r="CK1614" s="124"/>
    </row>
    <row r="1615" spans="1:89" x14ac:dyDescent="0.25">
      <c r="A1615" s="69"/>
      <c r="B1615" s="70"/>
      <c r="C1615" s="77"/>
      <c r="D1615" s="84"/>
      <c r="E1615" s="69"/>
      <c r="F1615" s="69"/>
      <c r="G1615" s="73"/>
      <c r="H1615" s="73"/>
      <c r="I1615" s="75"/>
      <c r="J1615" s="75"/>
      <c r="K1615" s="73"/>
      <c r="L1615" s="73"/>
      <c r="M1615" s="73"/>
      <c r="N1615" s="73"/>
      <c r="O1615" s="75"/>
      <c r="P1615" s="75"/>
      <c r="Q1615" s="73"/>
      <c r="R1615" s="73"/>
      <c r="S1615" s="73"/>
      <c r="T1615" s="73"/>
      <c r="U1615" s="73"/>
      <c r="V1615" s="73"/>
      <c r="W1615" s="73"/>
      <c r="X1615" s="73"/>
      <c r="Y1615" s="73"/>
      <c r="Z1615" s="73"/>
      <c r="AA1615" s="73"/>
      <c r="AB1615" s="73"/>
      <c r="AC1615" s="73"/>
      <c r="AD1615" s="73"/>
      <c r="AE1615" s="73"/>
      <c r="AF1615" s="73"/>
      <c r="AG1615" s="73"/>
      <c r="AH1615" s="73"/>
      <c r="AI1615" s="73"/>
      <c r="AJ1615" s="73"/>
      <c r="AK1615" s="73"/>
      <c r="AL1615" s="73"/>
      <c r="AM1615" s="73"/>
      <c r="AN1615" s="73"/>
      <c r="AO1615" s="73"/>
      <c r="AP1615" s="73"/>
      <c r="AQ1615" s="73"/>
      <c r="AR1615" s="73"/>
      <c r="AS1615" s="73"/>
      <c r="AT1615" s="73"/>
      <c r="AU1615" s="73"/>
      <c r="AV1615" s="73"/>
      <c r="AW1615" s="73"/>
      <c r="AX1615" s="73"/>
      <c r="AY1615" s="73"/>
      <c r="AZ1615" s="73"/>
      <c r="BA1615" s="73"/>
      <c r="BB1615" s="73"/>
      <c r="BC1615" s="73"/>
      <c r="BD1615" s="73"/>
      <c r="BE1615" s="73"/>
      <c r="BF1615" s="73"/>
      <c r="BG1615" s="73"/>
      <c r="BH1615" s="73"/>
      <c r="BI1615" s="73"/>
      <c r="BJ1615" s="73"/>
      <c r="BK1615" s="73"/>
      <c r="BL1615" s="73"/>
      <c r="BM1615" s="73"/>
      <c r="BN1615" s="73"/>
      <c r="BO1615" s="73"/>
      <c r="BP1615" s="96"/>
      <c r="BQ1615" s="114"/>
      <c r="BR1615" s="114"/>
      <c r="BS1615" s="114"/>
      <c r="BT1615" s="114"/>
      <c r="BU1615" s="114"/>
      <c r="BV1615" s="114"/>
      <c r="BW1615" s="114"/>
      <c r="BX1615" s="114"/>
      <c r="BY1615" s="114"/>
      <c r="BZ1615" s="115"/>
      <c r="CA1615" s="116"/>
      <c r="CB1615" s="117"/>
      <c r="CC1615" s="118"/>
      <c r="CD1615" s="119"/>
      <c r="CE1615" s="120"/>
      <c r="CF1615" s="119"/>
      <c r="CG1615" s="121"/>
      <c r="CH1615" s="119"/>
      <c r="CI1615" s="122"/>
      <c r="CJ1615" s="123"/>
      <c r="CK1615" s="124"/>
    </row>
    <row r="1616" spans="1:89" x14ac:dyDescent="0.25">
      <c r="A1616" s="69"/>
      <c r="B1616" s="70"/>
      <c r="C1616" s="77"/>
      <c r="D1616" s="84"/>
      <c r="E1616" s="69"/>
      <c r="F1616" s="69"/>
      <c r="G1616" s="73"/>
      <c r="H1616" s="73"/>
      <c r="I1616" s="75"/>
      <c r="J1616" s="75"/>
      <c r="K1616" s="73"/>
      <c r="L1616" s="73"/>
      <c r="M1616" s="73"/>
      <c r="N1616" s="73"/>
      <c r="O1616" s="75"/>
      <c r="P1616" s="75"/>
      <c r="Q1616" s="73"/>
      <c r="R1616" s="73"/>
      <c r="S1616" s="73"/>
      <c r="T1616" s="73"/>
      <c r="U1616" s="73"/>
      <c r="V1616" s="73"/>
      <c r="W1616" s="73"/>
      <c r="X1616" s="73"/>
      <c r="Y1616" s="73"/>
      <c r="Z1616" s="73"/>
      <c r="AA1616" s="73"/>
      <c r="AB1616" s="73"/>
      <c r="AC1616" s="73"/>
      <c r="AD1616" s="73"/>
      <c r="AE1616" s="73"/>
      <c r="AF1616" s="73"/>
      <c r="AG1616" s="73"/>
      <c r="AH1616" s="73"/>
      <c r="AI1616" s="73"/>
      <c r="AJ1616" s="73"/>
      <c r="AK1616" s="73"/>
      <c r="AL1616" s="73"/>
      <c r="AM1616" s="73"/>
      <c r="AN1616" s="73"/>
      <c r="AO1616" s="73"/>
      <c r="AP1616" s="73"/>
      <c r="AQ1616" s="73"/>
      <c r="AR1616" s="73"/>
      <c r="AS1616" s="73"/>
      <c r="AT1616" s="73"/>
      <c r="AU1616" s="73"/>
      <c r="AV1616" s="73"/>
      <c r="AW1616" s="73"/>
      <c r="AX1616" s="73"/>
      <c r="AY1616" s="73"/>
      <c r="AZ1616" s="73"/>
      <c r="BA1616" s="73"/>
      <c r="BB1616" s="73"/>
      <c r="BC1616" s="73"/>
      <c r="BD1616" s="73"/>
      <c r="BE1616" s="73"/>
      <c r="BF1616" s="73"/>
      <c r="BG1616" s="73"/>
      <c r="BH1616" s="73"/>
      <c r="BI1616" s="73"/>
      <c r="BJ1616" s="73"/>
      <c r="BK1616" s="73"/>
      <c r="BL1616" s="73"/>
      <c r="BM1616" s="73"/>
      <c r="BN1616" s="73"/>
      <c r="BO1616" s="73"/>
      <c r="BP1616" s="96"/>
      <c r="BQ1616" s="114"/>
      <c r="BR1616" s="114"/>
      <c r="BS1616" s="114"/>
      <c r="BT1616" s="114"/>
      <c r="BU1616" s="114"/>
      <c r="BV1616" s="114"/>
      <c r="BW1616" s="114"/>
      <c r="BX1616" s="114"/>
      <c r="BY1616" s="114"/>
      <c r="BZ1616" s="115"/>
      <c r="CA1616" s="116"/>
      <c r="CB1616" s="117"/>
      <c r="CC1616" s="118"/>
      <c r="CD1616" s="119"/>
      <c r="CE1616" s="120"/>
      <c r="CF1616" s="119"/>
      <c r="CG1616" s="121"/>
      <c r="CH1616" s="119"/>
      <c r="CI1616" s="122"/>
      <c r="CJ1616" s="123"/>
      <c r="CK1616" s="124"/>
    </row>
    <row r="1617" spans="1:89" x14ac:dyDescent="0.25">
      <c r="A1617" s="69"/>
      <c r="B1617" s="70"/>
      <c r="C1617" s="77"/>
      <c r="D1617" s="84"/>
      <c r="E1617" s="69"/>
      <c r="F1617" s="69"/>
      <c r="G1617" s="73"/>
      <c r="H1617" s="73"/>
      <c r="I1617" s="75"/>
      <c r="J1617" s="75"/>
      <c r="K1617" s="73"/>
      <c r="L1617" s="73"/>
      <c r="M1617" s="73"/>
      <c r="N1617" s="73"/>
      <c r="O1617" s="75"/>
      <c r="P1617" s="75"/>
      <c r="Q1617" s="73"/>
      <c r="R1617" s="73"/>
      <c r="S1617" s="73"/>
      <c r="T1617" s="73"/>
      <c r="U1617" s="73"/>
      <c r="V1617" s="73"/>
      <c r="W1617" s="73"/>
      <c r="X1617" s="73"/>
      <c r="Y1617" s="73"/>
      <c r="Z1617" s="73"/>
      <c r="AA1617" s="73"/>
      <c r="AB1617" s="73"/>
      <c r="AC1617" s="73"/>
      <c r="AD1617" s="73"/>
      <c r="AE1617" s="73"/>
      <c r="AF1617" s="73"/>
      <c r="AG1617" s="73"/>
      <c r="AH1617" s="73"/>
      <c r="AI1617" s="73"/>
      <c r="AJ1617" s="73"/>
      <c r="AK1617" s="73"/>
      <c r="AL1617" s="73"/>
      <c r="AM1617" s="73"/>
      <c r="AN1617" s="73"/>
      <c r="AO1617" s="73"/>
      <c r="AP1617" s="73"/>
      <c r="AQ1617" s="73"/>
      <c r="AR1617" s="73"/>
      <c r="AS1617" s="73"/>
      <c r="AT1617" s="73"/>
      <c r="AU1617" s="73"/>
      <c r="AV1617" s="73"/>
      <c r="AW1617" s="73"/>
      <c r="AX1617" s="73"/>
      <c r="AY1617" s="73"/>
      <c r="AZ1617" s="73"/>
      <c r="BA1617" s="73"/>
      <c r="BB1617" s="73"/>
      <c r="BC1617" s="73"/>
      <c r="BD1617" s="73"/>
      <c r="BE1617" s="73"/>
      <c r="BF1617" s="73"/>
      <c r="BG1617" s="73"/>
      <c r="BH1617" s="73"/>
      <c r="BI1617" s="73"/>
      <c r="BJ1617" s="73"/>
      <c r="BK1617" s="73"/>
      <c r="BL1617" s="73"/>
      <c r="BM1617" s="73"/>
      <c r="BN1617" s="73"/>
      <c r="BO1617" s="73"/>
      <c r="BP1617" s="96"/>
      <c r="BQ1617" s="114"/>
      <c r="BR1617" s="114"/>
      <c r="BS1617" s="114"/>
      <c r="BT1617" s="114"/>
      <c r="BU1617" s="114"/>
      <c r="BV1617" s="114"/>
      <c r="BW1617" s="114"/>
      <c r="BX1617" s="114"/>
      <c r="BY1617" s="114"/>
      <c r="BZ1617" s="115"/>
      <c r="CA1617" s="116"/>
      <c r="CB1617" s="117"/>
      <c r="CC1617" s="118"/>
      <c r="CD1617" s="119"/>
      <c r="CE1617" s="120"/>
      <c r="CF1617" s="119"/>
      <c r="CG1617" s="121"/>
      <c r="CH1617" s="119"/>
      <c r="CI1617" s="122"/>
      <c r="CJ1617" s="123"/>
      <c r="CK1617" s="124"/>
    </row>
    <row r="1618" spans="1:89" x14ac:dyDescent="0.25">
      <c r="A1618" s="69"/>
      <c r="B1618" s="70"/>
      <c r="C1618" s="77"/>
      <c r="D1618" s="84"/>
      <c r="E1618" s="69"/>
      <c r="F1618" s="69"/>
      <c r="G1618" s="73"/>
      <c r="H1618" s="73"/>
      <c r="I1618" s="75"/>
      <c r="J1618" s="75"/>
      <c r="K1618" s="73"/>
      <c r="L1618" s="73"/>
      <c r="M1618" s="73"/>
      <c r="N1618" s="73"/>
      <c r="O1618" s="75"/>
      <c r="P1618" s="75"/>
      <c r="Q1618" s="73"/>
      <c r="R1618" s="73"/>
      <c r="S1618" s="73"/>
      <c r="T1618" s="73"/>
      <c r="U1618" s="73"/>
      <c r="V1618" s="73"/>
      <c r="W1618" s="73"/>
      <c r="X1618" s="73"/>
      <c r="Y1618" s="73"/>
      <c r="Z1618" s="73"/>
      <c r="AA1618" s="73"/>
      <c r="AB1618" s="73"/>
      <c r="AC1618" s="73"/>
      <c r="AD1618" s="73"/>
      <c r="AE1618" s="73"/>
      <c r="AF1618" s="73"/>
      <c r="AG1618" s="73"/>
      <c r="AH1618" s="73"/>
      <c r="AI1618" s="73"/>
      <c r="AJ1618" s="73"/>
      <c r="AK1618" s="73"/>
      <c r="AL1618" s="73"/>
      <c r="AM1618" s="73"/>
      <c r="AN1618" s="73"/>
      <c r="AO1618" s="73"/>
      <c r="AP1618" s="73"/>
      <c r="AQ1618" s="73"/>
      <c r="AR1618" s="73"/>
      <c r="AS1618" s="73"/>
      <c r="AT1618" s="73"/>
      <c r="AU1618" s="73"/>
      <c r="AV1618" s="73"/>
      <c r="AW1618" s="73"/>
      <c r="AX1618" s="73"/>
      <c r="AY1618" s="73"/>
      <c r="AZ1618" s="73"/>
      <c r="BA1618" s="73"/>
      <c r="BB1618" s="73"/>
      <c r="BC1618" s="73"/>
      <c r="BD1618" s="73"/>
      <c r="BE1618" s="73"/>
      <c r="BF1618" s="73"/>
      <c r="BG1618" s="73"/>
      <c r="BH1618" s="73"/>
      <c r="BI1618" s="73"/>
      <c r="BJ1618" s="73"/>
      <c r="BK1618" s="73"/>
      <c r="BL1618" s="73"/>
      <c r="BM1618" s="73"/>
      <c r="BN1618" s="73"/>
      <c r="BO1618" s="73"/>
      <c r="BP1618" s="96"/>
      <c r="BQ1618" s="114"/>
      <c r="BR1618" s="114"/>
      <c r="BS1618" s="114"/>
      <c r="BT1618" s="114"/>
      <c r="BU1618" s="114"/>
      <c r="BV1618" s="114"/>
      <c r="BW1618" s="114"/>
      <c r="BX1618" s="114"/>
      <c r="BY1618" s="114"/>
      <c r="BZ1618" s="115"/>
      <c r="CA1618" s="116"/>
      <c r="CB1618" s="117"/>
      <c r="CC1618" s="118"/>
      <c r="CD1618" s="119"/>
      <c r="CE1618" s="120"/>
      <c r="CF1618" s="119"/>
      <c r="CG1618" s="121"/>
      <c r="CH1618" s="119"/>
      <c r="CI1618" s="122"/>
      <c r="CJ1618" s="123"/>
      <c r="CK1618" s="124"/>
    </row>
    <row r="1619" spans="1:89" x14ac:dyDescent="0.25">
      <c r="A1619" s="69"/>
      <c r="B1619" s="70"/>
      <c r="C1619" s="77"/>
      <c r="D1619" s="84"/>
      <c r="E1619" s="69"/>
      <c r="F1619" s="69"/>
      <c r="G1619" s="73"/>
      <c r="H1619" s="73"/>
      <c r="I1619" s="75"/>
      <c r="J1619" s="75"/>
      <c r="K1619" s="73"/>
      <c r="L1619" s="73"/>
      <c r="M1619" s="73"/>
      <c r="N1619" s="73"/>
      <c r="O1619" s="75"/>
      <c r="P1619" s="75"/>
      <c r="Q1619" s="73"/>
      <c r="R1619" s="73"/>
      <c r="S1619" s="73"/>
      <c r="T1619" s="73"/>
      <c r="U1619" s="73"/>
      <c r="V1619" s="73"/>
      <c r="W1619" s="73"/>
      <c r="X1619" s="73"/>
      <c r="Y1619" s="73"/>
      <c r="Z1619" s="73"/>
      <c r="AA1619" s="73"/>
      <c r="AB1619" s="73"/>
      <c r="AC1619" s="73"/>
      <c r="AD1619" s="73"/>
      <c r="AE1619" s="73"/>
      <c r="AF1619" s="73"/>
      <c r="AG1619" s="73"/>
      <c r="AH1619" s="73"/>
      <c r="AI1619" s="73"/>
      <c r="AJ1619" s="73"/>
      <c r="AK1619" s="73"/>
      <c r="AL1619" s="73"/>
      <c r="AM1619" s="73"/>
      <c r="AN1619" s="73"/>
      <c r="AO1619" s="73"/>
      <c r="AP1619" s="73"/>
      <c r="AQ1619" s="73"/>
      <c r="AR1619" s="73"/>
      <c r="AS1619" s="73"/>
      <c r="AT1619" s="73"/>
      <c r="AU1619" s="73"/>
      <c r="AV1619" s="73"/>
      <c r="AW1619" s="73"/>
      <c r="AX1619" s="73"/>
      <c r="AY1619" s="73"/>
      <c r="AZ1619" s="73"/>
      <c r="BA1619" s="73"/>
      <c r="BB1619" s="73"/>
      <c r="BC1619" s="73"/>
      <c r="BD1619" s="73"/>
      <c r="BE1619" s="73"/>
      <c r="BF1619" s="73"/>
      <c r="BG1619" s="73"/>
      <c r="BH1619" s="73"/>
      <c r="BI1619" s="73"/>
      <c r="BJ1619" s="73"/>
      <c r="BK1619" s="73"/>
      <c r="BL1619" s="73"/>
      <c r="BM1619" s="73"/>
      <c r="BN1619" s="73"/>
      <c r="BO1619" s="73"/>
      <c r="BP1619" s="96"/>
      <c r="BQ1619" s="114"/>
      <c r="BR1619" s="114"/>
      <c r="BS1619" s="114"/>
      <c r="BT1619" s="114"/>
      <c r="BU1619" s="114"/>
      <c r="BV1619" s="114"/>
      <c r="BW1619" s="114"/>
      <c r="BX1619" s="114"/>
      <c r="BY1619" s="114"/>
      <c r="BZ1619" s="115"/>
      <c r="CA1619" s="116"/>
      <c r="CB1619" s="117"/>
      <c r="CC1619" s="118"/>
      <c r="CD1619" s="119"/>
      <c r="CE1619" s="120"/>
      <c r="CF1619" s="119"/>
      <c r="CG1619" s="121"/>
      <c r="CH1619" s="119"/>
      <c r="CI1619" s="122"/>
      <c r="CJ1619" s="123"/>
      <c r="CK1619" s="124"/>
    </row>
    <row r="1620" spans="1:89" x14ac:dyDescent="0.25">
      <c r="A1620" s="69"/>
      <c r="B1620" s="70"/>
      <c r="C1620" s="77"/>
      <c r="D1620" s="84"/>
      <c r="E1620" s="69"/>
      <c r="F1620" s="69"/>
      <c r="G1620" s="73"/>
      <c r="H1620" s="73"/>
      <c r="I1620" s="75"/>
      <c r="J1620" s="75"/>
      <c r="K1620" s="73"/>
      <c r="L1620" s="73"/>
      <c r="M1620" s="73"/>
      <c r="N1620" s="73"/>
      <c r="O1620" s="75"/>
      <c r="P1620" s="75"/>
      <c r="Q1620" s="73"/>
      <c r="R1620" s="73"/>
      <c r="S1620" s="73"/>
      <c r="T1620" s="73"/>
      <c r="U1620" s="73"/>
      <c r="V1620" s="73"/>
      <c r="W1620" s="73"/>
      <c r="X1620" s="73"/>
      <c r="Y1620" s="73"/>
      <c r="Z1620" s="73"/>
      <c r="AA1620" s="73"/>
      <c r="AB1620" s="73"/>
      <c r="AC1620" s="73"/>
      <c r="AD1620" s="73"/>
      <c r="AE1620" s="73"/>
      <c r="AF1620" s="73"/>
      <c r="AG1620" s="73"/>
      <c r="AH1620" s="73"/>
      <c r="AI1620" s="73"/>
      <c r="AJ1620" s="73"/>
      <c r="AK1620" s="73"/>
      <c r="AL1620" s="73"/>
      <c r="AM1620" s="73"/>
      <c r="AN1620" s="73"/>
      <c r="AO1620" s="73"/>
      <c r="AP1620" s="73"/>
      <c r="AQ1620" s="73"/>
      <c r="AR1620" s="73"/>
      <c r="AS1620" s="73"/>
      <c r="AT1620" s="73"/>
      <c r="AU1620" s="73"/>
      <c r="AV1620" s="73"/>
      <c r="AW1620" s="73"/>
      <c r="AX1620" s="73"/>
      <c r="AY1620" s="73"/>
      <c r="AZ1620" s="73"/>
      <c r="BA1620" s="73"/>
      <c r="BB1620" s="73"/>
      <c r="BC1620" s="73"/>
      <c r="BD1620" s="73"/>
      <c r="BE1620" s="73"/>
      <c r="BF1620" s="73"/>
      <c r="BG1620" s="73"/>
      <c r="BH1620" s="73"/>
      <c r="BI1620" s="73"/>
      <c r="BJ1620" s="73"/>
      <c r="BK1620" s="73"/>
      <c r="BL1620" s="73"/>
      <c r="BM1620" s="73"/>
      <c r="BN1620" s="73"/>
      <c r="BO1620" s="73"/>
      <c r="BP1620" s="96"/>
      <c r="BQ1620" s="114"/>
      <c r="BR1620" s="114"/>
      <c r="BS1620" s="114"/>
      <c r="BT1620" s="114"/>
      <c r="BU1620" s="114"/>
      <c r="BV1620" s="114"/>
      <c r="BW1620" s="114"/>
      <c r="BX1620" s="114"/>
      <c r="BY1620" s="114"/>
      <c r="BZ1620" s="115"/>
      <c r="CA1620" s="116"/>
      <c r="CB1620" s="117"/>
      <c r="CC1620" s="118"/>
      <c r="CD1620" s="119"/>
      <c r="CE1620" s="120"/>
      <c r="CF1620" s="119"/>
      <c r="CG1620" s="121"/>
      <c r="CH1620" s="119"/>
      <c r="CI1620" s="122"/>
      <c r="CJ1620" s="123"/>
      <c r="CK1620" s="124"/>
    </row>
    <row r="1621" spans="1:89" x14ac:dyDescent="0.25">
      <c r="A1621" s="69"/>
      <c r="B1621" s="70"/>
      <c r="C1621" s="77"/>
      <c r="D1621" s="84"/>
      <c r="E1621" s="69"/>
      <c r="F1621" s="69"/>
      <c r="G1621" s="73"/>
      <c r="H1621" s="73"/>
      <c r="I1621" s="75"/>
      <c r="J1621" s="75"/>
      <c r="K1621" s="73"/>
      <c r="L1621" s="73"/>
      <c r="M1621" s="73"/>
      <c r="N1621" s="73"/>
      <c r="O1621" s="75"/>
      <c r="P1621" s="75"/>
      <c r="Q1621" s="73"/>
      <c r="R1621" s="73"/>
      <c r="S1621" s="73"/>
      <c r="T1621" s="73"/>
      <c r="U1621" s="73"/>
      <c r="V1621" s="73"/>
      <c r="W1621" s="73"/>
      <c r="X1621" s="73"/>
      <c r="Y1621" s="73"/>
      <c r="Z1621" s="73"/>
      <c r="AA1621" s="73"/>
      <c r="AB1621" s="73"/>
      <c r="AC1621" s="73"/>
      <c r="AD1621" s="73"/>
      <c r="AE1621" s="73"/>
      <c r="AF1621" s="73"/>
      <c r="AG1621" s="73"/>
      <c r="AH1621" s="73"/>
      <c r="AI1621" s="73"/>
      <c r="AJ1621" s="73"/>
      <c r="AK1621" s="73"/>
      <c r="AL1621" s="73"/>
      <c r="AM1621" s="73"/>
      <c r="AN1621" s="73"/>
      <c r="AO1621" s="73"/>
      <c r="AP1621" s="73"/>
      <c r="AQ1621" s="73"/>
      <c r="AR1621" s="73"/>
      <c r="AS1621" s="73"/>
      <c r="AT1621" s="73"/>
      <c r="AU1621" s="73"/>
      <c r="AV1621" s="73"/>
      <c r="AW1621" s="73"/>
      <c r="AX1621" s="73"/>
      <c r="AY1621" s="73"/>
      <c r="AZ1621" s="73"/>
      <c r="BA1621" s="73"/>
      <c r="BB1621" s="73"/>
      <c r="BC1621" s="73"/>
      <c r="BD1621" s="73"/>
      <c r="BE1621" s="73"/>
      <c r="BF1621" s="73"/>
      <c r="BG1621" s="73"/>
      <c r="BH1621" s="73"/>
      <c r="BI1621" s="73"/>
      <c r="BJ1621" s="73"/>
      <c r="BK1621" s="73"/>
      <c r="BL1621" s="73"/>
      <c r="BM1621" s="73"/>
      <c r="BN1621" s="73"/>
      <c r="BO1621" s="73"/>
      <c r="BP1621" s="96"/>
      <c r="BQ1621" s="114"/>
      <c r="BR1621" s="114"/>
      <c r="BS1621" s="114"/>
      <c r="BT1621" s="114"/>
      <c r="BU1621" s="114"/>
      <c r="BV1621" s="114"/>
      <c r="BW1621" s="114"/>
      <c r="BX1621" s="114"/>
      <c r="BY1621" s="114"/>
      <c r="BZ1621" s="115"/>
      <c r="CA1621" s="116"/>
      <c r="CB1621" s="117"/>
      <c r="CC1621" s="118"/>
      <c r="CD1621" s="119"/>
      <c r="CE1621" s="120"/>
      <c r="CF1621" s="119"/>
      <c r="CG1621" s="121"/>
      <c r="CH1621" s="119"/>
      <c r="CI1621" s="122"/>
      <c r="CJ1621" s="123"/>
      <c r="CK1621" s="124"/>
    </row>
    <row r="1622" spans="1:89" x14ac:dyDescent="0.25">
      <c r="A1622" s="69"/>
      <c r="B1622" s="70"/>
      <c r="C1622" s="77"/>
      <c r="D1622" s="84"/>
      <c r="E1622" s="69"/>
      <c r="F1622" s="69"/>
      <c r="G1622" s="73"/>
      <c r="H1622" s="73"/>
      <c r="I1622" s="75"/>
      <c r="J1622" s="75"/>
      <c r="K1622" s="73"/>
      <c r="L1622" s="73"/>
      <c r="M1622" s="73"/>
      <c r="N1622" s="73"/>
      <c r="O1622" s="75"/>
      <c r="P1622" s="75"/>
      <c r="Q1622" s="73"/>
      <c r="R1622" s="73"/>
      <c r="S1622" s="73"/>
      <c r="T1622" s="73"/>
      <c r="U1622" s="73"/>
      <c r="V1622" s="73"/>
      <c r="W1622" s="73"/>
      <c r="X1622" s="73"/>
      <c r="Y1622" s="73"/>
      <c r="Z1622" s="73"/>
      <c r="AA1622" s="73"/>
      <c r="AB1622" s="73"/>
      <c r="AC1622" s="73"/>
      <c r="AD1622" s="73"/>
      <c r="AE1622" s="73"/>
      <c r="AF1622" s="73"/>
      <c r="AG1622" s="73"/>
      <c r="AH1622" s="73"/>
      <c r="AI1622" s="73"/>
      <c r="AJ1622" s="73"/>
      <c r="AK1622" s="73"/>
      <c r="AL1622" s="73"/>
      <c r="AM1622" s="73"/>
      <c r="AN1622" s="73"/>
      <c r="AO1622" s="73"/>
      <c r="AP1622" s="73"/>
      <c r="AQ1622" s="73"/>
      <c r="AR1622" s="73"/>
      <c r="AS1622" s="73"/>
      <c r="AT1622" s="73"/>
      <c r="AU1622" s="73"/>
      <c r="AV1622" s="73"/>
      <c r="AW1622" s="73"/>
      <c r="AX1622" s="73"/>
      <c r="AY1622" s="73"/>
      <c r="AZ1622" s="73"/>
      <c r="BA1622" s="73"/>
      <c r="BB1622" s="73"/>
      <c r="BC1622" s="73"/>
      <c r="BD1622" s="73"/>
      <c r="BE1622" s="73"/>
      <c r="BF1622" s="73"/>
      <c r="BG1622" s="73"/>
      <c r="BH1622" s="73"/>
      <c r="BI1622" s="73"/>
      <c r="BJ1622" s="73"/>
      <c r="BK1622" s="73"/>
      <c r="BL1622" s="73"/>
      <c r="BM1622" s="73"/>
      <c r="BN1622" s="73"/>
      <c r="BO1622" s="73"/>
      <c r="BP1622" s="96"/>
      <c r="BQ1622" s="114"/>
      <c r="BR1622" s="114"/>
      <c r="BS1622" s="114"/>
      <c r="BT1622" s="114"/>
      <c r="BU1622" s="114"/>
      <c r="BV1622" s="114"/>
      <c r="BW1622" s="114"/>
      <c r="BX1622" s="114"/>
      <c r="BY1622" s="114"/>
      <c r="BZ1622" s="115"/>
      <c r="CA1622" s="116"/>
      <c r="CB1622" s="117"/>
      <c r="CC1622" s="118"/>
      <c r="CD1622" s="119"/>
      <c r="CE1622" s="120"/>
      <c r="CF1622" s="119"/>
      <c r="CG1622" s="121"/>
      <c r="CH1622" s="119"/>
      <c r="CI1622" s="122"/>
      <c r="CJ1622" s="123"/>
      <c r="CK1622" s="124"/>
    </row>
    <row r="1623" spans="1:89" x14ac:dyDescent="0.25">
      <c r="A1623" s="69"/>
      <c r="B1623" s="70"/>
      <c r="C1623" s="77"/>
      <c r="D1623" s="84"/>
      <c r="E1623" s="69"/>
      <c r="F1623" s="69"/>
      <c r="G1623" s="73"/>
      <c r="H1623" s="73"/>
      <c r="I1623" s="75"/>
      <c r="J1623" s="75"/>
      <c r="K1623" s="73"/>
      <c r="L1623" s="73"/>
      <c r="M1623" s="73"/>
      <c r="N1623" s="73"/>
      <c r="O1623" s="75"/>
      <c r="P1623" s="75"/>
      <c r="Q1623" s="73"/>
      <c r="R1623" s="73"/>
      <c r="S1623" s="73"/>
      <c r="T1623" s="73"/>
      <c r="U1623" s="73"/>
      <c r="V1623" s="73"/>
      <c r="W1623" s="73"/>
      <c r="X1623" s="73"/>
      <c r="Y1623" s="73"/>
      <c r="Z1623" s="73"/>
      <c r="AA1623" s="73"/>
      <c r="AB1623" s="73"/>
      <c r="AC1623" s="73"/>
      <c r="AD1623" s="73"/>
      <c r="AE1623" s="73"/>
      <c r="AF1623" s="73"/>
      <c r="AG1623" s="73"/>
      <c r="AH1623" s="73"/>
      <c r="AI1623" s="73"/>
      <c r="AJ1623" s="73"/>
      <c r="AK1623" s="73"/>
      <c r="AL1623" s="73"/>
      <c r="AM1623" s="73"/>
      <c r="AN1623" s="73"/>
      <c r="AO1623" s="73"/>
      <c r="AP1623" s="73"/>
      <c r="AQ1623" s="73"/>
      <c r="AR1623" s="73"/>
      <c r="AS1623" s="73"/>
      <c r="AT1623" s="73"/>
      <c r="AU1623" s="73"/>
      <c r="AV1623" s="73"/>
      <c r="AW1623" s="73"/>
      <c r="AX1623" s="73"/>
      <c r="AY1623" s="73"/>
      <c r="AZ1623" s="73"/>
      <c r="BA1623" s="73"/>
      <c r="BB1623" s="73"/>
      <c r="BC1623" s="73"/>
      <c r="BD1623" s="73"/>
      <c r="BE1623" s="73"/>
      <c r="BF1623" s="73"/>
      <c r="BG1623" s="73"/>
      <c r="BH1623" s="73"/>
      <c r="BI1623" s="73"/>
      <c r="BJ1623" s="73"/>
      <c r="BK1623" s="73"/>
      <c r="BL1623" s="73"/>
      <c r="BM1623" s="73"/>
      <c r="BN1623" s="73"/>
      <c r="BO1623" s="73"/>
      <c r="BP1623" s="96"/>
      <c r="BQ1623" s="114"/>
      <c r="BR1623" s="114"/>
      <c r="BS1623" s="114"/>
      <c r="BT1623" s="114"/>
      <c r="BU1623" s="114"/>
      <c r="BV1623" s="114"/>
      <c r="BW1623" s="114"/>
      <c r="BX1623" s="114"/>
      <c r="BY1623" s="114"/>
      <c r="BZ1623" s="115"/>
      <c r="CA1623" s="116"/>
      <c r="CB1623" s="117"/>
      <c r="CC1623" s="118"/>
      <c r="CD1623" s="119"/>
      <c r="CE1623" s="120"/>
      <c r="CF1623" s="119"/>
      <c r="CG1623" s="121"/>
      <c r="CH1623" s="119"/>
      <c r="CI1623" s="122"/>
      <c r="CJ1623" s="123"/>
      <c r="CK1623" s="124"/>
    </row>
    <row r="1624" spans="1:89" x14ac:dyDescent="0.25">
      <c r="A1624" s="69"/>
      <c r="B1624" s="70"/>
      <c r="C1624" s="77"/>
      <c r="D1624" s="84"/>
      <c r="E1624" s="69"/>
      <c r="F1624" s="69"/>
      <c r="G1624" s="73"/>
      <c r="H1624" s="73"/>
      <c r="I1624" s="75"/>
      <c r="J1624" s="75"/>
      <c r="K1624" s="73"/>
      <c r="L1624" s="73"/>
      <c r="M1624" s="73"/>
      <c r="N1624" s="73"/>
      <c r="O1624" s="75"/>
      <c r="P1624" s="75"/>
      <c r="Q1624" s="73"/>
      <c r="R1624" s="73"/>
      <c r="S1624" s="73"/>
      <c r="T1624" s="73"/>
      <c r="U1624" s="73"/>
      <c r="V1624" s="73"/>
      <c r="W1624" s="73"/>
      <c r="X1624" s="73"/>
      <c r="Y1624" s="73"/>
      <c r="Z1624" s="73"/>
      <c r="AA1624" s="73"/>
      <c r="AB1624" s="73"/>
      <c r="AC1624" s="73"/>
      <c r="AD1624" s="73"/>
      <c r="AE1624" s="73"/>
      <c r="AF1624" s="73"/>
      <c r="AG1624" s="73"/>
      <c r="AH1624" s="73"/>
      <c r="AI1624" s="73"/>
      <c r="AJ1624" s="73"/>
      <c r="AK1624" s="73"/>
      <c r="AL1624" s="73"/>
      <c r="AM1624" s="73"/>
      <c r="AN1624" s="73"/>
      <c r="AO1624" s="73"/>
      <c r="AP1624" s="73"/>
      <c r="AQ1624" s="73"/>
      <c r="AR1624" s="73"/>
      <c r="AS1624" s="73"/>
      <c r="AT1624" s="73"/>
      <c r="AU1624" s="73"/>
      <c r="AV1624" s="73"/>
      <c r="AW1624" s="73"/>
      <c r="AX1624" s="73"/>
      <c r="AY1624" s="73"/>
      <c r="AZ1624" s="73"/>
      <c r="BA1624" s="73"/>
      <c r="BB1624" s="73"/>
      <c r="BC1624" s="73"/>
      <c r="BD1624" s="73"/>
      <c r="BE1624" s="73"/>
      <c r="BF1624" s="73"/>
      <c r="BG1624" s="73"/>
      <c r="BH1624" s="73"/>
      <c r="BI1624" s="73"/>
      <c r="BJ1624" s="73"/>
      <c r="BK1624" s="73"/>
      <c r="BL1624" s="73"/>
      <c r="BM1624" s="73"/>
      <c r="BN1624" s="73"/>
      <c r="BO1624" s="73"/>
      <c r="BP1624" s="96"/>
      <c r="BQ1624" s="114"/>
      <c r="BR1624" s="114"/>
      <c r="BS1624" s="114"/>
      <c r="BT1624" s="114"/>
      <c r="BU1624" s="114"/>
      <c r="BV1624" s="114"/>
      <c r="BW1624" s="114"/>
      <c r="BX1624" s="114"/>
      <c r="BY1624" s="114"/>
      <c r="BZ1624" s="115"/>
      <c r="CA1624" s="116"/>
      <c r="CB1624" s="117"/>
      <c r="CC1624" s="118"/>
      <c r="CD1624" s="119"/>
      <c r="CE1624" s="120"/>
      <c r="CF1624" s="119"/>
      <c r="CG1624" s="121"/>
      <c r="CH1624" s="119"/>
      <c r="CI1624" s="122"/>
      <c r="CJ1624" s="123"/>
      <c r="CK1624" s="124"/>
    </row>
    <row r="1625" spans="1:89" x14ac:dyDescent="0.25">
      <c r="A1625" s="69"/>
      <c r="B1625" s="70"/>
      <c r="C1625" s="77"/>
      <c r="D1625" s="84"/>
      <c r="E1625" s="69"/>
      <c r="F1625" s="69"/>
      <c r="G1625" s="73"/>
      <c r="H1625" s="73"/>
      <c r="I1625" s="75"/>
      <c r="J1625" s="75"/>
      <c r="K1625" s="73"/>
      <c r="L1625" s="73"/>
      <c r="M1625" s="73"/>
      <c r="N1625" s="73"/>
      <c r="O1625" s="75"/>
      <c r="P1625" s="75"/>
      <c r="Q1625" s="73"/>
      <c r="R1625" s="73"/>
      <c r="S1625" s="73"/>
      <c r="T1625" s="73"/>
      <c r="U1625" s="73"/>
      <c r="V1625" s="73"/>
      <c r="W1625" s="73"/>
      <c r="X1625" s="73"/>
      <c r="Y1625" s="73"/>
      <c r="Z1625" s="73"/>
      <c r="AA1625" s="73"/>
      <c r="AB1625" s="73"/>
      <c r="AC1625" s="73"/>
      <c r="AD1625" s="73"/>
      <c r="AE1625" s="73"/>
      <c r="AF1625" s="73"/>
      <c r="AG1625" s="73"/>
      <c r="AH1625" s="73"/>
      <c r="AI1625" s="73"/>
      <c r="AJ1625" s="73"/>
      <c r="AK1625" s="73"/>
      <c r="AL1625" s="73"/>
      <c r="AM1625" s="73"/>
      <c r="AN1625" s="73"/>
      <c r="AO1625" s="73"/>
      <c r="AP1625" s="73"/>
      <c r="AQ1625" s="73"/>
      <c r="AR1625" s="73"/>
      <c r="AS1625" s="73"/>
      <c r="AT1625" s="73"/>
      <c r="AU1625" s="73"/>
      <c r="AV1625" s="73"/>
      <c r="AW1625" s="73"/>
      <c r="AX1625" s="73"/>
      <c r="AY1625" s="73"/>
      <c r="AZ1625" s="73"/>
      <c r="BA1625" s="73"/>
      <c r="BB1625" s="73"/>
      <c r="BC1625" s="73"/>
      <c r="BD1625" s="73"/>
      <c r="BE1625" s="73"/>
      <c r="BF1625" s="73"/>
      <c r="BG1625" s="73"/>
      <c r="BH1625" s="73"/>
      <c r="BI1625" s="73"/>
      <c r="BJ1625" s="73"/>
      <c r="BK1625" s="73"/>
      <c r="BL1625" s="73"/>
      <c r="BM1625" s="73"/>
      <c r="BN1625" s="73"/>
      <c r="BO1625" s="73"/>
      <c r="BP1625" s="96"/>
      <c r="BQ1625" s="114"/>
      <c r="BR1625" s="114"/>
      <c r="BS1625" s="114"/>
      <c r="BT1625" s="114"/>
      <c r="BU1625" s="114"/>
      <c r="BV1625" s="114"/>
      <c r="BW1625" s="114"/>
      <c r="BX1625" s="114"/>
      <c r="BY1625" s="114"/>
      <c r="BZ1625" s="115"/>
      <c r="CA1625" s="116"/>
      <c r="CB1625" s="117"/>
      <c r="CC1625" s="118"/>
      <c r="CD1625" s="119"/>
      <c r="CE1625" s="120"/>
      <c r="CF1625" s="119"/>
      <c r="CG1625" s="121"/>
      <c r="CH1625" s="119"/>
      <c r="CI1625" s="122"/>
      <c r="CJ1625" s="123"/>
      <c r="CK1625" s="124"/>
    </row>
    <row r="1626" spans="1:89" x14ac:dyDescent="0.25">
      <c r="A1626" s="69"/>
      <c r="B1626" s="70"/>
      <c r="C1626" s="77"/>
      <c r="D1626" s="84"/>
      <c r="E1626" s="69"/>
      <c r="F1626" s="69"/>
      <c r="G1626" s="73"/>
      <c r="H1626" s="73"/>
      <c r="I1626" s="75"/>
      <c r="J1626" s="75"/>
      <c r="K1626" s="73"/>
      <c r="L1626" s="73"/>
      <c r="M1626" s="73"/>
      <c r="N1626" s="73"/>
      <c r="O1626" s="75"/>
      <c r="P1626" s="75"/>
      <c r="Q1626" s="73"/>
      <c r="R1626" s="73"/>
      <c r="S1626" s="73"/>
      <c r="T1626" s="73"/>
      <c r="U1626" s="73"/>
      <c r="V1626" s="73"/>
      <c r="W1626" s="73"/>
      <c r="X1626" s="73"/>
      <c r="Y1626" s="73"/>
      <c r="Z1626" s="73"/>
      <c r="AA1626" s="73"/>
      <c r="AB1626" s="73"/>
      <c r="AC1626" s="73"/>
      <c r="AD1626" s="73"/>
      <c r="AE1626" s="73"/>
      <c r="AF1626" s="73"/>
      <c r="AG1626" s="73"/>
      <c r="AH1626" s="73"/>
      <c r="AI1626" s="73"/>
      <c r="AJ1626" s="73"/>
      <c r="AK1626" s="73"/>
      <c r="AL1626" s="73"/>
      <c r="AM1626" s="73"/>
      <c r="AN1626" s="73"/>
      <c r="AO1626" s="73"/>
      <c r="AP1626" s="73"/>
      <c r="AQ1626" s="73"/>
      <c r="AR1626" s="73"/>
      <c r="AS1626" s="73"/>
      <c r="AT1626" s="73"/>
      <c r="AU1626" s="73"/>
      <c r="AV1626" s="73"/>
      <c r="AW1626" s="73"/>
      <c r="AX1626" s="73"/>
      <c r="AY1626" s="73"/>
      <c r="AZ1626" s="73"/>
      <c r="BA1626" s="73"/>
      <c r="BB1626" s="73"/>
      <c r="BC1626" s="73"/>
      <c r="BD1626" s="73"/>
      <c r="BE1626" s="73"/>
      <c r="BF1626" s="73"/>
      <c r="BG1626" s="73"/>
      <c r="BH1626" s="73"/>
      <c r="BI1626" s="73"/>
      <c r="BJ1626" s="73"/>
      <c r="BK1626" s="73"/>
      <c r="BL1626" s="73"/>
      <c r="BM1626" s="73"/>
      <c r="BN1626" s="73"/>
      <c r="BO1626" s="73"/>
      <c r="BP1626" s="96"/>
      <c r="BQ1626" s="114"/>
      <c r="BR1626" s="114"/>
      <c r="BS1626" s="114"/>
      <c r="BT1626" s="114"/>
      <c r="BU1626" s="114"/>
      <c r="BV1626" s="114"/>
      <c r="BW1626" s="114"/>
      <c r="BX1626" s="114"/>
      <c r="BY1626" s="114"/>
      <c r="BZ1626" s="115"/>
      <c r="CA1626" s="116"/>
      <c r="CB1626" s="117"/>
      <c r="CC1626" s="118"/>
      <c r="CD1626" s="119"/>
      <c r="CE1626" s="120"/>
      <c r="CF1626" s="119"/>
      <c r="CG1626" s="121"/>
      <c r="CH1626" s="119"/>
      <c r="CI1626" s="122"/>
      <c r="CJ1626" s="123"/>
      <c r="CK1626" s="124"/>
    </row>
    <row r="1627" spans="1:89" x14ac:dyDescent="0.25">
      <c r="A1627" s="69"/>
      <c r="B1627" s="70"/>
      <c r="C1627" s="77"/>
      <c r="D1627" s="84"/>
      <c r="E1627" s="69"/>
      <c r="F1627" s="69"/>
      <c r="G1627" s="73"/>
      <c r="H1627" s="73"/>
      <c r="I1627" s="75"/>
      <c r="J1627" s="75"/>
      <c r="K1627" s="73"/>
      <c r="L1627" s="73"/>
      <c r="M1627" s="73"/>
      <c r="N1627" s="73"/>
      <c r="O1627" s="75"/>
      <c r="P1627" s="75"/>
      <c r="Q1627" s="73"/>
      <c r="R1627" s="73"/>
      <c r="S1627" s="73"/>
      <c r="T1627" s="73"/>
      <c r="U1627" s="73"/>
      <c r="V1627" s="73"/>
      <c r="W1627" s="73"/>
      <c r="X1627" s="73"/>
      <c r="Y1627" s="73"/>
      <c r="Z1627" s="73"/>
      <c r="AA1627" s="73"/>
      <c r="AB1627" s="73"/>
      <c r="AC1627" s="73"/>
      <c r="AD1627" s="73"/>
      <c r="AE1627" s="73"/>
      <c r="AF1627" s="73"/>
      <c r="AG1627" s="73"/>
      <c r="AH1627" s="73"/>
      <c r="AI1627" s="73"/>
      <c r="AJ1627" s="73"/>
      <c r="AK1627" s="73"/>
      <c r="AL1627" s="73"/>
      <c r="AM1627" s="73"/>
      <c r="AN1627" s="73"/>
      <c r="AO1627" s="73"/>
      <c r="AP1627" s="73"/>
      <c r="AQ1627" s="73"/>
      <c r="AR1627" s="73"/>
      <c r="AS1627" s="73"/>
      <c r="AT1627" s="73"/>
      <c r="AU1627" s="73"/>
      <c r="AV1627" s="73"/>
      <c r="AW1627" s="73"/>
      <c r="AX1627" s="73"/>
      <c r="AY1627" s="73"/>
      <c r="AZ1627" s="73"/>
      <c r="BA1627" s="73"/>
      <c r="BB1627" s="73"/>
      <c r="BC1627" s="73"/>
      <c r="BD1627" s="73"/>
      <c r="BE1627" s="73"/>
      <c r="BF1627" s="73"/>
      <c r="BG1627" s="73"/>
      <c r="BH1627" s="73"/>
      <c r="BI1627" s="73"/>
      <c r="BJ1627" s="73"/>
      <c r="BK1627" s="73"/>
      <c r="BL1627" s="73"/>
      <c r="BM1627" s="73"/>
      <c r="BN1627" s="73"/>
      <c r="BO1627" s="73"/>
      <c r="BP1627" s="96"/>
      <c r="BQ1627" s="114"/>
      <c r="BR1627" s="114"/>
      <c r="BS1627" s="114"/>
      <c r="BT1627" s="114"/>
      <c r="BU1627" s="114"/>
      <c r="BV1627" s="114"/>
      <c r="BW1627" s="114"/>
      <c r="BX1627" s="114"/>
      <c r="BY1627" s="114"/>
      <c r="BZ1627" s="115"/>
      <c r="CA1627" s="116"/>
      <c r="CB1627" s="117"/>
      <c r="CC1627" s="118"/>
      <c r="CD1627" s="119"/>
      <c r="CE1627" s="120"/>
      <c r="CF1627" s="119"/>
      <c r="CG1627" s="121"/>
      <c r="CH1627" s="119"/>
      <c r="CI1627" s="122"/>
      <c r="CJ1627" s="123"/>
      <c r="CK1627" s="124"/>
    </row>
    <row r="1628" spans="1:89" x14ac:dyDescent="0.25">
      <c r="A1628" s="69"/>
      <c r="B1628" s="70"/>
      <c r="C1628" s="77"/>
      <c r="D1628" s="84"/>
      <c r="E1628" s="69"/>
      <c r="F1628" s="69"/>
      <c r="G1628" s="73"/>
      <c r="H1628" s="73"/>
      <c r="I1628" s="75"/>
      <c r="J1628" s="75"/>
      <c r="K1628" s="73"/>
      <c r="L1628" s="73"/>
      <c r="M1628" s="73"/>
      <c r="N1628" s="73"/>
      <c r="O1628" s="75"/>
      <c r="P1628" s="75"/>
      <c r="Q1628" s="73"/>
      <c r="R1628" s="73"/>
      <c r="S1628" s="73"/>
      <c r="T1628" s="73"/>
      <c r="U1628" s="73"/>
      <c r="V1628" s="73"/>
      <c r="W1628" s="73"/>
      <c r="X1628" s="73"/>
      <c r="Y1628" s="73"/>
      <c r="Z1628" s="73"/>
      <c r="AA1628" s="73"/>
      <c r="AB1628" s="73"/>
      <c r="AC1628" s="73"/>
      <c r="AD1628" s="73"/>
      <c r="AE1628" s="73"/>
      <c r="AF1628" s="73"/>
      <c r="AG1628" s="73"/>
      <c r="AH1628" s="73"/>
      <c r="AI1628" s="73"/>
      <c r="AJ1628" s="73"/>
      <c r="AK1628" s="73"/>
      <c r="AL1628" s="73"/>
      <c r="AM1628" s="73"/>
      <c r="AN1628" s="73"/>
      <c r="AO1628" s="73"/>
      <c r="AP1628" s="73"/>
      <c r="AQ1628" s="73"/>
      <c r="AR1628" s="73"/>
      <c r="AS1628" s="73"/>
      <c r="AT1628" s="73"/>
      <c r="AU1628" s="73"/>
      <c r="AV1628" s="73"/>
      <c r="AW1628" s="73"/>
      <c r="AX1628" s="73"/>
      <c r="AY1628" s="73"/>
      <c r="AZ1628" s="73"/>
      <c r="BA1628" s="73"/>
      <c r="BB1628" s="73"/>
      <c r="BC1628" s="73"/>
      <c r="BD1628" s="73"/>
      <c r="BE1628" s="73"/>
      <c r="BF1628" s="73"/>
      <c r="BG1628" s="73"/>
      <c r="BH1628" s="73"/>
      <c r="BI1628" s="73"/>
      <c r="BJ1628" s="73"/>
      <c r="BK1628" s="73"/>
      <c r="BL1628" s="73"/>
      <c r="BM1628" s="73"/>
      <c r="BN1628" s="73"/>
      <c r="BO1628" s="73"/>
      <c r="BP1628" s="96"/>
      <c r="BQ1628" s="114"/>
      <c r="BR1628" s="114"/>
      <c r="BS1628" s="114"/>
      <c r="BT1628" s="114"/>
      <c r="BU1628" s="114"/>
      <c r="BV1628" s="114"/>
      <c r="BW1628" s="114"/>
      <c r="BX1628" s="114"/>
      <c r="BY1628" s="114"/>
      <c r="BZ1628" s="115"/>
      <c r="CA1628" s="116"/>
      <c r="CB1628" s="117"/>
      <c r="CC1628" s="118"/>
      <c r="CD1628" s="119"/>
      <c r="CE1628" s="120"/>
      <c r="CF1628" s="119"/>
      <c r="CG1628" s="121"/>
      <c r="CH1628" s="119"/>
      <c r="CI1628" s="122"/>
      <c r="CJ1628" s="123"/>
      <c r="CK1628" s="124"/>
    </row>
    <row r="1629" spans="1:89" x14ac:dyDescent="0.25">
      <c r="A1629" s="69"/>
      <c r="B1629" s="70"/>
      <c r="C1629" s="77"/>
      <c r="D1629" s="84"/>
      <c r="E1629" s="69"/>
      <c r="F1629" s="69"/>
      <c r="G1629" s="73"/>
      <c r="H1629" s="73"/>
      <c r="I1629" s="75"/>
      <c r="J1629" s="75"/>
      <c r="K1629" s="73"/>
      <c r="L1629" s="73"/>
      <c r="M1629" s="73"/>
      <c r="N1629" s="73"/>
      <c r="O1629" s="75"/>
      <c r="P1629" s="75"/>
      <c r="Q1629" s="73"/>
      <c r="R1629" s="73"/>
      <c r="S1629" s="73"/>
      <c r="T1629" s="73"/>
      <c r="U1629" s="73"/>
      <c r="V1629" s="73"/>
      <c r="W1629" s="73"/>
      <c r="X1629" s="73"/>
      <c r="Y1629" s="73"/>
      <c r="Z1629" s="73"/>
      <c r="AA1629" s="73"/>
      <c r="AB1629" s="73"/>
      <c r="AC1629" s="73"/>
      <c r="AD1629" s="73"/>
      <c r="AE1629" s="73"/>
      <c r="AF1629" s="73"/>
      <c r="AG1629" s="73"/>
      <c r="AH1629" s="73"/>
      <c r="AI1629" s="73"/>
      <c r="AJ1629" s="73"/>
      <c r="AK1629" s="73"/>
      <c r="AL1629" s="73"/>
      <c r="AM1629" s="73"/>
      <c r="AN1629" s="73"/>
      <c r="AO1629" s="73"/>
      <c r="AP1629" s="73"/>
      <c r="AQ1629" s="73"/>
      <c r="AR1629" s="73"/>
      <c r="AS1629" s="73"/>
      <c r="AT1629" s="73"/>
      <c r="AU1629" s="73"/>
      <c r="AV1629" s="73"/>
      <c r="AW1629" s="73"/>
      <c r="AX1629" s="73"/>
      <c r="AY1629" s="73"/>
      <c r="AZ1629" s="73"/>
      <c r="BA1629" s="73"/>
      <c r="BB1629" s="73"/>
      <c r="BC1629" s="73"/>
      <c r="BD1629" s="73"/>
      <c r="BE1629" s="73"/>
      <c r="BF1629" s="73"/>
      <c r="BG1629" s="73"/>
      <c r="BH1629" s="73"/>
      <c r="BI1629" s="73"/>
      <c r="BJ1629" s="73"/>
      <c r="BK1629" s="73"/>
      <c r="BL1629" s="73"/>
      <c r="BM1629" s="73"/>
      <c r="BN1629" s="73"/>
      <c r="BO1629" s="73"/>
      <c r="BP1629" s="96"/>
      <c r="BQ1629" s="114"/>
      <c r="BR1629" s="114"/>
      <c r="BS1629" s="114"/>
      <c r="BT1629" s="114"/>
      <c r="BU1629" s="114"/>
      <c r="BV1629" s="114"/>
      <c r="BW1629" s="114"/>
      <c r="BX1629" s="114"/>
      <c r="BY1629" s="114"/>
      <c r="BZ1629" s="115"/>
      <c r="CA1629" s="116"/>
      <c r="CB1629" s="117"/>
      <c r="CC1629" s="118"/>
      <c r="CD1629" s="119"/>
      <c r="CE1629" s="120"/>
      <c r="CF1629" s="119"/>
      <c r="CG1629" s="121"/>
      <c r="CH1629" s="119"/>
      <c r="CI1629" s="122"/>
      <c r="CJ1629" s="123"/>
      <c r="CK1629" s="124"/>
    </row>
    <row r="1630" spans="1:89" x14ac:dyDescent="0.25">
      <c r="A1630" s="69"/>
      <c r="B1630" s="70"/>
      <c r="C1630" s="77"/>
      <c r="D1630" s="84"/>
      <c r="E1630" s="69"/>
      <c r="F1630" s="69"/>
      <c r="G1630" s="73"/>
      <c r="H1630" s="73"/>
      <c r="I1630" s="75"/>
      <c r="J1630" s="75"/>
      <c r="K1630" s="73"/>
      <c r="L1630" s="73"/>
      <c r="M1630" s="73"/>
      <c r="N1630" s="73"/>
      <c r="O1630" s="75"/>
      <c r="P1630" s="75"/>
      <c r="Q1630" s="73"/>
      <c r="R1630" s="73"/>
      <c r="S1630" s="73"/>
      <c r="T1630" s="73"/>
      <c r="U1630" s="73"/>
      <c r="V1630" s="73"/>
      <c r="W1630" s="73"/>
      <c r="X1630" s="73"/>
      <c r="Y1630" s="73"/>
      <c r="Z1630" s="73"/>
      <c r="AA1630" s="73"/>
      <c r="AB1630" s="73"/>
      <c r="AC1630" s="73"/>
      <c r="AD1630" s="73"/>
      <c r="AE1630" s="73"/>
      <c r="AF1630" s="73"/>
      <c r="AG1630" s="73"/>
      <c r="AH1630" s="73"/>
      <c r="AI1630" s="73"/>
      <c r="AJ1630" s="73"/>
      <c r="AK1630" s="73"/>
      <c r="AL1630" s="73"/>
      <c r="AM1630" s="73"/>
      <c r="AN1630" s="73"/>
      <c r="AO1630" s="73"/>
      <c r="AP1630" s="73"/>
      <c r="AQ1630" s="73"/>
      <c r="AR1630" s="73"/>
      <c r="AS1630" s="73"/>
      <c r="AT1630" s="73"/>
      <c r="AU1630" s="73"/>
      <c r="AV1630" s="73"/>
      <c r="AW1630" s="73"/>
      <c r="AX1630" s="73"/>
      <c r="AY1630" s="73"/>
      <c r="AZ1630" s="73"/>
      <c r="BA1630" s="73"/>
      <c r="BB1630" s="73"/>
      <c r="BC1630" s="73"/>
      <c r="BD1630" s="73"/>
      <c r="BE1630" s="73"/>
      <c r="BF1630" s="73"/>
      <c r="BG1630" s="73"/>
      <c r="BH1630" s="73"/>
      <c r="BI1630" s="73"/>
      <c r="BJ1630" s="73"/>
      <c r="BK1630" s="73"/>
      <c r="BL1630" s="73"/>
      <c r="BM1630" s="73"/>
      <c r="BN1630" s="73"/>
      <c r="BO1630" s="73"/>
      <c r="BP1630" s="96"/>
      <c r="BQ1630" s="114"/>
      <c r="BR1630" s="114"/>
      <c r="BS1630" s="114"/>
      <c r="BT1630" s="114"/>
      <c r="BU1630" s="114"/>
      <c r="BV1630" s="114"/>
      <c r="BW1630" s="114"/>
      <c r="BX1630" s="114"/>
      <c r="BY1630" s="114"/>
      <c r="BZ1630" s="115"/>
      <c r="CA1630" s="116"/>
      <c r="CB1630" s="117"/>
      <c r="CC1630" s="118"/>
      <c r="CD1630" s="119"/>
      <c r="CE1630" s="120"/>
      <c r="CF1630" s="119"/>
      <c r="CG1630" s="121"/>
      <c r="CH1630" s="119"/>
      <c r="CI1630" s="122"/>
      <c r="CJ1630" s="123"/>
      <c r="CK1630" s="124"/>
    </row>
    <row r="1631" spans="1:89" x14ac:dyDescent="0.25">
      <c r="A1631" s="69"/>
      <c r="B1631" s="70"/>
      <c r="C1631" s="77"/>
      <c r="D1631" s="84"/>
      <c r="E1631" s="69"/>
      <c r="F1631" s="69"/>
      <c r="G1631" s="73"/>
      <c r="H1631" s="73"/>
      <c r="I1631" s="75"/>
      <c r="J1631" s="75"/>
      <c r="K1631" s="73"/>
      <c r="L1631" s="73"/>
      <c r="M1631" s="73"/>
      <c r="N1631" s="73"/>
      <c r="O1631" s="75"/>
      <c r="P1631" s="75"/>
      <c r="Q1631" s="73"/>
      <c r="R1631" s="73"/>
      <c r="S1631" s="73"/>
      <c r="T1631" s="73"/>
      <c r="U1631" s="73"/>
      <c r="V1631" s="73"/>
      <c r="W1631" s="73"/>
      <c r="X1631" s="73"/>
      <c r="Y1631" s="73"/>
      <c r="Z1631" s="73"/>
      <c r="AA1631" s="73"/>
      <c r="AB1631" s="73"/>
      <c r="AC1631" s="73"/>
      <c r="AD1631" s="73"/>
      <c r="AE1631" s="73"/>
      <c r="AF1631" s="73"/>
      <c r="AG1631" s="73"/>
      <c r="AH1631" s="73"/>
      <c r="AI1631" s="73"/>
      <c r="AJ1631" s="73"/>
      <c r="AK1631" s="73"/>
      <c r="AL1631" s="73"/>
      <c r="AM1631" s="73"/>
      <c r="AN1631" s="73"/>
      <c r="AO1631" s="73"/>
      <c r="AP1631" s="73"/>
      <c r="AQ1631" s="73"/>
      <c r="AR1631" s="73"/>
      <c r="AS1631" s="73"/>
      <c r="AT1631" s="73"/>
      <c r="AU1631" s="73"/>
      <c r="AV1631" s="73"/>
      <c r="AW1631" s="73"/>
      <c r="AX1631" s="73"/>
      <c r="AY1631" s="73"/>
      <c r="AZ1631" s="73"/>
      <c r="BA1631" s="73"/>
      <c r="BB1631" s="73"/>
      <c r="BC1631" s="73"/>
      <c r="BD1631" s="73"/>
      <c r="BE1631" s="73"/>
      <c r="BF1631" s="73"/>
      <c r="BG1631" s="73"/>
      <c r="BH1631" s="73"/>
      <c r="BI1631" s="73"/>
      <c r="BJ1631" s="73"/>
      <c r="BK1631" s="73"/>
      <c r="BL1631" s="73"/>
      <c r="BM1631" s="73"/>
      <c r="BN1631" s="73"/>
      <c r="BO1631" s="73"/>
      <c r="BP1631" s="96"/>
      <c r="BQ1631" s="114"/>
      <c r="BR1631" s="114"/>
      <c r="BS1631" s="114"/>
      <c r="BT1631" s="114"/>
      <c r="BU1631" s="114"/>
      <c r="BV1631" s="114"/>
      <c r="BW1631" s="114"/>
      <c r="BX1631" s="114"/>
      <c r="BY1631" s="114"/>
      <c r="BZ1631" s="115"/>
      <c r="CA1631" s="116"/>
      <c r="CB1631" s="117"/>
      <c r="CC1631" s="118"/>
      <c r="CD1631" s="119"/>
      <c r="CE1631" s="120"/>
      <c r="CF1631" s="119"/>
      <c r="CG1631" s="121"/>
      <c r="CH1631" s="119"/>
      <c r="CI1631" s="122"/>
      <c r="CJ1631" s="123"/>
      <c r="CK1631" s="124"/>
    </row>
    <row r="1632" spans="1:89" x14ac:dyDescent="0.25">
      <c r="A1632" s="69"/>
      <c r="B1632" s="70"/>
      <c r="C1632" s="77"/>
      <c r="D1632" s="84"/>
      <c r="E1632" s="69"/>
      <c r="F1632" s="69"/>
      <c r="G1632" s="73"/>
      <c r="H1632" s="73"/>
      <c r="I1632" s="75"/>
      <c r="J1632" s="75"/>
      <c r="K1632" s="73"/>
      <c r="L1632" s="73"/>
      <c r="M1632" s="73"/>
      <c r="N1632" s="73"/>
      <c r="O1632" s="75"/>
      <c r="P1632" s="75"/>
      <c r="Q1632" s="73"/>
      <c r="R1632" s="73"/>
      <c r="S1632" s="73"/>
      <c r="T1632" s="73"/>
      <c r="U1632" s="73"/>
      <c r="V1632" s="73"/>
      <c r="W1632" s="73"/>
      <c r="X1632" s="73"/>
      <c r="Y1632" s="73"/>
      <c r="Z1632" s="73"/>
      <c r="AA1632" s="73"/>
      <c r="AB1632" s="73"/>
      <c r="AC1632" s="73"/>
      <c r="AD1632" s="73"/>
      <c r="AE1632" s="73"/>
      <c r="AF1632" s="73"/>
      <c r="AG1632" s="73"/>
      <c r="AH1632" s="73"/>
      <c r="AI1632" s="73"/>
      <c r="AJ1632" s="73"/>
      <c r="AK1632" s="73"/>
      <c r="AL1632" s="73"/>
      <c r="AM1632" s="73"/>
      <c r="AN1632" s="73"/>
      <c r="AO1632" s="73"/>
      <c r="AP1632" s="73"/>
      <c r="AQ1632" s="73"/>
      <c r="AR1632" s="73"/>
      <c r="AS1632" s="73"/>
      <c r="AT1632" s="73"/>
      <c r="AU1632" s="73"/>
      <c r="AV1632" s="73"/>
      <c r="AW1632" s="73"/>
      <c r="AX1632" s="73"/>
      <c r="AY1632" s="73"/>
      <c r="AZ1632" s="73"/>
      <c r="BA1632" s="73"/>
      <c r="BB1632" s="73"/>
      <c r="BC1632" s="73"/>
      <c r="BD1632" s="73"/>
      <c r="BE1632" s="73"/>
      <c r="BF1632" s="73"/>
      <c r="BG1632" s="73"/>
      <c r="BH1632" s="73"/>
      <c r="BI1632" s="73"/>
      <c r="BJ1632" s="73"/>
      <c r="BK1632" s="73"/>
      <c r="BL1632" s="73"/>
      <c r="BM1632" s="73"/>
      <c r="BN1632" s="73"/>
      <c r="BO1632" s="73"/>
      <c r="BP1632" s="96"/>
      <c r="BQ1632" s="114"/>
      <c r="BR1632" s="114"/>
      <c r="BS1632" s="114"/>
      <c r="BT1632" s="114"/>
      <c r="BU1632" s="114"/>
      <c r="BV1632" s="114"/>
      <c r="BW1632" s="114"/>
      <c r="BX1632" s="114"/>
      <c r="BY1632" s="114"/>
      <c r="BZ1632" s="115"/>
      <c r="CA1632" s="116"/>
      <c r="CB1632" s="117"/>
      <c r="CC1632" s="118"/>
      <c r="CD1632" s="119"/>
      <c r="CE1632" s="120"/>
      <c r="CF1632" s="119"/>
      <c r="CG1632" s="121"/>
      <c r="CH1632" s="119"/>
      <c r="CI1632" s="122"/>
      <c r="CJ1632" s="123"/>
      <c r="CK1632" s="124"/>
    </row>
    <row r="1633" spans="1:89" x14ac:dyDescent="0.25">
      <c r="A1633" s="69"/>
      <c r="B1633" s="70"/>
      <c r="C1633" s="77"/>
      <c r="D1633" s="84"/>
      <c r="E1633" s="69"/>
      <c r="F1633" s="69"/>
      <c r="G1633" s="73"/>
      <c r="H1633" s="73"/>
      <c r="I1633" s="75"/>
      <c r="J1633" s="75"/>
      <c r="K1633" s="73"/>
      <c r="L1633" s="73"/>
      <c r="M1633" s="73"/>
      <c r="N1633" s="73"/>
      <c r="O1633" s="75"/>
      <c r="P1633" s="75"/>
      <c r="Q1633" s="73"/>
      <c r="R1633" s="73"/>
      <c r="S1633" s="73"/>
      <c r="T1633" s="73"/>
      <c r="U1633" s="73"/>
      <c r="V1633" s="73"/>
      <c r="W1633" s="73"/>
      <c r="X1633" s="73"/>
      <c r="Y1633" s="73"/>
      <c r="Z1633" s="73"/>
      <c r="AA1633" s="73"/>
      <c r="AB1633" s="73"/>
      <c r="AC1633" s="73"/>
      <c r="AD1633" s="73"/>
      <c r="AE1633" s="73"/>
      <c r="AF1633" s="73"/>
      <c r="AG1633" s="73"/>
      <c r="AH1633" s="73"/>
      <c r="AI1633" s="73"/>
      <c r="AJ1633" s="73"/>
      <c r="AK1633" s="73"/>
      <c r="AL1633" s="73"/>
      <c r="AM1633" s="73"/>
      <c r="AN1633" s="73"/>
      <c r="AO1633" s="73"/>
      <c r="AP1633" s="73"/>
      <c r="AQ1633" s="73"/>
      <c r="AR1633" s="73"/>
      <c r="AS1633" s="73"/>
      <c r="AT1633" s="73"/>
      <c r="AU1633" s="73"/>
      <c r="AV1633" s="73"/>
      <c r="AW1633" s="73"/>
      <c r="AX1633" s="73"/>
      <c r="AY1633" s="73"/>
      <c r="AZ1633" s="73"/>
      <c r="BA1633" s="73"/>
      <c r="BB1633" s="73"/>
      <c r="BC1633" s="73"/>
      <c r="BD1633" s="73"/>
      <c r="BE1633" s="73"/>
      <c r="BF1633" s="73"/>
      <c r="BG1633" s="73"/>
      <c r="BH1633" s="73"/>
      <c r="BI1633" s="73"/>
      <c r="BJ1633" s="73"/>
      <c r="BK1633" s="73"/>
      <c r="BL1633" s="73"/>
      <c r="BM1633" s="73"/>
      <c r="BN1633" s="73"/>
      <c r="BO1633" s="73"/>
      <c r="BP1633" s="96"/>
      <c r="BQ1633" s="114"/>
      <c r="BR1633" s="114"/>
      <c r="BS1633" s="114"/>
      <c r="BT1633" s="114"/>
      <c r="BU1633" s="114"/>
      <c r="BV1633" s="114"/>
      <c r="BW1633" s="114"/>
      <c r="BX1633" s="114"/>
      <c r="BY1633" s="114"/>
      <c r="BZ1633" s="115"/>
      <c r="CA1633" s="116"/>
      <c r="CB1633" s="117"/>
      <c r="CC1633" s="118"/>
      <c r="CD1633" s="119"/>
      <c r="CE1633" s="120"/>
      <c r="CF1633" s="119"/>
      <c r="CG1633" s="121"/>
      <c r="CH1633" s="119"/>
      <c r="CI1633" s="122"/>
      <c r="CJ1633" s="123"/>
      <c r="CK1633" s="124"/>
    </row>
    <row r="1634" spans="1:89" x14ac:dyDescent="0.25">
      <c r="A1634" s="69"/>
      <c r="B1634" s="70"/>
      <c r="C1634" s="77"/>
      <c r="D1634" s="84"/>
      <c r="E1634" s="69"/>
      <c r="F1634" s="69"/>
      <c r="G1634" s="73"/>
      <c r="H1634" s="73"/>
      <c r="I1634" s="75"/>
      <c r="J1634" s="75"/>
      <c r="K1634" s="73"/>
      <c r="L1634" s="73"/>
      <c r="M1634" s="73"/>
      <c r="N1634" s="73"/>
      <c r="O1634" s="75"/>
      <c r="P1634" s="75"/>
      <c r="Q1634" s="73"/>
      <c r="R1634" s="73"/>
      <c r="S1634" s="73"/>
      <c r="T1634" s="73"/>
      <c r="U1634" s="73"/>
      <c r="V1634" s="73"/>
      <c r="W1634" s="73"/>
      <c r="X1634" s="73"/>
      <c r="Y1634" s="73"/>
      <c r="Z1634" s="73"/>
      <c r="AA1634" s="73"/>
      <c r="AB1634" s="73"/>
      <c r="AC1634" s="73"/>
      <c r="AD1634" s="73"/>
      <c r="AE1634" s="73"/>
      <c r="AF1634" s="73"/>
      <c r="AG1634" s="73"/>
      <c r="AH1634" s="73"/>
      <c r="AI1634" s="73"/>
      <c r="AJ1634" s="73"/>
      <c r="AK1634" s="73"/>
      <c r="AL1634" s="73"/>
      <c r="AM1634" s="73"/>
      <c r="AN1634" s="73"/>
      <c r="AO1634" s="73"/>
      <c r="AP1634" s="73"/>
      <c r="AQ1634" s="73"/>
      <c r="AR1634" s="73"/>
      <c r="AS1634" s="73"/>
      <c r="AT1634" s="73"/>
      <c r="AU1634" s="73"/>
      <c r="AV1634" s="73"/>
      <c r="AW1634" s="73"/>
      <c r="AX1634" s="73"/>
      <c r="AY1634" s="73"/>
      <c r="AZ1634" s="73"/>
      <c r="BA1634" s="73"/>
      <c r="BB1634" s="73"/>
      <c r="BC1634" s="73"/>
      <c r="BD1634" s="73"/>
      <c r="BE1634" s="73"/>
      <c r="BF1634" s="73"/>
      <c r="BG1634" s="73"/>
      <c r="BH1634" s="73"/>
      <c r="BI1634" s="73"/>
      <c r="BJ1634" s="73"/>
      <c r="BK1634" s="73"/>
      <c r="BL1634" s="73"/>
      <c r="BM1634" s="73"/>
      <c r="BN1634" s="73"/>
      <c r="BO1634" s="73"/>
      <c r="BP1634" s="96"/>
      <c r="BQ1634" s="114"/>
      <c r="BR1634" s="114"/>
      <c r="BS1634" s="114"/>
      <c r="BT1634" s="114"/>
      <c r="BU1634" s="114"/>
      <c r="BV1634" s="114"/>
      <c r="BW1634" s="114"/>
      <c r="BX1634" s="114"/>
      <c r="BY1634" s="114"/>
      <c r="BZ1634" s="115"/>
      <c r="CA1634" s="116"/>
      <c r="CB1634" s="117"/>
      <c r="CC1634" s="118"/>
      <c r="CD1634" s="119"/>
      <c r="CE1634" s="120"/>
      <c r="CF1634" s="119"/>
      <c r="CG1634" s="121"/>
      <c r="CH1634" s="119"/>
      <c r="CI1634" s="122"/>
      <c r="CJ1634" s="123"/>
      <c r="CK1634" s="124"/>
    </row>
    <row r="1635" spans="1:89" x14ac:dyDescent="0.25">
      <c r="A1635" s="69"/>
      <c r="B1635" s="70"/>
      <c r="C1635" s="77"/>
      <c r="D1635" s="84"/>
      <c r="E1635" s="69"/>
      <c r="F1635" s="69"/>
      <c r="G1635" s="73"/>
      <c r="H1635" s="73"/>
      <c r="I1635" s="75"/>
      <c r="J1635" s="75"/>
      <c r="K1635" s="73"/>
      <c r="L1635" s="73"/>
      <c r="M1635" s="73"/>
      <c r="N1635" s="73"/>
      <c r="O1635" s="75"/>
      <c r="P1635" s="75"/>
      <c r="Q1635" s="73"/>
      <c r="R1635" s="73"/>
      <c r="S1635" s="73"/>
      <c r="T1635" s="73"/>
      <c r="U1635" s="73"/>
      <c r="V1635" s="73"/>
      <c r="W1635" s="73"/>
      <c r="X1635" s="73"/>
      <c r="Y1635" s="73"/>
      <c r="Z1635" s="73"/>
      <c r="AA1635" s="73"/>
      <c r="AB1635" s="73"/>
      <c r="AC1635" s="73"/>
      <c r="AD1635" s="73"/>
      <c r="AE1635" s="73"/>
      <c r="AF1635" s="73"/>
      <c r="AG1635" s="73"/>
      <c r="AH1635" s="73"/>
      <c r="AI1635" s="73"/>
      <c r="AJ1635" s="73"/>
      <c r="AK1635" s="73"/>
      <c r="AL1635" s="73"/>
      <c r="AM1635" s="73"/>
      <c r="AN1635" s="73"/>
      <c r="AO1635" s="73"/>
      <c r="AP1635" s="73"/>
      <c r="AQ1635" s="73"/>
      <c r="AR1635" s="73"/>
      <c r="AS1635" s="73"/>
      <c r="AT1635" s="73"/>
      <c r="AU1635" s="73"/>
      <c r="AV1635" s="73"/>
      <c r="AW1635" s="73"/>
      <c r="AX1635" s="73"/>
      <c r="AY1635" s="73"/>
      <c r="AZ1635" s="73"/>
      <c r="BA1635" s="73"/>
      <c r="BB1635" s="73"/>
      <c r="BC1635" s="73"/>
      <c r="BD1635" s="73"/>
      <c r="BE1635" s="73"/>
      <c r="BF1635" s="73"/>
      <c r="BG1635" s="73"/>
      <c r="BH1635" s="73"/>
      <c r="BI1635" s="73"/>
      <c r="BJ1635" s="73"/>
      <c r="BK1635" s="73"/>
      <c r="BL1635" s="73"/>
      <c r="BM1635" s="73"/>
      <c r="BN1635" s="73"/>
      <c r="BO1635" s="73"/>
      <c r="BP1635" s="96"/>
      <c r="BQ1635" s="114"/>
      <c r="BR1635" s="114"/>
      <c r="BS1635" s="114"/>
      <c r="BT1635" s="114"/>
      <c r="BU1635" s="114"/>
      <c r="BV1635" s="114"/>
      <c r="BW1635" s="114"/>
      <c r="BX1635" s="114"/>
      <c r="BY1635" s="114"/>
      <c r="BZ1635" s="115"/>
      <c r="CA1635" s="116"/>
      <c r="CB1635" s="117"/>
      <c r="CC1635" s="118"/>
      <c r="CD1635" s="119"/>
      <c r="CE1635" s="120"/>
      <c r="CF1635" s="119"/>
      <c r="CG1635" s="121"/>
      <c r="CH1635" s="119"/>
      <c r="CI1635" s="122"/>
      <c r="CJ1635" s="123"/>
      <c r="CK1635" s="124"/>
    </row>
    <row r="1636" spans="1:89" x14ac:dyDescent="0.25">
      <c r="A1636" s="69"/>
      <c r="B1636" s="70"/>
      <c r="C1636" s="77"/>
      <c r="D1636" s="84"/>
      <c r="E1636" s="69"/>
      <c r="F1636" s="69"/>
      <c r="G1636" s="73"/>
      <c r="H1636" s="73"/>
      <c r="I1636" s="75"/>
      <c r="J1636" s="75"/>
      <c r="K1636" s="73"/>
      <c r="L1636" s="73"/>
      <c r="M1636" s="73"/>
      <c r="N1636" s="73"/>
      <c r="O1636" s="75"/>
      <c r="P1636" s="75"/>
      <c r="Q1636" s="73"/>
      <c r="R1636" s="73"/>
      <c r="S1636" s="73"/>
      <c r="T1636" s="73"/>
      <c r="U1636" s="73"/>
      <c r="V1636" s="73"/>
      <c r="W1636" s="73"/>
      <c r="X1636" s="73"/>
      <c r="Y1636" s="73"/>
      <c r="Z1636" s="73"/>
      <c r="AA1636" s="73"/>
      <c r="AB1636" s="73"/>
      <c r="AC1636" s="73"/>
      <c r="AD1636" s="73"/>
      <c r="AE1636" s="73"/>
      <c r="AF1636" s="73"/>
      <c r="AG1636" s="73"/>
      <c r="AH1636" s="73"/>
      <c r="AI1636" s="73"/>
      <c r="AJ1636" s="73"/>
      <c r="AK1636" s="73"/>
      <c r="AL1636" s="73"/>
      <c r="AM1636" s="73"/>
      <c r="AN1636" s="73"/>
      <c r="AO1636" s="73"/>
      <c r="AP1636" s="73"/>
      <c r="AQ1636" s="73"/>
      <c r="AR1636" s="73"/>
      <c r="AS1636" s="73"/>
      <c r="AT1636" s="73"/>
      <c r="AU1636" s="73"/>
      <c r="AV1636" s="73"/>
      <c r="AW1636" s="73"/>
      <c r="AX1636" s="73"/>
      <c r="AY1636" s="73"/>
      <c r="AZ1636" s="73"/>
      <c r="BA1636" s="73"/>
      <c r="BB1636" s="73"/>
      <c r="BC1636" s="73"/>
      <c r="BD1636" s="73"/>
      <c r="BE1636" s="73"/>
      <c r="BF1636" s="73"/>
      <c r="BG1636" s="73"/>
      <c r="BH1636" s="73"/>
      <c r="BI1636" s="73"/>
      <c r="BJ1636" s="73"/>
      <c r="BK1636" s="73"/>
      <c r="BL1636" s="73"/>
      <c r="BM1636" s="73"/>
      <c r="BN1636" s="73"/>
      <c r="BO1636" s="73"/>
      <c r="BP1636" s="96"/>
      <c r="BQ1636" s="114"/>
      <c r="BR1636" s="114"/>
      <c r="BS1636" s="114"/>
      <c r="BT1636" s="114"/>
      <c r="BU1636" s="114"/>
      <c r="BV1636" s="114"/>
      <c r="BW1636" s="114"/>
      <c r="BX1636" s="114"/>
      <c r="BY1636" s="114"/>
      <c r="BZ1636" s="115"/>
      <c r="CA1636" s="116"/>
      <c r="CB1636" s="117"/>
      <c r="CC1636" s="118"/>
      <c r="CD1636" s="119"/>
      <c r="CE1636" s="120"/>
      <c r="CF1636" s="119"/>
      <c r="CG1636" s="121"/>
      <c r="CH1636" s="119"/>
      <c r="CI1636" s="122"/>
      <c r="CJ1636" s="123"/>
      <c r="CK1636" s="124"/>
    </row>
    <row r="1637" spans="1:89" x14ac:dyDescent="0.25">
      <c r="A1637" s="69"/>
      <c r="B1637" s="70"/>
      <c r="C1637" s="77"/>
      <c r="D1637" s="84"/>
      <c r="E1637" s="69"/>
      <c r="F1637" s="69"/>
      <c r="G1637" s="73"/>
      <c r="H1637" s="73"/>
      <c r="I1637" s="75"/>
      <c r="J1637" s="75"/>
      <c r="K1637" s="73"/>
      <c r="L1637" s="73"/>
      <c r="M1637" s="73"/>
      <c r="N1637" s="73"/>
      <c r="O1637" s="75"/>
      <c r="P1637" s="75"/>
      <c r="Q1637" s="73"/>
      <c r="R1637" s="73"/>
      <c r="S1637" s="73"/>
      <c r="T1637" s="73"/>
      <c r="U1637" s="73"/>
      <c r="V1637" s="73"/>
      <c r="W1637" s="73"/>
      <c r="X1637" s="73"/>
      <c r="Y1637" s="73"/>
      <c r="Z1637" s="73"/>
      <c r="AA1637" s="73"/>
      <c r="AB1637" s="73"/>
      <c r="AC1637" s="73"/>
      <c r="AD1637" s="73"/>
      <c r="AE1637" s="73"/>
      <c r="AF1637" s="73"/>
      <c r="AG1637" s="73"/>
      <c r="AH1637" s="73"/>
      <c r="AI1637" s="73"/>
      <c r="AJ1637" s="73"/>
      <c r="AK1637" s="73"/>
      <c r="AL1637" s="73"/>
      <c r="AM1637" s="73"/>
      <c r="AN1637" s="73"/>
      <c r="AO1637" s="73"/>
      <c r="AP1637" s="73"/>
      <c r="AQ1637" s="73"/>
      <c r="AR1637" s="73"/>
      <c r="AS1637" s="73"/>
      <c r="AT1637" s="73"/>
      <c r="AU1637" s="73"/>
      <c r="AV1637" s="73"/>
      <c r="AW1637" s="73"/>
      <c r="AX1637" s="73"/>
      <c r="AY1637" s="73"/>
      <c r="AZ1637" s="73"/>
      <c r="BA1637" s="73"/>
      <c r="BB1637" s="73"/>
      <c r="BC1637" s="73"/>
      <c r="BD1637" s="73"/>
      <c r="BE1637" s="73"/>
      <c r="BF1637" s="73"/>
      <c r="BG1637" s="73"/>
      <c r="BH1637" s="73"/>
      <c r="BI1637" s="73"/>
      <c r="BJ1637" s="73"/>
      <c r="BK1637" s="73"/>
      <c r="BL1637" s="73"/>
      <c r="BM1637" s="73"/>
      <c r="BN1637" s="73"/>
      <c r="BO1637" s="73"/>
      <c r="BP1637" s="96"/>
      <c r="BQ1637" s="114"/>
      <c r="BR1637" s="114"/>
      <c r="BS1637" s="114"/>
      <c r="BT1637" s="114"/>
      <c r="BU1637" s="114"/>
      <c r="BV1637" s="114"/>
      <c r="BW1637" s="114"/>
      <c r="BX1637" s="114"/>
      <c r="BY1637" s="114"/>
      <c r="BZ1637" s="115"/>
      <c r="CA1637" s="116"/>
      <c r="CB1637" s="117"/>
      <c r="CC1637" s="118"/>
      <c r="CD1637" s="119"/>
      <c r="CE1637" s="120"/>
      <c r="CF1637" s="119"/>
      <c r="CG1637" s="121"/>
      <c r="CH1637" s="119"/>
      <c r="CI1637" s="122"/>
      <c r="CJ1637" s="123"/>
      <c r="CK1637" s="124"/>
    </row>
    <row r="1638" spans="1:89" x14ac:dyDescent="0.25">
      <c r="A1638" s="69"/>
      <c r="B1638" s="70"/>
      <c r="C1638" s="77"/>
      <c r="D1638" s="84"/>
      <c r="E1638" s="69"/>
      <c r="F1638" s="69"/>
      <c r="G1638" s="73"/>
      <c r="H1638" s="73"/>
      <c r="I1638" s="75"/>
      <c r="J1638" s="75"/>
      <c r="K1638" s="73"/>
      <c r="L1638" s="73"/>
      <c r="M1638" s="73"/>
      <c r="N1638" s="73"/>
      <c r="O1638" s="75"/>
      <c r="P1638" s="75"/>
      <c r="Q1638" s="73"/>
      <c r="R1638" s="73"/>
      <c r="S1638" s="73"/>
      <c r="T1638" s="73"/>
      <c r="U1638" s="73"/>
      <c r="V1638" s="73"/>
      <c r="W1638" s="73"/>
      <c r="X1638" s="73"/>
      <c r="Y1638" s="73"/>
      <c r="Z1638" s="73"/>
      <c r="AA1638" s="73"/>
      <c r="AB1638" s="73"/>
      <c r="AC1638" s="73"/>
      <c r="AD1638" s="73"/>
      <c r="AE1638" s="73"/>
      <c r="AF1638" s="73"/>
      <c r="AG1638" s="73"/>
      <c r="AH1638" s="73"/>
      <c r="AI1638" s="73"/>
      <c r="AJ1638" s="73"/>
      <c r="AK1638" s="73"/>
      <c r="AL1638" s="73"/>
      <c r="AM1638" s="73"/>
      <c r="AN1638" s="73"/>
      <c r="AO1638" s="73"/>
      <c r="AP1638" s="73"/>
      <c r="AQ1638" s="73"/>
      <c r="AR1638" s="73"/>
      <c r="AS1638" s="73"/>
      <c r="AT1638" s="73"/>
      <c r="AU1638" s="73"/>
      <c r="AV1638" s="73"/>
      <c r="AW1638" s="73"/>
      <c r="AX1638" s="73"/>
      <c r="AY1638" s="73"/>
      <c r="AZ1638" s="73"/>
      <c r="BA1638" s="73"/>
      <c r="BB1638" s="73"/>
      <c r="BC1638" s="73"/>
      <c r="BD1638" s="73"/>
      <c r="BE1638" s="73"/>
      <c r="BF1638" s="73"/>
      <c r="BG1638" s="73"/>
      <c r="BH1638" s="73"/>
      <c r="BI1638" s="73"/>
      <c r="BJ1638" s="73"/>
      <c r="BK1638" s="73"/>
      <c r="BL1638" s="73"/>
      <c r="BM1638" s="73"/>
      <c r="BN1638" s="73"/>
      <c r="BO1638" s="73"/>
      <c r="BP1638" s="96"/>
      <c r="BQ1638" s="114"/>
      <c r="BR1638" s="114"/>
      <c r="BS1638" s="114"/>
      <c r="BT1638" s="114"/>
      <c r="BU1638" s="114"/>
      <c r="BV1638" s="114"/>
      <c r="BW1638" s="114"/>
      <c r="BX1638" s="114"/>
      <c r="BY1638" s="114"/>
      <c r="BZ1638" s="115"/>
      <c r="CA1638" s="116"/>
      <c r="CB1638" s="117"/>
      <c r="CC1638" s="118"/>
      <c r="CD1638" s="119"/>
      <c r="CE1638" s="120"/>
      <c r="CF1638" s="119"/>
      <c r="CG1638" s="121"/>
      <c r="CH1638" s="119"/>
      <c r="CI1638" s="122"/>
      <c r="CJ1638" s="123"/>
      <c r="CK1638" s="124"/>
    </row>
    <row r="1639" spans="1:89" x14ac:dyDescent="0.25">
      <c r="A1639" s="69"/>
      <c r="B1639" s="70"/>
      <c r="C1639" s="77"/>
      <c r="D1639" s="84"/>
      <c r="E1639" s="69"/>
      <c r="F1639" s="69"/>
      <c r="G1639" s="73"/>
      <c r="H1639" s="73"/>
      <c r="I1639" s="75"/>
      <c r="J1639" s="75"/>
      <c r="K1639" s="73"/>
      <c r="L1639" s="73"/>
      <c r="M1639" s="73"/>
      <c r="N1639" s="73"/>
      <c r="O1639" s="75"/>
      <c r="P1639" s="75"/>
      <c r="Q1639" s="73"/>
      <c r="R1639" s="73"/>
      <c r="S1639" s="73"/>
      <c r="T1639" s="73"/>
      <c r="U1639" s="73"/>
      <c r="V1639" s="73"/>
      <c r="W1639" s="73"/>
      <c r="X1639" s="73"/>
      <c r="Y1639" s="73"/>
      <c r="Z1639" s="73"/>
      <c r="AA1639" s="73"/>
      <c r="AB1639" s="73"/>
      <c r="AC1639" s="73"/>
      <c r="AD1639" s="73"/>
      <c r="AE1639" s="73"/>
      <c r="AF1639" s="73"/>
      <c r="AG1639" s="73"/>
      <c r="AH1639" s="73"/>
      <c r="AI1639" s="73"/>
      <c r="AJ1639" s="73"/>
      <c r="AK1639" s="73"/>
      <c r="AL1639" s="73"/>
      <c r="AM1639" s="73"/>
      <c r="AN1639" s="73"/>
      <c r="AO1639" s="73"/>
      <c r="AP1639" s="73"/>
      <c r="AQ1639" s="73"/>
      <c r="AR1639" s="73"/>
      <c r="AS1639" s="73"/>
      <c r="AT1639" s="73"/>
      <c r="AU1639" s="73"/>
      <c r="AV1639" s="73"/>
      <c r="AW1639" s="73"/>
      <c r="AX1639" s="73"/>
      <c r="AY1639" s="73"/>
      <c r="AZ1639" s="73"/>
      <c r="BA1639" s="73"/>
      <c r="BB1639" s="73"/>
      <c r="BC1639" s="73"/>
      <c r="BD1639" s="73"/>
      <c r="BE1639" s="73"/>
      <c r="BF1639" s="73"/>
      <c r="BG1639" s="73"/>
      <c r="BH1639" s="73"/>
      <c r="BI1639" s="73"/>
      <c r="BJ1639" s="73"/>
      <c r="BK1639" s="73"/>
      <c r="BL1639" s="73"/>
      <c r="BM1639" s="73"/>
      <c r="BN1639" s="73"/>
      <c r="BO1639" s="73"/>
      <c r="BP1639" s="96"/>
      <c r="BQ1639" s="114"/>
      <c r="BR1639" s="114"/>
      <c r="BS1639" s="114"/>
      <c r="BT1639" s="114"/>
      <c r="BU1639" s="114"/>
      <c r="BV1639" s="114"/>
      <c r="BW1639" s="114"/>
      <c r="BX1639" s="114"/>
      <c r="BY1639" s="114"/>
      <c r="BZ1639" s="115"/>
      <c r="CA1639" s="116"/>
      <c r="CB1639" s="117"/>
      <c r="CC1639" s="118"/>
      <c r="CD1639" s="119"/>
      <c r="CE1639" s="120"/>
      <c r="CF1639" s="119"/>
      <c r="CG1639" s="121"/>
      <c r="CH1639" s="119"/>
      <c r="CI1639" s="122"/>
      <c r="CJ1639" s="123"/>
      <c r="CK1639" s="124"/>
    </row>
    <row r="1640" spans="1:89" x14ac:dyDescent="0.25">
      <c r="A1640" s="69"/>
      <c r="B1640" s="70"/>
      <c r="C1640" s="77"/>
      <c r="D1640" s="84"/>
      <c r="E1640" s="69"/>
      <c r="F1640" s="69"/>
      <c r="G1640" s="73"/>
      <c r="H1640" s="73"/>
      <c r="I1640" s="75"/>
      <c r="J1640" s="75"/>
      <c r="K1640" s="73"/>
      <c r="L1640" s="73"/>
      <c r="M1640" s="73"/>
      <c r="N1640" s="73"/>
      <c r="O1640" s="75"/>
      <c r="P1640" s="75"/>
      <c r="Q1640" s="73"/>
      <c r="R1640" s="73"/>
      <c r="S1640" s="73"/>
      <c r="T1640" s="73"/>
      <c r="U1640" s="73"/>
      <c r="V1640" s="73"/>
      <c r="W1640" s="73"/>
      <c r="X1640" s="73"/>
      <c r="Y1640" s="73"/>
      <c r="Z1640" s="73"/>
      <c r="AA1640" s="73"/>
      <c r="AB1640" s="73"/>
      <c r="AC1640" s="73"/>
      <c r="AD1640" s="73"/>
      <c r="AE1640" s="73"/>
      <c r="AF1640" s="73"/>
      <c r="AG1640" s="73"/>
      <c r="AH1640" s="73"/>
      <c r="AI1640" s="73"/>
      <c r="AJ1640" s="73"/>
      <c r="AK1640" s="73"/>
      <c r="AL1640" s="73"/>
      <c r="AM1640" s="73"/>
      <c r="AN1640" s="73"/>
      <c r="AO1640" s="73"/>
      <c r="AP1640" s="73"/>
      <c r="AQ1640" s="73"/>
      <c r="AR1640" s="73"/>
      <c r="AS1640" s="73"/>
      <c r="AT1640" s="73"/>
      <c r="AU1640" s="73"/>
      <c r="AV1640" s="73"/>
      <c r="AW1640" s="73"/>
      <c r="AX1640" s="73"/>
      <c r="AY1640" s="73"/>
      <c r="AZ1640" s="73"/>
      <c r="BA1640" s="73"/>
      <c r="BB1640" s="73"/>
      <c r="BC1640" s="73"/>
      <c r="BD1640" s="73"/>
      <c r="BE1640" s="73"/>
      <c r="BF1640" s="73"/>
      <c r="BG1640" s="73"/>
      <c r="BH1640" s="73"/>
      <c r="BI1640" s="73"/>
      <c r="BJ1640" s="73"/>
      <c r="BK1640" s="73"/>
      <c r="BL1640" s="73"/>
      <c r="BM1640" s="73"/>
      <c r="BN1640" s="73"/>
      <c r="BO1640" s="73"/>
      <c r="BP1640" s="96"/>
      <c r="BQ1640" s="114"/>
      <c r="BR1640" s="114"/>
      <c r="BS1640" s="114"/>
      <c r="BT1640" s="114"/>
      <c r="BU1640" s="114"/>
      <c r="BV1640" s="114"/>
      <c r="BW1640" s="114"/>
      <c r="BX1640" s="114"/>
      <c r="BY1640" s="114"/>
      <c r="BZ1640" s="115"/>
      <c r="CA1640" s="116"/>
      <c r="CB1640" s="117"/>
      <c r="CC1640" s="118"/>
      <c r="CD1640" s="119"/>
      <c r="CE1640" s="120"/>
      <c r="CF1640" s="119"/>
      <c r="CG1640" s="121"/>
      <c r="CH1640" s="119"/>
      <c r="CI1640" s="122"/>
      <c r="CJ1640" s="123"/>
      <c r="CK1640" s="124"/>
    </row>
    <row r="1641" spans="1:89" x14ac:dyDescent="0.25">
      <c r="A1641" s="69"/>
      <c r="B1641" s="70"/>
      <c r="C1641" s="77"/>
      <c r="D1641" s="84"/>
      <c r="E1641" s="69"/>
      <c r="F1641" s="69"/>
      <c r="G1641" s="73"/>
      <c r="H1641" s="73"/>
      <c r="I1641" s="75"/>
      <c r="J1641" s="75"/>
      <c r="K1641" s="73"/>
      <c r="L1641" s="73"/>
      <c r="M1641" s="73"/>
      <c r="N1641" s="73"/>
      <c r="O1641" s="75"/>
      <c r="P1641" s="75"/>
      <c r="Q1641" s="73"/>
      <c r="R1641" s="73"/>
      <c r="S1641" s="73"/>
      <c r="T1641" s="73"/>
      <c r="U1641" s="73"/>
      <c r="V1641" s="73"/>
      <c r="W1641" s="73"/>
      <c r="X1641" s="73"/>
      <c r="Y1641" s="73"/>
      <c r="Z1641" s="73"/>
      <c r="AA1641" s="73"/>
      <c r="AB1641" s="73"/>
      <c r="AC1641" s="73"/>
      <c r="AD1641" s="73"/>
      <c r="AE1641" s="73"/>
      <c r="AF1641" s="73"/>
      <c r="AG1641" s="73"/>
      <c r="AH1641" s="73"/>
      <c r="AI1641" s="73"/>
      <c r="AJ1641" s="73"/>
      <c r="AK1641" s="73"/>
      <c r="AL1641" s="73"/>
      <c r="AM1641" s="73"/>
      <c r="AN1641" s="73"/>
      <c r="AO1641" s="73"/>
      <c r="AP1641" s="73"/>
      <c r="AQ1641" s="73"/>
      <c r="AR1641" s="73"/>
      <c r="AS1641" s="73"/>
      <c r="AT1641" s="73"/>
      <c r="AU1641" s="73"/>
      <c r="AV1641" s="73"/>
      <c r="AW1641" s="73"/>
      <c r="AX1641" s="73"/>
      <c r="AY1641" s="73"/>
      <c r="AZ1641" s="73"/>
      <c r="BA1641" s="73"/>
      <c r="BB1641" s="73"/>
      <c r="BC1641" s="73"/>
      <c r="BD1641" s="73"/>
      <c r="BE1641" s="73"/>
      <c r="BF1641" s="73"/>
      <c r="BG1641" s="73"/>
      <c r="BH1641" s="73"/>
      <c r="BI1641" s="73"/>
      <c r="BJ1641" s="73"/>
      <c r="BK1641" s="73"/>
      <c r="BL1641" s="73"/>
      <c r="BM1641" s="73"/>
      <c r="BN1641" s="73"/>
      <c r="BO1641" s="73"/>
      <c r="BP1641" s="96"/>
      <c r="BQ1641" s="114"/>
      <c r="BR1641" s="114"/>
      <c r="BS1641" s="114"/>
      <c r="BT1641" s="114"/>
      <c r="BU1641" s="114"/>
      <c r="BV1641" s="114"/>
      <c r="BW1641" s="114"/>
      <c r="BX1641" s="114"/>
      <c r="BY1641" s="114"/>
      <c r="BZ1641" s="115"/>
      <c r="CA1641" s="116"/>
      <c r="CB1641" s="117"/>
      <c r="CC1641" s="118"/>
      <c r="CD1641" s="119"/>
      <c r="CE1641" s="120"/>
      <c r="CF1641" s="119"/>
      <c r="CG1641" s="121"/>
      <c r="CH1641" s="119"/>
      <c r="CI1641" s="122"/>
      <c r="CJ1641" s="123"/>
      <c r="CK1641" s="124"/>
    </row>
    <row r="1642" spans="1:89" x14ac:dyDescent="0.25">
      <c r="A1642" s="69"/>
      <c r="B1642" s="70"/>
      <c r="C1642" s="77"/>
      <c r="D1642" s="84"/>
      <c r="E1642" s="69"/>
      <c r="F1642" s="69"/>
      <c r="G1642" s="73"/>
      <c r="H1642" s="73"/>
      <c r="I1642" s="75"/>
      <c r="J1642" s="75"/>
      <c r="K1642" s="73"/>
      <c r="L1642" s="73"/>
      <c r="M1642" s="73"/>
      <c r="N1642" s="73"/>
      <c r="O1642" s="75"/>
      <c r="P1642" s="75"/>
      <c r="Q1642" s="73"/>
      <c r="R1642" s="73"/>
      <c r="S1642" s="73"/>
      <c r="T1642" s="73"/>
      <c r="U1642" s="73"/>
      <c r="V1642" s="73"/>
      <c r="W1642" s="73"/>
      <c r="X1642" s="73"/>
      <c r="Y1642" s="73"/>
      <c r="Z1642" s="73"/>
      <c r="AA1642" s="73"/>
      <c r="AB1642" s="73"/>
      <c r="AC1642" s="73"/>
      <c r="AD1642" s="73"/>
      <c r="AE1642" s="73"/>
      <c r="AF1642" s="73"/>
      <c r="AG1642" s="73"/>
      <c r="AH1642" s="73"/>
      <c r="AI1642" s="73"/>
      <c r="AJ1642" s="73"/>
      <c r="AK1642" s="73"/>
      <c r="AL1642" s="73"/>
      <c r="AM1642" s="73"/>
      <c r="AN1642" s="73"/>
      <c r="AO1642" s="73"/>
      <c r="AP1642" s="73"/>
      <c r="AQ1642" s="73"/>
      <c r="AR1642" s="73"/>
      <c r="AS1642" s="73"/>
      <c r="AT1642" s="73"/>
      <c r="AU1642" s="73"/>
      <c r="AV1642" s="73"/>
      <c r="AW1642" s="73"/>
      <c r="AX1642" s="73"/>
      <c r="AY1642" s="73"/>
      <c r="AZ1642" s="73"/>
      <c r="BA1642" s="73"/>
      <c r="BB1642" s="73"/>
      <c r="BC1642" s="73"/>
      <c r="BD1642" s="73"/>
      <c r="BE1642" s="73"/>
      <c r="BF1642" s="73"/>
      <c r="BG1642" s="73"/>
      <c r="BH1642" s="73"/>
      <c r="BI1642" s="73"/>
      <c r="BJ1642" s="73"/>
      <c r="BK1642" s="73"/>
      <c r="BL1642" s="73"/>
      <c r="BM1642" s="73"/>
      <c r="BN1642" s="73"/>
      <c r="BO1642" s="73"/>
      <c r="BP1642" s="96"/>
      <c r="BQ1642" s="114"/>
      <c r="BR1642" s="114"/>
      <c r="BS1642" s="114"/>
      <c r="BT1642" s="114"/>
      <c r="BU1642" s="114"/>
      <c r="BV1642" s="114"/>
      <c r="BW1642" s="114"/>
      <c r="BX1642" s="114"/>
      <c r="BY1642" s="114"/>
      <c r="BZ1642" s="115"/>
      <c r="CA1642" s="116"/>
      <c r="CB1642" s="117"/>
      <c r="CC1642" s="118"/>
      <c r="CD1642" s="119"/>
      <c r="CE1642" s="120"/>
      <c r="CF1642" s="119"/>
      <c r="CG1642" s="121"/>
      <c r="CH1642" s="119"/>
      <c r="CI1642" s="122"/>
      <c r="CJ1642" s="123"/>
      <c r="CK1642" s="124"/>
    </row>
    <row r="1643" spans="1:89" x14ac:dyDescent="0.25">
      <c r="A1643" s="69"/>
      <c r="B1643" s="70"/>
      <c r="C1643" s="77"/>
      <c r="D1643" s="84"/>
      <c r="E1643" s="69"/>
      <c r="F1643" s="69"/>
      <c r="G1643" s="73"/>
      <c r="H1643" s="73"/>
      <c r="I1643" s="75"/>
      <c r="J1643" s="75"/>
      <c r="K1643" s="73"/>
      <c r="L1643" s="73"/>
      <c r="M1643" s="73"/>
      <c r="N1643" s="73"/>
      <c r="O1643" s="75"/>
      <c r="P1643" s="75"/>
      <c r="Q1643" s="73"/>
      <c r="R1643" s="73"/>
      <c r="S1643" s="73"/>
      <c r="T1643" s="73"/>
      <c r="U1643" s="73"/>
      <c r="V1643" s="73"/>
      <c r="W1643" s="73"/>
      <c r="X1643" s="73"/>
      <c r="Y1643" s="73"/>
      <c r="Z1643" s="73"/>
      <c r="AA1643" s="73"/>
      <c r="AB1643" s="73"/>
      <c r="AC1643" s="73"/>
      <c r="AD1643" s="73"/>
      <c r="AE1643" s="73"/>
      <c r="AF1643" s="73"/>
      <c r="AG1643" s="73"/>
      <c r="AH1643" s="73"/>
      <c r="AI1643" s="73"/>
      <c r="AJ1643" s="73"/>
      <c r="AK1643" s="73"/>
      <c r="AL1643" s="73"/>
      <c r="AM1643" s="73"/>
      <c r="AN1643" s="73"/>
      <c r="AO1643" s="73"/>
      <c r="AP1643" s="73"/>
      <c r="AQ1643" s="73"/>
      <c r="AR1643" s="73"/>
      <c r="AS1643" s="73"/>
      <c r="AT1643" s="73"/>
      <c r="AU1643" s="73"/>
      <c r="AV1643" s="73"/>
      <c r="AW1643" s="73"/>
      <c r="AX1643" s="73"/>
      <c r="AY1643" s="73"/>
      <c r="AZ1643" s="73"/>
      <c r="BA1643" s="73"/>
      <c r="BB1643" s="73"/>
      <c r="BC1643" s="73"/>
      <c r="BD1643" s="73"/>
      <c r="BE1643" s="73"/>
      <c r="BF1643" s="73"/>
      <c r="BG1643" s="73"/>
      <c r="BH1643" s="73"/>
      <c r="BI1643" s="73"/>
      <c r="BJ1643" s="73"/>
      <c r="BK1643" s="73"/>
      <c r="BL1643" s="73"/>
      <c r="BM1643" s="73"/>
      <c r="BN1643" s="73"/>
      <c r="BO1643" s="73"/>
      <c r="BP1643" s="96"/>
      <c r="BQ1643" s="114"/>
      <c r="BR1643" s="114"/>
      <c r="BS1643" s="114"/>
      <c r="BT1643" s="114"/>
      <c r="BU1643" s="114"/>
      <c r="BV1643" s="114"/>
      <c r="BW1643" s="114"/>
      <c r="BX1643" s="114"/>
      <c r="BY1643" s="114"/>
      <c r="BZ1643" s="115"/>
      <c r="CA1643" s="116"/>
      <c r="CB1643" s="117"/>
      <c r="CC1643" s="118"/>
      <c r="CD1643" s="119"/>
      <c r="CE1643" s="120"/>
      <c r="CF1643" s="119"/>
      <c r="CG1643" s="121"/>
      <c r="CH1643" s="119"/>
      <c r="CI1643" s="122"/>
      <c r="CJ1643" s="123"/>
      <c r="CK1643" s="124"/>
    </row>
    <row r="1644" spans="1:89" x14ac:dyDescent="0.25">
      <c r="A1644" s="69"/>
      <c r="B1644" s="70"/>
      <c r="C1644" s="77"/>
      <c r="D1644" s="84"/>
      <c r="E1644" s="69"/>
      <c r="F1644" s="69"/>
      <c r="G1644" s="73"/>
      <c r="H1644" s="73"/>
      <c r="I1644" s="75"/>
      <c r="J1644" s="75"/>
      <c r="K1644" s="73"/>
      <c r="L1644" s="73"/>
      <c r="M1644" s="73"/>
      <c r="N1644" s="73"/>
      <c r="O1644" s="75"/>
      <c r="P1644" s="75"/>
      <c r="Q1644" s="73"/>
      <c r="R1644" s="73"/>
      <c r="S1644" s="73"/>
      <c r="T1644" s="73"/>
      <c r="U1644" s="73"/>
      <c r="V1644" s="73"/>
      <c r="W1644" s="73"/>
      <c r="X1644" s="73"/>
      <c r="Y1644" s="73"/>
      <c r="Z1644" s="73"/>
      <c r="AA1644" s="73"/>
      <c r="AB1644" s="73"/>
      <c r="AC1644" s="73"/>
      <c r="AD1644" s="73"/>
      <c r="AE1644" s="73"/>
      <c r="AF1644" s="73"/>
      <c r="AG1644" s="73"/>
      <c r="AH1644" s="73"/>
      <c r="AI1644" s="73"/>
      <c r="AJ1644" s="73"/>
      <c r="AK1644" s="73"/>
      <c r="AL1644" s="73"/>
      <c r="AM1644" s="73"/>
      <c r="AN1644" s="73"/>
      <c r="AO1644" s="73"/>
      <c r="AP1644" s="73"/>
      <c r="AQ1644" s="73"/>
      <c r="AR1644" s="73"/>
      <c r="AS1644" s="73"/>
      <c r="AT1644" s="73"/>
      <c r="AU1644" s="73"/>
      <c r="AV1644" s="73"/>
      <c r="AW1644" s="73"/>
      <c r="AX1644" s="73"/>
      <c r="AY1644" s="73"/>
      <c r="AZ1644" s="73"/>
      <c r="BA1644" s="73"/>
      <c r="BB1644" s="73"/>
      <c r="BC1644" s="73"/>
      <c r="BD1644" s="73"/>
      <c r="BE1644" s="73"/>
      <c r="BF1644" s="73"/>
      <c r="BG1644" s="73"/>
      <c r="BH1644" s="73"/>
      <c r="BI1644" s="73"/>
      <c r="BJ1644" s="73"/>
      <c r="BK1644" s="73"/>
      <c r="BL1644" s="73"/>
      <c r="BM1644" s="73"/>
      <c r="BN1644" s="73"/>
      <c r="BO1644" s="73"/>
      <c r="BP1644" s="96"/>
      <c r="BQ1644" s="114"/>
      <c r="BR1644" s="114"/>
      <c r="BS1644" s="114"/>
      <c r="BT1644" s="114"/>
      <c r="BU1644" s="114"/>
      <c r="BV1644" s="114"/>
      <c r="BW1644" s="114"/>
      <c r="BX1644" s="114"/>
      <c r="BY1644" s="114"/>
      <c r="BZ1644" s="115"/>
      <c r="CA1644" s="116"/>
      <c r="CB1644" s="117"/>
      <c r="CC1644" s="118"/>
      <c r="CD1644" s="119"/>
      <c r="CE1644" s="120"/>
      <c r="CF1644" s="119"/>
      <c r="CG1644" s="121"/>
      <c r="CH1644" s="119"/>
      <c r="CI1644" s="122"/>
      <c r="CJ1644" s="123"/>
      <c r="CK1644" s="124"/>
    </row>
    <row r="1645" spans="1:89" x14ac:dyDescent="0.25">
      <c r="A1645" s="69"/>
      <c r="B1645" s="70"/>
      <c r="C1645" s="77"/>
      <c r="D1645" s="84"/>
      <c r="E1645" s="69"/>
      <c r="F1645" s="69"/>
      <c r="G1645" s="73"/>
      <c r="H1645" s="73"/>
      <c r="I1645" s="75"/>
      <c r="J1645" s="75"/>
      <c r="K1645" s="73"/>
      <c r="L1645" s="73"/>
      <c r="M1645" s="73"/>
      <c r="N1645" s="73"/>
      <c r="O1645" s="75"/>
      <c r="P1645" s="75"/>
      <c r="Q1645" s="73"/>
      <c r="R1645" s="73"/>
      <c r="S1645" s="73"/>
      <c r="T1645" s="73"/>
      <c r="U1645" s="73"/>
      <c r="V1645" s="73"/>
      <c r="W1645" s="73"/>
      <c r="X1645" s="73"/>
      <c r="Y1645" s="73"/>
      <c r="Z1645" s="73"/>
      <c r="AA1645" s="73"/>
      <c r="AB1645" s="73"/>
      <c r="AC1645" s="73"/>
      <c r="AD1645" s="73"/>
      <c r="AE1645" s="73"/>
      <c r="AF1645" s="73"/>
      <c r="AG1645" s="73"/>
      <c r="AH1645" s="73"/>
      <c r="AI1645" s="73"/>
      <c r="AJ1645" s="73"/>
      <c r="AK1645" s="73"/>
      <c r="AL1645" s="73"/>
      <c r="AM1645" s="73"/>
      <c r="AN1645" s="73"/>
      <c r="AO1645" s="73"/>
      <c r="AP1645" s="73"/>
      <c r="AQ1645" s="73"/>
      <c r="AR1645" s="73"/>
      <c r="AS1645" s="73"/>
      <c r="AT1645" s="73"/>
      <c r="AU1645" s="73"/>
      <c r="AV1645" s="73"/>
      <c r="AW1645" s="73"/>
      <c r="AX1645" s="73"/>
      <c r="AY1645" s="73"/>
      <c r="AZ1645" s="73"/>
      <c r="BA1645" s="73"/>
      <c r="BB1645" s="73"/>
      <c r="BC1645" s="73"/>
      <c r="BD1645" s="73"/>
      <c r="BE1645" s="73"/>
      <c r="BF1645" s="73"/>
      <c r="BG1645" s="73"/>
      <c r="BH1645" s="73"/>
      <c r="BI1645" s="73"/>
      <c r="BJ1645" s="73"/>
      <c r="BK1645" s="73"/>
      <c r="BL1645" s="73"/>
      <c r="BM1645" s="73"/>
      <c r="BN1645" s="73"/>
      <c r="BO1645" s="73"/>
      <c r="BP1645" s="96"/>
      <c r="BQ1645" s="114"/>
      <c r="BR1645" s="114"/>
      <c r="BS1645" s="114"/>
      <c r="BT1645" s="114"/>
      <c r="BU1645" s="114"/>
      <c r="BV1645" s="114"/>
      <c r="BW1645" s="114"/>
      <c r="BX1645" s="114"/>
      <c r="BY1645" s="114"/>
      <c r="BZ1645" s="115"/>
      <c r="CA1645" s="116"/>
      <c r="CB1645" s="117"/>
      <c r="CC1645" s="118"/>
      <c r="CD1645" s="119"/>
      <c r="CE1645" s="120"/>
      <c r="CF1645" s="119"/>
      <c r="CG1645" s="121"/>
      <c r="CH1645" s="119"/>
      <c r="CI1645" s="122"/>
      <c r="CJ1645" s="123"/>
      <c r="CK1645" s="124"/>
    </row>
    <row r="1646" spans="1:89" x14ac:dyDescent="0.25">
      <c r="A1646" s="69"/>
      <c r="B1646" s="70"/>
      <c r="C1646" s="77"/>
      <c r="D1646" s="84"/>
      <c r="E1646" s="69"/>
      <c r="F1646" s="69"/>
      <c r="G1646" s="73"/>
      <c r="H1646" s="73"/>
      <c r="I1646" s="75"/>
      <c r="J1646" s="75"/>
      <c r="K1646" s="73"/>
      <c r="L1646" s="73"/>
      <c r="M1646" s="73"/>
      <c r="N1646" s="73"/>
      <c r="O1646" s="75"/>
      <c r="P1646" s="75"/>
      <c r="Q1646" s="73"/>
      <c r="R1646" s="73"/>
      <c r="S1646" s="73"/>
      <c r="T1646" s="73"/>
      <c r="U1646" s="73"/>
      <c r="V1646" s="73"/>
      <c r="W1646" s="73"/>
      <c r="X1646" s="73"/>
      <c r="Y1646" s="73"/>
      <c r="Z1646" s="73"/>
      <c r="AA1646" s="73"/>
      <c r="AB1646" s="73"/>
      <c r="AC1646" s="73"/>
      <c r="AD1646" s="73"/>
      <c r="AE1646" s="73"/>
      <c r="AF1646" s="73"/>
      <c r="AG1646" s="73"/>
      <c r="AH1646" s="73"/>
      <c r="AI1646" s="73"/>
      <c r="AJ1646" s="73"/>
      <c r="AK1646" s="73"/>
      <c r="AL1646" s="73"/>
      <c r="AM1646" s="73"/>
      <c r="AN1646" s="73"/>
      <c r="AO1646" s="73"/>
      <c r="AP1646" s="73"/>
      <c r="AQ1646" s="73"/>
      <c r="AR1646" s="73"/>
      <c r="AS1646" s="73"/>
      <c r="AT1646" s="73"/>
      <c r="AU1646" s="73"/>
      <c r="AV1646" s="73"/>
      <c r="AW1646" s="73"/>
      <c r="AX1646" s="73"/>
      <c r="AY1646" s="73"/>
      <c r="AZ1646" s="73"/>
      <c r="BA1646" s="73"/>
      <c r="BB1646" s="73"/>
      <c r="BC1646" s="73"/>
      <c r="BD1646" s="73"/>
      <c r="BE1646" s="73"/>
      <c r="BF1646" s="73"/>
      <c r="BG1646" s="73"/>
      <c r="BH1646" s="73"/>
      <c r="BI1646" s="73"/>
      <c r="BJ1646" s="73"/>
      <c r="BK1646" s="73"/>
      <c r="BL1646" s="73"/>
      <c r="BM1646" s="73"/>
      <c r="BN1646" s="73"/>
      <c r="BO1646" s="73"/>
      <c r="BP1646" s="96"/>
      <c r="BQ1646" s="114"/>
      <c r="BR1646" s="114"/>
      <c r="BS1646" s="114"/>
      <c r="BT1646" s="114"/>
      <c r="BU1646" s="114"/>
      <c r="BV1646" s="114"/>
      <c r="BW1646" s="114"/>
      <c r="BX1646" s="114"/>
      <c r="BY1646" s="114"/>
      <c r="BZ1646" s="115"/>
      <c r="CA1646" s="116"/>
      <c r="CB1646" s="117"/>
      <c r="CC1646" s="118"/>
      <c r="CD1646" s="119"/>
      <c r="CE1646" s="120"/>
      <c r="CF1646" s="119"/>
      <c r="CG1646" s="121"/>
      <c r="CH1646" s="119"/>
      <c r="CI1646" s="122"/>
      <c r="CJ1646" s="123"/>
      <c r="CK1646" s="124"/>
    </row>
    <row r="1647" spans="1:89" x14ac:dyDescent="0.25">
      <c r="A1647" s="69"/>
      <c r="B1647" s="70"/>
      <c r="C1647" s="77"/>
      <c r="D1647" s="84"/>
      <c r="E1647" s="69"/>
      <c r="F1647" s="69"/>
      <c r="G1647" s="73"/>
      <c r="H1647" s="73"/>
      <c r="I1647" s="75"/>
      <c r="J1647" s="75"/>
      <c r="K1647" s="73"/>
      <c r="L1647" s="73"/>
      <c r="M1647" s="73"/>
      <c r="N1647" s="73"/>
      <c r="O1647" s="75"/>
      <c r="P1647" s="75"/>
      <c r="Q1647" s="73"/>
      <c r="R1647" s="73"/>
      <c r="S1647" s="73"/>
      <c r="T1647" s="73"/>
      <c r="U1647" s="73"/>
      <c r="V1647" s="73"/>
      <c r="W1647" s="73"/>
      <c r="X1647" s="73"/>
      <c r="Y1647" s="73"/>
      <c r="Z1647" s="73"/>
      <c r="AA1647" s="73"/>
      <c r="AB1647" s="73"/>
      <c r="AC1647" s="73"/>
      <c r="AD1647" s="73"/>
      <c r="AE1647" s="73"/>
      <c r="AF1647" s="73"/>
      <c r="AG1647" s="73"/>
      <c r="AH1647" s="73"/>
      <c r="AI1647" s="73"/>
      <c r="AJ1647" s="73"/>
      <c r="AK1647" s="73"/>
      <c r="AL1647" s="73"/>
      <c r="AM1647" s="73"/>
      <c r="AN1647" s="73"/>
      <c r="AO1647" s="73"/>
      <c r="AP1647" s="73"/>
      <c r="AQ1647" s="73"/>
      <c r="AR1647" s="73"/>
      <c r="AS1647" s="73"/>
      <c r="AT1647" s="73"/>
      <c r="AU1647" s="73"/>
      <c r="AV1647" s="73"/>
      <c r="AW1647" s="73"/>
      <c r="AX1647" s="73"/>
      <c r="AY1647" s="73"/>
      <c r="AZ1647" s="73"/>
      <c r="BA1647" s="73"/>
      <c r="BB1647" s="73"/>
      <c r="BC1647" s="73"/>
      <c r="BD1647" s="73"/>
      <c r="BE1647" s="73"/>
      <c r="BF1647" s="73"/>
      <c r="BG1647" s="73"/>
      <c r="BH1647" s="73"/>
      <c r="BI1647" s="73"/>
      <c r="BJ1647" s="73"/>
      <c r="BK1647" s="73"/>
      <c r="BL1647" s="73"/>
      <c r="BM1647" s="73"/>
      <c r="BN1647" s="73"/>
      <c r="BO1647" s="73"/>
      <c r="BP1647" s="96"/>
      <c r="BQ1647" s="114"/>
      <c r="BR1647" s="114"/>
      <c r="BS1647" s="114"/>
      <c r="BT1647" s="114"/>
      <c r="BU1647" s="114"/>
      <c r="BV1647" s="114"/>
      <c r="BW1647" s="114"/>
      <c r="BX1647" s="114"/>
      <c r="BY1647" s="114"/>
      <c r="BZ1647" s="115"/>
      <c r="CA1647" s="116"/>
      <c r="CB1647" s="117"/>
      <c r="CC1647" s="118"/>
      <c r="CD1647" s="119"/>
      <c r="CE1647" s="120"/>
      <c r="CF1647" s="119"/>
      <c r="CG1647" s="121"/>
      <c r="CH1647" s="119"/>
      <c r="CI1647" s="122"/>
      <c r="CJ1647" s="123"/>
      <c r="CK1647" s="124"/>
    </row>
    <row r="1648" spans="1:89" x14ac:dyDescent="0.25">
      <c r="A1648" s="69"/>
      <c r="B1648" s="70"/>
      <c r="C1648" s="77"/>
      <c r="D1648" s="84"/>
      <c r="E1648" s="69"/>
      <c r="F1648" s="69"/>
      <c r="G1648" s="73"/>
      <c r="H1648" s="73"/>
      <c r="I1648" s="75"/>
      <c r="J1648" s="75"/>
      <c r="K1648" s="73"/>
      <c r="L1648" s="73"/>
      <c r="M1648" s="73"/>
      <c r="N1648" s="73"/>
      <c r="O1648" s="75"/>
      <c r="P1648" s="75"/>
      <c r="Q1648" s="73"/>
      <c r="R1648" s="73"/>
      <c r="S1648" s="73"/>
      <c r="T1648" s="73"/>
      <c r="U1648" s="73"/>
      <c r="V1648" s="73"/>
      <c r="W1648" s="73"/>
      <c r="X1648" s="73"/>
      <c r="Y1648" s="73"/>
      <c r="Z1648" s="73"/>
      <c r="AA1648" s="73"/>
      <c r="AB1648" s="73"/>
      <c r="AC1648" s="73"/>
      <c r="AD1648" s="73"/>
      <c r="AE1648" s="73"/>
      <c r="AF1648" s="73"/>
      <c r="AG1648" s="73"/>
      <c r="AH1648" s="73"/>
      <c r="AI1648" s="73"/>
      <c r="AJ1648" s="73"/>
      <c r="AK1648" s="73"/>
      <c r="AL1648" s="73"/>
      <c r="AM1648" s="73"/>
      <c r="AN1648" s="73"/>
      <c r="AO1648" s="73"/>
      <c r="AP1648" s="73"/>
      <c r="AQ1648" s="73"/>
      <c r="AR1648" s="73"/>
      <c r="AS1648" s="73"/>
      <c r="AT1648" s="73"/>
      <c r="AU1648" s="73"/>
      <c r="AV1648" s="73"/>
      <c r="AW1648" s="73"/>
      <c r="AX1648" s="73"/>
      <c r="AY1648" s="73"/>
      <c r="AZ1648" s="73"/>
      <c r="BA1648" s="73"/>
      <c r="BB1648" s="73"/>
      <c r="BC1648" s="73"/>
      <c r="BD1648" s="73"/>
      <c r="BE1648" s="73"/>
      <c r="BF1648" s="73"/>
      <c r="BG1648" s="73"/>
      <c r="BH1648" s="73"/>
      <c r="BI1648" s="73"/>
      <c r="BJ1648" s="73"/>
      <c r="BK1648" s="73"/>
      <c r="BL1648" s="73"/>
      <c r="BM1648" s="73"/>
      <c r="BN1648" s="73"/>
      <c r="BO1648" s="73"/>
      <c r="BP1648" s="96"/>
      <c r="BQ1648" s="114"/>
      <c r="BR1648" s="114"/>
      <c r="BS1648" s="114"/>
      <c r="BT1648" s="114"/>
      <c r="BU1648" s="114"/>
      <c r="BV1648" s="114"/>
      <c r="BW1648" s="114"/>
      <c r="BX1648" s="114"/>
      <c r="BY1648" s="114"/>
      <c r="BZ1648" s="115"/>
      <c r="CA1648" s="116"/>
      <c r="CB1648" s="117"/>
      <c r="CC1648" s="118"/>
      <c r="CD1648" s="119"/>
      <c r="CE1648" s="120"/>
      <c r="CF1648" s="119"/>
      <c r="CG1648" s="121"/>
      <c r="CH1648" s="119"/>
      <c r="CI1648" s="122"/>
      <c r="CJ1648" s="123"/>
      <c r="CK1648" s="124"/>
    </row>
    <row r="1649" spans="1:89" x14ac:dyDescent="0.25">
      <c r="A1649" s="69"/>
      <c r="B1649" s="70"/>
      <c r="C1649" s="77"/>
      <c r="D1649" s="84"/>
      <c r="E1649" s="69"/>
      <c r="F1649" s="69"/>
      <c r="G1649" s="73"/>
      <c r="H1649" s="73"/>
      <c r="I1649" s="75"/>
      <c r="J1649" s="75"/>
      <c r="K1649" s="73"/>
      <c r="L1649" s="73"/>
      <c r="M1649" s="73"/>
      <c r="N1649" s="73"/>
      <c r="O1649" s="75"/>
      <c r="P1649" s="75"/>
      <c r="Q1649" s="73"/>
      <c r="R1649" s="73"/>
      <c r="S1649" s="73"/>
      <c r="T1649" s="73"/>
      <c r="U1649" s="73"/>
      <c r="V1649" s="73"/>
      <c r="W1649" s="73"/>
      <c r="X1649" s="73"/>
      <c r="Y1649" s="73"/>
      <c r="Z1649" s="73"/>
      <c r="AA1649" s="73"/>
      <c r="AB1649" s="73"/>
      <c r="AC1649" s="73"/>
      <c r="AD1649" s="73"/>
      <c r="AE1649" s="73"/>
      <c r="AF1649" s="73"/>
      <c r="AG1649" s="73"/>
      <c r="AH1649" s="73"/>
      <c r="AI1649" s="73"/>
      <c r="AJ1649" s="73"/>
      <c r="AK1649" s="73"/>
      <c r="AL1649" s="73"/>
      <c r="AM1649" s="73"/>
      <c r="AN1649" s="73"/>
      <c r="AO1649" s="73"/>
      <c r="AP1649" s="73"/>
      <c r="AQ1649" s="73"/>
      <c r="AR1649" s="73"/>
      <c r="AS1649" s="73"/>
      <c r="AT1649" s="73"/>
      <c r="AU1649" s="73"/>
      <c r="AV1649" s="73"/>
      <c r="AW1649" s="73"/>
      <c r="AX1649" s="73"/>
      <c r="AY1649" s="73"/>
      <c r="AZ1649" s="73"/>
      <c r="BA1649" s="73"/>
      <c r="BB1649" s="73"/>
      <c r="BC1649" s="73"/>
      <c r="BD1649" s="73"/>
      <c r="BE1649" s="73"/>
      <c r="BF1649" s="73"/>
      <c r="BG1649" s="73"/>
      <c r="BH1649" s="73"/>
      <c r="BI1649" s="73"/>
      <c r="BJ1649" s="73"/>
      <c r="BK1649" s="73"/>
      <c r="BL1649" s="73"/>
      <c r="BM1649" s="73"/>
      <c r="BN1649" s="73"/>
      <c r="BO1649" s="73"/>
      <c r="BP1649" s="96"/>
      <c r="BQ1649" s="114"/>
      <c r="BR1649" s="114"/>
      <c r="BS1649" s="114"/>
      <c r="BT1649" s="114"/>
      <c r="BU1649" s="114"/>
      <c r="BV1649" s="114"/>
      <c r="BW1649" s="114"/>
      <c r="BX1649" s="114"/>
      <c r="BY1649" s="114"/>
      <c r="BZ1649" s="115"/>
      <c r="CA1649" s="116"/>
      <c r="CB1649" s="117"/>
      <c r="CC1649" s="118"/>
      <c r="CD1649" s="119"/>
      <c r="CE1649" s="120"/>
      <c r="CF1649" s="119"/>
      <c r="CG1649" s="121"/>
      <c r="CH1649" s="119"/>
      <c r="CI1649" s="122"/>
      <c r="CJ1649" s="123"/>
      <c r="CK1649" s="124"/>
    </row>
    <row r="1650" spans="1:89" x14ac:dyDescent="0.25">
      <c r="A1650" s="69"/>
      <c r="B1650" s="70"/>
      <c r="C1650" s="77"/>
      <c r="D1650" s="84"/>
      <c r="E1650" s="69"/>
      <c r="F1650" s="69"/>
      <c r="G1650" s="73"/>
      <c r="H1650" s="73"/>
      <c r="I1650" s="75"/>
      <c r="J1650" s="75"/>
      <c r="K1650" s="73"/>
      <c r="L1650" s="73"/>
      <c r="M1650" s="73"/>
      <c r="N1650" s="73"/>
      <c r="O1650" s="75"/>
      <c r="P1650" s="75"/>
      <c r="Q1650" s="73"/>
      <c r="R1650" s="73"/>
      <c r="S1650" s="73"/>
      <c r="T1650" s="73"/>
      <c r="U1650" s="73"/>
      <c r="V1650" s="73"/>
      <c r="W1650" s="73"/>
      <c r="X1650" s="73"/>
      <c r="Y1650" s="73"/>
      <c r="Z1650" s="73"/>
      <c r="AA1650" s="73"/>
      <c r="AB1650" s="73"/>
      <c r="AC1650" s="73"/>
      <c r="AD1650" s="73"/>
      <c r="AE1650" s="73"/>
      <c r="AF1650" s="73"/>
      <c r="AG1650" s="73"/>
      <c r="AH1650" s="73"/>
      <c r="AI1650" s="73"/>
      <c r="AJ1650" s="73"/>
      <c r="AK1650" s="73"/>
      <c r="AL1650" s="73"/>
      <c r="AM1650" s="73"/>
      <c r="AN1650" s="73"/>
      <c r="AO1650" s="73"/>
      <c r="AP1650" s="73"/>
      <c r="AQ1650" s="73"/>
      <c r="AR1650" s="73"/>
      <c r="AS1650" s="73"/>
      <c r="AT1650" s="73"/>
      <c r="AU1650" s="73"/>
      <c r="AV1650" s="73"/>
      <c r="AW1650" s="73"/>
      <c r="AX1650" s="73"/>
      <c r="AY1650" s="73"/>
      <c r="AZ1650" s="73"/>
      <c r="BA1650" s="73"/>
      <c r="BB1650" s="73"/>
      <c r="BC1650" s="73"/>
      <c r="BD1650" s="73"/>
      <c r="BE1650" s="73"/>
      <c r="BF1650" s="73"/>
      <c r="BG1650" s="73"/>
      <c r="BH1650" s="73"/>
      <c r="BI1650" s="73"/>
      <c r="BJ1650" s="73"/>
      <c r="BK1650" s="73"/>
      <c r="BL1650" s="73"/>
      <c r="BM1650" s="73"/>
      <c r="BN1650" s="73"/>
      <c r="BO1650" s="73"/>
      <c r="BP1650" s="96"/>
      <c r="BQ1650" s="114"/>
      <c r="BR1650" s="114"/>
      <c r="BS1650" s="114"/>
      <c r="BT1650" s="114"/>
      <c r="BU1650" s="114"/>
      <c r="BV1650" s="114"/>
      <c r="BW1650" s="114"/>
      <c r="BX1650" s="114"/>
      <c r="BY1650" s="114"/>
      <c r="BZ1650" s="115"/>
      <c r="CA1650" s="116"/>
      <c r="CB1650" s="117"/>
      <c r="CC1650" s="118"/>
      <c r="CD1650" s="119"/>
      <c r="CE1650" s="120"/>
      <c r="CF1650" s="119"/>
      <c r="CG1650" s="121"/>
      <c r="CH1650" s="119"/>
      <c r="CI1650" s="122"/>
      <c r="CJ1650" s="123"/>
      <c r="CK1650" s="124"/>
    </row>
    <row r="1651" spans="1:89" x14ac:dyDescent="0.25">
      <c r="A1651" s="69"/>
      <c r="B1651" s="70"/>
      <c r="C1651" s="77"/>
      <c r="D1651" s="84"/>
      <c r="E1651" s="69"/>
      <c r="F1651" s="69"/>
      <c r="G1651" s="73"/>
      <c r="H1651" s="73"/>
      <c r="I1651" s="75"/>
      <c r="J1651" s="75"/>
      <c r="K1651" s="73"/>
      <c r="L1651" s="73"/>
      <c r="M1651" s="73"/>
      <c r="N1651" s="73"/>
      <c r="O1651" s="75"/>
      <c r="P1651" s="75"/>
      <c r="Q1651" s="73"/>
      <c r="R1651" s="73"/>
      <c r="S1651" s="73"/>
      <c r="T1651" s="73"/>
      <c r="U1651" s="73"/>
      <c r="V1651" s="73"/>
      <c r="W1651" s="73"/>
      <c r="X1651" s="73"/>
      <c r="Y1651" s="73"/>
      <c r="Z1651" s="73"/>
      <c r="AA1651" s="73"/>
      <c r="AB1651" s="73"/>
      <c r="AC1651" s="73"/>
      <c r="AD1651" s="73"/>
      <c r="AE1651" s="73"/>
      <c r="AF1651" s="73"/>
      <c r="AG1651" s="73"/>
      <c r="AH1651" s="73"/>
      <c r="AI1651" s="73"/>
      <c r="AJ1651" s="73"/>
      <c r="AK1651" s="73"/>
      <c r="AL1651" s="73"/>
      <c r="AM1651" s="73"/>
      <c r="AN1651" s="73"/>
      <c r="AO1651" s="73"/>
      <c r="AP1651" s="73"/>
      <c r="AQ1651" s="73"/>
      <c r="AR1651" s="73"/>
      <c r="AS1651" s="73"/>
      <c r="AT1651" s="73"/>
      <c r="AU1651" s="73"/>
      <c r="AV1651" s="73"/>
      <c r="AW1651" s="73"/>
      <c r="AX1651" s="73"/>
      <c r="AY1651" s="73"/>
      <c r="AZ1651" s="73"/>
      <c r="BA1651" s="73"/>
      <c r="BB1651" s="73"/>
      <c r="BC1651" s="73"/>
      <c r="BD1651" s="73"/>
      <c r="BE1651" s="73"/>
      <c r="BF1651" s="73"/>
      <c r="BG1651" s="73"/>
      <c r="BH1651" s="73"/>
      <c r="BI1651" s="73"/>
      <c r="BJ1651" s="73"/>
      <c r="BK1651" s="73"/>
      <c r="BL1651" s="73"/>
      <c r="BM1651" s="73"/>
      <c r="BN1651" s="73"/>
      <c r="BO1651" s="73"/>
      <c r="BP1651" s="96"/>
      <c r="BQ1651" s="114"/>
      <c r="BR1651" s="114"/>
      <c r="BS1651" s="114"/>
      <c r="BT1651" s="114"/>
      <c r="BU1651" s="114"/>
      <c r="BV1651" s="114"/>
      <c r="BW1651" s="114"/>
      <c r="BX1651" s="114"/>
      <c r="BY1651" s="114"/>
      <c r="BZ1651" s="115"/>
      <c r="CA1651" s="116"/>
      <c r="CB1651" s="117"/>
      <c r="CC1651" s="118"/>
      <c r="CD1651" s="119"/>
      <c r="CE1651" s="120"/>
      <c r="CF1651" s="119"/>
      <c r="CG1651" s="121"/>
      <c r="CH1651" s="119"/>
      <c r="CI1651" s="122"/>
      <c r="CJ1651" s="123"/>
      <c r="CK1651" s="124"/>
    </row>
    <row r="1652" spans="1:89" x14ac:dyDescent="0.25">
      <c r="A1652" s="69"/>
      <c r="B1652" s="70"/>
      <c r="C1652" s="77"/>
      <c r="D1652" s="84"/>
      <c r="E1652" s="69"/>
      <c r="F1652" s="69"/>
      <c r="G1652" s="73"/>
      <c r="H1652" s="73"/>
      <c r="I1652" s="75"/>
      <c r="J1652" s="75"/>
      <c r="K1652" s="73"/>
      <c r="L1652" s="73"/>
      <c r="M1652" s="73"/>
      <c r="N1652" s="73"/>
      <c r="O1652" s="75"/>
      <c r="P1652" s="75"/>
      <c r="Q1652" s="73"/>
      <c r="R1652" s="73"/>
      <c r="S1652" s="73"/>
      <c r="T1652" s="73"/>
      <c r="U1652" s="73"/>
      <c r="V1652" s="73"/>
      <c r="W1652" s="73"/>
      <c r="X1652" s="73"/>
      <c r="Y1652" s="73"/>
      <c r="Z1652" s="73"/>
      <c r="AA1652" s="73"/>
      <c r="AB1652" s="73"/>
      <c r="AC1652" s="73"/>
      <c r="AD1652" s="73"/>
      <c r="AE1652" s="73"/>
      <c r="AF1652" s="73"/>
      <c r="AG1652" s="73"/>
      <c r="AH1652" s="73"/>
      <c r="AI1652" s="73"/>
      <c r="AJ1652" s="73"/>
      <c r="AK1652" s="73"/>
      <c r="AL1652" s="73"/>
      <c r="AM1652" s="73"/>
      <c r="AN1652" s="73"/>
      <c r="AO1652" s="73"/>
      <c r="AP1652" s="73"/>
      <c r="AQ1652" s="73"/>
      <c r="AR1652" s="73"/>
      <c r="AS1652" s="73"/>
      <c r="AT1652" s="73"/>
      <c r="AU1652" s="73"/>
      <c r="AV1652" s="73"/>
      <c r="AW1652" s="73"/>
      <c r="AX1652" s="73"/>
      <c r="AY1652" s="73"/>
      <c r="AZ1652" s="73"/>
      <c r="BA1652" s="73"/>
      <c r="BB1652" s="73"/>
      <c r="BC1652" s="73"/>
      <c r="BD1652" s="73"/>
      <c r="BE1652" s="73"/>
      <c r="BF1652" s="73"/>
      <c r="BG1652" s="73"/>
      <c r="BH1652" s="73"/>
      <c r="BI1652" s="73"/>
      <c r="BJ1652" s="73"/>
      <c r="BK1652" s="73"/>
      <c r="BL1652" s="73"/>
      <c r="BM1652" s="73"/>
      <c r="BN1652" s="73"/>
      <c r="BO1652" s="73"/>
      <c r="BP1652" s="96"/>
      <c r="BQ1652" s="114"/>
      <c r="BR1652" s="114"/>
      <c r="BS1652" s="114"/>
      <c r="BT1652" s="114"/>
      <c r="BU1652" s="114"/>
      <c r="BV1652" s="114"/>
      <c r="BW1652" s="114"/>
      <c r="BX1652" s="114"/>
      <c r="BY1652" s="114"/>
      <c r="BZ1652" s="115"/>
      <c r="CA1652" s="116"/>
      <c r="CB1652" s="117"/>
      <c r="CC1652" s="118"/>
      <c r="CD1652" s="119"/>
      <c r="CE1652" s="120"/>
      <c r="CF1652" s="119"/>
      <c r="CG1652" s="121"/>
      <c r="CH1652" s="119"/>
      <c r="CI1652" s="122"/>
      <c r="CJ1652" s="123"/>
      <c r="CK1652" s="124"/>
    </row>
    <row r="1653" spans="1:89" x14ac:dyDescent="0.25">
      <c r="A1653" s="69"/>
      <c r="B1653" s="70"/>
      <c r="C1653" s="77"/>
      <c r="D1653" s="84"/>
      <c r="E1653" s="69"/>
      <c r="F1653" s="69"/>
      <c r="G1653" s="73"/>
      <c r="H1653" s="73"/>
      <c r="I1653" s="75"/>
      <c r="J1653" s="75"/>
      <c r="K1653" s="73"/>
      <c r="L1653" s="73"/>
      <c r="M1653" s="73"/>
      <c r="N1653" s="73"/>
      <c r="O1653" s="75"/>
      <c r="P1653" s="75"/>
      <c r="Q1653" s="73"/>
      <c r="R1653" s="73"/>
      <c r="S1653" s="73"/>
      <c r="T1653" s="73"/>
      <c r="U1653" s="73"/>
      <c r="V1653" s="73"/>
      <c r="W1653" s="73"/>
      <c r="X1653" s="73"/>
      <c r="Y1653" s="73"/>
      <c r="Z1653" s="73"/>
      <c r="AA1653" s="73"/>
      <c r="AB1653" s="73"/>
      <c r="AC1653" s="73"/>
      <c r="AD1653" s="73"/>
      <c r="AE1653" s="73"/>
      <c r="AF1653" s="73"/>
      <c r="AG1653" s="73"/>
      <c r="AH1653" s="73"/>
      <c r="AI1653" s="73"/>
      <c r="AJ1653" s="73"/>
      <c r="AK1653" s="73"/>
      <c r="AL1653" s="73"/>
      <c r="AM1653" s="73"/>
      <c r="AN1653" s="73"/>
      <c r="AO1653" s="73"/>
      <c r="AP1653" s="73"/>
      <c r="AQ1653" s="73"/>
      <c r="AR1653" s="73"/>
      <c r="AS1653" s="73"/>
      <c r="AT1653" s="73"/>
      <c r="AU1653" s="73"/>
      <c r="AV1653" s="73"/>
      <c r="AW1653" s="73"/>
      <c r="AX1653" s="73"/>
      <c r="AY1653" s="73"/>
      <c r="AZ1653" s="73"/>
      <c r="BA1653" s="73"/>
      <c r="BB1653" s="73"/>
      <c r="BC1653" s="73"/>
      <c r="BD1653" s="73"/>
      <c r="BE1653" s="73"/>
      <c r="BF1653" s="73"/>
      <c r="BG1653" s="73"/>
      <c r="BH1653" s="73"/>
      <c r="BI1653" s="73"/>
      <c r="BJ1653" s="73"/>
      <c r="BK1653" s="73"/>
      <c r="BL1653" s="73"/>
      <c r="BM1653" s="73"/>
      <c r="BN1653" s="73"/>
      <c r="BO1653" s="73"/>
      <c r="BP1653" s="96"/>
      <c r="BQ1653" s="114"/>
      <c r="BR1653" s="114"/>
      <c r="BS1653" s="114"/>
      <c r="BT1653" s="114"/>
      <c r="BU1653" s="114"/>
      <c r="BV1653" s="114"/>
      <c r="BW1653" s="114"/>
      <c r="BX1653" s="114"/>
      <c r="BY1653" s="114"/>
      <c r="BZ1653" s="115"/>
      <c r="CA1653" s="116"/>
      <c r="CB1653" s="117"/>
      <c r="CC1653" s="118"/>
      <c r="CD1653" s="119"/>
      <c r="CE1653" s="120"/>
      <c r="CF1653" s="119"/>
      <c r="CG1653" s="121"/>
      <c r="CH1653" s="119"/>
      <c r="CI1653" s="122"/>
      <c r="CJ1653" s="123"/>
      <c r="CK1653" s="124"/>
    </row>
    <row r="1654" spans="1:89" x14ac:dyDescent="0.25">
      <c r="A1654" s="69"/>
      <c r="B1654" s="70"/>
      <c r="C1654" s="77"/>
      <c r="D1654" s="84"/>
      <c r="E1654" s="69"/>
      <c r="F1654" s="69"/>
      <c r="G1654" s="73"/>
      <c r="H1654" s="73"/>
      <c r="I1654" s="75"/>
      <c r="J1654" s="75"/>
      <c r="K1654" s="73"/>
      <c r="L1654" s="73"/>
      <c r="M1654" s="73"/>
      <c r="N1654" s="73"/>
      <c r="O1654" s="75"/>
      <c r="P1654" s="75"/>
      <c r="Q1654" s="73"/>
      <c r="R1654" s="73"/>
      <c r="S1654" s="73"/>
      <c r="T1654" s="73"/>
      <c r="U1654" s="73"/>
      <c r="V1654" s="73"/>
      <c r="W1654" s="73"/>
      <c r="X1654" s="73"/>
      <c r="Y1654" s="73"/>
      <c r="Z1654" s="73"/>
      <c r="AA1654" s="73"/>
      <c r="AB1654" s="73"/>
      <c r="AC1654" s="73"/>
      <c r="AD1654" s="73"/>
      <c r="AE1654" s="73"/>
      <c r="AF1654" s="73"/>
      <c r="AG1654" s="73"/>
      <c r="AH1654" s="73"/>
      <c r="AI1654" s="73"/>
      <c r="AJ1654" s="73"/>
      <c r="AK1654" s="73"/>
      <c r="AL1654" s="73"/>
      <c r="AM1654" s="73"/>
      <c r="AN1654" s="73"/>
      <c r="AO1654" s="73"/>
      <c r="AP1654" s="73"/>
      <c r="AQ1654" s="73"/>
      <c r="AR1654" s="73"/>
      <c r="AS1654" s="73"/>
      <c r="AT1654" s="73"/>
      <c r="AU1654" s="73"/>
      <c r="AV1654" s="73"/>
      <c r="AW1654" s="73"/>
      <c r="AX1654" s="73"/>
      <c r="AY1654" s="73"/>
      <c r="AZ1654" s="73"/>
      <c r="BA1654" s="73"/>
      <c r="BB1654" s="73"/>
      <c r="BC1654" s="73"/>
      <c r="BD1654" s="73"/>
      <c r="BE1654" s="73"/>
      <c r="BF1654" s="73"/>
      <c r="BG1654" s="73"/>
      <c r="BH1654" s="73"/>
      <c r="BI1654" s="73"/>
      <c r="BJ1654" s="73"/>
      <c r="BK1654" s="73"/>
      <c r="BL1654" s="73"/>
      <c r="BM1654" s="73"/>
      <c r="BN1654" s="73"/>
      <c r="BO1654" s="73"/>
      <c r="BP1654" s="96"/>
      <c r="BQ1654" s="114"/>
      <c r="BR1654" s="114"/>
      <c r="BS1654" s="114"/>
      <c r="BT1654" s="114"/>
      <c r="BU1654" s="114"/>
      <c r="BV1654" s="114"/>
      <c r="BW1654" s="114"/>
      <c r="BX1654" s="114"/>
      <c r="BY1654" s="114"/>
      <c r="BZ1654" s="115"/>
      <c r="CA1654" s="116"/>
      <c r="CB1654" s="117"/>
      <c r="CC1654" s="118"/>
      <c r="CD1654" s="119"/>
      <c r="CE1654" s="120"/>
      <c r="CF1654" s="119"/>
      <c r="CG1654" s="121"/>
      <c r="CH1654" s="119"/>
      <c r="CI1654" s="122"/>
      <c r="CJ1654" s="123"/>
      <c r="CK1654" s="124"/>
    </row>
    <row r="1655" spans="1:89" x14ac:dyDescent="0.25">
      <c r="A1655" s="69"/>
      <c r="B1655" s="70"/>
      <c r="C1655" s="77"/>
      <c r="D1655" s="84"/>
      <c r="E1655" s="69"/>
      <c r="F1655" s="69"/>
      <c r="G1655" s="73"/>
      <c r="H1655" s="73"/>
      <c r="I1655" s="75"/>
      <c r="J1655" s="75"/>
      <c r="K1655" s="73"/>
      <c r="L1655" s="73"/>
      <c r="M1655" s="73"/>
      <c r="N1655" s="73"/>
      <c r="O1655" s="75"/>
      <c r="P1655" s="75"/>
      <c r="Q1655" s="73"/>
      <c r="R1655" s="73"/>
      <c r="S1655" s="73"/>
      <c r="T1655" s="73"/>
      <c r="U1655" s="73"/>
      <c r="V1655" s="73"/>
      <c r="W1655" s="73"/>
      <c r="X1655" s="73"/>
      <c r="Y1655" s="73"/>
      <c r="Z1655" s="73"/>
      <c r="AA1655" s="73"/>
      <c r="AB1655" s="73"/>
      <c r="AC1655" s="73"/>
      <c r="AD1655" s="73"/>
      <c r="AE1655" s="73"/>
      <c r="AF1655" s="73"/>
      <c r="AG1655" s="73"/>
      <c r="AH1655" s="73"/>
      <c r="AI1655" s="73"/>
      <c r="AJ1655" s="73"/>
      <c r="AK1655" s="73"/>
      <c r="AL1655" s="73"/>
      <c r="AM1655" s="73"/>
      <c r="AN1655" s="73"/>
      <c r="AO1655" s="73"/>
      <c r="AP1655" s="73"/>
      <c r="AQ1655" s="73"/>
      <c r="AR1655" s="73"/>
      <c r="AS1655" s="73"/>
      <c r="AT1655" s="73"/>
      <c r="AU1655" s="73"/>
      <c r="AV1655" s="73"/>
      <c r="AW1655" s="73"/>
      <c r="AX1655" s="73"/>
      <c r="AY1655" s="73"/>
      <c r="AZ1655" s="73"/>
      <c r="BA1655" s="73"/>
      <c r="BB1655" s="73"/>
      <c r="BC1655" s="73"/>
      <c r="BD1655" s="73"/>
      <c r="BE1655" s="73"/>
      <c r="BF1655" s="73"/>
      <c r="BG1655" s="73"/>
      <c r="BH1655" s="73"/>
      <c r="BI1655" s="73"/>
      <c r="BJ1655" s="73"/>
      <c r="BK1655" s="73"/>
      <c r="BL1655" s="73"/>
      <c r="BM1655" s="73"/>
      <c r="BN1655" s="73"/>
      <c r="BO1655" s="73"/>
      <c r="BP1655" s="96"/>
      <c r="BQ1655" s="114"/>
      <c r="BR1655" s="114"/>
      <c r="BS1655" s="114"/>
      <c r="BT1655" s="114"/>
      <c r="BU1655" s="114"/>
      <c r="BV1655" s="114"/>
      <c r="BW1655" s="114"/>
      <c r="BX1655" s="114"/>
      <c r="BY1655" s="114"/>
      <c r="BZ1655" s="115"/>
      <c r="CA1655" s="116"/>
      <c r="CB1655" s="117"/>
      <c r="CC1655" s="118"/>
      <c r="CD1655" s="119"/>
      <c r="CE1655" s="120"/>
      <c r="CF1655" s="119"/>
      <c r="CG1655" s="121"/>
      <c r="CH1655" s="119"/>
      <c r="CI1655" s="122"/>
      <c r="CJ1655" s="123"/>
      <c r="CK1655" s="124"/>
    </row>
    <row r="1656" spans="1:89" x14ac:dyDescent="0.25">
      <c r="A1656" s="69"/>
      <c r="B1656" s="70"/>
      <c r="C1656" s="77"/>
      <c r="D1656" s="84"/>
      <c r="E1656" s="69"/>
      <c r="F1656" s="69"/>
      <c r="G1656" s="73"/>
      <c r="H1656" s="73"/>
      <c r="I1656" s="75"/>
      <c r="J1656" s="75"/>
      <c r="K1656" s="73"/>
      <c r="L1656" s="73"/>
      <c r="M1656" s="73"/>
      <c r="N1656" s="73"/>
      <c r="O1656" s="75"/>
      <c r="P1656" s="75"/>
      <c r="Q1656" s="73"/>
      <c r="R1656" s="73"/>
      <c r="S1656" s="73"/>
      <c r="T1656" s="73"/>
      <c r="U1656" s="73"/>
      <c r="V1656" s="73"/>
      <c r="W1656" s="73"/>
      <c r="X1656" s="73"/>
      <c r="Y1656" s="73"/>
      <c r="Z1656" s="73"/>
      <c r="AA1656" s="73"/>
      <c r="AB1656" s="73"/>
      <c r="AC1656" s="73"/>
      <c r="AD1656" s="73"/>
      <c r="AE1656" s="73"/>
      <c r="AF1656" s="73"/>
      <c r="AG1656" s="73"/>
      <c r="AH1656" s="73"/>
      <c r="AI1656" s="73"/>
      <c r="AJ1656" s="73"/>
      <c r="AK1656" s="73"/>
      <c r="AL1656" s="73"/>
      <c r="AM1656" s="73"/>
      <c r="AN1656" s="73"/>
      <c r="AO1656" s="73"/>
      <c r="AP1656" s="73"/>
      <c r="AQ1656" s="73"/>
      <c r="AR1656" s="73"/>
      <c r="AS1656" s="73"/>
      <c r="AT1656" s="73"/>
      <c r="AU1656" s="73"/>
      <c r="AV1656" s="73"/>
      <c r="AW1656" s="73"/>
      <c r="AX1656" s="73"/>
      <c r="AY1656" s="73"/>
      <c r="AZ1656" s="73"/>
      <c r="BA1656" s="73"/>
      <c r="BB1656" s="73"/>
      <c r="BC1656" s="73"/>
      <c r="BD1656" s="73"/>
      <c r="BE1656" s="73"/>
      <c r="BF1656" s="73"/>
      <c r="BG1656" s="73"/>
      <c r="BH1656" s="73"/>
      <c r="BI1656" s="73"/>
      <c r="BJ1656" s="73"/>
      <c r="BK1656" s="73"/>
      <c r="BL1656" s="73"/>
      <c r="BM1656" s="73"/>
      <c r="BN1656" s="73"/>
      <c r="BO1656" s="73"/>
      <c r="BP1656" s="96"/>
      <c r="BQ1656" s="114"/>
      <c r="BR1656" s="114"/>
      <c r="BS1656" s="114"/>
      <c r="BT1656" s="114"/>
      <c r="BU1656" s="114"/>
      <c r="BV1656" s="114"/>
      <c r="BW1656" s="114"/>
      <c r="BX1656" s="114"/>
      <c r="BY1656" s="114"/>
      <c r="BZ1656" s="115"/>
      <c r="CA1656" s="116"/>
      <c r="CB1656" s="117"/>
      <c r="CC1656" s="118"/>
      <c r="CD1656" s="119"/>
      <c r="CE1656" s="120"/>
      <c r="CF1656" s="119"/>
      <c r="CG1656" s="121"/>
      <c r="CH1656" s="119"/>
      <c r="CI1656" s="122"/>
      <c r="CJ1656" s="123"/>
      <c r="CK1656" s="124"/>
    </row>
    <row r="1657" spans="1:89" x14ac:dyDescent="0.25">
      <c r="A1657" s="69"/>
      <c r="B1657" s="70"/>
      <c r="C1657" s="77"/>
      <c r="D1657" s="84"/>
      <c r="E1657" s="69"/>
      <c r="F1657" s="69"/>
      <c r="G1657" s="73"/>
      <c r="H1657" s="73"/>
      <c r="I1657" s="75"/>
      <c r="J1657" s="75"/>
      <c r="K1657" s="73"/>
      <c r="L1657" s="73"/>
      <c r="M1657" s="73"/>
      <c r="N1657" s="73"/>
      <c r="O1657" s="75"/>
      <c r="P1657" s="75"/>
      <c r="Q1657" s="73"/>
      <c r="R1657" s="73"/>
      <c r="S1657" s="73"/>
      <c r="T1657" s="73"/>
      <c r="U1657" s="73"/>
      <c r="V1657" s="73"/>
      <c r="W1657" s="73"/>
      <c r="X1657" s="73"/>
      <c r="Y1657" s="73"/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  <c r="BB1657" s="73"/>
      <c r="BC1657" s="73"/>
      <c r="BD1657" s="73"/>
      <c r="BE1657" s="73"/>
      <c r="BF1657" s="73"/>
      <c r="BG1657" s="73"/>
      <c r="BH1657" s="73"/>
      <c r="BI1657" s="73"/>
      <c r="BJ1657" s="73"/>
      <c r="BK1657" s="73"/>
      <c r="BL1657" s="73"/>
      <c r="BM1657" s="73"/>
      <c r="BN1657" s="73"/>
      <c r="BO1657" s="73"/>
      <c r="BP1657" s="96"/>
      <c r="BQ1657" s="114"/>
      <c r="BR1657" s="114"/>
      <c r="BS1657" s="114"/>
      <c r="BT1657" s="114"/>
      <c r="BU1657" s="114"/>
      <c r="BV1657" s="114"/>
      <c r="BW1657" s="114"/>
      <c r="BX1657" s="114"/>
      <c r="BY1657" s="114"/>
      <c r="BZ1657" s="115"/>
      <c r="CA1657" s="116"/>
      <c r="CB1657" s="117"/>
      <c r="CC1657" s="118"/>
      <c r="CD1657" s="119"/>
      <c r="CE1657" s="120"/>
      <c r="CF1657" s="119"/>
      <c r="CG1657" s="121"/>
      <c r="CH1657" s="119"/>
      <c r="CI1657" s="122"/>
      <c r="CJ1657" s="123"/>
      <c r="CK1657" s="124"/>
    </row>
    <row r="1658" spans="1:89" x14ac:dyDescent="0.25">
      <c r="A1658" s="69"/>
      <c r="B1658" s="70"/>
      <c r="C1658" s="77"/>
      <c r="D1658" s="84"/>
      <c r="E1658" s="69"/>
      <c r="F1658" s="69"/>
      <c r="G1658" s="73"/>
      <c r="H1658" s="73"/>
      <c r="I1658" s="75"/>
      <c r="J1658" s="75"/>
      <c r="K1658" s="73"/>
      <c r="L1658" s="73"/>
      <c r="M1658" s="73"/>
      <c r="N1658" s="73"/>
      <c r="O1658" s="75"/>
      <c r="P1658" s="75"/>
      <c r="Q1658" s="73"/>
      <c r="R1658" s="73"/>
      <c r="S1658" s="73"/>
      <c r="T1658" s="73"/>
      <c r="U1658" s="73"/>
      <c r="V1658" s="73"/>
      <c r="W1658" s="73"/>
      <c r="X1658" s="73"/>
      <c r="Y1658" s="73"/>
      <c r="Z1658" s="73"/>
      <c r="AA1658" s="73"/>
      <c r="AB1658" s="73"/>
      <c r="AC1658" s="73"/>
      <c r="AD1658" s="73"/>
      <c r="AE1658" s="73"/>
      <c r="AF1658" s="73"/>
      <c r="AG1658" s="73"/>
      <c r="AH1658" s="73"/>
      <c r="AI1658" s="73"/>
      <c r="AJ1658" s="73"/>
      <c r="AK1658" s="73"/>
      <c r="AL1658" s="73"/>
      <c r="AM1658" s="73"/>
      <c r="AN1658" s="73"/>
      <c r="AO1658" s="73"/>
      <c r="AP1658" s="73"/>
      <c r="AQ1658" s="73"/>
      <c r="AR1658" s="73"/>
      <c r="AS1658" s="73"/>
      <c r="AT1658" s="73"/>
      <c r="AU1658" s="73"/>
      <c r="AV1658" s="73"/>
      <c r="AW1658" s="73"/>
      <c r="AX1658" s="73"/>
      <c r="AY1658" s="73"/>
      <c r="AZ1658" s="73"/>
      <c r="BA1658" s="73"/>
      <c r="BB1658" s="73"/>
      <c r="BC1658" s="73"/>
      <c r="BD1658" s="73"/>
      <c r="BE1658" s="73"/>
      <c r="BF1658" s="73"/>
      <c r="BG1658" s="73"/>
      <c r="BH1658" s="73"/>
      <c r="BI1658" s="73"/>
      <c r="BJ1658" s="73"/>
      <c r="BK1658" s="73"/>
      <c r="BL1658" s="73"/>
      <c r="BM1658" s="73"/>
      <c r="BN1658" s="73"/>
      <c r="BO1658" s="73"/>
      <c r="BP1658" s="96"/>
      <c r="BQ1658" s="114"/>
      <c r="BR1658" s="114"/>
      <c r="BS1658" s="114"/>
      <c r="BT1658" s="114"/>
      <c r="BU1658" s="114"/>
      <c r="BV1658" s="114"/>
      <c r="BW1658" s="114"/>
      <c r="BX1658" s="114"/>
      <c r="BY1658" s="114"/>
      <c r="BZ1658" s="115"/>
      <c r="CA1658" s="116"/>
      <c r="CB1658" s="117"/>
      <c r="CC1658" s="118"/>
      <c r="CD1658" s="119"/>
      <c r="CE1658" s="120"/>
      <c r="CF1658" s="119"/>
      <c r="CG1658" s="121"/>
      <c r="CH1658" s="119"/>
      <c r="CI1658" s="122"/>
      <c r="CJ1658" s="123"/>
      <c r="CK1658" s="124"/>
    </row>
    <row r="1659" spans="1:89" x14ac:dyDescent="0.25">
      <c r="A1659" s="69"/>
      <c r="B1659" s="70"/>
      <c r="C1659" s="77"/>
      <c r="D1659" s="84"/>
      <c r="E1659" s="69"/>
      <c r="F1659" s="69"/>
      <c r="G1659" s="73"/>
      <c r="H1659" s="73"/>
      <c r="I1659" s="75"/>
      <c r="J1659" s="75"/>
      <c r="K1659" s="73"/>
      <c r="L1659" s="73"/>
      <c r="M1659" s="73"/>
      <c r="N1659" s="73"/>
      <c r="O1659" s="75"/>
      <c r="P1659" s="75"/>
      <c r="Q1659" s="73"/>
      <c r="R1659" s="73"/>
      <c r="S1659" s="73"/>
      <c r="T1659" s="73"/>
      <c r="U1659" s="73"/>
      <c r="V1659" s="73"/>
      <c r="W1659" s="73"/>
      <c r="X1659" s="73"/>
      <c r="Y1659" s="73"/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  <c r="BB1659" s="73"/>
      <c r="BC1659" s="73"/>
      <c r="BD1659" s="73"/>
      <c r="BE1659" s="73"/>
      <c r="BF1659" s="73"/>
      <c r="BG1659" s="73"/>
      <c r="BH1659" s="73"/>
      <c r="BI1659" s="73"/>
      <c r="BJ1659" s="73"/>
      <c r="BK1659" s="73"/>
      <c r="BL1659" s="73"/>
      <c r="BM1659" s="73"/>
      <c r="BN1659" s="73"/>
      <c r="BO1659" s="73"/>
      <c r="BP1659" s="96"/>
      <c r="BQ1659" s="114"/>
      <c r="BR1659" s="114"/>
      <c r="BS1659" s="114"/>
      <c r="BT1659" s="114"/>
      <c r="BU1659" s="114"/>
      <c r="BV1659" s="114"/>
      <c r="BW1659" s="114"/>
      <c r="BX1659" s="114"/>
      <c r="BY1659" s="114"/>
      <c r="BZ1659" s="115"/>
      <c r="CA1659" s="116"/>
      <c r="CB1659" s="117"/>
      <c r="CC1659" s="118"/>
      <c r="CD1659" s="119"/>
      <c r="CE1659" s="120"/>
      <c r="CF1659" s="119"/>
      <c r="CG1659" s="121"/>
      <c r="CH1659" s="119"/>
      <c r="CI1659" s="122"/>
      <c r="CJ1659" s="123"/>
      <c r="CK1659" s="124"/>
    </row>
    <row r="1660" spans="1:89" x14ac:dyDescent="0.25">
      <c r="A1660" s="69"/>
      <c r="B1660" s="70"/>
      <c r="C1660" s="77"/>
      <c r="D1660" s="84"/>
      <c r="E1660" s="69"/>
      <c r="F1660" s="69"/>
      <c r="G1660" s="73"/>
      <c r="H1660" s="73"/>
      <c r="I1660" s="75"/>
      <c r="J1660" s="75"/>
      <c r="K1660" s="73"/>
      <c r="L1660" s="73"/>
      <c r="M1660" s="73"/>
      <c r="N1660" s="73"/>
      <c r="O1660" s="75"/>
      <c r="P1660" s="75"/>
      <c r="Q1660" s="73"/>
      <c r="R1660" s="73"/>
      <c r="S1660" s="73"/>
      <c r="T1660" s="73"/>
      <c r="U1660" s="73"/>
      <c r="V1660" s="73"/>
      <c r="W1660" s="73"/>
      <c r="X1660" s="73"/>
      <c r="Y1660" s="73"/>
      <c r="Z1660" s="73"/>
      <c r="AA1660" s="73"/>
      <c r="AB1660" s="73"/>
      <c r="AC1660" s="73"/>
      <c r="AD1660" s="73"/>
      <c r="AE1660" s="73"/>
      <c r="AF1660" s="73"/>
      <c r="AG1660" s="73"/>
      <c r="AH1660" s="73"/>
      <c r="AI1660" s="73"/>
      <c r="AJ1660" s="73"/>
      <c r="AK1660" s="73"/>
      <c r="AL1660" s="73"/>
      <c r="AM1660" s="73"/>
      <c r="AN1660" s="73"/>
      <c r="AO1660" s="73"/>
      <c r="AP1660" s="73"/>
      <c r="AQ1660" s="73"/>
      <c r="AR1660" s="73"/>
      <c r="AS1660" s="73"/>
      <c r="AT1660" s="73"/>
      <c r="AU1660" s="73"/>
      <c r="AV1660" s="73"/>
      <c r="AW1660" s="73"/>
      <c r="AX1660" s="73"/>
      <c r="AY1660" s="73"/>
      <c r="AZ1660" s="73"/>
      <c r="BA1660" s="73"/>
      <c r="BB1660" s="73"/>
      <c r="BC1660" s="73"/>
      <c r="BD1660" s="73"/>
      <c r="BE1660" s="73"/>
      <c r="BF1660" s="73"/>
      <c r="BG1660" s="73"/>
      <c r="BH1660" s="73"/>
      <c r="BI1660" s="73"/>
      <c r="BJ1660" s="73"/>
      <c r="BK1660" s="73"/>
      <c r="BL1660" s="73"/>
      <c r="BM1660" s="73"/>
      <c r="BN1660" s="73"/>
      <c r="BO1660" s="73"/>
      <c r="BP1660" s="96"/>
      <c r="BQ1660" s="114"/>
      <c r="BR1660" s="114"/>
      <c r="BS1660" s="114"/>
      <c r="BT1660" s="114"/>
      <c r="BU1660" s="114"/>
      <c r="BV1660" s="114"/>
      <c r="BW1660" s="114"/>
      <c r="BX1660" s="114"/>
      <c r="BY1660" s="114"/>
      <c r="BZ1660" s="115"/>
      <c r="CA1660" s="116"/>
      <c r="CB1660" s="117"/>
      <c r="CC1660" s="118"/>
      <c r="CD1660" s="119"/>
      <c r="CE1660" s="120"/>
      <c r="CF1660" s="119"/>
      <c r="CG1660" s="121"/>
      <c r="CH1660" s="119"/>
      <c r="CI1660" s="122"/>
      <c r="CJ1660" s="123"/>
      <c r="CK1660" s="124"/>
    </row>
    <row r="1661" spans="1:89" x14ac:dyDescent="0.25">
      <c r="A1661" s="69"/>
      <c r="B1661" s="70"/>
      <c r="C1661" s="77"/>
      <c r="D1661" s="84"/>
      <c r="E1661" s="69"/>
      <c r="F1661" s="69"/>
      <c r="G1661" s="73"/>
      <c r="H1661" s="73"/>
      <c r="I1661" s="75"/>
      <c r="J1661" s="75"/>
      <c r="K1661" s="73"/>
      <c r="L1661" s="73"/>
      <c r="M1661" s="73"/>
      <c r="N1661" s="73"/>
      <c r="O1661" s="75"/>
      <c r="P1661" s="75"/>
      <c r="Q1661" s="73"/>
      <c r="R1661" s="73"/>
      <c r="S1661" s="73"/>
      <c r="T1661" s="73"/>
      <c r="U1661" s="73"/>
      <c r="V1661" s="73"/>
      <c r="W1661" s="73"/>
      <c r="X1661" s="73"/>
      <c r="Y1661" s="73"/>
      <c r="Z1661" s="73"/>
      <c r="AA1661" s="73"/>
      <c r="AB1661" s="73"/>
      <c r="AC1661" s="73"/>
      <c r="AD1661" s="73"/>
      <c r="AE1661" s="73"/>
      <c r="AF1661" s="73"/>
      <c r="AG1661" s="73"/>
      <c r="AH1661" s="73"/>
      <c r="AI1661" s="73"/>
      <c r="AJ1661" s="73"/>
      <c r="AK1661" s="73"/>
      <c r="AL1661" s="73"/>
      <c r="AM1661" s="73"/>
      <c r="AN1661" s="73"/>
      <c r="AO1661" s="73"/>
      <c r="AP1661" s="73"/>
      <c r="AQ1661" s="73"/>
      <c r="AR1661" s="73"/>
      <c r="AS1661" s="73"/>
      <c r="AT1661" s="73"/>
      <c r="AU1661" s="73"/>
      <c r="AV1661" s="73"/>
      <c r="AW1661" s="73"/>
      <c r="AX1661" s="73"/>
      <c r="AY1661" s="73"/>
      <c r="AZ1661" s="73"/>
      <c r="BA1661" s="73"/>
      <c r="BB1661" s="73"/>
      <c r="BC1661" s="73"/>
      <c r="BD1661" s="73"/>
      <c r="BE1661" s="73"/>
      <c r="BF1661" s="73"/>
      <c r="BG1661" s="73"/>
      <c r="BH1661" s="73"/>
      <c r="BI1661" s="73"/>
      <c r="BJ1661" s="73"/>
      <c r="BK1661" s="73"/>
      <c r="BL1661" s="73"/>
      <c r="BM1661" s="73"/>
      <c r="BN1661" s="73"/>
      <c r="BO1661" s="73"/>
      <c r="BP1661" s="96"/>
      <c r="BQ1661" s="114"/>
      <c r="BR1661" s="114"/>
      <c r="BS1661" s="114"/>
      <c r="BT1661" s="114"/>
      <c r="BU1661" s="114"/>
      <c r="BV1661" s="114"/>
      <c r="BW1661" s="114"/>
      <c r="BX1661" s="114"/>
      <c r="BY1661" s="114"/>
      <c r="BZ1661" s="115"/>
      <c r="CA1661" s="116"/>
      <c r="CB1661" s="117"/>
      <c r="CC1661" s="118"/>
      <c r="CD1661" s="119"/>
      <c r="CE1661" s="120"/>
      <c r="CF1661" s="119"/>
      <c r="CG1661" s="121"/>
      <c r="CH1661" s="119"/>
      <c r="CI1661" s="122"/>
      <c r="CJ1661" s="123"/>
      <c r="CK1661" s="124"/>
    </row>
    <row r="1662" spans="1:89" x14ac:dyDescent="0.25">
      <c r="A1662" s="69"/>
      <c r="B1662" s="70"/>
      <c r="C1662" s="77"/>
      <c r="D1662" s="84"/>
      <c r="E1662" s="69"/>
      <c r="F1662" s="69"/>
      <c r="G1662" s="73"/>
      <c r="H1662" s="73"/>
      <c r="I1662" s="75"/>
      <c r="J1662" s="75"/>
      <c r="K1662" s="73"/>
      <c r="L1662" s="73"/>
      <c r="M1662" s="73"/>
      <c r="N1662" s="73"/>
      <c r="O1662" s="75"/>
      <c r="P1662" s="75"/>
      <c r="Q1662" s="73"/>
      <c r="R1662" s="73"/>
      <c r="S1662" s="73"/>
      <c r="T1662" s="73"/>
      <c r="U1662" s="73"/>
      <c r="V1662" s="73"/>
      <c r="W1662" s="73"/>
      <c r="X1662" s="73"/>
      <c r="Y1662" s="73"/>
      <c r="Z1662" s="73"/>
      <c r="AA1662" s="73"/>
      <c r="AB1662" s="73"/>
      <c r="AC1662" s="73"/>
      <c r="AD1662" s="73"/>
      <c r="AE1662" s="73"/>
      <c r="AF1662" s="73"/>
      <c r="AG1662" s="73"/>
      <c r="AH1662" s="73"/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  <c r="BB1662" s="73"/>
      <c r="BC1662" s="73"/>
      <c r="BD1662" s="73"/>
      <c r="BE1662" s="73"/>
      <c r="BF1662" s="73"/>
      <c r="BG1662" s="73"/>
      <c r="BH1662" s="73"/>
      <c r="BI1662" s="73"/>
      <c r="BJ1662" s="73"/>
      <c r="BK1662" s="73"/>
      <c r="BL1662" s="73"/>
      <c r="BM1662" s="73"/>
      <c r="BN1662" s="73"/>
      <c r="BO1662" s="73"/>
      <c r="BP1662" s="96"/>
      <c r="BQ1662" s="114"/>
      <c r="BR1662" s="114"/>
      <c r="BS1662" s="114"/>
      <c r="BT1662" s="114"/>
      <c r="BU1662" s="114"/>
      <c r="BV1662" s="114"/>
      <c r="BW1662" s="114"/>
      <c r="BX1662" s="114"/>
      <c r="BY1662" s="114"/>
      <c r="BZ1662" s="115"/>
      <c r="CA1662" s="116"/>
      <c r="CB1662" s="117"/>
      <c r="CC1662" s="118"/>
      <c r="CD1662" s="119"/>
      <c r="CE1662" s="120"/>
      <c r="CF1662" s="119"/>
      <c r="CG1662" s="121"/>
      <c r="CH1662" s="119"/>
      <c r="CI1662" s="122"/>
      <c r="CJ1662" s="123"/>
      <c r="CK1662" s="124"/>
    </row>
    <row r="1663" spans="1:89" x14ac:dyDescent="0.25">
      <c r="A1663" s="69"/>
      <c r="B1663" s="70"/>
      <c r="C1663" s="77"/>
      <c r="D1663" s="84"/>
      <c r="E1663" s="69"/>
      <c r="F1663" s="69"/>
      <c r="G1663" s="73"/>
      <c r="H1663" s="73"/>
      <c r="I1663" s="75"/>
      <c r="J1663" s="75"/>
      <c r="K1663" s="73"/>
      <c r="L1663" s="73"/>
      <c r="M1663" s="73"/>
      <c r="N1663" s="73"/>
      <c r="O1663" s="75"/>
      <c r="P1663" s="75"/>
      <c r="Q1663" s="73"/>
      <c r="R1663" s="73"/>
      <c r="S1663" s="73"/>
      <c r="T1663" s="73"/>
      <c r="U1663" s="73"/>
      <c r="V1663" s="73"/>
      <c r="W1663" s="73"/>
      <c r="X1663" s="73"/>
      <c r="Y1663" s="73"/>
      <c r="Z1663" s="73"/>
      <c r="AA1663" s="73"/>
      <c r="AB1663" s="73"/>
      <c r="AC1663" s="73"/>
      <c r="AD1663" s="73"/>
      <c r="AE1663" s="73"/>
      <c r="AF1663" s="73"/>
      <c r="AG1663" s="73"/>
      <c r="AH1663" s="73"/>
      <c r="AI1663" s="73"/>
      <c r="AJ1663" s="73"/>
      <c r="AK1663" s="73"/>
      <c r="AL1663" s="73"/>
      <c r="AM1663" s="73"/>
      <c r="AN1663" s="73"/>
      <c r="AO1663" s="73"/>
      <c r="AP1663" s="73"/>
      <c r="AQ1663" s="73"/>
      <c r="AR1663" s="73"/>
      <c r="AS1663" s="73"/>
      <c r="AT1663" s="73"/>
      <c r="AU1663" s="73"/>
      <c r="AV1663" s="73"/>
      <c r="AW1663" s="73"/>
      <c r="AX1663" s="73"/>
      <c r="AY1663" s="73"/>
      <c r="AZ1663" s="73"/>
      <c r="BA1663" s="73"/>
      <c r="BB1663" s="73"/>
      <c r="BC1663" s="73"/>
      <c r="BD1663" s="73"/>
      <c r="BE1663" s="73"/>
      <c r="BF1663" s="73"/>
      <c r="BG1663" s="73"/>
      <c r="BH1663" s="73"/>
      <c r="BI1663" s="73"/>
      <c r="BJ1663" s="73"/>
      <c r="BK1663" s="73"/>
      <c r="BL1663" s="73"/>
      <c r="BM1663" s="73"/>
      <c r="BN1663" s="73"/>
      <c r="BO1663" s="73"/>
      <c r="BP1663" s="96"/>
      <c r="BQ1663" s="114"/>
      <c r="BR1663" s="114"/>
      <c r="BS1663" s="114"/>
      <c r="BT1663" s="114"/>
      <c r="BU1663" s="114"/>
      <c r="BV1663" s="114"/>
      <c r="BW1663" s="114"/>
      <c r="BX1663" s="114"/>
      <c r="BY1663" s="114"/>
      <c r="BZ1663" s="115"/>
      <c r="CA1663" s="116"/>
      <c r="CB1663" s="117"/>
      <c r="CC1663" s="118"/>
      <c r="CD1663" s="119"/>
      <c r="CE1663" s="120"/>
      <c r="CF1663" s="119"/>
      <c r="CG1663" s="121"/>
      <c r="CH1663" s="119"/>
      <c r="CI1663" s="122"/>
      <c r="CJ1663" s="123"/>
      <c r="CK1663" s="124"/>
    </row>
    <row r="1664" spans="1:89" x14ac:dyDescent="0.25">
      <c r="A1664" s="69"/>
      <c r="B1664" s="70"/>
      <c r="C1664" s="77"/>
      <c r="D1664" s="84"/>
      <c r="E1664" s="69"/>
      <c r="F1664" s="69"/>
      <c r="G1664" s="73"/>
      <c r="H1664" s="73"/>
      <c r="I1664" s="75"/>
      <c r="J1664" s="75"/>
      <c r="K1664" s="73"/>
      <c r="L1664" s="73"/>
      <c r="M1664" s="73"/>
      <c r="N1664" s="73"/>
      <c r="O1664" s="75"/>
      <c r="P1664" s="75"/>
      <c r="Q1664" s="73"/>
      <c r="R1664" s="73"/>
      <c r="S1664" s="73"/>
      <c r="T1664" s="73"/>
      <c r="U1664" s="73"/>
      <c r="V1664" s="73"/>
      <c r="W1664" s="73"/>
      <c r="X1664" s="73"/>
      <c r="Y1664" s="73"/>
      <c r="Z1664" s="73"/>
      <c r="AA1664" s="73"/>
      <c r="AB1664" s="73"/>
      <c r="AC1664" s="73"/>
      <c r="AD1664" s="73"/>
      <c r="AE1664" s="73"/>
      <c r="AF1664" s="73"/>
      <c r="AG1664" s="73"/>
      <c r="AH1664" s="73"/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  <c r="BB1664" s="73"/>
      <c r="BC1664" s="73"/>
      <c r="BD1664" s="73"/>
      <c r="BE1664" s="73"/>
      <c r="BF1664" s="73"/>
      <c r="BG1664" s="73"/>
      <c r="BH1664" s="73"/>
      <c r="BI1664" s="73"/>
      <c r="BJ1664" s="73"/>
      <c r="BK1664" s="73"/>
      <c r="BL1664" s="73"/>
      <c r="BM1664" s="73"/>
      <c r="BN1664" s="73"/>
      <c r="BO1664" s="73"/>
      <c r="BP1664" s="96"/>
      <c r="BQ1664" s="114"/>
      <c r="BR1664" s="114"/>
      <c r="BS1664" s="114"/>
      <c r="BT1664" s="114"/>
      <c r="BU1664" s="114"/>
      <c r="BV1664" s="114"/>
      <c r="BW1664" s="114"/>
      <c r="BX1664" s="114"/>
      <c r="BY1664" s="114"/>
      <c r="BZ1664" s="115"/>
      <c r="CA1664" s="116"/>
      <c r="CB1664" s="117"/>
      <c r="CC1664" s="118"/>
      <c r="CD1664" s="119"/>
      <c r="CE1664" s="120"/>
      <c r="CF1664" s="119"/>
      <c r="CG1664" s="121"/>
      <c r="CH1664" s="119"/>
      <c r="CI1664" s="122"/>
      <c r="CJ1664" s="123"/>
      <c r="CK1664" s="124"/>
    </row>
    <row r="1665" spans="1:89" x14ac:dyDescent="0.25">
      <c r="A1665" s="69"/>
      <c r="B1665" s="70"/>
      <c r="C1665" s="77"/>
      <c r="D1665" s="84"/>
      <c r="E1665" s="69"/>
      <c r="F1665" s="69"/>
      <c r="G1665" s="73"/>
      <c r="H1665" s="73"/>
      <c r="I1665" s="75"/>
      <c r="J1665" s="75"/>
      <c r="K1665" s="73"/>
      <c r="L1665" s="73"/>
      <c r="M1665" s="73"/>
      <c r="N1665" s="73"/>
      <c r="O1665" s="75"/>
      <c r="P1665" s="75"/>
      <c r="Q1665" s="73"/>
      <c r="R1665" s="73"/>
      <c r="S1665" s="73"/>
      <c r="T1665" s="73"/>
      <c r="U1665" s="73"/>
      <c r="V1665" s="73"/>
      <c r="W1665" s="73"/>
      <c r="X1665" s="73"/>
      <c r="Y1665" s="73"/>
      <c r="Z1665" s="73"/>
      <c r="AA1665" s="73"/>
      <c r="AB1665" s="73"/>
      <c r="AC1665" s="73"/>
      <c r="AD1665" s="73"/>
      <c r="AE1665" s="73"/>
      <c r="AF1665" s="73"/>
      <c r="AG1665" s="73"/>
      <c r="AH1665" s="73"/>
      <c r="AI1665" s="73"/>
      <c r="AJ1665" s="73"/>
      <c r="AK1665" s="73"/>
      <c r="AL1665" s="73"/>
      <c r="AM1665" s="73"/>
      <c r="AN1665" s="73"/>
      <c r="AO1665" s="73"/>
      <c r="AP1665" s="73"/>
      <c r="AQ1665" s="73"/>
      <c r="AR1665" s="73"/>
      <c r="AS1665" s="73"/>
      <c r="AT1665" s="73"/>
      <c r="AU1665" s="73"/>
      <c r="AV1665" s="73"/>
      <c r="AW1665" s="73"/>
      <c r="AX1665" s="73"/>
      <c r="AY1665" s="73"/>
      <c r="AZ1665" s="73"/>
      <c r="BA1665" s="73"/>
      <c r="BB1665" s="73"/>
      <c r="BC1665" s="73"/>
      <c r="BD1665" s="73"/>
      <c r="BE1665" s="73"/>
      <c r="BF1665" s="73"/>
      <c r="BG1665" s="73"/>
      <c r="BH1665" s="73"/>
      <c r="BI1665" s="73"/>
      <c r="BJ1665" s="73"/>
      <c r="BK1665" s="73"/>
      <c r="BL1665" s="73"/>
      <c r="BM1665" s="73"/>
      <c r="BN1665" s="73"/>
      <c r="BO1665" s="73"/>
      <c r="BP1665" s="96"/>
      <c r="BQ1665" s="114"/>
      <c r="BR1665" s="114"/>
      <c r="BS1665" s="114"/>
      <c r="BT1665" s="114"/>
      <c r="BU1665" s="114"/>
      <c r="BV1665" s="114"/>
      <c r="BW1665" s="114"/>
      <c r="BX1665" s="114"/>
      <c r="BY1665" s="114"/>
      <c r="BZ1665" s="115"/>
      <c r="CA1665" s="116"/>
      <c r="CB1665" s="117"/>
      <c r="CC1665" s="118"/>
      <c r="CD1665" s="119"/>
      <c r="CE1665" s="120"/>
      <c r="CF1665" s="119"/>
      <c r="CG1665" s="121"/>
      <c r="CH1665" s="119"/>
      <c r="CI1665" s="122"/>
      <c r="CJ1665" s="123"/>
      <c r="CK1665" s="124"/>
    </row>
    <row r="1666" spans="1:89" x14ac:dyDescent="0.25">
      <c r="A1666" s="69"/>
      <c r="B1666" s="70"/>
      <c r="C1666" s="77"/>
      <c r="D1666" s="84"/>
      <c r="E1666" s="69"/>
      <c r="F1666" s="69"/>
      <c r="G1666" s="73"/>
      <c r="H1666" s="73"/>
      <c r="I1666" s="75"/>
      <c r="J1666" s="75"/>
      <c r="K1666" s="73"/>
      <c r="L1666" s="73"/>
      <c r="M1666" s="73"/>
      <c r="N1666" s="73"/>
      <c r="O1666" s="75"/>
      <c r="P1666" s="75"/>
      <c r="Q1666" s="73"/>
      <c r="R1666" s="73"/>
      <c r="S1666" s="73"/>
      <c r="T1666" s="73"/>
      <c r="U1666" s="73"/>
      <c r="V1666" s="73"/>
      <c r="W1666" s="73"/>
      <c r="X1666" s="73"/>
      <c r="Y1666" s="73"/>
      <c r="Z1666" s="73"/>
      <c r="AA1666" s="73"/>
      <c r="AB1666" s="73"/>
      <c r="AC1666" s="73"/>
      <c r="AD1666" s="73"/>
      <c r="AE1666" s="73"/>
      <c r="AF1666" s="73"/>
      <c r="AG1666" s="73"/>
      <c r="AH1666" s="73"/>
      <c r="AI1666" s="73"/>
      <c r="AJ1666" s="73"/>
      <c r="AK1666" s="73"/>
      <c r="AL1666" s="73"/>
      <c r="AM1666" s="73"/>
      <c r="AN1666" s="73"/>
      <c r="AO1666" s="73"/>
      <c r="AP1666" s="73"/>
      <c r="AQ1666" s="73"/>
      <c r="AR1666" s="73"/>
      <c r="AS1666" s="73"/>
      <c r="AT1666" s="73"/>
      <c r="AU1666" s="73"/>
      <c r="AV1666" s="73"/>
      <c r="AW1666" s="73"/>
      <c r="AX1666" s="73"/>
      <c r="AY1666" s="73"/>
      <c r="AZ1666" s="73"/>
      <c r="BA1666" s="73"/>
      <c r="BB1666" s="73"/>
      <c r="BC1666" s="73"/>
      <c r="BD1666" s="73"/>
      <c r="BE1666" s="73"/>
      <c r="BF1666" s="73"/>
      <c r="BG1666" s="73"/>
      <c r="BH1666" s="73"/>
      <c r="BI1666" s="73"/>
      <c r="BJ1666" s="73"/>
      <c r="BK1666" s="73"/>
      <c r="BL1666" s="73"/>
      <c r="BM1666" s="73"/>
      <c r="BN1666" s="73"/>
      <c r="BO1666" s="73"/>
      <c r="BP1666" s="96"/>
      <c r="BQ1666" s="114"/>
      <c r="BR1666" s="114"/>
      <c r="BS1666" s="114"/>
      <c r="BT1666" s="114"/>
      <c r="BU1666" s="114"/>
      <c r="BV1666" s="114"/>
      <c r="BW1666" s="114"/>
      <c r="BX1666" s="114"/>
      <c r="BY1666" s="114"/>
      <c r="BZ1666" s="115"/>
      <c r="CA1666" s="116"/>
      <c r="CB1666" s="117"/>
      <c r="CC1666" s="118"/>
      <c r="CD1666" s="119"/>
      <c r="CE1666" s="120"/>
      <c r="CF1666" s="119"/>
      <c r="CG1666" s="121"/>
      <c r="CH1666" s="119"/>
      <c r="CI1666" s="122"/>
      <c r="CJ1666" s="123"/>
      <c r="CK1666" s="124"/>
    </row>
    <row r="1667" spans="1:89" x14ac:dyDescent="0.25">
      <c r="A1667" s="69"/>
      <c r="B1667" s="70"/>
      <c r="C1667" s="77"/>
      <c r="D1667" s="84"/>
      <c r="E1667" s="69"/>
      <c r="F1667" s="69"/>
      <c r="G1667" s="73"/>
      <c r="H1667" s="73"/>
      <c r="I1667" s="75"/>
      <c r="J1667" s="75"/>
      <c r="K1667" s="73"/>
      <c r="L1667" s="73"/>
      <c r="M1667" s="73"/>
      <c r="N1667" s="73"/>
      <c r="O1667" s="75"/>
      <c r="P1667" s="75"/>
      <c r="Q1667" s="73"/>
      <c r="R1667" s="73"/>
      <c r="S1667" s="73"/>
      <c r="T1667" s="73"/>
      <c r="U1667" s="73"/>
      <c r="V1667" s="73"/>
      <c r="W1667" s="73"/>
      <c r="X1667" s="73"/>
      <c r="Y1667" s="73"/>
      <c r="Z1667" s="73"/>
      <c r="AA1667" s="73"/>
      <c r="AB1667" s="73"/>
      <c r="AC1667" s="73"/>
      <c r="AD1667" s="73"/>
      <c r="AE1667" s="73"/>
      <c r="AF1667" s="73"/>
      <c r="AG1667" s="73"/>
      <c r="AH1667" s="73"/>
      <c r="AI1667" s="73"/>
      <c r="AJ1667" s="73"/>
      <c r="AK1667" s="73"/>
      <c r="AL1667" s="73"/>
      <c r="AM1667" s="73"/>
      <c r="AN1667" s="73"/>
      <c r="AO1667" s="73"/>
      <c r="AP1667" s="73"/>
      <c r="AQ1667" s="73"/>
      <c r="AR1667" s="73"/>
      <c r="AS1667" s="73"/>
      <c r="AT1667" s="73"/>
      <c r="AU1667" s="73"/>
      <c r="AV1667" s="73"/>
      <c r="AW1667" s="73"/>
      <c r="AX1667" s="73"/>
      <c r="AY1667" s="73"/>
      <c r="AZ1667" s="73"/>
      <c r="BA1667" s="73"/>
      <c r="BB1667" s="73"/>
      <c r="BC1667" s="73"/>
      <c r="BD1667" s="73"/>
      <c r="BE1667" s="73"/>
      <c r="BF1667" s="73"/>
      <c r="BG1667" s="73"/>
      <c r="BH1667" s="73"/>
      <c r="BI1667" s="73"/>
      <c r="BJ1667" s="73"/>
      <c r="BK1667" s="73"/>
      <c r="BL1667" s="73"/>
      <c r="BM1667" s="73"/>
      <c r="BN1667" s="73"/>
      <c r="BO1667" s="73"/>
      <c r="BP1667" s="96"/>
      <c r="BQ1667" s="114"/>
      <c r="BR1667" s="114"/>
      <c r="BS1667" s="114"/>
      <c r="BT1667" s="114"/>
      <c r="BU1667" s="114"/>
      <c r="BV1667" s="114"/>
      <c r="BW1667" s="114"/>
      <c r="BX1667" s="114"/>
      <c r="BY1667" s="114"/>
      <c r="BZ1667" s="115"/>
      <c r="CA1667" s="116"/>
      <c r="CB1667" s="117"/>
      <c r="CC1667" s="118"/>
      <c r="CD1667" s="119"/>
      <c r="CE1667" s="120"/>
      <c r="CF1667" s="119"/>
      <c r="CG1667" s="121"/>
      <c r="CH1667" s="119"/>
      <c r="CI1667" s="122"/>
      <c r="CJ1667" s="123"/>
      <c r="CK1667" s="124"/>
    </row>
    <row r="1668" spans="1:89" x14ac:dyDescent="0.25">
      <c r="A1668" s="69"/>
      <c r="B1668" s="70"/>
      <c r="C1668" s="77"/>
      <c r="D1668" s="84"/>
      <c r="E1668" s="69"/>
      <c r="F1668" s="69"/>
      <c r="G1668" s="73"/>
      <c r="H1668" s="73"/>
      <c r="I1668" s="75"/>
      <c r="J1668" s="75"/>
      <c r="K1668" s="73"/>
      <c r="L1668" s="73"/>
      <c r="M1668" s="73"/>
      <c r="N1668" s="73"/>
      <c r="O1668" s="75"/>
      <c r="P1668" s="75"/>
      <c r="Q1668" s="73"/>
      <c r="R1668" s="73"/>
      <c r="S1668" s="73"/>
      <c r="T1668" s="73"/>
      <c r="U1668" s="73"/>
      <c r="V1668" s="73"/>
      <c r="W1668" s="73"/>
      <c r="X1668" s="73"/>
      <c r="Y1668" s="73"/>
      <c r="Z1668" s="73"/>
      <c r="AA1668" s="73"/>
      <c r="AB1668" s="73"/>
      <c r="AC1668" s="73"/>
      <c r="AD1668" s="73"/>
      <c r="AE1668" s="73"/>
      <c r="AF1668" s="73"/>
      <c r="AG1668" s="73"/>
      <c r="AH1668" s="73"/>
      <c r="AI1668" s="73"/>
      <c r="AJ1668" s="73"/>
      <c r="AK1668" s="73"/>
      <c r="AL1668" s="73"/>
      <c r="AM1668" s="73"/>
      <c r="AN1668" s="73"/>
      <c r="AO1668" s="73"/>
      <c r="AP1668" s="73"/>
      <c r="AQ1668" s="73"/>
      <c r="AR1668" s="73"/>
      <c r="AS1668" s="73"/>
      <c r="AT1668" s="73"/>
      <c r="AU1668" s="73"/>
      <c r="AV1668" s="73"/>
      <c r="AW1668" s="73"/>
      <c r="AX1668" s="73"/>
      <c r="AY1668" s="73"/>
      <c r="AZ1668" s="73"/>
      <c r="BA1668" s="73"/>
      <c r="BB1668" s="73"/>
      <c r="BC1668" s="73"/>
      <c r="BD1668" s="73"/>
      <c r="BE1668" s="73"/>
      <c r="BF1668" s="73"/>
      <c r="BG1668" s="73"/>
      <c r="BH1668" s="73"/>
      <c r="BI1668" s="73"/>
      <c r="BJ1668" s="73"/>
      <c r="BK1668" s="73"/>
      <c r="BL1668" s="73"/>
      <c r="BM1668" s="73"/>
      <c r="BN1668" s="73"/>
      <c r="BO1668" s="73"/>
      <c r="BP1668" s="96"/>
      <c r="BQ1668" s="114"/>
      <c r="BR1668" s="114"/>
      <c r="BS1668" s="114"/>
      <c r="BT1668" s="114"/>
      <c r="BU1668" s="114"/>
      <c r="BV1668" s="114"/>
      <c r="BW1668" s="114"/>
      <c r="BX1668" s="114"/>
      <c r="BY1668" s="114"/>
      <c r="BZ1668" s="115"/>
      <c r="CA1668" s="116"/>
      <c r="CB1668" s="117"/>
      <c r="CC1668" s="118"/>
      <c r="CD1668" s="119"/>
      <c r="CE1668" s="120"/>
      <c r="CF1668" s="119"/>
      <c r="CG1668" s="121"/>
      <c r="CH1668" s="119"/>
      <c r="CI1668" s="122"/>
      <c r="CJ1668" s="123"/>
      <c r="CK1668" s="124"/>
    </row>
    <row r="1669" spans="1:89" x14ac:dyDescent="0.25">
      <c r="A1669" s="69"/>
      <c r="B1669" s="70"/>
      <c r="C1669" s="77"/>
      <c r="D1669" s="84"/>
      <c r="E1669" s="69"/>
      <c r="F1669" s="69"/>
      <c r="G1669" s="73"/>
      <c r="H1669" s="73"/>
      <c r="I1669" s="75"/>
      <c r="J1669" s="75"/>
      <c r="K1669" s="73"/>
      <c r="L1669" s="73"/>
      <c r="M1669" s="73"/>
      <c r="N1669" s="73"/>
      <c r="O1669" s="75"/>
      <c r="P1669" s="75"/>
      <c r="Q1669" s="73"/>
      <c r="R1669" s="73"/>
      <c r="S1669" s="73"/>
      <c r="T1669" s="73"/>
      <c r="U1669" s="73"/>
      <c r="V1669" s="73"/>
      <c r="W1669" s="73"/>
      <c r="X1669" s="73"/>
      <c r="Y1669" s="73"/>
      <c r="Z1669" s="73"/>
      <c r="AA1669" s="73"/>
      <c r="AB1669" s="73"/>
      <c r="AC1669" s="73"/>
      <c r="AD1669" s="73"/>
      <c r="AE1669" s="73"/>
      <c r="AF1669" s="73"/>
      <c r="AG1669" s="73"/>
      <c r="AH1669" s="73"/>
      <c r="AI1669" s="73"/>
      <c r="AJ1669" s="73"/>
      <c r="AK1669" s="73"/>
      <c r="AL1669" s="73"/>
      <c r="AM1669" s="73"/>
      <c r="AN1669" s="73"/>
      <c r="AO1669" s="73"/>
      <c r="AP1669" s="73"/>
      <c r="AQ1669" s="73"/>
      <c r="AR1669" s="73"/>
      <c r="AS1669" s="73"/>
      <c r="AT1669" s="73"/>
      <c r="AU1669" s="73"/>
      <c r="AV1669" s="73"/>
      <c r="AW1669" s="73"/>
      <c r="AX1669" s="73"/>
      <c r="AY1669" s="73"/>
      <c r="AZ1669" s="73"/>
      <c r="BA1669" s="73"/>
      <c r="BB1669" s="73"/>
      <c r="BC1669" s="73"/>
      <c r="BD1669" s="73"/>
      <c r="BE1669" s="73"/>
      <c r="BF1669" s="73"/>
      <c r="BG1669" s="73"/>
      <c r="BH1669" s="73"/>
      <c r="BI1669" s="73"/>
      <c r="BJ1669" s="73"/>
      <c r="BK1669" s="73"/>
      <c r="BL1669" s="73"/>
      <c r="BM1669" s="73"/>
      <c r="BN1669" s="73"/>
      <c r="BO1669" s="73"/>
      <c r="BP1669" s="96"/>
      <c r="BQ1669" s="114"/>
      <c r="BR1669" s="114"/>
      <c r="BS1669" s="114"/>
      <c r="BT1669" s="114"/>
      <c r="BU1669" s="114"/>
      <c r="BV1669" s="114"/>
      <c r="BW1669" s="114"/>
      <c r="BX1669" s="114"/>
      <c r="BY1669" s="114"/>
      <c r="BZ1669" s="115"/>
      <c r="CA1669" s="116"/>
      <c r="CB1669" s="117"/>
      <c r="CC1669" s="118"/>
      <c r="CD1669" s="119"/>
      <c r="CE1669" s="120"/>
      <c r="CF1669" s="119"/>
      <c r="CG1669" s="121"/>
      <c r="CH1669" s="119"/>
      <c r="CI1669" s="122"/>
      <c r="CJ1669" s="123"/>
      <c r="CK1669" s="124"/>
    </row>
    <row r="1670" spans="1:89" x14ac:dyDescent="0.25">
      <c r="A1670" s="69"/>
      <c r="B1670" s="70"/>
      <c r="C1670" s="77"/>
      <c r="D1670" s="84"/>
      <c r="E1670" s="69"/>
      <c r="F1670" s="69"/>
      <c r="G1670" s="73"/>
      <c r="H1670" s="73"/>
      <c r="I1670" s="75"/>
      <c r="J1670" s="75"/>
      <c r="K1670" s="73"/>
      <c r="L1670" s="73"/>
      <c r="M1670" s="73"/>
      <c r="N1670" s="73"/>
      <c r="O1670" s="75"/>
      <c r="P1670" s="75"/>
      <c r="Q1670" s="73"/>
      <c r="R1670" s="73"/>
      <c r="S1670" s="73"/>
      <c r="T1670" s="73"/>
      <c r="U1670" s="73"/>
      <c r="V1670" s="73"/>
      <c r="W1670" s="73"/>
      <c r="X1670" s="73"/>
      <c r="Y1670" s="73"/>
      <c r="Z1670" s="73"/>
      <c r="AA1670" s="73"/>
      <c r="AB1670" s="73"/>
      <c r="AC1670" s="73"/>
      <c r="AD1670" s="73"/>
      <c r="AE1670" s="73"/>
      <c r="AF1670" s="73"/>
      <c r="AG1670" s="73"/>
      <c r="AH1670" s="73"/>
      <c r="AI1670" s="73"/>
      <c r="AJ1670" s="73"/>
      <c r="AK1670" s="73"/>
      <c r="AL1670" s="73"/>
      <c r="AM1670" s="73"/>
      <c r="AN1670" s="73"/>
      <c r="AO1670" s="73"/>
      <c r="AP1670" s="73"/>
      <c r="AQ1670" s="73"/>
      <c r="AR1670" s="73"/>
      <c r="AS1670" s="73"/>
      <c r="AT1670" s="73"/>
      <c r="AU1670" s="73"/>
      <c r="AV1670" s="73"/>
      <c r="AW1670" s="73"/>
      <c r="AX1670" s="73"/>
      <c r="AY1670" s="73"/>
      <c r="AZ1670" s="73"/>
      <c r="BA1670" s="73"/>
      <c r="BB1670" s="73"/>
      <c r="BC1670" s="73"/>
      <c r="BD1670" s="73"/>
      <c r="BE1670" s="73"/>
      <c r="BF1670" s="73"/>
      <c r="BG1670" s="73"/>
      <c r="BH1670" s="73"/>
      <c r="BI1670" s="73"/>
      <c r="BJ1670" s="73"/>
      <c r="BK1670" s="73"/>
      <c r="BL1670" s="73"/>
      <c r="BM1670" s="73"/>
      <c r="BN1670" s="73"/>
      <c r="BO1670" s="73"/>
      <c r="BP1670" s="96"/>
      <c r="BQ1670" s="114"/>
      <c r="BR1670" s="114"/>
      <c r="BS1670" s="114"/>
      <c r="BT1670" s="114"/>
      <c r="BU1670" s="114"/>
      <c r="BV1670" s="114"/>
      <c r="BW1670" s="114"/>
      <c r="BX1670" s="114"/>
      <c r="BY1670" s="114"/>
      <c r="BZ1670" s="115"/>
      <c r="CA1670" s="116"/>
      <c r="CB1670" s="117"/>
      <c r="CC1670" s="118"/>
      <c r="CD1670" s="119"/>
      <c r="CE1670" s="120"/>
      <c r="CF1670" s="119"/>
      <c r="CG1670" s="121"/>
      <c r="CH1670" s="119"/>
      <c r="CI1670" s="122"/>
      <c r="CJ1670" s="123"/>
      <c r="CK1670" s="124"/>
    </row>
    <row r="1671" spans="1:89" x14ac:dyDescent="0.25">
      <c r="A1671" s="69"/>
      <c r="B1671" s="70"/>
      <c r="C1671" s="77"/>
      <c r="D1671" s="84"/>
      <c r="E1671" s="69"/>
      <c r="F1671" s="69"/>
      <c r="G1671" s="73"/>
      <c r="H1671" s="73"/>
      <c r="I1671" s="75"/>
      <c r="J1671" s="75"/>
      <c r="K1671" s="73"/>
      <c r="L1671" s="73"/>
      <c r="M1671" s="73"/>
      <c r="N1671" s="73"/>
      <c r="O1671" s="75"/>
      <c r="P1671" s="75"/>
      <c r="Q1671" s="73"/>
      <c r="R1671" s="73"/>
      <c r="S1671" s="73"/>
      <c r="T1671" s="73"/>
      <c r="U1671" s="73"/>
      <c r="V1671" s="73"/>
      <c r="W1671" s="73"/>
      <c r="X1671" s="73"/>
      <c r="Y1671" s="73"/>
      <c r="Z1671" s="73"/>
      <c r="AA1671" s="73"/>
      <c r="AB1671" s="73"/>
      <c r="AC1671" s="73"/>
      <c r="AD1671" s="73"/>
      <c r="AE1671" s="73"/>
      <c r="AF1671" s="73"/>
      <c r="AG1671" s="73"/>
      <c r="AH1671" s="73"/>
      <c r="AI1671" s="73"/>
      <c r="AJ1671" s="73"/>
      <c r="AK1671" s="73"/>
      <c r="AL1671" s="73"/>
      <c r="AM1671" s="73"/>
      <c r="AN1671" s="73"/>
      <c r="AO1671" s="73"/>
      <c r="AP1671" s="73"/>
      <c r="AQ1671" s="73"/>
      <c r="AR1671" s="73"/>
      <c r="AS1671" s="73"/>
      <c r="AT1671" s="73"/>
      <c r="AU1671" s="73"/>
      <c r="AV1671" s="73"/>
      <c r="AW1671" s="73"/>
      <c r="AX1671" s="73"/>
      <c r="AY1671" s="73"/>
      <c r="AZ1671" s="73"/>
      <c r="BA1671" s="73"/>
      <c r="BB1671" s="73"/>
      <c r="BC1671" s="73"/>
      <c r="BD1671" s="73"/>
      <c r="BE1671" s="73"/>
      <c r="BF1671" s="73"/>
      <c r="BG1671" s="73"/>
      <c r="BH1671" s="73"/>
      <c r="BI1671" s="73"/>
      <c r="BJ1671" s="73"/>
      <c r="BK1671" s="73"/>
      <c r="BL1671" s="73"/>
      <c r="BM1671" s="73"/>
      <c r="BN1671" s="73"/>
      <c r="BO1671" s="73"/>
      <c r="BP1671" s="96"/>
      <c r="BQ1671" s="114"/>
      <c r="BR1671" s="114"/>
      <c r="BS1671" s="114"/>
      <c r="BT1671" s="114"/>
      <c r="BU1671" s="114"/>
      <c r="BV1671" s="114"/>
      <c r="BW1671" s="114"/>
      <c r="BX1671" s="114"/>
      <c r="BY1671" s="114"/>
      <c r="BZ1671" s="115"/>
      <c r="CA1671" s="116"/>
      <c r="CB1671" s="117"/>
      <c r="CC1671" s="118"/>
      <c r="CD1671" s="119"/>
      <c r="CE1671" s="120"/>
      <c r="CF1671" s="119"/>
      <c r="CG1671" s="121"/>
      <c r="CH1671" s="119"/>
      <c r="CI1671" s="122"/>
      <c r="CJ1671" s="123"/>
      <c r="CK1671" s="124"/>
    </row>
    <row r="1672" spans="1:89" x14ac:dyDescent="0.25">
      <c r="A1672" s="69"/>
      <c r="B1672" s="70"/>
      <c r="C1672" s="77"/>
      <c r="D1672" s="84"/>
      <c r="E1672" s="69"/>
      <c r="F1672" s="69"/>
      <c r="G1672" s="73"/>
      <c r="H1672" s="73"/>
      <c r="I1672" s="75"/>
      <c r="J1672" s="75"/>
      <c r="K1672" s="73"/>
      <c r="L1672" s="73"/>
      <c r="M1672" s="73"/>
      <c r="N1672" s="73"/>
      <c r="O1672" s="75"/>
      <c r="P1672" s="75"/>
      <c r="Q1672" s="73"/>
      <c r="R1672" s="73"/>
      <c r="S1672" s="73"/>
      <c r="T1672" s="73"/>
      <c r="U1672" s="73"/>
      <c r="V1672" s="73"/>
      <c r="W1672" s="73"/>
      <c r="X1672" s="73"/>
      <c r="Y1672" s="73"/>
      <c r="Z1672" s="73"/>
      <c r="AA1672" s="73"/>
      <c r="AB1672" s="73"/>
      <c r="AC1672" s="73"/>
      <c r="AD1672" s="73"/>
      <c r="AE1672" s="73"/>
      <c r="AF1672" s="73"/>
      <c r="AG1672" s="73"/>
      <c r="AH1672" s="73"/>
      <c r="AI1672" s="73"/>
      <c r="AJ1672" s="73"/>
      <c r="AK1672" s="73"/>
      <c r="AL1672" s="73"/>
      <c r="AM1672" s="73"/>
      <c r="AN1672" s="73"/>
      <c r="AO1672" s="73"/>
      <c r="AP1672" s="73"/>
      <c r="AQ1672" s="73"/>
      <c r="AR1672" s="73"/>
      <c r="AS1672" s="73"/>
      <c r="AT1672" s="73"/>
      <c r="AU1672" s="73"/>
      <c r="AV1672" s="73"/>
      <c r="AW1672" s="73"/>
      <c r="AX1672" s="73"/>
      <c r="AY1672" s="73"/>
      <c r="AZ1672" s="73"/>
      <c r="BA1672" s="73"/>
      <c r="BB1672" s="73"/>
      <c r="BC1672" s="73"/>
      <c r="BD1672" s="73"/>
      <c r="BE1672" s="73"/>
      <c r="BF1672" s="73"/>
      <c r="BG1672" s="73"/>
      <c r="BH1672" s="73"/>
      <c r="BI1672" s="73"/>
      <c r="BJ1672" s="73"/>
      <c r="BK1672" s="73"/>
      <c r="BL1672" s="73"/>
      <c r="BM1672" s="73"/>
      <c r="BN1672" s="73"/>
      <c r="BO1672" s="73"/>
      <c r="BP1672" s="96"/>
      <c r="BQ1672" s="114"/>
      <c r="BR1672" s="114"/>
      <c r="BS1672" s="114"/>
      <c r="BT1672" s="114"/>
      <c r="BU1672" s="114"/>
      <c r="BV1672" s="114"/>
      <c r="BW1672" s="114"/>
      <c r="BX1672" s="114"/>
      <c r="BY1672" s="114"/>
      <c r="BZ1672" s="115"/>
      <c r="CA1672" s="116"/>
      <c r="CB1672" s="117"/>
      <c r="CC1672" s="118"/>
      <c r="CD1672" s="119"/>
      <c r="CE1672" s="120"/>
      <c r="CF1672" s="119"/>
      <c r="CG1672" s="121"/>
      <c r="CH1672" s="119"/>
      <c r="CI1672" s="122"/>
      <c r="CJ1672" s="123"/>
      <c r="CK1672" s="124"/>
    </row>
    <row r="1673" spans="1:89" x14ac:dyDescent="0.25">
      <c r="A1673" s="69"/>
      <c r="B1673" s="70"/>
      <c r="C1673" s="77"/>
      <c r="D1673" s="84"/>
      <c r="E1673" s="69"/>
      <c r="F1673" s="69"/>
      <c r="G1673" s="73"/>
      <c r="H1673" s="73"/>
      <c r="I1673" s="75"/>
      <c r="J1673" s="75"/>
      <c r="K1673" s="73"/>
      <c r="L1673" s="73"/>
      <c r="M1673" s="73"/>
      <c r="N1673" s="73"/>
      <c r="O1673" s="75"/>
      <c r="P1673" s="75"/>
      <c r="Q1673" s="73"/>
      <c r="R1673" s="73"/>
      <c r="S1673" s="73"/>
      <c r="T1673" s="73"/>
      <c r="U1673" s="73"/>
      <c r="V1673" s="73"/>
      <c r="W1673" s="73"/>
      <c r="X1673" s="73"/>
      <c r="Y1673" s="73"/>
      <c r="Z1673" s="73"/>
      <c r="AA1673" s="73"/>
      <c r="AB1673" s="73"/>
      <c r="AC1673" s="73"/>
      <c r="AD1673" s="73"/>
      <c r="AE1673" s="73"/>
      <c r="AF1673" s="73"/>
      <c r="AG1673" s="73"/>
      <c r="AH1673" s="73"/>
      <c r="AI1673" s="73"/>
      <c r="AJ1673" s="73"/>
      <c r="AK1673" s="73"/>
      <c r="AL1673" s="73"/>
      <c r="AM1673" s="73"/>
      <c r="AN1673" s="73"/>
      <c r="AO1673" s="73"/>
      <c r="AP1673" s="73"/>
      <c r="AQ1673" s="73"/>
      <c r="AR1673" s="73"/>
      <c r="AS1673" s="73"/>
      <c r="AT1673" s="73"/>
      <c r="AU1673" s="73"/>
      <c r="AV1673" s="73"/>
      <c r="AW1673" s="73"/>
      <c r="AX1673" s="73"/>
      <c r="AY1673" s="73"/>
      <c r="AZ1673" s="73"/>
      <c r="BA1673" s="73"/>
      <c r="BB1673" s="73"/>
      <c r="BC1673" s="73"/>
      <c r="BD1673" s="73"/>
      <c r="BE1673" s="73"/>
      <c r="BF1673" s="73"/>
      <c r="BG1673" s="73"/>
      <c r="BH1673" s="73"/>
      <c r="BI1673" s="73"/>
      <c r="BJ1673" s="73"/>
      <c r="BK1673" s="73"/>
      <c r="BL1673" s="73"/>
      <c r="BM1673" s="73"/>
      <c r="BN1673" s="73"/>
      <c r="BO1673" s="73"/>
      <c r="BP1673" s="96"/>
      <c r="BQ1673" s="114"/>
      <c r="BR1673" s="114"/>
      <c r="BS1673" s="114"/>
      <c r="BT1673" s="114"/>
      <c r="BU1673" s="114"/>
      <c r="BV1673" s="114"/>
      <c r="BW1673" s="114"/>
      <c r="BX1673" s="114"/>
      <c r="BY1673" s="114"/>
      <c r="BZ1673" s="115"/>
      <c r="CA1673" s="116"/>
      <c r="CB1673" s="117"/>
      <c r="CC1673" s="118"/>
      <c r="CD1673" s="119"/>
      <c r="CE1673" s="120"/>
      <c r="CF1673" s="119"/>
      <c r="CG1673" s="121"/>
      <c r="CH1673" s="119"/>
      <c r="CI1673" s="122"/>
      <c r="CJ1673" s="123"/>
      <c r="CK1673" s="124"/>
    </row>
    <row r="1674" spans="1:89" x14ac:dyDescent="0.25">
      <c r="A1674" s="69"/>
      <c r="B1674" s="70"/>
      <c r="C1674" s="77"/>
      <c r="D1674" s="84"/>
      <c r="E1674" s="69"/>
      <c r="F1674" s="69"/>
      <c r="G1674" s="73"/>
      <c r="H1674" s="73"/>
      <c r="I1674" s="75"/>
      <c r="J1674" s="75"/>
      <c r="K1674" s="73"/>
      <c r="L1674" s="73"/>
      <c r="M1674" s="73"/>
      <c r="N1674" s="73"/>
      <c r="O1674" s="75"/>
      <c r="P1674" s="75"/>
      <c r="Q1674" s="73"/>
      <c r="R1674" s="73"/>
      <c r="S1674" s="73"/>
      <c r="T1674" s="73"/>
      <c r="U1674" s="73"/>
      <c r="V1674" s="73"/>
      <c r="W1674" s="73"/>
      <c r="X1674" s="73"/>
      <c r="Y1674" s="73"/>
      <c r="Z1674" s="73"/>
      <c r="AA1674" s="73"/>
      <c r="AB1674" s="73"/>
      <c r="AC1674" s="73"/>
      <c r="AD1674" s="73"/>
      <c r="AE1674" s="73"/>
      <c r="AF1674" s="73"/>
      <c r="AG1674" s="73"/>
      <c r="AH1674" s="73"/>
      <c r="AI1674" s="73"/>
      <c r="AJ1674" s="73"/>
      <c r="AK1674" s="73"/>
      <c r="AL1674" s="73"/>
      <c r="AM1674" s="73"/>
      <c r="AN1674" s="73"/>
      <c r="AO1674" s="73"/>
      <c r="AP1674" s="73"/>
      <c r="AQ1674" s="73"/>
      <c r="AR1674" s="73"/>
      <c r="AS1674" s="73"/>
      <c r="AT1674" s="73"/>
      <c r="AU1674" s="73"/>
      <c r="AV1674" s="73"/>
      <c r="AW1674" s="73"/>
      <c r="AX1674" s="73"/>
      <c r="AY1674" s="73"/>
      <c r="AZ1674" s="73"/>
      <c r="BA1674" s="73"/>
      <c r="BB1674" s="73"/>
      <c r="BC1674" s="73"/>
      <c r="BD1674" s="73"/>
      <c r="BE1674" s="73"/>
      <c r="BF1674" s="73"/>
      <c r="BG1674" s="73"/>
      <c r="BH1674" s="73"/>
      <c r="BI1674" s="73"/>
      <c r="BJ1674" s="73"/>
      <c r="BK1674" s="73"/>
      <c r="BL1674" s="73"/>
      <c r="BM1674" s="73"/>
      <c r="BN1674" s="73"/>
      <c r="BO1674" s="73"/>
      <c r="BP1674" s="96"/>
      <c r="BQ1674" s="114"/>
      <c r="BR1674" s="114"/>
      <c r="BS1674" s="114"/>
      <c r="BT1674" s="114"/>
      <c r="BU1674" s="114"/>
      <c r="BV1674" s="114"/>
      <c r="BW1674" s="114"/>
      <c r="BX1674" s="114"/>
      <c r="BY1674" s="114"/>
      <c r="BZ1674" s="115"/>
      <c r="CA1674" s="116"/>
      <c r="CB1674" s="117"/>
      <c r="CC1674" s="118"/>
      <c r="CD1674" s="119"/>
      <c r="CE1674" s="120"/>
      <c r="CF1674" s="119"/>
      <c r="CG1674" s="121"/>
      <c r="CH1674" s="119"/>
      <c r="CI1674" s="122"/>
      <c r="CJ1674" s="123"/>
      <c r="CK1674" s="124"/>
    </row>
    <row r="1675" spans="1:89" x14ac:dyDescent="0.25">
      <c r="A1675" s="69"/>
      <c r="B1675" s="70"/>
      <c r="C1675" s="77"/>
      <c r="D1675" s="84"/>
      <c r="E1675" s="69"/>
      <c r="F1675" s="69"/>
      <c r="G1675" s="73"/>
      <c r="H1675" s="73"/>
      <c r="I1675" s="75"/>
      <c r="J1675" s="75"/>
      <c r="K1675" s="73"/>
      <c r="L1675" s="73"/>
      <c r="M1675" s="73"/>
      <c r="N1675" s="73"/>
      <c r="O1675" s="75"/>
      <c r="P1675" s="75"/>
      <c r="Q1675" s="73"/>
      <c r="R1675" s="73"/>
      <c r="S1675" s="73"/>
      <c r="T1675" s="73"/>
      <c r="U1675" s="73"/>
      <c r="V1675" s="73"/>
      <c r="W1675" s="73"/>
      <c r="X1675" s="73"/>
      <c r="Y1675" s="73"/>
      <c r="Z1675" s="73"/>
      <c r="AA1675" s="73"/>
      <c r="AB1675" s="73"/>
      <c r="AC1675" s="73"/>
      <c r="AD1675" s="73"/>
      <c r="AE1675" s="73"/>
      <c r="AF1675" s="73"/>
      <c r="AG1675" s="73"/>
      <c r="AH1675" s="73"/>
      <c r="AI1675" s="73"/>
      <c r="AJ1675" s="73"/>
      <c r="AK1675" s="73"/>
      <c r="AL1675" s="73"/>
      <c r="AM1675" s="73"/>
      <c r="AN1675" s="73"/>
      <c r="AO1675" s="73"/>
      <c r="AP1675" s="73"/>
      <c r="AQ1675" s="73"/>
      <c r="AR1675" s="73"/>
      <c r="AS1675" s="73"/>
      <c r="AT1675" s="73"/>
      <c r="AU1675" s="73"/>
      <c r="AV1675" s="73"/>
      <c r="AW1675" s="73"/>
      <c r="AX1675" s="73"/>
      <c r="AY1675" s="73"/>
      <c r="AZ1675" s="73"/>
      <c r="BA1675" s="73"/>
      <c r="BB1675" s="73"/>
      <c r="BC1675" s="73"/>
      <c r="BD1675" s="73"/>
      <c r="BE1675" s="73"/>
      <c r="BF1675" s="73"/>
      <c r="BG1675" s="73"/>
      <c r="BH1675" s="73"/>
      <c r="BI1675" s="73"/>
      <c r="BJ1675" s="73"/>
      <c r="BK1675" s="73"/>
      <c r="BL1675" s="73"/>
      <c r="BM1675" s="73"/>
      <c r="BN1675" s="73"/>
      <c r="BO1675" s="73"/>
      <c r="BP1675" s="96"/>
      <c r="BQ1675" s="114"/>
      <c r="BR1675" s="114"/>
      <c r="BS1675" s="114"/>
      <c r="BT1675" s="114"/>
      <c r="BU1675" s="114"/>
      <c r="BV1675" s="114"/>
      <c r="BW1675" s="114"/>
      <c r="BX1675" s="114"/>
      <c r="BY1675" s="114"/>
      <c r="BZ1675" s="115"/>
      <c r="CA1675" s="116"/>
      <c r="CB1675" s="117"/>
      <c r="CC1675" s="118"/>
      <c r="CD1675" s="119"/>
      <c r="CE1675" s="120"/>
      <c r="CF1675" s="119"/>
      <c r="CG1675" s="121"/>
      <c r="CH1675" s="119"/>
      <c r="CI1675" s="122"/>
      <c r="CJ1675" s="123"/>
      <c r="CK1675" s="124"/>
    </row>
    <row r="1676" spans="1:89" x14ac:dyDescent="0.25">
      <c r="A1676" s="69"/>
      <c r="B1676" s="70"/>
      <c r="C1676" s="77"/>
      <c r="D1676" s="84"/>
      <c r="E1676" s="69"/>
      <c r="F1676" s="69"/>
      <c r="G1676" s="73"/>
      <c r="H1676" s="73"/>
      <c r="I1676" s="75"/>
      <c r="J1676" s="75"/>
      <c r="K1676" s="73"/>
      <c r="L1676" s="73"/>
      <c r="M1676" s="73"/>
      <c r="N1676" s="73"/>
      <c r="O1676" s="75"/>
      <c r="P1676" s="75"/>
      <c r="Q1676" s="73"/>
      <c r="R1676" s="73"/>
      <c r="S1676" s="73"/>
      <c r="T1676" s="73"/>
      <c r="U1676" s="73"/>
      <c r="V1676" s="73"/>
      <c r="W1676" s="73"/>
      <c r="X1676" s="73"/>
      <c r="Y1676" s="73"/>
      <c r="Z1676" s="73"/>
      <c r="AA1676" s="73"/>
      <c r="AB1676" s="73"/>
      <c r="AC1676" s="73"/>
      <c r="AD1676" s="73"/>
      <c r="AE1676" s="73"/>
      <c r="AF1676" s="73"/>
      <c r="AG1676" s="73"/>
      <c r="AH1676" s="73"/>
      <c r="AI1676" s="73"/>
      <c r="AJ1676" s="73"/>
      <c r="AK1676" s="73"/>
      <c r="AL1676" s="73"/>
      <c r="AM1676" s="73"/>
      <c r="AN1676" s="73"/>
      <c r="AO1676" s="73"/>
      <c r="AP1676" s="73"/>
      <c r="AQ1676" s="73"/>
      <c r="AR1676" s="73"/>
      <c r="AS1676" s="73"/>
      <c r="AT1676" s="73"/>
      <c r="AU1676" s="73"/>
      <c r="AV1676" s="73"/>
      <c r="AW1676" s="73"/>
      <c r="AX1676" s="73"/>
      <c r="AY1676" s="73"/>
      <c r="AZ1676" s="73"/>
      <c r="BA1676" s="73"/>
      <c r="BB1676" s="73"/>
      <c r="BC1676" s="73"/>
      <c r="BD1676" s="73"/>
      <c r="BE1676" s="73"/>
      <c r="BF1676" s="73"/>
      <c r="BG1676" s="73"/>
      <c r="BH1676" s="73"/>
      <c r="BI1676" s="73"/>
      <c r="BJ1676" s="73"/>
      <c r="BK1676" s="73"/>
      <c r="BL1676" s="73"/>
      <c r="BM1676" s="73"/>
      <c r="BN1676" s="73"/>
      <c r="BO1676" s="73"/>
      <c r="BP1676" s="96"/>
      <c r="BQ1676" s="114"/>
      <c r="BR1676" s="114"/>
      <c r="BS1676" s="114"/>
      <c r="BT1676" s="114"/>
      <c r="BU1676" s="114"/>
      <c r="BV1676" s="114"/>
      <c r="BW1676" s="114"/>
      <c r="BX1676" s="114"/>
      <c r="BY1676" s="114"/>
      <c r="BZ1676" s="115"/>
      <c r="CA1676" s="116"/>
      <c r="CB1676" s="117"/>
      <c r="CC1676" s="118"/>
      <c r="CD1676" s="119"/>
      <c r="CE1676" s="120"/>
      <c r="CF1676" s="119"/>
      <c r="CG1676" s="121"/>
      <c r="CH1676" s="119"/>
      <c r="CI1676" s="122"/>
      <c r="CJ1676" s="123"/>
      <c r="CK1676" s="124"/>
    </row>
    <row r="1677" spans="1:89" x14ac:dyDescent="0.25">
      <c r="A1677" s="69"/>
      <c r="B1677" s="70"/>
      <c r="C1677" s="77"/>
      <c r="D1677" s="84"/>
      <c r="E1677" s="69"/>
      <c r="F1677" s="69"/>
      <c r="G1677" s="73"/>
      <c r="H1677" s="73"/>
      <c r="I1677" s="75"/>
      <c r="J1677" s="75"/>
      <c r="K1677" s="73"/>
      <c r="L1677" s="73"/>
      <c r="M1677" s="73"/>
      <c r="N1677" s="73"/>
      <c r="O1677" s="75"/>
      <c r="P1677" s="75"/>
      <c r="Q1677" s="73"/>
      <c r="R1677" s="73"/>
      <c r="S1677" s="73"/>
      <c r="T1677" s="73"/>
      <c r="U1677" s="73"/>
      <c r="V1677" s="73"/>
      <c r="W1677" s="73"/>
      <c r="X1677" s="73"/>
      <c r="Y1677" s="73"/>
      <c r="Z1677" s="73"/>
      <c r="AA1677" s="73"/>
      <c r="AB1677" s="73"/>
      <c r="AC1677" s="73"/>
      <c r="AD1677" s="73"/>
      <c r="AE1677" s="73"/>
      <c r="AF1677" s="73"/>
      <c r="AG1677" s="73"/>
      <c r="AH1677" s="73"/>
      <c r="AI1677" s="73"/>
      <c r="AJ1677" s="73"/>
      <c r="AK1677" s="73"/>
      <c r="AL1677" s="73"/>
      <c r="AM1677" s="73"/>
      <c r="AN1677" s="73"/>
      <c r="AO1677" s="73"/>
      <c r="AP1677" s="73"/>
      <c r="AQ1677" s="73"/>
      <c r="AR1677" s="73"/>
      <c r="AS1677" s="73"/>
      <c r="AT1677" s="73"/>
      <c r="AU1677" s="73"/>
      <c r="AV1677" s="73"/>
      <c r="AW1677" s="73"/>
      <c r="AX1677" s="73"/>
      <c r="AY1677" s="73"/>
      <c r="AZ1677" s="73"/>
      <c r="BA1677" s="73"/>
      <c r="BB1677" s="73"/>
      <c r="BC1677" s="73"/>
      <c r="BD1677" s="73"/>
      <c r="BE1677" s="73"/>
      <c r="BF1677" s="73"/>
      <c r="BG1677" s="73"/>
      <c r="BH1677" s="73"/>
      <c r="BI1677" s="73"/>
      <c r="BJ1677" s="73"/>
      <c r="BK1677" s="73"/>
      <c r="BL1677" s="73"/>
      <c r="BM1677" s="73"/>
      <c r="BN1677" s="73"/>
      <c r="BO1677" s="73"/>
      <c r="BP1677" s="96"/>
      <c r="BQ1677" s="114"/>
      <c r="BR1677" s="114"/>
      <c r="BS1677" s="114"/>
      <c r="BT1677" s="114"/>
      <c r="BU1677" s="114"/>
      <c r="BV1677" s="114"/>
      <c r="BW1677" s="114"/>
      <c r="BX1677" s="114"/>
      <c r="BY1677" s="114"/>
      <c r="BZ1677" s="115"/>
      <c r="CA1677" s="116"/>
      <c r="CB1677" s="117"/>
      <c r="CC1677" s="118"/>
      <c r="CD1677" s="119"/>
      <c r="CE1677" s="120"/>
      <c r="CF1677" s="119"/>
      <c r="CG1677" s="121"/>
      <c r="CH1677" s="119"/>
      <c r="CI1677" s="122"/>
      <c r="CJ1677" s="123"/>
      <c r="CK1677" s="124"/>
    </row>
    <row r="1678" spans="1:89" x14ac:dyDescent="0.25">
      <c r="A1678" s="69"/>
      <c r="B1678" s="70"/>
      <c r="C1678" s="77"/>
      <c r="D1678" s="84"/>
      <c r="E1678" s="69"/>
      <c r="F1678" s="69"/>
      <c r="G1678" s="73"/>
      <c r="H1678" s="73"/>
      <c r="I1678" s="75"/>
      <c r="J1678" s="75"/>
      <c r="K1678" s="73"/>
      <c r="L1678" s="73"/>
      <c r="M1678" s="73"/>
      <c r="N1678" s="73"/>
      <c r="O1678" s="75"/>
      <c r="P1678" s="75"/>
      <c r="Q1678" s="73"/>
      <c r="R1678" s="73"/>
      <c r="S1678" s="73"/>
      <c r="T1678" s="73"/>
      <c r="U1678" s="73"/>
      <c r="V1678" s="73"/>
      <c r="W1678" s="73"/>
      <c r="X1678" s="73"/>
      <c r="Y1678" s="73"/>
      <c r="Z1678" s="73"/>
      <c r="AA1678" s="73"/>
      <c r="AB1678" s="73"/>
      <c r="AC1678" s="73"/>
      <c r="AD1678" s="73"/>
      <c r="AE1678" s="73"/>
      <c r="AF1678" s="73"/>
      <c r="AG1678" s="73"/>
      <c r="AH1678" s="73"/>
      <c r="AI1678" s="73"/>
      <c r="AJ1678" s="73"/>
      <c r="AK1678" s="73"/>
      <c r="AL1678" s="73"/>
      <c r="AM1678" s="73"/>
      <c r="AN1678" s="73"/>
      <c r="AO1678" s="73"/>
      <c r="AP1678" s="73"/>
      <c r="AQ1678" s="73"/>
      <c r="AR1678" s="73"/>
      <c r="AS1678" s="73"/>
      <c r="AT1678" s="73"/>
      <c r="AU1678" s="73"/>
      <c r="AV1678" s="73"/>
      <c r="AW1678" s="73"/>
      <c r="AX1678" s="73"/>
      <c r="AY1678" s="73"/>
      <c r="AZ1678" s="73"/>
      <c r="BA1678" s="73"/>
      <c r="BB1678" s="73"/>
      <c r="BC1678" s="73"/>
      <c r="BD1678" s="73"/>
      <c r="BE1678" s="73"/>
      <c r="BF1678" s="73"/>
      <c r="BG1678" s="73"/>
      <c r="BH1678" s="73"/>
      <c r="BI1678" s="73"/>
      <c r="BJ1678" s="73"/>
      <c r="BK1678" s="73"/>
      <c r="BL1678" s="73"/>
      <c r="BM1678" s="73"/>
      <c r="BN1678" s="73"/>
      <c r="BO1678" s="73"/>
      <c r="BP1678" s="96"/>
      <c r="BQ1678" s="114"/>
      <c r="BR1678" s="114"/>
      <c r="BS1678" s="114"/>
      <c r="BT1678" s="114"/>
      <c r="BU1678" s="114"/>
      <c r="BV1678" s="114"/>
      <c r="BW1678" s="114"/>
      <c r="BX1678" s="114"/>
      <c r="BY1678" s="114"/>
      <c r="BZ1678" s="115"/>
      <c r="CA1678" s="116"/>
      <c r="CB1678" s="117"/>
      <c r="CC1678" s="118"/>
      <c r="CD1678" s="119"/>
      <c r="CE1678" s="120"/>
      <c r="CF1678" s="119"/>
      <c r="CG1678" s="121"/>
      <c r="CH1678" s="119"/>
      <c r="CI1678" s="122"/>
      <c r="CJ1678" s="123"/>
      <c r="CK1678" s="124"/>
    </row>
    <row r="1679" spans="1:89" x14ac:dyDescent="0.25">
      <c r="A1679" s="69"/>
      <c r="B1679" s="70"/>
      <c r="C1679" s="77"/>
      <c r="D1679" s="84"/>
      <c r="E1679" s="69"/>
      <c r="F1679" s="69"/>
      <c r="G1679" s="73"/>
      <c r="H1679" s="73"/>
      <c r="I1679" s="75"/>
      <c r="J1679" s="75"/>
      <c r="K1679" s="73"/>
      <c r="L1679" s="73"/>
      <c r="M1679" s="73"/>
      <c r="N1679" s="73"/>
      <c r="O1679" s="75"/>
      <c r="P1679" s="75"/>
      <c r="Q1679" s="73"/>
      <c r="R1679" s="73"/>
      <c r="S1679" s="73"/>
      <c r="T1679" s="73"/>
      <c r="U1679" s="73"/>
      <c r="V1679" s="73"/>
      <c r="W1679" s="73"/>
      <c r="X1679" s="73"/>
      <c r="Y1679" s="73"/>
      <c r="Z1679" s="73"/>
      <c r="AA1679" s="73"/>
      <c r="AB1679" s="73"/>
      <c r="AC1679" s="73"/>
      <c r="AD1679" s="73"/>
      <c r="AE1679" s="73"/>
      <c r="AF1679" s="73"/>
      <c r="AG1679" s="73"/>
      <c r="AH1679" s="73"/>
      <c r="AI1679" s="73"/>
      <c r="AJ1679" s="73"/>
      <c r="AK1679" s="73"/>
      <c r="AL1679" s="73"/>
      <c r="AM1679" s="73"/>
      <c r="AN1679" s="73"/>
      <c r="AO1679" s="73"/>
      <c r="AP1679" s="73"/>
      <c r="AQ1679" s="73"/>
      <c r="AR1679" s="73"/>
      <c r="AS1679" s="73"/>
      <c r="AT1679" s="73"/>
      <c r="AU1679" s="73"/>
      <c r="AV1679" s="73"/>
      <c r="AW1679" s="73"/>
      <c r="AX1679" s="73"/>
      <c r="AY1679" s="73"/>
      <c r="AZ1679" s="73"/>
      <c r="BA1679" s="73"/>
      <c r="BB1679" s="73"/>
      <c r="BC1679" s="73"/>
      <c r="BD1679" s="73"/>
      <c r="BE1679" s="73"/>
      <c r="BF1679" s="73"/>
      <c r="BG1679" s="73"/>
      <c r="BH1679" s="73"/>
      <c r="BI1679" s="73"/>
      <c r="BJ1679" s="73"/>
      <c r="BK1679" s="73"/>
      <c r="BL1679" s="73"/>
      <c r="BM1679" s="73"/>
      <c r="BN1679" s="73"/>
      <c r="BO1679" s="73"/>
      <c r="BP1679" s="96"/>
      <c r="BQ1679" s="114"/>
      <c r="BR1679" s="114"/>
      <c r="BS1679" s="114"/>
      <c r="BT1679" s="114"/>
      <c r="BU1679" s="114"/>
      <c r="BV1679" s="114"/>
      <c r="BW1679" s="114"/>
      <c r="BX1679" s="114"/>
      <c r="BY1679" s="114"/>
      <c r="BZ1679" s="115"/>
      <c r="CA1679" s="116"/>
      <c r="CB1679" s="117"/>
      <c r="CC1679" s="118"/>
      <c r="CD1679" s="119"/>
      <c r="CE1679" s="120"/>
      <c r="CF1679" s="119"/>
      <c r="CG1679" s="121"/>
      <c r="CH1679" s="119"/>
      <c r="CI1679" s="122"/>
      <c r="CJ1679" s="123"/>
      <c r="CK1679" s="124"/>
    </row>
    <row r="1680" spans="1:89" x14ac:dyDescent="0.25">
      <c r="A1680" s="69"/>
      <c r="B1680" s="70"/>
      <c r="C1680" s="77"/>
      <c r="D1680" s="84"/>
      <c r="E1680" s="69"/>
      <c r="F1680" s="69"/>
      <c r="G1680" s="73"/>
      <c r="H1680" s="73"/>
      <c r="I1680" s="75"/>
      <c r="J1680" s="75"/>
      <c r="K1680" s="73"/>
      <c r="L1680" s="73"/>
      <c r="M1680" s="73"/>
      <c r="N1680" s="73"/>
      <c r="O1680" s="75"/>
      <c r="P1680" s="75"/>
      <c r="Q1680" s="73"/>
      <c r="R1680" s="73"/>
      <c r="S1680" s="73"/>
      <c r="T1680" s="73"/>
      <c r="U1680" s="73"/>
      <c r="V1680" s="73"/>
      <c r="W1680" s="73"/>
      <c r="X1680" s="73"/>
      <c r="Y1680" s="73"/>
      <c r="Z1680" s="73"/>
      <c r="AA1680" s="73"/>
      <c r="AB1680" s="73"/>
      <c r="AC1680" s="73"/>
      <c r="AD1680" s="73"/>
      <c r="AE1680" s="73"/>
      <c r="AF1680" s="73"/>
      <c r="AG1680" s="73"/>
      <c r="AH1680" s="73"/>
      <c r="AI1680" s="73"/>
      <c r="AJ1680" s="73"/>
      <c r="AK1680" s="73"/>
      <c r="AL1680" s="73"/>
      <c r="AM1680" s="73"/>
      <c r="AN1680" s="73"/>
      <c r="AO1680" s="73"/>
      <c r="AP1680" s="73"/>
      <c r="AQ1680" s="73"/>
      <c r="AR1680" s="73"/>
      <c r="AS1680" s="73"/>
      <c r="AT1680" s="73"/>
      <c r="AU1680" s="73"/>
      <c r="AV1680" s="73"/>
      <c r="AW1680" s="73"/>
      <c r="AX1680" s="73"/>
      <c r="AY1680" s="73"/>
      <c r="AZ1680" s="73"/>
      <c r="BA1680" s="73"/>
      <c r="BB1680" s="73"/>
      <c r="BC1680" s="73"/>
      <c r="BD1680" s="73"/>
      <c r="BE1680" s="73"/>
      <c r="BF1680" s="73"/>
      <c r="BG1680" s="73"/>
      <c r="BH1680" s="73"/>
      <c r="BI1680" s="73"/>
      <c r="BJ1680" s="73"/>
      <c r="BK1680" s="73"/>
      <c r="BL1680" s="73"/>
      <c r="BM1680" s="73"/>
      <c r="BN1680" s="73"/>
      <c r="BO1680" s="73"/>
      <c r="BP1680" s="96"/>
      <c r="BQ1680" s="114"/>
      <c r="BR1680" s="114"/>
      <c r="BS1680" s="114"/>
      <c r="BT1680" s="114"/>
      <c r="BU1680" s="114"/>
      <c r="BV1680" s="114"/>
      <c r="BW1680" s="114"/>
      <c r="BX1680" s="114"/>
      <c r="BY1680" s="114"/>
      <c r="BZ1680" s="115"/>
      <c r="CA1680" s="116"/>
      <c r="CB1680" s="117"/>
      <c r="CC1680" s="118"/>
      <c r="CD1680" s="119"/>
      <c r="CE1680" s="120"/>
      <c r="CF1680" s="119"/>
      <c r="CG1680" s="121"/>
      <c r="CH1680" s="119"/>
      <c r="CI1680" s="122"/>
      <c r="CJ1680" s="123"/>
      <c r="CK1680" s="124"/>
    </row>
    <row r="1681" spans="1:89" x14ac:dyDescent="0.25">
      <c r="A1681" s="69"/>
      <c r="B1681" s="70"/>
      <c r="C1681" s="77"/>
      <c r="D1681" s="84"/>
      <c r="E1681" s="69"/>
      <c r="F1681" s="69"/>
      <c r="G1681" s="73"/>
      <c r="H1681" s="73"/>
      <c r="I1681" s="75"/>
      <c r="J1681" s="75"/>
      <c r="K1681" s="73"/>
      <c r="L1681" s="73"/>
      <c r="M1681" s="73"/>
      <c r="N1681" s="73"/>
      <c r="O1681" s="75"/>
      <c r="P1681" s="75"/>
      <c r="Q1681" s="73"/>
      <c r="R1681" s="73"/>
      <c r="S1681" s="73"/>
      <c r="T1681" s="73"/>
      <c r="U1681" s="73"/>
      <c r="V1681" s="73"/>
      <c r="W1681" s="73"/>
      <c r="X1681" s="73"/>
      <c r="Y1681" s="73"/>
      <c r="Z1681" s="73"/>
      <c r="AA1681" s="73"/>
      <c r="AB1681" s="73"/>
      <c r="AC1681" s="73"/>
      <c r="AD1681" s="73"/>
      <c r="AE1681" s="73"/>
      <c r="AF1681" s="73"/>
      <c r="AG1681" s="73"/>
      <c r="AH1681" s="73"/>
      <c r="AI1681" s="73"/>
      <c r="AJ1681" s="73"/>
      <c r="AK1681" s="73"/>
      <c r="AL1681" s="73"/>
      <c r="AM1681" s="73"/>
      <c r="AN1681" s="73"/>
      <c r="AO1681" s="73"/>
      <c r="AP1681" s="73"/>
      <c r="AQ1681" s="73"/>
      <c r="AR1681" s="73"/>
      <c r="AS1681" s="73"/>
      <c r="AT1681" s="73"/>
      <c r="AU1681" s="73"/>
      <c r="AV1681" s="73"/>
      <c r="AW1681" s="73"/>
      <c r="AX1681" s="73"/>
      <c r="AY1681" s="73"/>
      <c r="AZ1681" s="73"/>
      <c r="BA1681" s="73"/>
      <c r="BB1681" s="73"/>
      <c r="BC1681" s="73"/>
      <c r="BD1681" s="73"/>
      <c r="BE1681" s="73"/>
      <c r="BF1681" s="73"/>
      <c r="BG1681" s="73"/>
      <c r="BH1681" s="73"/>
      <c r="BI1681" s="73"/>
      <c r="BJ1681" s="73"/>
      <c r="BK1681" s="73"/>
      <c r="BL1681" s="73"/>
      <c r="BM1681" s="73"/>
      <c r="BN1681" s="73"/>
      <c r="BO1681" s="73"/>
      <c r="BP1681" s="96"/>
      <c r="BQ1681" s="114"/>
      <c r="BR1681" s="114"/>
      <c r="BS1681" s="114"/>
      <c r="BT1681" s="114"/>
      <c r="BU1681" s="114"/>
      <c r="BV1681" s="114"/>
      <c r="BW1681" s="114"/>
      <c r="BX1681" s="114"/>
      <c r="BY1681" s="114"/>
      <c r="BZ1681" s="115"/>
      <c r="CA1681" s="116"/>
      <c r="CB1681" s="117"/>
      <c r="CC1681" s="118"/>
      <c r="CD1681" s="119"/>
      <c r="CE1681" s="120"/>
      <c r="CF1681" s="119"/>
      <c r="CG1681" s="121"/>
      <c r="CH1681" s="119"/>
      <c r="CI1681" s="122"/>
      <c r="CJ1681" s="123"/>
      <c r="CK1681" s="124"/>
    </row>
    <row r="1682" spans="1:89" x14ac:dyDescent="0.25">
      <c r="A1682" s="69"/>
      <c r="B1682" s="70"/>
      <c r="C1682" s="77"/>
      <c r="D1682" s="84"/>
      <c r="E1682" s="69"/>
      <c r="F1682" s="69"/>
      <c r="G1682" s="73"/>
      <c r="H1682" s="73"/>
      <c r="I1682" s="75"/>
      <c r="J1682" s="75"/>
      <c r="K1682" s="73"/>
      <c r="L1682" s="73"/>
      <c r="M1682" s="73"/>
      <c r="N1682" s="73"/>
      <c r="O1682" s="75"/>
      <c r="P1682" s="75"/>
      <c r="Q1682" s="73"/>
      <c r="R1682" s="73"/>
      <c r="S1682" s="73"/>
      <c r="T1682" s="73"/>
      <c r="U1682" s="73"/>
      <c r="V1682" s="73"/>
      <c r="W1682" s="73"/>
      <c r="X1682" s="73"/>
      <c r="Y1682" s="73"/>
      <c r="Z1682" s="73"/>
      <c r="AA1682" s="73"/>
      <c r="AB1682" s="73"/>
      <c r="AC1682" s="73"/>
      <c r="AD1682" s="73"/>
      <c r="AE1682" s="73"/>
      <c r="AF1682" s="73"/>
      <c r="AG1682" s="73"/>
      <c r="AH1682" s="73"/>
      <c r="AI1682" s="73"/>
      <c r="AJ1682" s="73"/>
      <c r="AK1682" s="73"/>
      <c r="AL1682" s="73"/>
      <c r="AM1682" s="73"/>
      <c r="AN1682" s="73"/>
      <c r="AO1682" s="73"/>
      <c r="AP1682" s="73"/>
      <c r="AQ1682" s="73"/>
      <c r="AR1682" s="73"/>
      <c r="AS1682" s="73"/>
      <c r="AT1682" s="73"/>
      <c r="AU1682" s="73"/>
      <c r="AV1682" s="73"/>
      <c r="AW1682" s="73"/>
      <c r="AX1682" s="73"/>
      <c r="AY1682" s="73"/>
      <c r="AZ1682" s="73"/>
      <c r="BA1682" s="73"/>
      <c r="BB1682" s="73"/>
      <c r="BC1682" s="73"/>
      <c r="BD1682" s="73"/>
      <c r="BE1682" s="73"/>
      <c r="BF1682" s="73"/>
      <c r="BG1682" s="73"/>
      <c r="BH1682" s="73"/>
      <c r="BI1682" s="73"/>
      <c r="BJ1682" s="73"/>
      <c r="BK1682" s="73"/>
      <c r="BL1682" s="73"/>
      <c r="BM1682" s="73"/>
      <c r="BN1682" s="73"/>
      <c r="BO1682" s="73"/>
      <c r="BP1682" s="96"/>
      <c r="BQ1682" s="114"/>
      <c r="BR1682" s="114"/>
      <c r="BS1682" s="114"/>
      <c r="BT1682" s="114"/>
      <c r="BU1682" s="114"/>
      <c r="BV1682" s="114"/>
      <c r="BW1682" s="114"/>
      <c r="BX1682" s="114"/>
      <c r="BY1682" s="114"/>
      <c r="BZ1682" s="115"/>
      <c r="CA1682" s="116"/>
      <c r="CB1682" s="117"/>
      <c r="CC1682" s="118"/>
      <c r="CD1682" s="119"/>
      <c r="CE1682" s="120"/>
      <c r="CF1682" s="119"/>
      <c r="CG1682" s="121"/>
      <c r="CH1682" s="119"/>
      <c r="CI1682" s="122"/>
      <c r="CJ1682" s="123"/>
      <c r="CK1682" s="124"/>
    </row>
    <row r="1683" spans="1:89" x14ac:dyDescent="0.25">
      <c r="A1683" s="69"/>
      <c r="B1683" s="70"/>
      <c r="C1683" s="77"/>
      <c r="D1683" s="84"/>
      <c r="E1683" s="69"/>
      <c r="F1683" s="69"/>
      <c r="G1683" s="73"/>
      <c r="H1683" s="73"/>
      <c r="I1683" s="75"/>
      <c r="J1683" s="75"/>
      <c r="K1683" s="73"/>
      <c r="L1683" s="73"/>
      <c r="M1683" s="73"/>
      <c r="N1683" s="73"/>
      <c r="O1683" s="75"/>
      <c r="P1683" s="75"/>
      <c r="Q1683" s="73"/>
      <c r="R1683" s="73"/>
      <c r="S1683" s="73"/>
      <c r="T1683" s="73"/>
      <c r="U1683" s="73"/>
      <c r="V1683" s="73"/>
      <c r="W1683" s="73"/>
      <c r="X1683" s="73"/>
      <c r="Y1683" s="73"/>
      <c r="Z1683" s="73"/>
      <c r="AA1683" s="73"/>
      <c r="AB1683" s="73"/>
      <c r="AC1683" s="73"/>
      <c r="AD1683" s="73"/>
      <c r="AE1683" s="73"/>
      <c r="AF1683" s="73"/>
      <c r="AG1683" s="73"/>
      <c r="AH1683" s="73"/>
      <c r="AI1683" s="73"/>
      <c r="AJ1683" s="73"/>
      <c r="AK1683" s="73"/>
      <c r="AL1683" s="73"/>
      <c r="AM1683" s="73"/>
      <c r="AN1683" s="73"/>
      <c r="AO1683" s="73"/>
      <c r="AP1683" s="73"/>
      <c r="AQ1683" s="73"/>
      <c r="AR1683" s="73"/>
      <c r="AS1683" s="73"/>
      <c r="AT1683" s="73"/>
      <c r="AU1683" s="73"/>
      <c r="AV1683" s="73"/>
      <c r="AW1683" s="73"/>
      <c r="AX1683" s="73"/>
      <c r="AY1683" s="73"/>
      <c r="AZ1683" s="73"/>
      <c r="BA1683" s="73"/>
      <c r="BB1683" s="73"/>
      <c r="BC1683" s="73"/>
      <c r="BD1683" s="73"/>
      <c r="BE1683" s="73"/>
      <c r="BF1683" s="73"/>
      <c r="BG1683" s="73"/>
      <c r="BH1683" s="73"/>
      <c r="BI1683" s="73"/>
      <c r="BJ1683" s="73"/>
      <c r="BK1683" s="73"/>
      <c r="BL1683" s="73"/>
      <c r="BM1683" s="73"/>
      <c r="BN1683" s="73"/>
      <c r="BO1683" s="73"/>
      <c r="BP1683" s="96"/>
      <c r="BQ1683" s="114"/>
      <c r="BR1683" s="114"/>
      <c r="BS1683" s="114"/>
      <c r="BT1683" s="114"/>
      <c r="BU1683" s="114"/>
      <c r="BV1683" s="114"/>
      <c r="BW1683" s="114"/>
      <c r="BX1683" s="114"/>
      <c r="BY1683" s="114"/>
      <c r="BZ1683" s="115"/>
      <c r="CA1683" s="116"/>
      <c r="CB1683" s="117"/>
      <c r="CC1683" s="118"/>
      <c r="CD1683" s="119"/>
      <c r="CE1683" s="120"/>
      <c r="CF1683" s="119"/>
      <c r="CG1683" s="121"/>
      <c r="CH1683" s="119"/>
      <c r="CI1683" s="122"/>
      <c r="CJ1683" s="123"/>
      <c r="CK1683" s="124"/>
    </row>
    <row r="1684" spans="1:89" x14ac:dyDescent="0.25">
      <c r="A1684" s="69"/>
      <c r="B1684" s="70"/>
      <c r="C1684" s="77"/>
      <c r="D1684" s="84"/>
      <c r="E1684" s="69"/>
      <c r="F1684" s="69"/>
      <c r="G1684" s="73"/>
      <c r="H1684" s="73"/>
      <c r="I1684" s="75"/>
      <c r="J1684" s="75"/>
      <c r="K1684" s="73"/>
      <c r="L1684" s="73"/>
      <c r="M1684" s="73"/>
      <c r="N1684" s="73"/>
      <c r="O1684" s="75"/>
      <c r="P1684" s="75"/>
      <c r="Q1684" s="73"/>
      <c r="R1684" s="73"/>
      <c r="S1684" s="73"/>
      <c r="T1684" s="73"/>
      <c r="U1684" s="73"/>
      <c r="V1684" s="73"/>
      <c r="W1684" s="73"/>
      <c r="X1684" s="73"/>
      <c r="Y1684" s="73"/>
      <c r="Z1684" s="73"/>
      <c r="AA1684" s="73"/>
      <c r="AB1684" s="73"/>
      <c r="AC1684" s="73"/>
      <c r="AD1684" s="73"/>
      <c r="AE1684" s="73"/>
      <c r="AF1684" s="73"/>
      <c r="AG1684" s="73"/>
      <c r="AH1684" s="73"/>
      <c r="AI1684" s="73"/>
      <c r="AJ1684" s="73"/>
      <c r="AK1684" s="73"/>
      <c r="AL1684" s="73"/>
      <c r="AM1684" s="73"/>
      <c r="AN1684" s="73"/>
      <c r="AO1684" s="73"/>
      <c r="AP1684" s="73"/>
      <c r="AQ1684" s="73"/>
      <c r="AR1684" s="73"/>
      <c r="AS1684" s="73"/>
      <c r="AT1684" s="73"/>
      <c r="AU1684" s="73"/>
      <c r="AV1684" s="73"/>
      <c r="AW1684" s="73"/>
      <c r="AX1684" s="73"/>
      <c r="AY1684" s="73"/>
      <c r="AZ1684" s="73"/>
      <c r="BA1684" s="73"/>
      <c r="BB1684" s="73"/>
      <c r="BC1684" s="73"/>
      <c r="BD1684" s="73"/>
      <c r="BE1684" s="73"/>
      <c r="BF1684" s="73"/>
      <c r="BG1684" s="73"/>
      <c r="BH1684" s="73"/>
      <c r="BI1684" s="73"/>
      <c r="BJ1684" s="73"/>
      <c r="BK1684" s="73"/>
      <c r="BL1684" s="73"/>
      <c r="BM1684" s="73"/>
      <c r="BN1684" s="73"/>
      <c r="BO1684" s="73"/>
      <c r="BP1684" s="96"/>
      <c r="BQ1684" s="114"/>
      <c r="BR1684" s="114"/>
      <c r="BS1684" s="114"/>
      <c r="BT1684" s="114"/>
      <c r="BU1684" s="114"/>
      <c r="BV1684" s="114"/>
      <c r="BW1684" s="114"/>
      <c r="BX1684" s="114"/>
      <c r="BY1684" s="114"/>
      <c r="BZ1684" s="115"/>
      <c r="CA1684" s="116"/>
      <c r="CB1684" s="117"/>
      <c r="CC1684" s="118"/>
      <c r="CD1684" s="119"/>
      <c r="CE1684" s="120"/>
      <c r="CF1684" s="119"/>
      <c r="CG1684" s="121"/>
      <c r="CH1684" s="119"/>
      <c r="CI1684" s="122"/>
      <c r="CJ1684" s="123"/>
      <c r="CK1684" s="124"/>
    </row>
    <row r="1685" spans="1:89" x14ac:dyDescent="0.25">
      <c r="A1685" s="69"/>
      <c r="B1685" s="70"/>
      <c r="C1685" s="77"/>
      <c r="D1685" s="84"/>
      <c r="E1685" s="69"/>
      <c r="F1685" s="69"/>
      <c r="G1685" s="73"/>
      <c r="H1685" s="73"/>
      <c r="I1685" s="75"/>
      <c r="J1685" s="75"/>
      <c r="K1685" s="73"/>
      <c r="L1685" s="73"/>
      <c r="M1685" s="73"/>
      <c r="N1685" s="73"/>
      <c r="O1685" s="75"/>
      <c r="P1685" s="75"/>
      <c r="Q1685" s="73"/>
      <c r="R1685" s="73"/>
      <c r="S1685" s="73"/>
      <c r="T1685" s="73"/>
      <c r="U1685" s="73"/>
      <c r="V1685" s="73"/>
      <c r="W1685" s="73"/>
      <c r="X1685" s="73"/>
      <c r="Y1685" s="73"/>
      <c r="Z1685" s="73"/>
      <c r="AA1685" s="73"/>
      <c r="AB1685" s="73"/>
      <c r="AC1685" s="73"/>
      <c r="AD1685" s="73"/>
      <c r="AE1685" s="73"/>
      <c r="AF1685" s="73"/>
      <c r="AG1685" s="73"/>
      <c r="AH1685" s="73"/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  <c r="BB1685" s="73"/>
      <c r="BC1685" s="73"/>
      <c r="BD1685" s="73"/>
      <c r="BE1685" s="73"/>
      <c r="BF1685" s="73"/>
      <c r="BG1685" s="73"/>
      <c r="BH1685" s="73"/>
      <c r="BI1685" s="73"/>
      <c r="BJ1685" s="73"/>
      <c r="BK1685" s="73"/>
      <c r="BL1685" s="73"/>
      <c r="BM1685" s="73"/>
      <c r="BN1685" s="73"/>
      <c r="BO1685" s="73"/>
      <c r="BP1685" s="96"/>
      <c r="BQ1685" s="114"/>
      <c r="BR1685" s="114"/>
      <c r="BS1685" s="114"/>
      <c r="BT1685" s="114"/>
      <c r="BU1685" s="114"/>
      <c r="BV1685" s="114"/>
      <c r="BW1685" s="114"/>
      <c r="BX1685" s="114"/>
      <c r="BY1685" s="114"/>
      <c r="BZ1685" s="115"/>
      <c r="CA1685" s="116"/>
      <c r="CB1685" s="117"/>
      <c r="CC1685" s="118"/>
      <c r="CD1685" s="119"/>
      <c r="CE1685" s="120"/>
      <c r="CF1685" s="119"/>
      <c r="CG1685" s="121"/>
      <c r="CH1685" s="119"/>
      <c r="CI1685" s="122"/>
      <c r="CJ1685" s="123"/>
      <c r="CK1685" s="124"/>
    </row>
    <row r="1686" spans="1:89" x14ac:dyDescent="0.25">
      <c r="A1686" s="69"/>
      <c r="B1686" s="70"/>
      <c r="C1686" s="77"/>
      <c r="D1686" s="84"/>
      <c r="E1686" s="69"/>
      <c r="F1686" s="69"/>
      <c r="G1686" s="73"/>
      <c r="H1686" s="73"/>
      <c r="I1686" s="75"/>
      <c r="J1686" s="75"/>
      <c r="K1686" s="73"/>
      <c r="L1686" s="73"/>
      <c r="M1686" s="73"/>
      <c r="N1686" s="73"/>
      <c r="O1686" s="75"/>
      <c r="P1686" s="75"/>
      <c r="Q1686" s="73"/>
      <c r="R1686" s="73"/>
      <c r="S1686" s="73"/>
      <c r="T1686" s="73"/>
      <c r="U1686" s="73"/>
      <c r="V1686" s="73"/>
      <c r="W1686" s="73"/>
      <c r="X1686" s="73"/>
      <c r="Y1686" s="73"/>
      <c r="Z1686" s="73"/>
      <c r="AA1686" s="73"/>
      <c r="AB1686" s="73"/>
      <c r="AC1686" s="73"/>
      <c r="AD1686" s="73"/>
      <c r="AE1686" s="73"/>
      <c r="AF1686" s="73"/>
      <c r="AG1686" s="73"/>
      <c r="AH1686" s="73"/>
      <c r="AI1686" s="73"/>
      <c r="AJ1686" s="73"/>
      <c r="AK1686" s="73"/>
      <c r="AL1686" s="73"/>
      <c r="AM1686" s="73"/>
      <c r="AN1686" s="73"/>
      <c r="AO1686" s="73"/>
      <c r="AP1686" s="73"/>
      <c r="AQ1686" s="73"/>
      <c r="AR1686" s="73"/>
      <c r="AS1686" s="73"/>
      <c r="AT1686" s="73"/>
      <c r="AU1686" s="73"/>
      <c r="AV1686" s="73"/>
      <c r="AW1686" s="73"/>
      <c r="AX1686" s="73"/>
      <c r="AY1686" s="73"/>
      <c r="AZ1686" s="73"/>
      <c r="BA1686" s="73"/>
      <c r="BB1686" s="73"/>
      <c r="BC1686" s="73"/>
      <c r="BD1686" s="73"/>
      <c r="BE1686" s="73"/>
      <c r="BF1686" s="73"/>
      <c r="BG1686" s="73"/>
      <c r="BH1686" s="73"/>
      <c r="BI1686" s="73"/>
      <c r="BJ1686" s="73"/>
      <c r="BK1686" s="73"/>
      <c r="BL1686" s="73"/>
      <c r="BM1686" s="73"/>
      <c r="BN1686" s="73"/>
      <c r="BO1686" s="73"/>
      <c r="BP1686" s="96"/>
      <c r="BQ1686" s="114"/>
      <c r="BR1686" s="114"/>
      <c r="BS1686" s="114"/>
      <c r="BT1686" s="114"/>
      <c r="BU1686" s="114"/>
      <c r="BV1686" s="114"/>
      <c r="BW1686" s="114"/>
      <c r="BX1686" s="114"/>
      <c r="BY1686" s="114"/>
      <c r="BZ1686" s="115"/>
      <c r="CA1686" s="116"/>
      <c r="CB1686" s="117"/>
      <c r="CC1686" s="118"/>
      <c r="CD1686" s="119"/>
      <c r="CE1686" s="120"/>
      <c r="CF1686" s="119"/>
      <c r="CG1686" s="121"/>
      <c r="CH1686" s="119"/>
      <c r="CI1686" s="122"/>
      <c r="CJ1686" s="123"/>
      <c r="CK1686" s="124"/>
    </row>
    <row r="1687" spans="1:89" x14ac:dyDescent="0.25">
      <c r="A1687" s="69"/>
      <c r="B1687" s="70"/>
      <c r="C1687" s="77"/>
      <c r="D1687" s="84"/>
      <c r="E1687" s="69"/>
      <c r="F1687" s="69"/>
      <c r="G1687" s="73"/>
      <c r="H1687" s="73"/>
      <c r="I1687" s="75"/>
      <c r="J1687" s="75"/>
      <c r="K1687" s="73"/>
      <c r="L1687" s="73"/>
      <c r="M1687" s="73"/>
      <c r="N1687" s="73"/>
      <c r="O1687" s="75"/>
      <c r="P1687" s="75"/>
      <c r="Q1687" s="73"/>
      <c r="R1687" s="73"/>
      <c r="S1687" s="73"/>
      <c r="T1687" s="73"/>
      <c r="U1687" s="73"/>
      <c r="V1687" s="73"/>
      <c r="W1687" s="73"/>
      <c r="X1687" s="73"/>
      <c r="Y1687" s="73"/>
      <c r="Z1687" s="73"/>
      <c r="AA1687" s="73"/>
      <c r="AB1687" s="73"/>
      <c r="AC1687" s="73"/>
      <c r="AD1687" s="73"/>
      <c r="AE1687" s="73"/>
      <c r="AF1687" s="73"/>
      <c r="AG1687" s="73"/>
      <c r="AH1687" s="73"/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  <c r="BB1687" s="73"/>
      <c r="BC1687" s="73"/>
      <c r="BD1687" s="73"/>
      <c r="BE1687" s="73"/>
      <c r="BF1687" s="73"/>
      <c r="BG1687" s="73"/>
      <c r="BH1687" s="73"/>
      <c r="BI1687" s="73"/>
      <c r="BJ1687" s="73"/>
      <c r="BK1687" s="73"/>
      <c r="BL1687" s="73"/>
      <c r="BM1687" s="73"/>
      <c r="BN1687" s="73"/>
      <c r="BO1687" s="73"/>
      <c r="BP1687" s="96"/>
      <c r="BQ1687" s="114"/>
      <c r="BR1687" s="114"/>
      <c r="BS1687" s="114"/>
      <c r="BT1687" s="114"/>
      <c r="BU1687" s="114"/>
      <c r="BV1687" s="114"/>
      <c r="BW1687" s="114"/>
      <c r="BX1687" s="114"/>
      <c r="BY1687" s="114"/>
      <c r="BZ1687" s="115"/>
      <c r="CA1687" s="116"/>
      <c r="CB1687" s="117"/>
      <c r="CC1687" s="118"/>
      <c r="CD1687" s="119"/>
      <c r="CE1687" s="120"/>
      <c r="CF1687" s="119"/>
      <c r="CG1687" s="121"/>
      <c r="CH1687" s="119"/>
      <c r="CI1687" s="122"/>
      <c r="CJ1687" s="123"/>
      <c r="CK1687" s="124"/>
    </row>
    <row r="1688" spans="1:89" x14ac:dyDescent="0.25">
      <c r="A1688" s="69"/>
      <c r="B1688" s="70"/>
      <c r="C1688" s="77"/>
      <c r="D1688" s="84"/>
      <c r="E1688" s="69"/>
      <c r="F1688" s="69"/>
      <c r="G1688" s="73"/>
      <c r="H1688" s="73"/>
      <c r="I1688" s="75"/>
      <c r="J1688" s="75"/>
      <c r="K1688" s="73"/>
      <c r="L1688" s="73"/>
      <c r="M1688" s="73"/>
      <c r="N1688" s="73"/>
      <c r="O1688" s="75"/>
      <c r="P1688" s="75"/>
      <c r="Q1688" s="73"/>
      <c r="R1688" s="73"/>
      <c r="S1688" s="73"/>
      <c r="T1688" s="73"/>
      <c r="U1688" s="73"/>
      <c r="V1688" s="73"/>
      <c r="W1688" s="73"/>
      <c r="X1688" s="73"/>
      <c r="Y1688" s="73"/>
      <c r="Z1688" s="73"/>
      <c r="AA1688" s="73"/>
      <c r="AB1688" s="73"/>
      <c r="AC1688" s="73"/>
      <c r="AD1688" s="73"/>
      <c r="AE1688" s="73"/>
      <c r="AF1688" s="73"/>
      <c r="AG1688" s="73"/>
      <c r="AH1688" s="73"/>
      <c r="AI1688" s="73"/>
      <c r="AJ1688" s="73"/>
      <c r="AK1688" s="73"/>
      <c r="AL1688" s="73"/>
      <c r="AM1688" s="73"/>
      <c r="AN1688" s="73"/>
      <c r="AO1688" s="73"/>
      <c r="AP1688" s="73"/>
      <c r="AQ1688" s="73"/>
      <c r="AR1688" s="73"/>
      <c r="AS1688" s="73"/>
      <c r="AT1688" s="73"/>
      <c r="AU1688" s="73"/>
      <c r="AV1688" s="73"/>
      <c r="AW1688" s="73"/>
      <c r="AX1688" s="73"/>
      <c r="AY1688" s="73"/>
      <c r="AZ1688" s="73"/>
      <c r="BA1688" s="73"/>
      <c r="BB1688" s="73"/>
      <c r="BC1688" s="73"/>
      <c r="BD1688" s="73"/>
      <c r="BE1688" s="73"/>
      <c r="BF1688" s="73"/>
      <c r="BG1688" s="73"/>
      <c r="BH1688" s="73"/>
      <c r="BI1688" s="73"/>
      <c r="BJ1688" s="73"/>
      <c r="BK1688" s="73"/>
      <c r="BL1688" s="73"/>
      <c r="BM1688" s="73"/>
      <c r="BN1688" s="73"/>
      <c r="BO1688" s="73"/>
      <c r="BP1688" s="96"/>
      <c r="BQ1688" s="114"/>
      <c r="BR1688" s="114"/>
      <c r="BS1688" s="114"/>
      <c r="BT1688" s="114"/>
      <c r="BU1688" s="114"/>
      <c r="BV1688" s="114"/>
      <c r="BW1688" s="114"/>
      <c r="BX1688" s="114"/>
      <c r="BY1688" s="114"/>
      <c r="BZ1688" s="115"/>
      <c r="CA1688" s="116"/>
      <c r="CB1688" s="117"/>
      <c r="CC1688" s="118"/>
      <c r="CD1688" s="119"/>
      <c r="CE1688" s="120"/>
      <c r="CF1688" s="119"/>
      <c r="CG1688" s="121"/>
      <c r="CH1688" s="119"/>
      <c r="CI1688" s="122"/>
      <c r="CJ1688" s="123"/>
      <c r="CK1688" s="124"/>
    </row>
    <row r="1689" spans="1:89" x14ac:dyDescent="0.25">
      <c r="A1689" s="69"/>
      <c r="B1689" s="70"/>
      <c r="C1689" s="77"/>
      <c r="D1689" s="84"/>
      <c r="E1689" s="69"/>
      <c r="F1689" s="69"/>
      <c r="G1689" s="73"/>
      <c r="H1689" s="73"/>
      <c r="I1689" s="75"/>
      <c r="J1689" s="75"/>
      <c r="K1689" s="73"/>
      <c r="L1689" s="73"/>
      <c r="M1689" s="73"/>
      <c r="N1689" s="73"/>
      <c r="O1689" s="75"/>
      <c r="P1689" s="75"/>
      <c r="Q1689" s="73"/>
      <c r="R1689" s="73"/>
      <c r="S1689" s="73"/>
      <c r="T1689" s="73"/>
      <c r="U1689" s="73"/>
      <c r="V1689" s="73"/>
      <c r="W1689" s="73"/>
      <c r="X1689" s="73"/>
      <c r="Y1689" s="73"/>
      <c r="Z1689" s="73"/>
      <c r="AA1689" s="73"/>
      <c r="AB1689" s="73"/>
      <c r="AC1689" s="73"/>
      <c r="AD1689" s="73"/>
      <c r="AE1689" s="73"/>
      <c r="AF1689" s="73"/>
      <c r="AG1689" s="73"/>
      <c r="AH1689" s="73"/>
      <c r="AI1689" s="73"/>
      <c r="AJ1689" s="73"/>
      <c r="AK1689" s="73"/>
      <c r="AL1689" s="73"/>
      <c r="AM1689" s="73"/>
      <c r="AN1689" s="73"/>
      <c r="AO1689" s="73"/>
      <c r="AP1689" s="73"/>
      <c r="AQ1689" s="73"/>
      <c r="AR1689" s="73"/>
      <c r="AS1689" s="73"/>
      <c r="AT1689" s="73"/>
      <c r="AU1689" s="73"/>
      <c r="AV1689" s="73"/>
      <c r="AW1689" s="73"/>
      <c r="AX1689" s="73"/>
      <c r="AY1689" s="73"/>
      <c r="AZ1689" s="73"/>
      <c r="BA1689" s="73"/>
      <c r="BB1689" s="73"/>
      <c r="BC1689" s="73"/>
      <c r="BD1689" s="73"/>
      <c r="BE1689" s="73"/>
      <c r="BF1689" s="73"/>
      <c r="BG1689" s="73"/>
      <c r="BH1689" s="73"/>
      <c r="BI1689" s="73"/>
      <c r="BJ1689" s="73"/>
      <c r="BK1689" s="73"/>
      <c r="BL1689" s="73"/>
      <c r="BM1689" s="73"/>
      <c r="BN1689" s="73"/>
      <c r="BO1689" s="73"/>
      <c r="BP1689" s="96"/>
      <c r="BQ1689" s="114"/>
      <c r="BR1689" s="114"/>
      <c r="BS1689" s="114"/>
      <c r="BT1689" s="114"/>
      <c r="BU1689" s="114"/>
      <c r="BV1689" s="114"/>
      <c r="BW1689" s="114"/>
      <c r="BX1689" s="114"/>
      <c r="BY1689" s="114"/>
      <c r="BZ1689" s="115"/>
      <c r="CA1689" s="116"/>
      <c r="CB1689" s="117"/>
      <c r="CC1689" s="118"/>
      <c r="CD1689" s="119"/>
      <c r="CE1689" s="120"/>
      <c r="CF1689" s="119"/>
      <c r="CG1689" s="121"/>
      <c r="CH1689" s="119"/>
      <c r="CI1689" s="122"/>
      <c r="CJ1689" s="123"/>
      <c r="CK1689" s="124"/>
    </row>
    <row r="1690" spans="1:89" x14ac:dyDescent="0.25">
      <c r="A1690" s="69"/>
      <c r="B1690" s="70"/>
      <c r="C1690" s="77"/>
      <c r="D1690" s="84"/>
      <c r="E1690" s="69"/>
      <c r="F1690" s="69"/>
      <c r="G1690" s="73"/>
      <c r="H1690" s="73"/>
      <c r="I1690" s="75"/>
      <c r="J1690" s="75"/>
      <c r="K1690" s="73"/>
      <c r="L1690" s="73"/>
      <c r="M1690" s="73"/>
      <c r="N1690" s="73"/>
      <c r="O1690" s="75"/>
      <c r="P1690" s="75"/>
      <c r="Q1690" s="73"/>
      <c r="R1690" s="73"/>
      <c r="S1690" s="73"/>
      <c r="T1690" s="73"/>
      <c r="U1690" s="73"/>
      <c r="V1690" s="73"/>
      <c r="W1690" s="73"/>
      <c r="X1690" s="73"/>
      <c r="Y1690" s="73"/>
      <c r="Z1690" s="73"/>
      <c r="AA1690" s="73"/>
      <c r="AB1690" s="73"/>
      <c r="AC1690" s="73"/>
      <c r="AD1690" s="73"/>
      <c r="AE1690" s="73"/>
      <c r="AF1690" s="73"/>
      <c r="AG1690" s="73"/>
      <c r="AH1690" s="73"/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  <c r="BB1690" s="73"/>
      <c r="BC1690" s="73"/>
      <c r="BD1690" s="73"/>
      <c r="BE1690" s="73"/>
      <c r="BF1690" s="73"/>
      <c r="BG1690" s="73"/>
      <c r="BH1690" s="73"/>
      <c r="BI1690" s="73"/>
      <c r="BJ1690" s="73"/>
      <c r="BK1690" s="73"/>
      <c r="BL1690" s="73"/>
      <c r="BM1690" s="73"/>
      <c r="BN1690" s="73"/>
      <c r="BO1690" s="73"/>
      <c r="BP1690" s="96"/>
      <c r="BQ1690" s="114"/>
      <c r="BR1690" s="114"/>
      <c r="BS1690" s="114"/>
      <c r="BT1690" s="114"/>
      <c r="BU1690" s="114"/>
      <c r="BV1690" s="114"/>
      <c r="BW1690" s="114"/>
      <c r="BX1690" s="114"/>
      <c r="BY1690" s="114"/>
      <c r="BZ1690" s="115"/>
      <c r="CA1690" s="116"/>
      <c r="CB1690" s="117"/>
      <c r="CC1690" s="118"/>
      <c r="CD1690" s="119"/>
      <c r="CE1690" s="120"/>
      <c r="CF1690" s="119"/>
      <c r="CG1690" s="121"/>
      <c r="CH1690" s="119"/>
      <c r="CI1690" s="122"/>
      <c r="CJ1690" s="123"/>
      <c r="CK1690" s="124"/>
    </row>
    <row r="1691" spans="1:89" x14ac:dyDescent="0.25">
      <c r="A1691" s="69"/>
      <c r="B1691" s="70"/>
      <c r="C1691" s="77"/>
      <c r="D1691" s="84"/>
      <c r="E1691" s="69"/>
      <c r="F1691" s="69"/>
      <c r="G1691" s="73"/>
      <c r="H1691" s="73"/>
      <c r="I1691" s="75"/>
      <c r="J1691" s="75"/>
      <c r="K1691" s="73"/>
      <c r="L1691" s="73"/>
      <c r="M1691" s="73"/>
      <c r="N1691" s="73"/>
      <c r="O1691" s="75"/>
      <c r="P1691" s="75"/>
      <c r="Q1691" s="73"/>
      <c r="R1691" s="73"/>
      <c r="S1691" s="73"/>
      <c r="T1691" s="73"/>
      <c r="U1691" s="73"/>
      <c r="V1691" s="73"/>
      <c r="W1691" s="73"/>
      <c r="X1691" s="73"/>
      <c r="Y1691" s="73"/>
      <c r="Z1691" s="73"/>
      <c r="AA1691" s="73"/>
      <c r="AB1691" s="73"/>
      <c r="AC1691" s="73"/>
      <c r="AD1691" s="73"/>
      <c r="AE1691" s="73"/>
      <c r="AF1691" s="73"/>
      <c r="AG1691" s="73"/>
      <c r="AH1691" s="73"/>
      <c r="AI1691" s="73"/>
      <c r="AJ1691" s="73"/>
      <c r="AK1691" s="73"/>
      <c r="AL1691" s="73"/>
      <c r="AM1691" s="73"/>
      <c r="AN1691" s="73"/>
      <c r="AO1691" s="73"/>
      <c r="AP1691" s="73"/>
      <c r="AQ1691" s="73"/>
      <c r="AR1691" s="73"/>
      <c r="AS1691" s="73"/>
      <c r="AT1691" s="73"/>
      <c r="AU1691" s="73"/>
      <c r="AV1691" s="73"/>
      <c r="AW1691" s="73"/>
      <c r="AX1691" s="73"/>
      <c r="AY1691" s="73"/>
      <c r="AZ1691" s="73"/>
      <c r="BA1691" s="73"/>
      <c r="BB1691" s="73"/>
      <c r="BC1691" s="73"/>
      <c r="BD1691" s="73"/>
      <c r="BE1691" s="73"/>
      <c r="BF1691" s="73"/>
      <c r="BG1691" s="73"/>
      <c r="BH1691" s="73"/>
      <c r="BI1691" s="73"/>
      <c r="BJ1691" s="73"/>
      <c r="BK1691" s="73"/>
      <c r="BL1691" s="73"/>
      <c r="BM1691" s="73"/>
      <c r="BN1691" s="73"/>
      <c r="BO1691" s="73"/>
      <c r="BP1691" s="96"/>
      <c r="BQ1691" s="114"/>
      <c r="BR1691" s="114"/>
      <c r="BS1691" s="114"/>
      <c r="BT1691" s="114"/>
      <c r="BU1691" s="114"/>
      <c r="BV1691" s="114"/>
      <c r="BW1691" s="114"/>
      <c r="BX1691" s="114"/>
      <c r="BY1691" s="114"/>
      <c r="BZ1691" s="115"/>
      <c r="CA1691" s="116"/>
      <c r="CB1691" s="117"/>
      <c r="CC1691" s="118"/>
      <c r="CD1691" s="119"/>
      <c r="CE1691" s="120"/>
      <c r="CF1691" s="119"/>
      <c r="CG1691" s="121"/>
      <c r="CH1691" s="119"/>
      <c r="CI1691" s="122"/>
      <c r="CJ1691" s="123"/>
      <c r="CK1691" s="124"/>
    </row>
    <row r="1692" spans="1:89" x14ac:dyDescent="0.25">
      <c r="A1692" s="69"/>
      <c r="B1692" s="70"/>
      <c r="C1692" s="77"/>
      <c r="D1692" s="84"/>
      <c r="E1692" s="69"/>
      <c r="F1692" s="69"/>
      <c r="G1692" s="73"/>
      <c r="H1692" s="73"/>
      <c r="I1692" s="75"/>
      <c r="J1692" s="75"/>
      <c r="K1692" s="73"/>
      <c r="L1692" s="73"/>
      <c r="M1692" s="73"/>
      <c r="N1692" s="73"/>
      <c r="O1692" s="75"/>
      <c r="P1692" s="75"/>
      <c r="Q1692" s="73"/>
      <c r="R1692" s="73"/>
      <c r="S1692" s="73"/>
      <c r="T1692" s="73"/>
      <c r="U1692" s="73"/>
      <c r="V1692" s="73"/>
      <c r="W1692" s="73"/>
      <c r="X1692" s="73"/>
      <c r="Y1692" s="73"/>
      <c r="Z1692" s="73"/>
      <c r="AA1692" s="73"/>
      <c r="AB1692" s="73"/>
      <c r="AC1692" s="73"/>
      <c r="AD1692" s="73"/>
      <c r="AE1692" s="73"/>
      <c r="AF1692" s="73"/>
      <c r="AG1692" s="73"/>
      <c r="AH1692" s="73"/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  <c r="BB1692" s="73"/>
      <c r="BC1692" s="73"/>
      <c r="BD1692" s="73"/>
      <c r="BE1692" s="73"/>
      <c r="BF1692" s="73"/>
      <c r="BG1692" s="73"/>
      <c r="BH1692" s="73"/>
      <c r="BI1692" s="73"/>
      <c r="BJ1692" s="73"/>
      <c r="BK1692" s="73"/>
      <c r="BL1692" s="73"/>
      <c r="BM1692" s="73"/>
      <c r="BN1692" s="73"/>
      <c r="BO1692" s="73"/>
      <c r="BP1692" s="96"/>
      <c r="BQ1692" s="114"/>
      <c r="BR1692" s="114"/>
      <c r="BS1692" s="114"/>
      <c r="BT1692" s="114"/>
      <c r="BU1692" s="114"/>
      <c r="BV1692" s="114"/>
      <c r="BW1692" s="114"/>
      <c r="BX1692" s="114"/>
      <c r="BY1692" s="114"/>
      <c r="BZ1692" s="115"/>
      <c r="CA1692" s="116"/>
      <c r="CB1692" s="117"/>
      <c r="CC1692" s="118"/>
      <c r="CD1692" s="119"/>
      <c r="CE1692" s="120"/>
      <c r="CF1692" s="119"/>
      <c r="CG1692" s="121"/>
      <c r="CH1692" s="119"/>
      <c r="CI1692" s="122"/>
      <c r="CJ1692" s="123"/>
      <c r="CK1692" s="124"/>
    </row>
    <row r="1693" spans="1:89" x14ac:dyDescent="0.25">
      <c r="A1693" s="69"/>
      <c r="B1693" s="70"/>
      <c r="C1693" s="77"/>
      <c r="D1693" s="84"/>
      <c r="E1693" s="69"/>
      <c r="F1693" s="69"/>
      <c r="G1693" s="73"/>
      <c r="H1693" s="73"/>
      <c r="I1693" s="75"/>
      <c r="J1693" s="75"/>
      <c r="K1693" s="73"/>
      <c r="L1693" s="73"/>
      <c r="M1693" s="73"/>
      <c r="N1693" s="73"/>
      <c r="O1693" s="75"/>
      <c r="P1693" s="75"/>
      <c r="Q1693" s="73"/>
      <c r="R1693" s="73"/>
      <c r="S1693" s="73"/>
      <c r="T1693" s="73"/>
      <c r="U1693" s="73"/>
      <c r="V1693" s="73"/>
      <c r="W1693" s="73"/>
      <c r="X1693" s="73"/>
      <c r="Y1693" s="73"/>
      <c r="Z1693" s="73"/>
      <c r="AA1693" s="73"/>
      <c r="AB1693" s="73"/>
      <c r="AC1693" s="73"/>
      <c r="AD1693" s="73"/>
      <c r="AE1693" s="73"/>
      <c r="AF1693" s="73"/>
      <c r="AG1693" s="73"/>
      <c r="AH1693" s="73"/>
      <c r="AI1693" s="73"/>
      <c r="AJ1693" s="73"/>
      <c r="AK1693" s="73"/>
      <c r="AL1693" s="73"/>
      <c r="AM1693" s="73"/>
      <c r="AN1693" s="73"/>
      <c r="AO1693" s="73"/>
      <c r="AP1693" s="73"/>
      <c r="AQ1693" s="73"/>
      <c r="AR1693" s="73"/>
      <c r="AS1693" s="73"/>
      <c r="AT1693" s="73"/>
      <c r="AU1693" s="73"/>
      <c r="AV1693" s="73"/>
      <c r="AW1693" s="73"/>
      <c r="AX1693" s="73"/>
      <c r="AY1693" s="73"/>
      <c r="AZ1693" s="73"/>
      <c r="BA1693" s="73"/>
      <c r="BB1693" s="73"/>
      <c r="BC1693" s="73"/>
      <c r="BD1693" s="73"/>
      <c r="BE1693" s="73"/>
      <c r="BF1693" s="73"/>
      <c r="BG1693" s="73"/>
      <c r="BH1693" s="73"/>
      <c r="BI1693" s="73"/>
      <c r="BJ1693" s="73"/>
      <c r="BK1693" s="73"/>
      <c r="BL1693" s="73"/>
      <c r="BM1693" s="73"/>
      <c r="BN1693" s="73"/>
      <c r="BO1693" s="73"/>
      <c r="BP1693" s="96"/>
      <c r="BQ1693" s="114"/>
      <c r="BR1693" s="114"/>
      <c r="BS1693" s="114"/>
      <c r="BT1693" s="114"/>
      <c r="BU1693" s="114"/>
      <c r="BV1693" s="114"/>
      <c r="BW1693" s="114"/>
      <c r="BX1693" s="114"/>
      <c r="BY1693" s="114"/>
      <c r="BZ1693" s="115"/>
      <c r="CA1693" s="116"/>
      <c r="CB1693" s="117"/>
      <c r="CC1693" s="118"/>
      <c r="CD1693" s="119"/>
      <c r="CE1693" s="120"/>
      <c r="CF1693" s="119"/>
      <c r="CG1693" s="121"/>
      <c r="CH1693" s="119"/>
      <c r="CI1693" s="122"/>
      <c r="CJ1693" s="123"/>
      <c r="CK1693" s="124"/>
    </row>
    <row r="1694" spans="1:89" x14ac:dyDescent="0.25">
      <c r="A1694" s="69"/>
      <c r="B1694" s="70"/>
      <c r="C1694" s="77"/>
      <c r="D1694" s="84"/>
      <c r="E1694" s="69"/>
      <c r="F1694" s="69"/>
      <c r="G1694" s="73"/>
      <c r="H1694" s="73"/>
      <c r="I1694" s="75"/>
      <c r="J1694" s="75"/>
      <c r="K1694" s="73"/>
      <c r="L1694" s="73"/>
      <c r="M1694" s="73"/>
      <c r="N1694" s="73"/>
      <c r="O1694" s="75"/>
      <c r="P1694" s="75"/>
      <c r="Q1694" s="73"/>
      <c r="R1694" s="73"/>
      <c r="S1694" s="73"/>
      <c r="T1694" s="73"/>
      <c r="U1694" s="73"/>
      <c r="V1694" s="73"/>
      <c r="W1694" s="73"/>
      <c r="X1694" s="73"/>
      <c r="Y1694" s="73"/>
      <c r="Z1694" s="73"/>
      <c r="AA1694" s="73"/>
      <c r="AB1694" s="73"/>
      <c r="AC1694" s="73"/>
      <c r="AD1694" s="73"/>
      <c r="AE1694" s="73"/>
      <c r="AF1694" s="73"/>
      <c r="AG1694" s="73"/>
      <c r="AH1694" s="73"/>
      <c r="AI1694" s="73"/>
      <c r="AJ1694" s="73"/>
      <c r="AK1694" s="73"/>
      <c r="AL1694" s="73"/>
      <c r="AM1694" s="73"/>
      <c r="AN1694" s="73"/>
      <c r="AO1694" s="73"/>
      <c r="AP1694" s="73"/>
      <c r="AQ1694" s="73"/>
      <c r="AR1694" s="73"/>
      <c r="AS1694" s="73"/>
      <c r="AT1694" s="73"/>
      <c r="AU1694" s="73"/>
      <c r="AV1694" s="73"/>
      <c r="AW1694" s="73"/>
      <c r="AX1694" s="73"/>
      <c r="AY1694" s="73"/>
      <c r="AZ1694" s="73"/>
      <c r="BA1694" s="73"/>
      <c r="BB1694" s="73"/>
      <c r="BC1694" s="73"/>
      <c r="BD1694" s="73"/>
      <c r="BE1694" s="73"/>
      <c r="BF1694" s="73"/>
      <c r="BG1694" s="73"/>
      <c r="BH1694" s="73"/>
      <c r="BI1694" s="73"/>
      <c r="BJ1694" s="73"/>
      <c r="BK1694" s="73"/>
      <c r="BL1694" s="73"/>
      <c r="BM1694" s="73"/>
      <c r="BN1694" s="73"/>
      <c r="BO1694" s="73"/>
      <c r="BP1694" s="96"/>
      <c r="BQ1694" s="114"/>
      <c r="BR1694" s="114"/>
      <c r="BS1694" s="114"/>
      <c r="BT1694" s="114"/>
      <c r="BU1694" s="114"/>
      <c r="BV1694" s="114"/>
      <c r="BW1694" s="114"/>
      <c r="BX1694" s="114"/>
      <c r="BY1694" s="114"/>
      <c r="BZ1694" s="115"/>
      <c r="CA1694" s="116"/>
      <c r="CB1694" s="117"/>
      <c r="CC1694" s="118"/>
      <c r="CD1694" s="119"/>
      <c r="CE1694" s="120"/>
      <c r="CF1694" s="119"/>
      <c r="CG1694" s="121"/>
      <c r="CH1694" s="119"/>
      <c r="CI1694" s="122"/>
      <c r="CJ1694" s="123"/>
      <c r="CK1694" s="124"/>
    </row>
    <row r="1695" spans="1:89" x14ac:dyDescent="0.25">
      <c r="A1695" s="69"/>
      <c r="B1695" s="70"/>
      <c r="C1695" s="77"/>
      <c r="D1695" s="84"/>
      <c r="E1695" s="69"/>
      <c r="F1695" s="69"/>
      <c r="G1695" s="73"/>
      <c r="H1695" s="73"/>
      <c r="I1695" s="75"/>
      <c r="J1695" s="75"/>
      <c r="K1695" s="73"/>
      <c r="L1695" s="73"/>
      <c r="M1695" s="73"/>
      <c r="N1695" s="73"/>
      <c r="O1695" s="75"/>
      <c r="P1695" s="75"/>
      <c r="Q1695" s="73"/>
      <c r="R1695" s="73"/>
      <c r="S1695" s="73"/>
      <c r="T1695" s="73"/>
      <c r="U1695" s="73"/>
      <c r="V1695" s="73"/>
      <c r="W1695" s="73"/>
      <c r="X1695" s="73"/>
      <c r="Y1695" s="73"/>
      <c r="Z1695" s="73"/>
      <c r="AA1695" s="73"/>
      <c r="AB1695" s="73"/>
      <c r="AC1695" s="73"/>
      <c r="AD1695" s="73"/>
      <c r="AE1695" s="73"/>
      <c r="AF1695" s="73"/>
      <c r="AG1695" s="73"/>
      <c r="AH1695" s="73"/>
      <c r="AI1695" s="73"/>
      <c r="AJ1695" s="73"/>
      <c r="AK1695" s="73"/>
      <c r="AL1695" s="73"/>
      <c r="AM1695" s="73"/>
      <c r="AN1695" s="73"/>
      <c r="AO1695" s="73"/>
      <c r="AP1695" s="73"/>
      <c r="AQ1695" s="73"/>
      <c r="AR1695" s="73"/>
      <c r="AS1695" s="73"/>
      <c r="AT1695" s="73"/>
      <c r="AU1695" s="73"/>
      <c r="AV1695" s="73"/>
      <c r="AW1695" s="73"/>
      <c r="AX1695" s="73"/>
      <c r="AY1695" s="73"/>
      <c r="AZ1695" s="73"/>
      <c r="BA1695" s="73"/>
      <c r="BB1695" s="73"/>
      <c r="BC1695" s="73"/>
      <c r="BD1695" s="73"/>
      <c r="BE1695" s="73"/>
      <c r="BF1695" s="73"/>
      <c r="BG1695" s="73"/>
      <c r="BH1695" s="73"/>
      <c r="BI1695" s="73"/>
      <c r="BJ1695" s="73"/>
      <c r="BK1695" s="73"/>
      <c r="BL1695" s="73"/>
      <c r="BM1695" s="73"/>
      <c r="BN1695" s="73"/>
      <c r="BO1695" s="73"/>
      <c r="BP1695" s="96"/>
      <c r="BQ1695" s="114"/>
      <c r="BR1695" s="114"/>
      <c r="BS1695" s="114"/>
      <c r="BT1695" s="114"/>
      <c r="BU1695" s="114"/>
      <c r="BV1695" s="114"/>
      <c r="BW1695" s="114"/>
      <c r="BX1695" s="114"/>
      <c r="BY1695" s="114"/>
      <c r="BZ1695" s="115"/>
      <c r="CA1695" s="116"/>
      <c r="CB1695" s="117"/>
      <c r="CC1695" s="118"/>
      <c r="CD1695" s="119"/>
      <c r="CE1695" s="120"/>
      <c r="CF1695" s="119"/>
      <c r="CG1695" s="121"/>
      <c r="CH1695" s="119"/>
      <c r="CI1695" s="122"/>
      <c r="CJ1695" s="123"/>
      <c r="CK1695" s="124"/>
    </row>
    <row r="1696" spans="1:89" x14ac:dyDescent="0.25">
      <c r="A1696" s="69"/>
      <c r="B1696" s="70"/>
      <c r="C1696" s="77"/>
      <c r="D1696" s="84"/>
      <c r="E1696" s="69"/>
      <c r="F1696" s="69"/>
      <c r="G1696" s="73"/>
      <c r="H1696" s="73"/>
      <c r="I1696" s="75"/>
      <c r="J1696" s="75"/>
      <c r="K1696" s="73"/>
      <c r="L1696" s="73"/>
      <c r="M1696" s="73"/>
      <c r="N1696" s="73"/>
      <c r="O1696" s="75"/>
      <c r="P1696" s="75"/>
      <c r="Q1696" s="73"/>
      <c r="R1696" s="73"/>
      <c r="S1696" s="73"/>
      <c r="T1696" s="73"/>
      <c r="U1696" s="73"/>
      <c r="V1696" s="73"/>
      <c r="W1696" s="73"/>
      <c r="X1696" s="73"/>
      <c r="Y1696" s="73"/>
      <c r="Z1696" s="73"/>
      <c r="AA1696" s="73"/>
      <c r="AB1696" s="73"/>
      <c r="AC1696" s="73"/>
      <c r="AD1696" s="73"/>
      <c r="AE1696" s="73"/>
      <c r="AF1696" s="73"/>
      <c r="AG1696" s="73"/>
      <c r="AH1696" s="73"/>
      <c r="AI1696" s="73"/>
      <c r="AJ1696" s="73"/>
      <c r="AK1696" s="73"/>
      <c r="AL1696" s="73"/>
      <c r="AM1696" s="73"/>
      <c r="AN1696" s="73"/>
      <c r="AO1696" s="73"/>
      <c r="AP1696" s="73"/>
      <c r="AQ1696" s="73"/>
      <c r="AR1696" s="73"/>
      <c r="AS1696" s="73"/>
      <c r="AT1696" s="73"/>
      <c r="AU1696" s="73"/>
      <c r="AV1696" s="73"/>
      <c r="AW1696" s="73"/>
      <c r="AX1696" s="73"/>
      <c r="AY1696" s="73"/>
      <c r="AZ1696" s="73"/>
      <c r="BA1696" s="73"/>
      <c r="BB1696" s="73"/>
      <c r="BC1696" s="73"/>
      <c r="BD1696" s="73"/>
      <c r="BE1696" s="73"/>
      <c r="BF1696" s="73"/>
      <c r="BG1696" s="73"/>
      <c r="BH1696" s="73"/>
      <c r="BI1696" s="73"/>
      <c r="BJ1696" s="73"/>
      <c r="BK1696" s="73"/>
      <c r="BL1696" s="73"/>
      <c r="BM1696" s="73"/>
      <c r="BN1696" s="73"/>
      <c r="BO1696" s="73"/>
      <c r="BP1696" s="96"/>
      <c r="BQ1696" s="114"/>
      <c r="BR1696" s="114"/>
      <c r="BS1696" s="114"/>
      <c r="BT1696" s="114"/>
      <c r="BU1696" s="114"/>
      <c r="BV1696" s="114"/>
      <c r="BW1696" s="114"/>
      <c r="BX1696" s="114"/>
      <c r="BY1696" s="114"/>
      <c r="BZ1696" s="115"/>
      <c r="CA1696" s="116"/>
      <c r="CB1696" s="117"/>
      <c r="CC1696" s="118"/>
      <c r="CD1696" s="119"/>
      <c r="CE1696" s="120"/>
      <c r="CF1696" s="119"/>
      <c r="CG1696" s="121"/>
      <c r="CH1696" s="119"/>
      <c r="CI1696" s="122"/>
      <c r="CJ1696" s="123"/>
      <c r="CK1696" s="124"/>
    </row>
    <row r="1697" spans="1:89" x14ac:dyDescent="0.25">
      <c r="A1697" s="69"/>
      <c r="B1697" s="70"/>
      <c r="C1697" s="77"/>
      <c r="D1697" s="84"/>
      <c r="E1697" s="69"/>
      <c r="F1697" s="69"/>
      <c r="G1697" s="73"/>
      <c r="H1697" s="73"/>
      <c r="I1697" s="75"/>
      <c r="J1697" s="75"/>
      <c r="K1697" s="73"/>
      <c r="L1697" s="73"/>
      <c r="M1697" s="73"/>
      <c r="N1697" s="73"/>
      <c r="O1697" s="75"/>
      <c r="P1697" s="75"/>
      <c r="Q1697" s="73"/>
      <c r="R1697" s="73"/>
      <c r="S1697" s="73"/>
      <c r="T1697" s="73"/>
      <c r="U1697" s="73"/>
      <c r="V1697" s="73"/>
      <c r="W1697" s="73"/>
      <c r="X1697" s="73"/>
      <c r="Y1697" s="73"/>
      <c r="Z1697" s="73"/>
      <c r="AA1697" s="73"/>
      <c r="AB1697" s="73"/>
      <c r="AC1697" s="73"/>
      <c r="AD1697" s="73"/>
      <c r="AE1697" s="73"/>
      <c r="AF1697" s="73"/>
      <c r="AG1697" s="73"/>
      <c r="AH1697" s="73"/>
      <c r="AI1697" s="73"/>
      <c r="AJ1697" s="73"/>
      <c r="AK1697" s="73"/>
      <c r="AL1697" s="73"/>
      <c r="AM1697" s="73"/>
      <c r="AN1697" s="73"/>
      <c r="AO1697" s="73"/>
      <c r="AP1697" s="73"/>
      <c r="AQ1697" s="73"/>
      <c r="AR1697" s="73"/>
      <c r="AS1697" s="73"/>
      <c r="AT1697" s="73"/>
      <c r="AU1697" s="73"/>
      <c r="AV1697" s="73"/>
      <c r="AW1697" s="73"/>
      <c r="AX1697" s="73"/>
      <c r="AY1697" s="73"/>
      <c r="AZ1697" s="73"/>
      <c r="BA1697" s="73"/>
      <c r="BB1697" s="73"/>
      <c r="BC1697" s="73"/>
      <c r="BD1697" s="73"/>
      <c r="BE1697" s="73"/>
      <c r="BF1697" s="73"/>
      <c r="BG1697" s="73"/>
      <c r="BH1697" s="73"/>
      <c r="BI1697" s="73"/>
      <c r="BJ1697" s="73"/>
      <c r="BK1697" s="73"/>
      <c r="BL1697" s="73"/>
      <c r="BM1697" s="73"/>
      <c r="BN1697" s="73"/>
      <c r="BO1697" s="73"/>
      <c r="BP1697" s="96"/>
      <c r="BQ1697" s="114"/>
      <c r="BR1697" s="114"/>
      <c r="BS1697" s="114"/>
      <c r="BT1697" s="114"/>
      <c r="BU1697" s="114"/>
      <c r="BV1697" s="114"/>
      <c r="BW1697" s="114"/>
      <c r="BX1697" s="114"/>
      <c r="BY1697" s="114"/>
      <c r="BZ1697" s="115"/>
      <c r="CA1697" s="116"/>
      <c r="CB1697" s="117"/>
      <c r="CC1697" s="118"/>
      <c r="CD1697" s="119"/>
      <c r="CE1697" s="120"/>
      <c r="CF1697" s="119"/>
      <c r="CG1697" s="121"/>
      <c r="CH1697" s="119"/>
      <c r="CI1697" s="122"/>
      <c r="CJ1697" s="123"/>
      <c r="CK1697" s="124"/>
    </row>
    <row r="1698" spans="1:89" x14ac:dyDescent="0.25">
      <c r="A1698" s="69"/>
      <c r="B1698" s="70"/>
      <c r="C1698" s="77"/>
      <c r="D1698" s="84"/>
      <c r="E1698" s="69"/>
      <c r="F1698" s="69"/>
      <c r="G1698" s="73"/>
      <c r="H1698" s="73"/>
      <c r="I1698" s="75"/>
      <c r="J1698" s="75"/>
      <c r="K1698" s="73"/>
      <c r="L1698" s="73"/>
      <c r="M1698" s="73"/>
      <c r="N1698" s="73"/>
      <c r="O1698" s="75"/>
      <c r="P1698" s="75"/>
      <c r="Q1698" s="73"/>
      <c r="R1698" s="73"/>
      <c r="S1698" s="73"/>
      <c r="T1698" s="73"/>
      <c r="U1698" s="73"/>
      <c r="V1698" s="73"/>
      <c r="W1698" s="73"/>
      <c r="X1698" s="73"/>
      <c r="Y1698" s="73"/>
      <c r="Z1698" s="73"/>
      <c r="AA1698" s="73"/>
      <c r="AB1698" s="73"/>
      <c r="AC1698" s="73"/>
      <c r="AD1698" s="73"/>
      <c r="AE1698" s="73"/>
      <c r="AF1698" s="73"/>
      <c r="AG1698" s="73"/>
      <c r="AH1698" s="73"/>
      <c r="AI1698" s="73"/>
      <c r="AJ1698" s="73"/>
      <c r="AK1698" s="73"/>
      <c r="AL1698" s="73"/>
      <c r="AM1698" s="73"/>
      <c r="AN1698" s="73"/>
      <c r="AO1698" s="73"/>
      <c r="AP1698" s="73"/>
      <c r="AQ1698" s="73"/>
      <c r="AR1698" s="73"/>
      <c r="AS1698" s="73"/>
      <c r="AT1698" s="73"/>
      <c r="AU1698" s="73"/>
      <c r="AV1698" s="73"/>
      <c r="AW1698" s="73"/>
      <c r="AX1698" s="73"/>
      <c r="AY1698" s="73"/>
      <c r="AZ1698" s="73"/>
      <c r="BA1698" s="73"/>
      <c r="BB1698" s="73"/>
      <c r="BC1698" s="73"/>
      <c r="BD1698" s="73"/>
      <c r="BE1698" s="73"/>
      <c r="BF1698" s="73"/>
      <c r="BG1698" s="73"/>
      <c r="BH1698" s="73"/>
      <c r="BI1698" s="73"/>
      <c r="BJ1698" s="73"/>
      <c r="BK1698" s="73"/>
      <c r="BL1698" s="73"/>
      <c r="BM1698" s="73"/>
      <c r="BN1698" s="73"/>
      <c r="BO1698" s="73"/>
      <c r="BP1698" s="96"/>
      <c r="BQ1698" s="114"/>
      <c r="BR1698" s="114"/>
      <c r="BS1698" s="114"/>
      <c r="BT1698" s="114"/>
      <c r="BU1698" s="114"/>
      <c r="BV1698" s="114"/>
      <c r="BW1698" s="114"/>
      <c r="BX1698" s="114"/>
      <c r="BY1698" s="114"/>
      <c r="BZ1698" s="115"/>
      <c r="CA1698" s="116"/>
      <c r="CB1698" s="117"/>
      <c r="CC1698" s="118"/>
      <c r="CD1698" s="119"/>
      <c r="CE1698" s="120"/>
      <c r="CF1698" s="119"/>
      <c r="CG1698" s="121"/>
      <c r="CH1698" s="119"/>
      <c r="CI1698" s="122"/>
      <c r="CJ1698" s="123"/>
      <c r="CK1698" s="124"/>
    </row>
    <row r="1699" spans="1:89" x14ac:dyDescent="0.25">
      <c r="A1699" s="69"/>
      <c r="B1699" s="70"/>
      <c r="C1699" s="77"/>
      <c r="D1699" s="84"/>
      <c r="E1699" s="69"/>
      <c r="F1699" s="69"/>
      <c r="G1699" s="73"/>
      <c r="H1699" s="73"/>
      <c r="I1699" s="75"/>
      <c r="J1699" s="75"/>
      <c r="K1699" s="73"/>
      <c r="L1699" s="73"/>
      <c r="M1699" s="73"/>
      <c r="N1699" s="73"/>
      <c r="O1699" s="75"/>
      <c r="P1699" s="75"/>
      <c r="Q1699" s="73"/>
      <c r="R1699" s="73"/>
      <c r="S1699" s="73"/>
      <c r="T1699" s="73"/>
      <c r="U1699" s="73"/>
      <c r="V1699" s="73"/>
      <c r="W1699" s="73"/>
      <c r="X1699" s="73"/>
      <c r="Y1699" s="73"/>
      <c r="Z1699" s="73"/>
      <c r="AA1699" s="73"/>
      <c r="AB1699" s="73"/>
      <c r="AC1699" s="73"/>
      <c r="AD1699" s="73"/>
      <c r="AE1699" s="73"/>
      <c r="AF1699" s="73"/>
      <c r="AG1699" s="73"/>
      <c r="AH1699" s="73"/>
      <c r="AI1699" s="73"/>
      <c r="AJ1699" s="73"/>
      <c r="AK1699" s="73"/>
      <c r="AL1699" s="73"/>
      <c r="AM1699" s="73"/>
      <c r="AN1699" s="73"/>
      <c r="AO1699" s="73"/>
      <c r="AP1699" s="73"/>
      <c r="AQ1699" s="73"/>
      <c r="AR1699" s="73"/>
      <c r="AS1699" s="73"/>
      <c r="AT1699" s="73"/>
      <c r="AU1699" s="73"/>
      <c r="AV1699" s="73"/>
      <c r="AW1699" s="73"/>
      <c r="AX1699" s="73"/>
      <c r="AY1699" s="73"/>
      <c r="AZ1699" s="73"/>
      <c r="BA1699" s="73"/>
      <c r="BB1699" s="73"/>
      <c r="BC1699" s="73"/>
      <c r="BD1699" s="73"/>
      <c r="BE1699" s="73"/>
      <c r="BF1699" s="73"/>
      <c r="BG1699" s="73"/>
      <c r="BH1699" s="73"/>
      <c r="BI1699" s="73"/>
      <c r="BJ1699" s="73"/>
      <c r="BK1699" s="73"/>
      <c r="BL1699" s="73"/>
      <c r="BM1699" s="73"/>
      <c r="BN1699" s="73"/>
      <c r="BO1699" s="73"/>
      <c r="BP1699" s="96"/>
      <c r="BQ1699" s="114"/>
      <c r="BR1699" s="114"/>
      <c r="BS1699" s="114"/>
      <c r="BT1699" s="114"/>
      <c r="BU1699" s="114"/>
      <c r="BV1699" s="114"/>
      <c r="BW1699" s="114"/>
      <c r="BX1699" s="114"/>
      <c r="BY1699" s="114"/>
      <c r="BZ1699" s="115"/>
      <c r="CA1699" s="116"/>
      <c r="CB1699" s="117"/>
      <c r="CC1699" s="118"/>
      <c r="CD1699" s="119"/>
      <c r="CE1699" s="120"/>
      <c r="CF1699" s="119"/>
      <c r="CG1699" s="121"/>
      <c r="CH1699" s="119"/>
      <c r="CI1699" s="122"/>
      <c r="CJ1699" s="123"/>
      <c r="CK1699" s="124"/>
    </row>
    <row r="1700" spans="1:89" x14ac:dyDescent="0.25">
      <c r="A1700" s="69"/>
      <c r="B1700" s="70"/>
      <c r="C1700" s="77"/>
      <c r="D1700" s="84"/>
      <c r="E1700" s="69"/>
      <c r="F1700" s="69"/>
      <c r="G1700" s="73"/>
      <c r="H1700" s="73"/>
      <c r="I1700" s="75"/>
      <c r="J1700" s="75"/>
      <c r="K1700" s="73"/>
      <c r="L1700" s="73"/>
      <c r="M1700" s="73"/>
      <c r="N1700" s="73"/>
      <c r="O1700" s="75"/>
      <c r="P1700" s="75"/>
      <c r="Q1700" s="73"/>
      <c r="R1700" s="73"/>
      <c r="S1700" s="73"/>
      <c r="T1700" s="73"/>
      <c r="U1700" s="73"/>
      <c r="V1700" s="73"/>
      <c r="W1700" s="73"/>
      <c r="X1700" s="73"/>
      <c r="Y1700" s="73"/>
      <c r="Z1700" s="73"/>
      <c r="AA1700" s="73"/>
      <c r="AB1700" s="73"/>
      <c r="AC1700" s="73"/>
      <c r="AD1700" s="73"/>
      <c r="AE1700" s="73"/>
      <c r="AF1700" s="73"/>
      <c r="AG1700" s="73"/>
      <c r="AH1700" s="73"/>
      <c r="AI1700" s="73"/>
      <c r="AJ1700" s="73"/>
      <c r="AK1700" s="73"/>
      <c r="AL1700" s="73"/>
      <c r="AM1700" s="73"/>
      <c r="AN1700" s="73"/>
      <c r="AO1700" s="73"/>
      <c r="AP1700" s="73"/>
      <c r="AQ1700" s="73"/>
      <c r="AR1700" s="73"/>
      <c r="AS1700" s="73"/>
      <c r="AT1700" s="73"/>
      <c r="AU1700" s="73"/>
      <c r="AV1700" s="73"/>
      <c r="AW1700" s="73"/>
      <c r="AX1700" s="73"/>
      <c r="AY1700" s="73"/>
      <c r="AZ1700" s="73"/>
      <c r="BA1700" s="73"/>
      <c r="BB1700" s="73"/>
      <c r="BC1700" s="73"/>
      <c r="BD1700" s="73"/>
      <c r="BE1700" s="73"/>
      <c r="BF1700" s="73"/>
      <c r="BG1700" s="73"/>
      <c r="BH1700" s="73"/>
      <c r="BI1700" s="73"/>
      <c r="BJ1700" s="73"/>
      <c r="BK1700" s="73"/>
      <c r="BL1700" s="73"/>
      <c r="BM1700" s="73"/>
      <c r="BN1700" s="73"/>
      <c r="BO1700" s="73"/>
      <c r="BP1700" s="96"/>
      <c r="BQ1700" s="114"/>
      <c r="BR1700" s="114"/>
      <c r="BS1700" s="114"/>
      <c r="BT1700" s="114"/>
      <c r="BU1700" s="114"/>
      <c r="BV1700" s="114"/>
      <c r="BW1700" s="114"/>
      <c r="BX1700" s="114"/>
      <c r="BY1700" s="114"/>
      <c r="BZ1700" s="115"/>
      <c r="CA1700" s="116"/>
      <c r="CB1700" s="117"/>
      <c r="CC1700" s="118"/>
      <c r="CD1700" s="119"/>
      <c r="CE1700" s="120"/>
      <c r="CF1700" s="119"/>
      <c r="CG1700" s="121"/>
      <c r="CH1700" s="119"/>
      <c r="CI1700" s="122"/>
      <c r="CJ1700" s="123"/>
      <c r="CK1700" s="124"/>
    </row>
    <row r="1701" spans="1:89" x14ac:dyDescent="0.25">
      <c r="A1701" s="69"/>
      <c r="B1701" s="70"/>
      <c r="C1701" s="77"/>
      <c r="D1701" s="84"/>
      <c r="E1701" s="69"/>
      <c r="F1701" s="69"/>
      <c r="G1701" s="73"/>
      <c r="H1701" s="73"/>
      <c r="I1701" s="75"/>
      <c r="J1701" s="75"/>
      <c r="K1701" s="73"/>
      <c r="L1701" s="73"/>
      <c r="M1701" s="73"/>
      <c r="N1701" s="73"/>
      <c r="O1701" s="75"/>
      <c r="P1701" s="75"/>
      <c r="Q1701" s="73"/>
      <c r="R1701" s="73"/>
      <c r="S1701" s="73"/>
      <c r="T1701" s="73"/>
      <c r="U1701" s="73"/>
      <c r="V1701" s="73"/>
      <c r="W1701" s="73"/>
      <c r="X1701" s="73"/>
      <c r="Y1701" s="73"/>
      <c r="Z1701" s="73"/>
      <c r="AA1701" s="73"/>
      <c r="AB1701" s="73"/>
      <c r="AC1701" s="73"/>
      <c r="AD1701" s="73"/>
      <c r="AE1701" s="73"/>
      <c r="AF1701" s="73"/>
      <c r="AG1701" s="73"/>
      <c r="AH1701" s="73"/>
      <c r="AI1701" s="73"/>
      <c r="AJ1701" s="73"/>
      <c r="AK1701" s="73"/>
      <c r="AL1701" s="73"/>
      <c r="AM1701" s="73"/>
      <c r="AN1701" s="73"/>
      <c r="AO1701" s="73"/>
      <c r="AP1701" s="73"/>
      <c r="AQ1701" s="73"/>
      <c r="AR1701" s="73"/>
      <c r="AS1701" s="73"/>
      <c r="AT1701" s="73"/>
      <c r="AU1701" s="73"/>
      <c r="AV1701" s="73"/>
      <c r="AW1701" s="73"/>
      <c r="AX1701" s="73"/>
      <c r="AY1701" s="73"/>
      <c r="AZ1701" s="73"/>
      <c r="BA1701" s="73"/>
      <c r="BB1701" s="73"/>
      <c r="BC1701" s="73"/>
      <c r="BD1701" s="73"/>
      <c r="BE1701" s="73"/>
      <c r="BF1701" s="73"/>
      <c r="BG1701" s="73"/>
      <c r="BH1701" s="73"/>
      <c r="BI1701" s="73"/>
      <c r="BJ1701" s="73"/>
      <c r="BK1701" s="73"/>
      <c r="BL1701" s="73"/>
      <c r="BM1701" s="73"/>
      <c r="BN1701" s="73"/>
      <c r="BO1701" s="73"/>
      <c r="BP1701" s="96"/>
      <c r="BQ1701" s="114"/>
      <c r="BR1701" s="114"/>
      <c r="BS1701" s="114"/>
      <c r="BT1701" s="114"/>
      <c r="BU1701" s="114"/>
      <c r="BV1701" s="114"/>
      <c r="BW1701" s="114"/>
      <c r="BX1701" s="114"/>
      <c r="BY1701" s="114"/>
      <c r="BZ1701" s="115"/>
      <c r="CA1701" s="116"/>
      <c r="CB1701" s="117"/>
      <c r="CC1701" s="118"/>
      <c r="CD1701" s="119"/>
      <c r="CE1701" s="120"/>
      <c r="CF1701" s="119"/>
      <c r="CG1701" s="121"/>
      <c r="CH1701" s="119"/>
      <c r="CI1701" s="122"/>
      <c r="CJ1701" s="123"/>
      <c r="CK1701" s="124"/>
    </row>
    <row r="1702" spans="1:89" x14ac:dyDescent="0.25">
      <c r="A1702" s="69"/>
      <c r="B1702" s="70"/>
      <c r="C1702" s="77"/>
      <c r="D1702" s="84"/>
      <c r="E1702" s="69"/>
      <c r="F1702" s="69"/>
      <c r="G1702" s="73"/>
      <c r="H1702" s="73"/>
      <c r="I1702" s="75"/>
      <c r="J1702" s="75"/>
      <c r="K1702" s="73"/>
      <c r="L1702" s="73"/>
      <c r="M1702" s="73"/>
      <c r="N1702" s="73"/>
      <c r="O1702" s="75"/>
      <c r="P1702" s="75"/>
      <c r="Q1702" s="73"/>
      <c r="R1702" s="73"/>
      <c r="S1702" s="73"/>
      <c r="T1702" s="73"/>
      <c r="U1702" s="73"/>
      <c r="V1702" s="73"/>
      <c r="W1702" s="73"/>
      <c r="X1702" s="73"/>
      <c r="Y1702" s="73"/>
      <c r="Z1702" s="73"/>
      <c r="AA1702" s="73"/>
      <c r="AB1702" s="73"/>
      <c r="AC1702" s="73"/>
      <c r="AD1702" s="73"/>
      <c r="AE1702" s="73"/>
      <c r="AF1702" s="73"/>
      <c r="AG1702" s="73"/>
      <c r="AH1702" s="73"/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  <c r="BB1702" s="73"/>
      <c r="BC1702" s="73"/>
      <c r="BD1702" s="73"/>
      <c r="BE1702" s="73"/>
      <c r="BF1702" s="73"/>
      <c r="BG1702" s="73"/>
      <c r="BH1702" s="73"/>
      <c r="BI1702" s="73"/>
      <c r="BJ1702" s="73"/>
      <c r="BK1702" s="73"/>
      <c r="BL1702" s="73"/>
      <c r="BM1702" s="73"/>
      <c r="BN1702" s="73"/>
      <c r="BO1702" s="73"/>
      <c r="BP1702" s="96"/>
      <c r="BQ1702" s="114"/>
      <c r="BR1702" s="114"/>
      <c r="BS1702" s="114"/>
      <c r="BT1702" s="114"/>
      <c r="BU1702" s="114"/>
      <c r="BV1702" s="114"/>
      <c r="BW1702" s="114"/>
      <c r="BX1702" s="114"/>
      <c r="BY1702" s="114"/>
      <c r="BZ1702" s="115"/>
      <c r="CA1702" s="116"/>
      <c r="CB1702" s="117"/>
      <c r="CC1702" s="118"/>
      <c r="CD1702" s="119"/>
      <c r="CE1702" s="120"/>
      <c r="CF1702" s="119"/>
      <c r="CG1702" s="121"/>
      <c r="CH1702" s="119"/>
      <c r="CI1702" s="122"/>
      <c r="CJ1702" s="123"/>
      <c r="CK1702" s="124"/>
    </row>
    <row r="1703" spans="1:89" x14ac:dyDescent="0.25">
      <c r="A1703" s="69"/>
      <c r="B1703" s="70"/>
      <c r="C1703" s="77"/>
      <c r="D1703" s="84"/>
      <c r="E1703" s="69"/>
      <c r="F1703" s="69"/>
      <c r="G1703" s="73"/>
      <c r="H1703" s="73"/>
      <c r="I1703" s="75"/>
      <c r="J1703" s="75"/>
      <c r="K1703" s="73"/>
      <c r="L1703" s="73"/>
      <c r="M1703" s="73"/>
      <c r="N1703" s="73"/>
      <c r="O1703" s="75"/>
      <c r="P1703" s="75"/>
      <c r="Q1703" s="73"/>
      <c r="R1703" s="73"/>
      <c r="S1703" s="73"/>
      <c r="T1703" s="73"/>
      <c r="U1703" s="73"/>
      <c r="V1703" s="73"/>
      <c r="W1703" s="73"/>
      <c r="X1703" s="73"/>
      <c r="Y1703" s="73"/>
      <c r="Z1703" s="73"/>
      <c r="AA1703" s="73"/>
      <c r="AB1703" s="73"/>
      <c r="AC1703" s="73"/>
      <c r="AD1703" s="73"/>
      <c r="AE1703" s="73"/>
      <c r="AF1703" s="73"/>
      <c r="AG1703" s="73"/>
      <c r="AH1703" s="73"/>
      <c r="AI1703" s="73"/>
      <c r="AJ1703" s="73"/>
      <c r="AK1703" s="73"/>
      <c r="AL1703" s="73"/>
      <c r="AM1703" s="73"/>
      <c r="AN1703" s="73"/>
      <c r="AO1703" s="73"/>
      <c r="AP1703" s="73"/>
      <c r="AQ1703" s="73"/>
      <c r="AR1703" s="73"/>
      <c r="AS1703" s="73"/>
      <c r="AT1703" s="73"/>
      <c r="AU1703" s="73"/>
      <c r="AV1703" s="73"/>
      <c r="AW1703" s="73"/>
      <c r="AX1703" s="73"/>
      <c r="AY1703" s="73"/>
      <c r="AZ1703" s="73"/>
      <c r="BA1703" s="73"/>
      <c r="BB1703" s="73"/>
      <c r="BC1703" s="73"/>
      <c r="BD1703" s="73"/>
      <c r="BE1703" s="73"/>
      <c r="BF1703" s="73"/>
      <c r="BG1703" s="73"/>
      <c r="BH1703" s="73"/>
      <c r="BI1703" s="73"/>
      <c r="BJ1703" s="73"/>
      <c r="BK1703" s="73"/>
      <c r="BL1703" s="73"/>
      <c r="BM1703" s="73"/>
      <c r="BN1703" s="73"/>
      <c r="BO1703" s="73"/>
      <c r="BP1703" s="96"/>
      <c r="BQ1703" s="114"/>
      <c r="BR1703" s="114"/>
      <c r="BS1703" s="114"/>
      <c r="BT1703" s="114"/>
      <c r="BU1703" s="114"/>
      <c r="BV1703" s="114"/>
      <c r="BW1703" s="114"/>
      <c r="BX1703" s="114"/>
      <c r="BY1703" s="114"/>
      <c r="BZ1703" s="115"/>
      <c r="CA1703" s="116"/>
      <c r="CB1703" s="117"/>
      <c r="CC1703" s="118"/>
      <c r="CD1703" s="119"/>
      <c r="CE1703" s="120"/>
      <c r="CF1703" s="119"/>
      <c r="CG1703" s="121"/>
      <c r="CH1703" s="119"/>
      <c r="CI1703" s="122"/>
      <c r="CJ1703" s="123"/>
      <c r="CK1703" s="124"/>
    </row>
    <row r="1704" spans="1:89" x14ac:dyDescent="0.25">
      <c r="A1704" s="69"/>
      <c r="B1704" s="70"/>
      <c r="C1704" s="77"/>
      <c r="D1704" s="84"/>
      <c r="E1704" s="69"/>
      <c r="F1704" s="69"/>
      <c r="G1704" s="73"/>
      <c r="H1704" s="73"/>
      <c r="I1704" s="75"/>
      <c r="J1704" s="75"/>
      <c r="K1704" s="73"/>
      <c r="L1704" s="73"/>
      <c r="M1704" s="73"/>
      <c r="N1704" s="73"/>
      <c r="O1704" s="75"/>
      <c r="P1704" s="75"/>
      <c r="Q1704" s="73"/>
      <c r="R1704" s="73"/>
      <c r="S1704" s="73"/>
      <c r="T1704" s="73"/>
      <c r="U1704" s="73"/>
      <c r="V1704" s="73"/>
      <c r="W1704" s="73"/>
      <c r="X1704" s="73"/>
      <c r="Y1704" s="73"/>
      <c r="Z1704" s="73"/>
      <c r="AA1704" s="73"/>
      <c r="AB1704" s="73"/>
      <c r="AC1704" s="73"/>
      <c r="AD1704" s="73"/>
      <c r="AE1704" s="73"/>
      <c r="AF1704" s="73"/>
      <c r="AG1704" s="73"/>
      <c r="AH1704" s="73"/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  <c r="BB1704" s="73"/>
      <c r="BC1704" s="73"/>
      <c r="BD1704" s="73"/>
      <c r="BE1704" s="73"/>
      <c r="BF1704" s="73"/>
      <c r="BG1704" s="73"/>
      <c r="BH1704" s="73"/>
      <c r="BI1704" s="73"/>
      <c r="BJ1704" s="73"/>
      <c r="BK1704" s="73"/>
      <c r="BL1704" s="73"/>
      <c r="BM1704" s="73"/>
      <c r="BN1704" s="73"/>
      <c r="BO1704" s="73"/>
      <c r="BP1704" s="96"/>
      <c r="BQ1704" s="114"/>
      <c r="BR1704" s="114"/>
      <c r="BS1704" s="114"/>
      <c r="BT1704" s="114"/>
      <c r="BU1704" s="114"/>
      <c r="BV1704" s="114"/>
      <c r="BW1704" s="114"/>
      <c r="BX1704" s="114"/>
      <c r="BY1704" s="114"/>
      <c r="BZ1704" s="115"/>
      <c r="CA1704" s="116"/>
      <c r="CB1704" s="117"/>
      <c r="CC1704" s="118"/>
      <c r="CD1704" s="119"/>
      <c r="CE1704" s="120"/>
      <c r="CF1704" s="119"/>
      <c r="CG1704" s="121"/>
      <c r="CH1704" s="119"/>
      <c r="CI1704" s="122"/>
      <c r="CJ1704" s="123"/>
      <c r="CK1704" s="124"/>
    </row>
    <row r="1705" spans="1:89" x14ac:dyDescent="0.25">
      <c r="A1705" s="69"/>
      <c r="B1705" s="70"/>
      <c r="C1705" s="77"/>
      <c r="D1705" s="84"/>
      <c r="E1705" s="69"/>
      <c r="F1705" s="69"/>
      <c r="G1705" s="73"/>
      <c r="H1705" s="73"/>
      <c r="I1705" s="75"/>
      <c r="J1705" s="75"/>
      <c r="K1705" s="73"/>
      <c r="L1705" s="73"/>
      <c r="M1705" s="73"/>
      <c r="N1705" s="73"/>
      <c r="O1705" s="75"/>
      <c r="P1705" s="75"/>
      <c r="Q1705" s="73"/>
      <c r="R1705" s="73"/>
      <c r="S1705" s="73"/>
      <c r="T1705" s="73"/>
      <c r="U1705" s="73"/>
      <c r="V1705" s="73"/>
      <c r="W1705" s="73"/>
      <c r="X1705" s="73"/>
      <c r="Y1705" s="73"/>
      <c r="Z1705" s="73"/>
      <c r="AA1705" s="73"/>
      <c r="AB1705" s="73"/>
      <c r="AC1705" s="73"/>
      <c r="AD1705" s="73"/>
      <c r="AE1705" s="73"/>
      <c r="AF1705" s="73"/>
      <c r="AG1705" s="73"/>
      <c r="AH1705" s="73"/>
      <c r="AI1705" s="73"/>
      <c r="AJ1705" s="73"/>
      <c r="AK1705" s="73"/>
      <c r="AL1705" s="73"/>
      <c r="AM1705" s="73"/>
      <c r="AN1705" s="73"/>
      <c r="AO1705" s="73"/>
      <c r="AP1705" s="73"/>
      <c r="AQ1705" s="73"/>
      <c r="AR1705" s="73"/>
      <c r="AS1705" s="73"/>
      <c r="AT1705" s="73"/>
      <c r="AU1705" s="73"/>
      <c r="AV1705" s="73"/>
      <c r="AW1705" s="73"/>
      <c r="AX1705" s="73"/>
      <c r="AY1705" s="73"/>
      <c r="AZ1705" s="73"/>
      <c r="BA1705" s="73"/>
      <c r="BB1705" s="73"/>
      <c r="BC1705" s="73"/>
      <c r="BD1705" s="73"/>
      <c r="BE1705" s="73"/>
      <c r="BF1705" s="73"/>
      <c r="BG1705" s="73"/>
      <c r="BH1705" s="73"/>
      <c r="BI1705" s="73"/>
      <c r="BJ1705" s="73"/>
      <c r="BK1705" s="73"/>
      <c r="BL1705" s="73"/>
      <c r="BM1705" s="73"/>
      <c r="BN1705" s="73"/>
      <c r="BO1705" s="73"/>
      <c r="BP1705" s="96"/>
      <c r="BQ1705" s="114"/>
      <c r="BR1705" s="114"/>
      <c r="BS1705" s="114"/>
      <c r="BT1705" s="114"/>
      <c r="BU1705" s="114"/>
      <c r="BV1705" s="114"/>
      <c r="BW1705" s="114"/>
      <c r="BX1705" s="114"/>
      <c r="BY1705" s="114"/>
      <c r="BZ1705" s="115"/>
      <c r="CA1705" s="116"/>
      <c r="CB1705" s="117"/>
      <c r="CC1705" s="118"/>
      <c r="CD1705" s="119"/>
      <c r="CE1705" s="120"/>
      <c r="CF1705" s="119"/>
      <c r="CG1705" s="121"/>
      <c r="CH1705" s="119"/>
      <c r="CI1705" s="122"/>
      <c r="CJ1705" s="123"/>
      <c r="CK1705" s="124"/>
    </row>
    <row r="1706" spans="1:89" x14ac:dyDescent="0.25">
      <c r="A1706" s="69"/>
      <c r="B1706" s="70"/>
      <c r="C1706" s="77"/>
      <c r="D1706" s="84"/>
      <c r="E1706" s="69"/>
      <c r="F1706" s="69"/>
      <c r="G1706" s="73"/>
      <c r="H1706" s="73"/>
      <c r="I1706" s="75"/>
      <c r="J1706" s="75"/>
      <c r="K1706" s="73"/>
      <c r="L1706" s="73"/>
      <c r="M1706" s="73"/>
      <c r="N1706" s="73"/>
      <c r="O1706" s="75"/>
      <c r="P1706" s="75"/>
      <c r="Q1706" s="73"/>
      <c r="R1706" s="73"/>
      <c r="S1706" s="73"/>
      <c r="T1706" s="73"/>
      <c r="U1706" s="73"/>
      <c r="V1706" s="73"/>
      <c r="W1706" s="73"/>
      <c r="X1706" s="73"/>
      <c r="Y1706" s="73"/>
      <c r="Z1706" s="73"/>
      <c r="AA1706" s="73"/>
      <c r="AB1706" s="73"/>
      <c r="AC1706" s="73"/>
      <c r="AD1706" s="73"/>
      <c r="AE1706" s="73"/>
      <c r="AF1706" s="73"/>
      <c r="AG1706" s="73"/>
      <c r="AH1706" s="73"/>
      <c r="AI1706" s="73"/>
      <c r="AJ1706" s="73"/>
      <c r="AK1706" s="73"/>
      <c r="AL1706" s="73"/>
      <c r="AM1706" s="73"/>
      <c r="AN1706" s="73"/>
      <c r="AO1706" s="73"/>
      <c r="AP1706" s="73"/>
      <c r="AQ1706" s="73"/>
      <c r="AR1706" s="73"/>
      <c r="AS1706" s="73"/>
      <c r="AT1706" s="73"/>
      <c r="AU1706" s="73"/>
      <c r="AV1706" s="73"/>
      <c r="AW1706" s="73"/>
      <c r="AX1706" s="73"/>
      <c r="AY1706" s="73"/>
      <c r="AZ1706" s="73"/>
      <c r="BA1706" s="73"/>
      <c r="BB1706" s="73"/>
      <c r="BC1706" s="73"/>
      <c r="BD1706" s="73"/>
      <c r="BE1706" s="73"/>
      <c r="BF1706" s="73"/>
      <c r="BG1706" s="73"/>
      <c r="BH1706" s="73"/>
      <c r="BI1706" s="73"/>
      <c r="BJ1706" s="73"/>
      <c r="BK1706" s="73"/>
      <c r="BL1706" s="73"/>
      <c r="BM1706" s="73"/>
      <c r="BN1706" s="73"/>
      <c r="BO1706" s="73"/>
      <c r="BP1706" s="96"/>
      <c r="BQ1706" s="114"/>
      <c r="BR1706" s="114"/>
      <c r="BS1706" s="114"/>
      <c r="BT1706" s="114"/>
      <c r="BU1706" s="114"/>
      <c r="BV1706" s="114"/>
      <c r="BW1706" s="114"/>
      <c r="BX1706" s="114"/>
      <c r="BY1706" s="114"/>
      <c r="BZ1706" s="115"/>
      <c r="CA1706" s="116"/>
      <c r="CB1706" s="117"/>
      <c r="CC1706" s="118"/>
      <c r="CD1706" s="119"/>
      <c r="CE1706" s="120"/>
      <c r="CF1706" s="119"/>
      <c r="CG1706" s="121"/>
      <c r="CH1706" s="119"/>
      <c r="CI1706" s="122"/>
      <c r="CJ1706" s="123"/>
      <c r="CK1706" s="124"/>
    </row>
    <row r="1707" spans="1:89" x14ac:dyDescent="0.25">
      <c r="A1707" s="69"/>
      <c r="B1707" s="70"/>
      <c r="C1707" s="77"/>
      <c r="D1707" s="84"/>
      <c r="E1707" s="69"/>
      <c r="F1707" s="69"/>
      <c r="G1707" s="73"/>
      <c r="H1707" s="73"/>
      <c r="I1707" s="75"/>
      <c r="J1707" s="75"/>
      <c r="K1707" s="73"/>
      <c r="L1707" s="73"/>
      <c r="M1707" s="73"/>
      <c r="N1707" s="73"/>
      <c r="O1707" s="75"/>
      <c r="P1707" s="75"/>
      <c r="Q1707" s="73"/>
      <c r="R1707" s="73"/>
      <c r="S1707" s="73"/>
      <c r="T1707" s="73"/>
      <c r="U1707" s="73"/>
      <c r="V1707" s="73"/>
      <c r="W1707" s="73"/>
      <c r="X1707" s="73"/>
      <c r="Y1707" s="73"/>
      <c r="Z1707" s="73"/>
      <c r="AA1707" s="73"/>
      <c r="AB1707" s="73"/>
      <c r="AC1707" s="73"/>
      <c r="AD1707" s="73"/>
      <c r="AE1707" s="73"/>
      <c r="AF1707" s="73"/>
      <c r="AG1707" s="73"/>
      <c r="AH1707" s="73"/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  <c r="BB1707" s="73"/>
      <c r="BC1707" s="73"/>
      <c r="BD1707" s="73"/>
      <c r="BE1707" s="73"/>
      <c r="BF1707" s="73"/>
      <c r="BG1707" s="73"/>
      <c r="BH1707" s="73"/>
      <c r="BI1707" s="73"/>
      <c r="BJ1707" s="73"/>
      <c r="BK1707" s="73"/>
      <c r="BL1707" s="73"/>
      <c r="BM1707" s="73"/>
      <c r="BN1707" s="73"/>
      <c r="BO1707" s="73"/>
      <c r="BP1707" s="96"/>
      <c r="BQ1707" s="114"/>
      <c r="BR1707" s="114"/>
      <c r="BS1707" s="114"/>
      <c r="BT1707" s="114"/>
      <c r="BU1707" s="114"/>
      <c r="BV1707" s="114"/>
      <c r="BW1707" s="114"/>
      <c r="BX1707" s="114"/>
      <c r="BY1707" s="114"/>
      <c r="BZ1707" s="115"/>
      <c r="CA1707" s="116"/>
      <c r="CB1707" s="117"/>
      <c r="CC1707" s="118"/>
      <c r="CD1707" s="119"/>
      <c r="CE1707" s="120"/>
      <c r="CF1707" s="119"/>
      <c r="CG1707" s="121"/>
      <c r="CH1707" s="119"/>
      <c r="CI1707" s="122"/>
      <c r="CJ1707" s="123"/>
      <c r="CK1707" s="124"/>
    </row>
    <row r="1708" spans="1:89" x14ac:dyDescent="0.25">
      <c r="A1708" s="69"/>
      <c r="B1708" s="70"/>
      <c r="C1708" s="77"/>
      <c r="D1708" s="84"/>
      <c r="E1708" s="69"/>
      <c r="F1708" s="69"/>
      <c r="G1708" s="73"/>
      <c r="H1708" s="73"/>
      <c r="I1708" s="75"/>
      <c r="J1708" s="75"/>
      <c r="K1708" s="73"/>
      <c r="L1708" s="73"/>
      <c r="M1708" s="73"/>
      <c r="N1708" s="73"/>
      <c r="O1708" s="75"/>
      <c r="P1708" s="75"/>
      <c r="Q1708" s="73"/>
      <c r="R1708" s="73"/>
      <c r="S1708" s="73"/>
      <c r="T1708" s="73"/>
      <c r="U1708" s="73"/>
      <c r="V1708" s="73"/>
      <c r="W1708" s="73"/>
      <c r="X1708" s="73"/>
      <c r="Y1708" s="73"/>
      <c r="Z1708" s="73"/>
      <c r="AA1708" s="73"/>
      <c r="AB1708" s="73"/>
      <c r="AC1708" s="73"/>
      <c r="AD1708" s="73"/>
      <c r="AE1708" s="73"/>
      <c r="AF1708" s="73"/>
      <c r="AG1708" s="73"/>
      <c r="AH1708" s="73"/>
      <c r="AI1708" s="73"/>
      <c r="AJ1708" s="73"/>
      <c r="AK1708" s="73"/>
      <c r="AL1708" s="73"/>
      <c r="AM1708" s="73"/>
      <c r="AN1708" s="73"/>
      <c r="AO1708" s="73"/>
      <c r="AP1708" s="73"/>
      <c r="AQ1708" s="73"/>
      <c r="AR1708" s="73"/>
      <c r="AS1708" s="73"/>
      <c r="AT1708" s="73"/>
      <c r="AU1708" s="73"/>
      <c r="AV1708" s="73"/>
      <c r="AW1708" s="73"/>
      <c r="AX1708" s="73"/>
      <c r="AY1708" s="73"/>
      <c r="AZ1708" s="73"/>
      <c r="BA1708" s="73"/>
      <c r="BB1708" s="73"/>
      <c r="BC1708" s="73"/>
      <c r="BD1708" s="73"/>
      <c r="BE1708" s="73"/>
      <c r="BF1708" s="73"/>
      <c r="BG1708" s="73"/>
      <c r="BH1708" s="73"/>
      <c r="BI1708" s="73"/>
      <c r="BJ1708" s="73"/>
      <c r="BK1708" s="73"/>
      <c r="BL1708" s="73"/>
      <c r="BM1708" s="73"/>
      <c r="BN1708" s="73"/>
      <c r="BO1708" s="73"/>
      <c r="BP1708" s="96"/>
      <c r="BQ1708" s="114"/>
      <c r="BR1708" s="114"/>
      <c r="BS1708" s="114"/>
      <c r="BT1708" s="114"/>
      <c r="BU1708" s="114"/>
      <c r="BV1708" s="114"/>
      <c r="BW1708" s="114"/>
      <c r="BX1708" s="114"/>
      <c r="BY1708" s="114"/>
      <c r="BZ1708" s="115"/>
      <c r="CA1708" s="116"/>
      <c r="CB1708" s="117"/>
      <c r="CC1708" s="118"/>
      <c r="CD1708" s="119"/>
      <c r="CE1708" s="120"/>
      <c r="CF1708" s="119"/>
      <c r="CG1708" s="121"/>
      <c r="CH1708" s="119"/>
      <c r="CI1708" s="122"/>
      <c r="CJ1708" s="123"/>
      <c r="CK1708" s="124"/>
    </row>
    <row r="1709" spans="1:89" x14ac:dyDescent="0.25">
      <c r="A1709" s="69"/>
      <c r="B1709" s="70"/>
      <c r="C1709" s="77"/>
      <c r="D1709" s="84"/>
      <c r="E1709" s="69"/>
      <c r="F1709" s="69"/>
      <c r="G1709" s="73"/>
      <c r="H1709" s="73"/>
      <c r="I1709" s="75"/>
      <c r="J1709" s="75"/>
      <c r="K1709" s="73"/>
      <c r="L1709" s="73"/>
      <c r="M1709" s="73"/>
      <c r="N1709" s="73"/>
      <c r="O1709" s="75"/>
      <c r="P1709" s="75"/>
      <c r="Q1709" s="73"/>
      <c r="R1709" s="73"/>
      <c r="S1709" s="73"/>
      <c r="T1709" s="73"/>
      <c r="U1709" s="73"/>
      <c r="V1709" s="73"/>
      <c r="W1709" s="73"/>
      <c r="X1709" s="73"/>
      <c r="Y1709" s="73"/>
      <c r="Z1709" s="73"/>
      <c r="AA1709" s="73"/>
      <c r="AB1709" s="73"/>
      <c r="AC1709" s="73"/>
      <c r="AD1709" s="73"/>
      <c r="AE1709" s="73"/>
      <c r="AF1709" s="73"/>
      <c r="AG1709" s="73"/>
      <c r="AH1709" s="73"/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  <c r="BB1709" s="73"/>
      <c r="BC1709" s="73"/>
      <c r="BD1709" s="73"/>
      <c r="BE1709" s="73"/>
      <c r="BF1709" s="73"/>
      <c r="BG1709" s="73"/>
      <c r="BH1709" s="73"/>
      <c r="BI1709" s="73"/>
      <c r="BJ1709" s="73"/>
      <c r="BK1709" s="73"/>
      <c r="BL1709" s="73"/>
      <c r="BM1709" s="73"/>
      <c r="BN1709" s="73"/>
      <c r="BO1709" s="73"/>
      <c r="BP1709" s="96"/>
      <c r="BQ1709" s="114"/>
      <c r="BR1709" s="114"/>
      <c r="BS1709" s="114"/>
      <c r="BT1709" s="114"/>
      <c r="BU1709" s="114"/>
      <c r="BV1709" s="114"/>
      <c r="BW1709" s="114"/>
      <c r="BX1709" s="114"/>
      <c r="BY1709" s="114"/>
      <c r="BZ1709" s="115"/>
      <c r="CA1709" s="116"/>
      <c r="CB1709" s="117"/>
      <c r="CC1709" s="118"/>
      <c r="CD1709" s="119"/>
      <c r="CE1709" s="120"/>
      <c r="CF1709" s="119"/>
      <c r="CG1709" s="121"/>
      <c r="CH1709" s="119"/>
      <c r="CI1709" s="122"/>
      <c r="CJ1709" s="123"/>
      <c r="CK1709" s="124"/>
    </row>
    <row r="1710" spans="1:89" x14ac:dyDescent="0.25">
      <c r="A1710" s="69"/>
      <c r="B1710" s="70"/>
      <c r="C1710" s="77"/>
      <c r="D1710" s="84"/>
      <c r="E1710" s="69"/>
      <c r="F1710" s="69"/>
      <c r="G1710" s="73"/>
      <c r="H1710" s="73"/>
      <c r="I1710" s="75"/>
      <c r="J1710" s="75"/>
      <c r="K1710" s="73"/>
      <c r="L1710" s="73"/>
      <c r="M1710" s="73"/>
      <c r="N1710" s="73"/>
      <c r="O1710" s="75"/>
      <c r="P1710" s="75"/>
      <c r="Q1710" s="73"/>
      <c r="R1710" s="73"/>
      <c r="S1710" s="73"/>
      <c r="T1710" s="73"/>
      <c r="U1710" s="73"/>
      <c r="V1710" s="73"/>
      <c r="W1710" s="73"/>
      <c r="X1710" s="73"/>
      <c r="Y1710" s="73"/>
      <c r="Z1710" s="73"/>
      <c r="AA1710" s="73"/>
      <c r="AB1710" s="73"/>
      <c r="AC1710" s="73"/>
      <c r="AD1710" s="73"/>
      <c r="AE1710" s="73"/>
      <c r="AF1710" s="73"/>
      <c r="AG1710" s="73"/>
      <c r="AH1710" s="73"/>
      <c r="AI1710" s="73"/>
      <c r="AJ1710" s="73"/>
      <c r="AK1710" s="73"/>
      <c r="AL1710" s="73"/>
      <c r="AM1710" s="73"/>
      <c r="AN1710" s="73"/>
      <c r="AO1710" s="73"/>
      <c r="AP1710" s="73"/>
      <c r="AQ1710" s="73"/>
      <c r="AR1710" s="73"/>
      <c r="AS1710" s="73"/>
      <c r="AT1710" s="73"/>
      <c r="AU1710" s="73"/>
      <c r="AV1710" s="73"/>
      <c r="AW1710" s="73"/>
      <c r="AX1710" s="73"/>
      <c r="AY1710" s="73"/>
      <c r="AZ1710" s="73"/>
      <c r="BA1710" s="73"/>
      <c r="BB1710" s="73"/>
      <c r="BC1710" s="73"/>
      <c r="BD1710" s="73"/>
      <c r="BE1710" s="73"/>
      <c r="BF1710" s="73"/>
      <c r="BG1710" s="73"/>
      <c r="BH1710" s="73"/>
      <c r="BI1710" s="73"/>
      <c r="BJ1710" s="73"/>
      <c r="BK1710" s="73"/>
      <c r="BL1710" s="73"/>
      <c r="BM1710" s="73"/>
      <c r="BN1710" s="73"/>
      <c r="BO1710" s="73"/>
      <c r="BP1710" s="96"/>
      <c r="BQ1710" s="114"/>
      <c r="BR1710" s="114"/>
      <c r="BS1710" s="114"/>
      <c r="BT1710" s="114"/>
      <c r="BU1710" s="114"/>
      <c r="BV1710" s="114"/>
      <c r="BW1710" s="114"/>
      <c r="BX1710" s="114"/>
      <c r="BY1710" s="114"/>
      <c r="BZ1710" s="115"/>
      <c r="CA1710" s="116"/>
      <c r="CB1710" s="117"/>
      <c r="CC1710" s="118"/>
      <c r="CD1710" s="119"/>
      <c r="CE1710" s="120"/>
      <c r="CF1710" s="119"/>
      <c r="CG1710" s="121"/>
      <c r="CH1710" s="119"/>
      <c r="CI1710" s="122"/>
      <c r="CJ1710" s="123"/>
      <c r="CK1710" s="124"/>
    </row>
    <row r="1711" spans="1:89" x14ac:dyDescent="0.25">
      <c r="A1711" s="69"/>
      <c r="B1711" s="70"/>
      <c r="C1711" s="77"/>
      <c r="D1711" s="84"/>
      <c r="E1711" s="69"/>
      <c r="F1711" s="69"/>
      <c r="G1711" s="73"/>
      <c r="H1711" s="73"/>
      <c r="I1711" s="75"/>
      <c r="J1711" s="75"/>
      <c r="K1711" s="73"/>
      <c r="L1711" s="73"/>
      <c r="M1711" s="73"/>
      <c r="N1711" s="73"/>
      <c r="O1711" s="75"/>
      <c r="P1711" s="75"/>
      <c r="Q1711" s="73"/>
      <c r="R1711" s="73"/>
      <c r="S1711" s="73"/>
      <c r="T1711" s="73"/>
      <c r="U1711" s="73"/>
      <c r="V1711" s="73"/>
      <c r="W1711" s="73"/>
      <c r="X1711" s="73"/>
      <c r="Y1711" s="73"/>
      <c r="Z1711" s="73"/>
      <c r="AA1711" s="73"/>
      <c r="AB1711" s="73"/>
      <c r="AC1711" s="73"/>
      <c r="AD1711" s="73"/>
      <c r="AE1711" s="73"/>
      <c r="AF1711" s="73"/>
      <c r="AG1711" s="73"/>
      <c r="AH1711" s="73"/>
      <c r="AI1711" s="73"/>
      <c r="AJ1711" s="73"/>
      <c r="AK1711" s="73"/>
      <c r="AL1711" s="73"/>
      <c r="AM1711" s="73"/>
      <c r="AN1711" s="73"/>
      <c r="AO1711" s="73"/>
      <c r="AP1711" s="73"/>
      <c r="AQ1711" s="73"/>
      <c r="AR1711" s="73"/>
      <c r="AS1711" s="73"/>
      <c r="AT1711" s="73"/>
      <c r="AU1711" s="73"/>
      <c r="AV1711" s="73"/>
      <c r="AW1711" s="73"/>
      <c r="AX1711" s="73"/>
      <c r="AY1711" s="73"/>
      <c r="AZ1711" s="73"/>
      <c r="BA1711" s="73"/>
      <c r="BB1711" s="73"/>
      <c r="BC1711" s="73"/>
      <c r="BD1711" s="73"/>
      <c r="BE1711" s="73"/>
      <c r="BF1711" s="73"/>
      <c r="BG1711" s="73"/>
      <c r="BH1711" s="73"/>
      <c r="BI1711" s="73"/>
      <c r="BJ1711" s="73"/>
      <c r="BK1711" s="73"/>
      <c r="BL1711" s="73"/>
      <c r="BM1711" s="73"/>
      <c r="BN1711" s="73"/>
      <c r="BO1711" s="73"/>
      <c r="BP1711" s="96"/>
      <c r="BQ1711" s="114"/>
      <c r="BR1711" s="114"/>
      <c r="BS1711" s="114"/>
      <c r="BT1711" s="114"/>
      <c r="BU1711" s="114"/>
      <c r="BV1711" s="114"/>
      <c r="BW1711" s="114"/>
      <c r="BX1711" s="114"/>
      <c r="BY1711" s="114"/>
      <c r="BZ1711" s="115"/>
      <c r="CA1711" s="116"/>
      <c r="CB1711" s="117"/>
      <c r="CC1711" s="118"/>
      <c r="CD1711" s="119"/>
      <c r="CE1711" s="120"/>
      <c r="CF1711" s="119"/>
      <c r="CG1711" s="121"/>
      <c r="CH1711" s="119"/>
      <c r="CI1711" s="122"/>
      <c r="CJ1711" s="123"/>
      <c r="CK1711" s="124"/>
    </row>
    <row r="1712" spans="1:89" x14ac:dyDescent="0.25">
      <c r="A1712" s="69"/>
      <c r="B1712" s="70"/>
      <c r="C1712" s="77"/>
      <c r="D1712" s="84"/>
      <c r="E1712" s="69"/>
      <c r="F1712" s="69"/>
      <c r="G1712" s="73"/>
      <c r="H1712" s="73"/>
      <c r="I1712" s="75"/>
      <c r="J1712" s="75"/>
      <c r="K1712" s="73"/>
      <c r="L1712" s="73"/>
      <c r="M1712" s="73"/>
      <c r="N1712" s="73"/>
      <c r="O1712" s="75"/>
      <c r="P1712" s="75"/>
      <c r="Q1712" s="73"/>
      <c r="R1712" s="73"/>
      <c r="S1712" s="73"/>
      <c r="T1712" s="73"/>
      <c r="U1712" s="73"/>
      <c r="V1712" s="73"/>
      <c r="W1712" s="73"/>
      <c r="X1712" s="73"/>
      <c r="Y1712" s="73"/>
      <c r="Z1712" s="73"/>
      <c r="AA1712" s="73"/>
      <c r="AB1712" s="73"/>
      <c r="AC1712" s="73"/>
      <c r="AD1712" s="73"/>
      <c r="AE1712" s="73"/>
      <c r="AF1712" s="73"/>
      <c r="AG1712" s="73"/>
      <c r="AH1712" s="73"/>
      <c r="AI1712" s="73"/>
      <c r="AJ1712" s="73"/>
      <c r="AK1712" s="73"/>
      <c r="AL1712" s="73"/>
      <c r="AM1712" s="73"/>
      <c r="AN1712" s="73"/>
      <c r="AO1712" s="73"/>
      <c r="AP1712" s="73"/>
      <c r="AQ1712" s="73"/>
      <c r="AR1712" s="73"/>
      <c r="AS1712" s="73"/>
      <c r="AT1712" s="73"/>
      <c r="AU1712" s="73"/>
      <c r="AV1712" s="73"/>
      <c r="AW1712" s="73"/>
      <c r="AX1712" s="73"/>
      <c r="AY1712" s="73"/>
      <c r="AZ1712" s="73"/>
      <c r="BA1712" s="73"/>
      <c r="BB1712" s="73"/>
      <c r="BC1712" s="73"/>
      <c r="BD1712" s="73"/>
      <c r="BE1712" s="73"/>
      <c r="BF1712" s="73"/>
      <c r="BG1712" s="73"/>
      <c r="BH1712" s="73"/>
      <c r="BI1712" s="73"/>
      <c r="BJ1712" s="73"/>
      <c r="BK1712" s="73"/>
      <c r="BL1712" s="73"/>
      <c r="BM1712" s="73"/>
      <c r="BN1712" s="73"/>
      <c r="BO1712" s="73"/>
      <c r="BP1712" s="96"/>
      <c r="BQ1712" s="114"/>
      <c r="BR1712" s="114"/>
      <c r="BS1712" s="114"/>
      <c r="BT1712" s="114"/>
      <c r="BU1712" s="114"/>
      <c r="BV1712" s="114"/>
      <c r="BW1712" s="114"/>
      <c r="BX1712" s="114"/>
      <c r="BY1712" s="114"/>
      <c r="BZ1712" s="115"/>
      <c r="CA1712" s="116"/>
      <c r="CB1712" s="117"/>
      <c r="CC1712" s="118"/>
      <c r="CD1712" s="119"/>
      <c r="CE1712" s="120"/>
      <c r="CF1712" s="119"/>
      <c r="CG1712" s="121"/>
      <c r="CH1712" s="119"/>
      <c r="CI1712" s="122"/>
      <c r="CJ1712" s="123"/>
      <c r="CK1712" s="124"/>
    </row>
    <row r="1713" spans="1:89" x14ac:dyDescent="0.25">
      <c r="A1713" s="69"/>
      <c r="B1713" s="70"/>
      <c r="C1713" s="77"/>
      <c r="D1713" s="84"/>
      <c r="E1713" s="69"/>
      <c r="F1713" s="69"/>
      <c r="G1713" s="73"/>
      <c r="H1713" s="73"/>
      <c r="I1713" s="75"/>
      <c r="J1713" s="75"/>
      <c r="K1713" s="73"/>
      <c r="L1713" s="73"/>
      <c r="M1713" s="73"/>
      <c r="N1713" s="73"/>
      <c r="O1713" s="75"/>
      <c r="P1713" s="75"/>
      <c r="Q1713" s="73"/>
      <c r="R1713" s="73"/>
      <c r="S1713" s="73"/>
      <c r="T1713" s="73"/>
      <c r="U1713" s="73"/>
      <c r="V1713" s="73"/>
      <c r="W1713" s="73"/>
      <c r="X1713" s="73"/>
      <c r="Y1713" s="73"/>
      <c r="Z1713" s="73"/>
      <c r="AA1713" s="73"/>
      <c r="AB1713" s="73"/>
      <c r="AC1713" s="73"/>
      <c r="AD1713" s="73"/>
      <c r="AE1713" s="73"/>
      <c r="AF1713" s="73"/>
      <c r="AG1713" s="73"/>
      <c r="AH1713" s="73"/>
      <c r="AI1713" s="73"/>
      <c r="AJ1713" s="73"/>
      <c r="AK1713" s="73"/>
      <c r="AL1713" s="73"/>
      <c r="AM1713" s="73"/>
      <c r="AN1713" s="73"/>
      <c r="AO1713" s="73"/>
      <c r="AP1713" s="73"/>
      <c r="AQ1713" s="73"/>
      <c r="AR1713" s="73"/>
      <c r="AS1713" s="73"/>
      <c r="AT1713" s="73"/>
      <c r="AU1713" s="73"/>
      <c r="AV1713" s="73"/>
      <c r="AW1713" s="73"/>
      <c r="AX1713" s="73"/>
      <c r="AY1713" s="73"/>
      <c r="AZ1713" s="73"/>
      <c r="BA1713" s="73"/>
      <c r="BB1713" s="73"/>
      <c r="BC1713" s="73"/>
      <c r="BD1713" s="73"/>
      <c r="BE1713" s="73"/>
      <c r="BF1713" s="73"/>
      <c r="BG1713" s="73"/>
      <c r="BH1713" s="73"/>
      <c r="BI1713" s="73"/>
      <c r="BJ1713" s="73"/>
      <c r="BK1713" s="73"/>
      <c r="BL1713" s="73"/>
      <c r="BM1713" s="73"/>
      <c r="BN1713" s="73"/>
      <c r="BO1713" s="73"/>
      <c r="BP1713" s="96"/>
      <c r="BQ1713" s="114"/>
      <c r="BR1713" s="114"/>
      <c r="BS1713" s="114"/>
      <c r="BT1713" s="114"/>
      <c r="BU1713" s="114"/>
      <c r="BV1713" s="114"/>
      <c r="BW1713" s="114"/>
      <c r="BX1713" s="114"/>
      <c r="BY1713" s="114"/>
      <c r="BZ1713" s="115"/>
      <c r="CA1713" s="116"/>
      <c r="CB1713" s="117"/>
      <c r="CC1713" s="118"/>
      <c r="CD1713" s="119"/>
      <c r="CE1713" s="120"/>
      <c r="CF1713" s="119"/>
      <c r="CG1713" s="121"/>
      <c r="CH1713" s="119"/>
      <c r="CI1713" s="122"/>
      <c r="CJ1713" s="123"/>
      <c r="CK1713" s="124"/>
    </row>
    <row r="1714" spans="1:89" x14ac:dyDescent="0.25">
      <c r="A1714" s="69"/>
      <c r="B1714" s="70"/>
      <c r="C1714" s="77"/>
      <c r="D1714" s="84"/>
      <c r="E1714" s="69"/>
      <c r="F1714" s="69"/>
      <c r="G1714" s="73"/>
      <c r="H1714" s="73"/>
      <c r="I1714" s="75"/>
      <c r="J1714" s="75"/>
      <c r="K1714" s="73"/>
      <c r="L1714" s="73"/>
      <c r="M1714" s="73"/>
      <c r="N1714" s="73"/>
      <c r="O1714" s="75"/>
      <c r="P1714" s="75"/>
      <c r="Q1714" s="73"/>
      <c r="R1714" s="73"/>
      <c r="S1714" s="73"/>
      <c r="T1714" s="73"/>
      <c r="U1714" s="73"/>
      <c r="V1714" s="73"/>
      <c r="W1714" s="73"/>
      <c r="X1714" s="73"/>
      <c r="Y1714" s="73"/>
      <c r="Z1714" s="73"/>
      <c r="AA1714" s="73"/>
      <c r="AB1714" s="73"/>
      <c r="AC1714" s="73"/>
      <c r="AD1714" s="73"/>
      <c r="AE1714" s="73"/>
      <c r="AF1714" s="73"/>
      <c r="AG1714" s="73"/>
      <c r="AH1714" s="73"/>
      <c r="AI1714" s="73"/>
      <c r="AJ1714" s="73"/>
      <c r="AK1714" s="73"/>
      <c r="AL1714" s="73"/>
      <c r="AM1714" s="73"/>
      <c r="AN1714" s="73"/>
      <c r="AO1714" s="73"/>
      <c r="AP1714" s="73"/>
      <c r="AQ1714" s="73"/>
      <c r="AR1714" s="73"/>
      <c r="AS1714" s="73"/>
      <c r="AT1714" s="73"/>
      <c r="AU1714" s="73"/>
      <c r="AV1714" s="73"/>
      <c r="AW1714" s="73"/>
      <c r="AX1714" s="73"/>
      <c r="AY1714" s="73"/>
      <c r="AZ1714" s="73"/>
      <c r="BA1714" s="73"/>
      <c r="BB1714" s="73"/>
      <c r="BC1714" s="73"/>
      <c r="BD1714" s="73"/>
      <c r="BE1714" s="73"/>
      <c r="BF1714" s="73"/>
      <c r="BG1714" s="73"/>
      <c r="BH1714" s="73"/>
      <c r="BI1714" s="73"/>
      <c r="BJ1714" s="73"/>
      <c r="BK1714" s="73"/>
      <c r="BL1714" s="73"/>
      <c r="BM1714" s="73"/>
      <c r="BN1714" s="73"/>
      <c r="BO1714" s="73"/>
      <c r="BP1714" s="96"/>
      <c r="BQ1714" s="114"/>
      <c r="BR1714" s="114"/>
      <c r="BS1714" s="114"/>
      <c r="BT1714" s="114"/>
      <c r="BU1714" s="114"/>
      <c r="BV1714" s="114"/>
      <c r="BW1714" s="114"/>
      <c r="BX1714" s="114"/>
      <c r="BY1714" s="114"/>
      <c r="BZ1714" s="115"/>
      <c r="CA1714" s="116"/>
      <c r="CB1714" s="117"/>
      <c r="CC1714" s="118"/>
      <c r="CD1714" s="119"/>
      <c r="CE1714" s="120"/>
      <c r="CF1714" s="119"/>
      <c r="CG1714" s="121"/>
      <c r="CH1714" s="119"/>
      <c r="CI1714" s="122"/>
      <c r="CJ1714" s="123"/>
      <c r="CK1714" s="124"/>
    </row>
    <row r="1715" spans="1:89" x14ac:dyDescent="0.25">
      <c r="A1715" s="69"/>
      <c r="B1715" s="70"/>
      <c r="C1715" s="77"/>
      <c r="D1715" s="84"/>
      <c r="E1715" s="69"/>
      <c r="F1715" s="69"/>
      <c r="G1715" s="73"/>
      <c r="H1715" s="73"/>
      <c r="I1715" s="75"/>
      <c r="J1715" s="75"/>
      <c r="K1715" s="73"/>
      <c r="L1715" s="73"/>
      <c r="M1715" s="73"/>
      <c r="N1715" s="73"/>
      <c r="O1715" s="75"/>
      <c r="P1715" s="75"/>
      <c r="Q1715" s="73"/>
      <c r="R1715" s="73"/>
      <c r="S1715" s="73"/>
      <c r="T1715" s="73"/>
      <c r="U1715" s="73"/>
      <c r="V1715" s="73"/>
      <c r="W1715" s="73"/>
      <c r="X1715" s="73"/>
      <c r="Y1715" s="73"/>
      <c r="Z1715" s="73"/>
      <c r="AA1715" s="73"/>
      <c r="AB1715" s="73"/>
      <c r="AC1715" s="73"/>
      <c r="AD1715" s="73"/>
      <c r="AE1715" s="73"/>
      <c r="AF1715" s="73"/>
      <c r="AG1715" s="73"/>
      <c r="AH1715" s="73"/>
      <c r="AI1715" s="73"/>
      <c r="AJ1715" s="73"/>
      <c r="AK1715" s="73"/>
      <c r="AL1715" s="73"/>
      <c r="AM1715" s="73"/>
      <c r="AN1715" s="73"/>
      <c r="AO1715" s="73"/>
      <c r="AP1715" s="73"/>
      <c r="AQ1715" s="73"/>
      <c r="AR1715" s="73"/>
      <c r="AS1715" s="73"/>
      <c r="AT1715" s="73"/>
      <c r="AU1715" s="73"/>
      <c r="AV1715" s="73"/>
      <c r="AW1715" s="73"/>
      <c r="AX1715" s="73"/>
      <c r="AY1715" s="73"/>
      <c r="AZ1715" s="73"/>
      <c r="BA1715" s="73"/>
      <c r="BB1715" s="73"/>
      <c r="BC1715" s="73"/>
      <c r="BD1715" s="73"/>
      <c r="BE1715" s="73"/>
      <c r="BF1715" s="73"/>
      <c r="BG1715" s="73"/>
      <c r="BH1715" s="73"/>
      <c r="BI1715" s="73"/>
      <c r="BJ1715" s="73"/>
      <c r="BK1715" s="73"/>
      <c r="BL1715" s="73"/>
      <c r="BM1715" s="73"/>
      <c r="BN1715" s="73"/>
      <c r="BO1715" s="73"/>
      <c r="BP1715" s="96"/>
      <c r="BQ1715" s="114"/>
      <c r="BR1715" s="114"/>
      <c r="BS1715" s="114"/>
      <c r="BT1715" s="114"/>
      <c r="BU1715" s="114"/>
      <c r="BV1715" s="114"/>
      <c r="BW1715" s="114"/>
      <c r="BX1715" s="114"/>
      <c r="BY1715" s="114"/>
      <c r="BZ1715" s="115"/>
      <c r="CA1715" s="116"/>
      <c r="CB1715" s="117"/>
      <c r="CC1715" s="118"/>
      <c r="CD1715" s="119"/>
      <c r="CE1715" s="120"/>
      <c r="CF1715" s="119"/>
      <c r="CG1715" s="121"/>
      <c r="CH1715" s="119"/>
      <c r="CI1715" s="122"/>
      <c r="CJ1715" s="123"/>
      <c r="CK1715" s="124"/>
    </row>
    <row r="1716" spans="1:89" x14ac:dyDescent="0.25">
      <c r="A1716" s="69"/>
      <c r="B1716" s="70"/>
      <c r="C1716" s="77"/>
      <c r="D1716" s="84"/>
      <c r="E1716" s="69"/>
      <c r="F1716" s="69"/>
      <c r="G1716" s="73"/>
      <c r="H1716" s="73"/>
      <c r="I1716" s="75"/>
      <c r="J1716" s="75"/>
      <c r="K1716" s="73"/>
      <c r="L1716" s="73"/>
      <c r="M1716" s="73"/>
      <c r="N1716" s="73"/>
      <c r="O1716" s="75"/>
      <c r="P1716" s="75"/>
      <c r="Q1716" s="73"/>
      <c r="R1716" s="73"/>
      <c r="S1716" s="73"/>
      <c r="T1716" s="73"/>
      <c r="U1716" s="73"/>
      <c r="V1716" s="73"/>
      <c r="W1716" s="73"/>
      <c r="X1716" s="73"/>
      <c r="Y1716" s="73"/>
      <c r="Z1716" s="73"/>
      <c r="AA1716" s="73"/>
      <c r="AB1716" s="73"/>
      <c r="AC1716" s="73"/>
      <c r="AD1716" s="73"/>
      <c r="AE1716" s="73"/>
      <c r="AF1716" s="73"/>
      <c r="AG1716" s="73"/>
      <c r="AH1716" s="73"/>
      <c r="AI1716" s="73"/>
      <c r="AJ1716" s="73"/>
      <c r="AK1716" s="73"/>
      <c r="AL1716" s="73"/>
      <c r="AM1716" s="73"/>
      <c r="AN1716" s="73"/>
      <c r="AO1716" s="73"/>
      <c r="AP1716" s="73"/>
      <c r="AQ1716" s="73"/>
      <c r="AR1716" s="73"/>
      <c r="AS1716" s="73"/>
      <c r="AT1716" s="73"/>
      <c r="AU1716" s="73"/>
      <c r="AV1716" s="73"/>
      <c r="AW1716" s="73"/>
      <c r="AX1716" s="73"/>
      <c r="AY1716" s="73"/>
      <c r="AZ1716" s="73"/>
      <c r="BA1716" s="73"/>
      <c r="BB1716" s="73"/>
      <c r="BC1716" s="73"/>
      <c r="BD1716" s="73"/>
      <c r="BE1716" s="73"/>
      <c r="BF1716" s="73"/>
      <c r="BG1716" s="73"/>
      <c r="BH1716" s="73"/>
      <c r="BI1716" s="73"/>
      <c r="BJ1716" s="73"/>
      <c r="BK1716" s="73"/>
      <c r="BL1716" s="73"/>
      <c r="BM1716" s="73"/>
      <c r="BN1716" s="73"/>
      <c r="BO1716" s="73"/>
      <c r="BP1716" s="96"/>
      <c r="BQ1716" s="114"/>
      <c r="BR1716" s="114"/>
      <c r="BS1716" s="114"/>
      <c r="BT1716" s="114"/>
      <c r="BU1716" s="114"/>
      <c r="BV1716" s="114"/>
      <c r="BW1716" s="114"/>
      <c r="BX1716" s="114"/>
      <c r="BY1716" s="114"/>
      <c r="BZ1716" s="115"/>
      <c r="CA1716" s="116"/>
      <c r="CB1716" s="117"/>
      <c r="CC1716" s="118"/>
      <c r="CD1716" s="119"/>
      <c r="CE1716" s="120"/>
      <c r="CF1716" s="119"/>
      <c r="CG1716" s="121"/>
      <c r="CH1716" s="119"/>
      <c r="CI1716" s="122"/>
      <c r="CJ1716" s="123"/>
      <c r="CK1716" s="124"/>
    </row>
    <row r="1717" spans="1:89" x14ac:dyDescent="0.25">
      <c r="A1717" s="69"/>
      <c r="B1717" s="70"/>
      <c r="C1717" s="77"/>
      <c r="D1717" s="84"/>
      <c r="E1717" s="69"/>
      <c r="F1717" s="69"/>
      <c r="G1717" s="73"/>
      <c r="H1717" s="73"/>
      <c r="I1717" s="75"/>
      <c r="J1717" s="75"/>
      <c r="K1717" s="73"/>
      <c r="L1717" s="73"/>
      <c r="M1717" s="73"/>
      <c r="N1717" s="73"/>
      <c r="O1717" s="75"/>
      <c r="P1717" s="75"/>
      <c r="Q1717" s="73"/>
      <c r="R1717" s="73"/>
      <c r="S1717" s="73"/>
      <c r="T1717" s="73"/>
      <c r="U1717" s="73"/>
      <c r="V1717" s="73"/>
      <c r="W1717" s="73"/>
      <c r="X1717" s="73"/>
      <c r="Y1717" s="73"/>
      <c r="Z1717" s="73"/>
      <c r="AA1717" s="73"/>
      <c r="AB1717" s="73"/>
      <c r="AC1717" s="73"/>
      <c r="AD1717" s="73"/>
      <c r="AE1717" s="73"/>
      <c r="AF1717" s="73"/>
      <c r="AG1717" s="73"/>
      <c r="AH1717" s="73"/>
      <c r="AI1717" s="73"/>
      <c r="AJ1717" s="73"/>
      <c r="AK1717" s="73"/>
      <c r="AL1717" s="73"/>
      <c r="AM1717" s="73"/>
      <c r="AN1717" s="73"/>
      <c r="AO1717" s="73"/>
      <c r="AP1717" s="73"/>
      <c r="AQ1717" s="73"/>
      <c r="AR1717" s="73"/>
      <c r="AS1717" s="73"/>
      <c r="AT1717" s="73"/>
      <c r="AU1717" s="73"/>
      <c r="AV1717" s="73"/>
      <c r="AW1717" s="73"/>
      <c r="AX1717" s="73"/>
      <c r="AY1717" s="73"/>
      <c r="AZ1717" s="73"/>
      <c r="BA1717" s="73"/>
      <c r="BB1717" s="73"/>
      <c r="BC1717" s="73"/>
      <c r="BD1717" s="73"/>
      <c r="BE1717" s="73"/>
      <c r="BF1717" s="73"/>
      <c r="BG1717" s="73"/>
      <c r="BH1717" s="73"/>
      <c r="BI1717" s="73"/>
      <c r="BJ1717" s="73"/>
      <c r="BK1717" s="73"/>
      <c r="BL1717" s="73"/>
      <c r="BM1717" s="73"/>
      <c r="BN1717" s="73"/>
      <c r="BO1717" s="73"/>
      <c r="BP1717" s="96"/>
      <c r="BQ1717" s="114"/>
      <c r="BR1717" s="114"/>
      <c r="BS1717" s="114"/>
      <c r="BT1717" s="114"/>
      <c r="BU1717" s="114"/>
      <c r="BV1717" s="114"/>
      <c r="BW1717" s="114"/>
      <c r="BX1717" s="114"/>
      <c r="BY1717" s="114"/>
      <c r="BZ1717" s="115"/>
      <c r="CA1717" s="116"/>
      <c r="CB1717" s="117"/>
      <c r="CC1717" s="118"/>
      <c r="CD1717" s="119"/>
      <c r="CE1717" s="120"/>
      <c r="CF1717" s="119"/>
      <c r="CG1717" s="121"/>
      <c r="CH1717" s="119"/>
      <c r="CI1717" s="122"/>
      <c r="CJ1717" s="123"/>
      <c r="CK1717" s="124"/>
    </row>
    <row r="1718" spans="1:89" x14ac:dyDescent="0.25">
      <c r="A1718" s="69"/>
      <c r="B1718" s="70"/>
      <c r="C1718" s="77"/>
      <c r="D1718" s="84"/>
      <c r="E1718" s="69"/>
      <c r="F1718" s="69"/>
      <c r="G1718" s="73"/>
      <c r="H1718" s="73"/>
      <c r="I1718" s="75"/>
      <c r="J1718" s="75"/>
      <c r="K1718" s="73"/>
      <c r="L1718" s="73"/>
      <c r="M1718" s="73"/>
      <c r="N1718" s="73"/>
      <c r="O1718" s="75"/>
      <c r="P1718" s="75"/>
      <c r="Q1718" s="73"/>
      <c r="R1718" s="73"/>
      <c r="S1718" s="73"/>
      <c r="T1718" s="73"/>
      <c r="U1718" s="73"/>
      <c r="V1718" s="73"/>
      <c r="W1718" s="73"/>
      <c r="X1718" s="73"/>
      <c r="Y1718" s="73"/>
      <c r="Z1718" s="73"/>
      <c r="AA1718" s="73"/>
      <c r="AB1718" s="73"/>
      <c r="AC1718" s="73"/>
      <c r="AD1718" s="73"/>
      <c r="AE1718" s="73"/>
      <c r="AF1718" s="73"/>
      <c r="AG1718" s="73"/>
      <c r="AH1718" s="73"/>
      <c r="AI1718" s="73"/>
      <c r="AJ1718" s="73"/>
      <c r="AK1718" s="73"/>
      <c r="AL1718" s="73"/>
      <c r="AM1718" s="73"/>
      <c r="AN1718" s="73"/>
      <c r="AO1718" s="73"/>
      <c r="AP1718" s="73"/>
      <c r="AQ1718" s="73"/>
      <c r="AR1718" s="73"/>
      <c r="AS1718" s="73"/>
      <c r="AT1718" s="73"/>
      <c r="AU1718" s="73"/>
      <c r="AV1718" s="73"/>
      <c r="AW1718" s="73"/>
      <c r="AX1718" s="73"/>
      <c r="AY1718" s="73"/>
      <c r="AZ1718" s="73"/>
      <c r="BA1718" s="73"/>
      <c r="BB1718" s="73"/>
      <c r="BC1718" s="73"/>
      <c r="BD1718" s="73"/>
      <c r="BE1718" s="73"/>
      <c r="BF1718" s="73"/>
      <c r="BG1718" s="73"/>
      <c r="BH1718" s="73"/>
      <c r="BI1718" s="73"/>
      <c r="BJ1718" s="73"/>
      <c r="BK1718" s="73"/>
      <c r="BL1718" s="73"/>
      <c r="BM1718" s="73"/>
      <c r="BN1718" s="73"/>
      <c r="BO1718" s="73"/>
      <c r="BP1718" s="96"/>
      <c r="BQ1718" s="114"/>
      <c r="BR1718" s="114"/>
      <c r="BS1718" s="114"/>
      <c r="BT1718" s="114"/>
      <c r="BU1718" s="114"/>
      <c r="BV1718" s="114"/>
      <c r="BW1718" s="114"/>
      <c r="BX1718" s="114"/>
      <c r="BY1718" s="114"/>
      <c r="BZ1718" s="115"/>
      <c r="CA1718" s="116"/>
      <c r="CB1718" s="117"/>
      <c r="CC1718" s="118"/>
      <c r="CD1718" s="119"/>
      <c r="CE1718" s="120"/>
      <c r="CF1718" s="119"/>
      <c r="CG1718" s="121"/>
      <c r="CH1718" s="119"/>
      <c r="CI1718" s="122"/>
      <c r="CJ1718" s="123"/>
      <c r="CK1718" s="124"/>
    </row>
    <row r="1719" spans="1:89" x14ac:dyDescent="0.25">
      <c r="A1719" s="69"/>
      <c r="B1719" s="70"/>
      <c r="C1719" s="77"/>
      <c r="D1719" s="84"/>
      <c r="E1719" s="69"/>
      <c r="F1719" s="69"/>
      <c r="G1719" s="73"/>
      <c r="H1719" s="73"/>
      <c r="I1719" s="75"/>
      <c r="J1719" s="75"/>
      <c r="K1719" s="73"/>
      <c r="L1719" s="73"/>
      <c r="M1719" s="73"/>
      <c r="N1719" s="73"/>
      <c r="O1719" s="75"/>
      <c r="P1719" s="75"/>
      <c r="Q1719" s="73"/>
      <c r="R1719" s="73"/>
      <c r="S1719" s="73"/>
      <c r="T1719" s="73"/>
      <c r="U1719" s="73"/>
      <c r="V1719" s="73"/>
      <c r="W1719" s="73"/>
      <c r="X1719" s="73"/>
      <c r="Y1719" s="73"/>
      <c r="Z1719" s="73"/>
      <c r="AA1719" s="73"/>
      <c r="AB1719" s="73"/>
      <c r="AC1719" s="73"/>
      <c r="AD1719" s="73"/>
      <c r="AE1719" s="73"/>
      <c r="AF1719" s="73"/>
      <c r="AG1719" s="73"/>
      <c r="AH1719" s="73"/>
      <c r="AI1719" s="73"/>
      <c r="AJ1719" s="73"/>
      <c r="AK1719" s="73"/>
      <c r="AL1719" s="73"/>
      <c r="AM1719" s="73"/>
      <c r="AN1719" s="73"/>
      <c r="AO1719" s="73"/>
      <c r="AP1719" s="73"/>
      <c r="AQ1719" s="73"/>
      <c r="AR1719" s="73"/>
      <c r="AS1719" s="73"/>
      <c r="AT1719" s="73"/>
      <c r="AU1719" s="73"/>
      <c r="AV1719" s="73"/>
      <c r="AW1719" s="73"/>
      <c r="AX1719" s="73"/>
      <c r="AY1719" s="73"/>
      <c r="AZ1719" s="73"/>
      <c r="BA1719" s="73"/>
      <c r="BB1719" s="73"/>
      <c r="BC1719" s="73"/>
      <c r="BD1719" s="73"/>
      <c r="BE1719" s="73"/>
      <c r="BF1719" s="73"/>
      <c r="BG1719" s="73"/>
      <c r="BH1719" s="73"/>
      <c r="BI1719" s="73"/>
      <c r="BJ1719" s="73"/>
      <c r="BK1719" s="73"/>
      <c r="BL1719" s="73"/>
      <c r="BM1719" s="73"/>
      <c r="BN1719" s="73"/>
      <c r="BO1719" s="73"/>
      <c r="BP1719" s="96"/>
      <c r="BQ1719" s="114"/>
      <c r="BR1719" s="114"/>
      <c r="BS1719" s="114"/>
      <c r="BT1719" s="114"/>
      <c r="BU1719" s="114"/>
      <c r="BV1719" s="114"/>
      <c r="BW1719" s="114"/>
      <c r="BX1719" s="114"/>
      <c r="BY1719" s="114"/>
      <c r="BZ1719" s="115"/>
      <c r="CA1719" s="116"/>
      <c r="CB1719" s="117"/>
      <c r="CC1719" s="118"/>
      <c r="CD1719" s="119"/>
      <c r="CE1719" s="120"/>
      <c r="CF1719" s="119"/>
      <c r="CG1719" s="121"/>
      <c r="CH1719" s="119"/>
      <c r="CI1719" s="122"/>
      <c r="CJ1719" s="123"/>
      <c r="CK1719" s="124"/>
    </row>
    <row r="1720" spans="1:89" x14ac:dyDescent="0.25">
      <c r="A1720" s="69"/>
      <c r="B1720" s="70"/>
      <c r="C1720" s="77"/>
      <c r="D1720" s="84"/>
      <c r="E1720" s="69"/>
      <c r="F1720" s="69"/>
      <c r="G1720" s="73"/>
      <c r="H1720" s="73"/>
      <c r="I1720" s="75"/>
      <c r="J1720" s="75"/>
      <c r="K1720" s="73"/>
      <c r="L1720" s="73"/>
      <c r="M1720" s="73"/>
      <c r="N1720" s="73"/>
      <c r="O1720" s="75"/>
      <c r="P1720" s="75"/>
      <c r="Q1720" s="73"/>
      <c r="R1720" s="73"/>
      <c r="S1720" s="73"/>
      <c r="T1720" s="73"/>
      <c r="U1720" s="73"/>
      <c r="V1720" s="73"/>
      <c r="W1720" s="73"/>
      <c r="X1720" s="73"/>
      <c r="Y1720" s="73"/>
      <c r="Z1720" s="73"/>
      <c r="AA1720" s="73"/>
      <c r="AB1720" s="73"/>
      <c r="AC1720" s="73"/>
      <c r="AD1720" s="73"/>
      <c r="AE1720" s="73"/>
      <c r="AF1720" s="73"/>
      <c r="AG1720" s="73"/>
      <c r="AH1720" s="73"/>
      <c r="AI1720" s="73"/>
      <c r="AJ1720" s="73"/>
      <c r="AK1720" s="73"/>
      <c r="AL1720" s="73"/>
      <c r="AM1720" s="73"/>
      <c r="AN1720" s="73"/>
      <c r="AO1720" s="73"/>
      <c r="AP1720" s="73"/>
      <c r="AQ1720" s="73"/>
      <c r="AR1720" s="73"/>
      <c r="AS1720" s="73"/>
      <c r="AT1720" s="73"/>
      <c r="AU1720" s="73"/>
      <c r="AV1720" s="73"/>
      <c r="AW1720" s="73"/>
      <c r="AX1720" s="73"/>
      <c r="AY1720" s="73"/>
      <c r="AZ1720" s="73"/>
      <c r="BA1720" s="73"/>
      <c r="BB1720" s="73"/>
      <c r="BC1720" s="73"/>
      <c r="BD1720" s="73"/>
      <c r="BE1720" s="73"/>
      <c r="BF1720" s="73"/>
      <c r="BG1720" s="73"/>
      <c r="BH1720" s="73"/>
      <c r="BI1720" s="73"/>
      <c r="BJ1720" s="73"/>
      <c r="BK1720" s="73"/>
      <c r="BL1720" s="73"/>
      <c r="BM1720" s="73"/>
      <c r="BN1720" s="73"/>
      <c r="BO1720" s="73"/>
      <c r="BP1720" s="96"/>
      <c r="BQ1720" s="114"/>
      <c r="BR1720" s="114"/>
      <c r="BS1720" s="114"/>
      <c r="BT1720" s="114"/>
      <c r="BU1720" s="114"/>
      <c r="BV1720" s="114"/>
      <c r="BW1720" s="114"/>
      <c r="BX1720" s="114"/>
      <c r="BY1720" s="114"/>
      <c r="BZ1720" s="115"/>
      <c r="CA1720" s="116"/>
      <c r="CB1720" s="117"/>
      <c r="CC1720" s="118"/>
      <c r="CD1720" s="119"/>
      <c r="CE1720" s="120"/>
      <c r="CF1720" s="119"/>
      <c r="CG1720" s="121"/>
      <c r="CH1720" s="119"/>
      <c r="CI1720" s="122"/>
      <c r="CJ1720" s="123"/>
      <c r="CK1720" s="124"/>
    </row>
    <row r="1721" spans="1:89" x14ac:dyDescent="0.25">
      <c r="A1721" s="69"/>
      <c r="B1721" s="70"/>
      <c r="C1721" s="77"/>
      <c r="D1721" s="84"/>
      <c r="E1721" s="69"/>
      <c r="F1721" s="69"/>
      <c r="G1721" s="73"/>
      <c r="H1721" s="73"/>
      <c r="I1721" s="75"/>
      <c r="J1721" s="75"/>
      <c r="K1721" s="73"/>
      <c r="L1721" s="73"/>
      <c r="M1721" s="73"/>
      <c r="N1721" s="73"/>
      <c r="O1721" s="75"/>
      <c r="P1721" s="75"/>
      <c r="Q1721" s="73"/>
      <c r="R1721" s="73"/>
      <c r="S1721" s="73"/>
      <c r="T1721" s="73"/>
      <c r="U1721" s="73"/>
      <c r="V1721" s="73"/>
      <c r="W1721" s="73"/>
      <c r="X1721" s="73"/>
      <c r="Y1721" s="73"/>
      <c r="Z1721" s="73"/>
      <c r="AA1721" s="73"/>
      <c r="AB1721" s="73"/>
      <c r="AC1721" s="73"/>
      <c r="AD1721" s="73"/>
      <c r="AE1721" s="73"/>
      <c r="AF1721" s="73"/>
      <c r="AG1721" s="73"/>
      <c r="AH1721" s="73"/>
      <c r="AI1721" s="73"/>
      <c r="AJ1721" s="73"/>
      <c r="AK1721" s="73"/>
      <c r="AL1721" s="73"/>
      <c r="AM1721" s="73"/>
      <c r="AN1721" s="73"/>
      <c r="AO1721" s="73"/>
      <c r="AP1721" s="73"/>
      <c r="AQ1721" s="73"/>
      <c r="AR1721" s="73"/>
      <c r="AS1721" s="73"/>
      <c r="AT1721" s="73"/>
      <c r="AU1721" s="73"/>
      <c r="AV1721" s="73"/>
      <c r="AW1721" s="73"/>
      <c r="AX1721" s="73"/>
      <c r="AY1721" s="73"/>
      <c r="AZ1721" s="73"/>
      <c r="BA1721" s="73"/>
      <c r="BB1721" s="73"/>
      <c r="BC1721" s="73"/>
      <c r="BD1721" s="73"/>
      <c r="BE1721" s="73"/>
      <c r="BF1721" s="73"/>
      <c r="BG1721" s="73"/>
      <c r="BH1721" s="73"/>
      <c r="BI1721" s="73"/>
      <c r="BJ1721" s="73"/>
      <c r="BK1721" s="73"/>
      <c r="BL1721" s="73"/>
      <c r="BM1721" s="73"/>
      <c r="BN1721" s="73"/>
      <c r="BO1721" s="73"/>
      <c r="BP1721" s="96"/>
      <c r="BQ1721" s="114"/>
      <c r="BR1721" s="114"/>
      <c r="BS1721" s="114"/>
      <c r="BT1721" s="114"/>
      <c r="BU1721" s="114"/>
      <c r="BV1721" s="114"/>
      <c r="BW1721" s="114"/>
      <c r="BX1721" s="114"/>
      <c r="BY1721" s="114"/>
      <c r="BZ1721" s="115"/>
      <c r="CA1721" s="116"/>
      <c r="CB1721" s="117"/>
      <c r="CC1721" s="118"/>
      <c r="CD1721" s="119"/>
      <c r="CE1721" s="120"/>
      <c r="CF1721" s="119"/>
      <c r="CG1721" s="121"/>
      <c r="CH1721" s="119"/>
      <c r="CI1721" s="122"/>
      <c r="CJ1721" s="123"/>
      <c r="CK1721" s="124"/>
    </row>
    <row r="1722" spans="1:89" x14ac:dyDescent="0.25">
      <c r="A1722" s="69"/>
      <c r="B1722" s="70"/>
      <c r="C1722" s="77"/>
      <c r="D1722" s="84"/>
      <c r="E1722" s="69"/>
      <c r="F1722" s="69"/>
      <c r="G1722" s="73"/>
      <c r="H1722" s="73"/>
      <c r="I1722" s="75"/>
      <c r="J1722" s="75"/>
      <c r="K1722" s="73"/>
      <c r="L1722" s="73"/>
      <c r="M1722" s="73"/>
      <c r="N1722" s="73"/>
      <c r="O1722" s="75"/>
      <c r="P1722" s="75"/>
      <c r="Q1722" s="73"/>
      <c r="R1722" s="73"/>
      <c r="S1722" s="73"/>
      <c r="T1722" s="73"/>
      <c r="U1722" s="73"/>
      <c r="V1722" s="73"/>
      <c r="W1722" s="73"/>
      <c r="X1722" s="73"/>
      <c r="Y1722" s="73"/>
      <c r="Z1722" s="73"/>
      <c r="AA1722" s="73"/>
      <c r="AB1722" s="73"/>
      <c r="AC1722" s="73"/>
      <c r="AD1722" s="73"/>
      <c r="AE1722" s="73"/>
      <c r="AF1722" s="73"/>
      <c r="AG1722" s="73"/>
      <c r="AH1722" s="73"/>
      <c r="AI1722" s="73"/>
      <c r="AJ1722" s="73"/>
      <c r="AK1722" s="73"/>
      <c r="AL1722" s="73"/>
      <c r="AM1722" s="73"/>
      <c r="AN1722" s="73"/>
      <c r="AO1722" s="73"/>
      <c r="AP1722" s="73"/>
      <c r="AQ1722" s="73"/>
      <c r="AR1722" s="73"/>
      <c r="AS1722" s="73"/>
      <c r="AT1722" s="73"/>
      <c r="AU1722" s="73"/>
      <c r="AV1722" s="73"/>
      <c r="AW1722" s="73"/>
      <c r="AX1722" s="73"/>
      <c r="AY1722" s="73"/>
      <c r="AZ1722" s="73"/>
      <c r="BA1722" s="73"/>
      <c r="BB1722" s="73"/>
      <c r="BC1722" s="73"/>
      <c r="BD1722" s="73"/>
      <c r="BE1722" s="73"/>
      <c r="BF1722" s="73"/>
      <c r="BG1722" s="73"/>
      <c r="BH1722" s="73"/>
      <c r="BI1722" s="73"/>
      <c r="BJ1722" s="73"/>
      <c r="BK1722" s="73"/>
      <c r="BL1722" s="73"/>
      <c r="BM1722" s="73"/>
      <c r="BN1722" s="73"/>
      <c r="BO1722" s="73"/>
      <c r="BP1722" s="96"/>
      <c r="BQ1722" s="114"/>
      <c r="BR1722" s="114"/>
      <c r="BS1722" s="114"/>
      <c r="BT1722" s="114"/>
      <c r="BU1722" s="114"/>
      <c r="BV1722" s="114"/>
      <c r="BW1722" s="114"/>
      <c r="BX1722" s="114"/>
      <c r="BY1722" s="114"/>
      <c r="BZ1722" s="115"/>
      <c r="CA1722" s="116"/>
      <c r="CB1722" s="117"/>
      <c r="CC1722" s="118"/>
      <c r="CD1722" s="119"/>
      <c r="CE1722" s="120"/>
      <c r="CF1722" s="119"/>
      <c r="CG1722" s="121"/>
      <c r="CH1722" s="119"/>
      <c r="CI1722" s="122"/>
      <c r="CJ1722" s="123"/>
      <c r="CK1722" s="124"/>
    </row>
    <row r="1723" spans="1:89" x14ac:dyDescent="0.25">
      <c r="A1723" s="69"/>
      <c r="B1723" s="70"/>
      <c r="C1723" s="77"/>
      <c r="D1723" s="84"/>
      <c r="E1723" s="69"/>
      <c r="F1723" s="69"/>
      <c r="G1723" s="73"/>
      <c r="H1723" s="73"/>
      <c r="I1723" s="75"/>
      <c r="J1723" s="75"/>
      <c r="K1723" s="73"/>
      <c r="L1723" s="73"/>
      <c r="M1723" s="73"/>
      <c r="N1723" s="73"/>
      <c r="O1723" s="75"/>
      <c r="P1723" s="75"/>
      <c r="Q1723" s="73"/>
      <c r="R1723" s="73"/>
      <c r="S1723" s="73"/>
      <c r="T1723" s="73"/>
      <c r="U1723" s="73"/>
      <c r="V1723" s="73"/>
      <c r="W1723" s="73"/>
      <c r="X1723" s="73"/>
      <c r="Y1723" s="73"/>
      <c r="Z1723" s="73"/>
      <c r="AA1723" s="73"/>
      <c r="AB1723" s="73"/>
      <c r="AC1723" s="73"/>
      <c r="AD1723" s="73"/>
      <c r="AE1723" s="73"/>
      <c r="AF1723" s="73"/>
      <c r="AG1723" s="73"/>
      <c r="AH1723" s="73"/>
      <c r="AI1723" s="73"/>
      <c r="AJ1723" s="73"/>
      <c r="AK1723" s="73"/>
      <c r="AL1723" s="73"/>
      <c r="AM1723" s="73"/>
      <c r="AN1723" s="73"/>
      <c r="AO1723" s="73"/>
      <c r="AP1723" s="73"/>
      <c r="AQ1723" s="73"/>
      <c r="AR1723" s="73"/>
      <c r="AS1723" s="73"/>
      <c r="AT1723" s="73"/>
      <c r="AU1723" s="73"/>
      <c r="AV1723" s="73"/>
      <c r="AW1723" s="73"/>
      <c r="AX1723" s="73"/>
      <c r="AY1723" s="73"/>
      <c r="AZ1723" s="73"/>
      <c r="BA1723" s="73"/>
      <c r="BB1723" s="73"/>
      <c r="BC1723" s="73"/>
      <c r="BD1723" s="73"/>
      <c r="BE1723" s="73"/>
      <c r="BF1723" s="73"/>
      <c r="BG1723" s="73"/>
      <c r="BH1723" s="73"/>
      <c r="BI1723" s="73"/>
      <c r="BJ1723" s="73"/>
      <c r="BK1723" s="73"/>
      <c r="BL1723" s="73"/>
      <c r="BM1723" s="73"/>
      <c r="BN1723" s="73"/>
      <c r="BO1723" s="73"/>
      <c r="BP1723" s="96"/>
      <c r="BQ1723" s="114"/>
      <c r="BR1723" s="114"/>
      <c r="BS1723" s="114"/>
      <c r="BT1723" s="114"/>
      <c r="BU1723" s="114"/>
      <c r="BV1723" s="114"/>
      <c r="BW1723" s="114"/>
      <c r="BX1723" s="114"/>
      <c r="BY1723" s="114"/>
      <c r="BZ1723" s="115"/>
      <c r="CA1723" s="116"/>
      <c r="CB1723" s="117"/>
      <c r="CC1723" s="118"/>
      <c r="CD1723" s="119"/>
      <c r="CE1723" s="120"/>
      <c r="CF1723" s="119"/>
      <c r="CG1723" s="121"/>
      <c r="CH1723" s="119"/>
      <c r="CI1723" s="122"/>
      <c r="CJ1723" s="123"/>
      <c r="CK1723" s="124"/>
    </row>
    <row r="1724" spans="1:89" x14ac:dyDescent="0.25">
      <c r="A1724" s="69"/>
      <c r="B1724" s="70"/>
      <c r="C1724" s="77"/>
      <c r="D1724" s="84"/>
      <c r="E1724" s="69"/>
      <c r="F1724" s="69"/>
      <c r="G1724" s="73"/>
      <c r="H1724" s="73"/>
      <c r="I1724" s="75"/>
      <c r="J1724" s="75"/>
      <c r="K1724" s="73"/>
      <c r="L1724" s="73"/>
      <c r="M1724" s="73"/>
      <c r="N1724" s="73"/>
      <c r="O1724" s="75"/>
      <c r="P1724" s="75"/>
      <c r="Q1724" s="73"/>
      <c r="R1724" s="73"/>
      <c r="S1724" s="73"/>
      <c r="T1724" s="73"/>
      <c r="U1724" s="73"/>
      <c r="V1724" s="73"/>
      <c r="W1724" s="73"/>
      <c r="X1724" s="73"/>
      <c r="Y1724" s="73"/>
      <c r="Z1724" s="73"/>
      <c r="AA1724" s="73"/>
      <c r="AB1724" s="73"/>
      <c r="AC1724" s="73"/>
      <c r="AD1724" s="73"/>
      <c r="AE1724" s="73"/>
      <c r="AF1724" s="73"/>
      <c r="AG1724" s="73"/>
      <c r="AH1724" s="73"/>
      <c r="AI1724" s="73"/>
      <c r="AJ1724" s="73"/>
      <c r="AK1724" s="73"/>
      <c r="AL1724" s="73"/>
      <c r="AM1724" s="73"/>
      <c r="AN1724" s="73"/>
      <c r="AO1724" s="73"/>
      <c r="AP1724" s="73"/>
      <c r="AQ1724" s="73"/>
      <c r="AR1724" s="73"/>
      <c r="AS1724" s="73"/>
      <c r="AT1724" s="73"/>
      <c r="AU1724" s="73"/>
      <c r="AV1724" s="73"/>
      <c r="AW1724" s="73"/>
      <c r="AX1724" s="73"/>
      <c r="AY1724" s="73"/>
      <c r="AZ1724" s="73"/>
      <c r="BA1724" s="73"/>
      <c r="BB1724" s="73"/>
      <c r="BC1724" s="73"/>
      <c r="BD1724" s="73"/>
      <c r="BE1724" s="73"/>
      <c r="BF1724" s="73"/>
      <c r="BG1724" s="73"/>
      <c r="BH1724" s="73"/>
      <c r="BI1724" s="73"/>
      <c r="BJ1724" s="73"/>
      <c r="BK1724" s="73"/>
      <c r="BL1724" s="73"/>
      <c r="BM1724" s="73"/>
      <c r="BN1724" s="73"/>
      <c r="BO1724" s="73"/>
      <c r="BP1724" s="96"/>
      <c r="BQ1724" s="114"/>
      <c r="BR1724" s="114"/>
      <c r="BS1724" s="114"/>
      <c r="BT1724" s="114"/>
      <c r="BU1724" s="114"/>
      <c r="BV1724" s="114"/>
      <c r="BW1724" s="114"/>
      <c r="BX1724" s="114"/>
      <c r="BY1724" s="114"/>
      <c r="BZ1724" s="115"/>
      <c r="CA1724" s="116"/>
      <c r="CB1724" s="117"/>
      <c r="CC1724" s="118"/>
      <c r="CD1724" s="119"/>
      <c r="CE1724" s="120"/>
      <c r="CF1724" s="119"/>
      <c r="CG1724" s="121"/>
      <c r="CH1724" s="119"/>
      <c r="CI1724" s="122"/>
      <c r="CJ1724" s="123"/>
      <c r="CK1724" s="124"/>
    </row>
    <row r="1725" spans="1:89" x14ac:dyDescent="0.25">
      <c r="A1725" s="69"/>
      <c r="B1725" s="70"/>
      <c r="C1725" s="77"/>
      <c r="D1725" s="84"/>
      <c r="E1725" s="69"/>
      <c r="F1725" s="69"/>
      <c r="G1725" s="73"/>
      <c r="H1725" s="73"/>
      <c r="I1725" s="75"/>
      <c r="J1725" s="75"/>
      <c r="K1725" s="73"/>
      <c r="L1725" s="73"/>
      <c r="M1725" s="73"/>
      <c r="N1725" s="73"/>
      <c r="O1725" s="75"/>
      <c r="P1725" s="75"/>
      <c r="Q1725" s="73"/>
      <c r="R1725" s="73"/>
      <c r="S1725" s="73"/>
      <c r="T1725" s="73"/>
      <c r="U1725" s="73"/>
      <c r="V1725" s="73"/>
      <c r="W1725" s="73"/>
      <c r="X1725" s="73"/>
      <c r="Y1725" s="73"/>
      <c r="Z1725" s="73"/>
      <c r="AA1725" s="73"/>
      <c r="AB1725" s="73"/>
      <c r="AC1725" s="73"/>
      <c r="AD1725" s="73"/>
      <c r="AE1725" s="73"/>
      <c r="AF1725" s="73"/>
      <c r="AG1725" s="73"/>
      <c r="AH1725" s="73"/>
      <c r="AI1725" s="73"/>
      <c r="AJ1725" s="73"/>
      <c r="AK1725" s="73"/>
      <c r="AL1725" s="73"/>
      <c r="AM1725" s="73"/>
      <c r="AN1725" s="73"/>
      <c r="AO1725" s="73"/>
      <c r="AP1725" s="73"/>
      <c r="AQ1725" s="73"/>
      <c r="AR1725" s="73"/>
      <c r="AS1725" s="73"/>
      <c r="AT1725" s="73"/>
      <c r="AU1725" s="73"/>
      <c r="AV1725" s="73"/>
      <c r="AW1725" s="73"/>
      <c r="AX1725" s="73"/>
      <c r="AY1725" s="73"/>
      <c r="AZ1725" s="73"/>
      <c r="BA1725" s="73"/>
      <c r="BB1725" s="73"/>
      <c r="BC1725" s="73"/>
      <c r="BD1725" s="73"/>
      <c r="BE1725" s="73"/>
      <c r="BF1725" s="73"/>
      <c r="BG1725" s="73"/>
      <c r="BH1725" s="73"/>
      <c r="BI1725" s="73"/>
      <c r="BJ1725" s="73"/>
      <c r="BK1725" s="73"/>
      <c r="BL1725" s="73"/>
      <c r="BM1725" s="73"/>
      <c r="BN1725" s="73"/>
      <c r="BO1725" s="73"/>
      <c r="BP1725" s="96"/>
      <c r="BQ1725" s="114"/>
      <c r="BR1725" s="114"/>
      <c r="BS1725" s="114"/>
      <c r="BT1725" s="114"/>
      <c r="BU1725" s="114"/>
      <c r="BV1725" s="114"/>
      <c r="BW1725" s="114"/>
      <c r="BX1725" s="114"/>
      <c r="BY1725" s="114"/>
      <c r="BZ1725" s="115"/>
      <c r="CA1725" s="116"/>
      <c r="CB1725" s="117"/>
      <c r="CC1725" s="118"/>
      <c r="CD1725" s="119"/>
      <c r="CE1725" s="120"/>
      <c r="CF1725" s="119"/>
      <c r="CG1725" s="121"/>
      <c r="CH1725" s="119"/>
      <c r="CI1725" s="122"/>
      <c r="CJ1725" s="123"/>
      <c r="CK1725" s="124"/>
    </row>
    <row r="1726" spans="1:89" x14ac:dyDescent="0.25">
      <c r="A1726" s="69"/>
      <c r="B1726" s="70"/>
      <c r="C1726" s="77"/>
      <c r="D1726" s="84"/>
      <c r="E1726" s="69"/>
      <c r="F1726" s="69"/>
      <c r="G1726" s="73"/>
      <c r="H1726" s="73"/>
      <c r="I1726" s="75"/>
      <c r="J1726" s="75"/>
      <c r="K1726" s="73"/>
      <c r="L1726" s="73"/>
      <c r="M1726" s="73"/>
      <c r="N1726" s="73"/>
      <c r="O1726" s="75"/>
      <c r="P1726" s="75"/>
      <c r="Q1726" s="73"/>
      <c r="R1726" s="73"/>
      <c r="S1726" s="73"/>
      <c r="T1726" s="73"/>
      <c r="U1726" s="73"/>
      <c r="V1726" s="73"/>
      <c r="W1726" s="73"/>
      <c r="X1726" s="73"/>
      <c r="Y1726" s="73"/>
      <c r="Z1726" s="73"/>
      <c r="AA1726" s="73"/>
      <c r="AB1726" s="73"/>
      <c r="AC1726" s="73"/>
      <c r="AD1726" s="73"/>
      <c r="AE1726" s="73"/>
      <c r="AF1726" s="73"/>
      <c r="AG1726" s="73"/>
      <c r="AH1726" s="73"/>
      <c r="AI1726" s="73"/>
      <c r="AJ1726" s="73"/>
      <c r="AK1726" s="73"/>
      <c r="AL1726" s="73"/>
      <c r="AM1726" s="73"/>
      <c r="AN1726" s="73"/>
      <c r="AO1726" s="73"/>
      <c r="AP1726" s="73"/>
      <c r="AQ1726" s="73"/>
      <c r="AR1726" s="73"/>
      <c r="AS1726" s="73"/>
      <c r="AT1726" s="73"/>
      <c r="AU1726" s="73"/>
      <c r="AV1726" s="73"/>
      <c r="AW1726" s="73"/>
      <c r="AX1726" s="73"/>
      <c r="AY1726" s="73"/>
      <c r="AZ1726" s="73"/>
      <c r="BA1726" s="73"/>
      <c r="BB1726" s="73"/>
      <c r="BC1726" s="73"/>
      <c r="BD1726" s="73"/>
      <c r="BE1726" s="73"/>
      <c r="BF1726" s="73"/>
      <c r="BG1726" s="73"/>
      <c r="BH1726" s="73"/>
      <c r="BI1726" s="73"/>
      <c r="BJ1726" s="73"/>
      <c r="BK1726" s="73"/>
      <c r="BL1726" s="73"/>
      <c r="BM1726" s="73"/>
      <c r="BN1726" s="73"/>
      <c r="BO1726" s="73"/>
      <c r="BP1726" s="96"/>
      <c r="BQ1726" s="114"/>
      <c r="BR1726" s="114"/>
      <c r="BS1726" s="114"/>
      <c r="BT1726" s="114"/>
      <c r="BU1726" s="114"/>
      <c r="BV1726" s="114"/>
      <c r="BW1726" s="114"/>
      <c r="BX1726" s="114"/>
      <c r="BY1726" s="114"/>
      <c r="BZ1726" s="115"/>
      <c r="CA1726" s="116"/>
      <c r="CB1726" s="117"/>
      <c r="CC1726" s="118"/>
      <c r="CD1726" s="119"/>
      <c r="CE1726" s="120"/>
      <c r="CF1726" s="119"/>
      <c r="CG1726" s="121"/>
      <c r="CH1726" s="119"/>
      <c r="CI1726" s="122"/>
      <c r="CJ1726" s="123"/>
      <c r="CK1726" s="124"/>
    </row>
    <row r="1727" spans="1:89" x14ac:dyDescent="0.25">
      <c r="A1727" s="69"/>
      <c r="B1727" s="70"/>
      <c r="C1727" s="77"/>
      <c r="D1727" s="84"/>
      <c r="E1727" s="69"/>
      <c r="F1727" s="69"/>
      <c r="G1727" s="73"/>
      <c r="H1727" s="73"/>
      <c r="I1727" s="75"/>
      <c r="J1727" s="75"/>
      <c r="K1727" s="73"/>
      <c r="L1727" s="73"/>
      <c r="M1727" s="73"/>
      <c r="N1727" s="73"/>
      <c r="O1727" s="75"/>
      <c r="P1727" s="75"/>
      <c r="Q1727" s="73"/>
      <c r="R1727" s="73"/>
      <c r="S1727" s="73"/>
      <c r="T1727" s="73"/>
      <c r="U1727" s="73"/>
      <c r="V1727" s="73"/>
      <c r="W1727" s="73"/>
      <c r="X1727" s="73"/>
      <c r="Y1727" s="73"/>
      <c r="Z1727" s="73"/>
      <c r="AA1727" s="73"/>
      <c r="AB1727" s="73"/>
      <c r="AC1727" s="73"/>
      <c r="AD1727" s="73"/>
      <c r="AE1727" s="73"/>
      <c r="AF1727" s="73"/>
      <c r="AG1727" s="73"/>
      <c r="AH1727" s="73"/>
      <c r="AI1727" s="73"/>
      <c r="AJ1727" s="73"/>
      <c r="AK1727" s="73"/>
      <c r="AL1727" s="73"/>
      <c r="AM1727" s="73"/>
      <c r="AN1727" s="73"/>
      <c r="AO1727" s="73"/>
      <c r="AP1727" s="73"/>
      <c r="AQ1727" s="73"/>
      <c r="AR1727" s="73"/>
      <c r="AS1727" s="73"/>
      <c r="AT1727" s="73"/>
      <c r="AU1727" s="73"/>
      <c r="AV1727" s="73"/>
      <c r="AW1727" s="73"/>
      <c r="AX1727" s="73"/>
      <c r="AY1727" s="73"/>
      <c r="AZ1727" s="73"/>
      <c r="BA1727" s="73"/>
      <c r="BB1727" s="73"/>
      <c r="BC1727" s="73"/>
      <c r="BD1727" s="73"/>
      <c r="BE1727" s="73"/>
      <c r="BF1727" s="73"/>
      <c r="BG1727" s="73"/>
      <c r="BH1727" s="73"/>
      <c r="BI1727" s="73"/>
      <c r="BJ1727" s="73"/>
      <c r="BK1727" s="73"/>
      <c r="BL1727" s="73"/>
      <c r="BM1727" s="73"/>
      <c r="BN1727" s="73"/>
      <c r="BO1727" s="73"/>
      <c r="BP1727" s="96"/>
      <c r="BQ1727" s="114"/>
      <c r="BR1727" s="114"/>
      <c r="BS1727" s="114"/>
      <c r="BT1727" s="114"/>
      <c r="BU1727" s="114"/>
      <c r="BV1727" s="114"/>
      <c r="BW1727" s="114"/>
      <c r="BX1727" s="114"/>
      <c r="BY1727" s="114"/>
      <c r="BZ1727" s="115"/>
      <c r="CA1727" s="116"/>
      <c r="CB1727" s="117"/>
      <c r="CC1727" s="118"/>
      <c r="CD1727" s="119"/>
      <c r="CE1727" s="120"/>
      <c r="CF1727" s="119"/>
      <c r="CG1727" s="121"/>
      <c r="CH1727" s="119"/>
      <c r="CI1727" s="122"/>
      <c r="CJ1727" s="123"/>
      <c r="CK1727" s="124"/>
    </row>
    <row r="1728" spans="1:89" x14ac:dyDescent="0.25">
      <c r="A1728" s="69"/>
      <c r="B1728" s="70"/>
      <c r="C1728" s="77"/>
      <c r="D1728" s="84"/>
      <c r="E1728" s="69"/>
      <c r="F1728" s="69"/>
      <c r="G1728" s="73"/>
      <c r="H1728" s="73"/>
      <c r="I1728" s="75"/>
      <c r="J1728" s="75"/>
      <c r="K1728" s="73"/>
      <c r="L1728" s="73"/>
      <c r="M1728" s="73"/>
      <c r="N1728" s="73"/>
      <c r="O1728" s="75"/>
      <c r="P1728" s="75"/>
      <c r="Q1728" s="73"/>
      <c r="R1728" s="73"/>
      <c r="S1728" s="73"/>
      <c r="T1728" s="73"/>
      <c r="U1728" s="73"/>
      <c r="V1728" s="73"/>
      <c r="W1728" s="73"/>
      <c r="X1728" s="73"/>
      <c r="Y1728" s="73"/>
      <c r="Z1728" s="73"/>
      <c r="AA1728" s="73"/>
      <c r="AB1728" s="73"/>
      <c r="AC1728" s="73"/>
      <c r="AD1728" s="73"/>
      <c r="AE1728" s="73"/>
      <c r="AF1728" s="73"/>
      <c r="AG1728" s="73"/>
      <c r="AH1728" s="73"/>
      <c r="AI1728" s="73"/>
      <c r="AJ1728" s="73"/>
      <c r="AK1728" s="73"/>
      <c r="AL1728" s="73"/>
      <c r="AM1728" s="73"/>
      <c r="AN1728" s="73"/>
      <c r="AO1728" s="73"/>
      <c r="AP1728" s="73"/>
      <c r="AQ1728" s="73"/>
      <c r="AR1728" s="73"/>
      <c r="AS1728" s="73"/>
      <c r="AT1728" s="73"/>
      <c r="AU1728" s="73"/>
      <c r="AV1728" s="73"/>
      <c r="AW1728" s="73"/>
      <c r="AX1728" s="73"/>
      <c r="AY1728" s="73"/>
      <c r="AZ1728" s="73"/>
      <c r="BA1728" s="73"/>
      <c r="BB1728" s="73"/>
      <c r="BC1728" s="73"/>
      <c r="BD1728" s="73"/>
      <c r="BE1728" s="73"/>
      <c r="BF1728" s="73"/>
      <c r="BG1728" s="73"/>
      <c r="BH1728" s="73"/>
      <c r="BI1728" s="73"/>
      <c r="BJ1728" s="73"/>
      <c r="BK1728" s="73"/>
      <c r="BL1728" s="73"/>
      <c r="BM1728" s="73"/>
      <c r="BN1728" s="73"/>
      <c r="BO1728" s="73"/>
      <c r="BP1728" s="96"/>
      <c r="BQ1728" s="114"/>
      <c r="BR1728" s="114"/>
      <c r="BS1728" s="114"/>
      <c r="BT1728" s="114"/>
      <c r="BU1728" s="114"/>
      <c r="BV1728" s="114"/>
      <c r="BW1728" s="114"/>
      <c r="BX1728" s="114"/>
      <c r="BY1728" s="114"/>
      <c r="BZ1728" s="115"/>
      <c r="CA1728" s="116"/>
      <c r="CB1728" s="117"/>
      <c r="CC1728" s="118"/>
      <c r="CD1728" s="119"/>
      <c r="CE1728" s="120"/>
      <c r="CF1728" s="119"/>
      <c r="CG1728" s="121"/>
      <c r="CH1728" s="119"/>
      <c r="CI1728" s="122"/>
      <c r="CJ1728" s="123"/>
      <c r="CK1728" s="124"/>
    </row>
    <row r="1729" spans="1:89" x14ac:dyDescent="0.25">
      <c r="A1729" s="69"/>
      <c r="B1729" s="70"/>
      <c r="C1729" s="77"/>
      <c r="D1729" s="84"/>
      <c r="E1729" s="69"/>
      <c r="F1729" s="69"/>
      <c r="G1729" s="73"/>
      <c r="H1729" s="73"/>
      <c r="I1729" s="75"/>
      <c r="J1729" s="75"/>
      <c r="K1729" s="73"/>
      <c r="L1729" s="73"/>
      <c r="M1729" s="73"/>
      <c r="N1729" s="73"/>
      <c r="O1729" s="75"/>
      <c r="P1729" s="75"/>
      <c r="Q1729" s="73"/>
      <c r="R1729" s="73"/>
      <c r="S1729" s="73"/>
      <c r="T1729" s="73"/>
      <c r="U1729" s="73"/>
      <c r="V1729" s="73"/>
      <c r="W1729" s="73"/>
      <c r="X1729" s="73"/>
      <c r="Y1729" s="73"/>
      <c r="Z1729" s="73"/>
      <c r="AA1729" s="73"/>
      <c r="AB1729" s="73"/>
      <c r="AC1729" s="73"/>
      <c r="AD1729" s="73"/>
      <c r="AE1729" s="73"/>
      <c r="AF1729" s="73"/>
      <c r="AG1729" s="73"/>
      <c r="AH1729" s="73"/>
      <c r="AI1729" s="73"/>
      <c r="AJ1729" s="73"/>
      <c r="AK1729" s="73"/>
      <c r="AL1729" s="73"/>
      <c r="AM1729" s="73"/>
      <c r="AN1729" s="73"/>
      <c r="AO1729" s="73"/>
      <c r="AP1729" s="73"/>
      <c r="AQ1729" s="73"/>
      <c r="AR1729" s="73"/>
      <c r="AS1729" s="73"/>
      <c r="AT1729" s="73"/>
      <c r="AU1729" s="73"/>
      <c r="AV1729" s="73"/>
      <c r="AW1729" s="73"/>
      <c r="AX1729" s="73"/>
      <c r="AY1729" s="73"/>
      <c r="AZ1729" s="73"/>
      <c r="BA1729" s="73"/>
      <c r="BB1729" s="73"/>
      <c r="BC1729" s="73"/>
      <c r="BD1729" s="73"/>
      <c r="BE1729" s="73"/>
      <c r="BF1729" s="73"/>
      <c r="BG1729" s="73"/>
      <c r="BH1729" s="73"/>
      <c r="BI1729" s="73"/>
      <c r="BJ1729" s="73"/>
      <c r="BK1729" s="73"/>
      <c r="BL1729" s="73"/>
      <c r="BM1729" s="73"/>
      <c r="BN1729" s="73"/>
      <c r="BO1729" s="73"/>
      <c r="BP1729" s="96"/>
      <c r="BQ1729" s="114"/>
      <c r="BR1729" s="114"/>
      <c r="BS1729" s="114"/>
      <c r="BT1729" s="114"/>
      <c r="BU1729" s="114"/>
      <c r="BV1729" s="114"/>
      <c r="BW1729" s="114"/>
      <c r="BX1729" s="114"/>
      <c r="BY1729" s="114"/>
      <c r="BZ1729" s="115"/>
      <c r="CA1729" s="116"/>
      <c r="CB1729" s="117"/>
      <c r="CC1729" s="118"/>
      <c r="CD1729" s="119"/>
      <c r="CE1729" s="120"/>
      <c r="CF1729" s="119"/>
      <c r="CG1729" s="121"/>
      <c r="CH1729" s="119"/>
      <c r="CI1729" s="122"/>
      <c r="CJ1729" s="123"/>
      <c r="CK1729" s="124"/>
    </row>
    <row r="1730" spans="1:89" x14ac:dyDescent="0.25">
      <c r="A1730" s="69"/>
      <c r="B1730" s="70"/>
      <c r="C1730" s="77"/>
      <c r="D1730" s="84"/>
      <c r="E1730" s="69"/>
      <c r="F1730" s="69"/>
      <c r="G1730" s="73"/>
      <c r="H1730" s="73"/>
      <c r="I1730" s="75"/>
      <c r="J1730" s="75"/>
      <c r="K1730" s="73"/>
      <c r="L1730" s="73"/>
      <c r="M1730" s="73"/>
      <c r="N1730" s="73"/>
      <c r="O1730" s="75"/>
      <c r="P1730" s="75"/>
      <c r="Q1730" s="73"/>
      <c r="R1730" s="73"/>
      <c r="S1730" s="73"/>
      <c r="T1730" s="73"/>
      <c r="U1730" s="73"/>
      <c r="V1730" s="73"/>
      <c r="W1730" s="73"/>
      <c r="X1730" s="73"/>
      <c r="Y1730" s="73"/>
      <c r="Z1730" s="73"/>
      <c r="AA1730" s="73"/>
      <c r="AB1730" s="73"/>
      <c r="AC1730" s="73"/>
      <c r="AD1730" s="73"/>
      <c r="AE1730" s="73"/>
      <c r="AF1730" s="73"/>
      <c r="AG1730" s="73"/>
      <c r="AH1730" s="73"/>
      <c r="AI1730" s="73"/>
      <c r="AJ1730" s="73"/>
      <c r="AK1730" s="73"/>
      <c r="AL1730" s="73"/>
      <c r="AM1730" s="73"/>
      <c r="AN1730" s="73"/>
      <c r="AO1730" s="73"/>
      <c r="AP1730" s="73"/>
      <c r="AQ1730" s="73"/>
      <c r="AR1730" s="73"/>
      <c r="AS1730" s="73"/>
      <c r="AT1730" s="73"/>
      <c r="AU1730" s="73"/>
      <c r="AV1730" s="73"/>
      <c r="AW1730" s="73"/>
      <c r="AX1730" s="73"/>
      <c r="AY1730" s="73"/>
      <c r="AZ1730" s="73"/>
      <c r="BA1730" s="73"/>
      <c r="BB1730" s="73"/>
      <c r="BC1730" s="73"/>
      <c r="BD1730" s="73"/>
      <c r="BE1730" s="73"/>
      <c r="BF1730" s="73"/>
      <c r="BG1730" s="73"/>
      <c r="BH1730" s="73"/>
      <c r="BI1730" s="73"/>
      <c r="BJ1730" s="73"/>
      <c r="BK1730" s="73"/>
      <c r="BL1730" s="73"/>
      <c r="BM1730" s="73"/>
      <c r="BN1730" s="73"/>
      <c r="BO1730" s="73"/>
      <c r="BP1730" s="96"/>
      <c r="BQ1730" s="114"/>
      <c r="BR1730" s="114"/>
      <c r="BS1730" s="114"/>
      <c r="BT1730" s="114"/>
      <c r="BU1730" s="114"/>
      <c r="BV1730" s="114"/>
      <c r="BW1730" s="114"/>
      <c r="BX1730" s="114"/>
      <c r="BY1730" s="114"/>
      <c r="BZ1730" s="115"/>
      <c r="CA1730" s="116"/>
      <c r="CB1730" s="117"/>
      <c r="CC1730" s="118"/>
      <c r="CD1730" s="119"/>
      <c r="CE1730" s="120"/>
      <c r="CF1730" s="119"/>
      <c r="CG1730" s="121"/>
      <c r="CH1730" s="119"/>
      <c r="CI1730" s="122"/>
      <c r="CJ1730" s="123"/>
      <c r="CK1730" s="124"/>
    </row>
    <row r="1731" spans="1:89" x14ac:dyDescent="0.25">
      <c r="A1731" s="69"/>
      <c r="B1731" s="70"/>
      <c r="C1731" s="77"/>
      <c r="D1731" s="84"/>
      <c r="E1731" s="69"/>
      <c r="F1731" s="69"/>
      <c r="G1731" s="73"/>
      <c r="H1731" s="73"/>
      <c r="I1731" s="75"/>
      <c r="J1731" s="75"/>
      <c r="K1731" s="73"/>
      <c r="L1731" s="73"/>
      <c r="M1731" s="73"/>
      <c r="N1731" s="73"/>
      <c r="O1731" s="75"/>
      <c r="P1731" s="75"/>
      <c r="Q1731" s="73"/>
      <c r="R1731" s="73"/>
      <c r="S1731" s="73"/>
      <c r="T1731" s="73"/>
      <c r="U1731" s="73"/>
      <c r="V1731" s="73"/>
      <c r="W1731" s="73"/>
      <c r="X1731" s="73"/>
      <c r="Y1731" s="73"/>
      <c r="Z1731" s="73"/>
      <c r="AA1731" s="73"/>
      <c r="AB1731" s="73"/>
      <c r="AC1731" s="73"/>
      <c r="AD1731" s="73"/>
      <c r="AE1731" s="73"/>
      <c r="AF1731" s="73"/>
      <c r="AG1731" s="73"/>
      <c r="AH1731" s="73"/>
      <c r="AI1731" s="73"/>
      <c r="AJ1731" s="73"/>
      <c r="AK1731" s="73"/>
      <c r="AL1731" s="73"/>
      <c r="AM1731" s="73"/>
      <c r="AN1731" s="73"/>
      <c r="AO1731" s="73"/>
      <c r="AP1731" s="73"/>
      <c r="AQ1731" s="73"/>
      <c r="AR1731" s="73"/>
      <c r="AS1731" s="73"/>
      <c r="AT1731" s="73"/>
      <c r="AU1731" s="73"/>
      <c r="AV1731" s="73"/>
      <c r="AW1731" s="73"/>
      <c r="AX1731" s="73"/>
      <c r="AY1731" s="73"/>
      <c r="AZ1731" s="73"/>
      <c r="BA1731" s="73"/>
      <c r="BB1731" s="73"/>
      <c r="BC1731" s="73"/>
      <c r="BD1731" s="73"/>
      <c r="BE1731" s="73"/>
      <c r="BF1731" s="73"/>
      <c r="BG1731" s="73"/>
      <c r="BH1731" s="73"/>
      <c r="BI1731" s="73"/>
      <c r="BJ1731" s="73"/>
      <c r="BK1731" s="73"/>
      <c r="BL1731" s="73"/>
      <c r="BM1731" s="73"/>
      <c r="BN1731" s="73"/>
      <c r="BO1731" s="73"/>
      <c r="BP1731" s="96"/>
      <c r="BQ1731" s="114"/>
      <c r="BR1731" s="114"/>
      <c r="BS1731" s="114"/>
      <c r="BT1731" s="114"/>
      <c r="BU1731" s="114"/>
      <c r="BV1731" s="114"/>
      <c r="BW1731" s="114"/>
      <c r="BX1731" s="114"/>
      <c r="BY1731" s="114"/>
      <c r="BZ1731" s="115"/>
      <c r="CA1731" s="116"/>
      <c r="CB1731" s="117"/>
      <c r="CC1731" s="118"/>
      <c r="CD1731" s="119"/>
      <c r="CE1731" s="120"/>
      <c r="CF1731" s="119"/>
      <c r="CG1731" s="121"/>
      <c r="CH1731" s="119"/>
      <c r="CI1731" s="122"/>
      <c r="CJ1731" s="123"/>
      <c r="CK1731" s="124"/>
    </row>
    <row r="1732" spans="1:89" x14ac:dyDescent="0.25">
      <c r="A1732" s="69"/>
      <c r="B1732" s="70"/>
      <c r="C1732" s="77"/>
      <c r="D1732" s="84"/>
      <c r="E1732" s="69"/>
      <c r="F1732" s="69"/>
      <c r="G1732" s="73"/>
      <c r="H1732" s="73"/>
      <c r="I1732" s="75"/>
      <c r="J1732" s="75"/>
      <c r="K1732" s="73"/>
      <c r="L1732" s="73"/>
      <c r="M1732" s="73"/>
      <c r="N1732" s="73"/>
      <c r="O1732" s="75"/>
      <c r="P1732" s="75"/>
      <c r="Q1732" s="73"/>
      <c r="R1732" s="73"/>
      <c r="S1732" s="73"/>
      <c r="T1732" s="73"/>
      <c r="U1732" s="73"/>
      <c r="V1732" s="73"/>
      <c r="W1732" s="73"/>
      <c r="X1732" s="73"/>
      <c r="Y1732" s="73"/>
      <c r="Z1732" s="73"/>
      <c r="AA1732" s="73"/>
      <c r="AB1732" s="73"/>
      <c r="AC1732" s="73"/>
      <c r="AD1732" s="73"/>
      <c r="AE1732" s="73"/>
      <c r="AF1732" s="73"/>
      <c r="AG1732" s="73"/>
      <c r="AH1732" s="73"/>
      <c r="AI1732" s="73"/>
      <c r="AJ1732" s="73"/>
      <c r="AK1732" s="73"/>
      <c r="AL1732" s="73"/>
      <c r="AM1732" s="73"/>
      <c r="AN1732" s="73"/>
      <c r="AO1732" s="73"/>
      <c r="AP1732" s="73"/>
      <c r="AQ1732" s="73"/>
      <c r="AR1732" s="73"/>
      <c r="AS1732" s="73"/>
      <c r="AT1732" s="73"/>
      <c r="AU1732" s="73"/>
      <c r="AV1732" s="73"/>
      <c r="AW1732" s="73"/>
      <c r="AX1732" s="73"/>
      <c r="AY1732" s="73"/>
      <c r="AZ1732" s="73"/>
      <c r="BA1732" s="73"/>
      <c r="BB1732" s="73"/>
      <c r="BC1732" s="73"/>
      <c r="BD1732" s="73"/>
      <c r="BE1732" s="73"/>
      <c r="BF1732" s="73"/>
      <c r="BG1732" s="73"/>
      <c r="BH1732" s="73"/>
      <c r="BI1732" s="73"/>
      <c r="BJ1732" s="73"/>
      <c r="BK1732" s="73"/>
      <c r="BL1732" s="73"/>
      <c r="BM1732" s="73"/>
      <c r="BN1732" s="73"/>
      <c r="BO1732" s="73"/>
      <c r="BP1732" s="96"/>
      <c r="BQ1732" s="114"/>
      <c r="BR1732" s="114"/>
      <c r="BS1732" s="114"/>
      <c r="BT1732" s="114"/>
      <c r="BU1732" s="114"/>
      <c r="BV1732" s="114"/>
      <c r="BW1732" s="114"/>
      <c r="BX1732" s="114"/>
      <c r="BY1732" s="114"/>
      <c r="BZ1732" s="115"/>
      <c r="CA1732" s="116"/>
      <c r="CB1732" s="117"/>
      <c r="CC1732" s="118"/>
      <c r="CD1732" s="119"/>
      <c r="CE1732" s="120"/>
      <c r="CF1732" s="119"/>
      <c r="CG1732" s="121"/>
      <c r="CH1732" s="119"/>
      <c r="CI1732" s="122"/>
      <c r="CJ1732" s="123"/>
      <c r="CK1732" s="124"/>
    </row>
    <row r="1733" spans="1:89" x14ac:dyDescent="0.25">
      <c r="A1733" s="69"/>
      <c r="B1733" s="70"/>
      <c r="C1733" s="77"/>
      <c r="D1733" s="84"/>
      <c r="E1733" s="69"/>
      <c r="F1733" s="69"/>
      <c r="G1733" s="73"/>
      <c r="H1733" s="73"/>
      <c r="I1733" s="75"/>
      <c r="J1733" s="75"/>
      <c r="K1733" s="73"/>
      <c r="L1733" s="73"/>
      <c r="M1733" s="73"/>
      <c r="N1733" s="73"/>
      <c r="O1733" s="75"/>
      <c r="P1733" s="75"/>
      <c r="Q1733" s="73"/>
      <c r="R1733" s="73"/>
      <c r="S1733" s="73"/>
      <c r="T1733" s="73"/>
      <c r="U1733" s="73"/>
      <c r="V1733" s="73"/>
      <c r="W1733" s="73"/>
      <c r="X1733" s="73"/>
      <c r="Y1733" s="73"/>
      <c r="Z1733" s="73"/>
      <c r="AA1733" s="73"/>
      <c r="AB1733" s="73"/>
      <c r="AC1733" s="73"/>
      <c r="AD1733" s="73"/>
      <c r="AE1733" s="73"/>
      <c r="AF1733" s="73"/>
      <c r="AG1733" s="73"/>
      <c r="AH1733" s="73"/>
      <c r="AI1733" s="73"/>
      <c r="AJ1733" s="73"/>
      <c r="AK1733" s="73"/>
      <c r="AL1733" s="73"/>
      <c r="AM1733" s="73"/>
      <c r="AN1733" s="73"/>
      <c r="AO1733" s="73"/>
      <c r="AP1733" s="73"/>
      <c r="AQ1733" s="73"/>
      <c r="AR1733" s="73"/>
      <c r="AS1733" s="73"/>
      <c r="AT1733" s="73"/>
      <c r="AU1733" s="73"/>
      <c r="AV1733" s="73"/>
      <c r="AW1733" s="73"/>
      <c r="AX1733" s="73"/>
      <c r="AY1733" s="73"/>
      <c r="AZ1733" s="73"/>
      <c r="BA1733" s="73"/>
      <c r="BB1733" s="73"/>
      <c r="BC1733" s="73"/>
      <c r="BD1733" s="73"/>
      <c r="BE1733" s="73"/>
      <c r="BF1733" s="73"/>
      <c r="BG1733" s="73"/>
      <c r="BH1733" s="73"/>
      <c r="BI1733" s="73"/>
      <c r="BJ1733" s="73"/>
      <c r="BK1733" s="73"/>
      <c r="BL1733" s="73"/>
      <c r="BM1733" s="73"/>
      <c r="BN1733" s="73"/>
      <c r="BO1733" s="73"/>
      <c r="BP1733" s="96"/>
      <c r="BQ1733" s="114"/>
      <c r="BR1733" s="114"/>
      <c r="BS1733" s="114"/>
      <c r="BT1733" s="114"/>
      <c r="BU1733" s="114"/>
      <c r="BV1733" s="114"/>
      <c r="BW1733" s="114"/>
      <c r="BX1733" s="114"/>
      <c r="BY1733" s="114"/>
      <c r="BZ1733" s="115"/>
      <c r="CA1733" s="116"/>
      <c r="CB1733" s="117"/>
      <c r="CC1733" s="118"/>
      <c r="CD1733" s="119"/>
      <c r="CE1733" s="120"/>
      <c r="CF1733" s="119"/>
      <c r="CG1733" s="121"/>
      <c r="CH1733" s="119"/>
      <c r="CI1733" s="122"/>
      <c r="CJ1733" s="123"/>
      <c r="CK1733" s="124"/>
    </row>
    <row r="1734" spans="1:89" x14ac:dyDescent="0.25">
      <c r="A1734" s="69"/>
      <c r="B1734" s="70"/>
      <c r="C1734" s="77"/>
      <c r="D1734" s="84"/>
      <c r="E1734" s="69"/>
      <c r="F1734" s="69"/>
      <c r="G1734" s="73"/>
      <c r="H1734" s="73"/>
      <c r="I1734" s="75"/>
      <c r="J1734" s="75"/>
      <c r="K1734" s="73"/>
      <c r="L1734" s="73"/>
      <c r="M1734" s="73"/>
      <c r="N1734" s="73"/>
      <c r="O1734" s="75"/>
      <c r="P1734" s="75"/>
      <c r="Q1734" s="73"/>
      <c r="R1734" s="73"/>
      <c r="S1734" s="73"/>
      <c r="T1734" s="73"/>
      <c r="U1734" s="73"/>
      <c r="V1734" s="73"/>
      <c r="W1734" s="73"/>
      <c r="X1734" s="73"/>
      <c r="Y1734" s="73"/>
      <c r="Z1734" s="73"/>
      <c r="AA1734" s="73"/>
      <c r="AB1734" s="73"/>
      <c r="AC1734" s="73"/>
      <c r="AD1734" s="73"/>
      <c r="AE1734" s="73"/>
      <c r="AF1734" s="73"/>
      <c r="AG1734" s="73"/>
      <c r="AH1734" s="73"/>
      <c r="AI1734" s="73"/>
      <c r="AJ1734" s="73"/>
      <c r="AK1734" s="73"/>
      <c r="AL1734" s="73"/>
      <c r="AM1734" s="73"/>
      <c r="AN1734" s="73"/>
      <c r="AO1734" s="73"/>
      <c r="AP1734" s="73"/>
      <c r="AQ1734" s="73"/>
      <c r="AR1734" s="73"/>
      <c r="AS1734" s="73"/>
      <c r="AT1734" s="73"/>
      <c r="AU1734" s="73"/>
      <c r="AV1734" s="73"/>
      <c r="AW1734" s="73"/>
      <c r="AX1734" s="73"/>
      <c r="AY1734" s="73"/>
      <c r="AZ1734" s="73"/>
      <c r="BA1734" s="73"/>
      <c r="BB1734" s="73"/>
      <c r="BC1734" s="73"/>
      <c r="BD1734" s="73"/>
      <c r="BE1734" s="73"/>
      <c r="BF1734" s="73"/>
      <c r="BG1734" s="73"/>
      <c r="BH1734" s="73"/>
      <c r="BI1734" s="73"/>
      <c r="BJ1734" s="73"/>
      <c r="BK1734" s="73"/>
      <c r="BL1734" s="73"/>
      <c r="BM1734" s="73"/>
      <c r="BN1734" s="73"/>
      <c r="BO1734" s="73"/>
      <c r="BP1734" s="96"/>
      <c r="BQ1734" s="114"/>
      <c r="BR1734" s="114"/>
      <c r="BS1734" s="114"/>
      <c r="BT1734" s="114"/>
      <c r="BU1734" s="114"/>
      <c r="BV1734" s="114"/>
      <c r="BW1734" s="114"/>
      <c r="BX1734" s="114"/>
      <c r="BY1734" s="114"/>
      <c r="BZ1734" s="115"/>
      <c r="CA1734" s="116"/>
      <c r="CB1734" s="117"/>
      <c r="CC1734" s="118"/>
      <c r="CD1734" s="119"/>
      <c r="CE1734" s="120"/>
      <c r="CF1734" s="119"/>
      <c r="CG1734" s="121"/>
      <c r="CH1734" s="119"/>
      <c r="CI1734" s="122"/>
      <c r="CJ1734" s="123"/>
      <c r="CK1734" s="124"/>
    </row>
    <row r="1735" spans="1:89" x14ac:dyDescent="0.25">
      <c r="A1735" s="69"/>
      <c r="B1735" s="70"/>
      <c r="C1735" s="77"/>
      <c r="D1735" s="84"/>
      <c r="E1735" s="69"/>
      <c r="F1735" s="69"/>
      <c r="G1735" s="73"/>
      <c r="H1735" s="73"/>
      <c r="I1735" s="75"/>
      <c r="J1735" s="75"/>
      <c r="K1735" s="73"/>
      <c r="L1735" s="73"/>
      <c r="M1735" s="73"/>
      <c r="N1735" s="73"/>
      <c r="O1735" s="75"/>
      <c r="P1735" s="75"/>
      <c r="Q1735" s="73"/>
      <c r="R1735" s="73"/>
      <c r="S1735" s="73"/>
      <c r="T1735" s="73"/>
      <c r="U1735" s="73"/>
      <c r="V1735" s="73"/>
      <c r="W1735" s="73"/>
      <c r="X1735" s="73"/>
      <c r="Y1735" s="73"/>
      <c r="Z1735" s="73"/>
      <c r="AA1735" s="73"/>
      <c r="AB1735" s="73"/>
      <c r="AC1735" s="73"/>
      <c r="AD1735" s="73"/>
      <c r="AE1735" s="73"/>
      <c r="AF1735" s="73"/>
      <c r="AG1735" s="73"/>
      <c r="AH1735" s="73"/>
      <c r="AI1735" s="73"/>
      <c r="AJ1735" s="73"/>
      <c r="AK1735" s="73"/>
      <c r="AL1735" s="73"/>
      <c r="AM1735" s="73"/>
      <c r="AN1735" s="73"/>
      <c r="AO1735" s="73"/>
      <c r="AP1735" s="73"/>
      <c r="AQ1735" s="73"/>
      <c r="AR1735" s="73"/>
      <c r="AS1735" s="73"/>
      <c r="AT1735" s="73"/>
      <c r="AU1735" s="73"/>
      <c r="AV1735" s="73"/>
      <c r="AW1735" s="73"/>
      <c r="AX1735" s="73"/>
      <c r="AY1735" s="73"/>
      <c r="AZ1735" s="73"/>
      <c r="BA1735" s="73"/>
      <c r="BB1735" s="73"/>
      <c r="BC1735" s="73"/>
      <c r="BD1735" s="73"/>
      <c r="BE1735" s="73"/>
      <c r="BF1735" s="73"/>
      <c r="BG1735" s="73"/>
      <c r="BH1735" s="73"/>
      <c r="BI1735" s="73"/>
      <c r="BJ1735" s="73"/>
      <c r="BK1735" s="73"/>
      <c r="BL1735" s="73"/>
      <c r="BM1735" s="73"/>
      <c r="BN1735" s="73"/>
      <c r="BO1735" s="73"/>
      <c r="BP1735" s="96"/>
      <c r="BQ1735" s="114"/>
      <c r="BR1735" s="114"/>
      <c r="BS1735" s="114"/>
      <c r="BT1735" s="114"/>
      <c r="BU1735" s="114"/>
      <c r="BV1735" s="114"/>
      <c r="BW1735" s="114"/>
      <c r="BX1735" s="114"/>
      <c r="BY1735" s="114"/>
      <c r="BZ1735" s="115"/>
      <c r="CA1735" s="116"/>
      <c r="CB1735" s="117"/>
      <c r="CC1735" s="118"/>
      <c r="CD1735" s="119"/>
      <c r="CE1735" s="120"/>
      <c r="CF1735" s="119"/>
      <c r="CG1735" s="121"/>
      <c r="CH1735" s="119"/>
      <c r="CI1735" s="122"/>
      <c r="CJ1735" s="123"/>
      <c r="CK1735" s="124"/>
    </row>
    <row r="1736" spans="1:89" x14ac:dyDescent="0.25">
      <c r="A1736" s="69"/>
      <c r="B1736" s="70"/>
      <c r="C1736" s="77"/>
      <c r="D1736" s="84"/>
      <c r="E1736" s="69"/>
      <c r="F1736" s="69"/>
      <c r="G1736" s="73"/>
      <c r="H1736" s="73"/>
      <c r="I1736" s="75"/>
      <c r="J1736" s="75"/>
      <c r="K1736" s="73"/>
      <c r="L1736" s="73"/>
      <c r="M1736" s="73"/>
      <c r="N1736" s="73"/>
      <c r="O1736" s="75"/>
      <c r="P1736" s="75"/>
      <c r="Q1736" s="73"/>
      <c r="R1736" s="73"/>
      <c r="S1736" s="73"/>
      <c r="T1736" s="73"/>
      <c r="U1736" s="73"/>
      <c r="V1736" s="73"/>
      <c r="W1736" s="73"/>
      <c r="X1736" s="73"/>
      <c r="Y1736" s="73"/>
      <c r="Z1736" s="73"/>
      <c r="AA1736" s="73"/>
      <c r="AB1736" s="73"/>
      <c r="AC1736" s="73"/>
      <c r="AD1736" s="73"/>
      <c r="AE1736" s="73"/>
      <c r="AF1736" s="73"/>
      <c r="AG1736" s="73"/>
      <c r="AH1736" s="73"/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  <c r="BB1736" s="73"/>
      <c r="BC1736" s="73"/>
      <c r="BD1736" s="73"/>
      <c r="BE1736" s="73"/>
      <c r="BF1736" s="73"/>
      <c r="BG1736" s="73"/>
      <c r="BH1736" s="73"/>
      <c r="BI1736" s="73"/>
      <c r="BJ1736" s="73"/>
      <c r="BK1736" s="73"/>
      <c r="BL1736" s="73"/>
      <c r="BM1736" s="73"/>
      <c r="BN1736" s="73"/>
      <c r="BO1736" s="73"/>
      <c r="BP1736" s="96"/>
      <c r="BQ1736" s="114"/>
      <c r="BR1736" s="114"/>
      <c r="BS1736" s="114"/>
      <c r="BT1736" s="114"/>
      <c r="BU1736" s="114"/>
      <c r="BV1736" s="114"/>
      <c r="BW1736" s="114"/>
      <c r="BX1736" s="114"/>
      <c r="BY1736" s="114"/>
      <c r="BZ1736" s="115"/>
      <c r="CA1736" s="116"/>
      <c r="CB1736" s="117"/>
      <c r="CC1736" s="118"/>
      <c r="CD1736" s="119"/>
      <c r="CE1736" s="120"/>
      <c r="CF1736" s="119"/>
      <c r="CG1736" s="121"/>
      <c r="CH1736" s="119"/>
      <c r="CI1736" s="122"/>
      <c r="CJ1736" s="123"/>
      <c r="CK1736" s="124"/>
    </row>
    <row r="1737" spans="1:89" x14ac:dyDescent="0.25">
      <c r="A1737" s="69"/>
      <c r="B1737" s="70"/>
      <c r="C1737" s="77"/>
      <c r="D1737" s="84"/>
      <c r="E1737" s="69"/>
      <c r="F1737" s="69"/>
      <c r="G1737" s="73"/>
      <c r="H1737" s="73"/>
      <c r="I1737" s="75"/>
      <c r="J1737" s="75"/>
      <c r="K1737" s="73"/>
      <c r="L1737" s="73"/>
      <c r="M1737" s="73"/>
      <c r="N1737" s="73"/>
      <c r="O1737" s="75"/>
      <c r="P1737" s="75"/>
      <c r="Q1737" s="73"/>
      <c r="R1737" s="73"/>
      <c r="S1737" s="73"/>
      <c r="T1737" s="73"/>
      <c r="U1737" s="73"/>
      <c r="V1737" s="73"/>
      <c r="W1737" s="73"/>
      <c r="X1737" s="73"/>
      <c r="Y1737" s="73"/>
      <c r="Z1737" s="73"/>
      <c r="AA1737" s="73"/>
      <c r="AB1737" s="73"/>
      <c r="AC1737" s="73"/>
      <c r="AD1737" s="73"/>
      <c r="AE1737" s="73"/>
      <c r="AF1737" s="73"/>
      <c r="AG1737" s="73"/>
      <c r="AH1737" s="73"/>
      <c r="AI1737" s="73"/>
      <c r="AJ1737" s="73"/>
      <c r="AK1737" s="73"/>
      <c r="AL1737" s="73"/>
      <c r="AM1737" s="73"/>
      <c r="AN1737" s="73"/>
      <c r="AO1737" s="73"/>
      <c r="AP1737" s="73"/>
      <c r="AQ1737" s="73"/>
      <c r="AR1737" s="73"/>
      <c r="AS1737" s="73"/>
      <c r="AT1737" s="73"/>
      <c r="AU1737" s="73"/>
      <c r="AV1737" s="73"/>
      <c r="AW1737" s="73"/>
      <c r="AX1737" s="73"/>
      <c r="AY1737" s="73"/>
      <c r="AZ1737" s="73"/>
      <c r="BA1737" s="73"/>
      <c r="BB1737" s="73"/>
      <c r="BC1737" s="73"/>
      <c r="BD1737" s="73"/>
      <c r="BE1737" s="73"/>
      <c r="BF1737" s="73"/>
      <c r="BG1737" s="73"/>
      <c r="BH1737" s="73"/>
      <c r="BI1737" s="73"/>
      <c r="BJ1737" s="73"/>
      <c r="BK1737" s="73"/>
      <c r="BL1737" s="73"/>
      <c r="BM1737" s="73"/>
      <c r="BN1737" s="73"/>
      <c r="BO1737" s="73"/>
      <c r="BP1737" s="96"/>
      <c r="BQ1737" s="114"/>
      <c r="BR1737" s="114"/>
      <c r="BS1737" s="114"/>
      <c r="BT1737" s="114"/>
      <c r="BU1737" s="114"/>
      <c r="BV1737" s="114"/>
      <c r="BW1737" s="114"/>
      <c r="BX1737" s="114"/>
      <c r="BY1737" s="114"/>
      <c r="BZ1737" s="115"/>
      <c r="CA1737" s="116"/>
      <c r="CB1737" s="117"/>
      <c r="CC1737" s="118"/>
      <c r="CD1737" s="119"/>
      <c r="CE1737" s="120"/>
      <c r="CF1737" s="119"/>
      <c r="CG1737" s="121"/>
      <c r="CH1737" s="119"/>
      <c r="CI1737" s="122"/>
      <c r="CJ1737" s="123"/>
      <c r="CK1737" s="124"/>
    </row>
    <row r="1738" spans="1:89" x14ac:dyDescent="0.25">
      <c r="A1738" s="69"/>
      <c r="B1738" s="70"/>
      <c r="C1738" s="77"/>
      <c r="D1738" s="84"/>
      <c r="E1738" s="69"/>
      <c r="F1738" s="69"/>
      <c r="G1738" s="73"/>
      <c r="H1738" s="73"/>
      <c r="I1738" s="75"/>
      <c r="J1738" s="75"/>
      <c r="K1738" s="73"/>
      <c r="L1738" s="73"/>
      <c r="M1738" s="73"/>
      <c r="N1738" s="73"/>
      <c r="O1738" s="75"/>
      <c r="P1738" s="75"/>
      <c r="Q1738" s="73"/>
      <c r="R1738" s="73"/>
      <c r="S1738" s="73"/>
      <c r="T1738" s="73"/>
      <c r="U1738" s="73"/>
      <c r="V1738" s="73"/>
      <c r="W1738" s="73"/>
      <c r="X1738" s="73"/>
      <c r="Y1738" s="73"/>
      <c r="Z1738" s="73"/>
      <c r="AA1738" s="73"/>
      <c r="AB1738" s="73"/>
      <c r="AC1738" s="73"/>
      <c r="AD1738" s="73"/>
      <c r="AE1738" s="73"/>
      <c r="AF1738" s="73"/>
      <c r="AG1738" s="73"/>
      <c r="AH1738" s="73"/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  <c r="BB1738" s="73"/>
      <c r="BC1738" s="73"/>
      <c r="BD1738" s="73"/>
      <c r="BE1738" s="73"/>
      <c r="BF1738" s="73"/>
      <c r="BG1738" s="73"/>
      <c r="BH1738" s="73"/>
      <c r="BI1738" s="73"/>
      <c r="BJ1738" s="73"/>
      <c r="BK1738" s="73"/>
      <c r="BL1738" s="73"/>
      <c r="BM1738" s="73"/>
      <c r="BN1738" s="73"/>
      <c r="BO1738" s="73"/>
      <c r="BP1738" s="96"/>
      <c r="BQ1738" s="114"/>
      <c r="BR1738" s="114"/>
      <c r="BS1738" s="114"/>
      <c r="BT1738" s="114"/>
      <c r="BU1738" s="114"/>
      <c r="BV1738" s="114"/>
      <c r="BW1738" s="114"/>
      <c r="BX1738" s="114"/>
      <c r="BY1738" s="114"/>
      <c r="BZ1738" s="115"/>
      <c r="CA1738" s="116"/>
      <c r="CB1738" s="117"/>
      <c r="CC1738" s="118"/>
      <c r="CD1738" s="119"/>
      <c r="CE1738" s="120"/>
      <c r="CF1738" s="119"/>
      <c r="CG1738" s="121"/>
      <c r="CH1738" s="119"/>
      <c r="CI1738" s="122"/>
      <c r="CJ1738" s="123"/>
      <c r="CK1738" s="124"/>
    </row>
    <row r="1739" spans="1:89" x14ac:dyDescent="0.25">
      <c r="A1739" s="69"/>
      <c r="B1739" s="70"/>
      <c r="C1739" s="77"/>
      <c r="D1739" s="84"/>
      <c r="E1739" s="69"/>
      <c r="F1739" s="69"/>
      <c r="G1739" s="73"/>
      <c r="H1739" s="73"/>
      <c r="I1739" s="75"/>
      <c r="J1739" s="75"/>
      <c r="K1739" s="73"/>
      <c r="L1739" s="73"/>
      <c r="M1739" s="73"/>
      <c r="N1739" s="73"/>
      <c r="O1739" s="75"/>
      <c r="P1739" s="75"/>
      <c r="Q1739" s="73"/>
      <c r="R1739" s="73"/>
      <c r="S1739" s="73"/>
      <c r="T1739" s="73"/>
      <c r="U1739" s="73"/>
      <c r="V1739" s="73"/>
      <c r="W1739" s="73"/>
      <c r="X1739" s="73"/>
      <c r="Y1739" s="73"/>
      <c r="Z1739" s="73"/>
      <c r="AA1739" s="73"/>
      <c r="AB1739" s="73"/>
      <c r="AC1739" s="73"/>
      <c r="AD1739" s="73"/>
      <c r="AE1739" s="73"/>
      <c r="AF1739" s="73"/>
      <c r="AG1739" s="73"/>
      <c r="AH1739" s="73"/>
      <c r="AI1739" s="73"/>
      <c r="AJ1739" s="73"/>
      <c r="AK1739" s="73"/>
      <c r="AL1739" s="73"/>
      <c r="AM1739" s="73"/>
      <c r="AN1739" s="73"/>
      <c r="AO1739" s="73"/>
      <c r="AP1739" s="73"/>
      <c r="AQ1739" s="73"/>
      <c r="AR1739" s="73"/>
      <c r="AS1739" s="73"/>
      <c r="AT1739" s="73"/>
      <c r="AU1739" s="73"/>
      <c r="AV1739" s="73"/>
      <c r="AW1739" s="73"/>
      <c r="AX1739" s="73"/>
      <c r="AY1739" s="73"/>
      <c r="AZ1739" s="73"/>
      <c r="BA1739" s="73"/>
      <c r="BB1739" s="73"/>
      <c r="BC1739" s="73"/>
      <c r="BD1739" s="73"/>
      <c r="BE1739" s="73"/>
      <c r="BF1739" s="73"/>
      <c r="BG1739" s="73"/>
      <c r="BH1739" s="73"/>
      <c r="BI1739" s="73"/>
      <c r="BJ1739" s="73"/>
      <c r="BK1739" s="73"/>
      <c r="BL1739" s="73"/>
      <c r="BM1739" s="73"/>
      <c r="BN1739" s="73"/>
      <c r="BO1739" s="73"/>
      <c r="BP1739" s="96"/>
      <c r="BQ1739" s="114"/>
      <c r="BR1739" s="114"/>
      <c r="BS1739" s="114"/>
      <c r="BT1739" s="114"/>
      <c r="BU1739" s="114"/>
      <c r="BV1739" s="114"/>
      <c r="BW1739" s="114"/>
      <c r="BX1739" s="114"/>
      <c r="BY1739" s="114"/>
      <c r="BZ1739" s="115"/>
      <c r="CA1739" s="116"/>
      <c r="CB1739" s="117"/>
      <c r="CC1739" s="118"/>
      <c r="CD1739" s="119"/>
      <c r="CE1739" s="120"/>
      <c r="CF1739" s="119"/>
      <c r="CG1739" s="121"/>
      <c r="CH1739" s="119"/>
      <c r="CI1739" s="122"/>
      <c r="CJ1739" s="123"/>
      <c r="CK1739" s="124"/>
    </row>
    <row r="1740" spans="1:89" x14ac:dyDescent="0.25">
      <c r="A1740" s="69"/>
      <c r="B1740" s="70"/>
      <c r="C1740" s="77"/>
      <c r="D1740" s="84"/>
      <c r="E1740" s="69"/>
      <c r="F1740" s="69"/>
      <c r="G1740" s="73"/>
      <c r="H1740" s="73"/>
      <c r="I1740" s="75"/>
      <c r="J1740" s="75"/>
      <c r="K1740" s="73"/>
      <c r="L1740" s="73"/>
      <c r="M1740" s="73"/>
      <c r="N1740" s="73"/>
      <c r="O1740" s="75"/>
      <c r="P1740" s="75"/>
      <c r="Q1740" s="73"/>
      <c r="R1740" s="73"/>
      <c r="S1740" s="73"/>
      <c r="T1740" s="73"/>
      <c r="U1740" s="73"/>
      <c r="V1740" s="73"/>
      <c r="W1740" s="73"/>
      <c r="X1740" s="73"/>
      <c r="Y1740" s="73"/>
      <c r="Z1740" s="73"/>
      <c r="AA1740" s="73"/>
      <c r="AB1740" s="73"/>
      <c r="AC1740" s="73"/>
      <c r="AD1740" s="73"/>
      <c r="AE1740" s="73"/>
      <c r="AF1740" s="73"/>
      <c r="AG1740" s="73"/>
      <c r="AH1740" s="73"/>
      <c r="AI1740" s="73"/>
      <c r="AJ1740" s="73"/>
      <c r="AK1740" s="73"/>
      <c r="AL1740" s="73"/>
      <c r="AM1740" s="73"/>
      <c r="AN1740" s="73"/>
      <c r="AO1740" s="73"/>
      <c r="AP1740" s="73"/>
      <c r="AQ1740" s="73"/>
      <c r="AR1740" s="73"/>
      <c r="AS1740" s="73"/>
      <c r="AT1740" s="73"/>
      <c r="AU1740" s="73"/>
      <c r="AV1740" s="73"/>
      <c r="AW1740" s="73"/>
      <c r="AX1740" s="73"/>
      <c r="AY1740" s="73"/>
      <c r="AZ1740" s="73"/>
      <c r="BA1740" s="73"/>
      <c r="BB1740" s="73"/>
      <c r="BC1740" s="73"/>
      <c r="BD1740" s="73"/>
      <c r="BE1740" s="73"/>
      <c r="BF1740" s="73"/>
      <c r="BG1740" s="73"/>
      <c r="BH1740" s="73"/>
      <c r="BI1740" s="73"/>
      <c r="BJ1740" s="73"/>
      <c r="BK1740" s="73"/>
      <c r="BL1740" s="73"/>
      <c r="BM1740" s="73"/>
      <c r="BN1740" s="73"/>
      <c r="BO1740" s="73"/>
      <c r="BP1740" s="96"/>
      <c r="BQ1740" s="114"/>
      <c r="BR1740" s="114"/>
      <c r="BS1740" s="114"/>
      <c r="BT1740" s="114"/>
      <c r="BU1740" s="114"/>
      <c r="BV1740" s="114"/>
      <c r="BW1740" s="114"/>
      <c r="BX1740" s="114"/>
      <c r="BY1740" s="114"/>
      <c r="BZ1740" s="115"/>
      <c r="CA1740" s="116"/>
      <c r="CB1740" s="117"/>
      <c r="CC1740" s="118"/>
      <c r="CD1740" s="119"/>
      <c r="CE1740" s="120"/>
      <c r="CF1740" s="119"/>
      <c r="CG1740" s="121"/>
      <c r="CH1740" s="119"/>
      <c r="CI1740" s="122"/>
      <c r="CJ1740" s="123"/>
      <c r="CK1740" s="124"/>
    </row>
    <row r="1741" spans="1:89" x14ac:dyDescent="0.25">
      <c r="A1741" s="69"/>
      <c r="B1741" s="70"/>
      <c r="C1741" s="77"/>
      <c r="D1741" s="84"/>
      <c r="E1741" s="69"/>
      <c r="F1741" s="69"/>
      <c r="G1741" s="73"/>
      <c r="H1741" s="73"/>
      <c r="I1741" s="75"/>
      <c r="J1741" s="75"/>
      <c r="K1741" s="73"/>
      <c r="L1741" s="73"/>
      <c r="M1741" s="73"/>
      <c r="N1741" s="73"/>
      <c r="O1741" s="75"/>
      <c r="P1741" s="75"/>
      <c r="Q1741" s="73"/>
      <c r="R1741" s="73"/>
      <c r="S1741" s="73"/>
      <c r="T1741" s="73"/>
      <c r="U1741" s="73"/>
      <c r="V1741" s="73"/>
      <c r="W1741" s="73"/>
      <c r="X1741" s="73"/>
      <c r="Y1741" s="73"/>
      <c r="Z1741" s="73"/>
      <c r="AA1741" s="73"/>
      <c r="AB1741" s="73"/>
      <c r="AC1741" s="73"/>
      <c r="AD1741" s="73"/>
      <c r="AE1741" s="73"/>
      <c r="AF1741" s="73"/>
      <c r="AG1741" s="73"/>
      <c r="AH1741" s="73"/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  <c r="BB1741" s="73"/>
      <c r="BC1741" s="73"/>
      <c r="BD1741" s="73"/>
      <c r="BE1741" s="73"/>
      <c r="BF1741" s="73"/>
      <c r="BG1741" s="73"/>
      <c r="BH1741" s="73"/>
      <c r="BI1741" s="73"/>
      <c r="BJ1741" s="73"/>
      <c r="BK1741" s="73"/>
      <c r="BL1741" s="73"/>
      <c r="BM1741" s="73"/>
      <c r="BN1741" s="73"/>
      <c r="BO1741" s="73"/>
      <c r="BP1741" s="96"/>
      <c r="BQ1741" s="114"/>
      <c r="BR1741" s="114"/>
      <c r="BS1741" s="114"/>
      <c r="BT1741" s="114"/>
      <c r="BU1741" s="114"/>
      <c r="BV1741" s="114"/>
      <c r="BW1741" s="114"/>
      <c r="BX1741" s="114"/>
      <c r="BY1741" s="114"/>
      <c r="BZ1741" s="115"/>
      <c r="CA1741" s="116"/>
      <c r="CB1741" s="117"/>
      <c r="CC1741" s="118"/>
      <c r="CD1741" s="119"/>
      <c r="CE1741" s="120"/>
      <c r="CF1741" s="119"/>
      <c r="CG1741" s="121"/>
      <c r="CH1741" s="119"/>
      <c r="CI1741" s="122"/>
      <c r="CJ1741" s="123"/>
      <c r="CK1741" s="124"/>
    </row>
    <row r="1742" spans="1:89" x14ac:dyDescent="0.25">
      <c r="A1742" s="69"/>
      <c r="B1742" s="70"/>
      <c r="C1742" s="77"/>
      <c r="D1742" s="84"/>
      <c r="E1742" s="69"/>
      <c r="F1742" s="69"/>
      <c r="G1742" s="73"/>
      <c r="H1742" s="73"/>
      <c r="I1742" s="75"/>
      <c r="J1742" s="75"/>
      <c r="K1742" s="73"/>
      <c r="L1742" s="73"/>
      <c r="M1742" s="73"/>
      <c r="N1742" s="73"/>
      <c r="O1742" s="75"/>
      <c r="P1742" s="75"/>
      <c r="Q1742" s="73"/>
      <c r="R1742" s="73"/>
      <c r="S1742" s="73"/>
      <c r="T1742" s="73"/>
      <c r="U1742" s="73"/>
      <c r="V1742" s="73"/>
      <c r="W1742" s="73"/>
      <c r="X1742" s="73"/>
      <c r="Y1742" s="73"/>
      <c r="Z1742" s="73"/>
      <c r="AA1742" s="73"/>
      <c r="AB1742" s="73"/>
      <c r="AC1742" s="73"/>
      <c r="AD1742" s="73"/>
      <c r="AE1742" s="73"/>
      <c r="AF1742" s="73"/>
      <c r="AG1742" s="73"/>
      <c r="AH1742" s="73"/>
      <c r="AI1742" s="73"/>
      <c r="AJ1742" s="73"/>
      <c r="AK1742" s="73"/>
      <c r="AL1742" s="73"/>
      <c r="AM1742" s="73"/>
      <c r="AN1742" s="73"/>
      <c r="AO1742" s="73"/>
      <c r="AP1742" s="73"/>
      <c r="AQ1742" s="73"/>
      <c r="AR1742" s="73"/>
      <c r="AS1742" s="73"/>
      <c r="AT1742" s="73"/>
      <c r="AU1742" s="73"/>
      <c r="AV1742" s="73"/>
      <c r="AW1742" s="73"/>
      <c r="AX1742" s="73"/>
      <c r="AY1742" s="73"/>
      <c r="AZ1742" s="73"/>
      <c r="BA1742" s="73"/>
      <c r="BB1742" s="73"/>
      <c r="BC1742" s="73"/>
      <c r="BD1742" s="73"/>
      <c r="BE1742" s="73"/>
      <c r="BF1742" s="73"/>
      <c r="BG1742" s="73"/>
      <c r="BH1742" s="73"/>
      <c r="BI1742" s="73"/>
      <c r="BJ1742" s="73"/>
      <c r="BK1742" s="73"/>
      <c r="BL1742" s="73"/>
      <c r="BM1742" s="73"/>
      <c r="BN1742" s="73"/>
      <c r="BO1742" s="73"/>
      <c r="BP1742" s="96"/>
      <c r="BQ1742" s="114"/>
      <c r="BR1742" s="114"/>
      <c r="BS1742" s="114"/>
      <c r="BT1742" s="114"/>
      <c r="BU1742" s="114"/>
      <c r="BV1742" s="114"/>
      <c r="BW1742" s="114"/>
      <c r="BX1742" s="114"/>
      <c r="BY1742" s="114"/>
      <c r="BZ1742" s="115"/>
      <c r="CA1742" s="116"/>
      <c r="CB1742" s="117"/>
      <c r="CC1742" s="118"/>
      <c r="CD1742" s="119"/>
      <c r="CE1742" s="120"/>
      <c r="CF1742" s="119"/>
      <c r="CG1742" s="121"/>
      <c r="CH1742" s="119"/>
      <c r="CI1742" s="122"/>
      <c r="CJ1742" s="123"/>
      <c r="CK1742" s="124"/>
    </row>
    <row r="1743" spans="1:89" x14ac:dyDescent="0.25">
      <c r="A1743" s="69"/>
      <c r="B1743" s="70"/>
      <c r="C1743" s="77"/>
      <c r="D1743" s="84"/>
      <c r="E1743" s="69"/>
      <c r="F1743" s="69"/>
      <c r="G1743" s="73"/>
      <c r="H1743" s="73"/>
      <c r="I1743" s="75"/>
      <c r="J1743" s="75"/>
      <c r="K1743" s="73"/>
      <c r="L1743" s="73"/>
      <c r="M1743" s="73"/>
      <c r="N1743" s="73"/>
      <c r="O1743" s="75"/>
      <c r="P1743" s="75"/>
      <c r="Q1743" s="73"/>
      <c r="R1743" s="73"/>
      <c r="S1743" s="73"/>
      <c r="T1743" s="73"/>
      <c r="U1743" s="73"/>
      <c r="V1743" s="73"/>
      <c r="W1743" s="73"/>
      <c r="X1743" s="73"/>
      <c r="Y1743" s="73"/>
      <c r="Z1743" s="73"/>
      <c r="AA1743" s="73"/>
      <c r="AB1743" s="73"/>
      <c r="AC1743" s="73"/>
      <c r="AD1743" s="73"/>
      <c r="AE1743" s="73"/>
      <c r="AF1743" s="73"/>
      <c r="AG1743" s="73"/>
      <c r="AH1743" s="73"/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  <c r="BB1743" s="73"/>
      <c r="BC1743" s="73"/>
      <c r="BD1743" s="73"/>
      <c r="BE1743" s="73"/>
      <c r="BF1743" s="73"/>
      <c r="BG1743" s="73"/>
      <c r="BH1743" s="73"/>
      <c r="BI1743" s="73"/>
      <c r="BJ1743" s="73"/>
      <c r="BK1743" s="73"/>
      <c r="BL1743" s="73"/>
      <c r="BM1743" s="73"/>
      <c r="BN1743" s="73"/>
      <c r="BO1743" s="73"/>
      <c r="BP1743" s="96"/>
      <c r="BQ1743" s="114"/>
      <c r="BR1743" s="114"/>
      <c r="BS1743" s="114"/>
      <c r="BT1743" s="114"/>
      <c r="BU1743" s="114"/>
      <c r="BV1743" s="114"/>
      <c r="BW1743" s="114"/>
      <c r="BX1743" s="114"/>
      <c r="BY1743" s="114"/>
      <c r="BZ1743" s="115"/>
      <c r="CA1743" s="116"/>
      <c r="CB1743" s="117"/>
      <c r="CC1743" s="118"/>
      <c r="CD1743" s="119"/>
      <c r="CE1743" s="120"/>
      <c r="CF1743" s="119"/>
      <c r="CG1743" s="121"/>
      <c r="CH1743" s="119"/>
      <c r="CI1743" s="122"/>
      <c r="CJ1743" s="123"/>
      <c r="CK1743" s="124"/>
    </row>
    <row r="1744" spans="1:89" x14ac:dyDescent="0.25">
      <c r="A1744" s="69"/>
      <c r="B1744" s="70"/>
      <c r="C1744" s="77"/>
      <c r="D1744" s="84"/>
      <c r="E1744" s="69"/>
      <c r="F1744" s="69"/>
      <c r="G1744" s="73"/>
      <c r="H1744" s="73"/>
      <c r="I1744" s="75"/>
      <c r="J1744" s="75"/>
      <c r="K1744" s="73"/>
      <c r="L1744" s="73"/>
      <c r="M1744" s="73"/>
      <c r="N1744" s="73"/>
      <c r="O1744" s="75"/>
      <c r="P1744" s="75"/>
      <c r="Q1744" s="73"/>
      <c r="R1744" s="73"/>
      <c r="S1744" s="73"/>
      <c r="T1744" s="73"/>
      <c r="U1744" s="73"/>
      <c r="V1744" s="73"/>
      <c r="W1744" s="73"/>
      <c r="X1744" s="73"/>
      <c r="Y1744" s="73"/>
      <c r="Z1744" s="73"/>
      <c r="AA1744" s="73"/>
      <c r="AB1744" s="73"/>
      <c r="AC1744" s="73"/>
      <c r="AD1744" s="73"/>
      <c r="AE1744" s="73"/>
      <c r="AF1744" s="73"/>
      <c r="AG1744" s="73"/>
      <c r="AH1744" s="73"/>
      <c r="AI1744" s="73"/>
      <c r="AJ1744" s="73"/>
      <c r="AK1744" s="73"/>
      <c r="AL1744" s="73"/>
      <c r="AM1744" s="73"/>
      <c r="AN1744" s="73"/>
      <c r="AO1744" s="73"/>
      <c r="AP1744" s="73"/>
      <c r="AQ1744" s="73"/>
      <c r="AR1744" s="73"/>
      <c r="AS1744" s="73"/>
      <c r="AT1744" s="73"/>
      <c r="AU1744" s="73"/>
      <c r="AV1744" s="73"/>
      <c r="AW1744" s="73"/>
      <c r="AX1744" s="73"/>
      <c r="AY1744" s="73"/>
      <c r="AZ1744" s="73"/>
      <c r="BA1744" s="73"/>
      <c r="BB1744" s="73"/>
      <c r="BC1744" s="73"/>
      <c r="BD1744" s="73"/>
      <c r="BE1744" s="73"/>
      <c r="BF1744" s="73"/>
      <c r="BG1744" s="73"/>
      <c r="BH1744" s="73"/>
      <c r="BI1744" s="73"/>
      <c r="BJ1744" s="73"/>
      <c r="BK1744" s="73"/>
      <c r="BL1744" s="73"/>
      <c r="BM1744" s="73"/>
      <c r="BN1744" s="73"/>
      <c r="BO1744" s="73"/>
      <c r="BP1744" s="96"/>
      <c r="BQ1744" s="114"/>
      <c r="BR1744" s="114"/>
      <c r="BS1744" s="114"/>
      <c r="BT1744" s="114"/>
      <c r="BU1744" s="114"/>
      <c r="BV1744" s="114"/>
      <c r="BW1744" s="114"/>
      <c r="BX1744" s="114"/>
      <c r="BY1744" s="114"/>
      <c r="BZ1744" s="115"/>
      <c r="CA1744" s="116"/>
      <c r="CB1744" s="117"/>
      <c r="CC1744" s="118"/>
      <c r="CD1744" s="119"/>
      <c r="CE1744" s="120"/>
      <c r="CF1744" s="119"/>
      <c r="CG1744" s="121"/>
      <c r="CH1744" s="119"/>
      <c r="CI1744" s="122"/>
      <c r="CJ1744" s="123"/>
      <c r="CK1744" s="124"/>
    </row>
    <row r="1745" spans="1:89" x14ac:dyDescent="0.25">
      <c r="A1745" s="69"/>
      <c r="B1745" s="70"/>
      <c r="C1745" s="77"/>
      <c r="D1745" s="84"/>
      <c r="E1745" s="69"/>
      <c r="F1745" s="69"/>
      <c r="G1745" s="73"/>
      <c r="H1745" s="73"/>
      <c r="I1745" s="75"/>
      <c r="J1745" s="75"/>
      <c r="K1745" s="73"/>
      <c r="L1745" s="73"/>
      <c r="M1745" s="73"/>
      <c r="N1745" s="73"/>
      <c r="O1745" s="75"/>
      <c r="P1745" s="75"/>
      <c r="Q1745" s="73"/>
      <c r="R1745" s="73"/>
      <c r="S1745" s="73"/>
      <c r="T1745" s="73"/>
      <c r="U1745" s="73"/>
      <c r="V1745" s="73"/>
      <c r="W1745" s="73"/>
      <c r="X1745" s="73"/>
      <c r="Y1745" s="73"/>
      <c r="Z1745" s="73"/>
      <c r="AA1745" s="73"/>
      <c r="AB1745" s="73"/>
      <c r="AC1745" s="73"/>
      <c r="AD1745" s="73"/>
      <c r="AE1745" s="73"/>
      <c r="AF1745" s="73"/>
      <c r="AG1745" s="73"/>
      <c r="AH1745" s="73"/>
      <c r="AI1745" s="73"/>
      <c r="AJ1745" s="73"/>
      <c r="AK1745" s="73"/>
      <c r="AL1745" s="73"/>
      <c r="AM1745" s="73"/>
      <c r="AN1745" s="73"/>
      <c r="AO1745" s="73"/>
      <c r="AP1745" s="73"/>
      <c r="AQ1745" s="73"/>
      <c r="AR1745" s="73"/>
      <c r="AS1745" s="73"/>
      <c r="AT1745" s="73"/>
      <c r="AU1745" s="73"/>
      <c r="AV1745" s="73"/>
      <c r="AW1745" s="73"/>
      <c r="AX1745" s="73"/>
      <c r="AY1745" s="73"/>
      <c r="AZ1745" s="73"/>
      <c r="BA1745" s="73"/>
      <c r="BB1745" s="73"/>
      <c r="BC1745" s="73"/>
      <c r="BD1745" s="73"/>
      <c r="BE1745" s="73"/>
      <c r="BF1745" s="73"/>
      <c r="BG1745" s="73"/>
      <c r="BH1745" s="73"/>
      <c r="BI1745" s="73"/>
      <c r="BJ1745" s="73"/>
      <c r="BK1745" s="73"/>
      <c r="BL1745" s="73"/>
      <c r="BM1745" s="73"/>
      <c r="BN1745" s="73"/>
      <c r="BO1745" s="73"/>
      <c r="BP1745" s="96"/>
      <c r="BQ1745" s="114"/>
      <c r="BR1745" s="114"/>
      <c r="BS1745" s="114"/>
      <c r="BT1745" s="114"/>
      <c r="BU1745" s="114"/>
      <c r="BV1745" s="114"/>
      <c r="BW1745" s="114"/>
      <c r="BX1745" s="114"/>
      <c r="BY1745" s="114"/>
      <c r="BZ1745" s="115"/>
      <c r="CA1745" s="116"/>
      <c r="CB1745" s="117"/>
      <c r="CC1745" s="118"/>
      <c r="CD1745" s="119"/>
      <c r="CE1745" s="120"/>
      <c r="CF1745" s="119"/>
      <c r="CG1745" s="121"/>
      <c r="CH1745" s="119"/>
      <c r="CI1745" s="122"/>
      <c r="CJ1745" s="123"/>
      <c r="CK1745" s="124"/>
    </row>
    <row r="1746" spans="1:89" x14ac:dyDescent="0.25">
      <c r="A1746" s="69"/>
      <c r="B1746" s="70"/>
      <c r="C1746" s="77"/>
      <c r="D1746" s="84"/>
      <c r="E1746" s="69"/>
      <c r="F1746" s="69"/>
      <c r="G1746" s="73"/>
      <c r="H1746" s="73"/>
      <c r="I1746" s="75"/>
      <c r="J1746" s="75"/>
      <c r="K1746" s="73"/>
      <c r="L1746" s="73"/>
      <c r="M1746" s="73"/>
      <c r="N1746" s="73"/>
      <c r="O1746" s="75"/>
      <c r="P1746" s="75"/>
      <c r="Q1746" s="73"/>
      <c r="R1746" s="73"/>
      <c r="S1746" s="73"/>
      <c r="T1746" s="73"/>
      <c r="U1746" s="73"/>
      <c r="V1746" s="73"/>
      <c r="W1746" s="73"/>
      <c r="X1746" s="73"/>
      <c r="Y1746" s="73"/>
      <c r="Z1746" s="73"/>
      <c r="AA1746" s="73"/>
      <c r="AB1746" s="73"/>
      <c r="AC1746" s="73"/>
      <c r="AD1746" s="73"/>
      <c r="AE1746" s="73"/>
      <c r="AF1746" s="73"/>
      <c r="AG1746" s="73"/>
      <c r="AH1746" s="73"/>
      <c r="AI1746" s="73"/>
      <c r="AJ1746" s="73"/>
      <c r="AK1746" s="73"/>
      <c r="AL1746" s="73"/>
      <c r="AM1746" s="73"/>
      <c r="AN1746" s="73"/>
      <c r="AO1746" s="73"/>
      <c r="AP1746" s="73"/>
      <c r="AQ1746" s="73"/>
      <c r="AR1746" s="73"/>
      <c r="AS1746" s="73"/>
      <c r="AT1746" s="73"/>
      <c r="AU1746" s="73"/>
      <c r="AV1746" s="73"/>
      <c r="AW1746" s="73"/>
      <c r="AX1746" s="73"/>
      <c r="AY1746" s="73"/>
      <c r="AZ1746" s="73"/>
      <c r="BA1746" s="73"/>
      <c r="BB1746" s="73"/>
      <c r="BC1746" s="73"/>
      <c r="BD1746" s="73"/>
      <c r="BE1746" s="73"/>
      <c r="BF1746" s="73"/>
      <c r="BG1746" s="73"/>
      <c r="BH1746" s="73"/>
      <c r="BI1746" s="73"/>
      <c r="BJ1746" s="73"/>
      <c r="BK1746" s="73"/>
      <c r="BL1746" s="73"/>
      <c r="BM1746" s="73"/>
      <c r="BN1746" s="73"/>
      <c r="BO1746" s="73"/>
      <c r="BP1746" s="96"/>
      <c r="BQ1746" s="114"/>
      <c r="BR1746" s="114"/>
      <c r="BS1746" s="114"/>
      <c r="BT1746" s="114"/>
      <c r="BU1746" s="114"/>
      <c r="BV1746" s="114"/>
      <c r="BW1746" s="114"/>
      <c r="BX1746" s="114"/>
      <c r="BY1746" s="114"/>
      <c r="BZ1746" s="115"/>
      <c r="CA1746" s="116"/>
      <c r="CB1746" s="117"/>
      <c r="CC1746" s="118"/>
      <c r="CD1746" s="119"/>
      <c r="CE1746" s="120"/>
      <c r="CF1746" s="119"/>
      <c r="CG1746" s="121"/>
      <c r="CH1746" s="119"/>
      <c r="CI1746" s="122"/>
      <c r="CJ1746" s="123"/>
      <c r="CK1746" s="124"/>
    </row>
    <row r="1747" spans="1:89" x14ac:dyDescent="0.25">
      <c r="A1747" s="69"/>
      <c r="B1747" s="70"/>
      <c r="C1747" s="77"/>
      <c r="D1747" s="84"/>
      <c r="E1747" s="69"/>
      <c r="F1747" s="69"/>
      <c r="G1747" s="73"/>
      <c r="H1747" s="73"/>
      <c r="I1747" s="75"/>
      <c r="J1747" s="75"/>
      <c r="K1747" s="73"/>
      <c r="L1747" s="73"/>
      <c r="M1747" s="73"/>
      <c r="N1747" s="73"/>
      <c r="O1747" s="75"/>
      <c r="P1747" s="75"/>
      <c r="Q1747" s="73"/>
      <c r="R1747" s="73"/>
      <c r="S1747" s="73"/>
      <c r="T1747" s="73"/>
      <c r="U1747" s="73"/>
      <c r="V1747" s="73"/>
      <c r="W1747" s="73"/>
      <c r="X1747" s="73"/>
      <c r="Y1747" s="73"/>
      <c r="Z1747" s="73"/>
      <c r="AA1747" s="73"/>
      <c r="AB1747" s="73"/>
      <c r="AC1747" s="73"/>
      <c r="AD1747" s="73"/>
      <c r="AE1747" s="73"/>
      <c r="AF1747" s="73"/>
      <c r="AG1747" s="73"/>
      <c r="AH1747" s="73"/>
      <c r="AI1747" s="73"/>
      <c r="AJ1747" s="73"/>
      <c r="AK1747" s="73"/>
      <c r="AL1747" s="73"/>
      <c r="AM1747" s="73"/>
      <c r="AN1747" s="73"/>
      <c r="AO1747" s="73"/>
      <c r="AP1747" s="73"/>
      <c r="AQ1747" s="73"/>
      <c r="AR1747" s="73"/>
      <c r="AS1747" s="73"/>
      <c r="AT1747" s="73"/>
      <c r="AU1747" s="73"/>
      <c r="AV1747" s="73"/>
      <c r="AW1747" s="73"/>
      <c r="AX1747" s="73"/>
      <c r="AY1747" s="73"/>
      <c r="AZ1747" s="73"/>
      <c r="BA1747" s="73"/>
      <c r="BB1747" s="73"/>
      <c r="BC1747" s="73"/>
      <c r="BD1747" s="73"/>
      <c r="BE1747" s="73"/>
      <c r="BF1747" s="73"/>
      <c r="BG1747" s="73"/>
      <c r="BH1747" s="73"/>
      <c r="BI1747" s="73"/>
      <c r="BJ1747" s="73"/>
      <c r="BK1747" s="73"/>
      <c r="BL1747" s="73"/>
      <c r="BM1747" s="73"/>
      <c r="BN1747" s="73"/>
      <c r="BO1747" s="73"/>
      <c r="BP1747" s="96"/>
      <c r="BQ1747" s="114"/>
      <c r="BR1747" s="114"/>
      <c r="BS1747" s="114"/>
      <c r="BT1747" s="114"/>
      <c r="BU1747" s="114"/>
      <c r="BV1747" s="114"/>
      <c r="BW1747" s="114"/>
      <c r="BX1747" s="114"/>
      <c r="BY1747" s="114"/>
      <c r="BZ1747" s="115"/>
      <c r="CA1747" s="116"/>
      <c r="CB1747" s="117"/>
      <c r="CC1747" s="118"/>
      <c r="CD1747" s="119"/>
      <c r="CE1747" s="120"/>
      <c r="CF1747" s="119"/>
      <c r="CG1747" s="121"/>
      <c r="CH1747" s="119"/>
      <c r="CI1747" s="122"/>
      <c r="CJ1747" s="123"/>
      <c r="CK1747" s="124"/>
    </row>
    <row r="1748" spans="1:89" x14ac:dyDescent="0.25">
      <c r="A1748" s="69"/>
      <c r="B1748" s="70"/>
      <c r="C1748" s="77"/>
      <c r="D1748" s="84"/>
      <c r="E1748" s="69"/>
      <c r="F1748" s="69"/>
      <c r="G1748" s="73"/>
      <c r="H1748" s="73"/>
      <c r="I1748" s="75"/>
      <c r="J1748" s="75"/>
      <c r="K1748" s="73"/>
      <c r="L1748" s="73"/>
      <c r="M1748" s="73"/>
      <c r="N1748" s="73"/>
      <c r="O1748" s="75"/>
      <c r="P1748" s="75"/>
      <c r="Q1748" s="73"/>
      <c r="R1748" s="73"/>
      <c r="S1748" s="73"/>
      <c r="T1748" s="73"/>
      <c r="U1748" s="73"/>
      <c r="V1748" s="73"/>
      <c r="W1748" s="73"/>
      <c r="X1748" s="73"/>
      <c r="Y1748" s="73"/>
      <c r="Z1748" s="73"/>
      <c r="AA1748" s="73"/>
      <c r="AB1748" s="73"/>
      <c r="AC1748" s="73"/>
      <c r="AD1748" s="73"/>
      <c r="AE1748" s="73"/>
      <c r="AF1748" s="73"/>
      <c r="AG1748" s="73"/>
      <c r="AH1748" s="73"/>
      <c r="AI1748" s="73"/>
      <c r="AJ1748" s="73"/>
      <c r="AK1748" s="73"/>
      <c r="AL1748" s="73"/>
      <c r="AM1748" s="73"/>
      <c r="AN1748" s="73"/>
      <c r="AO1748" s="73"/>
      <c r="AP1748" s="73"/>
      <c r="AQ1748" s="73"/>
      <c r="AR1748" s="73"/>
      <c r="AS1748" s="73"/>
      <c r="AT1748" s="73"/>
      <c r="AU1748" s="73"/>
      <c r="AV1748" s="73"/>
      <c r="AW1748" s="73"/>
      <c r="AX1748" s="73"/>
      <c r="AY1748" s="73"/>
      <c r="AZ1748" s="73"/>
      <c r="BA1748" s="73"/>
      <c r="BB1748" s="73"/>
      <c r="BC1748" s="73"/>
      <c r="BD1748" s="73"/>
      <c r="BE1748" s="73"/>
      <c r="BF1748" s="73"/>
      <c r="BG1748" s="73"/>
      <c r="BH1748" s="73"/>
      <c r="BI1748" s="73"/>
      <c r="BJ1748" s="73"/>
      <c r="BK1748" s="73"/>
      <c r="BL1748" s="73"/>
      <c r="BM1748" s="73"/>
      <c r="BN1748" s="73"/>
      <c r="BO1748" s="73"/>
      <c r="BP1748" s="96"/>
      <c r="BQ1748" s="114"/>
      <c r="BR1748" s="114"/>
      <c r="BS1748" s="114"/>
      <c r="BT1748" s="114"/>
      <c r="BU1748" s="114"/>
      <c r="BV1748" s="114"/>
      <c r="BW1748" s="114"/>
      <c r="BX1748" s="114"/>
      <c r="BY1748" s="114"/>
      <c r="BZ1748" s="115"/>
      <c r="CA1748" s="116"/>
      <c r="CB1748" s="117"/>
      <c r="CC1748" s="118"/>
      <c r="CD1748" s="119"/>
      <c r="CE1748" s="120"/>
      <c r="CF1748" s="119"/>
      <c r="CG1748" s="121"/>
      <c r="CH1748" s="119"/>
      <c r="CI1748" s="122"/>
      <c r="CJ1748" s="123"/>
      <c r="CK1748" s="124"/>
    </row>
    <row r="1749" spans="1:89" x14ac:dyDescent="0.25">
      <c r="A1749" s="69"/>
      <c r="B1749" s="70"/>
      <c r="C1749" s="77"/>
      <c r="D1749" s="84"/>
      <c r="E1749" s="69"/>
      <c r="F1749" s="69"/>
      <c r="G1749" s="73"/>
      <c r="H1749" s="73"/>
      <c r="I1749" s="75"/>
      <c r="J1749" s="75"/>
      <c r="K1749" s="73"/>
      <c r="L1749" s="73"/>
      <c r="M1749" s="73"/>
      <c r="N1749" s="73"/>
      <c r="O1749" s="75"/>
      <c r="P1749" s="75"/>
      <c r="Q1749" s="73"/>
      <c r="R1749" s="73"/>
      <c r="S1749" s="73"/>
      <c r="T1749" s="73"/>
      <c r="U1749" s="73"/>
      <c r="V1749" s="73"/>
      <c r="W1749" s="73"/>
      <c r="X1749" s="73"/>
      <c r="Y1749" s="73"/>
      <c r="Z1749" s="73"/>
      <c r="AA1749" s="73"/>
      <c r="AB1749" s="73"/>
      <c r="AC1749" s="73"/>
      <c r="AD1749" s="73"/>
      <c r="AE1749" s="73"/>
      <c r="AF1749" s="73"/>
      <c r="AG1749" s="73"/>
      <c r="AH1749" s="73"/>
      <c r="AI1749" s="73"/>
      <c r="AJ1749" s="73"/>
      <c r="AK1749" s="73"/>
      <c r="AL1749" s="73"/>
      <c r="AM1749" s="73"/>
      <c r="AN1749" s="73"/>
      <c r="AO1749" s="73"/>
      <c r="AP1749" s="73"/>
      <c r="AQ1749" s="73"/>
      <c r="AR1749" s="73"/>
      <c r="AS1749" s="73"/>
      <c r="AT1749" s="73"/>
      <c r="AU1749" s="73"/>
      <c r="AV1749" s="73"/>
      <c r="AW1749" s="73"/>
      <c r="AX1749" s="73"/>
      <c r="AY1749" s="73"/>
      <c r="AZ1749" s="73"/>
      <c r="BA1749" s="73"/>
      <c r="BB1749" s="73"/>
      <c r="BC1749" s="73"/>
      <c r="BD1749" s="73"/>
      <c r="BE1749" s="73"/>
      <c r="BF1749" s="73"/>
      <c r="BG1749" s="73"/>
      <c r="BH1749" s="73"/>
      <c r="BI1749" s="73"/>
      <c r="BJ1749" s="73"/>
      <c r="BK1749" s="73"/>
      <c r="BL1749" s="73"/>
      <c r="BM1749" s="73"/>
      <c r="BN1749" s="73"/>
      <c r="BO1749" s="73"/>
      <c r="BP1749" s="96"/>
      <c r="BQ1749" s="114"/>
      <c r="BR1749" s="114"/>
      <c r="BS1749" s="114"/>
      <c r="BT1749" s="114"/>
      <c r="BU1749" s="114"/>
      <c r="BV1749" s="114"/>
      <c r="BW1749" s="114"/>
      <c r="BX1749" s="114"/>
      <c r="BY1749" s="114"/>
      <c r="BZ1749" s="115"/>
      <c r="CA1749" s="116"/>
      <c r="CB1749" s="117"/>
      <c r="CC1749" s="118"/>
      <c r="CD1749" s="119"/>
      <c r="CE1749" s="120"/>
      <c r="CF1749" s="119"/>
      <c r="CG1749" s="121"/>
      <c r="CH1749" s="119"/>
      <c r="CI1749" s="122"/>
      <c r="CJ1749" s="123"/>
      <c r="CK1749" s="124"/>
    </row>
    <row r="1750" spans="1:89" x14ac:dyDescent="0.25">
      <c r="A1750" s="69"/>
      <c r="B1750" s="70"/>
      <c r="C1750" s="77"/>
      <c r="D1750" s="84"/>
      <c r="E1750" s="69"/>
      <c r="F1750" s="69"/>
      <c r="G1750" s="73"/>
      <c r="H1750" s="73"/>
      <c r="I1750" s="75"/>
      <c r="J1750" s="75"/>
      <c r="K1750" s="73"/>
      <c r="L1750" s="73"/>
      <c r="M1750" s="73"/>
      <c r="N1750" s="73"/>
      <c r="O1750" s="75"/>
      <c r="P1750" s="75"/>
      <c r="Q1750" s="73"/>
      <c r="R1750" s="73"/>
      <c r="S1750" s="73"/>
      <c r="T1750" s="73"/>
      <c r="U1750" s="73"/>
      <c r="V1750" s="73"/>
      <c r="W1750" s="73"/>
      <c r="X1750" s="73"/>
      <c r="Y1750" s="73"/>
      <c r="Z1750" s="73"/>
      <c r="AA1750" s="73"/>
      <c r="AB1750" s="73"/>
      <c r="AC1750" s="73"/>
      <c r="AD1750" s="73"/>
      <c r="AE1750" s="73"/>
      <c r="AF1750" s="73"/>
      <c r="AG1750" s="73"/>
      <c r="AH1750" s="73"/>
      <c r="AI1750" s="73"/>
      <c r="AJ1750" s="73"/>
      <c r="AK1750" s="73"/>
      <c r="AL1750" s="73"/>
      <c r="AM1750" s="73"/>
      <c r="AN1750" s="73"/>
      <c r="AO1750" s="73"/>
      <c r="AP1750" s="73"/>
      <c r="AQ1750" s="73"/>
      <c r="AR1750" s="73"/>
      <c r="AS1750" s="73"/>
      <c r="AT1750" s="73"/>
      <c r="AU1750" s="73"/>
      <c r="AV1750" s="73"/>
      <c r="AW1750" s="73"/>
      <c r="AX1750" s="73"/>
      <c r="AY1750" s="73"/>
      <c r="AZ1750" s="73"/>
      <c r="BA1750" s="73"/>
      <c r="BB1750" s="73"/>
      <c r="BC1750" s="73"/>
      <c r="BD1750" s="73"/>
      <c r="BE1750" s="73"/>
      <c r="BF1750" s="73"/>
      <c r="BG1750" s="73"/>
      <c r="BH1750" s="73"/>
      <c r="BI1750" s="73"/>
      <c r="BJ1750" s="73"/>
      <c r="BK1750" s="73"/>
      <c r="BL1750" s="73"/>
      <c r="BM1750" s="73"/>
      <c r="BN1750" s="73"/>
      <c r="BO1750" s="73"/>
      <c r="BP1750" s="96"/>
      <c r="BQ1750" s="114"/>
      <c r="BR1750" s="114"/>
      <c r="BS1750" s="114"/>
      <c r="BT1750" s="114"/>
      <c r="BU1750" s="114"/>
      <c r="BV1750" s="114"/>
      <c r="BW1750" s="114"/>
      <c r="BX1750" s="114"/>
      <c r="BY1750" s="114"/>
      <c r="BZ1750" s="115"/>
      <c r="CA1750" s="116"/>
      <c r="CB1750" s="117"/>
      <c r="CC1750" s="118"/>
      <c r="CD1750" s="119"/>
      <c r="CE1750" s="120"/>
      <c r="CF1750" s="119"/>
      <c r="CG1750" s="121"/>
      <c r="CH1750" s="119"/>
      <c r="CI1750" s="122"/>
      <c r="CJ1750" s="123"/>
      <c r="CK1750" s="124"/>
    </row>
    <row r="1751" spans="1:89" x14ac:dyDescent="0.25">
      <c r="A1751" s="69"/>
      <c r="B1751" s="70"/>
      <c r="C1751" s="77"/>
      <c r="D1751" s="84"/>
      <c r="E1751" s="69"/>
      <c r="F1751" s="69"/>
      <c r="G1751" s="73"/>
      <c r="H1751" s="73"/>
      <c r="I1751" s="75"/>
      <c r="J1751" s="75"/>
      <c r="K1751" s="73"/>
      <c r="L1751" s="73"/>
      <c r="M1751" s="73"/>
      <c r="N1751" s="73"/>
      <c r="O1751" s="75"/>
      <c r="P1751" s="75"/>
      <c r="Q1751" s="73"/>
      <c r="R1751" s="73"/>
      <c r="S1751" s="73"/>
      <c r="T1751" s="73"/>
      <c r="U1751" s="73"/>
      <c r="V1751" s="73"/>
      <c r="W1751" s="73"/>
      <c r="X1751" s="73"/>
      <c r="Y1751" s="73"/>
      <c r="Z1751" s="73"/>
      <c r="AA1751" s="73"/>
      <c r="AB1751" s="73"/>
      <c r="AC1751" s="73"/>
      <c r="AD1751" s="73"/>
      <c r="AE1751" s="73"/>
      <c r="AF1751" s="73"/>
      <c r="AG1751" s="73"/>
      <c r="AH1751" s="73"/>
      <c r="AI1751" s="73"/>
      <c r="AJ1751" s="73"/>
      <c r="AK1751" s="73"/>
      <c r="AL1751" s="73"/>
      <c r="AM1751" s="73"/>
      <c r="AN1751" s="73"/>
      <c r="AO1751" s="73"/>
      <c r="AP1751" s="73"/>
      <c r="AQ1751" s="73"/>
      <c r="AR1751" s="73"/>
      <c r="AS1751" s="73"/>
      <c r="AT1751" s="73"/>
      <c r="AU1751" s="73"/>
      <c r="AV1751" s="73"/>
      <c r="AW1751" s="73"/>
      <c r="AX1751" s="73"/>
      <c r="AY1751" s="73"/>
      <c r="AZ1751" s="73"/>
      <c r="BA1751" s="73"/>
      <c r="BB1751" s="73"/>
      <c r="BC1751" s="73"/>
      <c r="BD1751" s="73"/>
      <c r="BE1751" s="73"/>
      <c r="BF1751" s="73"/>
      <c r="BG1751" s="73"/>
      <c r="BH1751" s="73"/>
      <c r="BI1751" s="73"/>
      <c r="BJ1751" s="73"/>
      <c r="BK1751" s="73"/>
      <c r="BL1751" s="73"/>
      <c r="BM1751" s="73"/>
      <c r="BN1751" s="73"/>
      <c r="BO1751" s="73"/>
      <c r="BP1751" s="96"/>
      <c r="BQ1751" s="114"/>
      <c r="BR1751" s="114"/>
      <c r="BS1751" s="114"/>
      <c r="BT1751" s="114"/>
      <c r="BU1751" s="114"/>
      <c r="BV1751" s="114"/>
      <c r="BW1751" s="114"/>
      <c r="BX1751" s="114"/>
      <c r="BY1751" s="114"/>
      <c r="BZ1751" s="115"/>
      <c r="CA1751" s="116"/>
      <c r="CB1751" s="117"/>
      <c r="CC1751" s="118"/>
      <c r="CD1751" s="119"/>
      <c r="CE1751" s="120"/>
      <c r="CF1751" s="119"/>
      <c r="CG1751" s="121"/>
      <c r="CH1751" s="119"/>
      <c r="CI1751" s="122"/>
      <c r="CJ1751" s="123"/>
      <c r="CK1751" s="124"/>
    </row>
    <row r="1752" spans="1:89" x14ac:dyDescent="0.25">
      <c r="A1752" s="69"/>
      <c r="B1752" s="70"/>
      <c r="C1752" s="77"/>
      <c r="D1752" s="84"/>
      <c r="E1752" s="69"/>
      <c r="F1752" s="69"/>
      <c r="G1752" s="73"/>
      <c r="H1752" s="73"/>
      <c r="I1752" s="75"/>
      <c r="J1752" s="75"/>
      <c r="K1752" s="73"/>
      <c r="L1752" s="73"/>
      <c r="M1752" s="73"/>
      <c r="N1752" s="73"/>
      <c r="O1752" s="75"/>
      <c r="P1752" s="75"/>
      <c r="Q1752" s="73"/>
      <c r="R1752" s="73"/>
      <c r="S1752" s="73"/>
      <c r="T1752" s="73"/>
      <c r="U1752" s="73"/>
      <c r="V1752" s="73"/>
      <c r="W1752" s="73"/>
      <c r="X1752" s="73"/>
      <c r="Y1752" s="73"/>
      <c r="Z1752" s="73"/>
      <c r="AA1752" s="73"/>
      <c r="AB1752" s="73"/>
      <c r="AC1752" s="73"/>
      <c r="AD1752" s="73"/>
      <c r="AE1752" s="73"/>
      <c r="AF1752" s="73"/>
      <c r="AG1752" s="73"/>
      <c r="AH1752" s="73"/>
      <c r="AI1752" s="73"/>
      <c r="AJ1752" s="73"/>
      <c r="AK1752" s="73"/>
      <c r="AL1752" s="73"/>
      <c r="AM1752" s="73"/>
      <c r="AN1752" s="73"/>
      <c r="AO1752" s="73"/>
      <c r="AP1752" s="73"/>
      <c r="AQ1752" s="73"/>
      <c r="AR1752" s="73"/>
      <c r="AS1752" s="73"/>
      <c r="AT1752" s="73"/>
      <c r="AU1752" s="73"/>
      <c r="AV1752" s="73"/>
      <c r="AW1752" s="73"/>
      <c r="AX1752" s="73"/>
      <c r="AY1752" s="73"/>
      <c r="AZ1752" s="73"/>
      <c r="BA1752" s="73"/>
      <c r="BB1752" s="73"/>
      <c r="BC1752" s="73"/>
      <c r="BD1752" s="73"/>
      <c r="BE1752" s="73"/>
      <c r="BF1752" s="73"/>
      <c r="BG1752" s="73"/>
      <c r="BH1752" s="73"/>
      <c r="BI1752" s="73"/>
      <c r="BJ1752" s="73"/>
      <c r="BK1752" s="73"/>
      <c r="BL1752" s="73"/>
      <c r="BM1752" s="73"/>
      <c r="BN1752" s="73"/>
      <c r="BO1752" s="73"/>
      <c r="BP1752" s="96"/>
      <c r="BQ1752" s="114"/>
      <c r="BR1752" s="114"/>
      <c r="BS1752" s="114"/>
      <c r="BT1752" s="114"/>
      <c r="BU1752" s="114"/>
      <c r="BV1752" s="114"/>
      <c r="BW1752" s="114"/>
      <c r="BX1752" s="114"/>
      <c r="BY1752" s="114"/>
      <c r="BZ1752" s="115"/>
      <c r="CA1752" s="116"/>
      <c r="CB1752" s="117"/>
      <c r="CC1752" s="118"/>
      <c r="CD1752" s="119"/>
      <c r="CE1752" s="120"/>
      <c r="CF1752" s="119"/>
      <c r="CG1752" s="121"/>
      <c r="CH1752" s="119"/>
      <c r="CI1752" s="122"/>
      <c r="CJ1752" s="123"/>
      <c r="CK1752" s="124"/>
    </row>
    <row r="1753" spans="1:89" x14ac:dyDescent="0.25">
      <c r="A1753" s="69"/>
      <c r="B1753" s="70"/>
      <c r="C1753" s="77"/>
      <c r="D1753" s="84"/>
      <c r="E1753" s="69"/>
      <c r="F1753" s="69"/>
      <c r="G1753" s="73"/>
      <c r="H1753" s="73"/>
      <c r="I1753" s="75"/>
      <c r="J1753" s="75"/>
      <c r="K1753" s="73"/>
      <c r="L1753" s="73"/>
      <c r="M1753" s="73"/>
      <c r="N1753" s="73"/>
      <c r="O1753" s="75"/>
      <c r="P1753" s="75"/>
      <c r="Q1753" s="73"/>
      <c r="R1753" s="73"/>
      <c r="S1753" s="73"/>
      <c r="T1753" s="73"/>
      <c r="U1753" s="73"/>
      <c r="V1753" s="73"/>
      <c r="W1753" s="73"/>
      <c r="X1753" s="73"/>
      <c r="Y1753" s="73"/>
      <c r="Z1753" s="73"/>
      <c r="AA1753" s="73"/>
      <c r="AB1753" s="73"/>
      <c r="AC1753" s="73"/>
      <c r="AD1753" s="73"/>
      <c r="AE1753" s="73"/>
      <c r="AF1753" s="73"/>
      <c r="AG1753" s="73"/>
      <c r="AH1753" s="73"/>
      <c r="AI1753" s="73"/>
      <c r="AJ1753" s="73"/>
      <c r="AK1753" s="73"/>
      <c r="AL1753" s="73"/>
      <c r="AM1753" s="73"/>
      <c r="AN1753" s="73"/>
      <c r="AO1753" s="73"/>
      <c r="AP1753" s="73"/>
      <c r="AQ1753" s="73"/>
      <c r="AR1753" s="73"/>
      <c r="AS1753" s="73"/>
      <c r="AT1753" s="73"/>
      <c r="AU1753" s="73"/>
      <c r="AV1753" s="73"/>
      <c r="AW1753" s="73"/>
      <c r="AX1753" s="73"/>
      <c r="AY1753" s="73"/>
      <c r="AZ1753" s="73"/>
      <c r="BA1753" s="73"/>
      <c r="BB1753" s="73"/>
      <c r="BC1753" s="73"/>
      <c r="BD1753" s="73"/>
      <c r="BE1753" s="73"/>
      <c r="BF1753" s="73"/>
      <c r="BG1753" s="73"/>
      <c r="BH1753" s="73"/>
      <c r="BI1753" s="73"/>
      <c r="BJ1753" s="73"/>
      <c r="BK1753" s="73"/>
      <c r="BL1753" s="73"/>
      <c r="BM1753" s="73"/>
      <c r="BN1753" s="73"/>
      <c r="BO1753" s="73"/>
      <c r="BP1753" s="96"/>
      <c r="BQ1753" s="114"/>
      <c r="BR1753" s="114"/>
      <c r="BS1753" s="114"/>
      <c r="BT1753" s="114"/>
      <c r="BU1753" s="114"/>
      <c r="BV1753" s="114"/>
      <c r="BW1753" s="114"/>
      <c r="BX1753" s="114"/>
      <c r="BY1753" s="114"/>
      <c r="BZ1753" s="115"/>
      <c r="CA1753" s="116"/>
      <c r="CB1753" s="117"/>
      <c r="CC1753" s="118"/>
      <c r="CD1753" s="119"/>
      <c r="CE1753" s="120"/>
      <c r="CF1753" s="119"/>
      <c r="CG1753" s="121"/>
      <c r="CH1753" s="119"/>
      <c r="CI1753" s="122"/>
      <c r="CJ1753" s="123"/>
      <c r="CK1753" s="124"/>
    </row>
    <row r="1754" spans="1:89" x14ac:dyDescent="0.25">
      <c r="A1754" s="69"/>
      <c r="B1754" s="70"/>
      <c r="C1754" s="77"/>
      <c r="D1754" s="84"/>
      <c r="E1754" s="69"/>
      <c r="F1754" s="69"/>
      <c r="G1754" s="73"/>
      <c r="H1754" s="73"/>
      <c r="I1754" s="75"/>
      <c r="J1754" s="75"/>
      <c r="K1754" s="73"/>
      <c r="L1754" s="73"/>
      <c r="M1754" s="73"/>
      <c r="N1754" s="73"/>
      <c r="O1754" s="75"/>
      <c r="P1754" s="75"/>
      <c r="Q1754" s="73"/>
      <c r="R1754" s="73"/>
      <c r="S1754" s="73"/>
      <c r="T1754" s="73"/>
      <c r="U1754" s="73"/>
      <c r="V1754" s="73"/>
      <c r="W1754" s="73"/>
      <c r="X1754" s="73"/>
      <c r="Y1754" s="73"/>
      <c r="Z1754" s="73"/>
      <c r="AA1754" s="73"/>
      <c r="AB1754" s="73"/>
      <c r="AC1754" s="73"/>
      <c r="AD1754" s="73"/>
      <c r="AE1754" s="73"/>
      <c r="AF1754" s="73"/>
      <c r="AG1754" s="73"/>
      <c r="AH1754" s="73"/>
      <c r="AI1754" s="73"/>
      <c r="AJ1754" s="73"/>
      <c r="AK1754" s="73"/>
      <c r="AL1754" s="73"/>
      <c r="AM1754" s="73"/>
      <c r="AN1754" s="73"/>
      <c r="AO1754" s="73"/>
      <c r="AP1754" s="73"/>
      <c r="AQ1754" s="73"/>
      <c r="AR1754" s="73"/>
      <c r="AS1754" s="73"/>
      <c r="AT1754" s="73"/>
      <c r="AU1754" s="73"/>
      <c r="AV1754" s="73"/>
      <c r="AW1754" s="73"/>
      <c r="AX1754" s="73"/>
      <c r="AY1754" s="73"/>
      <c r="AZ1754" s="73"/>
      <c r="BA1754" s="73"/>
      <c r="BB1754" s="73"/>
      <c r="BC1754" s="73"/>
      <c r="BD1754" s="73"/>
      <c r="BE1754" s="73"/>
      <c r="BF1754" s="73"/>
      <c r="BG1754" s="73"/>
      <c r="BH1754" s="73"/>
      <c r="BI1754" s="73"/>
      <c r="BJ1754" s="73"/>
      <c r="BK1754" s="73"/>
      <c r="BL1754" s="73"/>
      <c r="BM1754" s="73"/>
      <c r="BN1754" s="73"/>
      <c r="BO1754" s="73"/>
      <c r="BP1754" s="96"/>
      <c r="BQ1754" s="114"/>
      <c r="BR1754" s="114"/>
      <c r="BS1754" s="114"/>
      <c r="BT1754" s="114"/>
      <c r="BU1754" s="114"/>
      <c r="BV1754" s="114"/>
      <c r="BW1754" s="114"/>
      <c r="BX1754" s="114"/>
      <c r="BY1754" s="114"/>
      <c r="BZ1754" s="115"/>
      <c r="CA1754" s="116"/>
      <c r="CB1754" s="117"/>
      <c r="CC1754" s="118"/>
      <c r="CD1754" s="119"/>
      <c r="CE1754" s="120"/>
      <c r="CF1754" s="119"/>
      <c r="CG1754" s="121"/>
      <c r="CH1754" s="119"/>
      <c r="CI1754" s="122"/>
      <c r="CJ1754" s="123"/>
      <c r="CK1754" s="124"/>
    </row>
    <row r="1755" spans="1:89" x14ac:dyDescent="0.25">
      <c r="A1755" s="69"/>
      <c r="B1755" s="70"/>
      <c r="C1755" s="77"/>
      <c r="D1755" s="84"/>
      <c r="E1755" s="69"/>
      <c r="F1755" s="69"/>
      <c r="G1755" s="73"/>
      <c r="H1755" s="73"/>
      <c r="I1755" s="75"/>
      <c r="J1755" s="75"/>
      <c r="K1755" s="73"/>
      <c r="L1755" s="73"/>
      <c r="M1755" s="73"/>
      <c r="N1755" s="73"/>
      <c r="O1755" s="75"/>
      <c r="P1755" s="75"/>
      <c r="Q1755" s="73"/>
      <c r="R1755" s="73"/>
      <c r="S1755" s="73"/>
      <c r="T1755" s="73"/>
      <c r="U1755" s="73"/>
      <c r="V1755" s="73"/>
      <c r="W1755" s="73"/>
      <c r="X1755" s="73"/>
      <c r="Y1755" s="73"/>
      <c r="Z1755" s="73"/>
      <c r="AA1755" s="73"/>
      <c r="AB1755" s="73"/>
      <c r="AC1755" s="73"/>
      <c r="AD1755" s="73"/>
      <c r="AE1755" s="73"/>
      <c r="AF1755" s="73"/>
      <c r="AG1755" s="73"/>
      <c r="AH1755" s="73"/>
      <c r="AI1755" s="73"/>
      <c r="AJ1755" s="73"/>
      <c r="AK1755" s="73"/>
      <c r="AL1755" s="73"/>
      <c r="AM1755" s="73"/>
      <c r="AN1755" s="73"/>
      <c r="AO1755" s="73"/>
      <c r="AP1755" s="73"/>
      <c r="AQ1755" s="73"/>
      <c r="AR1755" s="73"/>
      <c r="AS1755" s="73"/>
      <c r="AT1755" s="73"/>
      <c r="AU1755" s="73"/>
      <c r="AV1755" s="73"/>
      <c r="AW1755" s="73"/>
      <c r="AX1755" s="73"/>
      <c r="AY1755" s="73"/>
      <c r="AZ1755" s="73"/>
      <c r="BA1755" s="73"/>
      <c r="BB1755" s="73"/>
      <c r="BC1755" s="73"/>
      <c r="BD1755" s="73"/>
      <c r="BE1755" s="73"/>
      <c r="BF1755" s="73"/>
      <c r="BG1755" s="73"/>
      <c r="BH1755" s="73"/>
      <c r="BI1755" s="73"/>
      <c r="BJ1755" s="73"/>
      <c r="BK1755" s="73"/>
      <c r="BL1755" s="73"/>
      <c r="BM1755" s="73"/>
      <c r="BN1755" s="73"/>
      <c r="BO1755" s="73"/>
      <c r="BP1755" s="96"/>
      <c r="BQ1755" s="114"/>
      <c r="BR1755" s="114"/>
      <c r="BS1755" s="114"/>
      <c r="BT1755" s="114"/>
      <c r="BU1755" s="114"/>
      <c r="BV1755" s="114"/>
      <c r="BW1755" s="114"/>
      <c r="BX1755" s="114"/>
      <c r="BY1755" s="114"/>
      <c r="BZ1755" s="115"/>
      <c r="CA1755" s="116"/>
      <c r="CB1755" s="117"/>
      <c r="CC1755" s="118"/>
      <c r="CD1755" s="119"/>
      <c r="CE1755" s="120"/>
      <c r="CF1755" s="119"/>
      <c r="CG1755" s="121"/>
      <c r="CH1755" s="119"/>
      <c r="CI1755" s="122"/>
      <c r="CJ1755" s="123"/>
      <c r="CK1755" s="124"/>
    </row>
    <row r="1756" spans="1:89" x14ac:dyDescent="0.25">
      <c r="A1756" s="69"/>
      <c r="B1756" s="70"/>
      <c r="C1756" s="77"/>
      <c r="D1756" s="84"/>
      <c r="E1756" s="69"/>
      <c r="F1756" s="69"/>
      <c r="G1756" s="73"/>
      <c r="H1756" s="73"/>
      <c r="I1756" s="75"/>
      <c r="J1756" s="75"/>
      <c r="K1756" s="73"/>
      <c r="L1756" s="73"/>
      <c r="M1756" s="73"/>
      <c r="N1756" s="73"/>
      <c r="O1756" s="75"/>
      <c r="P1756" s="75"/>
      <c r="Q1756" s="73"/>
      <c r="R1756" s="73"/>
      <c r="S1756" s="73"/>
      <c r="T1756" s="73"/>
      <c r="U1756" s="73"/>
      <c r="V1756" s="73"/>
      <c r="W1756" s="73"/>
      <c r="X1756" s="73"/>
      <c r="Y1756" s="73"/>
      <c r="Z1756" s="73"/>
      <c r="AA1756" s="73"/>
      <c r="AB1756" s="73"/>
      <c r="AC1756" s="73"/>
      <c r="AD1756" s="73"/>
      <c r="AE1756" s="73"/>
      <c r="AF1756" s="73"/>
      <c r="AG1756" s="73"/>
      <c r="AH1756" s="73"/>
      <c r="AI1756" s="73"/>
      <c r="AJ1756" s="73"/>
      <c r="AK1756" s="73"/>
      <c r="AL1756" s="73"/>
      <c r="AM1756" s="73"/>
      <c r="AN1756" s="73"/>
      <c r="AO1756" s="73"/>
      <c r="AP1756" s="73"/>
      <c r="AQ1756" s="73"/>
      <c r="AR1756" s="73"/>
      <c r="AS1756" s="73"/>
      <c r="AT1756" s="73"/>
      <c r="AU1756" s="73"/>
      <c r="AV1756" s="73"/>
      <c r="AW1756" s="73"/>
      <c r="AX1756" s="73"/>
      <c r="AY1756" s="73"/>
      <c r="AZ1756" s="73"/>
      <c r="BA1756" s="73"/>
      <c r="BB1756" s="73"/>
      <c r="BC1756" s="73"/>
      <c r="BD1756" s="73"/>
      <c r="BE1756" s="73"/>
      <c r="BF1756" s="73"/>
      <c r="BG1756" s="73"/>
      <c r="BH1756" s="73"/>
      <c r="BI1756" s="73"/>
      <c r="BJ1756" s="73"/>
      <c r="BK1756" s="73"/>
      <c r="BL1756" s="73"/>
      <c r="BM1756" s="73"/>
      <c r="BN1756" s="73"/>
      <c r="BO1756" s="73"/>
      <c r="BP1756" s="96"/>
      <c r="BQ1756" s="114"/>
      <c r="BR1756" s="114"/>
      <c r="BS1756" s="114"/>
      <c r="BT1756" s="114"/>
      <c r="BU1756" s="114"/>
      <c r="BV1756" s="114"/>
      <c r="BW1756" s="114"/>
      <c r="BX1756" s="114"/>
      <c r="BY1756" s="114"/>
      <c r="BZ1756" s="115"/>
      <c r="CA1756" s="116"/>
      <c r="CB1756" s="117"/>
      <c r="CC1756" s="118"/>
      <c r="CD1756" s="119"/>
      <c r="CE1756" s="120"/>
      <c r="CF1756" s="119"/>
      <c r="CG1756" s="121"/>
      <c r="CH1756" s="119"/>
      <c r="CI1756" s="122"/>
      <c r="CJ1756" s="123"/>
      <c r="CK1756" s="124"/>
    </row>
    <row r="1757" spans="1:89" x14ac:dyDescent="0.25">
      <c r="A1757" s="69"/>
      <c r="B1757" s="70"/>
      <c r="C1757" s="77"/>
      <c r="D1757" s="84"/>
      <c r="E1757" s="69"/>
      <c r="F1757" s="69"/>
      <c r="G1757" s="73"/>
      <c r="H1757" s="73"/>
      <c r="I1757" s="75"/>
      <c r="J1757" s="75"/>
      <c r="K1757" s="73"/>
      <c r="L1757" s="73"/>
      <c r="M1757" s="73"/>
      <c r="N1757" s="73"/>
      <c r="O1757" s="75"/>
      <c r="P1757" s="75"/>
      <c r="Q1757" s="73"/>
      <c r="R1757" s="73"/>
      <c r="S1757" s="73"/>
      <c r="T1757" s="73"/>
      <c r="U1757" s="73"/>
      <c r="V1757" s="73"/>
      <c r="W1757" s="73"/>
      <c r="X1757" s="73"/>
      <c r="Y1757" s="73"/>
      <c r="Z1757" s="73"/>
      <c r="AA1757" s="73"/>
      <c r="AB1757" s="73"/>
      <c r="AC1757" s="73"/>
      <c r="AD1757" s="73"/>
      <c r="AE1757" s="73"/>
      <c r="AF1757" s="73"/>
      <c r="AG1757" s="73"/>
      <c r="AH1757" s="73"/>
      <c r="AI1757" s="73"/>
      <c r="AJ1757" s="73"/>
      <c r="AK1757" s="73"/>
      <c r="AL1757" s="73"/>
      <c r="AM1757" s="73"/>
      <c r="AN1757" s="73"/>
      <c r="AO1757" s="73"/>
      <c r="AP1757" s="73"/>
      <c r="AQ1757" s="73"/>
      <c r="AR1757" s="73"/>
      <c r="AS1757" s="73"/>
      <c r="AT1757" s="73"/>
      <c r="AU1757" s="73"/>
      <c r="AV1757" s="73"/>
      <c r="AW1757" s="73"/>
      <c r="AX1757" s="73"/>
      <c r="AY1757" s="73"/>
      <c r="AZ1757" s="73"/>
      <c r="BA1757" s="73"/>
      <c r="BB1757" s="73"/>
      <c r="BC1757" s="73"/>
      <c r="BD1757" s="73"/>
      <c r="BE1757" s="73"/>
      <c r="BF1757" s="73"/>
      <c r="BG1757" s="73"/>
      <c r="BH1757" s="73"/>
      <c r="BI1757" s="73"/>
      <c r="BJ1757" s="73"/>
      <c r="BK1757" s="73"/>
      <c r="BL1757" s="73"/>
      <c r="BM1757" s="73"/>
      <c r="BN1757" s="73"/>
      <c r="BO1757" s="73"/>
      <c r="BP1757" s="96"/>
      <c r="BQ1757" s="114"/>
      <c r="BR1757" s="114"/>
      <c r="BS1757" s="114"/>
      <c r="BT1757" s="114"/>
      <c r="BU1757" s="114"/>
      <c r="BV1757" s="114"/>
      <c r="BW1757" s="114"/>
      <c r="BX1757" s="114"/>
      <c r="BY1757" s="114"/>
      <c r="BZ1757" s="115"/>
      <c r="CA1757" s="116"/>
      <c r="CB1757" s="117"/>
      <c r="CC1757" s="118"/>
      <c r="CD1757" s="119"/>
      <c r="CE1757" s="120"/>
      <c r="CF1757" s="119"/>
      <c r="CG1757" s="121"/>
      <c r="CH1757" s="119"/>
      <c r="CI1757" s="122"/>
      <c r="CJ1757" s="123"/>
      <c r="CK1757" s="124"/>
    </row>
    <row r="1758" spans="1:89" x14ac:dyDescent="0.25">
      <c r="A1758" s="69"/>
      <c r="B1758" s="70"/>
      <c r="C1758" s="77"/>
      <c r="D1758" s="84"/>
      <c r="E1758" s="69"/>
      <c r="F1758" s="69"/>
      <c r="G1758" s="73"/>
      <c r="H1758" s="73"/>
      <c r="I1758" s="75"/>
      <c r="J1758" s="75"/>
      <c r="K1758" s="73"/>
      <c r="L1758" s="73"/>
      <c r="M1758" s="73"/>
      <c r="N1758" s="73"/>
      <c r="O1758" s="75"/>
      <c r="P1758" s="75"/>
      <c r="Q1758" s="73"/>
      <c r="R1758" s="73"/>
      <c r="S1758" s="73"/>
      <c r="T1758" s="73"/>
      <c r="U1758" s="73"/>
      <c r="V1758" s="73"/>
      <c r="W1758" s="73"/>
      <c r="X1758" s="73"/>
      <c r="Y1758" s="73"/>
      <c r="Z1758" s="73"/>
      <c r="AA1758" s="73"/>
      <c r="AB1758" s="73"/>
      <c r="AC1758" s="73"/>
      <c r="AD1758" s="73"/>
      <c r="AE1758" s="73"/>
      <c r="AF1758" s="73"/>
      <c r="AG1758" s="73"/>
      <c r="AH1758" s="73"/>
      <c r="AI1758" s="73"/>
      <c r="AJ1758" s="73"/>
      <c r="AK1758" s="73"/>
      <c r="AL1758" s="73"/>
      <c r="AM1758" s="73"/>
      <c r="AN1758" s="73"/>
      <c r="AO1758" s="73"/>
      <c r="AP1758" s="73"/>
      <c r="AQ1758" s="73"/>
      <c r="AR1758" s="73"/>
      <c r="AS1758" s="73"/>
      <c r="AT1758" s="73"/>
      <c r="AU1758" s="73"/>
      <c r="AV1758" s="73"/>
      <c r="AW1758" s="73"/>
      <c r="AX1758" s="73"/>
      <c r="AY1758" s="73"/>
      <c r="AZ1758" s="73"/>
      <c r="BA1758" s="73"/>
      <c r="BB1758" s="73"/>
      <c r="BC1758" s="73"/>
      <c r="BD1758" s="73"/>
      <c r="BE1758" s="73"/>
      <c r="BF1758" s="73"/>
      <c r="BG1758" s="73"/>
      <c r="BH1758" s="73"/>
      <c r="BI1758" s="73"/>
      <c r="BJ1758" s="73"/>
      <c r="BK1758" s="73"/>
      <c r="BL1758" s="73"/>
      <c r="BM1758" s="73"/>
      <c r="BN1758" s="73"/>
      <c r="BO1758" s="73"/>
      <c r="BP1758" s="96"/>
      <c r="BQ1758" s="114"/>
      <c r="BR1758" s="114"/>
      <c r="BS1758" s="114"/>
      <c r="BT1758" s="114"/>
      <c r="BU1758" s="114"/>
      <c r="BV1758" s="114"/>
      <c r="BW1758" s="114"/>
      <c r="BX1758" s="114"/>
      <c r="BY1758" s="114"/>
      <c r="BZ1758" s="115"/>
      <c r="CA1758" s="116"/>
      <c r="CB1758" s="117"/>
      <c r="CC1758" s="118"/>
      <c r="CD1758" s="119"/>
      <c r="CE1758" s="120"/>
      <c r="CF1758" s="119"/>
      <c r="CG1758" s="121"/>
      <c r="CH1758" s="119"/>
      <c r="CI1758" s="122"/>
      <c r="CJ1758" s="123"/>
      <c r="CK1758" s="124"/>
    </row>
    <row r="1759" spans="1:89" x14ac:dyDescent="0.25">
      <c r="A1759" s="69"/>
      <c r="B1759" s="70"/>
      <c r="C1759" s="77"/>
      <c r="D1759" s="84"/>
      <c r="E1759" s="69"/>
      <c r="F1759" s="69"/>
      <c r="G1759" s="73"/>
      <c r="H1759" s="73"/>
      <c r="I1759" s="75"/>
      <c r="J1759" s="75"/>
      <c r="K1759" s="73"/>
      <c r="L1759" s="73"/>
      <c r="M1759" s="73"/>
      <c r="N1759" s="73"/>
      <c r="O1759" s="75"/>
      <c r="P1759" s="75"/>
      <c r="Q1759" s="73"/>
      <c r="R1759" s="73"/>
      <c r="S1759" s="73"/>
      <c r="T1759" s="73"/>
      <c r="U1759" s="73"/>
      <c r="V1759" s="73"/>
      <c r="W1759" s="73"/>
      <c r="X1759" s="73"/>
      <c r="Y1759" s="73"/>
      <c r="Z1759" s="73"/>
      <c r="AA1759" s="73"/>
      <c r="AB1759" s="73"/>
      <c r="AC1759" s="73"/>
      <c r="AD1759" s="73"/>
      <c r="AE1759" s="73"/>
      <c r="AF1759" s="73"/>
      <c r="AG1759" s="73"/>
      <c r="AH1759" s="73"/>
      <c r="AI1759" s="73"/>
      <c r="AJ1759" s="73"/>
      <c r="AK1759" s="73"/>
      <c r="AL1759" s="73"/>
      <c r="AM1759" s="73"/>
      <c r="AN1759" s="73"/>
      <c r="AO1759" s="73"/>
      <c r="AP1759" s="73"/>
      <c r="AQ1759" s="73"/>
      <c r="AR1759" s="73"/>
      <c r="AS1759" s="73"/>
      <c r="AT1759" s="73"/>
      <c r="AU1759" s="73"/>
      <c r="AV1759" s="73"/>
      <c r="AW1759" s="73"/>
      <c r="AX1759" s="73"/>
      <c r="AY1759" s="73"/>
      <c r="AZ1759" s="73"/>
      <c r="BA1759" s="73"/>
      <c r="BB1759" s="73"/>
      <c r="BC1759" s="73"/>
      <c r="BD1759" s="73"/>
      <c r="BE1759" s="73"/>
      <c r="BF1759" s="73"/>
      <c r="BG1759" s="73"/>
      <c r="BH1759" s="73"/>
      <c r="BI1759" s="73"/>
      <c r="BJ1759" s="73"/>
      <c r="BK1759" s="73"/>
      <c r="BL1759" s="73"/>
      <c r="BM1759" s="73"/>
      <c r="BN1759" s="73"/>
      <c r="BO1759" s="73"/>
      <c r="BP1759" s="96"/>
      <c r="BQ1759" s="114"/>
      <c r="BR1759" s="114"/>
      <c r="BS1759" s="114"/>
      <c r="BT1759" s="114"/>
      <c r="BU1759" s="114"/>
      <c r="BV1759" s="114"/>
      <c r="BW1759" s="114"/>
      <c r="BX1759" s="114"/>
      <c r="BY1759" s="114"/>
      <c r="BZ1759" s="115"/>
      <c r="CA1759" s="116"/>
      <c r="CB1759" s="117"/>
      <c r="CC1759" s="118"/>
      <c r="CD1759" s="119"/>
      <c r="CE1759" s="120"/>
      <c r="CF1759" s="119"/>
      <c r="CG1759" s="121"/>
      <c r="CH1759" s="119"/>
      <c r="CI1759" s="122"/>
      <c r="CJ1759" s="123"/>
      <c r="CK1759" s="124"/>
    </row>
    <row r="1760" spans="1:89" x14ac:dyDescent="0.25">
      <c r="A1760" s="69"/>
      <c r="B1760" s="70"/>
      <c r="C1760" s="77"/>
      <c r="D1760" s="84"/>
      <c r="E1760" s="69"/>
      <c r="F1760" s="69"/>
      <c r="G1760" s="73"/>
      <c r="H1760" s="73"/>
      <c r="I1760" s="75"/>
      <c r="J1760" s="75"/>
      <c r="K1760" s="73"/>
      <c r="L1760" s="73"/>
      <c r="M1760" s="73"/>
      <c r="N1760" s="73"/>
      <c r="O1760" s="75"/>
      <c r="P1760" s="75"/>
      <c r="Q1760" s="73"/>
      <c r="R1760" s="73"/>
      <c r="S1760" s="73"/>
      <c r="T1760" s="73"/>
      <c r="U1760" s="73"/>
      <c r="V1760" s="73"/>
      <c r="W1760" s="73"/>
      <c r="X1760" s="73"/>
      <c r="Y1760" s="73"/>
      <c r="Z1760" s="73"/>
      <c r="AA1760" s="73"/>
      <c r="AB1760" s="73"/>
      <c r="AC1760" s="73"/>
      <c r="AD1760" s="73"/>
      <c r="AE1760" s="73"/>
      <c r="AF1760" s="73"/>
      <c r="AG1760" s="73"/>
      <c r="AH1760" s="73"/>
      <c r="AI1760" s="73"/>
      <c r="AJ1760" s="73"/>
      <c r="AK1760" s="73"/>
      <c r="AL1760" s="73"/>
      <c r="AM1760" s="73"/>
      <c r="AN1760" s="73"/>
      <c r="AO1760" s="73"/>
      <c r="AP1760" s="73"/>
      <c r="AQ1760" s="73"/>
      <c r="AR1760" s="73"/>
      <c r="AS1760" s="73"/>
      <c r="AT1760" s="73"/>
      <c r="AU1760" s="73"/>
      <c r="AV1760" s="73"/>
      <c r="AW1760" s="73"/>
      <c r="AX1760" s="73"/>
      <c r="AY1760" s="73"/>
      <c r="AZ1760" s="73"/>
      <c r="BA1760" s="73"/>
      <c r="BB1760" s="73"/>
      <c r="BC1760" s="73"/>
      <c r="BD1760" s="73"/>
      <c r="BE1760" s="73"/>
      <c r="BF1760" s="73"/>
      <c r="BG1760" s="73"/>
      <c r="BH1760" s="73"/>
      <c r="BI1760" s="73"/>
      <c r="BJ1760" s="73"/>
      <c r="BK1760" s="73"/>
      <c r="BL1760" s="73"/>
      <c r="BM1760" s="73"/>
      <c r="BN1760" s="73"/>
      <c r="BO1760" s="73"/>
      <c r="BP1760" s="96"/>
      <c r="BQ1760" s="114"/>
      <c r="BR1760" s="114"/>
      <c r="BS1760" s="114"/>
      <c r="BT1760" s="114"/>
      <c r="BU1760" s="114"/>
      <c r="BV1760" s="114"/>
      <c r="BW1760" s="114"/>
      <c r="BX1760" s="114"/>
      <c r="BY1760" s="114"/>
      <c r="BZ1760" s="115"/>
      <c r="CA1760" s="116"/>
      <c r="CB1760" s="117"/>
      <c r="CC1760" s="118"/>
      <c r="CD1760" s="119"/>
      <c r="CE1760" s="120"/>
      <c r="CF1760" s="119"/>
      <c r="CG1760" s="121"/>
      <c r="CH1760" s="119"/>
      <c r="CI1760" s="122"/>
      <c r="CJ1760" s="123"/>
      <c r="CK1760" s="124"/>
    </row>
    <row r="1761" spans="1:89" x14ac:dyDescent="0.25">
      <c r="A1761" s="69"/>
      <c r="B1761" s="70"/>
      <c r="C1761" s="77"/>
      <c r="D1761" s="84"/>
      <c r="E1761" s="69"/>
      <c r="F1761" s="69"/>
      <c r="G1761" s="73"/>
      <c r="H1761" s="73"/>
      <c r="I1761" s="75"/>
      <c r="J1761" s="75"/>
      <c r="K1761" s="73"/>
      <c r="L1761" s="73"/>
      <c r="M1761" s="73"/>
      <c r="N1761" s="73"/>
      <c r="O1761" s="75"/>
      <c r="P1761" s="75"/>
      <c r="Q1761" s="73"/>
      <c r="R1761" s="73"/>
      <c r="S1761" s="73"/>
      <c r="T1761" s="73"/>
      <c r="U1761" s="73"/>
      <c r="V1761" s="73"/>
      <c r="W1761" s="73"/>
      <c r="X1761" s="73"/>
      <c r="Y1761" s="73"/>
      <c r="Z1761" s="73"/>
      <c r="AA1761" s="73"/>
      <c r="AB1761" s="73"/>
      <c r="AC1761" s="73"/>
      <c r="AD1761" s="73"/>
      <c r="AE1761" s="73"/>
      <c r="AF1761" s="73"/>
      <c r="AG1761" s="73"/>
      <c r="AH1761" s="73"/>
      <c r="AI1761" s="73"/>
      <c r="AJ1761" s="73"/>
      <c r="AK1761" s="73"/>
      <c r="AL1761" s="73"/>
      <c r="AM1761" s="73"/>
      <c r="AN1761" s="73"/>
      <c r="AO1761" s="73"/>
      <c r="AP1761" s="73"/>
      <c r="AQ1761" s="73"/>
      <c r="AR1761" s="73"/>
      <c r="AS1761" s="73"/>
      <c r="AT1761" s="73"/>
      <c r="AU1761" s="73"/>
      <c r="AV1761" s="73"/>
      <c r="AW1761" s="73"/>
      <c r="AX1761" s="73"/>
      <c r="AY1761" s="73"/>
      <c r="AZ1761" s="73"/>
      <c r="BA1761" s="73"/>
      <c r="BB1761" s="73"/>
      <c r="BC1761" s="73"/>
      <c r="BD1761" s="73"/>
      <c r="BE1761" s="73"/>
      <c r="BF1761" s="73"/>
      <c r="BG1761" s="73"/>
      <c r="BH1761" s="73"/>
      <c r="BI1761" s="73"/>
      <c r="BJ1761" s="73"/>
      <c r="BK1761" s="73"/>
      <c r="BL1761" s="73"/>
      <c r="BM1761" s="73"/>
      <c r="BN1761" s="73"/>
      <c r="BO1761" s="73"/>
      <c r="BP1761" s="96"/>
      <c r="BQ1761" s="114"/>
      <c r="BR1761" s="114"/>
      <c r="BS1761" s="114"/>
      <c r="BT1761" s="114"/>
      <c r="BU1761" s="114"/>
      <c r="BV1761" s="114"/>
      <c r="BW1761" s="114"/>
      <c r="BX1761" s="114"/>
      <c r="BY1761" s="114"/>
      <c r="BZ1761" s="115"/>
      <c r="CA1761" s="116"/>
      <c r="CB1761" s="117"/>
      <c r="CC1761" s="118"/>
      <c r="CD1761" s="119"/>
      <c r="CE1761" s="120"/>
      <c r="CF1761" s="119"/>
      <c r="CG1761" s="121"/>
      <c r="CH1761" s="119"/>
      <c r="CI1761" s="122"/>
      <c r="CJ1761" s="123"/>
      <c r="CK1761" s="124"/>
    </row>
    <row r="1762" spans="1:89" x14ac:dyDescent="0.25">
      <c r="A1762" s="69"/>
      <c r="B1762" s="70"/>
      <c r="C1762" s="77"/>
      <c r="D1762" s="84"/>
      <c r="E1762" s="69"/>
      <c r="F1762" s="69"/>
      <c r="G1762" s="73"/>
      <c r="H1762" s="73"/>
      <c r="I1762" s="75"/>
      <c r="J1762" s="75"/>
      <c r="K1762" s="73"/>
      <c r="L1762" s="73"/>
      <c r="M1762" s="73"/>
      <c r="N1762" s="73"/>
      <c r="O1762" s="75"/>
      <c r="P1762" s="75"/>
      <c r="Q1762" s="73"/>
      <c r="R1762" s="73"/>
      <c r="S1762" s="73"/>
      <c r="T1762" s="73"/>
      <c r="U1762" s="73"/>
      <c r="V1762" s="73"/>
      <c r="W1762" s="73"/>
      <c r="X1762" s="73"/>
      <c r="Y1762" s="73"/>
      <c r="Z1762" s="73"/>
      <c r="AA1762" s="73"/>
      <c r="AB1762" s="73"/>
      <c r="AC1762" s="73"/>
      <c r="AD1762" s="73"/>
      <c r="AE1762" s="73"/>
      <c r="AF1762" s="73"/>
      <c r="AG1762" s="73"/>
      <c r="AH1762" s="73"/>
      <c r="AI1762" s="73"/>
      <c r="AJ1762" s="73"/>
      <c r="AK1762" s="73"/>
      <c r="AL1762" s="73"/>
      <c r="AM1762" s="73"/>
      <c r="AN1762" s="73"/>
      <c r="AO1762" s="73"/>
      <c r="AP1762" s="73"/>
      <c r="AQ1762" s="73"/>
      <c r="AR1762" s="73"/>
      <c r="AS1762" s="73"/>
      <c r="AT1762" s="73"/>
      <c r="AU1762" s="73"/>
      <c r="AV1762" s="73"/>
      <c r="AW1762" s="73"/>
      <c r="AX1762" s="73"/>
      <c r="AY1762" s="73"/>
      <c r="AZ1762" s="73"/>
      <c r="BA1762" s="73"/>
      <c r="BB1762" s="73"/>
      <c r="BC1762" s="73"/>
      <c r="BD1762" s="73"/>
      <c r="BE1762" s="73"/>
      <c r="BF1762" s="73"/>
      <c r="BG1762" s="73"/>
      <c r="BH1762" s="73"/>
      <c r="BI1762" s="73"/>
      <c r="BJ1762" s="73"/>
      <c r="BK1762" s="73"/>
      <c r="BL1762" s="73"/>
      <c r="BM1762" s="73"/>
      <c r="BN1762" s="73"/>
      <c r="BO1762" s="73"/>
      <c r="BP1762" s="96"/>
      <c r="BQ1762" s="114"/>
      <c r="BR1762" s="114"/>
      <c r="BS1762" s="114"/>
      <c r="BT1762" s="114"/>
      <c r="BU1762" s="114"/>
      <c r="BV1762" s="114"/>
      <c r="BW1762" s="114"/>
      <c r="BX1762" s="114"/>
      <c r="BY1762" s="114"/>
      <c r="BZ1762" s="115"/>
      <c r="CA1762" s="116"/>
      <c r="CB1762" s="117"/>
      <c r="CC1762" s="118"/>
      <c r="CD1762" s="119"/>
      <c r="CE1762" s="120"/>
      <c r="CF1762" s="119"/>
      <c r="CG1762" s="121"/>
      <c r="CH1762" s="119"/>
      <c r="CI1762" s="122"/>
      <c r="CJ1762" s="123"/>
      <c r="CK1762" s="124"/>
    </row>
    <row r="1763" spans="1:89" x14ac:dyDescent="0.25">
      <c r="A1763" s="69"/>
      <c r="B1763" s="70"/>
      <c r="C1763" s="77"/>
      <c r="D1763" s="84"/>
      <c r="E1763" s="69"/>
      <c r="F1763" s="69"/>
      <c r="G1763" s="73"/>
      <c r="H1763" s="73"/>
      <c r="I1763" s="75"/>
      <c r="J1763" s="75"/>
      <c r="K1763" s="73"/>
      <c r="L1763" s="73"/>
      <c r="M1763" s="73"/>
      <c r="N1763" s="73"/>
      <c r="O1763" s="75"/>
      <c r="P1763" s="75"/>
      <c r="Q1763" s="73"/>
      <c r="R1763" s="73"/>
      <c r="S1763" s="73"/>
      <c r="T1763" s="73"/>
      <c r="U1763" s="73"/>
      <c r="V1763" s="73"/>
      <c r="W1763" s="73"/>
      <c r="X1763" s="73"/>
      <c r="Y1763" s="73"/>
      <c r="Z1763" s="73"/>
      <c r="AA1763" s="73"/>
      <c r="AB1763" s="73"/>
      <c r="AC1763" s="73"/>
      <c r="AD1763" s="73"/>
      <c r="AE1763" s="73"/>
      <c r="AF1763" s="73"/>
      <c r="AG1763" s="73"/>
      <c r="AH1763" s="73"/>
      <c r="AI1763" s="73"/>
      <c r="AJ1763" s="73"/>
      <c r="AK1763" s="73"/>
      <c r="AL1763" s="73"/>
      <c r="AM1763" s="73"/>
      <c r="AN1763" s="73"/>
      <c r="AO1763" s="73"/>
      <c r="AP1763" s="73"/>
      <c r="AQ1763" s="73"/>
      <c r="AR1763" s="73"/>
      <c r="AS1763" s="73"/>
      <c r="AT1763" s="73"/>
      <c r="AU1763" s="73"/>
      <c r="AV1763" s="73"/>
      <c r="AW1763" s="73"/>
      <c r="AX1763" s="73"/>
      <c r="AY1763" s="73"/>
      <c r="AZ1763" s="73"/>
      <c r="BA1763" s="73"/>
      <c r="BB1763" s="73"/>
      <c r="BC1763" s="73"/>
      <c r="BD1763" s="73"/>
      <c r="BE1763" s="73"/>
      <c r="BF1763" s="73"/>
      <c r="BG1763" s="73"/>
      <c r="BH1763" s="73"/>
      <c r="BI1763" s="73"/>
      <c r="BJ1763" s="73"/>
      <c r="BK1763" s="73"/>
      <c r="BL1763" s="73"/>
      <c r="BM1763" s="73"/>
      <c r="BN1763" s="73"/>
      <c r="BO1763" s="73"/>
      <c r="BP1763" s="96"/>
      <c r="BQ1763" s="114"/>
      <c r="BR1763" s="114"/>
      <c r="BS1763" s="114"/>
      <c r="BT1763" s="114"/>
      <c r="BU1763" s="114"/>
      <c r="BV1763" s="114"/>
      <c r="BW1763" s="114"/>
      <c r="BX1763" s="114"/>
      <c r="BY1763" s="114"/>
      <c r="BZ1763" s="115"/>
      <c r="CA1763" s="116"/>
      <c r="CB1763" s="117"/>
      <c r="CC1763" s="118"/>
      <c r="CD1763" s="119"/>
      <c r="CE1763" s="120"/>
      <c r="CF1763" s="119"/>
      <c r="CG1763" s="121"/>
      <c r="CH1763" s="119"/>
      <c r="CI1763" s="122"/>
      <c r="CJ1763" s="123"/>
      <c r="CK1763" s="124"/>
    </row>
    <row r="1764" spans="1:89" x14ac:dyDescent="0.25">
      <c r="A1764" s="69"/>
      <c r="B1764" s="70"/>
      <c r="C1764" s="77"/>
      <c r="D1764" s="84"/>
      <c r="E1764" s="69"/>
      <c r="F1764" s="69"/>
      <c r="G1764" s="73"/>
      <c r="H1764" s="73"/>
      <c r="I1764" s="75"/>
      <c r="J1764" s="75"/>
      <c r="K1764" s="73"/>
      <c r="L1764" s="73"/>
      <c r="M1764" s="73"/>
      <c r="N1764" s="73"/>
      <c r="O1764" s="75"/>
      <c r="P1764" s="75"/>
      <c r="Q1764" s="73"/>
      <c r="R1764" s="73"/>
      <c r="S1764" s="73"/>
      <c r="T1764" s="73"/>
      <c r="U1764" s="73"/>
      <c r="V1764" s="73"/>
      <c r="W1764" s="73"/>
      <c r="X1764" s="73"/>
      <c r="Y1764" s="73"/>
      <c r="Z1764" s="73"/>
      <c r="AA1764" s="73"/>
      <c r="AB1764" s="73"/>
      <c r="AC1764" s="73"/>
      <c r="AD1764" s="73"/>
      <c r="AE1764" s="73"/>
      <c r="AF1764" s="73"/>
      <c r="AG1764" s="73"/>
      <c r="AH1764" s="73"/>
      <c r="AI1764" s="73"/>
      <c r="AJ1764" s="73"/>
      <c r="AK1764" s="73"/>
      <c r="AL1764" s="73"/>
      <c r="AM1764" s="73"/>
      <c r="AN1764" s="73"/>
      <c r="AO1764" s="73"/>
      <c r="AP1764" s="73"/>
      <c r="AQ1764" s="73"/>
      <c r="AR1764" s="73"/>
      <c r="AS1764" s="73"/>
      <c r="AT1764" s="73"/>
      <c r="AU1764" s="73"/>
      <c r="AV1764" s="73"/>
      <c r="AW1764" s="73"/>
      <c r="AX1764" s="73"/>
      <c r="AY1764" s="73"/>
      <c r="AZ1764" s="73"/>
      <c r="BA1764" s="73"/>
      <c r="BB1764" s="73"/>
      <c r="BC1764" s="73"/>
      <c r="BD1764" s="73"/>
      <c r="BE1764" s="73"/>
      <c r="BF1764" s="73"/>
      <c r="BG1764" s="73"/>
      <c r="BH1764" s="73"/>
      <c r="BI1764" s="73"/>
      <c r="BJ1764" s="73"/>
      <c r="BK1764" s="73"/>
      <c r="BL1764" s="73"/>
      <c r="BM1764" s="73"/>
      <c r="BN1764" s="73"/>
      <c r="BO1764" s="73"/>
      <c r="BP1764" s="96"/>
      <c r="BQ1764" s="114"/>
      <c r="BR1764" s="114"/>
      <c r="BS1764" s="114"/>
      <c r="BT1764" s="114"/>
      <c r="BU1764" s="114"/>
      <c r="BV1764" s="114"/>
      <c r="BW1764" s="114"/>
      <c r="BX1764" s="114"/>
      <c r="BY1764" s="114"/>
      <c r="BZ1764" s="115"/>
      <c r="CA1764" s="116"/>
      <c r="CB1764" s="117"/>
      <c r="CC1764" s="118"/>
      <c r="CD1764" s="119"/>
      <c r="CE1764" s="120"/>
      <c r="CF1764" s="119"/>
      <c r="CG1764" s="121"/>
      <c r="CH1764" s="119"/>
      <c r="CI1764" s="122"/>
      <c r="CJ1764" s="123"/>
      <c r="CK1764" s="124"/>
    </row>
    <row r="1765" spans="1:89" x14ac:dyDescent="0.25">
      <c r="A1765" s="69"/>
      <c r="B1765" s="70"/>
      <c r="C1765" s="77"/>
      <c r="D1765" s="84"/>
      <c r="E1765" s="69"/>
      <c r="F1765" s="69"/>
      <c r="G1765" s="73"/>
      <c r="H1765" s="73"/>
      <c r="I1765" s="75"/>
      <c r="J1765" s="75"/>
      <c r="K1765" s="73"/>
      <c r="L1765" s="73"/>
      <c r="M1765" s="73"/>
      <c r="N1765" s="73"/>
      <c r="O1765" s="75"/>
      <c r="P1765" s="75"/>
      <c r="Q1765" s="73"/>
      <c r="R1765" s="73"/>
      <c r="S1765" s="73"/>
      <c r="T1765" s="73"/>
      <c r="U1765" s="73"/>
      <c r="V1765" s="73"/>
      <c r="W1765" s="73"/>
      <c r="X1765" s="73"/>
      <c r="Y1765" s="73"/>
      <c r="Z1765" s="73"/>
      <c r="AA1765" s="73"/>
      <c r="AB1765" s="73"/>
      <c r="AC1765" s="73"/>
      <c r="AD1765" s="73"/>
      <c r="AE1765" s="73"/>
      <c r="AF1765" s="73"/>
      <c r="AG1765" s="73"/>
      <c r="AH1765" s="73"/>
      <c r="AI1765" s="73"/>
      <c r="AJ1765" s="73"/>
      <c r="AK1765" s="73"/>
      <c r="AL1765" s="73"/>
      <c r="AM1765" s="73"/>
      <c r="AN1765" s="73"/>
      <c r="AO1765" s="73"/>
      <c r="AP1765" s="73"/>
      <c r="AQ1765" s="73"/>
      <c r="AR1765" s="73"/>
      <c r="AS1765" s="73"/>
      <c r="AT1765" s="73"/>
      <c r="AU1765" s="73"/>
      <c r="AV1765" s="73"/>
      <c r="AW1765" s="73"/>
      <c r="AX1765" s="73"/>
      <c r="AY1765" s="73"/>
      <c r="AZ1765" s="73"/>
      <c r="BA1765" s="73"/>
      <c r="BB1765" s="73"/>
      <c r="BC1765" s="73"/>
      <c r="BD1765" s="73"/>
      <c r="BE1765" s="73"/>
      <c r="BF1765" s="73"/>
      <c r="BG1765" s="73"/>
      <c r="BH1765" s="73"/>
      <c r="BI1765" s="73"/>
      <c r="BJ1765" s="73"/>
      <c r="BK1765" s="73"/>
      <c r="BL1765" s="73"/>
      <c r="BM1765" s="73"/>
      <c r="BN1765" s="73"/>
      <c r="BO1765" s="73"/>
      <c r="BP1765" s="96"/>
      <c r="BQ1765" s="114"/>
      <c r="BR1765" s="114"/>
      <c r="BS1765" s="114"/>
      <c r="BT1765" s="114"/>
      <c r="BU1765" s="114"/>
      <c r="BV1765" s="114"/>
      <c r="BW1765" s="114"/>
      <c r="BX1765" s="114"/>
      <c r="BY1765" s="114"/>
      <c r="BZ1765" s="115"/>
      <c r="CA1765" s="116"/>
      <c r="CB1765" s="117"/>
      <c r="CC1765" s="118"/>
      <c r="CD1765" s="119"/>
      <c r="CE1765" s="120"/>
      <c r="CF1765" s="119"/>
      <c r="CG1765" s="121"/>
      <c r="CH1765" s="119"/>
      <c r="CI1765" s="122"/>
      <c r="CJ1765" s="123"/>
      <c r="CK1765" s="124"/>
    </row>
    <row r="1766" spans="1:89" x14ac:dyDescent="0.25">
      <c r="A1766" s="69"/>
      <c r="B1766" s="70"/>
      <c r="C1766" s="77"/>
      <c r="D1766" s="84"/>
      <c r="E1766" s="69"/>
      <c r="F1766" s="69"/>
      <c r="G1766" s="73"/>
      <c r="H1766" s="73"/>
      <c r="I1766" s="75"/>
      <c r="J1766" s="75"/>
      <c r="K1766" s="73"/>
      <c r="L1766" s="73"/>
      <c r="M1766" s="73"/>
      <c r="N1766" s="73"/>
      <c r="O1766" s="75"/>
      <c r="P1766" s="75"/>
      <c r="Q1766" s="73"/>
      <c r="R1766" s="73"/>
      <c r="S1766" s="73"/>
      <c r="T1766" s="73"/>
      <c r="U1766" s="73"/>
      <c r="V1766" s="73"/>
      <c r="W1766" s="73"/>
      <c r="X1766" s="73"/>
      <c r="Y1766" s="73"/>
      <c r="Z1766" s="73"/>
      <c r="AA1766" s="73"/>
      <c r="AB1766" s="73"/>
      <c r="AC1766" s="73"/>
      <c r="AD1766" s="73"/>
      <c r="AE1766" s="73"/>
      <c r="AF1766" s="73"/>
      <c r="AG1766" s="73"/>
      <c r="AH1766" s="73"/>
      <c r="AI1766" s="73"/>
      <c r="AJ1766" s="73"/>
      <c r="AK1766" s="73"/>
      <c r="AL1766" s="73"/>
      <c r="AM1766" s="73"/>
      <c r="AN1766" s="73"/>
      <c r="AO1766" s="73"/>
      <c r="AP1766" s="73"/>
      <c r="AQ1766" s="73"/>
      <c r="AR1766" s="73"/>
      <c r="AS1766" s="73"/>
      <c r="AT1766" s="73"/>
      <c r="AU1766" s="73"/>
      <c r="AV1766" s="73"/>
      <c r="AW1766" s="73"/>
      <c r="AX1766" s="73"/>
      <c r="AY1766" s="73"/>
      <c r="AZ1766" s="73"/>
      <c r="BA1766" s="73"/>
      <c r="BB1766" s="73"/>
      <c r="BC1766" s="73"/>
      <c r="BD1766" s="73"/>
      <c r="BE1766" s="73"/>
      <c r="BF1766" s="73"/>
      <c r="BG1766" s="73"/>
      <c r="BH1766" s="73"/>
      <c r="BI1766" s="73"/>
      <c r="BJ1766" s="73"/>
      <c r="BK1766" s="73"/>
      <c r="BL1766" s="73"/>
      <c r="BM1766" s="73"/>
      <c r="BN1766" s="73"/>
      <c r="BO1766" s="73"/>
      <c r="BP1766" s="96"/>
      <c r="BQ1766" s="114"/>
      <c r="BR1766" s="114"/>
      <c r="BS1766" s="114"/>
      <c r="BT1766" s="114"/>
      <c r="BU1766" s="114"/>
      <c r="BV1766" s="114"/>
      <c r="BW1766" s="114"/>
      <c r="BX1766" s="114"/>
      <c r="BY1766" s="114"/>
      <c r="BZ1766" s="115"/>
      <c r="CA1766" s="116"/>
      <c r="CB1766" s="117"/>
      <c r="CC1766" s="118"/>
      <c r="CD1766" s="119"/>
      <c r="CE1766" s="120"/>
      <c r="CF1766" s="119"/>
      <c r="CG1766" s="121"/>
      <c r="CH1766" s="119"/>
      <c r="CI1766" s="122"/>
      <c r="CJ1766" s="123"/>
      <c r="CK1766" s="124"/>
    </row>
    <row r="1767" spans="1:89" x14ac:dyDescent="0.25">
      <c r="A1767" s="69"/>
      <c r="B1767" s="70"/>
      <c r="C1767" s="77"/>
      <c r="D1767" s="84"/>
      <c r="E1767" s="69"/>
      <c r="F1767" s="69"/>
      <c r="G1767" s="73"/>
      <c r="H1767" s="73"/>
      <c r="I1767" s="75"/>
      <c r="J1767" s="75"/>
      <c r="K1767" s="73"/>
      <c r="L1767" s="73"/>
      <c r="M1767" s="73"/>
      <c r="N1767" s="73"/>
      <c r="O1767" s="75"/>
      <c r="P1767" s="75"/>
      <c r="Q1767" s="73"/>
      <c r="R1767" s="73"/>
      <c r="S1767" s="73"/>
      <c r="T1767" s="73"/>
      <c r="U1767" s="73"/>
      <c r="V1767" s="73"/>
      <c r="W1767" s="73"/>
      <c r="X1767" s="73"/>
      <c r="Y1767" s="73"/>
      <c r="Z1767" s="73"/>
      <c r="AA1767" s="73"/>
      <c r="AB1767" s="73"/>
      <c r="AC1767" s="73"/>
      <c r="AD1767" s="73"/>
      <c r="AE1767" s="73"/>
      <c r="AF1767" s="73"/>
      <c r="AG1767" s="73"/>
      <c r="AH1767" s="73"/>
      <c r="AI1767" s="73"/>
      <c r="AJ1767" s="73"/>
      <c r="AK1767" s="73"/>
      <c r="AL1767" s="73"/>
      <c r="AM1767" s="73"/>
      <c r="AN1767" s="73"/>
      <c r="AO1767" s="73"/>
      <c r="AP1767" s="73"/>
      <c r="AQ1767" s="73"/>
      <c r="AR1767" s="73"/>
      <c r="AS1767" s="73"/>
      <c r="AT1767" s="73"/>
      <c r="AU1767" s="73"/>
      <c r="AV1767" s="73"/>
      <c r="AW1767" s="73"/>
      <c r="AX1767" s="73"/>
      <c r="AY1767" s="73"/>
      <c r="AZ1767" s="73"/>
      <c r="BA1767" s="73"/>
      <c r="BB1767" s="73"/>
      <c r="BC1767" s="73"/>
      <c r="BD1767" s="73"/>
      <c r="BE1767" s="73"/>
      <c r="BF1767" s="73"/>
      <c r="BG1767" s="73"/>
      <c r="BH1767" s="73"/>
      <c r="BI1767" s="73"/>
      <c r="BJ1767" s="73"/>
      <c r="BK1767" s="73"/>
      <c r="BL1767" s="73"/>
      <c r="BM1767" s="73"/>
      <c r="BN1767" s="73"/>
      <c r="BO1767" s="73"/>
      <c r="BP1767" s="96"/>
      <c r="BQ1767" s="114"/>
      <c r="BR1767" s="114"/>
      <c r="BS1767" s="114"/>
      <c r="BT1767" s="114"/>
      <c r="BU1767" s="114"/>
      <c r="BV1767" s="114"/>
      <c r="BW1767" s="114"/>
      <c r="BX1767" s="114"/>
      <c r="BY1767" s="114"/>
      <c r="BZ1767" s="115"/>
      <c r="CA1767" s="116"/>
      <c r="CB1767" s="117"/>
      <c r="CC1767" s="118"/>
      <c r="CD1767" s="119"/>
      <c r="CE1767" s="120"/>
      <c r="CF1767" s="119"/>
      <c r="CG1767" s="121"/>
      <c r="CH1767" s="119"/>
      <c r="CI1767" s="122"/>
      <c r="CJ1767" s="123"/>
      <c r="CK1767" s="124"/>
    </row>
    <row r="1768" spans="1:89" x14ac:dyDescent="0.25">
      <c r="A1768" s="69"/>
      <c r="B1768" s="70"/>
      <c r="C1768" s="77"/>
      <c r="D1768" s="84"/>
      <c r="E1768" s="69"/>
      <c r="F1768" s="69"/>
      <c r="G1768" s="73"/>
      <c r="H1768" s="73"/>
      <c r="I1768" s="75"/>
      <c r="J1768" s="75"/>
      <c r="K1768" s="73"/>
      <c r="L1768" s="73"/>
      <c r="M1768" s="73"/>
      <c r="N1768" s="73"/>
      <c r="O1768" s="75"/>
      <c r="P1768" s="75"/>
      <c r="Q1768" s="73"/>
      <c r="R1768" s="73"/>
      <c r="S1768" s="73"/>
      <c r="T1768" s="73"/>
      <c r="U1768" s="73"/>
      <c r="V1768" s="73"/>
      <c r="W1768" s="73"/>
      <c r="X1768" s="73"/>
      <c r="Y1768" s="73"/>
      <c r="Z1768" s="73"/>
      <c r="AA1768" s="73"/>
      <c r="AB1768" s="73"/>
      <c r="AC1768" s="73"/>
      <c r="AD1768" s="73"/>
      <c r="AE1768" s="73"/>
      <c r="AF1768" s="73"/>
      <c r="AG1768" s="73"/>
      <c r="AH1768" s="73"/>
      <c r="AI1768" s="73"/>
      <c r="AJ1768" s="73"/>
      <c r="AK1768" s="73"/>
      <c r="AL1768" s="73"/>
      <c r="AM1768" s="73"/>
      <c r="AN1768" s="73"/>
      <c r="AO1768" s="73"/>
      <c r="AP1768" s="73"/>
      <c r="AQ1768" s="73"/>
      <c r="AR1768" s="73"/>
      <c r="AS1768" s="73"/>
      <c r="AT1768" s="73"/>
      <c r="AU1768" s="73"/>
      <c r="AV1768" s="73"/>
      <c r="AW1768" s="73"/>
      <c r="AX1768" s="73"/>
      <c r="AY1768" s="73"/>
      <c r="AZ1768" s="73"/>
      <c r="BA1768" s="73"/>
      <c r="BB1768" s="73"/>
      <c r="BC1768" s="73"/>
      <c r="BD1768" s="73"/>
      <c r="BE1768" s="73"/>
      <c r="BF1768" s="73"/>
      <c r="BG1768" s="73"/>
      <c r="BH1768" s="73"/>
      <c r="BI1768" s="73"/>
      <c r="BJ1768" s="73"/>
      <c r="BK1768" s="73"/>
      <c r="BL1768" s="73"/>
      <c r="BM1768" s="73"/>
      <c r="BN1768" s="73"/>
      <c r="BO1768" s="73"/>
      <c r="BP1768" s="96"/>
      <c r="BQ1768" s="114"/>
      <c r="BR1768" s="114"/>
      <c r="BS1768" s="114"/>
      <c r="BT1768" s="114"/>
      <c r="BU1768" s="114"/>
      <c r="BV1768" s="114"/>
      <c r="BW1768" s="114"/>
      <c r="BX1768" s="114"/>
      <c r="BY1768" s="114"/>
      <c r="BZ1768" s="115"/>
      <c r="CA1768" s="116"/>
      <c r="CB1768" s="117"/>
      <c r="CC1768" s="118"/>
      <c r="CD1768" s="119"/>
      <c r="CE1768" s="120"/>
      <c r="CF1768" s="119"/>
      <c r="CG1768" s="121"/>
      <c r="CH1768" s="119"/>
      <c r="CI1768" s="122"/>
      <c r="CJ1768" s="123"/>
      <c r="CK1768" s="124"/>
    </row>
    <row r="1769" spans="1:89" x14ac:dyDescent="0.25">
      <c r="A1769" s="69"/>
      <c r="B1769" s="70"/>
      <c r="C1769" s="77"/>
      <c r="D1769" s="84"/>
      <c r="E1769" s="69"/>
      <c r="F1769" s="69"/>
      <c r="G1769" s="73"/>
      <c r="H1769" s="73"/>
      <c r="I1769" s="75"/>
      <c r="J1769" s="75"/>
      <c r="K1769" s="73"/>
      <c r="L1769" s="73"/>
      <c r="M1769" s="73"/>
      <c r="N1769" s="73"/>
      <c r="O1769" s="75"/>
      <c r="P1769" s="75"/>
      <c r="Q1769" s="73"/>
      <c r="R1769" s="73"/>
      <c r="S1769" s="73"/>
      <c r="T1769" s="73"/>
      <c r="U1769" s="73"/>
      <c r="V1769" s="73"/>
      <c r="W1769" s="73"/>
      <c r="X1769" s="73"/>
      <c r="Y1769" s="73"/>
      <c r="Z1769" s="73"/>
      <c r="AA1769" s="73"/>
      <c r="AB1769" s="73"/>
      <c r="AC1769" s="73"/>
      <c r="AD1769" s="73"/>
      <c r="AE1769" s="73"/>
      <c r="AF1769" s="73"/>
      <c r="AG1769" s="73"/>
      <c r="AH1769" s="73"/>
      <c r="AI1769" s="73"/>
      <c r="AJ1769" s="73"/>
      <c r="AK1769" s="73"/>
      <c r="AL1769" s="73"/>
      <c r="AM1769" s="73"/>
      <c r="AN1769" s="73"/>
      <c r="AO1769" s="73"/>
      <c r="AP1769" s="73"/>
      <c r="AQ1769" s="73"/>
      <c r="AR1769" s="73"/>
      <c r="AS1769" s="73"/>
      <c r="AT1769" s="73"/>
      <c r="AU1769" s="73"/>
      <c r="AV1769" s="73"/>
      <c r="AW1769" s="73"/>
      <c r="AX1769" s="73"/>
      <c r="AY1769" s="73"/>
      <c r="AZ1769" s="73"/>
      <c r="BA1769" s="73"/>
      <c r="BB1769" s="73"/>
      <c r="BC1769" s="73"/>
      <c r="BD1769" s="73"/>
      <c r="BE1769" s="73"/>
      <c r="BF1769" s="73"/>
      <c r="BG1769" s="73"/>
      <c r="BH1769" s="73"/>
      <c r="BI1769" s="73"/>
      <c r="BJ1769" s="73"/>
      <c r="BK1769" s="73"/>
      <c r="BL1769" s="73"/>
      <c r="BM1769" s="73"/>
      <c r="BN1769" s="73"/>
      <c r="BO1769" s="73"/>
      <c r="BP1769" s="96"/>
      <c r="BQ1769" s="114"/>
      <c r="BR1769" s="114"/>
      <c r="BS1769" s="114"/>
      <c r="BT1769" s="114"/>
      <c r="BU1769" s="114"/>
      <c r="BV1769" s="114"/>
      <c r="BW1769" s="114"/>
      <c r="BX1769" s="114"/>
      <c r="BY1769" s="114"/>
      <c r="BZ1769" s="115"/>
      <c r="CA1769" s="116"/>
      <c r="CB1769" s="117"/>
      <c r="CC1769" s="118"/>
      <c r="CD1769" s="119"/>
      <c r="CE1769" s="120"/>
      <c r="CF1769" s="119"/>
      <c r="CG1769" s="121"/>
      <c r="CH1769" s="119"/>
      <c r="CI1769" s="122"/>
      <c r="CJ1769" s="123"/>
      <c r="CK1769" s="124"/>
    </row>
    <row r="1770" spans="1:89" x14ac:dyDescent="0.25">
      <c r="A1770" s="69"/>
      <c r="B1770" s="70"/>
      <c r="C1770" s="77"/>
      <c r="D1770" s="84"/>
      <c r="E1770" s="69"/>
      <c r="F1770" s="69"/>
      <c r="G1770" s="73"/>
      <c r="H1770" s="73"/>
      <c r="I1770" s="75"/>
      <c r="J1770" s="75"/>
      <c r="K1770" s="73"/>
      <c r="L1770" s="73"/>
      <c r="M1770" s="73"/>
      <c r="N1770" s="73"/>
      <c r="O1770" s="75"/>
      <c r="P1770" s="75"/>
      <c r="Q1770" s="73"/>
      <c r="R1770" s="73"/>
      <c r="S1770" s="73"/>
      <c r="T1770" s="73"/>
      <c r="U1770" s="73"/>
      <c r="V1770" s="73"/>
      <c r="W1770" s="73"/>
      <c r="X1770" s="73"/>
      <c r="Y1770" s="73"/>
      <c r="Z1770" s="73"/>
      <c r="AA1770" s="73"/>
      <c r="AB1770" s="73"/>
      <c r="AC1770" s="73"/>
      <c r="AD1770" s="73"/>
      <c r="AE1770" s="73"/>
      <c r="AF1770" s="73"/>
      <c r="AG1770" s="73"/>
      <c r="AH1770" s="73"/>
      <c r="AI1770" s="73"/>
      <c r="AJ1770" s="73"/>
      <c r="AK1770" s="73"/>
      <c r="AL1770" s="73"/>
      <c r="AM1770" s="73"/>
      <c r="AN1770" s="73"/>
      <c r="AO1770" s="73"/>
      <c r="AP1770" s="73"/>
      <c r="AQ1770" s="73"/>
      <c r="AR1770" s="73"/>
      <c r="AS1770" s="73"/>
      <c r="AT1770" s="73"/>
      <c r="AU1770" s="73"/>
      <c r="AV1770" s="73"/>
      <c r="AW1770" s="73"/>
      <c r="AX1770" s="73"/>
      <c r="AY1770" s="73"/>
      <c r="AZ1770" s="73"/>
      <c r="BA1770" s="73"/>
      <c r="BB1770" s="73"/>
      <c r="BC1770" s="73"/>
      <c r="BD1770" s="73"/>
      <c r="BE1770" s="73"/>
      <c r="BF1770" s="73"/>
      <c r="BG1770" s="73"/>
      <c r="BH1770" s="73"/>
      <c r="BI1770" s="73"/>
      <c r="BJ1770" s="73"/>
      <c r="BK1770" s="73"/>
      <c r="BL1770" s="73"/>
      <c r="BM1770" s="73"/>
      <c r="BN1770" s="73"/>
      <c r="BO1770" s="73"/>
      <c r="BP1770" s="96"/>
      <c r="BQ1770" s="114"/>
      <c r="BR1770" s="114"/>
      <c r="BS1770" s="114"/>
      <c r="BT1770" s="114"/>
      <c r="BU1770" s="114"/>
      <c r="BV1770" s="114"/>
      <c r="BW1770" s="114"/>
      <c r="BX1770" s="114"/>
      <c r="BY1770" s="114"/>
      <c r="BZ1770" s="115"/>
      <c r="CA1770" s="116"/>
      <c r="CB1770" s="117"/>
      <c r="CC1770" s="118"/>
      <c r="CD1770" s="119"/>
      <c r="CE1770" s="120"/>
      <c r="CF1770" s="119"/>
      <c r="CG1770" s="121"/>
      <c r="CH1770" s="119"/>
      <c r="CI1770" s="122"/>
      <c r="CJ1770" s="123"/>
      <c r="CK1770" s="124"/>
    </row>
    <row r="1771" spans="1:89" x14ac:dyDescent="0.25">
      <c r="A1771" s="69"/>
      <c r="B1771" s="70"/>
      <c r="C1771" s="77"/>
      <c r="D1771" s="84"/>
      <c r="E1771" s="69"/>
      <c r="F1771" s="69"/>
      <c r="G1771" s="73"/>
      <c r="H1771" s="73"/>
      <c r="I1771" s="75"/>
      <c r="J1771" s="75"/>
      <c r="K1771" s="73"/>
      <c r="L1771" s="73"/>
      <c r="M1771" s="73"/>
      <c r="N1771" s="73"/>
      <c r="O1771" s="75"/>
      <c r="P1771" s="75"/>
      <c r="Q1771" s="73"/>
      <c r="R1771" s="73"/>
      <c r="S1771" s="73"/>
      <c r="T1771" s="73"/>
      <c r="U1771" s="73"/>
      <c r="V1771" s="73"/>
      <c r="W1771" s="73"/>
      <c r="X1771" s="73"/>
      <c r="Y1771" s="73"/>
      <c r="Z1771" s="73"/>
      <c r="AA1771" s="73"/>
      <c r="AB1771" s="73"/>
      <c r="AC1771" s="73"/>
      <c r="AD1771" s="73"/>
      <c r="AE1771" s="73"/>
      <c r="AF1771" s="73"/>
      <c r="AG1771" s="73"/>
      <c r="AH1771" s="73"/>
      <c r="AI1771" s="73"/>
      <c r="AJ1771" s="73"/>
      <c r="AK1771" s="73"/>
      <c r="AL1771" s="73"/>
      <c r="AM1771" s="73"/>
      <c r="AN1771" s="73"/>
      <c r="AO1771" s="73"/>
      <c r="AP1771" s="73"/>
      <c r="AQ1771" s="73"/>
      <c r="AR1771" s="73"/>
      <c r="AS1771" s="73"/>
      <c r="AT1771" s="73"/>
      <c r="AU1771" s="73"/>
      <c r="AV1771" s="73"/>
      <c r="AW1771" s="73"/>
      <c r="AX1771" s="73"/>
      <c r="AY1771" s="73"/>
      <c r="AZ1771" s="73"/>
      <c r="BA1771" s="73"/>
      <c r="BB1771" s="73"/>
      <c r="BC1771" s="73"/>
      <c r="BD1771" s="73"/>
      <c r="BE1771" s="73"/>
      <c r="BF1771" s="73"/>
      <c r="BG1771" s="73"/>
      <c r="BH1771" s="73"/>
      <c r="BI1771" s="73"/>
      <c r="BJ1771" s="73"/>
      <c r="BK1771" s="73"/>
      <c r="BL1771" s="73"/>
      <c r="BM1771" s="73"/>
      <c r="BN1771" s="73"/>
      <c r="BO1771" s="73"/>
      <c r="BP1771" s="96"/>
      <c r="BQ1771" s="114"/>
      <c r="BR1771" s="114"/>
      <c r="BS1771" s="114"/>
      <c r="BT1771" s="114"/>
      <c r="BU1771" s="114"/>
      <c r="BV1771" s="114"/>
      <c r="BW1771" s="114"/>
      <c r="BX1771" s="114"/>
      <c r="BY1771" s="114"/>
      <c r="BZ1771" s="115"/>
      <c r="CA1771" s="116"/>
      <c r="CB1771" s="117"/>
      <c r="CC1771" s="118"/>
      <c r="CD1771" s="119"/>
      <c r="CE1771" s="120"/>
      <c r="CF1771" s="119"/>
      <c r="CG1771" s="121"/>
      <c r="CH1771" s="119"/>
      <c r="CI1771" s="122"/>
      <c r="CJ1771" s="123"/>
      <c r="CK1771" s="124"/>
    </row>
    <row r="1772" spans="1:89" x14ac:dyDescent="0.25">
      <c r="A1772" s="69"/>
      <c r="B1772" s="70"/>
      <c r="C1772" s="77"/>
      <c r="D1772" s="84"/>
      <c r="E1772" s="69"/>
      <c r="F1772" s="69"/>
      <c r="G1772" s="73"/>
      <c r="H1772" s="73"/>
      <c r="I1772" s="75"/>
      <c r="J1772" s="75"/>
      <c r="K1772" s="73"/>
      <c r="L1772" s="73"/>
      <c r="M1772" s="73"/>
      <c r="N1772" s="73"/>
      <c r="O1772" s="75"/>
      <c r="P1772" s="75"/>
      <c r="Q1772" s="73"/>
      <c r="R1772" s="73"/>
      <c r="S1772" s="73"/>
      <c r="T1772" s="73"/>
      <c r="U1772" s="73"/>
      <c r="V1772" s="73"/>
      <c r="W1772" s="73"/>
      <c r="X1772" s="73"/>
      <c r="Y1772" s="73"/>
      <c r="Z1772" s="73"/>
      <c r="AA1772" s="73"/>
      <c r="AB1772" s="73"/>
      <c r="AC1772" s="73"/>
      <c r="AD1772" s="73"/>
      <c r="AE1772" s="73"/>
      <c r="AF1772" s="73"/>
      <c r="AG1772" s="73"/>
      <c r="AH1772" s="73"/>
      <c r="AI1772" s="73"/>
      <c r="AJ1772" s="73"/>
      <c r="AK1772" s="73"/>
      <c r="AL1772" s="73"/>
      <c r="AM1772" s="73"/>
      <c r="AN1772" s="73"/>
      <c r="AO1772" s="73"/>
      <c r="AP1772" s="73"/>
      <c r="AQ1772" s="73"/>
      <c r="AR1772" s="73"/>
      <c r="AS1772" s="73"/>
      <c r="AT1772" s="73"/>
      <c r="AU1772" s="73"/>
      <c r="AV1772" s="73"/>
      <c r="AW1772" s="73"/>
      <c r="AX1772" s="73"/>
      <c r="AY1772" s="73"/>
      <c r="AZ1772" s="73"/>
      <c r="BA1772" s="73"/>
      <c r="BB1772" s="73"/>
      <c r="BC1772" s="73"/>
      <c r="BD1772" s="73"/>
      <c r="BE1772" s="73"/>
      <c r="BF1772" s="73"/>
      <c r="BG1772" s="73"/>
      <c r="BH1772" s="73"/>
      <c r="BI1772" s="73"/>
      <c r="BJ1772" s="73"/>
      <c r="BK1772" s="73"/>
      <c r="BL1772" s="73"/>
      <c r="BM1772" s="73"/>
      <c r="BN1772" s="73"/>
      <c r="BO1772" s="73"/>
      <c r="BP1772" s="96"/>
      <c r="BQ1772" s="114"/>
      <c r="BR1772" s="114"/>
      <c r="BS1772" s="114"/>
      <c r="BT1772" s="114"/>
      <c r="BU1772" s="114"/>
      <c r="BV1772" s="114"/>
      <c r="BW1772" s="114"/>
      <c r="BX1772" s="114"/>
      <c r="BY1772" s="114"/>
      <c r="BZ1772" s="115"/>
      <c r="CA1772" s="116"/>
      <c r="CB1772" s="117"/>
      <c r="CC1772" s="118"/>
      <c r="CD1772" s="119"/>
      <c r="CE1772" s="120"/>
      <c r="CF1772" s="119"/>
      <c r="CG1772" s="121"/>
      <c r="CH1772" s="119"/>
      <c r="CI1772" s="122"/>
      <c r="CJ1772" s="123"/>
      <c r="CK1772" s="124"/>
    </row>
    <row r="1773" spans="1:89" x14ac:dyDescent="0.25">
      <c r="A1773" s="69"/>
      <c r="B1773" s="70"/>
      <c r="C1773" s="77"/>
      <c r="D1773" s="84"/>
      <c r="E1773" s="69"/>
      <c r="F1773" s="69"/>
      <c r="G1773" s="73"/>
      <c r="H1773" s="73"/>
      <c r="I1773" s="75"/>
      <c r="J1773" s="75"/>
      <c r="K1773" s="73"/>
      <c r="L1773" s="73"/>
      <c r="M1773" s="73"/>
      <c r="N1773" s="73"/>
      <c r="O1773" s="75"/>
      <c r="P1773" s="75"/>
      <c r="Q1773" s="73"/>
      <c r="R1773" s="73"/>
      <c r="S1773" s="73"/>
      <c r="T1773" s="73"/>
      <c r="U1773" s="73"/>
      <c r="V1773" s="73"/>
      <c r="W1773" s="73"/>
      <c r="X1773" s="73"/>
      <c r="Y1773" s="73"/>
      <c r="Z1773" s="73"/>
      <c r="AA1773" s="73"/>
      <c r="AB1773" s="73"/>
      <c r="AC1773" s="73"/>
      <c r="AD1773" s="73"/>
      <c r="AE1773" s="73"/>
      <c r="AF1773" s="73"/>
      <c r="AG1773" s="73"/>
      <c r="AH1773" s="73"/>
      <c r="AI1773" s="73"/>
      <c r="AJ1773" s="73"/>
      <c r="AK1773" s="73"/>
      <c r="AL1773" s="73"/>
      <c r="AM1773" s="73"/>
      <c r="AN1773" s="73"/>
      <c r="AO1773" s="73"/>
      <c r="AP1773" s="73"/>
      <c r="AQ1773" s="73"/>
      <c r="AR1773" s="73"/>
      <c r="AS1773" s="73"/>
      <c r="AT1773" s="73"/>
      <c r="AU1773" s="73"/>
      <c r="AV1773" s="73"/>
      <c r="AW1773" s="73"/>
      <c r="AX1773" s="73"/>
      <c r="AY1773" s="73"/>
      <c r="AZ1773" s="73"/>
      <c r="BA1773" s="73"/>
      <c r="BB1773" s="73"/>
      <c r="BC1773" s="73"/>
      <c r="BD1773" s="73"/>
      <c r="BE1773" s="73"/>
      <c r="BF1773" s="73"/>
      <c r="BG1773" s="73"/>
      <c r="BH1773" s="73"/>
      <c r="BI1773" s="73"/>
      <c r="BJ1773" s="73"/>
      <c r="BK1773" s="73"/>
      <c r="BL1773" s="73"/>
      <c r="BM1773" s="73"/>
      <c r="BN1773" s="73"/>
      <c r="BO1773" s="73"/>
      <c r="BP1773" s="96"/>
      <c r="BQ1773" s="114"/>
      <c r="BR1773" s="114"/>
      <c r="BS1773" s="114"/>
      <c r="BT1773" s="114"/>
      <c r="BU1773" s="114"/>
      <c r="BV1773" s="114"/>
      <c r="BW1773" s="114"/>
      <c r="BX1773" s="114"/>
      <c r="BY1773" s="114"/>
      <c r="BZ1773" s="115"/>
      <c r="CA1773" s="116"/>
      <c r="CB1773" s="117"/>
      <c r="CC1773" s="118"/>
      <c r="CD1773" s="119"/>
      <c r="CE1773" s="120"/>
      <c r="CF1773" s="119"/>
      <c r="CG1773" s="121"/>
      <c r="CH1773" s="119"/>
      <c r="CI1773" s="122"/>
      <c r="CJ1773" s="123"/>
      <c r="CK1773" s="124"/>
    </row>
    <row r="1774" spans="1:89" x14ac:dyDescent="0.25">
      <c r="A1774" s="69"/>
      <c r="B1774" s="70"/>
      <c r="C1774" s="77"/>
      <c r="D1774" s="84"/>
      <c r="E1774" s="69"/>
      <c r="F1774" s="69"/>
      <c r="G1774" s="73"/>
      <c r="H1774" s="73"/>
      <c r="I1774" s="75"/>
      <c r="J1774" s="75"/>
      <c r="K1774" s="73"/>
      <c r="L1774" s="73"/>
      <c r="M1774" s="73"/>
      <c r="N1774" s="73"/>
      <c r="O1774" s="75"/>
      <c r="P1774" s="75"/>
      <c r="Q1774" s="73"/>
      <c r="R1774" s="73"/>
      <c r="S1774" s="73"/>
      <c r="T1774" s="73"/>
      <c r="U1774" s="73"/>
      <c r="V1774" s="73"/>
      <c r="W1774" s="73"/>
      <c r="X1774" s="73"/>
      <c r="Y1774" s="73"/>
      <c r="Z1774" s="73"/>
      <c r="AA1774" s="73"/>
      <c r="AB1774" s="73"/>
      <c r="AC1774" s="73"/>
      <c r="AD1774" s="73"/>
      <c r="AE1774" s="73"/>
      <c r="AF1774" s="73"/>
      <c r="AG1774" s="73"/>
      <c r="AH1774" s="73"/>
      <c r="AI1774" s="73"/>
      <c r="AJ1774" s="73"/>
      <c r="AK1774" s="73"/>
      <c r="AL1774" s="73"/>
      <c r="AM1774" s="73"/>
      <c r="AN1774" s="73"/>
      <c r="AO1774" s="73"/>
      <c r="AP1774" s="73"/>
      <c r="AQ1774" s="73"/>
      <c r="AR1774" s="73"/>
      <c r="AS1774" s="73"/>
      <c r="AT1774" s="73"/>
      <c r="AU1774" s="73"/>
      <c r="AV1774" s="73"/>
      <c r="AW1774" s="73"/>
      <c r="AX1774" s="73"/>
      <c r="AY1774" s="73"/>
      <c r="AZ1774" s="73"/>
      <c r="BA1774" s="73"/>
      <c r="BB1774" s="73"/>
      <c r="BC1774" s="73"/>
      <c r="BD1774" s="73"/>
      <c r="BE1774" s="73"/>
      <c r="BF1774" s="73"/>
      <c r="BG1774" s="73"/>
      <c r="BH1774" s="73"/>
      <c r="BI1774" s="73"/>
      <c r="BJ1774" s="73"/>
      <c r="BK1774" s="73"/>
      <c r="BL1774" s="73"/>
      <c r="BM1774" s="73"/>
      <c r="BN1774" s="73"/>
      <c r="BO1774" s="73"/>
      <c r="BP1774" s="96"/>
      <c r="BQ1774" s="114"/>
      <c r="BR1774" s="114"/>
      <c r="BS1774" s="114"/>
      <c r="BT1774" s="114"/>
      <c r="BU1774" s="114"/>
      <c r="BV1774" s="114"/>
      <c r="BW1774" s="114"/>
      <c r="BX1774" s="114"/>
      <c r="BY1774" s="114"/>
      <c r="BZ1774" s="115"/>
      <c r="CA1774" s="116"/>
      <c r="CB1774" s="117"/>
      <c r="CC1774" s="118"/>
      <c r="CD1774" s="119"/>
      <c r="CE1774" s="120"/>
      <c r="CF1774" s="119"/>
      <c r="CG1774" s="121"/>
      <c r="CH1774" s="119"/>
      <c r="CI1774" s="122"/>
      <c r="CJ1774" s="123"/>
      <c r="CK1774" s="124"/>
    </row>
    <row r="1775" spans="1:89" x14ac:dyDescent="0.25">
      <c r="A1775" s="69"/>
      <c r="B1775" s="70"/>
      <c r="C1775" s="77"/>
      <c r="D1775" s="84"/>
      <c r="E1775" s="69"/>
      <c r="F1775" s="69"/>
      <c r="G1775" s="73"/>
      <c r="H1775" s="73"/>
      <c r="I1775" s="75"/>
      <c r="J1775" s="75"/>
      <c r="K1775" s="73"/>
      <c r="L1775" s="73"/>
      <c r="M1775" s="73"/>
      <c r="N1775" s="73"/>
      <c r="O1775" s="75"/>
      <c r="P1775" s="75"/>
      <c r="Q1775" s="73"/>
      <c r="R1775" s="73"/>
      <c r="S1775" s="73"/>
      <c r="T1775" s="73"/>
      <c r="U1775" s="73"/>
      <c r="V1775" s="73"/>
      <c r="W1775" s="73"/>
      <c r="X1775" s="73"/>
      <c r="Y1775" s="73"/>
      <c r="Z1775" s="73"/>
      <c r="AA1775" s="73"/>
      <c r="AB1775" s="73"/>
      <c r="AC1775" s="73"/>
      <c r="AD1775" s="73"/>
      <c r="AE1775" s="73"/>
      <c r="AF1775" s="73"/>
      <c r="AG1775" s="73"/>
      <c r="AH1775" s="73"/>
      <c r="AI1775" s="73"/>
      <c r="AJ1775" s="73"/>
      <c r="AK1775" s="73"/>
      <c r="AL1775" s="73"/>
      <c r="AM1775" s="73"/>
      <c r="AN1775" s="73"/>
      <c r="AO1775" s="73"/>
      <c r="AP1775" s="73"/>
      <c r="AQ1775" s="73"/>
      <c r="AR1775" s="73"/>
      <c r="AS1775" s="73"/>
      <c r="AT1775" s="73"/>
      <c r="AU1775" s="73"/>
      <c r="AV1775" s="73"/>
      <c r="AW1775" s="73"/>
      <c r="AX1775" s="73"/>
      <c r="AY1775" s="73"/>
      <c r="AZ1775" s="73"/>
      <c r="BA1775" s="73"/>
      <c r="BB1775" s="73"/>
      <c r="BC1775" s="73"/>
      <c r="BD1775" s="73"/>
      <c r="BE1775" s="73"/>
      <c r="BF1775" s="73"/>
      <c r="BG1775" s="73"/>
      <c r="BH1775" s="73"/>
      <c r="BI1775" s="73"/>
      <c r="BJ1775" s="73"/>
      <c r="BK1775" s="73"/>
      <c r="BL1775" s="73"/>
      <c r="BM1775" s="73"/>
      <c r="BN1775" s="73"/>
      <c r="BO1775" s="73"/>
      <c r="BP1775" s="96"/>
      <c r="BQ1775" s="114"/>
      <c r="BR1775" s="114"/>
      <c r="BS1775" s="114"/>
      <c r="BT1775" s="114"/>
      <c r="BU1775" s="114"/>
      <c r="BV1775" s="114"/>
      <c r="BW1775" s="114"/>
      <c r="BX1775" s="114"/>
      <c r="BY1775" s="114"/>
      <c r="BZ1775" s="115"/>
      <c r="CA1775" s="116"/>
      <c r="CB1775" s="117"/>
      <c r="CC1775" s="118"/>
      <c r="CD1775" s="119"/>
      <c r="CE1775" s="120"/>
      <c r="CF1775" s="119"/>
      <c r="CG1775" s="121"/>
      <c r="CH1775" s="119"/>
      <c r="CI1775" s="122"/>
      <c r="CJ1775" s="123"/>
      <c r="CK1775" s="124"/>
    </row>
    <row r="1776" spans="1:89" x14ac:dyDescent="0.25">
      <c r="A1776" s="69"/>
      <c r="B1776" s="70"/>
      <c r="C1776" s="77"/>
      <c r="D1776" s="84"/>
      <c r="E1776" s="69"/>
      <c r="F1776" s="69"/>
      <c r="G1776" s="73"/>
      <c r="H1776" s="73"/>
      <c r="I1776" s="75"/>
      <c r="J1776" s="75"/>
      <c r="K1776" s="73"/>
      <c r="L1776" s="73"/>
      <c r="M1776" s="73"/>
      <c r="N1776" s="73"/>
      <c r="O1776" s="75"/>
      <c r="P1776" s="75"/>
      <c r="Q1776" s="73"/>
      <c r="R1776" s="73"/>
      <c r="S1776" s="73"/>
      <c r="T1776" s="73"/>
      <c r="U1776" s="73"/>
      <c r="V1776" s="73"/>
      <c r="W1776" s="73"/>
      <c r="X1776" s="73"/>
      <c r="Y1776" s="73"/>
      <c r="Z1776" s="73"/>
      <c r="AA1776" s="73"/>
      <c r="AB1776" s="73"/>
      <c r="AC1776" s="73"/>
      <c r="AD1776" s="73"/>
      <c r="AE1776" s="73"/>
      <c r="AF1776" s="73"/>
      <c r="AG1776" s="73"/>
      <c r="AH1776" s="73"/>
      <c r="AI1776" s="73"/>
      <c r="AJ1776" s="73"/>
      <c r="AK1776" s="73"/>
      <c r="AL1776" s="73"/>
      <c r="AM1776" s="73"/>
      <c r="AN1776" s="73"/>
      <c r="AO1776" s="73"/>
      <c r="AP1776" s="73"/>
      <c r="AQ1776" s="73"/>
      <c r="AR1776" s="73"/>
      <c r="AS1776" s="73"/>
      <c r="AT1776" s="73"/>
      <c r="AU1776" s="73"/>
      <c r="AV1776" s="73"/>
      <c r="AW1776" s="73"/>
      <c r="AX1776" s="73"/>
      <c r="AY1776" s="73"/>
      <c r="AZ1776" s="73"/>
      <c r="BA1776" s="73"/>
      <c r="BB1776" s="73"/>
      <c r="BC1776" s="73"/>
      <c r="BD1776" s="73"/>
      <c r="BE1776" s="73"/>
      <c r="BF1776" s="73"/>
      <c r="BG1776" s="73"/>
      <c r="BH1776" s="73"/>
      <c r="BI1776" s="73"/>
      <c r="BJ1776" s="73"/>
      <c r="BK1776" s="73"/>
      <c r="BL1776" s="73"/>
      <c r="BM1776" s="73"/>
      <c r="BN1776" s="73"/>
      <c r="BO1776" s="73"/>
      <c r="BP1776" s="96"/>
      <c r="BQ1776" s="114"/>
      <c r="BR1776" s="114"/>
      <c r="BS1776" s="114"/>
      <c r="BT1776" s="114"/>
      <c r="BU1776" s="114"/>
      <c r="BV1776" s="114"/>
      <c r="BW1776" s="114"/>
      <c r="BX1776" s="114"/>
      <c r="BY1776" s="114"/>
      <c r="BZ1776" s="115"/>
      <c r="CA1776" s="116"/>
      <c r="CB1776" s="117"/>
      <c r="CC1776" s="118"/>
      <c r="CD1776" s="119"/>
      <c r="CE1776" s="120"/>
      <c r="CF1776" s="119"/>
      <c r="CG1776" s="121"/>
      <c r="CH1776" s="119"/>
      <c r="CI1776" s="122"/>
      <c r="CJ1776" s="123"/>
      <c r="CK1776" s="124"/>
    </row>
    <row r="1777" spans="1:89" x14ac:dyDescent="0.25">
      <c r="A1777" s="69"/>
      <c r="B1777" s="70"/>
      <c r="C1777" s="77"/>
      <c r="D1777" s="84"/>
      <c r="E1777" s="69"/>
      <c r="F1777" s="69"/>
      <c r="G1777" s="73"/>
      <c r="H1777" s="73"/>
      <c r="I1777" s="75"/>
      <c r="J1777" s="75"/>
      <c r="K1777" s="73"/>
      <c r="L1777" s="73"/>
      <c r="M1777" s="73"/>
      <c r="N1777" s="73"/>
      <c r="O1777" s="75"/>
      <c r="P1777" s="75"/>
      <c r="Q1777" s="73"/>
      <c r="R1777" s="73"/>
      <c r="S1777" s="73"/>
      <c r="T1777" s="73"/>
      <c r="U1777" s="73"/>
      <c r="V1777" s="73"/>
      <c r="W1777" s="73"/>
      <c r="X1777" s="73"/>
      <c r="Y1777" s="73"/>
      <c r="Z1777" s="73"/>
      <c r="AA1777" s="73"/>
      <c r="AB1777" s="73"/>
      <c r="AC1777" s="73"/>
      <c r="AD1777" s="73"/>
      <c r="AE1777" s="73"/>
      <c r="AF1777" s="73"/>
      <c r="AG1777" s="73"/>
      <c r="AH1777" s="73"/>
      <c r="AI1777" s="73"/>
      <c r="AJ1777" s="73"/>
      <c r="AK1777" s="73"/>
      <c r="AL1777" s="73"/>
      <c r="AM1777" s="73"/>
      <c r="AN1777" s="73"/>
      <c r="AO1777" s="73"/>
      <c r="AP1777" s="73"/>
      <c r="AQ1777" s="73"/>
      <c r="AR1777" s="73"/>
      <c r="AS1777" s="73"/>
      <c r="AT1777" s="73"/>
      <c r="AU1777" s="73"/>
      <c r="AV1777" s="73"/>
      <c r="AW1777" s="73"/>
      <c r="AX1777" s="73"/>
      <c r="AY1777" s="73"/>
      <c r="AZ1777" s="73"/>
      <c r="BA1777" s="73"/>
      <c r="BB1777" s="73"/>
      <c r="BC1777" s="73"/>
      <c r="BD1777" s="73"/>
      <c r="BE1777" s="73"/>
      <c r="BF1777" s="73"/>
      <c r="BG1777" s="73"/>
      <c r="BH1777" s="73"/>
      <c r="BI1777" s="73"/>
      <c r="BJ1777" s="73"/>
      <c r="BK1777" s="73"/>
      <c r="BL1777" s="73"/>
      <c r="BM1777" s="73"/>
      <c r="BN1777" s="73"/>
      <c r="BO1777" s="73"/>
      <c r="BP1777" s="96"/>
      <c r="BQ1777" s="114"/>
      <c r="BR1777" s="114"/>
      <c r="BS1777" s="114"/>
      <c r="BT1777" s="114"/>
      <c r="BU1777" s="114"/>
      <c r="BV1777" s="114"/>
      <c r="BW1777" s="114"/>
      <c r="BX1777" s="114"/>
      <c r="BY1777" s="114"/>
      <c r="BZ1777" s="115"/>
      <c r="CA1777" s="116"/>
      <c r="CB1777" s="117"/>
      <c r="CC1777" s="118"/>
      <c r="CD1777" s="119"/>
      <c r="CE1777" s="120"/>
      <c r="CF1777" s="119"/>
      <c r="CG1777" s="121"/>
      <c r="CH1777" s="119"/>
      <c r="CI1777" s="122"/>
      <c r="CJ1777" s="123"/>
      <c r="CK1777" s="124"/>
    </row>
    <row r="1778" spans="1:89" x14ac:dyDescent="0.25">
      <c r="A1778" s="69"/>
      <c r="B1778" s="70"/>
      <c r="C1778" s="77"/>
      <c r="D1778" s="84"/>
      <c r="E1778" s="69"/>
      <c r="F1778" s="69"/>
      <c r="G1778" s="73"/>
      <c r="H1778" s="73"/>
      <c r="I1778" s="75"/>
      <c r="J1778" s="75"/>
      <c r="K1778" s="73"/>
      <c r="L1778" s="73"/>
      <c r="M1778" s="73"/>
      <c r="N1778" s="73"/>
      <c r="O1778" s="75"/>
      <c r="P1778" s="75"/>
      <c r="Q1778" s="73"/>
      <c r="R1778" s="73"/>
      <c r="S1778" s="73"/>
      <c r="T1778" s="73"/>
      <c r="U1778" s="73"/>
      <c r="V1778" s="73"/>
      <c r="W1778" s="73"/>
      <c r="X1778" s="73"/>
      <c r="Y1778" s="73"/>
      <c r="Z1778" s="73"/>
      <c r="AA1778" s="73"/>
      <c r="AB1778" s="73"/>
      <c r="AC1778" s="73"/>
      <c r="AD1778" s="73"/>
      <c r="AE1778" s="73"/>
      <c r="AF1778" s="73"/>
      <c r="AG1778" s="73"/>
      <c r="AH1778" s="73"/>
      <c r="AI1778" s="73"/>
      <c r="AJ1778" s="73"/>
      <c r="AK1778" s="73"/>
      <c r="AL1778" s="73"/>
      <c r="AM1778" s="73"/>
      <c r="AN1778" s="73"/>
      <c r="AO1778" s="73"/>
      <c r="AP1778" s="73"/>
      <c r="AQ1778" s="73"/>
      <c r="AR1778" s="73"/>
      <c r="AS1778" s="73"/>
      <c r="AT1778" s="73"/>
      <c r="AU1778" s="73"/>
      <c r="AV1778" s="73"/>
      <c r="AW1778" s="73"/>
      <c r="AX1778" s="73"/>
      <c r="AY1778" s="73"/>
      <c r="AZ1778" s="73"/>
      <c r="BA1778" s="73"/>
      <c r="BB1778" s="73"/>
      <c r="BC1778" s="73"/>
      <c r="BD1778" s="73"/>
      <c r="BE1778" s="73"/>
      <c r="BF1778" s="73"/>
      <c r="BG1778" s="73"/>
      <c r="BH1778" s="73"/>
      <c r="BI1778" s="73"/>
      <c r="BJ1778" s="73"/>
      <c r="BK1778" s="73"/>
      <c r="BL1778" s="73"/>
      <c r="BM1778" s="73"/>
      <c r="BN1778" s="73"/>
      <c r="BO1778" s="73"/>
      <c r="BP1778" s="96"/>
      <c r="BQ1778" s="114"/>
      <c r="BR1778" s="114"/>
      <c r="BS1778" s="114"/>
      <c r="BT1778" s="114"/>
      <c r="BU1778" s="114"/>
      <c r="BV1778" s="114"/>
      <c r="BW1778" s="114"/>
      <c r="BX1778" s="114"/>
      <c r="BY1778" s="114"/>
      <c r="BZ1778" s="115"/>
      <c r="CA1778" s="116"/>
      <c r="CB1778" s="117"/>
      <c r="CC1778" s="118"/>
      <c r="CD1778" s="119"/>
      <c r="CE1778" s="120"/>
      <c r="CF1778" s="119"/>
      <c r="CG1778" s="121"/>
      <c r="CH1778" s="119"/>
      <c r="CI1778" s="122"/>
      <c r="CJ1778" s="123"/>
      <c r="CK1778" s="124"/>
    </row>
    <row r="1779" spans="1:89" x14ac:dyDescent="0.25">
      <c r="A1779" s="69"/>
      <c r="B1779" s="70"/>
      <c r="C1779" s="77"/>
      <c r="D1779" s="84"/>
      <c r="E1779" s="69"/>
      <c r="F1779" s="69"/>
      <c r="G1779" s="73"/>
      <c r="H1779" s="73"/>
      <c r="I1779" s="75"/>
      <c r="J1779" s="75"/>
      <c r="K1779" s="73"/>
      <c r="L1779" s="73"/>
      <c r="M1779" s="73"/>
      <c r="N1779" s="73"/>
      <c r="O1779" s="75"/>
      <c r="P1779" s="75"/>
      <c r="Q1779" s="73"/>
      <c r="R1779" s="73"/>
      <c r="S1779" s="73"/>
      <c r="T1779" s="73"/>
      <c r="U1779" s="73"/>
      <c r="V1779" s="73"/>
      <c r="W1779" s="73"/>
      <c r="X1779" s="73"/>
      <c r="Y1779" s="73"/>
      <c r="Z1779" s="73"/>
      <c r="AA1779" s="73"/>
      <c r="AB1779" s="73"/>
      <c r="AC1779" s="73"/>
      <c r="AD1779" s="73"/>
      <c r="AE1779" s="73"/>
      <c r="AF1779" s="73"/>
      <c r="AG1779" s="73"/>
      <c r="AH1779" s="73"/>
      <c r="AI1779" s="73"/>
      <c r="AJ1779" s="73"/>
      <c r="AK1779" s="73"/>
      <c r="AL1779" s="73"/>
      <c r="AM1779" s="73"/>
      <c r="AN1779" s="73"/>
      <c r="AO1779" s="73"/>
      <c r="AP1779" s="73"/>
      <c r="AQ1779" s="73"/>
      <c r="AR1779" s="73"/>
      <c r="AS1779" s="73"/>
      <c r="AT1779" s="73"/>
      <c r="AU1779" s="73"/>
      <c r="AV1779" s="73"/>
      <c r="AW1779" s="73"/>
      <c r="AX1779" s="73"/>
      <c r="AY1779" s="73"/>
      <c r="AZ1779" s="73"/>
      <c r="BA1779" s="73"/>
      <c r="BB1779" s="73"/>
      <c r="BC1779" s="73"/>
      <c r="BD1779" s="73"/>
      <c r="BE1779" s="73"/>
      <c r="BF1779" s="73"/>
      <c r="BG1779" s="73"/>
      <c r="BH1779" s="73"/>
      <c r="BI1779" s="73"/>
      <c r="BJ1779" s="73"/>
      <c r="BK1779" s="73"/>
      <c r="BL1779" s="73"/>
      <c r="BM1779" s="73"/>
      <c r="BN1779" s="73"/>
      <c r="BO1779" s="73"/>
      <c r="BP1779" s="96"/>
      <c r="BQ1779" s="114"/>
      <c r="BR1779" s="114"/>
      <c r="BS1779" s="114"/>
      <c r="BT1779" s="114"/>
      <c r="BU1779" s="114"/>
      <c r="BV1779" s="114"/>
      <c r="BW1779" s="114"/>
      <c r="BX1779" s="114"/>
      <c r="BY1779" s="114"/>
      <c r="BZ1779" s="115"/>
      <c r="CA1779" s="116"/>
      <c r="CB1779" s="117"/>
      <c r="CC1779" s="118"/>
      <c r="CD1779" s="119"/>
      <c r="CE1779" s="120"/>
      <c r="CF1779" s="119"/>
      <c r="CG1779" s="121"/>
      <c r="CH1779" s="119"/>
      <c r="CI1779" s="122"/>
      <c r="CJ1779" s="123"/>
      <c r="CK1779" s="124"/>
    </row>
    <row r="1780" spans="1:89" x14ac:dyDescent="0.25">
      <c r="A1780" s="69"/>
      <c r="B1780" s="70"/>
      <c r="C1780" s="77"/>
      <c r="D1780" s="84"/>
      <c r="E1780" s="69"/>
      <c r="F1780" s="69"/>
      <c r="G1780" s="73"/>
      <c r="H1780" s="73"/>
      <c r="I1780" s="75"/>
      <c r="J1780" s="75"/>
      <c r="K1780" s="73"/>
      <c r="L1780" s="73"/>
      <c r="M1780" s="73"/>
      <c r="N1780" s="73"/>
      <c r="O1780" s="75"/>
      <c r="P1780" s="75"/>
      <c r="Q1780" s="73"/>
      <c r="R1780" s="73"/>
      <c r="S1780" s="73"/>
      <c r="T1780" s="73"/>
      <c r="U1780" s="73"/>
      <c r="V1780" s="73"/>
      <c r="W1780" s="73"/>
      <c r="X1780" s="73"/>
      <c r="Y1780" s="73"/>
      <c r="Z1780" s="73"/>
      <c r="AA1780" s="73"/>
      <c r="AB1780" s="73"/>
      <c r="AC1780" s="73"/>
      <c r="AD1780" s="73"/>
      <c r="AE1780" s="73"/>
      <c r="AF1780" s="73"/>
      <c r="AG1780" s="73"/>
      <c r="AH1780" s="73"/>
      <c r="AI1780" s="73"/>
      <c r="AJ1780" s="73"/>
      <c r="AK1780" s="73"/>
      <c r="AL1780" s="73"/>
      <c r="AM1780" s="73"/>
      <c r="AN1780" s="73"/>
      <c r="AO1780" s="73"/>
      <c r="AP1780" s="73"/>
      <c r="AQ1780" s="73"/>
      <c r="AR1780" s="73"/>
      <c r="AS1780" s="73"/>
      <c r="AT1780" s="73"/>
      <c r="AU1780" s="73"/>
      <c r="AV1780" s="73"/>
      <c r="AW1780" s="73"/>
      <c r="AX1780" s="73"/>
      <c r="AY1780" s="73"/>
      <c r="AZ1780" s="73"/>
      <c r="BA1780" s="73"/>
      <c r="BB1780" s="73"/>
      <c r="BC1780" s="73"/>
      <c r="BD1780" s="73"/>
      <c r="BE1780" s="73"/>
      <c r="BF1780" s="73"/>
      <c r="BG1780" s="73"/>
      <c r="BH1780" s="73"/>
      <c r="BI1780" s="73"/>
      <c r="BJ1780" s="73"/>
      <c r="BK1780" s="73"/>
      <c r="BL1780" s="73"/>
      <c r="BM1780" s="73"/>
      <c r="BN1780" s="73"/>
      <c r="BO1780" s="73"/>
      <c r="BP1780" s="96"/>
      <c r="BQ1780" s="114"/>
      <c r="BR1780" s="114"/>
      <c r="BS1780" s="114"/>
      <c r="BT1780" s="114"/>
      <c r="BU1780" s="114"/>
      <c r="BV1780" s="114"/>
      <c r="BW1780" s="114"/>
      <c r="BX1780" s="114"/>
      <c r="BY1780" s="114"/>
      <c r="BZ1780" s="115"/>
      <c r="CA1780" s="116"/>
      <c r="CB1780" s="117"/>
      <c r="CC1780" s="118"/>
      <c r="CD1780" s="119"/>
      <c r="CE1780" s="120"/>
      <c r="CF1780" s="119"/>
      <c r="CG1780" s="121"/>
      <c r="CH1780" s="119"/>
      <c r="CI1780" s="122"/>
      <c r="CJ1780" s="123"/>
      <c r="CK1780" s="124"/>
    </row>
    <row r="1781" spans="1:89" x14ac:dyDescent="0.25">
      <c r="A1781" s="69"/>
      <c r="B1781" s="70"/>
      <c r="C1781" s="77"/>
      <c r="D1781" s="84"/>
      <c r="E1781" s="69"/>
      <c r="F1781" s="69"/>
      <c r="G1781" s="73"/>
      <c r="H1781" s="73"/>
      <c r="I1781" s="75"/>
      <c r="J1781" s="75"/>
      <c r="K1781" s="73"/>
      <c r="L1781" s="73"/>
      <c r="M1781" s="73"/>
      <c r="N1781" s="73"/>
      <c r="O1781" s="75"/>
      <c r="P1781" s="75"/>
      <c r="Q1781" s="73"/>
      <c r="R1781" s="73"/>
      <c r="S1781" s="73"/>
      <c r="T1781" s="73"/>
      <c r="U1781" s="73"/>
      <c r="V1781" s="73"/>
      <c r="W1781" s="73"/>
      <c r="X1781" s="73"/>
      <c r="Y1781" s="73"/>
      <c r="Z1781" s="73"/>
      <c r="AA1781" s="73"/>
      <c r="AB1781" s="73"/>
      <c r="AC1781" s="73"/>
      <c r="AD1781" s="73"/>
      <c r="AE1781" s="73"/>
      <c r="AF1781" s="73"/>
      <c r="AG1781" s="73"/>
      <c r="AH1781" s="73"/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  <c r="BB1781" s="73"/>
      <c r="BC1781" s="73"/>
      <c r="BD1781" s="73"/>
      <c r="BE1781" s="73"/>
      <c r="BF1781" s="73"/>
      <c r="BG1781" s="73"/>
      <c r="BH1781" s="73"/>
      <c r="BI1781" s="73"/>
      <c r="BJ1781" s="73"/>
      <c r="BK1781" s="73"/>
      <c r="BL1781" s="73"/>
      <c r="BM1781" s="73"/>
      <c r="BN1781" s="73"/>
      <c r="BO1781" s="73"/>
      <c r="BP1781" s="96"/>
      <c r="BQ1781" s="114"/>
      <c r="BR1781" s="114"/>
      <c r="BS1781" s="114"/>
      <c r="BT1781" s="114"/>
      <c r="BU1781" s="114"/>
      <c r="BV1781" s="114"/>
      <c r="BW1781" s="114"/>
      <c r="BX1781" s="114"/>
      <c r="BY1781" s="114"/>
      <c r="BZ1781" s="115"/>
      <c r="CA1781" s="116"/>
      <c r="CB1781" s="117"/>
      <c r="CC1781" s="118"/>
      <c r="CD1781" s="119"/>
      <c r="CE1781" s="120"/>
      <c r="CF1781" s="119"/>
      <c r="CG1781" s="121"/>
      <c r="CH1781" s="119"/>
      <c r="CI1781" s="122"/>
      <c r="CJ1781" s="123"/>
      <c r="CK1781" s="124"/>
    </row>
    <row r="1782" spans="1:89" x14ac:dyDescent="0.25">
      <c r="A1782" s="69"/>
      <c r="B1782" s="70"/>
      <c r="C1782" s="77"/>
      <c r="D1782" s="84"/>
      <c r="E1782" s="69"/>
      <c r="F1782" s="69"/>
      <c r="G1782" s="73"/>
      <c r="H1782" s="73"/>
      <c r="I1782" s="75"/>
      <c r="J1782" s="75"/>
      <c r="K1782" s="73"/>
      <c r="L1782" s="73"/>
      <c r="M1782" s="73"/>
      <c r="N1782" s="73"/>
      <c r="O1782" s="75"/>
      <c r="P1782" s="75"/>
      <c r="Q1782" s="73"/>
      <c r="R1782" s="73"/>
      <c r="S1782" s="73"/>
      <c r="T1782" s="73"/>
      <c r="U1782" s="73"/>
      <c r="V1782" s="73"/>
      <c r="W1782" s="73"/>
      <c r="X1782" s="73"/>
      <c r="Y1782" s="73"/>
      <c r="Z1782" s="73"/>
      <c r="AA1782" s="73"/>
      <c r="AB1782" s="73"/>
      <c r="AC1782" s="73"/>
      <c r="AD1782" s="73"/>
      <c r="AE1782" s="73"/>
      <c r="AF1782" s="73"/>
      <c r="AG1782" s="73"/>
      <c r="AH1782" s="73"/>
      <c r="AI1782" s="73"/>
      <c r="AJ1782" s="73"/>
      <c r="AK1782" s="73"/>
      <c r="AL1782" s="73"/>
      <c r="AM1782" s="73"/>
      <c r="AN1782" s="73"/>
      <c r="AO1782" s="73"/>
      <c r="AP1782" s="73"/>
      <c r="AQ1782" s="73"/>
      <c r="AR1782" s="73"/>
      <c r="AS1782" s="73"/>
      <c r="AT1782" s="73"/>
      <c r="AU1782" s="73"/>
      <c r="AV1782" s="73"/>
      <c r="AW1782" s="73"/>
      <c r="AX1782" s="73"/>
      <c r="AY1782" s="73"/>
      <c r="AZ1782" s="73"/>
      <c r="BA1782" s="73"/>
      <c r="BB1782" s="73"/>
      <c r="BC1782" s="73"/>
      <c r="BD1782" s="73"/>
      <c r="BE1782" s="73"/>
      <c r="BF1782" s="73"/>
      <c r="BG1782" s="73"/>
      <c r="BH1782" s="73"/>
      <c r="BI1782" s="73"/>
      <c r="BJ1782" s="73"/>
      <c r="BK1782" s="73"/>
      <c r="BL1782" s="73"/>
      <c r="BM1782" s="73"/>
      <c r="BN1782" s="73"/>
      <c r="BO1782" s="73"/>
      <c r="BP1782" s="96"/>
      <c r="BQ1782" s="114"/>
      <c r="BR1782" s="114"/>
      <c r="BS1782" s="114"/>
      <c r="BT1782" s="114"/>
      <c r="BU1782" s="114"/>
      <c r="BV1782" s="114"/>
      <c r="BW1782" s="114"/>
      <c r="BX1782" s="114"/>
      <c r="BY1782" s="114"/>
      <c r="BZ1782" s="115"/>
      <c r="CA1782" s="116"/>
      <c r="CB1782" s="117"/>
      <c r="CC1782" s="118"/>
      <c r="CD1782" s="119"/>
      <c r="CE1782" s="120"/>
      <c r="CF1782" s="119"/>
      <c r="CG1782" s="121"/>
      <c r="CH1782" s="119"/>
      <c r="CI1782" s="122"/>
      <c r="CJ1782" s="123"/>
      <c r="CK1782" s="124"/>
    </row>
    <row r="1783" spans="1:89" x14ac:dyDescent="0.25">
      <c r="A1783" s="69"/>
      <c r="B1783" s="70"/>
      <c r="C1783" s="77"/>
      <c r="D1783" s="84"/>
      <c r="E1783" s="69"/>
      <c r="F1783" s="69"/>
      <c r="G1783" s="73"/>
      <c r="H1783" s="73"/>
      <c r="I1783" s="75"/>
      <c r="J1783" s="75"/>
      <c r="K1783" s="73"/>
      <c r="L1783" s="73"/>
      <c r="M1783" s="73"/>
      <c r="N1783" s="73"/>
      <c r="O1783" s="75"/>
      <c r="P1783" s="75"/>
      <c r="Q1783" s="73"/>
      <c r="R1783" s="73"/>
      <c r="S1783" s="73"/>
      <c r="T1783" s="73"/>
      <c r="U1783" s="73"/>
      <c r="V1783" s="73"/>
      <c r="W1783" s="73"/>
      <c r="X1783" s="73"/>
      <c r="Y1783" s="73"/>
      <c r="Z1783" s="73"/>
      <c r="AA1783" s="73"/>
      <c r="AB1783" s="73"/>
      <c r="AC1783" s="73"/>
      <c r="AD1783" s="73"/>
      <c r="AE1783" s="73"/>
      <c r="AF1783" s="73"/>
      <c r="AG1783" s="73"/>
      <c r="AH1783" s="73"/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  <c r="BB1783" s="73"/>
      <c r="BC1783" s="73"/>
      <c r="BD1783" s="73"/>
      <c r="BE1783" s="73"/>
      <c r="BF1783" s="73"/>
      <c r="BG1783" s="73"/>
      <c r="BH1783" s="73"/>
      <c r="BI1783" s="73"/>
      <c r="BJ1783" s="73"/>
      <c r="BK1783" s="73"/>
      <c r="BL1783" s="73"/>
      <c r="BM1783" s="73"/>
      <c r="BN1783" s="73"/>
      <c r="BO1783" s="73"/>
      <c r="BP1783" s="96"/>
      <c r="BQ1783" s="114"/>
      <c r="BR1783" s="114"/>
      <c r="BS1783" s="114"/>
      <c r="BT1783" s="114"/>
      <c r="BU1783" s="114"/>
      <c r="BV1783" s="114"/>
      <c r="BW1783" s="114"/>
      <c r="BX1783" s="114"/>
      <c r="BY1783" s="114"/>
      <c r="BZ1783" s="115"/>
      <c r="CA1783" s="116"/>
      <c r="CB1783" s="117"/>
      <c r="CC1783" s="118"/>
      <c r="CD1783" s="119"/>
      <c r="CE1783" s="120"/>
      <c r="CF1783" s="119"/>
      <c r="CG1783" s="121"/>
      <c r="CH1783" s="119"/>
      <c r="CI1783" s="122"/>
      <c r="CJ1783" s="123"/>
      <c r="CK1783" s="124"/>
    </row>
    <row r="1784" spans="1:89" x14ac:dyDescent="0.25">
      <c r="A1784" s="69"/>
      <c r="B1784" s="70"/>
      <c r="C1784" s="77"/>
      <c r="D1784" s="84"/>
      <c r="E1784" s="69"/>
      <c r="F1784" s="69"/>
      <c r="G1784" s="73"/>
      <c r="H1784" s="73"/>
      <c r="I1784" s="75"/>
      <c r="J1784" s="75"/>
      <c r="K1784" s="73"/>
      <c r="L1784" s="73"/>
      <c r="M1784" s="73"/>
      <c r="N1784" s="73"/>
      <c r="O1784" s="75"/>
      <c r="P1784" s="75"/>
      <c r="Q1784" s="73"/>
      <c r="R1784" s="73"/>
      <c r="S1784" s="73"/>
      <c r="T1784" s="73"/>
      <c r="U1784" s="73"/>
      <c r="V1784" s="73"/>
      <c r="W1784" s="73"/>
      <c r="X1784" s="73"/>
      <c r="Y1784" s="73"/>
      <c r="Z1784" s="73"/>
      <c r="AA1784" s="73"/>
      <c r="AB1784" s="73"/>
      <c r="AC1784" s="73"/>
      <c r="AD1784" s="73"/>
      <c r="AE1784" s="73"/>
      <c r="AF1784" s="73"/>
      <c r="AG1784" s="73"/>
      <c r="AH1784" s="73"/>
      <c r="AI1784" s="73"/>
      <c r="AJ1784" s="73"/>
      <c r="AK1784" s="73"/>
      <c r="AL1784" s="73"/>
      <c r="AM1784" s="73"/>
      <c r="AN1784" s="73"/>
      <c r="AO1784" s="73"/>
      <c r="AP1784" s="73"/>
      <c r="AQ1784" s="73"/>
      <c r="AR1784" s="73"/>
      <c r="AS1784" s="73"/>
      <c r="AT1784" s="73"/>
      <c r="AU1784" s="73"/>
      <c r="AV1784" s="73"/>
      <c r="AW1784" s="73"/>
      <c r="AX1784" s="73"/>
      <c r="AY1784" s="73"/>
      <c r="AZ1784" s="73"/>
      <c r="BA1784" s="73"/>
      <c r="BB1784" s="73"/>
      <c r="BC1784" s="73"/>
      <c r="BD1784" s="73"/>
      <c r="BE1784" s="73"/>
      <c r="BF1784" s="73"/>
      <c r="BG1784" s="73"/>
      <c r="BH1784" s="73"/>
      <c r="BI1784" s="73"/>
      <c r="BJ1784" s="73"/>
      <c r="BK1784" s="73"/>
      <c r="BL1784" s="73"/>
      <c r="BM1784" s="73"/>
      <c r="BN1784" s="73"/>
      <c r="BO1784" s="73"/>
      <c r="BP1784" s="96"/>
      <c r="BQ1784" s="114"/>
      <c r="BR1784" s="114"/>
      <c r="BS1784" s="114"/>
      <c r="BT1784" s="114"/>
      <c r="BU1784" s="114"/>
      <c r="BV1784" s="114"/>
      <c r="BW1784" s="114"/>
      <c r="BX1784" s="114"/>
      <c r="BY1784" s="114"/>
      <c r="BZ1784" s="115"/>
      <c r="CA1784" s="116"/>
      <c r="CB1784" s="117"/>
      <c r="CC1784" s="118"/>
      <c r="CD1784" s="119"/>
      <c r="CE1784" s="120"/>
      <c r="CF1784" s="119"/>
      <c r="CG1784" s="121"/>
      <c r="CH1784" s="119"/>
      <c r="CI1784" s="122"/>
      <c r="CJ1784" s="123"/>
      <c r="CK1784" s="124"/>
    </row>
    <row r="1785" spans="1:89" x14ac:dyDescent="0.25">
      <c r="A1785" s="69"/>
      <c r="B1785" s="70"/>
      <c r="C1785" s="77"/>
      <c r="D1785" s="84"/>
      <c r="E1785" s="69"/>
      <c r="F1785" s="69"/>
      <c r="G1785" s="73"/>
      <c r="H1785" s="73"/>
      <c r="I1785" s="75"/>
      <c r="J1785" s="75"/>
      <c r="K1785" s="73"/>
      <c r="L1785" s="73"/>
      <c r="M1785" s="73"/>
      <c r="N1785" s="73"/>
      <c r="O1785" s="75"/>
      <c r="P1785" s="75"/>
      <c r="Q1785" s="73"/>
      <c r="R1785" s="73"/>
      <c r="S1785" s="73"/>
      <c r="T1785" s="73"/>
      <c r="U1785" s="73"/>
      <c r="V1785" s="73"/>
      <c r="W1785" s="73"/>
      <c r="X1785" s="73"/>
      <c r="Y1785" s="73"/>
      <c r="Z1785" s="73"/>
      <c r="AA1785" s="73"/>
      <c r="AB1785" s="73"/>
      <c r="AC1785" s="73"/>
      <c r="AD1785" s="73"/>
      <c r="AE1785" s="73"/>
      <c r="AF1785" s="73"/>
      <c r="AG1785" s="73"/>
      <c r="AH1785" s="73"/>
      <c r="AI1785" s="73"/>
      <c r="AJ1785" s="73"/>
      <c r="AK1785" s="73"/>
      <c r="AL1785" s="73"/>
      <c r="AM1785" s="73"/>
      <c r="AN1785" s="73"/>
      <c r="AO1785" s="73"/>
      <c r="AP1785" s="73"/>
      <c r="AQ1785" s="73"/>
      <c r="AR1785" s="73"/>
      <c r="AS1785" s="73"/>
      <c r="AT1785" s="73"/>
      <c r="AU1785" s="73"/>
      <c r="AV1785" s="73"/>
      <c r="AW1785" s="73"/>
      <c r="AX1785" s="73"/>
      <c r="AY1785" s="73"/>
      <c r="AZ1785" s="73"/>
      <c r="BA1785" s="73"/>
      <c r="BB1785" s="73"/>
      <c r="BC1785" s="73"/>
      <c r="BD1785" s="73"/>
      <c r="BE1785" s="73"/>
      <c r="BF1785" s="73"/>
      <c r="BG1785" s="73"/>
      <c r="BH1785" s="73"/>
      <c r="BI1785" s="73"/>
      <c r="BJ1785" s="73"/>
      <c r="BK1785" s="73"/>
      <c r="BL1785" s="73"/>
      <c r="BM1785" s="73"/>
      <c r="BN1785" s="73"/>
      <c r="BO1785" s="73"/>
      <c r="BP1785" s="96"/>
      <c r="BQ1785" s="114"/>
      <c r="BR1785" s="114"/>
      <c r="BS1785" s="114"/>
      <c r="BT1785" s="114"/>
      <c r="BU1785" s="114"/>
      <c r="BV1785" s="114"/>
      <c r="BW1785" s="114"/>
      <c r="BX1785" s="114"/>
      <c r="BY1785" s="114"/>
      <c r="BZ1785" s="115"/>
      <c r="CA1785" s="116"/>
      <c r="CB1785" s="117"/>
      <c r="CC1785" s="118"/>
      <c r="CD1785" s="119"/>
      <c r="CE1785" s="120"/>
      <c r="CF1785" s="119"/>
      <c r="CG1785" s="121"/>
      <c r="CH1785" s="119"/>
      <c r="CI1785" s="122"/>
      <c r="CJ1785" s="123"/>
      <c r="CK1785" s="124"/>
    </row>
    <row r="1786" spans="1:89" x14ac:dyDescent="0.25">
      <c r="A1786" s="69"/>
      <c r="B1786" s="70"/>
      <c r="C1786" s="77"/>
      <c r="D1786" s="84"/>
      <c r="E1786" s="69"/>
      <c r="F1786" s="69"/>
      <c r="G1786" s="73"/>
      <c r="H1786" s="73"/>
      <c r="I1786" s="75"/>
      <c r="J1786" s="75"/>
      <c r="K1786" s="73"/>
      <c r="L1786" s="73"/>
      <c r="M1786" s="73"/>
      <c r="N1786" s="73"/>
      <c r="O1786" s="75"/>
      <c r="P1786" s="75"/>
      <c r="Q1786" s="73"/>
      <c r="R1786" s="73"/>
      <c r="S1786" s="73"/>
      <c r="T1786" s="73"/>
      <c r="U1786" s="73"/>
      <c r="V1786" s="73"/>
      <c r="W1786" s="73"/>
      <c r="X1786" s="73"/>
      <c r="Y1786" s="73"/>
      <c r="Z1786" s="73"/>
      <c r="AA1786" s="73"/>
      <c r="AB1786" s="73"/>
      <c r="AC1786" s="73"/>
      <c r="AD1786" s="73"/>
      <c r="AE1786" s="73"/>
      <c r="AF1786" s="73"/>
      <c r="AG1786" s="73"/>
      <c r="AH1786" s="73"/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  <c r="BB1786" s="73"/>
      <c r="BC1786" s="73"/>
      <c r="BD1786" s="73"/>
      <c r="BE1786" s="73"/>
      <c r="BF1786" s="73"/>
      <c r="BG1786" s="73"/>
      <c r="BH1786" s="73"/>
      <c r="BI1786" s="73"/>
      <c r="BJ1786" s="73"/>
      <c r="BK1786" s="73"/>
      <c r="BL1786" s="73"/>
      <c r="BM1786" s="73"/>
      <c r="BN1786" s="73"/>
      <c r="BO1786" s="73"/>
      <c r="BP1786" s="96"/>
      <c r="BQ1786" s="114"/>
      <c r="BR1786" s="114"/>
      <c r="BS1786" s="114"/>
      <c r="BT1786" s="114"/>
      <c r="BU1786" s="114"/>
      <c r="BV1786" s="114"/>
      <c r="BW1786" s="114"/>
      <c r="BX1786" s="114"/>
      <c r="BY1786" s="114"/>
      <c r="BZ1786" s="115"/>
      <c r="CA1786" s="116"/>
      <c r="CB1786" s="117"/>
      <c r="CC1786" s="118"/>
      <c r="CD1786" s="119"/>
      <c r="CE1786" s="120"/>
      <c r="CF1786" s="119"/>
      <c r="CG1786" s="121"/>
      <c r="CH1786" s="119"/>
      <c r="CI1786" s="122"/>
      <c r="CJ1786" s="123"/>
      <c r="CK1786" s="124"/>
    </row>
    <row r="1787" spans="1:89" x14ac:dyDescent="0.25">
      <c r="A1787" s="69"/>
      <c r="B1787" s="70"/>
      <c r="C1787" s="77"/>
      <c r="D1787" s="84"/>
      <c r="E1787" s="69"/>
      <c r="F1787" s="69"/>
      <c r="G1787" s="73"/>
      <c r="H1787" s="73"/>
      <c r="I1787" s="75"/>
      <c r="J1787" s="75"/>
      <c r="K1787" s="73"/>
      <c r="L1787" s="73"/>
      <c r="M1787" s="73"/>
      <c r="N1787" s="73"/>
      <c r="O1787" s="75"/>
      <c r="P1787" s="75"/>
      <c r="Q1787" s="73"/>
      <c r="R1787" s="73"/>
      <c r="S1787" s="73"/>
      <c r="T1787" s="73"/>
      <c r="U1787" s="73"/>
      <c r="V1787" s="73"/>
      <c r="W1787" s="73"/>
      <c r="X1787" s="73"/>
      <c r="Y1787" s="73"/>
      <c r="Z1787" s="73"/>
      <c r="AA1787" s="73"/>
      <c r="AB1787" s="73"/>
      <c r="AC1787" s="73"/>
      <c r="AD1787" s="73"/>
      <c r="AE1787" s="73"/>
      <c r="AF1787" s="73"/>
      <c r="AG1787" s="73"/>
      <c r="AH1787" s="73"/>
      <c r="AI1787" s="73"/>
      <c r="AJ1787" s="73"/>
      <c r="AK1787" s="73"/>
      <c r="AL1787" s="73"/>
      <c r="AM1787" s="73"/>
      <c r="AN1787" s="73"/>
      <c r="AO1787" s="73"/>
      <c r="AP1787" s="73"/>
      <c r="AQ1787" s="73"/>
      <c r="AR1787" s="73"/>
      <c r="AS1787" s="73"/>
      <c r="AT1787" s="73"/>
      <c r="AU1787" s="73"/>
      <c r="AV1787" s="73"/>
      <c r="AW1787" s="73"/>
      <c r="AX1787" s="73"/>
      <c r="AY1787" s="73"/>
      <c r="AZ1787" s="73"/>
      <c r="BA1787" s="73"/>
      <c r="BB1787" s="73"/>
      <c r="BC1787" s="73"/>
      <c r="BD1787" s="73"/>
      <c r="BE1787" s="73"/>
      <c r="BF1787" s="73"/>
      <c r="BG1787" s="73"/>
      <c r="BH1787" s="73"/>
      <c r="BI1787" s="73"/>
      <c r="BJ1787" s="73"/>
      <c r="BK1787" s="73"/>
      <c r="BL1787" s="73"/>
      <c r="BM1787" s="73"/>
      <c r="BN1787" s="73"/>
      <c r="BO1787" s="73"/>
      <c r="BP1787" s="96"/>
      <c r="BQ1787" s="114"/>
      <c r="BR1787" s="114"/>
      <c r="BS1787" s="114"/>
      <c r="BT1787" s="114"/>
      <c r="BU1787" s="114"/>
      <c r="BV1787" s="114"/>
      <c r="BW1787" s="114"/>
      <c r="BX1787" s="114"/>
      <c r="BY1787" s="114"/>
      <c r="BZ1787" s="115"/>
      <c r="CA1787" s="116"/>
      <c r="CB1787" s="117"/>
      <c r="CC1787" s="118"/>
      <c r="CD1787" s="119"/>
      <c r="CE1787" s="120"/>
      <c r="CF1787" s="119"/>
      <c r="CG1787" s="121"/>
      <c r="CH1787" s="119"/>
      <c r="CI1787" s="122"/>
      <c r="CJ1787" s="123"/>
      <c r="CK1787" s="124"/>
    </row>
    <row r="1788" spans="1:89" x14ac:dyDescent="0.25">
      <c r="A1788" s="69"/>
      <c r="B1788" s="70"/>
      <c r="C1788" s="77"/>
      <c r="D1788" s="84"/>
      <c r="E1788" s="69"/>
      <c r="F1788" s="69"/>
      <c r="G1788" s="73"/>
      <c r="H1788" s="73"/>
      <c r="I1788" s="75"/>
      <c r="J1788" s="75"/>
      <c r="K1788" s="73"/>
      <c r="L1788" s="73"/>
      <c r="M1788" s="73"/>
      <c r="N1788" s="73"/>
      <c r="O1788" s="75"/>
      <c r="P1788" s="75"/>
      <c r="Q1788" s="73"/>
      <c r="R1788" s="73"/>
      <c r="S1788" s="73"/>
      <c r="T1788" s="73"/>
      <c r="U1788" s="73"/>
      <c r="V1788" s="73"/>
      <c r="W1788" s="73"/>
      <c r="X1788" s="73"/>
      <c r="Y1788" s="73"/>
      <c r="Z1788" s="73"/>
      <c r="AA1788" s="73"/>
      <c r="AB1788" s="73"/>
      <c r="AC1788" s="73"/>
      <c r="AD1788" s="73"/>
      <c r="AE1788" s="73"/>
      <c r="AF1788" s="73"/>
      <c r="AG1788" s="73"/>
      <c r="AH1788" s="73"/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  <c r="BB1788" s="73"/>
      <c r="BC1788" s="73"/>
      <c r="BD1788" s="73"/>
      <c r="BE1788" s="73"/>
      <c r="BF1788" s="73"/>
      <c r="BG1788" s="73"/>
      <c r="BH1788" s="73"/>
      <c r="BI1788" s="73"/>
      <c r="BJ1788" s="73"/>
      <c r="BK1788" s="73"/>
      <c r="BL1788" s="73"/>
      <c r="BM1788" s="73"/>
      <c r="BN1788" s="73"/>
      <c r="BO1788" s="73"/>
      <c r="BP1788" s="96"/>
      <c r="BQ1788" s="114"/>
      <c r="BR1788" s="114"/>
      <c r="BS1788" s="114"/>
      <c r="BT1788" s="114"/>
      <c r="BU1788" s="114"/>
      <c r="BV1788" s="114"/>
      <c r="BW1788" s="114"/>
      <c r="BX1788" s="114"/>
      <c r="BY1788" s="114"/>
      <c r="BZ1788" s="115"/>
      <c r="CA1788" s="116"/>
      <c r="CB1788" s="117"/>
      <c r="CC1788" s="118"/>
      <c r="CD1788" s="119"/>
      <c r="CE1788" s="120"/>
      <c r="CF1788" s="119"/>
      <c r="CG1788" s="121"/>
      <c r="CH1788" s="119"/>
      <c r="CI1788" s="122"/>
      <c r="CJ1788" s="123"/>
      <c r="CK1788" s="124"/>
    </row>
    <row r="1789" spans="1:89" x14ac:dyDescent="0.25">
      <c r="A1789" s="69"/>
      <c r="B1789" s="70"/>
      <c r="C1789" s="77"/>
      <c r="D1789" s="84"/>
      <c r="E1789" s="69"/>
      <c r="F1789" s="69"/>
      <c r="G1789" s="73"/>
      <c r="H1789" s="73"/>
      <c r="I1789" s="75"/>
      <c r="J1789" s="75"/>
      <c r="K1789" s="73"/>
      <c r="L1789" s="73"/>
      <c r="M1789" s="73"/>
      <c r="N1789" s="73"/>
      <c r="O1789" s="75"/>
      <c r="P1789" s="75"/>
      <c r="Q1789" s="73"/>
      <c r="R1789" s="73"/>
      <c r="S1789" s="73"/>
      <c r="T1789" s="73"/>
      <c r="U1789" s="73"/>
      <c r="V1789" s="73"/>
      <c r="W1789" s="73"/>
      <c r="X1789" s="73"/>
      <c r="Y1789" s="73"/>
      <c r="Z1789" s="73"/>
      <c r="AA1789" s="73"/>
      <c r="AB1789" s="73"/>
      <c r="AC1789" s="73"/>
      <c r="AD1789" s="73"/>
      <c r="AE1789" s="73"/>
      <c r="AF1789" s="73"/>
      <c r="AG1789" s="73"/>
      <c r="AH1789" s="73"/>
      <c r="AI1789" s="73"/>
      <c r="AJ1789" s="73"/>
      <c r="AK1789" s="73"/>
      <c r="AL1789" s="73"/>
      <c r="AM1789" s="73"/>
      <c r="AN1789" s="73"/>
      <c r="AO1789" s="73"/>
      <c r="AP1789" s="73"/>
      <c r="AQ1789" s="73"/>
      <c r="AR1789" s="73"/>
      <c r="AS1789" s="73"/>
      <c r="AT1789" s="73"/>
      <c r="AU1789" s="73"/>
      <c r="AV1789" s="73"/>
      <c r="AW1789" s="73"/>
      <c r="AX1789" s="73"/>
      <c r="AY1789" s="73"/>
      <c r="AZ1789" s="73"/>
      <c r="BA1789" s="73"/>
      <c r="BB1789" s="73"/>
      <c r="BC1789" s="73"/>
      <c r="BD1789" s="73"/>
      <c r="BE1789" s="73"/>
      <c r="BF1789" s="73"/>
      <c r="BG1789" s="73"/>
      <c r="BH1789" s="73"/>
      <c r="BI1789" s="73"/>
      <c r="BJ1789" s="73"/>
      <c r="BK1789" s="73"/>
      <c r="BL1789" s="73"/>
      <c r="BM1789" s="73"/>
      <c r="BN1789" s="73"/>
      <c r="BO1789" s="73"/>
      <c r="BP1789" s="96"/>
      <c r="BQ1789" s="114"/>
      <c r="BR1789" s="114"/>
      <c r="BS1789" s="114"/>
      <c r="BT1789" s="114"/>
      <c r="BU1789" s="114"/>
      <c r="BV1789" s="114"/>
      <c r="BW1789" s="114"/>
      <c r="BX1789" s="114"/>
      <c r="BY1789" s="114"/>
      <c r="BZ1789" s="115"/>
      <c r="CA1789" s="116"/>
      <c r="CB1789" s="117"/>
      <c r="CC1789" s="118"/>
      <c r="CD1789" s="119"/>
      <c r="CE1789" s="120"/>
      <c r="CF1789" s="119"/>
      <c r="CG1789" s="121"/>
      <c r="CH1789" s="119"/>
      <c r="CI1789" s="122"/>
      <c r="CJ1789" s="123"/>
      <c r="CK1789" s="124"/>
    </row>
    <row r="1790" spans="1:89" x14ac:dyDescent="0.25">
      <c r="A1790" s="69"/>
      <c r="B1790" s="70"/>
      <c r="C1790" s="77"/>
      <c r="D1790" s="84"/>
      <c r="E1790" s="69"/>
      <c r="F1790" s="69"/>
      <c r="G1790" s="73"/>
      <c r="H1790" s="73"/>
      <c r="I1790" s="75"/>
      <c r="J1790" s="75"/>
      <c r="K1790" s="73"/>
      <c r="L1790" s="73"/>
      <c r="M1790" s="73"/>
      <c r="N1790" s="73"/>
      <c r="O1790" s="75"/>
      <c r="P1790" s="75"/>
      <c r="Q1790" s="73"/>
      <c r="R1790" s="73"/>
      <c r="S1790" s="73"/>
      <c r="T1790" s="73"/>
      <c r="U1790" s="73"/>
      <c r="V1790" s="73"/>
      <c r="W1790" s="73"/>
      <c r="X1790" s="73"/>
      <c r="Y1790" s="73"/>
      <c r="Z1790" s="73"/>
      <c r="AA1790" s="73"/>
      <c r="AB1790" s="73"/>
      <c r="AC1790" s="73"/>
      <c r="AD1790" s="73"/>
      <c r="AE1790" s="73"/>
      <c r="AF1790" s="73"/>
      <c r="AG1790" s="73"/>
      <c r="AH1790" s="73"/>
      <c r="AI1790" s="73"/>
      <c r="AJ1790" s="73"/>
      <c r="AK1790" s="73"/>
      <c r="AL1790" s="73"/>
      <c r="AM1790" s="73"/>
      <c r="AN1790" s="73"/>
      <c r="AO1790" s="73"/>
      <c r="AP1790" s="73"/>
      <c r="AQ1790" s="73"/>
      <c r="AR1790" s="73"/>
      <c r="AS1790" s="73"/>
      <c r="AT1790" s="73"/>
      <c r="AU1790" s="73"/>
      <c r="AV1790" s="73"/>
      <c r="AW1790" s="73"/>
      <c r="AX1790" s="73"/>
      <c r="AY1790" s="73"/>
      <c r="AZ1790" s="73"/>
      <c r="BA1790" s="73"/>
      <c r="BB1790" s="73"/>
      <c r="BC1790" s="73"/>
      <c r="BD1790" s="73"/>
      <c r="BE1790" s="73"/>
      <c r="BF1790" s="73"/>
      <c r="BG1790" s="73"/>
      <c r="BH1790" s="73"/>
      <c r="BI1790" s="73"/>
      <c r="BJ1790" s="73"/>
      <c r="BK1790" s="73"/>
      <c r="BL1790" s="73"/>
      <c r="BM1790" s="73"/>
      <c r="BN1790" s="73"/>
      <c r="BO1790" s="73"/>
      <c r="BP1790" s="96"/>
      <c r="BQ1790" s="114"/>
      <c r="BR1790" s="114"/>
      <c r="BS1790" s="114"/>
      <c r="BT1790" s="114"/>
      <c r="BU1790" s="114"/>
      <c r="BV1790" s="114"/>
      <c r="BW1790" s="114"/>
      <c r="BX1790" s="114"/>
      <c r="BY1790" s="114"/>
      <c r="BZ1790" s="115"/>
      <c r="CA1790" s="116"/>
      <c r="CB1790" s="117"/>
      <c r="CC1790" s="118"/>
      <c r="CD1790" s="119"/>
      <c r="CE1790" s="120"/>
      <c r="CF1790" s="119"/>
      <c r="CG1790" s="121"/>
      <c r="CH1790" s="119"/>
      <c r="CI1790" s="122"/>
      <c r="CJ1790" s="123"/>
      <c r="CK1790" s="124"/>
    </row>
    <row r="1791" spans="1:89" x14ac:dyDescent="0.25">
      <c r="A1791" s="69"/>
      <c r="B1791" s="70"/>
      <c r="C1791" s="77"/>
      <c r="D1791" s="84"/>
      <c r="E1791" s="69"/>
      <c r="F1791" s="69"/>
      <c r="G1791" s="73"/>
      <c r="H1791" s="73"/>
      <c r="I1791" s="75"/>
      <c r="J1791" s="75"/>
      <c r="K1791" s="73"/>
      <c r="L1791" s="73"/>
      <c r="M1791" s="73"/>
      <c r="N1791" s="73"/>
      <c r="O1791" s="75"/>
      <c r="P1791" s="75"/>
      <c r="Q1791" s="73"/>
      <c r="R1791" s="73"/>
      <c r="S1791" s="73"/>
      <c r="T1791" s="73"/>
      <c r="U1791" s="73"/>
      <c r="V1791" s="73"/>
      <c r="W1791" s="73"/>
      <c r="X1791" s="73"/>
      <c r="Y1791" s="73"/>
      <c r="Z1791" s="73"/>
      <c r="AA1791" s="73"/>
      <c r="AB1791" s="73"/>
      <c r="AC1791" s="73"/>
      <c r="AD1791" s="73"/>
      <c r="AE1791" s="73"/>
      <c r="AF1791" s="73"/>
      <c r="AG1791" s="73"/>
      <c r="AH1791" s="73"/>
      <c r="AI1791" s="73"/>
      <c r="AJ1791" s="73"/>
      <c r="AK1791" s="73"/>
      <c r="AL1791" s="73"/>
      <c r="AM1791" s="73"/>
      <c r="AN1791" s="73"/>
      <c r="AO1791" s="73"/>
      <c r="AP1791" s="73"/>
      <c r="AQ1791" s="73"/>
      <c r="AR1791" s="73"/>
      <c r="AS1791" s="73"/>
      <c r="AT1791" s="73"/>
      <c r="AU1791" s="73"/>
      <c r="AV1791" s="73"/>
      <c r="AW1791" s="73"/>
      <c r="AX1791" s="73"/>
      <c r="AY1791" s="73"/>
      <c r="AZ1791" s="73"/>
      <c r="BA1791" s="73"/>
      <c r="BB1791" s="73"/>
      <c r="BC1791" s="73"/>
      <c r="BD1791" s="73"/>
      <c r="BE1791" s="73"/>
      <c r="BF1791" s="73"/>
      <c r="BG1791" s="73"/>
      <c r="BH1791" s="73"/>
      <c r="BI1791" s="73"/>
      <c r="BJ1791" s="73"/>
      <c r="BK1791" s="73"/>
      <c r="BL1791" s="73"/>
      <c r="BM1791" s="73"/>
      <c r="BN1791" s="73"/>
      <c r="BO1791" s="73"/>
      <c r="BP1791" s="96"/>
      <c r="BQ1791" s="114"/>
      <c r="BR1791" s="114"/>
      <c r="BS1791" s="114"/>
      <c r="BT1791" s="114"/>
      <c r="BU1791" s="114"/>
      <c r="BV1791" s="114"/>
      <c r="BW1791" s="114"/>
      <c r="BX1791" s="114"/>
      <c r="BY1791" s="114"/>
      <c r="BZ1791" s="115"/>
      <c r="CA1791" s="116"/>
      <c r="CB1791" s="117"/>
      <c r="CC1791" s="118"/>
      <c r="CD1791" s="119"/>
      <c r="CE1791" s="120"/>
      <c r="CF1791" s="119"/>
      <c r="CG1791" s="121"/>
      <c r="CH1791" s="119"/>
      <c r="CI1791" s="122"/>
      <c r="CJ1791" s="123"/>
      <c r="CK1791" s="124"/>
    </row>
    <row r="1792" spans="1:89" x14ac:dyDescent="0.25">
      <c r="A1792" s="69"/>
      <c r="B1792" s="70"/>
      <c r="C1792" s="77"/>
      <c r="D1792" s="84"/>
      <c r="E1792" s="69"/>
      <c r="F1792" s="69"/>
      <c r="G1792" s="73"/>
      <c r="H1792" s="73"/>
      <c r="I1792" s="75"/>
      <c r="J1792" s="75"/>
      <c r="K1792" s="73"/>
      <c r="L1792" s="73"/>
      <c r="M1792" s="73"/>
      <c r="N1792" s="73"/>
      <c r="O1792" s="75"/>
      <c r="P1792" s="75"/>
      <c r="Q1792" s="73"/>
      <c r="R1792" s="73"/>
      <c r="S1792" s="73"/>
      <c r="T1792" s="73"/>
      <c r="U1792" s="73"/>
      <c r="V1792" s="73"/>
      <c r="W1792" s="73"/>
      <c r="X1792" s="73"/>
      <c r="Y1792" s="73"/>
      <c r="Z1792" s="73"/>
      <c r="AA1792" s="73"/>
      <c r="AB1792" s="73"/>
      <c r="AC1792" s="73"/>
      <c r="AD1792" s="73"/>
      <c r="AE1792" s="73"/>
      <c r="AF1792" s="73"/>
      <c r="AG1792" s="73"/>
      <c r="AH1792" s="73"/>
      <c r="AI1792" s="73"/>
      <c r="AJ1792" s="73"/>
      <c r="AK1792" s="73"/>
      <c r="AL1792" s="73"/>
      <c r="AM1792" s="73"/>
      <c r="AN1792" s="73"/>
      <c r="AO1792" s="73"/>
      <c r="AP1792" s="73"/>
      <c r="AQ1792" s="73"/>
      <c r="AR1792" s="73"/>
      <c r="AS1792" s="73"/>
      <c r="AT1792" s="73"/>
      <c r="AU1792" s="73"/>
      <c r="AV1792" s="73"/>
      <c r="AW1792" s="73"/>
      <c r="AX1792" s="73"/>
      <c r="AY1792" s="73"/>
      <c r="AZ1792" s="73"/>
      <c r="BA1792" s="73"/>
      <c r="BB1792" s="73"/>
      <c r="BC1792" s="73"/>
      <c r="BD1792" s="73"/>
      <c r="BE1792" s="73"/>
      <c r="BF1792" s="73"/>
      <c r="BG1792" s="73"/>
      <c r="BH1792" s="73"/>
      <c r="BI1792" s="73"/>
      <c r="BJ1792" s="73"/>
      <c r="BK1792" s="73"/>
      <c r="BL1792" s="73"/>
      <c r="BM1792" s="73"/>
      <c r="BN1792" s="73"/>
      <c r="BO1792" s="73"/>
      <c r="BP1792" s="96"/>
      <c r="BQ1792" s="114"/>
      <c r="BR1792" s="114"/>
      <c r="BS1792" s="114"/>
      <c r="BT1792" s="114"/>
      <c r="BU1792" s="114"/>
      <c r="BV1792" s="114"/>
      <c r="BW1792" s="114"/>
      <c r="BX1792" s="114"/>
      <c r="BY1792" s="114"/>
      <c r="BZ1792" s="115"/>
      <c r="CA1792" s="116"/>
      <c r="CB1792" s="117"/>
      <c r="CC1792" s="118"/>
      <c r="CD1792" s="119"/>
      <c r="CE1792" s="120"/>
      <c r="CF1792" s="119"/>
      <c r="CG1792" s="121"/>
      <c r="CH1792" s="119"/>
      <c r="CI1792" s="122"/>
      <c r="CJ1792" s="123"/>
      <c r="CK1792" s="124"/>
    </row>
    <row r="1793" spans="1:89" x14ac:dyDescent="0.25">
      <c r="A1793" s="69"/>
      <c r="B1793" s="70"/>
      <c r="C1793" s="77"/>
      <c r="D1793" s="84"/>
      <c r="E1793" s="69"/>
      <c r="F1793" s="69"/>
      <c r="G1793" s="73"/>
      <c r="H1793" s="73"/>
      <c r="I1793" s="75"/>
      <c r="J1793" s="75"/>
      <c r="K1793" s="73"/>
      <c r="L1793" s="73"/>
      <c r="M1793" s="73"/>
      <c r="N1793" s="73"/>
      <c r="O1793" s="75"/>
      <c r="P1793" s="75"/>
      <c r="Q1793" s="73"/>
      <c r="R1793" s="73"/>
      <c r="S1793" s="73"/>
      <c r="T1793" s="73"/>
      <c r="U1793" s="73"/>
      <c r="V1793" s="73"/>
      <c r="W1793" s="73"/>
      <c r="X1793" s="73"/>
      <c r="Y1793" s="73"/>
      <c r="Z1793" s="73"/>
      <c r="AA1793" s="73"/>
      <c r="AB1793" s="73"/>
      <c r="AC1793" s="73"/>
      <c r="AD1793" s="73"/>
      <c r="AE1793" s="73"/>
      <c r="AF1793" s="73"/>
      <c r="AG1793" s="73"/>
      <c r="AH1793" s="73"/>
      <c r="AI1793" s="73"/>
      <c r="AJ1793" s="73"/>
      <c r="AK1793" s="73"/>
      <c r="AL1793" s="73"/>
      <c r="AM1793" s="73"/>
      <c r="AN1793" s="73"/>
      <c r="AO1793" s="73"/>
      <c r="AP1793" s="73"/>
      <c r="AQ1793" s="73"/>
      <c r="AR1793" s="73"/>
      <c r="AS1793" s="73"/>
      <c r="AT1793" s="73"/>
      <c r="AU1793" s="73"/>
      <c r="AV1793" s="73"/>
      <c r="AW1793" s="73"/>
      <c r="AX1793" s="73"/>
      <c r="AY1793" s="73"/>
      <c r="AZ1793" s="73"/>
      <c r="BA1793" s="73"/>
      <c r="BB1793" s="73"/>
      <c r="BC1793" s="73"/>
      <c r="BD1793" s="73"/>
      <c r="BE1793" s="73"/>
      <c r="BF1793" s="73"/>
      <c r="BG1793" s="73"/>
      <c r="BH1793" s="73"/>
      <c r="BI1793" s="73"/>
      <c r="BJ1793" s="73"/>
      <c r="BK1793" s="73"/>
      <c r="BL1793" s="73"/>
      <c r="BM1793" s="73"/>
      <c r="BN1793" s="73"/>
      <c r="BO1793" s="73"/>
      <c r="BP1793" s="96"/>
      <c r="BQ1793" s="114"/>
      <c r="BR1793" s="114"/>
      <c r="BS1793" s="114"/>
      <c r="BT1793" s="114"/>
      <c r="BU1793" s="114"/>
      <c r="BV1793" s="114"/>
      <c r="BW1793" s="114"/>
      <c r="BX1793" s="114"/>
      <c r="BY1793" s="114"/>
      <c r="BZ1793" s="115"/>
      <c r="CA1793" s="116"/>
      <c r="CB1793" s="117"/>
      <c r="CC1793" s="118"/>
      <c r="CD1793" s="119"/>
      <c r="CE1793" s="120"/>
      <c r="CF1793" s="119"/>
      <c r="CG1793" s="121"/>
      <c r="CH1793" s="119"/>
      <c r="CI1793" s="122"/>
      <c r="CJ1793" s="123"/>
      <c r="CK1793" s="124"/>
    </row>
    <row r="1794" spans="1:89" x14ac:dyDescent="0.25">
      <c r="A1794" s="69"/>
      <c r="B1794" s="70"/>
      <c r="C1794" s="77"/>
      <c r="D1794" s="84"/>
      <c r="E1794" s="69"/>
      <c r="F1794" s="69"/>
      <c r="G1794" s="73"/>
      <c r="H1794" s="73"/>
      <c r="I1794" s="75"/>
      <c r="J1794" s="75"/>
      <c r="K1794" s="73"/>
      <c r="L1794" s="73"/>
      <c r="M1794" s="73"/>
      <c r="N1794" s="73"/>
      <c r="O1794" s="75"/>
      <c r="P1794" s="75"/>
      <c r="Q1794" s="73"/>
      <c r="R1794" s="73"/>
      <c r="S1794" s="73"/>
      <c r="T1794" s="73"/>
      <c r="U1794" s="73"/>
      <c r="V1794" s="73"/>
      <c r="W1794" s="73"/>
      <c r="X1794" s="73"/>
      <c r="Y1794" s="73"/>
      <c r="Z1794" s="73"/>
      <c r="AA1794" s="73"/>
      <c r="AB1794" s="73"/>
      <c r="AC1794" s="73"/>
      <c r="AD1794" s="73"/>
      <c r="AE1794" s="73"/>
      <c r="AF1794" s="73"/>
      <c r="AG1794" s="73"/>
      <c r="AH1794" s="73"/>
      <c r="AI1794" s="73"/>
      <c r="AJ1794" s="73"/>
      <c r="AK1794" s="73"/>
      <c r="AL1794" s="73"/>
      <c r="AM1794" s="73"/>
      <c r="AN1794" s="73"/>
      <c r="AO1794" s="73"/>
      <c r="AP1794" s="73"/>
      <c r="AQ1794" s="73"/>
      <c r="AR1794" s="73"/>
      <c r="AS1794" s="73"/>
      <c r="AT1794" s="73"/>
      <c r="AU1794" s="73"/>
      <c r="AV1794" s="73"/>
      <c r="AW1794" s="73"/>
      <c r="AX1794" s="73"/>
      <c r="AY1794" s="73"/>
      <c r="AZ1794" s="73"/>
      <c r="BA1794" s="73"/>
      <c r="BB1794" s="73"/>
      <c r="BC1794" s="73"/>
      <c r="BD1794" s="73"/>
      <c r="BE1794" s="73"/>
      <c r="BF1794" s="73"/>
      <c r="BG1794" s="73"/>
      <c r="BH1794" s="73"/>
      <c r="BI1794" s="73"/>
      <c r="BJ1794" s="73"/>
      <c r="BK1794" s="73"/>
      <c r="BL1794" s="73"/>
      <c r="BM1794" s="73"/>
      <c r="BN1794" s="73"/>
      <c r="BO1794" s="73"/>
      <c r="BP1794" s="96"/>
      <c r="BQ1794" s="114"/>
      <c r="BR1794" s="114"/>
      <c r="BS1794" s="114"/>
      <c r="BT1794" s="114"/>
      <c r="BU1794" s="114"/>
      <c r="BV1794" s="114"/>
      <c r="BW1794" s="114"/>
      <c r="BX1794" s="114"/>
      <c r="BY1794" s="114"/>
      <c r="BZ1794" s="115"/>
      <c r="CA1794" s="116"/>
      <c r="CB1794" s="117"/>
      <c r="CC1794" s="118"/>
      <c r="CD1794" s="119"/>
      <c r="CE1794" s="120"/>
      <c r="CF1794" s="119"/>
      <c r="CG1794" s="121"/>
      <c r="CH1794" s="119"/>
      <c r="CI1794" s="122"/>
      <c r="CJ1794" s="123"/>
      <c r="CK1794" s="124"/>
    </row>
    <row r="1795" spans="1:89" x14ac:dyDescent="0.25">
      <c r="A1795" s="69"/>
      <c r="B1795" s="70"/>
      <c r="C1795" s="77"/>
      <c r="D1795" s="84"/>
      <c r="E1795" s="69"/>
      <c r="F1795" s="69"/>
      <c r="G1795" s="73"/>
      <c r="H1795" s="73"/>
      <c r="I1795" s="75"/>
      <c r="J1795" s="75"/>
      <c r="K1795" s="73"/>
      <c r="L1795" s="73"/>
      <c r="M1795" s="73"/>
      <c r="N1795" s="73"/>
      <c r="O1795" s="75"/>
      <c r="P1795" s="75"/>
      <c r="Q1795" s="73"/>
      <c r="R1795" s="73"/>
      <c r="S1795" s="73"/>
      <c r="T1795" s="73"/>
      <c r="U1795" s="73"/>
      <c r="V1795" s="73"/>
      <c r="W1795" s="73"/>
      <c r="X1795" s="73"/>
      <c r="Y1795" s="73"/>
      <c r="Z1795" s="73"/>
      <c r="AA1795" s="73"/>
      <c r="AB1795" s="73"/>
      <c r="AC1795" s="73"/>
      <c r="AD1795" s="73"/>
      <c r="AE1795" s="73"/>
      <c r="AF1795" s="73"/>
      <c r="AG1795" s="73"/>
      <c r="AH1795" s="73"/>
      <c r="AI1795" s="73"/>
      <c r="AJ1795" s="73"/>
      <c r="AK1795" s="73"/>
      <c r="AL1795" s="73"/>
      <c r="AM1795" s="73"/>
      <c r="AN1795" s="73"/>
      <c r="AO1795" s="73"/>
      <c r="AP1795" s="73"/>
      <c r="AQ1795" s="73"/>
      <c r="AR1795" s="73"/>
      <c r="AS1795" s="73"/>
      <c r="AT1795" s="73"/>
      <c r="AU1795" s="73"/>
      <c r="AV1795" s="73"/>
      <c r="AW1795" s="73"/>
      <c r="AX1795" s="73"/>
      <c r="AY1795" s="73"/>
      <c r="AZ1795" s="73"/>
      <c r="BA1795" s="73"/>
      <c r="BB1795" s="73"/>
      <c r="BC1795" s="73"/>
      <c r="BD1795" s="73"/>
      <c r="BE1795" s="73"/>
      <c r="BF1795" s="73"/>
      <c r="BG1795" s="73"/>
      <c r="BH1795" s="73"/>
      <c r="BI1795" s="73"/>
      <c r="BJ1795" s="73"/>
      <c r="BK1795" s="73"/>
      <c r="BL1795" s="73"/>
      <c r="BM1795" s="73"/>
      <c r="BN1795" s="73"/>
      <c r="BO1795" s="73"/>
      <c r="BP1795" s="96"/>
      <c r="BQ1795" s="114"/>
      <c r="BR1795" s="114"/>
      <c r="BS1795" s="114"/>
      <c r="BT1795" s="114"/>
      <c r="BU1795" s="114"/>
      <c r="BV1795" s="114"/>
      <c r="BW1795" s="114"/>
      <c r="BX1795" s="114"/>
      <c r="BY1795" s="114"/>
      <c r="BZ1795" s="115"/>
      <c r="CA1795" s="116"/>
      <c r="CB1795" s="117"/>
      <c r="CC1795" s="118"/>
      <c r="CD1795" s="119"/>
      <c r="CE1795" s="120"/>
      <c r="CF1795" s="119"/>
      <c r="CG1795" s="121"/>
      <c r="CH1795" s="119"/>
      <c r="CI1795" s="122"/>
      <c r="CJ1795" s="123"/>
      <c r="CK1795" s="124"/>
    </row>
    <row r="1796" spans="1:89" x14ac:dyDescent="0.25">
      <c r="A1796" s="69"/>
      <c r="B1796" s="70"/>
      <c r="C1796" s="77"/>
      <c r="D1796" s="84"/>
      <c r="E1796" s="69"/>
      <c r="F1796" s="69"/>
      <c r="G1796" s="73"/>
      <c r="H1796" s="73"/>
      <c r="I1796" s="75"/>
      <c r="J1796" s="75"/>
      <c r="K1796" s="73"/>
      <c r="L1796" s="73"/>
      <c r="M1796" s="73"/>
      <c r="N1796" s="73"/>
      <c r="O1796" s="75"/>
      <c r="P1796" s="75"/>
      <c r="Q1796" s="73"/>
      <c r="R1796" s="73"/>
      <c r="S1796" s="73"/>
      <c r="T1796" s="73"/>
      <c r="U1796" s="73"/>
      <c r="V1796" s="73"/>
      <c r="W1796" s="73"/>
      <c r="X1796" s="73"/>
      <c r="Y1796" s="73"/>
      <c r="Z1796" s="73"/>
      <c r="AA1796" s="73"/>
      <c r="AB1796" s="73"/>
      <c r="AC1796" s="73"/>
      <c r="AD1796" s="73"/>
      <c r="AE1796" s="73"/>
      <c r="AF1796" s="73"/>
      <c r="AG1796" s="73"/>
      <c r="AH1796" s="73"/>
      <c r="AI1796" s="73"/>
      <c r="AJ1796" s="73"/>
      <c r="AK1796" s="73"/>
      <c r="AL1796" s="73"/>
      <c r="AM1796" s="73"/>
      <c r="AN1796" s="73"/>
      <c r="AO1796" s="73"/>
      <c r="AP1796" s="73"/>
      <c r="AQ1796" s="73"/>
      <c r="AR1796" s="73"/>
      <c r="AS1796" s="73"/>
      <c r="AT1796" s="73"/>
      <c r="AU1796" s="73"/>
      <c r="AV1796" s="73"/>
      <c r="AW1796" s="73"/>
      <c r="AX1796" s="73"/>
      <c r="AY1796" s="73"/>
      <c r="AZ1796" s="73"/>
      <c r="BA1796" s="73"/>
      <c r="BB1796" s="73"/>
      <c r="BC1796" s="73"/>
      <c r="BD1796" s="73"/>
      <c r="BE1796" s="73"/>
      <c r="BF1796" s="73"/>
      <c r="BG1796" s="73"/>
      <c r="BH1796" s="73"/>
      <c r="BI1796" s="73"/>
      <c r="BJ1796" s="73"/>
      <c r="BK1796" s="73"/>
      <c r="BL1796" s="73"/>
      <c r="BM1796" s="73"/>
      <c r="BN1796" s="73"/>
      <c r="BO1796" s="73"/>
      <c r="BP1796" s="96"/>
      <c r="BQ1796" s="114"/>
      <c r="BR1796" s="114"/>
      <c r="BS1796" s="114"/>
      <c r="BT1796" s="114"/>
      <c r="BU1796" s="114"/>
      <c r="BV1796" s="114"/>
      <c r="BW1796" s="114"/>
      <c r="BX1796" s="114"/>
      <c r="BY1796" s="114"/>
      <c r="BZ1796" s="115"/>
      <c r="CA1796" s="116"/>
      <c r="CB1796" s="117"/>
      <c r="CC1796" s="118"/>
      <c r="CD1796" s="119"/>
      <c r="CE1796" s="120"/>
      <c r="CF1796" s="119"/>
      <c r="CG1796" s="121"/>
      <c r="CH1796" s="119"/>
      <c r="CI1796" s="122"/>
      <c r="CJ1796" s="123"/>
      <c r="CK1796" s="124"/>
    </row>
    <row r="1797" spans="1:89" x14ac:dyDescent="0.25">
      <c r="A1797" s="69"/>
      <c r="B1797" s="70"/>
      <c r="C1797" s="77"/>
      <c r="D1797" s="84"/>
      <c r="E1797" s="69"/>
      <c r="F1797" s="69"/>
      <c r="G1797" s="73"/>
      <c r="H1797" s="73"/>
      <c r="I1797" s="75"/>
      <c r="J1797" s="75"/>
      <c r="K1797" s="73"/>
      <c r="L1797" s="73"/>
      <c r="M1797" s="73"/>
      <c r="N1797" s="73"/>
      <c r="O1797" s="75"/>
      <c r="P1797" s="75"/>
      <c r="Q1797" s="73"/>
      <c r="R1797" s="73"/>
      <c r="S1797" s="73"/>
      <c r="T1797" s="73"/>
      <c r="U1797" s="73"/>
      <c r="V1797" s="73"/>
      <c r="W1797" s="73"/>
      <c r="X1797" s="73"/>
      <c r="Y1797" s="73"/>
      <c r="Z1797" s="73"/>
      <c r="AA1797" s="73"/>
      <c r="AB1797" s="73"/>
      <c r="AC1797" s="73"/>
      <c r="AD1797" s="73"/>
      <c r="AE1797" s="73"/>
      <c r="AF1797" s="73"/>
      <c r="AG1797" s="73"/>
      <c r="AH1797" s="73"/>
      <c r="AI1797" s="73"/>
      <c r="AJ1797" s="73"/>
      <c r="AK1797" s="73"/>
      <c r="AL1797" s="73"/>
      <c r="AM1797" s="73"/>
      <c r="AN1797" s="73"/>
      <c r="AO1797" s="73"/>
      <c r="AP1797" s="73"/>
      <c r="AQ1797" s="73"/>
      <c r="AR1797" s="73"/>
      <c r="AS1797" s="73"/>
      <c r="AT1797" s="73"/>
      <c r="AU1797" s="73"/>
      <c r="AV1797" s="73"/>
      <c r="AW1797" s="73"/>
      <c r="AX1797" s="73"/>
      <c r="AY1797" s="73"/>
      <c r="AZ1797" s="73"/>
      <c r="BA1797" s="73"/>
      <c r="BB1797" s="73"/>
      <c r="BC1797" s="73"/>
      <c r="BD1797" s="73"/>
      <c r="BE1797" s="73"/>
      <c r="BF1797" s="73"/>
      <c r="BG1797" s="73"/>
      <c r="BH1797" s="73"/>
      <c r="BI1797" s="73"/>
      <c r="BJ1797" s="73"/>
      <c r="BK1797" s="73"/>
      <c r="BL1797" s="73"/>
      <c r="BM1797" s="73"/>
      <c r="BN1797" s="73"/>
      <c r="BO1797" s="73"/>
      <c r="BP1797" s="96"/>
      <c r="BQ1797" s="114"/>
      <c r="BR1797" s="114"/>
      <c r="BS1797" s="114"/>
      <c r="BT1797" s="114"/>
      <c r="BU1797" s="114"/>
      <c r="BV1797" s="114"/>
      <c r="BW1797" s="114"/>
      <c r="BX1797" s="114"/>
      <c r="BY1797" s="114"/>
      <c r="BZ1797" s="115"/>
      <c r="CA1797" s="116"/>
      <c r="CB1797" s="117"/>
      <c r="CC1797" s="118"/>
      <c r="CD1797" s="119"/>
      <c r="CE1797" s="120"/>
      <c r="CF1797" s="119"/>
      <c r="CG1797" s="121"/>
      <c r="CH1797" s="119"/>
      <c r="CI1797" s="122"/>
      <c r="CJ1797" s="123"/>
      <c r="CK1797" s="124"/>
    </row>
    <row r="1798" spans="1:89" x14ac:dyDescent="0.25">
      <c r="A1798" s="69"/>
      <c r="B1798" s="70"/>
      <c r="C1798" s="77"/>
      <c r="D1798" s="84"/>
      <c r="E1798" s="69"/>
      <c r="F1798" s="69"/>
      <c r="G1798" s="73"/>
      <c r="H1798" s="73"/>
      <c r="I1798" s="75"/>
      <c r="J1798" s="75"/>
      <c r="K1798" s="73"/>
      <c r="L1798" s="73"/>
      <c r="M1798" s="73"/>
      <c r="N1798" s="73"/>
      <c r="O1798" s="75"/>
      <c r="P1798" s="75"/>
      <c r="Q1798" s="73"/>
      <c r="R1798" s="73"/>
      <c r="S1798" s="73"/>
      <c r="T1798" s="73"/>
      <c r="U1798" s="73"/>
      <c r="V1798" s="73"/>
      <c r="W1798" s="73"/>
      <c r="X1798" s="73"/>
      <c r="Y1798" s="73"/>
      <c r="Z1798" s="73"/>
      <c r="AA1798" s="73"/>
      <c r="AB1798" s="73"/>
      <c r="AC1798" s="73"/>
      <c r="AD1798" s="73"/>
      <c r="AE1798" s="73"/>
      <c r="AF1798" s="73"/>
      <c r="AG1798" s="73"/>
      <c r="AH1798" s="73"/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  <c r="BB1798" s="73"/>
      <c r="BC1798" s="73"/>
      <c r="BD1798" s="73"/>
      <c r="BE1798" s="73"/>
      <c r="BF1798" s="73"/>
      <c r="BG1798" s="73"/>
      <c r="BH1798" s="73"/>
      <c r="BI1798" s="73"/>
      <c r="BJ1798" s="73"/>
      <c r="BK1798" s="73"/>
      <c r="BL1798" s="73"/>
      <c r="BM1798" s="73"/>
      <c r="BN1798" s="73"/>
      <c r="BO1798" s="73"/>
      <c r="BP1798" s="96"/>
      <c r="BQ1798" s="114"/>
      <c r="BR1798" s="114"/>
      <c r="BS1798" s="114"/>
      <c r="BT1798" s="114"/>
      <c r="BU1798" s="114"/>
      <c r="BV1798" s="114"/>
      <c r="BW1798" s="114"/>
      <c r="BX1798" s="114"/>
      <c r="BY1798" s="114"/>
      <c r="BZ1798" s="115"/>
      <c r="CA1798" s="116"/>
      <c r="CB1798" s="117"/>
      <c r="CC1798" s="118"/>
      <c r="CD1798" s="119"/>
      <c r="CE1798" s="120"/>
      <c r="CF1798" s="119"/>
      <c r="CG1798" s="121"/>
      <c r="CH1798" s="119"/>
      <c r="CI1798" s="122"/>
      <c r="CJ1798" s="123"/>
      <c r="CK1798" s="124"/>
    </row>
    <row r="1799" spans="1:89" x14ac:dyDescent="0.25">
      <c r="A1799" s="69"/>
      <c r="B1799" s="70"/>
      <c r="C1799" s="77"/>
      <c r="D1799" s="84"/>
      <c r="E1799" s="69"/>
      <c r="F1799" s="69"/>
      <c r="G1799" s="73"/>
      <c r="H1799" s="73"/>
      <c r="I1799" s="75"/>
      <c r="J1799" s="75"/>
      <c r="K1799" s="73"/>
      <c r="L1799" s="73"/>
      <c r="M1799" s="73"/>
      <c r="N1799" s="73"/>
      <c r="O1799" s="75"/>
      <c r="P1799" s="75"/>
      <c r="Q1799" s="73"/>
      <c r="R1799" s="73"/>
      <c r="S1799" s="73"/>
      <c r="T1799" s="73"/>
      <c r="U1799" s="73"/>
      <c r="V1799" s="73"/>
      <c r="W1799" s="73"/>
      <c r="X1799" s="73"/>
      <c r="Y1799" s="73"/>
      <c r="Z1799" s="73"/>
      <c r="AA1799" s="73"/>
      <c r="AB1799" s="73"/>
      <c r="AC1799" s="73"/>
      <c r="AD1799" s="73"/>
      <c r="AE1799" s="73"/>
      <c r="AF1799" s="73"/>
      <c r="AG1799" s="73"/>
      <c r="AH1799" s="73"/>
      <c r="AI1799" s="73"/>
      <c r="AJ1799" s="73"/>
      <c r="AK1799" s="73"/>
      <c r="AL1799" s="73"/>
      <c r="AM1799" s="73"/>
      <c r="AN1799" s="73"/>
      <c r="AO1799" s="73"/>
      <c r="AP1799" s="73"/>
      <c r="AQ1799" s="73"/>
      <c r="AR1799" s="73"/>
      <c r="AS1799" s="73"/>
      <c r="AT1799" s="73"/>
      <c r="AU1799" s="73"/>
      <c r="AV1799" s="73"/>
      <c r="AW1799" s="73"/>
      <c r="AX1799" s="73"/>
      <c r="AY1799" s="73"/>
      <c r="AZ1799" s="73"/>
      <c r="BA1799" s="73"/>
      <c r="BB1799" s="73"/>
      <c r="BC1799" s="73"/>
      <c r="BD1799" s="73"/>
      <c r="BE1799" s="73"/>
      <c r="BF1799" s="73"/>
      <c r="BG1799" s="73"/>
      <c r="BH1799" s="73"/>
      <c r="BI1799" s="73"/>
      <c r="BJ1799" s="73"/>
      <c r="BK1799" s="73"/>
      <c r="BL1799" s="73"/>
      <c r="BM1799" s="73"/>
      <c r="BN1799" s="73"/>
      <c r="BO1799" s="73"/>
      <c r="BP1799" s="96"/>
      <c r="BQ1799" s="114"/>
      <c r="BR1799" s="114"/>
      <c r="BS1799" s="114"/>
      <c r="BT1799" s="114"/>
      <c r="BU1799" s="114"/>
      <c r="BV1799" s="114"/>
      <c r="BW1799" s="114"/>
      <c r="BX1799" s="114"/>
      <c r="BY1799" s="114"/>
      <c r="BZ1799" s="115"/>
      <c r="CA1799" s="116"/>
      <c r="CB1799" s="117"/>
      <c r="CC1799" s="118"/>
      <c r="CD1799" s="119"/>
      <c r="CE1799" s="120"/>
      <c r="CF1799" s="119"/>
      <c r="CG1799" s="121"/>
      <c r="CH1799" s="119"/>
      <c r="CI1799" s="122"/>
      <c r="CJ1799" s="123"/>
      <c r="CK1799" s="124"/>
    </row>
    <row r="1800" spans="1:89" x14ac:dyDescent="0.25">
      <c r="A1800" s="69"/>
      <c r="B1800" s="70"/>
      <c r="C1800" s="77"/>
      <c r="D1800" s="84"/>
      <c r="E1800" s="69"/>
      <c r="F1800" s="69"/>
      <c r="G1800" s="73"/>
      <c r="H1800" s="73"/>
      <c r="I1800" s="75"/>
      <c r="J1800" s="75"/>
      <c r="K1800" s="73"/>
      <c r="L1800" s="73"/>
      <c r="M1800" s="73"/>
      <c r="N1800" s="73"/>
      <c r="O1800" s="75"/>
      <c r="P1800" s="75"/>
      <c r="Q1800" s="73"/>
      <c r="R1800" s="73"/>
      <c r="S1800" s="73"/>
      <c r="T1800" s="73"/>
      <c r="U1800" s="73"/>
      <c r="V1800" s="73"/>
      <c r="W1800" s="73"/>
      <c r="X1800" s="73"/>
      <c r="Y1800" s="73"/>
      <c r="Z1800" s="73"/>
      <c r="AA1800" s="73"/>
      <c r="AB1800" s="73"/>
      <c r="AC1800" s="73"/>
      <c r="AD1800" s="73"/>
      <c r="AE1800" s="73"/>
      <c r="AF1800" s="73"/>
      <c r="AG1800" s="73"/>
      <c r="AH1800" s="73"/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  <c r="BB1800" s="73"/>
      <c r="BC1800" s="73"/>
      <c r="BD1800" s="73"/>
      <c r="BE1800" s="73"/>
      <c r="BF1800" s="73"/>
      <c r="BG1800" s="73"/>
      <c r="BH1800" s="73"/>
      <c r="BI1800" s="73"/>
      <c r="BJ1800" s="73"/>
      <c r="BK1800" s="73"/>
      <c r="BL1800" s="73"/>
      <c r="BM1800" s="73"/>
      <c r="BN1800" s="73"/>
      <c r="BO1800" s="73"/>
      <c r="BP1800" s="96"/>
      <c r="BQ1800" s="114"/>
      <c r="BR1800" s="114"/>
      <c r="BS1800" s="114"/>
      <c r="BT1800" s="114"/>
      <c r="BU1800" s="114"/>
      <c r="BV1800" s="114"/>
      <c r="BW1800" s="114"/>
      <c r="BX1800" s="114"/>
      <c r="BY1800" s="114"/>
      <c r="BZ1800" s="115"/>
      <c r="CA1800" s="116"/>
      <c r="CB1800" s="117"/>
      <c r="CC1800" s="118"/>
      <c r="CD1800" s="119"/>
      <c r="CE1800" s="120"/>
      <c r="CF1800" s="119"/>
      <c r="CG1800" s="121"/>
      <c r="CH1800" s="119"/>
      <c r="CI1800" s="122"/>
      <c r="CJ1800" s="123"/>
      <c r="CK1800" s="124"/>
    </row>
    <row r="1801" spans="1:89" x14ac:dyDescent="0.25">
      <c r="A1801" s="69"/>
      <c r="B1801" s="70"/>
      <c r="C1801" s="77"/>
      <c r="D1801" s="84"/>
      <c r="E1801" s="69"/>
      <c r="F1801" s="69"/>
      <c r="G1801" s="73"/>
      <c r="H1801" s="73"/>
      <c r="I1801" s="75"/>
      <c r="J1801" s="75"/>
      <c r="K1801" s="73"/>
      <c r="L1801" s="73"/>
      <c r="M1801" s="73"/>
      <c r="N1801" s="73"/>
      <c r="O1801" s="75"/>
      <c r="P1801" s="75"/>
      <c r="Q1801" s="73"/>
      <c r="R1801" s="73"/>
      <c r="S1801" s="73"/>
      <c r="T1801" s="73"/>
      <c r="U1801" s="73"/>
      <c r="V1801" s="73"/>
      <c r="W1801" s="73"/>
      <c r="X1801" s="73"/>
      <c r="Y1801" s="73"/>
      <c r="Z1801" s="73"/>
      <c r="AA1801" s="73"/>
      <c r="AB1801" s="73"/>
      <c r="AC1801" s="73"/>
      <c r="AD1801" s="73"/>
      <c r="AE1801" s="73"/>
      <c r="AF1801" s="73"/>
      <c r="AG1801" s="73"/>
      <c r="AH1801" s="73"/>
      <c r="AI1801" s="73"/>
      <c r="AJ1801" s="73"/>
      <c r="AK1801" s="73"/>
      <c r="AL1801" s="73"/>
      <c r="AM1801" s="73"/>
      <c r="AN1801" s="73"/>
      <c r="AO1801" s="73"/>
      <c r="AP1801" s="73"/>
      <c r="AQ1801" s="73"/>
      <c r="AR1801" s="73"/>
      <c r="AS1801" s="73"/>
      <c r="AT1801" s="73"/>
      <c r="AU1801" s="73"/>
      <c r="AV1801" s="73"/>
      <c r="AW1801" s="73"/>
      <c r="AX1801" s="73"/>
      <c r="AY1801" s="73"/>
      <c r="AZ1801" s="73"/>
      <c r="BA1801" s="73"/>
      <c r="BB1801" s="73"/>
      <c r="BC1801" s="73"/>
      <c r="BD1801" s="73"/>
      <c r="BE1801" s="73"/>
      <c r="BF1801" s="73"/>
      <c r="BG1801" s="73"/>
      <c r="BH1801" s="73"/>
      <c r="BI1801" s="73"/>
      <c r="BJ1801" s="73"/>
      <c r="BK1801" s="73"/>
      <c r="BL1801" s="73"/>
      <c r="BM1801" s="73"/>
      <c r="BN1801" s="73"/>
      <c r="BO1801" s="73"/>
      <c r="BP1801" s="96"/>
      <c r="BQ1801" s="114"/>
      <c r="BR1801" s="114"/>
      <c r="BS1801" s="114"/>
      <c r="BT1801" s="114"/>
      <c r="BU1801" s="114"/>
      <c r="BV1801" s="114"/>
      <c r="BW1801" s="114"/>
      <c r="BX1801" s="114"/>
      <c r="BY1801" s="114"/>
      <c r="BZ1801" s="115"/>
      <c r="CA1801" s="116"/>
      <c r="CB1801" s="117"/>
      <c r="CC1801" s="118"/>
      <c r="CD1801" s="119"/>
      <c r="CE1801" s="120"/>
      <c r="CF1801" s="119"/>
      <c r="CG1801" s="121"/>
      <c r="CH1801" s="119"/>
      <c r="CI1801" s="122"/>
      <c r="CJ1801" s="123"/>
      <c r="CK1801" s="124"/>
    </row>
    <row r="1802" spans="1:89" x14ac:dyDescent="0.25">
      <c r="A1802" s="69"/>
      <c r="B1802" s="70"/>
      <c r="C1802" s="77"/>
      <c r="D1802" s="84"/>
      <c r="E1802" s="69"/>
      <c r="F1802" s="69"/>
      <c r="G1802" s="73"/>
      <c r="H1802" s="73"/>
      <c r="I1802" s="75"/>
      <c r="J1802" s="75"/>
      <c r="K1802" s="73"/>
      <c r="L1802" s="73"/>
      <c r="M1802" s="73"/>
      <c r="N1802" s="73"/>
      <c r="O1802" s="75"/>
      <c r="P1802" s="75"/>
      <c r="Q1802" s="73"/>
      <c r="R1802" s="73"/>
      <c r="S1802" s="73"/>
      <c r="T1802" s="73"/>
      <c r="U1802" s="73"/>
      <c r="V1802" s="73"/>
      <c r="W1802" s="73"/>
      <c r="X1802" s="73"/>
      <c r="Y1802" s="73"/>
      <c r="Z1802" s="73"/>
      <c r="AA1802" s="73"/>
      <c r="AB1802" s="73"/>
      <c r="AC1802" s="73"/>
      <c r="AD1802" s="73"/>
      <c r="AE1802" s="73"/>
      <c r="AF1802" s="73"/>
      <c r="AG1802" s="73"/>
      <c r="AH1802" s="73"/>
      <c r="AI1802" s="73"/>
      <c r="AJ1802" s="73"/>
      <c r="AK1802" s="73"/>
      <c r="AL1802" s="73"/>
      <c r="AM1802" s="73"/>
      <c r="AN1802" s="73"/>
      <c r="AO1802" s="73"/>
      <c r="AP1802" s="73"/>
      <c r="AQ1802" s="73"/>
      <c r="AR1802" s="73"/>
      <c r="AS1802" s="73"/>
      <c r="AT1802" s="73"/>
      <c r="AU1802" s="73"/>
      <c r="AV1802" s="73"/>
      <c r="AW1802" s="73"/>
      <c r="AX1802" s="73"/>
      <c r="AY1802" s="73"/>
      <c r="AZ1802" s="73"/>
      <c r="BA1802" s="73"/>
      <c r="BB1802" s="73"/>
      <c r="BC1802" s="73"/>
      <c r="BD1802" s="73"/>
      <c r="BE1802" s="73"/>
      <c r="BF1802" s="73"/>
      <c r="BG1802" s="73"/>
      <c r="BH1802" s="73"/>
      <c r="BI1802" s="73"/>
      <c r="BJ1802" s="73"/>
      <c r="BK1802" s="73"/>
      <c r="BL1802" s="73"/>
      <c r="BM1802" s="73"/>
      <c r="BN1802" s="73"/>
      <c r="BO1802" s="73"/>
      <c r="BP1802" s="96"/>
      <c r="BQ1802" s="114"/>
      <c r="BR1802" s="114"/>
      <c r="BS1802" s="114"/>
      <c r="BT1802" s="114"/>
      <c r="BU1802" s="114"/>
      <c r="BV1802" s="114"/>
      <c r="BW1802" s="114"/>
      <c r="BX1802" s="114"/>
      <c r="BY1802" s="114"/>
      <c r="BZ1802" s="115"/>
      <c r="CA1802" s="116"/>
      <c r="CB1802" s="117"/>
      <c r="CC1802" s="118"/>
      <c r="CD1802" s="119"/>
      <c r="CE1802" s="120"/>
      <c r="CF1802" s="119"/>
      <c r="CG1802" s="121"/>
      <c r="CH1802" s="119"/>
      <c r="CI1802" s="122"/>
      <c r="CJ1802" s="123"/>
      <c r="CK1802" s="124"/>
    </row>
    <row r="1803" spans="1:89" x14ac:dyDescent="0.25">
      <c r="A1803" s="69"/>
      <c r="B1803" s="70"/>
      <c r="C1803" s="77"/>
      <c r="D1803" s="84"/>
      <c r="E1803" s="69"/>
      <c r="F1803" s="69"/>
      <c r="G1803" s="73"/>
      <c r="H1803" s="73"/>
      <c r="I1803" s="75"/>
      <c r="J1803" s="75"/>
      <c r="K1803" s="73"/>
      <c r="L1803" s="73"/>
      <c r="M1803" s="73"/>
      <c r="N1803" s="73"/>
      <c r="O1803" s="75"/>
      <c r="P1803" s="75"/>
      <c r="Q1803" s="73"/>
      <c r="R1803" s="73"/>
      <c r="S1803" s="73"/>
      <c r="T1803" s="73"/>
      <c r="U1803" s="73"/>
      <c r="V1803" s="73"/>
      <c r="W1803" s="73"/>
      <c r="X1803" s="73"/>
      <c r="Y1803" s="73"/>
      <c r="Z1803" s="73"/>
      <c r="AA1803" s="73"/>
      <c r="AB1803" s="73"/>
      <c r="AC1803" s="73"/>
      <c r="AD1803" s="73"/>
      <c r="AE1803" s="73"/>
      <c r="AF1803" s="73"/>
      <c r="AG1803" s="73"/>
      <c r="AH1803" s="73"/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  <c r="BB1803" s="73"/>
      <c r="BC1803" s="73"/>
      <c r="BD1803" s="73"/>
      <c r="BE1803" s="73"/>
      <c r="BF1803" s="73"/>
      <c r="BG1803" s="73"/>
      <c r="BH1803" s="73"/>
      <c r="BI1803" s="73"/>
      <c r="BJ1803" s="73"/>
      <c r="BK1803" s="73"/>
      <c r="BL1803" s="73"/>
      <c r="BM1803" s="73"/>
      <c r="BN1803" s="73"/>
      <c r="BO1803" s="73"/>
      <c r="BP1803" s="96"/>
      <c r="BQ1803" s="114"/>
      <c r="BR1803" s="114"/>
      <c r="BS1803" s="114"/>
      <c r="BT1803" s="114"/>
      <c r="BU1803" s="114"/>
      <c r="BV1803" s="114"/>
      <c r="BW1803" s="114"/>
      <c r="BX1803" s="114"/>
      <c r="BY1803" s="114"/>
      <c r="BZ1803" s="115"/>
      <c r="CA1803" s="116"/>
      <c r="CB1803" s="117"/>
      <c r="CC1803" s="118"/>
      <c r="CD1803" s="119"/>
      <c r="CE1803" s="120"/>
      <c r="CF1803" s="119"/>
      <c r="CG1803" s="121"/>
      <c r="CH1803" s="119"/>
      <c r="CI1803" s="122"/>
      <c r="CJ1803" s="123"/>
      <c r="CK1803" s="124"/>
    </row>
    <row r="1804" spans="1:89" x14ac:dyDescent="0.25">
      <c r="A1804" s="69"/>
      <c r="B1804" s="70"/>
      <c r="C1804" s="77"/>
      <c r="D1804" s="84"/>
      <c r="E1804" s="69"/>
      <c r="F1804" s="69"/>
      <c r="G1804" s="73"/>
      <c r="H1804" s="73"/>
      <c r="I1804" s="75"/>
      <c r="J1804" s="75"/>
      <c r="K1804" s="73"/>
      <c r="L1804" s="73"/>
      <c r="M1804" s="73"/>
      <c r="N1804" s="73"/>
      <c r="O1804" s="75"/>
      <c r="P1804" s="75"/>
      <c r="Q1804" s="73"/>
      <c r="R1804" s="73"/>
      <c r="S1804" s="73"/>
      <c r="T1804" s="73"/>
      <c r="U1804" s="73"/>
      <c r="V1804" s="73"/>
      <c r="W1804" s="73"/>
      <c r="X1804" s="73"/>
      <c r="Y1804" s="73"/>
      <c r="Z1804" s="73"/>
      <c r="AA1804" s="73"/>
      <c r="AB1804" s="73"/>
      <c r="AC1804" s="73"/>
      <c r="AD1804" s="73"/>
      <c r="AE1804" s="73"/>
      <c r="AF1804" s="73"/>
      <c r="AG1804" s="73"/>
      <c r="AH1804" s="73"/>
      <c r="AI1804" s="73"/>
      <c r="AJ1804" s="73"/>
      <c r="AK1804" s="73"/>
      <c r="AL1804" s="73"/>
      <c r="AM1804" s="73"/>
      <c r="AN1804" s="73"/>
      <c r="AO1804" s="73"/>
      <c r="AP1804" s="73"/>
      <c r="AQ1804" s="73"/>
      <c r="AR1804" s="73"/>
      <c r="AS1804" s="73"/>
      <c r="AT1804" s="73"/>
      <c r="AU1804" s="73"/>
      <c r="AV1804" s="73"/>
      <c r="AW1804" s="73"/>
      <c r="AX1804" s="73"/>
      <c r="AY1804" s="73"/>
      <c r="AZ1804" s="73"/>
      <c r="BA1804" s="73"/>
      <c r="BB1804" s="73"/>
      <c r="BC1804" s="73"/>
      <c r="BD1804" s="73"/>
      <c r="BE1804" s="73"/>
      <c r="BF1804" s="73"/>
      <c r="BG1804" s="73"/>
      <c r="BH1804" s="73"/>
      <c r="BI1804" s="73"/>
      <c r="BJ1804" s="73"/>
      <c r="BK1804" s="73"/>
      <c r="BL1804" s="73"/>
      <c r="BM1804" s="73"/>
      <c r="BN1804" s="73"/>
      <c r="BO1804" s="73"/>
      <c r="BP1804" s="96"/>
      <c r="BQ1804" s="114"/>
      <c r="BR1804" s="114"/>
      <c r="BS1804" s="114"/>
      <c r="BT1804" s="114"/>
      <c r="BU1804" s="114"/>
      <c r="BV1804" s="114"/>
      <c r="BW1804" s="114"/>
      <c r="BX1804" s="114"/>
      <c r="BY1804" s="114"/>
      <c r="BZ1804" s="115"/>
      <c r="CA1804" s="116"/>
      <c r="CB1804" s="117"/>
      <c r="CC1804" s="118"/>
      <c r="CD1804" s="119"/>
      <c r="CE1804" s="120"/>
      <c r="CF1804" s="119"/>
      <c r="CG1804" s="121"/>
      <c r="CH1804" s="119"/>
      <c r="CI1804" s="122"/>
      <c r="CJ1804" s="123"/>
      <c r="CK1804" s="124"/>
    </row>
    <row r="1805" spans="1:89" x14ac:dyDescent="0.25">
      <c r="A1805" s="69"/>
      <c r="B1805" s="70"/>
      <c r="C1805" s="77"/>
      <c r="D1805" s="84"/>
      <c r="E1805" s="69"/>
      <c r="F1805" s="69"/>
      <c r="G1805" s="73"/>
      <c r="H1805" s="73"/>
      <c r="I1805" s="75"/>
      <c r="J1805" s="75"/>
      <c r="K1805" s="73"/>
      <c r="L1805" s="73"/>
      <c r="M1805" s="73"/>
      <c r="N1805" s="73"/>
      <c r="O1805" s="75"/>
      <c r="P1805" s="75"/>
      <c r="Q1805" s="73"/>
      <c r="R1805" s="73"/>
      <c r="S1805" s="73"/>
      <c r="T1805" s="73"/>
      <c r="U1805" s="73"/>
      <c r="V1805" s="73"/>
      <c r="W1805" s="73"/>
      <c r="X1805" s="73"/>
      <c r="Y1805" s="73"/>
      <c r="Z1805" s="73"/>
      <c r="AA1805" s="73"/>
      <c r="AB1805" s="73"/>
      <c r="AC1805" s="73"/>
      <c r="AD1805" s="73"/>
      <c r="AE1805" s="73"/>
      <c r="AF1805" s="73"/>
      <c r="AG1805" s="73"/>
      <c r="AH1805" s="73"/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  <c r="BB1805" s="73"/>
      <c r="BC1805" s="73"/>
      <c r="BD1805" s="73"/>
      <c r="BE1805" s="73"/>
      <c r="BF1805" s="73"/>
      <c r="BG1805" s="73"/>
      <c r="BH1805" s="73"/>
      <c r="BI1805" s="73"/>
      <c r="BJ1805" s="73"/>
      <c r="BK1805" s="73"/>
      <c r="BL1805" s="73"/>
      <c r="BM1805" s="73"/>
      <c r="BN1805" s="73"/>
      <c r="BO1805" s="73"/>
      <c r="BP1805" s="96"/>
      <c r="BQ1805" s="114"/>
      <c r="BR1805" s="114"/>
      <c r="BS1805" s="114"/>
      <c r="BT1805" s="114"/>
      <c r="BU1805" s="114"/>
      <c r="BV1805" s="114"/>
      <c r="BW1805" s="114"/>
      <c r="BX1805" s="114"/>
      <c r="BY1805" s="114"/>
      <c r="BZ1805" s="115"/>
      <c r="CA1805" s="116"/>
      <c r="CB1805" s="117"/>
      <c r="CC1805" s="118"/>
      <c r="CD1805" s="119"/>
      <c r="CE1805" s="120"/>
      <c r="CF1805" s="119"/>
      <c r="CG1805" s="121"/>
      <c r="CH1805" s="119"/>
      <c r="CI1805" s="122"/>
      <c r="CJ1805" s="123"/>
      <c r="CK1805" s="124"/>
    </row>
    <row r="1806" spans="1:89" x14ac:dyDescent="0.25">
      <c r="A1806" s="69"/>
      <c r="B1806" s="70"/>
      <c r="C1806" s="77"/>
      <c r="D1806" s="84"/>
      <c r="E1806" s="69"/>
      <c r="F1806" s="69"/>
      <c r="G1806" s="73"/>
      <c r="H1806" s="73"/>
      <c r="I1806" s="75"/>
      <c r="J1806" s="75"/>
      <c r="K1806" s="73"/>
      <c r="L1806" s="73"/>
      <c r="M1806" s="73"/>
      <c r="N1806" s="73"/>
      <c r="O1806" s="75"/>
      <c r="P1806" s="75"/>
      <c r="Q1806" s="73"/>
      <c r="R1806" s="73"/>
      <c r="S1806" s="73"/>
      <c r="T1806" s="73"/>
      <c r="U1806" s="73"/>
      <c r="V1806" s="73"/>
      <c r="W1806" s="73"/>
      <c r="X1806" s="73"/>
      <c r="Y1806" s="73"/>
      <c r="Z1806" s="73"/>
      <c r="AA1806" s="73"/>
      <c r="AB1806" s="73"/>
      <c r="AC1806" s="73"/>
      <c r="AD1806" s="73"/>
      <c r="AE1806" s="73"/>
      <c r="AF1806" s="73"/>
      <c r="AG1806" s="73"/>
      <c r="AH1806" s="73"/>
      <c r="AI1806" s="73"/>
      <c r="AJ1806" s="73"/>
      <c r="AK1806" s="73"/>
      <c r="AL1806" s="73"/>
      <c r="AM1806" s="73"/>
      <c r="AN1806" s="73"/>
      <c r="AO1806" s="73"/>
      <c r="AP1806" s="73"/>
      <c r="AQ1806" s="73"/>
      <c r="AR1806" s="73"/>
      <c r="AS1806" s="73"/>
      <c r="AT1806" s="73"/>
      <c r="AU1806" s="73"/>
      <c r="AV1806" s="73"/>
      <c r="AW1806" s="73"/>
      <c r="AX1806" s="73"/>
      <c r="AY1806" s="73"/>
      <c r="AZ1806" s="73"/>
      <c r="BA1806" s="73"/>
      <c r="BB1806" s="73"/>
      <c r="BC1806" s="73"/>
      <c r="BD1806" s="73"/>
      <c r="BE1806" s="73"/>
      <c r="BF1806" s="73"/>
      <c r="BG1806" s="73"/>
      <c r="BH1806" s="73"/>
      <c r="BI1806" s="73"/>
      <c r="BJ1806" s="73"/>
      <c r="BK1806" s="73"/>
      <c r="BL1806" s="73"/>
      <c r="BM1806" s="73"/>
      <c r="BN1806" s="73"/>
      <c r="BO1806" s="73"/>
      <c r="BP1806" s="96"/>
      <c r="BQ1806" s="114"/>
      <c r="BR1806" s="114"/>
      <c r="BS1806" s="114"/>
      <c r="BT1806" s="114"/>
      <c r="BU1806" s="114"/>
      <c r="BV1806" s="114"/>
      <c r="BW1806" s="114"/>
      <c r="BX1806" s="114"/>
      <c r="BY1806" s="114"/>
      <c r="BZ1806" s="115"/>
      <c r="CA1806" s="116"/>
      <c r="CB1806" s="117"/>
      <c r="CC1806" s="118"/>
      <c r="CD1806" s="119"/>
      <c r="CE1806" s="120"/>
      <c r="CF1806" s="119"/>
      <c r="CG1806" s="121"/>
      <c r="CH1806" s="119"/>
      <c r="CI1806" s="122"/>
      <c r="CJ1806" s="123"/>
      <c r="CK1806" s="124"/>
    </row>
    <row r="1807" spans="1:89" x14ac:dyDescent="0.25">
      <c r="A1807" s="69"/>
      <c r="B1807" s="70"/>
      <c r="C1807" s="77"/>
      <c r="D1807" s="84"/>
      <c r="E1807" s="69"/>
      <c r="F1807" s="69"/>
      <c r="G1807" s="73"/>
      <c r="H1807" s="73"/>
      <c r="I1807" s="75"/>
      <c r="J1807" s="75"/>
      <c r="K1807" s="73"/>
      <c r="L1807" s="73"/>
      <c r="M1807" s="73"/>
      <c r="N1807" s="73"/>
      <c r="O1807" s="75"/>
      <c r="P1807" s="75"/>
      <c r="Q1807" s="73"/>
      <c r="R1807" s="73"/>
      <c r="S1807" s="73"/>
      <c r="T1807" s="73"/>
      <c r="U1807" s="73"/>
      <c r="V1807" s="73"/>
      <c r="W1807" s="73"/>
      <c r="X1807" s="73"/>
      <c r="Y1807" s="73"/>
      <c r="Z1807" s="73"/>
      <c r="AA1807" s="73"/>
      <c r="AB1807" s="73"/>
      <c r="AC1807" s="73"/>
      <c r="AD1807" s="73"/>
      <c r="AE1807" s="73"/>
      <c r="AF1807" s="73"/>
      <c r="AG1807" s="73"/>
      <c r="AH1807" s="73"/>
      <c r="AI1807" s="73"/>
      <c r="AJ1807" s="73"/>
      <c r="AK1807" s="73"/>
      <c r="AL1807" s="73"/>
      <c r="AM1807" s="73"/>
      <c r="AN1807" s="73"/>
      <c r="AO1807" s="73"/>
      <c r="AP1807" s="73"/>
      <c r="AQ1807" s="73"/>
      <c r="AR1807" s="73"/>
      <c r="AS1807" s="73"/>
      <c r="AT1807" s="73"/>
      <c r="AU1807" s="73"/>
      <c r="AV1807" s="73"/>
      <c r="AW1807" s="73"/>
      <c r="AX1807" s="73"/>
      <c r="AY1807" s="73"/>
      <c r="AZ1807" s="73"/>
      <c r="BA1807" s="73"/>
      <c r="BB1807" s="73"/>
      <c r="BC1807" s="73"/>
      <c r="BD1807" s="73"/>
      <c r="BE1807" s="73"/>
      <c r="BF1807" s="73"/>
      <c r="BG1807" s="73"/>
      <c r="BH1807" s="73"/>
      <c r="BI1807" s="73"/>
      <c r="BJ1807" s="73"/>
      <c r="BK1807" s="73"/>
      <c r="BL1807" s="73"/>
      <c r="BM1807" s="73"/>
      <c r="BN1807" s="73"/>
      <c r="BO1807" s="73"/>
      <c r="BP1807" s="96"/>
      <c r="BQ1807" s="114"/>
      <c r="BR1807" s="114"/>
      <c r="BS1807" s="114"/>
      <c r="BT1807" s="114"/>
      <c r="BU1807" s="114"/>
      <c r="BV1807" s="114"/>
      <c r="BW1807" s="114"/>
      <c r="BX1807" s="114"/>
      <c r="BY1807" s="114"/>
      <c r="BZ1807" s="115"/>
      <c r="CA1807" s="116"/>
      <c r="CB1807" s="117"/>
      <c r="CC1807" s="118"/>
      <c r="CD1807" s="119"/>
      <c r="CE1807" s="120"/>
      <c r="CF1807" s="119"/>
      <c r="CG1807" s="121"/>
      <c r="CH1807" s="119"/>
      <c r="CI1807" s="122"/>
      <c r="CJ1807" s="123"/>
      <c r="CK1807" s="124"/>
    </row>
    <row r="1808" spans="1:89" x14ac:dyDescent="0.25">
      <c r="A1808" s="69"/>
      <c r="B1808" s="70"/>
      <c r="C1808" s="77"/>
      <c r="D1808" s="84"/>
      <c r="E1808" s="69"/>
      <c r="F1808" s="69"/>
      <c r="G1808" s="73"/>
      <c r="H1808" s="73"/>
      <c r="I1808" s="75"/>
      <c r="J1808" s="75"/>
      <c r="K1808" s="73"/>
      <c r="L1808" s="73"/>
      <c r="M1808" s="73"/>
      <c r="N1808" s="73"/>
      <c r="O1808" s="75"/>
      <c r="P1808" s="75"/>
      <c r="Q1808" s="73"/>
      <c r="R1808" s="73"/>
      <c r="S1808" s="73"/>
      <c r="T1808" s="73"/>
      <c r="U1808" s="73"/>
      <c r="V1808" s="73"/>
      <c r="W1808" s="73"/>
      <c r="X1808" s="73"/>
      <c r="Y1808" s="73"/>
      <c r="Z1808" s="73"/>
      <c r="AA1808" s="73"/>
      <c r="AB1808" s="73"/>
      <c r="AC1808" s="73"/>
      <c r="AD1808" s="73"/>
      <c r="AE1808" s="73"/>
      <c r="AF1808" s="73"/>
      <c r="AG1808" s="73"/>
      <c r="AH1808" s="73"/>
      <c r="AI1808" s="73"/>
      <c r="AJ1808" s="73"/>
      <c r="AK1808" s="73"/>
      <c r="AL1808" s="73"/>
      <c r="AM1808" s="73"/>
      <c r="AN1808" s="73"/>
      <c r="AO1808" s="73"/>
      <c r="AP1808" s="73"/>
      <c r="AQ1808" s="73"/>
      <c r="AR1808" s="73"/>
      <c r="AS1808" s="73"/>
      <c r="AT1808" s="73"/>
      <c r="AU1808" s="73"/>
      <c r="AV1808" s="73"/>
      <c r="AW1808" s="73"/>
      <c r="AX1808" s="73"/>
      <c r="AY1808" s="73"/>
      <c r="AZ1808" s="73"/>
      <c r="BA1808" s="73"/>
      <c r="BB1808" s="73"/>
      <c r="BC1808" s="73"/>
      <c r="BD1808" s="73"/>
      <c r="BE1808" s="73"/>
      <c r="BF1808" s="73"/>
      <c r="BG1808" s="73"/>
      <c r="BH1808" s="73"/>
      <c r="BI1808" s="73"/>
      <c r="BJ1808" s="73"/>
      <c r="BK1808" s="73"/>
      <c r="BL1808" s="73"/>
      <c r="BM1808" s="73"/>
      <c r="BN1808" s="73"/>
      <c r="BO1808" s="73"/>
      <c r="BP1808" s="96"/>
      <c r="BQ1808" s="114"/>
      <c r="BR1808" s="114"/>
      <c r="BS1808" s="114"/>
      <c r="BT1808" s="114"/>
      <c r="BU1808" s="114"/>
      <c r="BV1808" s="114"/>
      <c r="BW1808" s="114"/>
      <c r="BX1808" s="114"/>
      <c r="BY1808" s="114"/>
      <c r="BZ1808" s="115"/>
      <c r="CA1808" s="116"/>
      <c r="CB1808" s="117"/>
      <c r="CC1808" s="118"/>
      <c r="CD1808" s="119"/>
      <c r="CE1808" s="120"/>
      <c r="CF1808" s="119"/>
      <c r="CG1808" s="121"/>
      <c r="CH1808" s="119"/>
      <c r="CI1808" s="122"/>
      <c r="CJ1808" s="123"/>
      <c r="CK1808" s="124"/>
    </row>
    <row r="1809" spans="1:89" x14ac:dyDescent="0.25">
      <c r="A1809" s="69"/>
      <c r="B1809" s="70"/>
      <c r="C1809" s="77"/>
      <c r="D1809" s="84"/>
      <c r="E1809" s="69"/>
      <c r="F1809" s="69"/>
      <c r="G1809" s="73"/>
      <c r="H1809" s="73"/>
      <c r="I1809" s="75"/>
      <c r="J1809" s="75"/>
      <c r="K1809" s="73"/>
      <c r="L1809" s="73"/>
      <c r="M1809" s="73"/>
      <c r="N1809" s="73"/>
      <c r="O1809" s="75"/>
      <c r="P1809" s="75"/>
      <c r="Q1809" s="73"/>
      <c r="R1809" s="73"/>
      <c r="S1809" s="73"/>
      <c r="T1809" s="73"/>
      <c r="U1809" s="73"/>
      <c r="V1809" s="73"/>
      <c r="W1809" s="73"/>
      <c r="X1809" s="73"/>
      <c r="Y1809" s="73"/>
      <c r="Z1809" s="73"/>
      <c r="AA1809" s="73"/>
      <c r="AB1809" s="73"/>
      <c r="AC1809" s="73"/>
      <c r="AD1809" s="73"/>
      <c r="AE1809" s="73"/>
      <c r="AF1809" s="73"/>
      <c r="AG1809" s="73"/>
      <c r="AH1809" s="73"/>
      <c r="AI1809" s="73"/>
      <c r="AJ1809" s="73"/>
      <c r="AK1809" s="73"/>
      <c r="AL1809" s="73"/>
      <c r="AM1809" s="73"/>
      <c r="AN1809" s="73"/>
      <c r="AO1809" s="73"/>
      <c r="AP1809" s="73"/>
      <c r="AQ1809" s="73"/>
      <c r="AR1809" s="73"/>
      <c r="AS1809" s="73"/>
      <c r="AT1809" s="73"/>
      <c r="AU1809" s="73"/>
      <c r="AV1809" s="73"/>
      <c r="AW1809" s="73"/>
      <c r="AX1809" s="73"/>
      <c r="AY1809" s="73"/>
      <c r="AZ1809" s="73"/>
      <c r="BA1809" s="73"/>
      <c r="BB1809" s="73"/>
      <c r="BC1809" s="73"/>
      <c r="BD1809" s="73"/>
      <c r="BE1809" s="73"/>
      <c r="BF1809" s="73"/>
      <c r="BG1809" s="73"/>
      <c r="BH1809" s="73"/>
      <c r="BI1809" s="73"/>
      <c r="BJ1809" s="73"/>
      <c r="BK1809" s="73"/>
      <c r="BL1809" s="73"/>
      <c r="BM1809" s="73"/>
      <c r="BN1809" s="73"/>
      <c r="BO1809" s="73"/>
      <c r="BP1809" s="96"/>
      <c r="BQ1809" s="114"/>
      <c r="BR1809" s="114"/>
      <c r="BS1809" s="114"/>
      <c r="BT1809" s="114"/>
      <c r="BU1809" s="114"/>
      <c r="BV1809" s="114"/>
      <c r="BW1809" s="114"/>
      <c r="BX1809" s="114"/>
      <c r="BY1809" s="114"/>
      <c r="BZ1809" s="115"/>
      <c r="CA1809" s="116"/>
      <c r="CB1809" s="117"/>
      <c r="CC1809" s="118"/>
      <c r="CD1809" s="119"/>
      <c r="CE1809" s="120"/>
      <c r="CF1809" s="119"/>
      <c r="CG1809" s="121"/>
      <c r="CH1809" s="119"/>
      <c r="CI1809" s="122"/>
      <c r="CJ1809" s="123"/>
      <c r="CK1809" s="124"/>
    </row>
    <row r="1810" spans="1:89" x14ac:dyDescent="0.25">
      <c r="A1810" s="69"/>
      <c r="B1810" s="70"/>
      <c r="C1810" s="77"/>
      <c r="D1810" s="84"/>
      <c r="E1810" s="69"/>
      <c r="F1810" s="69"/>
      <c r="G1810" s="73"/>
      <c r="H1810" s="73"/>
      <c r="I1810" s="75"/>
      <c r="J1810" s="75"/>
      <c r="K1810" s="73"/>
      <c r="L1810" s="73"/>
      <c r="M1810" s="73"/>
      <c r="N1810" s="73"/>
      <c r="O1810" s="75"/>
      <c r="P1810" s="75"/>
      <c r="Q1810" s="73"/>
      <c r="R1810" s="73"/>
      <c r="S1810" s="73"/>
      <c r="T1810" s="73"/>
      <c r="U1810" s="73"/>
      <c r="V1810" s="73"/>
      <c r="W1810" s="73"/>
      <c r="X1810" s="73"/>
      <c r="Y1810" s="73"/>
      <c r="Z1810" s="73"/>
      <c r="AA1810" s="73"/>
      <c r="AB1810" s="73"/>
      <c r="AC1810" s="73"/>
      <c r="AD1810" s="73"/>
      <c r="AE1810" s="73"/>
      <c r="AF1810" s="73"/>
      <c r="AG1810" s="73"/>
      <c r="AH1810" s="73"/>
      <c r="AI1810" s="73"/>
      <c r="AJ1810" s="73"/>
      <c r="AK1810" s="73"/>
      <c r="AL1810" s="73"/>
      <c r="AM1810" s="73"/>
      <c r="AN1810" s="73"/>
      <c r="AO1810" s="73"/>
      <c r="AP1810" s="73"/>
      <c r="AQ1810" s="73"/>
      <c r="AR1810" s="73"/>
      <c r="AS1810" s="73"/>
      <c r="AT1810" s="73"/>
      <c r="AU1810" s="73"/>
      <c r="AV1810" s="73"/>
      <c r="AW1810" s="73"/>
      <c r="AX1810" s="73"/>
      <c r="AY1810" s="73"/>
      <c r="AZ1810" s="73"/>
      <c r="BA1810" s="73"/>
      <c r="BB1810" s="73"/>
      <c r="BC1810" s="73"/>
      <c r="BD1810" s="73"/>
      <c r="BE1810" s="73"/>
      <c r="BF1810" s="73"/>
      <c r="BG1810" s="73"/>
      <c r="BH1810" s="73"/>
      <c r="BI1810" s="73"/>
      <c r="BJ1810" s="73"/>
      <c r="BK1810" s="73"/>
      <c r="BL1810" s="73"/>
      <c r="BM1810" s="73"/>
      <c r="BN1810" s="73"/>
      <c r="BO1810" s="73"/>
      <c r="BP1810" s="96"/>
      <c r="BQ1810" s="114"/>
      <c r="BR1810" s="114"/>
      <c r="BS1810" s="114"/>
      <c r="BT1810" s="114"/>
      <c r="BU1810" s="114"/>
      <c r="BV1810" s="114"/>
      <c r="BW1810" s="114"/>
      <c r="BX1810" s="114"/>
      <c r="BY1810" s="114"/>
      <c r="BZ1810" s="115"/>
      <c r="CA1810" s="116"/>
      <c r="CB1810" s="117"/>
      <c r="CC1810" s="118"/>
      <c r="CD1810" s="119"/>
      <c r="CE1810" s="120"/>
      <c r="CF1810" s="119"/>
      <c r="CG1810" s="121"/>
      <c r="CH1810" s="119"/>
      <c r="CI1810" s="122"/>
      <c r="CJ1810" s="123"/>
      <c r="CK1810" s="124"/>
    </row>
    <row r="1811" spans="1:89" x14ac:dyDescent="0.25">
      <c r="A1811" s="69"/>
      <c r="B1811" s="70"/>
      <c r="C1811" s="77"/>
      <c r="D1811" s="84"/>
      <c r="E1811" s="69"/>
      <c r="F1811" s="69"/>
      <c r="G1811" s="73"/>
      <c r="H1811" s="73"/>
      <c r="I1811" s="75"/>
      <c r="J1811" s="75"/>
      <c r="K1811" s="73"/>
      <c r="L1811" s="73"/>
      <c r="M1811" s="73"/>
      <c r="N1811" s="73"/>
      <c r="O1811" s="75"/>
      <c r="P1811" s="75"/>
      <c r="Q1811" s="73"/>
      <c r="R1811" s="73"/>
      <c r="S1811" s="73"/>
      <c r="T1811" s="73"/>
      <c r="U1811" s="73"/>
      <c r="V1811" s="73"/>
      <c r="W1811" s="73"/>
      <c r="X1811" s="73"/>
      <c r="Y1811" s="73"/>
      <c r="Z1811" s="73"/>
      <c r="AA1811" s="73"/>
      <c r="AB1811" s="73"/>
      <c r="AC1811" s="73"/>
      <c r="AD1811" s="73"/>
      <c r="AE1811" s="73"/>
      <c r="AF1811" s="73"/>
      <c r="AG1811" s="73"/>
      <c r="AH1811" s="73"/>
      <c r="AI1811" s="73"/>
      <c r="AJ1811" s="73"/>
      <c r="AK1811" s="73"/>
      <c r="AL1811" s="73"/>
      <c r="AM1811" s="73"/>
      <c r="AN1811" s="73"/>
      <c r="AO1811" s="73"/>
      <c r="AP1811" s="73"/>
      <c r="AQ1811" s="73"/>
      <c r="AR1811" s="73"/>
      <c r="AS1811" s="73"/>
      <c r="AT1811" s="73"/>
      <c r="AU1811" s="73"/>
      <c r="AV1811" s="73"/>
      <c r="AW1811" s="73"/>
      <c r="AX1811" s="73"/>
      <c r="AY1811" s="73"/>
      <c r="AZ1811" s="73"/>
      <c r="BA1811" s="73"/>
      <c r="BB1811" s="73"/>
      <c r="BC1811" s="73"/>
      <c r="BD1811" s="73"/>
      <c r="BE1811" s="73"/>
      <c r="BF1811" s="73"/>
      <c r="BG1811" s="73"/>
      <c r="BH1811" s="73"/>
      <c r="BI1811" s="73"/>
      <c r="BJ1811" s="73"/>
      <c r="BK1811" s="73"/>
      <c r="BL1811" s="73"/>
      <c r="BM1811" s="73"/>
      <c r="BN1811" s="73"/>
      <c r="BO1811" s="73"/>
      <c r="BP1811" s="96"/>
      <c r="BQ1811" s="114"/>
      <c r="BR1811" s="114"/>
      <c r="BS1811" s="114"/>
      <c r="BT1811" s="114"/>
      <c r="BU1811" s="114"/>
      <c r="BV1811" s="114"/>
      <c r="BW1811" s="114"/>
      <c r="BX1811" s="114"/>
      <c r="BY1811" s="114"/>
      <c r="BZ1811" s="115"/>
      <c r="CA1811" s="116"/>
      <c r="CB1811" s="117"/>
      <c r="CC1811" s="118"/>
      <c r="CD1811" s="119"/>
      <c r="CE1811" s="120"/>
      <c r="CF1811" s="119"/>
      <c r="CG1811" s="121"/>
      <c r="CH1811" s="119"/>
      <c r="CI1811" s="122"/>
      <c r="CJ1811" s="123"/>
      <c r="CK1811" s="124"/>
    </row>
    <row r="1812" spans="1:89" x14ac:dyDescent="0.25">
      <c r="A1812" s="69"/>
      <c r="B1812" s="70"/>
      <c r="C1812" s="77"/>
      <c r="D1812" s="84"/>
      <c r="E1812" s="69"/>
      <c r="F1812" s="69"/>
      <c r="G1812" s="73"/>
      <c r="H1812" s="73"/>
      <c r="I1812" s="75"/>
      <c r="J1812" s="75"/>
      <c r="K1812" s="73"/>
      <c r="L1812" s="73"/>
      <c r="M1812" s="73"/>
      <c r="N1812" s="73"/>
      <c r="O1812" s="75"/>
      <c r="P1812" s="75"/>
      <c r="Q1812" s="73"/>
      <c r="R1812" s="73"/>
      <c r="S1812" s="73"/>
      <c r="T1812" s="73"/>
      <c r="U1812" s="73"/>
      <c r="V1812" s="73"/>
      <c r="W1812" s="73"/>
      <c r="X1812" s="73"/>
      <c r="Y1812" s="73"/>
      <c r="Z1812" s="73"/>
      <c r="AA1812" s="73"/>
      <c r="AB1812" s="73"/>
      <c r="AC1812" s="73"/>
      <c r="AD1812" s="73"/>
      <c r="AE1812" s="73"/>
      <c r="AF1812" s="73"/>
      <c r="AG1812" s="73"/>
      <c r="AH1812" s="73"/>
      <c r="AI1812" s="73"/>
      <c r="AJ1812" s="73"/>
      <c r="AK1812" s="73"/>
      <c r="AL1812" s="73"/>
      <c r="AM1812" s="73"/>
      <c r="AN1812" s="73"/>
      <c r="AO1812" s="73"/>
      <c r="AP1812" s="73"/>
      <c r="AQ1812" s="73"/>
      <c r="AR1812" s="73"/>
      <c r="AS1812" s="73"/>
      <c r="AT1812" s="73"/>
      <c r="AU1812" s="73"/>
      <c r="AV1812" s="73"/>
      <c r="AW1812" s="73"/>
      <c r="AX1812" s="73"/>
      <c r="AY1812" s="73"/>
      <c r="AZ1812" s="73"/>
      <c r="BA1812" s="73"/>
      <c r="BB1812" s="73"/>
      <c r="BC1812" s="73"/>
      <c r="BD1812" s="73"/>
      <c r="BE1812" s="73"/>
      <c r="BF1812" s="73"/>
      <c r="BG1812" s="73"/>
      <c r="BH1812" s="73"/>
      <c r="BI1812" s="73"/>
      <c r="BJ1812" s="73"/>
      <c r="BK1812" s="73"/>
      <c r="BL1812" s="73"/>
      <c r="BM1812" s="73"/>
      <c r="BN1812" s="73"/>
      <c r="BO1812" s="73"/>
      <c r="BP1812" s="96"/>
      <c r="BQ1812" s="114"/>
      <c r="BR1812" s="114"/>
      <c r="BS1812" s="114"/>
      <c r="BT1812" s="114"/>
      <c r="BU1812" s="114"/>
      <c r="BV1812" s="114"/>
      <c r="BW1812" s="114"/>
      <c r="BX1812" s="114"/>
      <c r="BY1812" s="114"/>
      <c r="BZ1812" s="115"/>
      <c r="CA1812" s="116"/>
      <c r="CB1812" s="117"/>
      <c r="CC1812" s="118"/>
      <c r="CD1812" s="119"/>
      <c r="CE1812" s="120"/>
      <c r="CF1812" s="119"/>
      <c r="CG1812" s="121"/>
      <c r="CH1812" s="119"/>
      <c r="CI1812" s="122"/>
      <c r="CJ1812" s="123"/>
      <c r="CK1812" s="124"/>
    </row>
    <row r="1813" spans="1:89" x14ac:dyDescent="0.25">
      <c r="A1813" s="69"/>
      <c r="B1813" s="70"/>
      <c r="C1813" s="77"/>
      <c r="D1813" s="84"/>
      <c r="E1813" s="69"/>
      <c r="F1813" s="69"/>
      <c r="G1813" s="73"/>
      <c r="H1813" s="73"/>
      <c r="I1813" s="75"/>
      <c r="J1813" s="75"/>
      <c r="K1813" s="73"/>
      <c r="L1813" s="73"/>
      <c r="M1813" s="73"/>
      <c r="N1813" s="73"/>
      <c r="O1813" s="75"/>
      <c r="P1813" s="75"/>
      <c r="Q1813" s="73"/>
      <c r="R1813" s="73"/>
      <c r="S1813" s="73"/>
      <c r="T1813" s="73"/>
      <c r="U1813" s="73"/>
      <c r="V1813" s="73"/>
      <c r="W1813" s="73"/>
      <c r="X1813" s="73"/>
      <c r="Y1813" s="73"/>
      <c r="Z1813" s="73"/>
      <c r="AA1813" s="73"/>
      <c r="AB1813" s="73"/>
      <c r="AC1813" s="73"/>
      <c r="AD1813" s="73"/>
      <c r="AE1813" s="73"/>
      <c r="AF1813" s="73"/>
      <c r="AG1813" s="73"/>
      <c r="AH1813" s="73"/>
      <c r="AI1813" s="73"/>
      <c r="AJ1813" s="73"/>
      <c r="AK1813" s="73"/>
      <c r="AL1813" s="73"/>
      <c r="AM1813" s="73"/>
      <c r="AN1813" s="73"/>
      <c r="AO1813" s="73"/>
      <c r="AP1813" s="73"/>
      <c r="AQ1813" s="73"/>
      <c r="AR1813" s="73"/>
      <c r="AS1813" s="73"/>
      <c r="AT1813" s="73"/>
      <c r="AU1813" s="73"/>
      <c r="AV1813" s="73"/>
      <c r="AW1813" s="73"/>
      <c r="AX1813" s="73"/>
      <c r="AY1813" s="73"/>
      <c r="AZ1813" s="73"/>
      <c r="BA1813" s="73"/>
      <c r="BB1813" s="73"/>
      <c r="BC1813" s="73"/>
      <c r="BD1813" s="73"/>
      <c r="BE1813" s="73"/>
      <c r="BF1813" s="73"/>
      <c r="BG1813" s="73"/>
      <c r="BH1813" s="73"/>
      <c r="BI1813" s="73"/>
      <c r="BJ1813" s="73"/>
      <c r="BK1813" s="73"/>
      <c r="BL1813" s="73"/>
      <c r="BM1813" s="73"/>
      <c r="BN1813" s="73"/>
      <c r="BO1813" s="73"/>
      <c r="BP1813" s="96"/>
      <c r="BQ1813" s="114"/>
      <c r="BR1813" s="114"/>
      <c r="BS1813" s="114"/>
      <c r="BT1813" s="114"/>
      <c r="BU1813" s="114"/>
      <c r="BV1813" s="114"/>
      <c r="BW1813" s="114"/>
      <c r="BX1813" s="114"/>
      <c r="BY1813" s="114"/>
      <c r="BZ1813" s="115"/>
      <c r="CA1813" s="116"/>
      <c r="CB1813" s="117"/>
      <c r="CC1813" s="118"/>
      <c r="CD1813" s="119"/>
      <c r="CE1813" s="120"/>
      <c r="CF1813" s="119"/>
      <c r="CG1813" s="121"/>
      <c r="CH1813" s="119"/>
      <c r="CI1813" s="122"/>
      <c r="CJ1813" s="123"/>
      <c r="CK1813" s="124"/>
    </row>
    <row r="1814" spans="1:89" x14ac:dyDescent="0.25">
      <c r="A1814" s="69"/>
      <c r="B1814" s="70"/>
      <c r="C1814" s="77"/>
      <c r="D1814" s="84"/>
      <c r="E1814" s="69"/>
      <c r="F1814" s="69"/>
      <c r="G1814" s="73"/>
      <c r="H1814" s="73"/>
      <c r="I1814" s="75"/>
      <c r="J1814" s="75"/>
      <c r="K1814" s="73"/>
      <c r="L1814" s="73"/>
      <c r="M1814" s="73"/>
      <c r="N1814" s="73"/>
      <c r="O1814" s="75"/>
      <c r="P1814" s="75"/>
      <c r="Q1814" s="73"/>
      <c r="R1814" s="73"/>
      <c r="S1814" s="73"/>
      <c r="T1814" s="73"/>
      <c r="U1814" s="73"/>
      <c r="V1814" s="73"/>
      <c r="W1814" s="73"/>
      <c r="X1814" s="73"/>
      <c r="Y1814" s="73"/>
      <c r="Z1814" s="73"/>
      <c r="AA1814" s="73"/>
      <c r="AB1814" s="73"/>
      <c r="AC1814" s="73"/>
      <c r="AD1814" s="73"/>
      <c r="AE1814" s="73"/>
      <c r="AF1814" s="73"/>
      <c r="AG1814" s="73"/>
      <c r="AH1814" s="73"/>
      <c r="AI1814" s="73"/>
      <c r="AJ1814" s="73"/>
      <c r="AK1814" s="73"/>
      <c r="AL1814" s="73"/>
      <c r="AM1814" s="73"/>
      <c r="AN1814" s="73"/>
      <c r="AO1814" s="73"/>
      <c r="AP1814" s="73"/>
      <c r="AQ1814" s="73"/>
      <c r="AR1814" s="73"/>
      <c r="AS1814" s="73"/>
      <c r="AT1814" s="73"/>
      <c r="AU1814" s="73"/>
      <c r="AV1814" s="73"/>
      <c r="AW1814" s="73"/>
      <c r="AX1814" s="73"/>
      <c r="AY1814" s="73"/>
      <c r="AZ1814" s="73"/>
      <c r="BA1814" s="73"/>
      <c r="BB1814" s="73"/>
      <c r="BC1814" s="73"/>
      <c r="BD1814" s="73"/>
      <c r="BE1814" s="73"/>
      <c r="BF1814" s="73"/>
      <c r="BG1814" s="73"/>
      <c r="BH1814" s="73"/>
      <c r="BI1814" s="73"/>
      <c r="BJ1814" s="73"/>
      <c r="BK1814" s="73"/>
      <c r="BL1814" s="73"/>
      <c r="BM1814" s="73"/>
      <c r="BN1814" s="73"/>
      <c r="BO1814" s="73"/>
      <c r="BP1814" s="96"/>
      <c r="BQ1814" s="114"/>
      <c r="BR1814" s="114"/>
      <c r="BS1814" s="114"/>
      <c r="BT1814" s="114"/>
      <c r="BU1814" s="114"/>
      <c r="BV1814" s="114"/>
      <c r="BW1814" s="114"/>
      <c r="BX1814" s="114"/>
      <c r="BY1814" s="114"/>
      <c r="BZ1814" s="115"/>
      <c r="CA1814" s="116"/>
      <c r="CB1814" s="117"/>
      <c r="CC1814" s="118"/>
      <c r="CD1814" s="119"/>
      <c r="CE1814" s="120"/>
      <c r="CF1814" s="119"/>
      <c r="CG1814" s="121"/>
      <c r="CH1814" s="119"/>
      <c r="CI1814" s="122"/>
      <c r="CJ1814" s="123"/>
      <c r="CK1814" s="124"/>
    </row>
    <row r="1815" spans="1:89" x14ac:dyDescent="0.25">
      <c r="A1815" s="69"/>
      <c r="B1815" s="70"/>
      <c r="C1815" s="77"/>
      <c r="D1815" s="84"/>
      <c r="E1815" s="69"/>
      <c r="F1815" s="69"/>
      <c r="G1815" s="73"/>
      <c r="H1815" s="73"/>
      <c r="I1815" s="75"/>
      <c r="J1815" s="75"/>
      <c r="K1815" s="73"/>
      <c r="L1815" s="73"/>
      <c r="M1815" s="73"/>
      <c r="N1815" s="73"/>
      <c r="O1815" s="75"/>
      <c r="P1815" s="75"/>
      <c r="Q1815" s="73"/>
      <c r="R1815" s="73"/>
      <c r="S1815" s="73"/>
      <c r="T1815" s="73"/>
      <c r="U1815" s="73"/>
      <c r="V1815" s="73"/>
      <c r="W1815" s="73"/>
      <c r="X1815" s="73"/>
      <c r="Y1815" s="73"/>
      <c r="Z1815" s="73"/>
      <c r="AA1815" s="73"/>
      <c r="AB1815" s="73"/>
      <c r="AC1815" s="73"/>
      <c r="AD1815" s="73"/>
      <c r="AE1815" s="73"/>
      <c r="AF1815" s="73"/>
      <c r="AG1815" s="73"/>
      <c r="AH1815" s="73"/>
      <c r="AI1815" s="73"/>
      <c r="AJ1815" s="73"/>
      <c r="AK1815" s="73"/>
      <c r="AL1815" s="73"/>
      <c r="AM1815" s="73"/>
      <c r="AN1815" s="73"/>
      <c r="AO1815" s="73"/>
      <c r="AP1815" s="73"/>
      <c r="AQ1815" s="73"/>
      <c r="AR1815" s="73"/>
      <c r="AS1815" s="73"/>
      <c r="AT1815" s="73"/>
      <c r="AU1815" s="73"/>
      <c r="AV1815" s="73"/>
      <c r="AW1815" s="73"/>
      <c r="AX1815" s="73"/>
      <c r="AY1815" s="73"/>
      <c r="AZ1815" s="73"/>
      <c r="BA1815" s="73"/>
      <c r="BB1815" s="73"/>
      <c r="BC1815" s="73"/>
      <c r="BD1815" s="73"/>
      <c r="BE1815" s="73"/>
      <c r="BF1815" s="73"/>
      <c r="BG1815" s="73"/>
      <c r="BH1815" s="73"/>
      <c r="BI1815" s="73"/>
      <c r="BJ1815" s="73"/>
      <c r="BK1815" s="73"/>
      <c r="BL1815" s="73"/>
      <c r="BM1815" s="73"/>
      <c r="BN1815" s="73"/>
      <c r="BO1815" s="73"/>
      <c r="BP1815" s="96"/>
      <c r="BQ1815" s="114"/>
      <c r="BR1815" s="114"/>
      <c r="BS1815" s="114"/>
      <c r="BT1815" s="114"/>
      <c r="BU1815" s="114"/>
      <c r="BV1815" s="114"/>
      <c r="BW1815" s="114"/>
      <c r="BX1815" s="114"/>
      <c r="BY1815" s="114"/>
      <c r="BZ1815" s="115"/>
      <c r="CA1815" s="116"/>
      <c r="CB1815" s="117"/>
      <c r="CC1815" s="118"/>
      <c r="CD1815" s="119"/>
      <c r="CE1815" s="120"/>
      <c r="CF1815" s="119"/>
      <c r="CG1815" s="121"/>
      <c r="CH1815" s="119"/>
      <c r="CI1815" s="122"/>
      <c r="CJ1815" s="123"/>
      <c r="CK1815" s="124"/>
    </row>
    <row r="1816" spans="1:89" x14ac:dyDescent="0.25">
      <c r="A1816" s="69"/>
      <c r="B1816" s="70"/>
      <c r="C1816" s="77"/>
      <c r="D1816" s="84"/>
      <c r="E1816" s="69"/>
      <c r="F1816" s="69"/>
      <c r="G1816" s="73"/>
      <c r="H1816" s="73"/>
      <c r="I1816" s="75"/>
      <c r="J1816" s="75"/>
      <c r="K1816" s="73"/>
      <c r="L1816" s="73"/>
      <c r="M1816" s="73"/>
      <c r="N1816" s="73"/>
      <c r="O1816" s="75"/>
      <c r="P1816" s="75"/>
      <c r="Q1816" s="73"/>
      <c r="R1816" s="73"/>
      <c r="S1816" s="73"/>
      <c r="T1816" s="73"/>
      <c r="U1816" s="73"/>
      <c r="V1816" s="73"/>
      <c r="W1816" s="73"/>
      <c r="X1816" s="73"/>
      <c r="Y1816" s="73"/>
      <c r="Z1816" s="73"/>
      <c r="AA1816" s="73"/>
      <c r="AB1816" s="73"/>
      <c r="AC1816" s="73"/>
      <c r="AD1816" s="73"/>
      <c r="AE1816" s="73"/>
      <c r="AF1816" s="73"/>
      <c r="AG1816" s="73"/>
      <c r="AH1816" s="73"/>
      <c r="AI1816" s="73"/>
      <c r="AJ1816" s="73"/>
      <c r="AK1816" s="73"/>
      <c r="AL1816" s="73"/>
      <c r="AM1816" s="73"/>
      <c r="AN1816" s="73"/>
      <c r="AO1816" s="73"/>
      <c r="AP1816" s="73"/>
      <c r="AQ1816" s="73"/>
      <c r="AR1816" s="73"/>
      <c r="AS1816" s="73"/>
      <c r="AT1816" s="73"/>
      <c r="AU1816" s="73"/>
      <c r="AV1816" s="73"/>
      <c r="AW1816" s="73"/>
      <c r="AX1816" s="73"/>
      <c r="AY1816" s="73"/>
      <c r="AZ1816" s="73"/>
      <c r="BA1816" s="73"/>
      <c r="BB1816" s="73"/>
      <c r="BC1816" s="73"/>
      <c r="BD1816" s="73"/>
      <c r="BE1816" s="73"/>
      <c r="BF1816" s="73"/>
      <c r="BG1816" s="73"/>
      <c r="BH1816" s="73"/>
      <c r="BI1816" s="73"/>
      <c r="BJ1816" s="73"/>
      <c r="BK1816" s="73"/>
      <c r="BL1816" s="73"/>
      <c r="BM1816" s="73"/>
      <c r="BN1816" s="73"/>
      <c r="BO1816" s="73"/>
      <c r="BP1816" s="96"/>
      <c r="BQ1816" s="114"/>
      <c r="BR1816" s="114"/>
      <c r="BS1816" s="114"/>
      <c r="BT1816" s="114"/>
      <c r="BU1816" s="114"/>
      <c r="BV1816" s="114"/>
      <c r="BW1816" s="114"/>
      <c r="BX1816" s="114"/>
      <c r="BY1816" s="114"/>
      <c r="BZ1816" s="115"/>
      <c r="CA1816" s="116"/>
      <c r="CB1816" s="117"/>
      <c r="CC1816" s="118"/>
      <c r="CD1816" s="119"/>
      <c r="CE1816" s="120"/>
      <c r="CF1816" s="119"/>
      <c r="CG1816" s="121"/>
      <c r="CH1816" s="119"/>
      <c r="CI1816" s="122"/>
      <c r="CJ1816" s="123"/>
      <c r="CK1816" s="124"/>
    </row>
    <row r="1817" spans="1:89" x14ac:dyDescent="0.25">
      <c r="A1817" s="69"/>
      <c r="B1817" s="70"/>
      <c r="C1817" s="77"/>
      <c r="D1817" s="84"/>
      <c r="E1817" s="69"/>
      <c r="F1817" s="69"/>
      <c r="G1817" s="73"/>
      <c r="H1817" s="73"/>
      <c r="I1817" s="75"/>
      <c r="J1817" s="75"/>
      <c r="K1817" s="73"/>
      <c r="L1817" s="73"/>
      <c r="M1817" s="73"/>
      <c r="N1817" s="73"/>
      <c r="O1817" s="75"/>
      <c r="P1817" s="75"/>
      <c r="Q1817" s="73"/>
      <c r="R1817" s="73"/>
      <c r="S1817" s="73"/>
      <c r="T1817" s="73"/>
      <c r="U1817" s="73"/>
      <c r="V1817" s="73"/>
      <c r="W1817" s="73"/>
      <c r="X1817" s="73"/>
      <c r="Y1817" s="73"/>
      <c r="Z1817" s="73"/>
      <c r="AA1817" s="73"/>
      <c r="AB1817" s="73"/>
      <c r="AC1817" s="73"/>
      <c r="AD1817" s="73"/>
      <c r="AE1817" s="73"/>
      <c r="AF1817" s="73"/>
      <c r="AG1817" s="73"/>
      <c r="AH1817" s="73"/>
      <c r="AI1817" s="73"/>
      <c r="AJ1817" s="73"/>
      <c r="AK1817" s="73"/>
      <c r="AL1817" s="73"/>
      <c r="AM1817" s="73"/>
      <c r="AN1817" s="73"/>
      <c r="AO1817" s="73"/>
      <c r="AP1817" s="73"/>
      <c r="AQ1817" s="73"/>
      <c r="AR1817" s="73"/>
      <c r="AS1817" s="73"/>
      <c r="AT1817" s="73"/>
      <c r="AU1817" s="73"/>
      <c r="AV1817" s="73"/>
      <c r="AW1817" s="73"/>
      <c r="AX1817" s="73"/>
      <c r="AY1817" s="73"/>
      <c r="AZ1817" s="73"/>
      <c r="BA1817" s="73"/>
      <c r="BB1817" s="73"/>
      <c r="BC1817" s="73"/>
      <c r="BD1817" s="73"/>
      <c r="BE1817" s="73"/>
      <c r="BF1817" s="73"/>
      <c r="BG1817" s="73"/>
      <c r="BH1817" s="73"/>
      <c r="BI1817" s="73"/>
      <c r="BJ1817" s="73"/>
      <c r="BK1817" s="73"/>
      <c r="BL1817" s="73"/>
      <c r="BM1817" s="73"/>
      <c r="BN1817" s="73"/>
      <c r="BO1817" s="73"/>
      <c r="BP1817" s="96"/>
      <c r="BQ1817" s="114"/>
      <c r="BR1817" s="114"/>
      <c r="BS1817" s="114"/>
      <c r="BT1817" s="114"/>
      <c r="BU1817" s="114"/>
      <c r="BV1817" s="114"/>
      <c r="BW1817" s="114"/>
      <c r="BX1817" s="114"/>
      <c r="BY1817" s="114"/>
      <c r="BZ1817" s="115"/>
      <c r="CA1817" s="116"/>
      <c r="CB1817" s="117"/>
      <c r="CC1817" s="118"/>
      <c r="CD1817" s="119"/>
      <c r="CE1817" s="120"/>
      <c r="CF1817" s="119"/>
      <c r="CG1817" s="121"/>
      <c r="CH1817" s="119"/>
      <c r="CI1817" s="122"/>
      <c r="CJ1817" s="123"/>
      <c r="CK1817" s="124"/>
    </row>
    <row r="1818" spans="1:89" x14ac:dyDescent="0.25">
      <c r="A1818" s="69"/>
      <c r="B1818" s="70"/>
      <c r="C1818" s="77"/>
      <c r="D1818" s="84"/>
      <c r="E1818" s="69"/>
      <c r="F1818" s="69"/>
      <c r="G1818" s="73"/>
      <c r="H1818" s="73"/>
      <c r="I1818" s="75"/>
      <c r="J1818" s="75"/>
      <c r="K1818" s="73"/>
      <c r="L1818" s="73"/>
      <c r="M1818" s="73"/>
      <c r="N1818" s="73"/>
      <c r="O1818" s="75"/>
      <c r="P1818" s="75"/>
      <c r="Q1818" s="73"/>
      <c r="R1818" s="73"/>
      <c r="S1818" s="73"/>
      <c r="T1818" s="73"/>
      <c r="U1818" s="73"/>
      <c r="V1818" s="73"/>
      <c r="W1818" s="73"/>
      <c r="X1818" s="73"/>
      <c r="Y1818" s="73"/>
      <c r="Z1818" s="73"/>
      <c r="AA1818" s="73"/>
      <c r="AB1818" s="73"/>
      <c r="AC1818" s="73"/>
      <c r="AD1818" s="73"/>
      <c r="AE1818" s="73"/>
      <c r="AF1818" s="73"/>
      <c r="AG1818" s="73"/>
      <c r="AH1818" s="73"/>
      <c r="AI1818" s="73"/>
      <c r="AJ1818" s="73"/>
      <c r="AK1818" s="73"/>
      <c r="AL1818" s="73"/>
      <c r="AM1818" s="73"/>
      <c r="AN1818" s="73"/>
      <c r="AO1818" s="73"/>
      <c r="AP1818" s="73"/>
      <c r="AQ1818" s="73"/>
      <c r="AR1818" s="73"/>
      <c r="AS1818" s="73"/>
      <c r="AT1818" s="73"/>
      <c r="AU1818" s="73"/>
      <c r="AV1818" s="73"/>
      <c r="AW1818" s="73"/>
      <c r="AX1818" s="73"/>
      <c r="AY1818" s="73"/>
      <c r="AZ1818" s="73"/>
      <c r="BA1818" s="73"/>
      <c r="BB1818" s="73"/>
      <c r="BC1818" s="73"/>
      <c r="BD1818" s="73"/>
      <c r="BE1818" s="73"/>
      <c r="BF1818" s="73"/>
      <c r="BG1818" s="73"/>
      <c r="BH1818" s="73"/>
      <c r="BI1818" s="73"/>
      <c r="BJ1818" s="73"/>
      <c r="BK1818" s="73"/>
      <c r="BL1818" s="73"/>
      <c r="BM1818" s="73"/>
      <c r="BN1818" s="73"/>
      <c r="BO1818" s="73"/>
      <c r="BP1818" s="96"/>
      <c r="BQ1818" s="114"/>
      <c r="BR1818" s="114"/>
      <c r="BS1818" s="114"/>
      <c r="BT1818" s="114"/>
      <c r="BU1818" s="114"/>
      <c r="BV1818" s="114"/>
      <c r="BW1818" s="114"/>
      <c r="BX1818" s="114"/>
      <c r="BY1818" s="114"/>
      <c r="BZ1818" s="115"/>
      <c r="CA1818" s="116"/>
      <c r="CB1818" s="117"/>
      <c r="CC1818" s="118"/>
      <c r="CD1818" s="119"/>
      <c r="CE1818" s="120"/>
      <c r="CF1818" s="119"/>
      <c r="CG1818" s="121"/>
      <c r="CH1818" s="119"/>
      <c r="CI1818" s="122"/>
      <c r="CJ1818" s="123"/>
      <c r="CK1818" s="124"/>
    </row>
    <row r="1819" spans="1:89" x14ac:dyDescent="0.25">
      <c r="A1819" s="69"/>
      <c r="B1819" s="70"/>
      <c r="C1819" s="77"/>
      <c r="D1819" s="84"/>
      <c r="E1819" s="69"/>
      <c r="F1819" s="69"/>
      <c r="G1819" s="73"/>
      <c r="H1819" s="73"/>
      <c r="I1819" s="75"/>
      <c r="J1819" s="75"/>
      <c r="K1819" s="73"/>
      <c r="L1819" s="73"/>
      <c r="M1819" s="73"/>
      <c r="N1819" s="73"/>
      <c r="O1819" s="75"/>
      <c r="P1819" s="75"/>
      <c r="Q1819" s="73"/>
      <c r="R1819" s="73"/>
      <c r="S1819" s="73"/>
      <c r="T1819" s="73"/>
      <c r="U1819" s="73"/>
      <c r="V1819" s="73"/>
      <c r="W1819" s="73"/>
      <c r="X1819" s="73"/>
      <c r="Y1819" s="73"/>
      <c r="Z1819" s="73"/>
      <c r="AA1819" s="73"/>
      <c r="AB1819" s="73"/>
      <c r="AC1819" s="73"/>
      <c r="AD1819" s="73"/>
      <c r="AE1819" s="73"/>
      <c r="AF1819" s="73"/>
      <c r="AG1819" s="73"/>
      <c r="AH1819" s="73"/>
      <c r="AI1819" s="73"/>
      <c r="AJ1819" s="73"/>
      <c r="AK1819" s="73"/>
      <c r="AL1819" s="73"/>
      <c r="AM1819" s="73"/>
      <c r="AN1819" s="73"/>
      <c r="AO1819" s="73"/>
      <c r="AP1819" s="73"/>
      <c r="AQ1819" s="73"/>
      <c r="AR1819" s="73"/>
      <c r="AS1819" s="73"/>
      <c r="AT1819" s="73"/>
      <c r="AU1819" s="73"/>
      <c r="AV1819" s="73"/>
      <c r="AW1819" s="73"/>
      <c r="AX1819" s="73"/>
      <c r="AY1819" s="73"/>
      <c r="AZ1819" s="73"/>
      <c r="BA1819" s="73"/>
      <c r="BB1819" s="73"/>
      <c r="BC1819" s="73"/>
      <c r="BD1819" s="73"/>
      <c r="BE1819" s="73"/>
      <c r="BF1819" s="73"/>
      <c r="BG1819" s="73"/>
      <c r="BH1819" s="73"/>
      <c r="BI1819" s="73"/>
      <c r="BJ1819" s="73"/>
      <c r="BK1819" s="73"/>
      <c r="BL1819" s="73"/>
      <c r="BM1819" s="73"/>
      <c r="BN1819" s="73"/>
      <c r="BO1819" s="73"/>
      <c r="BP1819" s="96"/>
      <c r="BQ1819" s="114"/>
      <c r="BR1819" s="114"/>
      <c r="BS1819" s="114"/>
      <c r="BT1819" s="114"/>
      <c r="BU1819" s="114"/>
      <c r="BV1819" s="114"/>
      <c r="BW1819" s="114"/>
      <c r="BX1819" s="114"/>
      <c r="BY1819" s="114"/>
      <c r="BZ1819" s="115"/>
      <c r="CA1819" s="116"/>
      <c r="CB1819" s="117"/>
      <c r="CC1819" s="118"/>
      <c r="CD1819" s="119"/>
      <c r="CE1819" s="120"/>
      <c r="CF1819" s="119"/>
      <c r="CG1819" s="121"/>
      <c r="CH1819" s="119"/>
      <c r="CI1819" s="122"/>
      <c r="CJ1819" s="123"/>
      <c r="CK1819" s="124"/>
    </row>
    <row r="1820" spans="1:89" x14ac:dyDescent="0.25">
      <c r="A1820" s="69"/>
      <c r="B1820" s="70"/>
      <c r="C1820" s="77"/>
      <c r="D1820" s="84"/>
      <c r="E1820" s="69"/>
      <c r="F1820" s="69"/>
      <c r="G1820" s="73"/>
      <c r="H1820" s="73"/>
      <c r="I1820" s="75"/>
      <c r="J1820" s="75"/>
      <c r="K1820" s="73"/>
      <c r="L1820" s="73"/>
      <c r="M1820" s="73"/>
      <c r="N1820" s="73"/>
      <c r="O1820" s="75"/>
      <c r="P1820" s="75"/>
      <c r="Q1820" s="73"/>
      <c r="R1820" s="73"/>
      <c r="S1820" s="73"/>
      <c r="T1820" s="73"/>
      <c r="U1820" s="73"/>
      <c r="V1820" s="73"/>
      <c r="W1820" s="73"/>
      <c r="X1820" s="73"/>
      <c r="Y1820" s="73"/>
      <c r="Z1820" s="73"/>
      <c r="AA1820" s="73"/>
      <c r="AB1820" s="73"/>
      <c r="AC1820" s="73"/>
      <c r="AD1820" s="73"/>
      <c r="AE1820" s="73"/>
      <c r="AF1820" s="73"/>
      <c r="AG1820" s="73"/>
      <c r="AH1820" s="73"/>
      <c r="AI1820" s="73"/>
      <c r="AJ1820" s="73"/>
      <c r="AK1820" s="73"/>
      <c r="AL1820" s="73"/>
      <c r="AM1820" s="73"/>
      <c r="AN1820" s="73"/>
      <c r="AO1820" s="73"/>
      <c r="AP1820" s="73"/>
      <c r="AQ1820" s="73"/>
      <c r="AR1820" s="73"/>
      <c r="AS1820" s="73"/>
      <c r="AT1820" s="73"/>
      <c r="AU1820" s="73"/>
      <c r="AV1820" s="73"/>
      <c r="AW1820" s="73"/>
      <c r="AX1820" s="73"/>
      <c r="AY1820" s="73"/>
      <c r="AZ1820" s="73"/>
      <c r="BA1820" s="73"/>
      <c r="BB1820" s="73"/>
      <c r="BC1820" s="73"/>
      <c r="BD1820" s="73"/>
      <c r="BE1820" s="73"/>
      <c r="BF1820" s="73"/>
      <c r="BG1820" s="73"/>
      <c r="BH1820" s="73"/>
      <c r="BI1820" s="73"/>
      <c r="BJ1820" s="73"/>
      <c r="BK1820" s="73"/>
      <c r="BL1820" s="73"/>
      <c r="BM1820" s="73"/>
      <c r="BN1820" s="73"/>
      <c r="BO1820" s="73"/>
      <c r="BP1820" s="96"/>
      <c r="BQ1820" s="114"/>
      <c r="BR1820" s="114"/>
      <c r="BS1820" s="114"/>
      <c r="BT1820" s="114"/>
      <c r="BU1820" s="114"/>
      <c r="BV1820" s="114"/>
      <c r="BW1820" s="114"/>
      <c r="BX1820" s="114"/>
      <c r="BY1820" s="114"/>
      <c r="BZ1820" s="115"/>
      <c r="CA1820" s="116"/>
      <c r="CB1820" s="117"/>
      <c r="CC1820" s="118"/>
      <c r="CD1820" s="119"/>
      <c r="CE1820" s="120"/>
      <c r="CF1820" s="119"/>
      <c r="CG1820" s="121"/>
      <c r="CH1820" s="119"/>
      <c r="CI1820" s="122"/>
      <c r="CJ1820" s="123"/>
      <c r="CK1820" s="124"/>
    </row>
    <row r="1821" spans="1:89" x14ac:dyDescent="0.25">
      <c r="A1821" s="69"/>
      <c r="B1821" s="70"/>
      <c r="C1821" s="77"/>
      <c r="D1821" s="84"/>
      <c r="E1821" s="69"/>
      <c r="F1821" s="69"/>
      <c r="G1821" s="73"/>
      <c r="H1821" s="73"/>
      <c r="I1821" s="75"/>
      <c r="J1821" s="75"/>
      <c r="K1821" s="73"/>
      <c r="L1821" s="73"/>
      <c r="M1821" s="73"/>
      <c r="N1821" s="73"/>
      <c r="O1821" s="75"/>
      <c r="P1821" s="75"/>
      <c r="Q1821" s="73"/>
      <c r="R1821" s="73"/>
      <c r="S1821" s="73"/>
      <c r="T1821" s="73"/>
      <c r="U1821" s="73"/>
      <c r="V1821" s="73"/>
      <c r="W1821" s="73"/>
      <c r="X1821" s="73"/>
      <c r="Y1821" s="73"/>
      <c r="Z1821" s="73"/>
      <c r="AA1821" s="73"/>
      <c r="AB1821" s="73"/>
      <c r="AC1821" s="73"/>
      <c r="AD1821" s="73"/>
      <c r="AE1821" s="73"/>
      <c r="AF1821" s="73"/>
      <c r="AG1821" s="73"/>
      <c r="AH1821" s="73"/>
      <c r="AI1821" s="73"/>
      <c r="AJ1821" s="73"/>
      <c r="AK1821" s="73"/>
      <c r="AL1821" s="73"/>
      <c r="AM1821" s="73"/>
      <c r="AN1821" s="73"/>
      <c r="AO1821" s="73"/>
      <c r="AP1821" s="73"/>
      <c r="AQ1821" s="73"/>
      <c r="AR1821" s="73"/>
      <c r="AS1821" s="73"/>
      <c r="AT1821" s="73"/>
      <c r="AU1821" s="73"/>
      <c r="AV1821" s="73"/>
      <c r="AW1821" s="73"/>
      <c r="AX1821" s="73"/>
      <c r="AY1821" s="73"/>
      <c r="AZ1821" s="73"/>
      <c r="BA1821" s="73"/>
      <c r="BB1821" s="73"/>
      <c r="BC1821" s="73"/>
      <c r="BD1821" s="73"/>
      <c r="BE1821" s="73"/>
      <c r="BF1821" s="73"/>
      <c r="BG1821" s="73"/>
      <c r="BH1821" s="73"/>
      <c r="BI1821" s="73"/>
      <c r="BJ1821" s="73"/>
      <c r="BK1821" s="73"/>
      <c r="BL1821" s="73"/>
      <c r="BM1821" s="73"/>
      <c r="BN1821" s="73"/>
      <c r="BO1821" s="73"/>
      <c r="BP1821" s="96"/>
      <c r="BQ1821" s="114"/>
      <c r="BR1821" s="114"/>
      <c r="BS1821" s="114"/>
      <c r="BT1821" s="114"/>
      <c r="BU1821" s="114"/>
      <c r="BV1821" s="114"/>
      <c r="BW1821" s="114"/>
      <c r="BX1821" s="114"/>
      <c r="BY1821" s="114"/>
      <c r="BZ1821" s="115"/>
      <c r="CA1821" s="116"/>
      <c r="CB1821" s="117"/>
      <c r="CC1821" s="118"/>
      <c r="CD1821" s="119"/>
      <c r="CE1821" s="120"/>
      <c r="CF1821" s="119"/>
      <c r="CG1821" s="121"/>
      <c r="CH1821" s="119"/>
      <c r="CI1821" s="122"/>
      <c r="CJ1821" s="123"/>
      <c r="CK1821" s="124"/>
    </row>
    <row r="1822" spans="1:89" x14ac:dyDescent="0.25">
      <c r="A1822" s="69"/>
      <c r="B1822" s="70"/>
      <c r="C1822" s="77"/>
      <c r="D1822" s="84"/>
      <c r="E1822" s="69"/>
      <c r="F1822" s="69"/>
      <c r="G1822" s="73"/>
      <c r="H1822" s="73"/>
      <c r="I1822" s="75"/>
      <c r="J1822" s="75"/>
      <c r="K1822" s="73"/>
      <c r="L1822" s="73"/>
      <c r="M1822" s="73"/>
      <c r="N1822" s="73"/>
      <c r="O1822" s="75"/>
      <c r="P1822" s="75"/>
      <c r="Q1822" s="73"/>
      <c r="R1822" s="73"/>
      <c r="S1822" s="73"/>
      <c r="T1822" s="73"/>
      <c r="U1822" s="73"/>
      <c r="V1822" s="73"/>
      <c r="W1822" s="73"/>
      <c r="X1822" s="73"/>
      <c r="Y1822" s="73"/>
      <c r="Z1822" s="73"/>
      <c r="AA1822" s="73"/>
      <c r="AB1822" s="73"/>
      <c r="AC1822" s="73"/>
      <c r="AD1822" s="73"/>
      <c r="AE1822" s="73"/>
      <c r="AF1822" s="73"/>
      <c r="AG1822" s="73"/>
      <c r="AH1822" s="73"/>
      <c r="AI1822" s="73"/>
      <c r="AJ1822" s="73"/>
      <c r="AK1822" s="73"/>
      <c r="AL1822" s="73"/>
      <c r="AM1822" s="73"/>
      <c r="AN1822" s="73"/>
      <c r="AO1822" s="73"/>
      <c r="AP1822" s="73"/>
      <c r="AQ1822" s="73"/>
      <c r="AR1822" s="73"/>
      <c r="AS1822" s="73"/>
      <c r="AT1822" s="73"/>
      <c r="AU1822" s="73"/>
      <c r="AV1822" s="73"/>
      <c r="AW1822" s="73"/>
      <c r="AX1822" s="73"/>
      <c r="AY1822" s="73"/>
      <c r="AZ1822" s="73"/>
      <c r="BA1822" s="73"/>
      <c r="BB1822" s="73"/>
      <c r="BC1822" s="73"/>
      <c r="BD1822" s="73"/>
      <c r="BE1822" s="73"/>
      <c r="BF1822" s="73"/>
      <c r="BG1822" s="73"/>
      <c r="BH1822" s="73"/>
      <c r="BI1822" s="73"/>
      <c r="BJ1822" s="73"/>
      <c r="BK1822" s="73"/>
      <c r="BL1822" s="73"/>
      <c r="BM1822" s="73"/>
      <c r="BN1822" s="73"/>
      <c r="BO1822" s="73"/>
      <c r="BP1822" s="96"/>
      <c r="BQ1822" s="114"/>
      <c r="BR1822" s="114"/>
      <c r="BS1822" s="114"/>
      <c r="BT1822" s="114"/>
      <c r="BU1822" s="114"/>
      <c r="BV1822" s="114"/>
      <c r="BW1822" s="114"/>
      <c r="BX1822" s="114"/>
      <c r="BY1822" s="114"/>
      <c r="BZ1822" s="115"/>
      <c r="CA1822" s="116"/>
      <c r="CB1822" s="117"/>
      <c r="CC1822" s="118"/>
      <c r="CD1822" s="119"/>
      <c r="CE1822" s="120"/>
      <c r="CF1822" s="119"/>
      <c r="CG1822" s="121"/>
      <c r="CH1822" s="119"/>
      <c r="CI1822" s="122"/>
      <c r="CJ1822" s="123"/>
      <c r="CK1822" s="124"/>
    </row>
    <row r="1823" spans="1:89" x14ac:dyDescent="0.25">
      <c r="A1823" s="69"/>
      <c r="B1823" s="70"/>
      <c r="C1823" s="77"/>
      <c r="D1823" s="84"/>
      <c r="E1823" s="69"/>
      <c r="F1823" s="69"/>
      <c r="G1823" s="73"/>
      <c r="H1823" s="73"/>
      <c r="I1823" s="75"/>
      <c r="J1823" s="75"/>
      <c r="K1823" s="73"/>
      <c r="L1823" s="73"/>
      <c r="M1823" s="73"/>
      <c r="N1823" s="73"/>
      <c r="O1823" s="75"/>
      <c r="P1823" s="75"/>
      <c r="Q1823" s="73"/>
      <c r="R1823" s="73"/>
      <c r="S1823" s="73"/>
      <c r="T1823" s="73"/>
      <c r="U1823" s="73"/>
      <c r="V1823" s="73"/>
      <c r="W1823" s="73"/>
      <c r="X1823" s="73"/>
      <c r="Y1823" s="73"/>
      <c r="Z1823" s="73"/>
      <c r="AA1823" s="73"/>
      <c r="AB1823" s="73"/>
      <c r="AC1823" s="73"/>
      <c r="AD1823" s="73"/>
      <c r="AE1823" s="73"/>
      <c r="AF1823" s="73"/>
      <c r="AG1823" s="73"/>
      <c r="AH1823" s="73"/>
      <c r="AI1823" s="73"/>
      <c r="AJ1823" s="73"/>
      <c r="AK1823" s="73"/>
      <c r="AL1823" s="73"/>
      <c r="AM1823" s="73"/>
      <c r="AN1823" s="73"/>
      <c r="AO1823" s="73"/>
      <c r="AP1823" s="73"/>
      <c r="AQ1823" s="73"/>
      <c r="AR1823" s="73"/>
      <c r="AS1823" s="73"/>
      <c r="AT1823" s="73"/>
      <c r="AU1823" s="73"/>
      <c r="AV1823" s="73"/>
      <c r="AW1823" s="73"/>
      <c r="AX1823" s="73"/>
      <c r="AY1823" s="73"/>
      <c r="AZ1823" s="73"/>
      <c r="BA1823" s="73"/>
      <c r="BB1823" s="73"/>
      <c r="BC1823" s="73"/>
      <c r="BD1823" s="73"/>
      <c r="BE1823" s="73"/>
      <c r="BF1823" s="73"/>
      <c r="BG1823" s="73"/>
      <c r="BH1823" s="73"/>
      <c r="BI1823" s="73"/>
      <c r="BJ1823" s="73"/>
      <c r="BK1823" s="73"/>
      <c r="BL1823" s="73"/>
      <c r="BM1823" s="73"/>
      <c r="BN1823" s="73"/>
      <c r="BO1823" s="73"/>
      <c r="BP1823" s="96"/>
      <c r="BQ1823" s="114"/>
      <c r="BR1823" s="114"/>
      <c r="BS1823" s="114"/>
      <c r="BT1823" s="114"/>
      <c r="BU1823" s="114"/>
      <c r="BV1823" s="114"/>
      <c r="BW1823" s="114"/>
      <c r="BX1823" s="114"/>
      <c r="BY1823" s="114"/>
      <c r="BZ1823" s="115"/>
      <c r="CA1823" s="116"/>
      <c r="CB1823" s="117"/>
      <c r="CC1823" s="118"/>
      <c r="CD1823" s="119"/>
      <c r="CE1823" s="120"/>
      <c r="CF1823" s="119"/>
      <c r="CG1823" s="121"/>
      <c r="CH1823" s="119"/>
      <c r="CI1823" s="122"/>
      <c r="CJ1823" s="123"/>
      <c r="CK1823" s="124"/>
    </row>
    <row r="1824" spans="1:89" x14ac:dyDescent="0.25">
      <c r="A1824" s="69"/>
      <c r="B1824" s="70"/>
      <c r="C1824" s="77"/>
      <c r="D1824" s="84"/>
      <c r="E1824" s="69"/>
      <c r="F1824" s="69"/>
      <c r="G1824" s="73"/>
      <c r="H1824" s="73"/>
      <c r="I1824" s="75"/>
      <c r="J1824" s="75"/>
      <c r="K1824" s="73"/>
      <c r="L1824" s="73"/>
      <c r="M1824" s="73"/>
      <c r="N1824" s="73"/>
      <c r="O1824" s="75"/>
      <c r="P1824" s="75"/>
      <c r="Q1824" s="73"/>
      <c r="R1824" s="73"/>
      <c r="S1824" s="73"/>
      <c r="T1824" s="73"/>
      <c r="U1824" s="73"/>
      <c r="V1824" s="73"/>
      <c r="W1824" s="73"/>
      <c r="X1824" s="73"/>
      <c r="Y1824" s="73"/>
      <c r="Z1824" s="73"/>
      <c r="AA1824" s="73"/>
      <c r="AB1824" s="73"/>
      <c r="AC1824" s="73"/>
      <c r="AD1824" s="73"/>
      <c r="AE1824" s="73"/>
      <c r="AF1824" s="73"/>
      <c r="AG1824" s="73"/>
      <c r="AH1824" s="73"/>
      <c r="AI1824" s="73"/>
      <c r="AJ1824" s="73"/>
      <c r="AK1824" s="73"/>
      <c r="AL1824" s="73"/>
      <c r="AM1824" s="73"/>
      <c r="AN1824" s="73"/>
      <c r="AO1824" s="73"/>
      <c r="AP1824" s="73"/>
      <c r="AQ1824" s="73"/>
      <c r="AR1824" s="73"/>
      <c r="AS1824" s="73"/>
      <c r="AT1824" s="73"/>
      <c r="AU1824" s="73"/>
      <c r="AV1824" s="73"/>
      <c r="AW1824" s="73"/>
      <c r="AX1824" s="73"/>
      <c r="AY1824" s="73"/>
      <c r="AZ1824" s="73"/>
      <c r="BA1824" s="73"/>
      <c r="BB1824" s="73"/>
      <c r="BC1824" s="73"/>
      <c r="BD1824" s="73"/>
      <c r="BE1824" s="73"/>
      <c r="BF1824" s="73"/>
      <c r="BG1824" s="73"/>
      <c r="BH1824" s="73"/>
      <c r="BI1824" s="73"/>
      <c r="BJ1824" s="73"/>
      <c r="BK1824" s="73"/>
      <c r="BL1824" s="73"/>
      <c r="BM1824" s="73"/>
      <c r="BN1824" s="73"/>
      <c r="BO1824" s="73"/>
      <c r="BP1824" s="96"/>
      <c r="BQ1824" s="114"/>
      <c r="BR1824" s="114"/>
      <c r="BS1824" s="114"/>
      <c r="BT1824" s="114"/>
      <c r="BU1824" s="114"/>
      <c r="BV1824" s="114"/>
      <c r="BW1824" s="114"/>
      <c r="BX1824" s="114"/>
      <c r="BY1824" s="114"/>
      <c r="BZ1824" s="115"/>
      <c r="CA1824" s="116"/>
      <c r="CB1824" s="117"/>
      <c r="CC1824" s="118"/>
      <c r="CD1824" s="119"/>
      <c r="CE1824" s="120"/>
      <c r="CF1824" s="119"/>
      <c r="CG1824" s="121"/>
      <c r="CH1824" s="119"/>
      <c r="CI1824" s="122"/>
      <c r="CJ1824" s="123"/>
      <c r="CK1824" s="124"/>
    </row>
    <row r="1825" spans="1:89" x14ac:dyDescent="0.25">
      <c r="A1825" s="69"/>
      <c r="B1825" s="70"/>
      <c r="C1825" s="77"/>
      <c r="D1825" s="84"/>
      <c r="E1825" s="69"/>
      <c r="F1825" s="69"/>
      <c r="G1825" s="73"/>
      <c r="H1825" s="73"/>
      <c r="I1825" s="75"/>
      <c r="J1825" s="75"/>
      <c r="K1825" s="73"/>
      <c r="L1825" s="73"/>
      <c r="M1825" s="73"/>
      <c r="N1825" s="73"/>
      <c r="O1825" s="75"/>
      <c r="P1825" s="75"/>
      <c r="Q1825" s="73"/>
      <c r="R1825" s="73"/>
      <c r="S1825" s="73"/>
      <c r="T1825" s="73"/>
      <c r="U1825" s="73"/>
      <c r="V1825" s="73"/>
      <c r="W1825" s="73"/>
      <c r="X1825" s="73"/>
      <c r="Y1825" s="73"/>
      <c r="Z1825" s="73"/>
      <c r="AA1825" s="73"/>
      <c r="AB1825" s="73"/>
      <c r="AC1825" s="73"/>
      <c r="AD1825" s="73"/>
      <c r="AE1825" s="73"/>
      <c r="AF1825" s="73"/>
      <c r="AG1825" s="73"/>
      <c r="AH1825" s="73"/>
      <c r="AI1825" s="73"/>
      <c r="AJ1825" s="73"/>
      <c r="AK1825" s="73"/>
      <c r="AL1825" s="73"/>
      <c r="AM1825" s="73"/>
      <c r="AN1825" s="73"/>
      <c r="AO1825" s="73"/>
      <c r="AP1825" s="73"/>
      <c r="AQ1825" s="73"/>
      <c r="AR1825" s="73"/>
      <c r="AS1825" s="73"/>
      <c r="AT1825" s="73"/>
      <c r="AU1825" s="73"/>
      <c r="AV1825" s="73"/>
      <c r="AW1825" s="73"/>
      <c r="AX1825" s="73"/>
      <c r="AY1825" s="73"/>
      <c r="AZ1825" s="73"/>
      <c r="BA1825" s="73"/>
      <c r="BB1825" s="73"/>
      <c r="BC1825" s="73"/>
      <c r="BD1825" s="73"/>
      <c r="BE1825" s="73"/>
      <c r="BF1825" s="73"/>
      <c r="BG1825" s="73"/>
      <c r="BH1825" s="73"/>
      <c r="BI1825" s="73"/>
      <c r="BJ1825" s="73"/>
      <c r="BK1825" s="73"/>
      <c r="BL1825" s="73"/>
      <c r="BM1825" s="73"/>
      <c r="BN1825" s="73"/>
      <c r="BO1825" s="73"/>
      <c r="BP1825" s="96"/>
      <c r="BQ1825" s="114"/>
      <c r="BR1825" s="114"/>
      <c r="BS1825" s="114"/>
      <c r="BT1825" s="114"/>
      <c r="BU1825" s="114"/>
      <c r="BV1825" s="114"/>
      <c r="BW1825" s="114"/>
      <c r="BX1825" s="114"/>
      <c r="BY1825" s="114"/>
      <c r="BZ1825" s="115"/>
      <c r="CA1825" s="116"/>
      <c r="CB1825" s="117"/>
      <c r="CC1825" s="118"/>
      <c r="CD1825" s="119"/>
      <c r="CE1825" s="120"/>
      <c r="CF1825" s="119"/>
      <c r="CG1825" s="121"/>
      <c r="CH1825" s="119"/>
      <c r="CI1825" s="122"/>
      <c r="CJ1825" s="123"/>
      <c r="CK1825" s="124"/>
    </row>
    <row r="1826" spans="1:89" x14ac:dyDescent="0.25">
      <c r="A1826" s="69"/>
      <c r="B1826" s="70"/>
      <c r="C1826" s="77"/>
      <c r="D1826" s="84"/>
      <c r="E1826" s="69"/>
      <c r="F1826" s="69"/>
      <c r="G1826" s="73"/>
      <c r="H1826" s="73"/>
      <c r="I1826" s="75"/>
      <c r="J1826" s="75"/>
      <c r="K1826" s="73"/>
      <c r="L1826" s="73"/>
      <c r="M1826" s="73"/>
      <c r="N1826" s="73"/>
      <c r="O1826" s="75"/>
      <c r="P1826" s="75"/>
      <c r="Q1826" s="73"/>
      <c r="R1826" s="73"/>
      <c r="S1826" s="73"/>
      <c r="T1826" s="73"/>
      <c r="U1826" s="73"/>
      <c r="V1826" s="73"/>
      <c r="W1826" s="73"/>
      <c r="X1826" s="73"/>
      <c r="Y1826" s="73"/>
      <c r="Z1826" s="73"/>
      <c r="AA1826" s="73"/>
      <c r="AB1826" s="73"/>
      <c r="AC1826" s="73"/>
      <c r="AD1826" s="73"/>
      <c r="AE1826" s="73"/>
      <c r="AF1826" s="73"/>
      <c r="AG1826" s="73"/>
      <c r="AH1826" s="73"/>
      <c r="AI1826" s="73"/>
      <c r="AJ1826" s="73"/>
      <c r="AK1826" s="73"/>
      <c r="AL1826" s="73"/>
      <c r="AM1826" s="73"/>
      <c r="AN1826" s="73"/>
      <c r="AO1826" s="73"/>
      <c r="AP1826" s="73"/>
      <c r="AQ1826" s="73"/>
      <c r="AR1826" s="73"/>
      <c r="AS1826" s="73"/>
      <c r="AT1826" s="73"/>
      <c r="AU1826" s="73"/>
      <c r="AV1826" s="73"/>
      <c r="AW1826" s="73"/>
      <c r="AX1826" s="73"/>
      <c r="AY1826" s="73"/>
      <c r="AZ1826" s="73"/>
      <c r="BA1826" s="73"/>
      <c r="BB1826" s="73"/>
      <c r="BC1826" s="73"/>
      <c r="BD1826" s="73"/>
      <c r="BE1826" s="73"/>
      <c r="BF1826" s="73"/>
      <c r="BG1826" s="73"/>
      <c r="BH1826" s="73"/>
      <c r="BI1826" s="73"/>
      <c r="BJ1826" s="73"/>
      <c r="BK1826" s="73"/>
      <c r="BL1826" s="73"/>
      <c r="BM1826" s="73"/>
      <c r="BN1826" s="73"/>
      <c r="BO1826" s="73"/>
      <c r="BP1826" s="96"/>
      <c r="BQ1826" s="114"/>
      <c r="BR1826" s="114"/>
      <c r="BS1826" s="114"/>
      <c r="BT1826" s="114"/>
      <c r="BU1826" s="114"/>
      <c r="BV1826" s="114"/>
      <c r="BW1826" s="114"/>
      <c r="BX1826" s="114"/>
      <c r="BY1826" s="114"/>
      <c r="BZ1826" s="115"/>
      <c r="CA1826" s="116"/>
      <c r="CB1826" s="117"/>
      <c r="CC1826" s="118"/>
      <c r="CD1826" s="119"/>
      <c r="CE1826" s="120"/>
      <c r="CF1826" s="119"/>
      <c r="CG1826" s="121"/>
      <c r="CH1826" s="119"/>
      <c r="CI1826" s="122"/>
      <c r="CJ1826" s="123"/>
      <c r="CK1826" s="124"/>
    </row>
    <row r="1827" spans="1:89" x14ac:dyDescent="0.25">
      <c r="A1827" s="69"/>
      <c r="B1827" s="70"/>
      <c r="C1827" s="77"/>
      <c r="D1827" s="84"/>
      <c r="E1827" s="69"/>
      <c r="F1827" s="69"/>
      <c r="G1827" s="73"/>
      <c r="H1827" s="73"/>
      <c r="I1827" s="75"/>
      <c r="J1827" s="75"/>
      <c r="K1827" s="73"/>
      <c r="L1827" s="73"/>
      <c r="M1827" s="73"/>
      <c r="N1827" s="73"/>
      <c r="O1827" s="75"/>
      <c r="P1827" s="75"/>
      <c r="Q1827" s="73"/>
      <c r="R1827" s="73"/>
      <c r="S1827" s="73"/>
      <c r="T1827" s="73"/>
      <c r="U1827" s="73"/>
      <c r="V1827" s="73"/>
      <c r="W1827" s="73"/>
      <c r="X1827" s="73"/>
      <c r="Y1827" s="73"/>
      <c r="Z1827" s="73"/>
      <c r="AA1827" s="73"/>
      <c r="AB1827" s="73"/>
      <c r="AC1827" s="73"/>
      <c r="AD1827" s="73"/>
      <c r="AE1827" s="73"/>
      <c r="AF1827" s="73"/>
      <c r="AG1827" s="73"/>
      <c r="AH1827" s="73"/>
      <c r="AI1827" s="73"/>
      <c r="AJ1827" s="73"/>
      <c r="AK1827" s="73"/>
      <c r="AL1827" s="73"/>
      <c r="AM1827" s="73"/>
      <c r="AN1827" s="73"/>
      <c r="AO1827" s="73"/>
      <c r="AP1827" s="73"/>
      <c r="AQ1827" s="73"/>
      <c r="AR1827" s="73"/>
      <c r="AS1827" s="73"/>
      <c r="AT1827" s="73"/>
      <c r="AU1827" s="73"/>
      <c r="AV1827" s="73"/>
      <c r="AW1827" s="73"/>
      <c r="AX1827" s="73"/>
      <c r="AY1827" s="73"/>
      <c r="AZ1827" s="73"/>
      <c r="BA1827" s="73"/>
      <c r="BB1827" s="73"/>
      <c r="BC1827" s="73"/>
      <c r="BD1827" s="73"/>
      <c r="BE1827" s="73"/>
      <c r="BF1827" s="73"/>
      <c r="BG1827" s="73"/>
      <c r="BH1827" s="73"/>
      <c r="BI1827" s="73"/>
      <c r="BJ1827" s="73"/>
      <c r="BK1827" s="73"/>
      <c r="BL1827" s="73"/>
      <c r="BM1827" s="73"/>
      <c r="BN1827" s="73"/>
      <c r="BO1827" s="73"/>
      <c r="BP1827" s="96"/>
      <c r="BQ1827" s="114"/>
      <c r="BR1827" s="114"/>
      <c r="BS1827" s="114"/>
      <c r="BT1827" s="114"/>
      <c r="BU1827" s="114"/>
      <c r="BV1827" s="114"/>
      <c r="BW1827" s="114"/>
      <c r="BX1827" s="114"/>
      <c r="BY1827" s="114"/>
      <c r="BZ1827" s="115"/>
      <c r="CA1827" s="116"/>
      <c r="CB1827" s="117"/>
      <c r="CC1827" s="118"/>
      <c r="CD1827" s="119"/>
      <c r="CE1827" s="120"/>
      <c r="CF1827" s="119"/>
      <c r="CG1827" s="121"/>
      <c r="CH1827" s="119"/>
      <c r="CI1827" s="122"/>
      <c r="CJ1827" s="123"/>
      <c r="CK1827" s="124"/>
    </row>
    <row r="1828" spans="1:89" x14ac:dyDescent="0.25">
      <c r="A1828" s="69"/>
      <c r="B1828" s="70"/>
      <c r="C1828" s="77"/>
      <c r="D1828" s="84"/>
      <c r="E1828" s="69"/>
      <c r="F1828" s="69"/>
      <c r="G1828" s="73"/>
      <c r="H1828" s="73"/>
      <c r="I1828" s="75"/>
      <c r="J1828" s="75"/>
      <c r="K1828" s="73"/>
      <c r="L1828" s="73"/>
      <c r="M1828" s="73"/>
      <c r="N1828" s="73"/>
      <c r="O1828" s="75"/>
      <c r="P1828" s="75"/>
      <c r="Q1828" s="73"/>
      <c r="R1828" s="73"/>
      <c r="S1828" s="73"/>
      <c r="T1828" s="73"/>
      <c r="U1828" s="73"/>
      <c r="V1828" s="73"/>
      <c r="W1828" s="73"/>
      <c r="X1828" s="73"/>
      <c r="Y1828" s="73"/>
      <c r="Z1828" s="73"/>
      <c r="AA1828" s="73"/>
      <c r="AB1828" s="73"/>
      <c r="AC1828" s="73"/>
      <c r="AD1828" s="73"/>
      <c r="AE1828" s="73"/>
      <c r="AF1828" s="73"/>
      <c r="AG1828" s="73"/>
      <c r="AH1828" s="73"/>
      <c r="AI1828" s="73"/>
      <c r="AJ1828" s="73"/>
      <c r="AK1828" s="73"/>
      <c r="AL1828" s="73"/>
      <c r="AM1828" s="73"/>
      <c r="AN1828" s="73"/>
      <c r="AO1828" s="73"/>
      <c r="AP1828" s="73"/>
      <c r="AQ1828" s="73"/>
      <c r="AR1828" s="73"/>
      <c r="AS1828" s="73"/>
      <c r="AT1828" s="73"/>
      <c r="AU1828" s="73"/>
      <c r="AV1828" s="73"/>
      <c r="AW1828" s="73"/>
      <c r="AX1828" s="73"/>
      <c r="AY1828" s="73"/>
      <c r="AZ1828" s="73"/>
      <c r="BA1828" s="73"/>
      <c r="BB1828" s="73"/>
      <c r="BC1828" s="73"/>
      <c r="BD1828" s="73"/>
      <c r="BE1828" s="73"/>
      <c r="BF1828" s="73"/>
      <c r="BG1828" s="73"/>
      <c r="BH1828" s="73"/>
      <c r="BI1828" s="73"/>
      <c r="BJ1828" s="73"/>
      <c r="BK1828" s="73"/>
      <c r="BL1828" s="73"/>
      <c r="BM1828" s="73"/>
      <c r="BN1828" s="73"/>
      <c r="BO1828" s="73"/>
      <c r="BP1828" s="96"/>
      <c r="BQ1828" s="114"/>
      <c r="BR1828" s="114"/>
      <c r="BS1828" s="114"/>
      <c r="BT1828" s="114"/>
      <c r="BU1828" s="114"/>
      <c r="BV1828" s="114"/>
      <c r="BW1828" s="114"/>
      <c r="BX1828" s="114"/>
      <c r="BY1828" s="114"/>
      <c r="BZ1828" s="115"/>
      <c r="CA1828" s="116"/>
      <c r="CB1828" s="117"/>
      <c r="CC1828" s="118"/>
      <c r="CD1828" s="119"/>
      <c r="CE1828" s="120"/>
      <c r="CF1828" s="119"/>
      <c r="CG1828" s="121"/>
      <c r="CH1828" s="119"/>
      <c r="CI1828" s="122"/>
      <c r="CJ1828" s="123"/>
      <c r="CK1828" s="124"/>
    </row>
    <row r="1829" spans="1:89" x14ac:dyDescent="0.25">
      <c r="A1829" s="69"/>
      <c r="B1829" s="70"/>
      <c r="C1829" s="77"/>
      <c r="D1829" s="84"/>
      <c r="E1829" s="69"/>
      <c r="F1829" s="69"/>
      <c r="G1829" s="73"/>
      <c r="H1829" s="73"/>
      <c r="I1829" s="75"/>
      <c r="J1829" s="75"/>
      <c r="K1829" s="73"/>
      <c r="L1829" s="73"/>
      <c r="M1829" s="73"/>
      <c r="N1829" s="73"/>
      <c r="O1829" s="75"/>
      <c r="P1829" s="75"/>
      <c r="Q1829" s="73"/>
      <c r="R1829" s="73"/>
      <c r="S1829" s="73"/>
      <c r="T1829" s="73"/>
      <c r="U1829" s="73"/>
      <c r="V1829" s="73"/>
      <c r="W1829" s="73"/>
      <c r="X1829" s="73"/>
      <c r="Y1829" s="73"/>
      <c r="Z1829" s="73"/>
      <c r="AA1829" s="73"/>
      <c r="AB1829" s="73"/>
      <c r="AC1829" s="73"/>
      <c r="AD1829" s="73"/>
      <c r="AE1829" s="73"/>
      <c r="AF1829" s="73"/>
      <c r="AG1829" s="73"/>
      <c r="AH1829" s="73"/>
      <c r="AI1829" s="73"/>
      <c r="AJ1829" s="73"/>
      <c r="AK1829" s="73"/>
      <c r="AL1829" s="73"/>
      <c r="AM1829" s="73"/>
      <c r="AN1829" s="73"/>
      <c r="AO1829" s="73"/>
      <c r="AP1829" s="73"/>
      <c r="AQ1829" s="73"/>
      <c r="AR1829" s="73"/>
      <c r="AS1829" s="73"/>
      <c r="AT1829" s="73"/>
      <c r="AU1829" s="73"/>
      <c r="AV1829" s="73"/>
      <c r="AW1829" s="73"/>
      <c r="AX1829" s="73"/>
      <c r="AY1829" s="73"/>
      <c r="AZ1829" s="73"/>
      <c r="BA1829" s="73"/>
      <c r="BB1829" s="73"/>
      <c r="BC1829" s="73"/>
      <c r="BD1829" s="73"/>
      <c r="BE1829" s="73"/>
      <c r="BF1829" s="73"/>
      <c r="BG1829" s="73"/>
      <c r="BH1829" s="73"/>
      <c r="BI1829" s="73"/>
      <c r="BJ1829" s="73"/>
      <c r="BK1829" s="73"/>
      <c r="BL1829" s="73"/>
      <c r="BM1829" s="73"/>
      <c r="BN1829" s="73"/>
      <c r="BO1829" s="73"/>
      <c r="BP1829" s="96"/>
      <c r="BQ1829" s="114"/>
      <c r="BR1829" s="114"/>
      <c r="BS1829" s="114"/>
      <c r="BT1829" s="114"/>
      <c r="BU1829" s="114"/>
      <c r="BV1829" s="114"/>
      <c r="BW1829" s="114"/>
      <c r="BX1829" s="114"/>
      <c r="BY1829" s="114"/>
      <c r="BZ1829" s="115"/>
      <c r="CA1829" s="116"/>
      <c r="CB1829" s="117"/>
      <c r="CC1829" s="118"/>
      <c r="CD1829" s="119"/>
      <c r="CE1829" s="120"/>
      <c r="CF1829" s="119"/>
      <c r="CG1829" s="121"/>
      <c r="CH1829" s="119"/>
      <c r="CI1829" s="122"/>
      <c r="CJ1829" s="123"/>
      <c r="CK1829" s="124"/>
    </row>
    <row r="1830" spans="1:89" x14ac:dyDescent="0.25">
      <c r="A1830" s="69"/>
      <c r="B1830" s="70"/>
      <c r="C1830" s="77"/>
      <c r="D1830" s="84"/>
      <c r="E1830" s="69"/>
      <c r="F1830" s="69"/>
      <c r="G1830" s="73"/>
      <c r="H1830" s="73"/>
      <c r="I1830" s="75"/>
      <c r="J1830" s="75"/>
      <c r="K1830" s="73"/>
      <c r="L1830" s="73"/>
      <c r="M1830" s="73"/>
      <c r="N1830" s="73"/>
      <c r="O1830" s="75"/>
      <c r="P1830" s="75"/>
      <c r="Q1830" s="73"/>
      <c r="R1830" s="73"/>
      <c r="S1830" s="73"/>
      <c r="T1830" s="73"/>
      <c r="U1830" s="73"/>
      <c r="V1830" s="73"/>
      <c r="W1830" s="73"/>
      <c r="X1830" s="73"/>
      <c r="Y1830" s="73"/>
      <c r="Z1830" s="73"/>
      <c r="AA1830" s="73"/>
      <c r="AB1830" s="73"/>
      <c r="AC1830" s="73"/>
      <c r="AD1830" s="73"/>
      <c r="AE1830" s="73"/>
      <c r="AF1830" s="73"/>
      <c r="AG1830" s="73"/>
      <c r="AH1830" s="73"/>
      <c r="AI1830" s="73"/>
      <c r="AJ1830" s="73"/>
      <c r="AK1830" s="73"/>
      <c r="AL1830" s="73"/>
      <c r="AM1830" s="73"/>
      <c r="AN1830" s="73"/>
      <c r="AO1830" s="73"/>
      <c r="AP1830" s="73"/>
      <c r="AQ1830" s="73"/>
      <c r="AR1830" s="73"/>
      <c r="AS1830" s="73"/>
      <c r="AT1830" s="73"/>
      <c r="AU1830" s="73"/>
      <c r="AV1830" s="73"/>
      <c r="AW1830" s="73"/>
      <c r="AX1830" s="73"/>
      <c r="AY1830" s="73"/>
      <c r="AZ1830" s="73"/>
      <c r="BA1830" s="73"/>
      <c r="BB1830" s="73"/>
      <c r="BC1830" s="73"/>
      <c r="BD1830" s="73"/>
      <c r="BE1830" s="73"/>
      <c r="BF1830" s="73"/>
      <c r="BG1830" s="73"/>
      <c r="BH1830" s="73"/>
      <c r="BI1830" s="73"/>
      <c r="BJ1830" s="73"/>
      <c r="BK1830" s="73"/>
      <c r="BL1830" s="73"/>
      <c r="BM1830" s="73"/>
      <c r="BN1830" s="73"/>
      <c r="BO1830" s="73"/>
      <c r="BP1830" s="96"/>
      <c r="BQ1830" s="114"/>
      <c r="BR1830" s="114"/>
      <c r="BS1830" s="114"/>
      <c r="BT1830" s="114"/>
      <c r="BU1830" s="114"/>
      <c r="BV1830" s="114"/>
      <c r="BW1830" s="114"/>
      <c r="BX1830" s="114"/>
      <c r="BY1830" s="114"/>
      <c r="BZ1830" s="115"/>
      <c r="CA1830" s="116"/>
      <c r="CB1830" s="117"/>
      <c r="CC1830" s="118"/>
      <c r="CD1830" s="119"/>
      <c r="CE1830" s="120"/>
      <c r="CF1830" s="119"/>
      <c r="CG1830" s="121"/>
      <c r="CH1830" s="119"/>
      <c r="CI1830" s="122"/>
      <c r="CJ1830" s="123"/>
      <c r="CK1830" s="124"/>
    </row>
    <row r="1831" spans="1:89" x14ac:dyDescent="0.25">
      <c r="A1831" s="69"/>
      <c r="B1831" s="70"/>
      <c r="C1831" s="77"/>
      <c r="D1831" s="84"/>
      <c r="E1831" s="69"/>
      <c r="F1831" s="69"/>
      <c r="G1831" s="73"/>
      <c r="H1831" s="73"/>
      <c r="I1831" s="75"/>
      <c r="J1831" s="75"/>
      <c r="K1831" s="73"/>
      <c r="L1831" s="73"/>
      <c r="M1831" s="73"/>
      <c r="N1831" s="73"/>
      <c r="O1831" s="75"/>
      <c r="P1831" s="75"/>
      <c r="Q1831" s="73"/>
      <c r="R1831" s="73"/>
      <c r="S1831" s="73"/>
      <c r="T1831" s="73"/>
      <c r="U1831" s="73"/>
      <c r="V1831" s="73"/>
      <c r="W1831" s="73"/>
      <c r="X1831" s="73"/>
      <c r="Y1831" s="73"/>
      <c r="Z1831" s="73"/>
      <c r="AA1831" s="73"/>
      <c r="AB1831" s="73"/>
      <c r="AC1831" s="73"/>
      <c r="AD1831" s="73"/>
      <c r="AE1831" s="73"/>
      <c r="AF1831" s="73"/>
      <c r="AG1831" s="73"/>
      <c r="AH1831" s="73"/>
      <c r="AI1831" s="73"/>
      <c r="AJ1831" s="73"/>
      <c r="AK1831" s="73"/>
      <c r="AL1831" s="73"/>
      <c r="AM1831" s="73"/>
      <c r="AN1831" s="73"/>
      <c r="AO1831" s="73"/>
      <c r="AP1831" s="73"/>
      <c r="AQ1831" s="73"/>
      <c r="AR1831" s="73"/>
      <c r="AS1831" s="73"/>
      <c r="AT1831" s="73"/>
      <c r="AU1831" s="73"/>
      <c r="AV1831" s="73"/>
      <c r="AW1831" s="73"/>
      <c r="AX1831" s="73"/>
      <c r="AY1831" s="73"/>
      <c r="AZ1831" s="73"/>
      <c r="BA1831" s="73"/>
      <c r="BB1831" s="73"/>
      <c r="BC1831" s="73"/>
      <c r="BD1831" s="73"/>
      <c r="BE1831" s="73"/>
      <c r="BF1831" s="73"/>
      <c r="BG1831" s="73"/>
      <c r="BH1831" s="73"/>
      <c r="BI1831" s="73"/>
      <c r="BJ1831" s="73"/>
      <c r="BK1831" s="73"/>
      <c r="BL1831" s="73"/>
      <c r="BM1831" s="73"/>
      <c r="BN1831" s="73"/>
      <c r="BO1831" s="73"/>
      <c r="BP1831" s="96"/>
      <c r="BQ1831" s="114"/>
      <c r="BR1831" s="114"/>
      <c r="BS1831" s="114"/>
      <c r="BT1831" s="114"/>
      <c r="BU1831" s="114"/>
      <c r="BV1831" s="114"/>
      <c r="BW1831" s="114"/>
      <c r="BX1831" s="114"/>
      <c r="BY1831" s="114"/>
      <c r="BZ1831" s="115"/>
      <c r="CA1831" s="116"/>
      <c r="CB1831" s="117"/>
      <c r="CC1831" s="118"/>
      <c r="CD1831" s="119"/>
      <c r="CE1831" s="120"/>
      <c r="CF1831" s="119"/>
      <c r="CG1831" s="121"/>
      <c r="CH1831" s="119"/>
      <c r="CI1831" s="122"/>
      <c r="CJ1831" s="123"/>
      <c r="CK1831" s="124"/>
    </row>
    <row r="1832" spans="1:89" x14ac:dyDescent="0.25">
      <c r="A1832" s="69"/>
      <c r="B1832" s="70"/>
      <c r="C1832" s="77"/>
      <c r="D1832" s="84"/>
      <c r="E1832" s="69"/>
      <c r="F1832" s="69"/>
      <c r="G1832" s="73"/>
      <c r="H1832" s="73"/>
      <c r="I1832" s="75"/>
      <c r="J1832" s="75"/>
      <c r="K1832" s="73"/>
      <c r="L1832" s="73"/>
      <c r="M1832" s="73"/>
      <c r="N1832" s="73"/>
      <c r="O1832" s="75"/>
      <c r="P1832" s="75"/>
      <c r="Q1832" s="73"/>
      <c r="R1832" s="73"/>
      <c r="S1832" s="73"/>
      <c r="T1832" s="73"/>
      <c r="U1832" s="73"/>
      <c r="V1832" s="73"/>
      <c r="W1832" s="73"/>
      <c r="X1832" s="73"/>
      <c r="Y1832" s="73"/>
      <c r="Z1832" s="73"/>
      <c r="AA1832" s="73"/>
      <c r="AB1832" s="73"/>
      <c r="AC1832" s="73"/>
      <c r="AD1832" s="73"/>
      <c r="AE1832" s="73"/>
      <c r="AF1832" s="73"/>
      <c r="AG1832" s="73"/>
      <c r="AH1832" s="73"/>
      <c r="AI1832" s="73"/>
      <c r="AJ1832" s="73"/>
      <c r="AK1832" s="73"/>
      <c r="AL1832" s="73"/>
      <c r="AM1832" s="73"/>
      <c r="AN1832" s="73"/>
      <c r="AO1832" s="73"/>
      <c r="AP1832" s="73"/>
      <c r="AQ1832" s="73"/>
      <c r="AR1832" s="73"/>
      <c r="AS1832" s="73"/>
      <c r="AT1832" s="73"/>
      <c r="AU1832" s="73"/>
      <c r="AV1832" s="73"/>
      <c r="AW1832" s="73"/>
      <c r="AX1832" s="73"/>
      <c r="AY1832" s="73"/>
      <c r="AZ1832" s="73"/>
      <c r="BA1832" s="73"/>
      <c r="BB1832" s="73"/>
      <c r="BC1832" s="73"/>
      <c r="BD1832" s="73"/>
      <c r="BE1832" s="73"/>
      <c r="BF1832" s="73"/>
      <c r="BG1832" s="73"/>
      <c r="BH1832" s="73"/>
      <c r="BI1832" s="73"/>
      <c r="BJ1832" s="73"/>
      <c r="BK1832" s="73"/>
      <c r="BL1832" s="73"/>
      <c r="BM1832" s="73"/>
      <c r="BN1832" s="73"/>
      <c r="BO1832" s="73"/>
      <c r="BP1832" s="96"/>
      <c r="BQ1832" s="114"/>
      <c r="BR1832" s="114"/>
      <c r="BS1832" s="114"/>
      <c r="BT1832" s="114"/>
      <c r="BU1832" s="114"/>
      <c r="BV1832" s="114"/>
      <c r="BW1832" s="114"/>
      <c r="BX1832" s="114"/>
      <c r="BY1832" s="114"/>
      <c r="BZ1832" s="115"/>
      <c r="CA1832" s="116"/>
      <c r="CB1832" s="117"/>
      <c r="CC1832" s="118"/>
      <c r="CD1832" s="119"/>
      <c r="CE1832" s="120"/>
      <c r="CF1832" s="119"/>
      <c r="CG1832" s="121"/>
      <c r="CH1832" s="119"/>
      <c r="CI1832" s="122"/>
      <c r="CJ1832" s="123"/>
      <c r="CK1832" s="124"/>
    </row>
    <row r="1833" spans="1:89" x14ac:dyDescent="0.25">
      <c r="A1833" s="69"/>
      <c r="B1833" s="70"/>
      <c r="C1833" s="77"/>
      <c r="D1833" s="84"/>
      <c r="E1833" s="69"/>
      <c r="F1833" s="69"/>
      <c r="G1833" s="73"/>
      <c r="H1833" s="73"/>
      <c r="I1833" s="75"/>
      <c r="J1833" s="75"/>
      <c r="K1833" s="73"/>
      <c r="L1833" s="73"/>
      <c r="M1833" s="73"/>
      <c r="N1833" s="73"/>
      <c r="O1833" s="75"/>
      <c r="P1833" s="75"/>
      <c r="Q1833" s="73"/>
      <c r="R1833" s="73"/>
      <c r="S1833" s="73"/>
      <c r="T1833" s="73"/>
      <c r="U1833" s="73"/>
      <c r="V1833" s="73"/>
      <c r="W1833" s="73"/>
      <c r="X1833" s="73"/>
      <c r="Y1833" s="73"/>
      <c r="Z1833" s="73"/>
      <c r="AA1833" s="73"/>
      <c r="AB1833" s="73"/>
      <c r="AC1833" s="73"/>
      <c r="AD1833" s="73"/>
      <c r="AE1833" s="73"/>
      <c r="AF1833" s="73"/>
      <c r="AG1833" s="73"/>
      <c r="AH1833" s="73"/>
      <c r="AI1833" s="73"/>
      <c r="AJ1833" s="73"/>
      <c r="AK1833" s="73"/>
      <c r="AL1833" s="73"/>
      <c r="AM1833" s="73"/>
      <c r="AN1833" s="73"/>
      <c r="AO1833" s="73"/>
      <c r="AP1833" s="73"/>
      <c r="AQ1833" s="73"/>
      <c r="AR1833" s="73"/>
      <c r="AS1833" s="73"/>
      <c r="AT1833" s="73"/>
      <c r="AU1833" s="73"/>
      <c r="AV1833" s="73"/>
      <c r="AW1833" s="73"/>
      <c r="AX1833" s="73"/>
      <c r="AY1833" s="73"/>
      <c r="AZ1833" s="73"/>
      <c r="BA1833" s="73"/>
      <c r="BB1833" s="73"/>
      <c r="BC1833" s="73"/>
      <c r="BD1833" s="73"/>
      <c r="BE1833" s="73"/>
      <c r="BF1833" s="73"/>
      <c r="BG1833" s="73"/>
      <c r="BH1833" s="73"/>
      <c r="BI1833" s="73"/>
      <c r="BJ1833" s="73"/>
      <c r="BK1833" s="73"/>
      <c r="BL1833" s="73"/>
      <c r="BM1833" s="73"/>
      <c r="BN1833" s="73"/>
      <c r="BO1833" s="73"/>
      <c r="BP1833" s="96"/>
      <c r="BQ1833" s="114"/>
      <c r="BR1833" s="114"/>
      <c r="BS1833" s="114"/>
      <c r="BT1833" s="114"/>
      <c r="BU1833" s="114"/>
      <c r="BV1833" s="114"/>
      <c r="BW1833" s="114"/>
      <c r="BX1833" s="114"/>
      <c r="BY1833" s="114"/>
      <c r="BZ1833" s="115"/>
      <c r="CA1833" s="116"/>
      <c r="CB1833" s="117"/>
      <c r="CC1833" s="118"/>
      <c r="CD1833" s="119"/>
      <c r="CE1833" s="120"/>
      <c r="CF1833" s="119"/>
      <c r="CG1833" s="121"/>
      <c r="CH1833" s="119"/>
      <c r="CI1833" s="122"/>
      <c r="CJ1833" s="123"/>
      <c r="CK1833" s="124"/>
    </row>
    <row r="1834" spans="1:89" x14ac:dyDescent="0.25">
      <c r="A1834" s="69"/>
      <c r="B1834" s="70"/>
      <c r="C1834" s="77"/>
      <c r="D1834" s="84"/>
      <c r="E1834" s="69"/>
      <c r="F1834" s="69"/>
      <c r="G1834" s="73"/>
      <c r="H1834" s="73"/>
      <c r="I1834" s="75"/>
      <c r="J1834" s="75"/>
      <c r="K1834" s="73"/>
      <c r="L1834" s="73"/>
      <c r="M1834" s="73"/>
      <c r="N1834" s="73"/>
      <c r="O1834" s="75"/>
      <c r="P1834" s="75"/>
      <c r="Q1834" s="73"/>
      <c r="R1834" s="73"/>
      <c r="S1834" s="73"/>
      <c r="T1834" s="73"/>
      <c r="U1834" s="73"/>
      <c r="V1834" s="73"/>
      <c r="W1834" s="73"/>
      <c r="X1834" s="73"/>
      <c r="Y1834" s="73"/>
      <c r="Z1834" s="73"/>
      <c r="AA1834" s="73"/>
      <c r="AB1834" s="73"/>
      <c r="AC1834" s="73"/>
      <c r="AD1834" s="73"/>
      <c r="AE1834" s="73"/>
      <c r="AF1834" s="73"/>
      <c r="AG1834" s="73"/>
      <c r="AH1834" s="73"/>
      <c r="AI1834" s="73"/>
      <c r="AJ1834" s="73"/>
      <c r="AK1834" s="73"/>
      <c r="AL1834" s="73"/>
      <c r="AM1834" s="73"/>
      <c r="AN1834" s="73"/>
      <c r="AO1834" s="73"/>
      <c r="AP1834" s="73"/>
      <c r="AQ1834" s="73"/>
      <c r="AR1834" s="73"/>
      <c r="AS1834" s="73"/>
      <c r="AT1834" s="73"/>
      <c r="AU1834" s="73"/>
      <c r="AV1834" s="73"/>
      <c r="AW1834" s="73"/>
      <c r="AX1834" s="73"/>
      <c r="AY1834" s="73"/>
      <c r="AZ1834" s="73"/>
      <c r="BA1834" s="73"/>
      <c r="BB1834" s="73"/>
      <c r="BC1834" s="73"/>
      <c r="BD1834" s="73"/>
      <c r="BE1834" s="73"/>
      <c r="BF1834" s="73"/>
      <c r="BG1834" s="73"/>
      <c r="BH1834" s="73"/>
      <c r="BI1834" s="73"/>
      <c r="BJ1834" s="73"/>
      <c r="BK1834" s="73"/>
      <c r="BL1834" s="73"/>
      <c r="BM1834" s="73"/>
      <c r="BN1834" s="73"/>
      <c r="BO1834" s="73"/>
      <c r="BP1834" s="96"/>
      <c r="BQ1834" s="114"/>
      <c r="BR1834" s="114"/>
      <c r="BS1834" s="114"/>
      <c r="BT1834" s="114"/>
      <c r="BU1834" s="114"/>
      <c r="BV1834" s="114"/>
      <c r="BW1834" s="114"/>
      <c r="BX1834" s="114"/>
      <c r="BY1834" s="114"/>
      <c r="BZ1834" s="115"/>
      <c r="CA1834" s="116"/>
      <c r="CB1834" s="117"/>
      <c r="CC1834" s="118"/>
      <c r="CD1834" s="119"/>
      <c r="CE1834" s="120"/>
      <c r="CF1834" s="119"/>
      <c r="CG1834" s="121"/>
      <c r="CH1834" s="119"/>
      <c r="CI1834" s="122"/>
      <c r="CJ1834" s="123"/>
      <c r="CK1834" s="124"/>
    </row>
    <row r="1835" spans="1:89" x14ac:dyDescent="0.25">
      <c r="A1835" s="69"/>
      <c r="B1835" s="70"/>
      <c r="C1835" s="77"/>
      <c r="D1835" s="84"/>
      <c r="E1835" s="69"/>
      <c r="F1835" s="69"/>
      <c r="G1835" s="73"/>
      <c r="H1835" s="73"/>
      <c r="I1835" s="75"/>
      <c r="J1835" s="75"/>
      <c r="K1835" s="73"/>
      <c r="L1835" s="73"/>
      <c r="M1835" s="73"/>
      <c r="N1835" s="73"/>
      <c r="O1835" s="75"/>
      <c r="P1835" s="75"/>
      <c r="Q1835" s="73"/>
      <c r="R1835" s="73"/>
      <c r="S1835" s="73"/>
      <c r="T1835" s="73"/>
      <c r="U1835" s="73"/>
      <c r="V1835" s="73"/>
      <c r="W1835" s="73"/>
      <c r="X1835" s="73"/>
      <c r="Y1835" s="73"/>
      <c r="Z1835" s="73"/>
      <c r="AA1835" s="73"/>
      <c r="AB1835" s="73"/>
      <c r="AC1835" s="73"/>
      <c r="AD1835" s="73"/>
      <c r="AE1835" s="73"/>
      <c r="AF1835" s="73"/>
      <c r="AG1835" s="73"/>
      <c r="AH1835" s="73"/>
      <c r="AI1835" s="73"/>
      <c r="AJ1835" s="73"/>
      <c r="AK1835" s="73"/>
      <c r="AL1835" s="73"/>
      <c r="AM1835" s="73"/>
      <c r="AN1835" s="73"/>
      <c r="AO1835" s="73"/>
      <c r="AP1835" s="73"/>
      <c r="AQ1835" s="73"/>
      <c r="AR1835" s="73"/>
      <c r="AS1835" s="73"/>
      <c r="AT1835" s="73"/>
      <c r="AU1835" s="73"/>
      <c r="AV1835" s="73"/>
      <c r="AW1835" s="73"/>
      <c r="AX1835" s="73"/>
      <c r="AY1835" s="73"/>
      <c r="AZ1835" s="73"/>
      <c r="BA1835" s="73"/>
      <c r="BB1835" s="73"/>
      <c r="BC1835" s="73"/>
      <c r="BD1835" s="73"/>
      <c r="BE1835" s="73"/>
      <c r="BF1835" s="73"/>
      <c r="BG1835" s="73"/>
      <c r="BH1835" s="73"/>
      <c r="BI1835" s="73"/>
      <c r="BJ1835" s="73"/>
      <c r="BK1835" s="73"/>
      <c r="BL1835" s="73"/>
      <c r="BM1835" s="73"/>
      <c r="BN1835" s="73"/>
      <c r="BO1835" s="73"/>
      <c r="BP1835" s="96"/>
      <c r="BQ1835" s="114"/>
      <c r="BR1835" s="114"/>
      <c r="BS1835" s="114"/>
      <c r="BT1835" s="114"/>
      <c r="BU1835" s="114"/>
      <c r="BV1835" s="114"/>
      <c r="BW1835" s="114"/>
      <c r="BX1835" s="114"/>
      <c r="BY1835" s="114"/>
      <c r="BZ1835" s="115"/>
      <c r="CA1835" s="116"/>
      <c r="CB1835" s="117"/>
      <c r="CC1835" s="118"/>
      <c r="CD1835" s="119"/>
      <c r="CE1835" s="120"/>
      <c r="CF1835" s="119"/>
      <c r="CG1835" s="121"/>
      <c r="CH1835" s="119"/>
      <c r="CI1835" s="122"/>
      <c r="CJ1835" s="123"/>
      <c r="CK1835" s="124"/>
    </row>
    <row r="1836" spans="1:89" x14ac:dyDescent="0.25">
      <c r="A1836" s="69"/>
      <c r="B1836" s="70"/>
      <c r="C1836" s="77"/>
      <c r="D1836" s="84"/>
      <c r="E1836" s="69"/>
      <c r="F1836" s="69"/>
      <c r="G1836" s="73"/>
      <c r="H1836" s="73"/>
      <c r="I1836" s="75"/>
      <c r="J1836" s="75"/>
      <c r="K1836" s="73"/>
      <c r="L1836" s="73"/>
      <c r="M1836" s="73"/>
      <c r="N1836" s="73"/>
      <c r="O1836" s="75"/>
      <c r="P1836" s="75"/>
      <c r="Q1836" s="73"/>
      <c r="R1836" s="73"/>
      <c r="S1836" s="73"/>
      <c r="T1836" s="73"/>
      <c r="U1836" s="73"/>
      <c r="V1836" s="73"/>
      <c r="W1836" s="73"/>
      <c r="X1836" s="73"/>
      <c r="Y1836" s="73"/>
      <c r="Z1836" s="73"/>
      <c r="AA1836" s="73"/>
      <c r="AB1836" s="73"/>
      <c r="AC1836" s="73"/>
      <c r="AD1836" s="73"/>
      <c r="AE1836" s="73"/>
      <c r="AF1836" s="73"/>
      <c r="AG1836" s="73"/>
      <c r="AH1836" s="73"/>
      <c r="AI1836" s="73"/>
      <c r="AJ1836" s="73"/>
      <c r="AK1836" s="73"/>
      <c r="AL1836" s="73"/>
      <c r="AM1836" s="73"/>
      <c r="AN1836" s="73"/>
      <c r="AO1836" s="73"/>
      <c r="AP1836" s="73"/>
      <c r="AQ1836" s="73"/>
      <c r="AR1836" s="73"/>
      <c r="AS1836" s="73"/>
      <c r="AT1836" s="73"/>
      <c r="AU1836" s="73"/>
      <c r="AV1836" s="73"/>
      <c r="AW1836" s="73"/>
      <c r="AX1836" s="73"/>
      <c r="AY1836" s="73"/>
      <c r="AZ1836" s="73"/>
      <c r="BA1836" s="73"/>
      <c r="BB1836" s="73"/>
      <c r="BC1836" s="73"/>
      <c r="BD1836" s="73"/>
      <c r="BE1836" s="73"/>
      <c r="BF1836" s="73"/>
      <c r="BG1836" s="73"/>
      <c r="BH1836" s="73"/>
      <c r="BI1836" s="73"/>
      <c r="BJ1836" s="73"/>
      <c r="BK1836" s="73"/>
      <c r="BL1836" s="73"/>
      <c r="BM1836" s="73"/>
      <c r="BN1836" s="73"/>
      <c r="BO1836" s="73"/>
      <c r="BP1836" s="96"/>
      <c r="BQ1836" s="114"/>
      <c r="BR1836" s="114"/>
      <c r="BS1836" s="114"/>
      <c r="BT1836" s="114"/>
      <c r="BU1836" s="114"/>
      <c r="BV1836" s="114"/>
      <c r="BW1836" s="114"/>
      <c r="BX1836" s="114"/>
      <c r="BY1836" s="114"/>
      <c r="BZ1836" s="115"/>
      <c r="CA1836" s="116"/>
      <c r="CB1836" s="117"/>
      <c r="CC1836" s="118"/>
      <c r="CD1836" s="119"/>
      <c r="CE1836" s="120"/>
      <c r="CF1836" s="119"/>
      <c r="CG1836" s="121"/>
      <c r="CH1836" s="119"/>
      <c r="CI1836" s="122"/>
      <c r="CJ1836" s="123"/>
      <c r="CK1836" s="124"/>
    </row>
    <row r="1837" spans="1:89" x14ac:dyDescent="0.25">
      <c r="A1837" s="69"/>
      <c r="B1837" s="70"/>
      <c r="C1837" s="77"/>
      <c r="D1837" s="84"/>
      <c r="E1837" s="69"/>
      <c r="F1837" s="69"/>
      <c r="G1837" s="73"/>
      <c r="H1837" s="73"/>
      <c r="I1837" s="75"/>
      <c r="J1837" s="75"/>
      <c r="K1837" s="73"/>
      <c r="L1837" s="73"/>
      <c r="M1837" s="73"/>
      <c r="N1837" s="73"/>
      <c r="O1837" s="75"/>
      <c r="P1837" s="75"/>
      <c r="Q1837" s="73"/>
      <c r="R1837" s="73"/>
      <c r="S1837" s="73"/>
      <c r="T1837" s="73"/>
      <c r="U1837" s="73"/>
      <c r="V1837" s="73"/>
      <c r="W1837" s="73"/>
      <c r="X1837" s="73"/>
      <c r="Y1837" s="73"/>
      <c r="Z1837" s="73"/>
      <c r="AA1837" s="73"/>
      <c r="AB1837" s="73"/>
      <c r="AC1837" s="73"/>
      <c r="AD1837" s="73"/>
      <c r="AE1837" s="73"/>
      <c r="AF1837" s="73"/>
      <c r="AG1837" s="73"/>
      <c r="AH1837" s="73"/>
      <c r="AI1837" s="73"/>
      <c r="AJ1837" s="73"/>
      <c r="AK1837" s="73"/>
      <c r="AL1837" s="73"/>
      <c r="AM1837" s="73"/>
      <c r="AN1837" s="73"/>
      <c r="AO1837" s="73"/>
      <c r="AP1837" s="73"/>
      <c r="AQ1837" s="73"/>
      <c r="AR1837" s="73"/>
      <c r="AS1837" s="73"/>
      <c r="AT1837" s="73"/>
      <c r="AU1837" s="73"/>
      <c r="AV1837" s="73"/>
      <c r="AW1837" s="73"/>
      <c r="AX1837" s="73"/>
      <c r="AY1837" s="73"/>
      <c r="AZ1837" s="73"/>
      <c r="BA1837" s="73"/>
      <c r="BB1837" s="73"/>
      <c r="BC1837" s="73"/>
      <c r="BD1837" s="73"/>
      <c r="BE1837" s="73"/>
      <c r="BF1837" s="73"/>
      <c r="BG1837" s="73"/>
      <c r="BH1837" s="73"/>
      <c r="BI1837" s="73"/>
      <c r="BJ1837" s="73"/>
      <c r="BK1837" s="73"/>
      <c r="BL1837" s="73"/>
      <c r="BM1837" s="73"/>
      <c r="BN1837" s="73"/>
      <c r="BO1837" s="73"/>
      <c r="BP1837" s="96"/>
      <c r="BQ1837" s="114"/>
      <c r="BR1837" s="114"/>
      <c r="BS1837" s="114"/>
      <c r="BT1837" s="114"/>
      <c r="BU1837" s="114"/>
      <c r="BV1837" s="114"/>
      <c r="BW1837" s="114"/>
      <c r="BX1837" s="114"/>
      <c r="BY1837" s="114"/>
      <c r="BZ1837" s="115"/>
      <c r="CA1837" s="116"/>
      <c r="CB1837" s="117"/>
      <c r="CC1837" s="118"/>
      <c r="CD1837" s="119"/>
      <c r="CE1837" s="120"/>
      <c r="CF1837" s="119"/>
      <c r="CG1837" s="121"/>
      <c r="CH1837" s="119"/>
      <c r="CI1837" s="122"/>
      <c r="CJ1837" s="123"/>
      <c r="CK1837" s="124"/>
    </row>
    <row r="1838" spans="1:89" x14ac:dyDescent="0.25">
      <c r="A1838" s="69"/>
      <c r="B1838" s="70"/>
      <c r="C1838" s="77"/>
      <c r="D1838" s="84"/>
      <c r="E1838" s="69"/>
      <c r="F1838" s="69"/>
      <c r="G1838" s="73"/>
      <c r="H1838" s="73"/>
      <c r="I1838" s="75"/>
      <c r="J1838" s="75"/>
      <c r="K1838" s="73"/>
      <c r="L1838" s="73"/>
      <c r="M1838" s="73"/>
      <c r="N1838" s="73"/>
      <c r="O1838" s="75"/>
      <c r="P1838" s="75"/>
      <c r="Q1838" s="73"/>
      <c r="R1838" s="73"/>
      <c r="S1838" s="73"/>
      <c r="T1838" s="73"/>
      <c r="U1838" s="73"/>
      <c r="V1838" s="73"/>
      <c r="W1838" s="73"/>
      <c r="X1838" s="73"/>
      <c r="Y1838" s="73"/>
      <c r="Z1838" s="73"/>
      <c r="AA1838" s="73"/>
      <c r="AB1838" s="73"/>
      <c r="AC1838" s="73"/>
      <c r="AD1838" s="73"/>
      <c r="AE1838" s="73"/>
      <c r="AF1838" s="73"/>
      <c r="AG1838" s="73"/>
      <c r="AH1838" s="73"/>
      <c r="AI1838" s="73"/>
      <c r="AJ1838" s="73"/>
      <c r="AK1838" s="73"/>
      <c r="AL1838" s="73"/>
      <c r="AM1838" s="73"/>
      <c r="AN1838" s="73"/>
      <c r="AO1838" s="73"/>
      <c r="AP1838" s="73"/>
      <c r="AQ1838" s="73"/>
      <c r="AR1838" s="73"/>
      <c r="AS1838" s="73"/>
      <c r="AT1838" s="73"/>
      <c r="AU1838" s="73"/>
      <c r="AV1838" s="73"/>
      <c r="AW1838" s="73"/>
      <c r="AX1838" s="73"/>
      <c r="AY1838" s="73"/>
      <c r="AZ1838" s="73"/>
      <c r="BA1838" s="73"/>
      <c r="BB1838" s="73"/>
      <c r="BC1838" s="73"/>
      <c r="BD1838" s="73"/>
      <c r="BE1838" s="73"/>
      <c r="BF1838" s="73"/>
      <c r="BG1838" s="73"/>
      <c r="BH1838" s="73"/>
      <c r="BI1838" s="73"/>
      <c r="BJ1838" s="73"/>
      <c r="BK1838" s="73"/>
      <c r="BL1838" s="73"/>
      <c r="BM1838" s="73"/>
      <c r="BN1838" s="73"/>
      <c r="BO1838" s="73"/>
      <c r="BP1838" s="96"/>
      <c r="BQ1838" s="114"/>
      <c r="BR1838" s="114"/>
      <c r="BS1838" s="114"/>
      <c r="BT1838" s="114"/>
      <c r="BU1838" s="114"/>
      <c r="BV1838" s="114"/>
      <c r="BW1838" s="114"/>
      <c r="BX1838" s="114"/>
      <c r="BY1838" s="114"/>
      <c r="BZ1838" s="115"/>
      <c r="CA1838" s="116"/>
      <c r="CB1838" s="117"/>
      <c r="CC1838" s="118"/>
      <c r="CD1838" s="119"/>
      <c r="CE1838" s="120"/>
      <c r="CF1838" s="119"/>
      <c r="CG1838" s="121"/>
      <c r="CH1838" s="119"/>
      <c r="CI1838" s="122"/>
      <c r="CJ1838" s="123"/>
      <c r="CK1838" s="124"/>
    </row>
    <row r="1839" spans="1:89" x14ac:dyDescent="0.25">
      <c r="A1839" s="69"/>
      <c r="B1839" s="70"/>
      <c r="C1839" s="77"/>
      <c r="D1839" s="84"/>
      <c r="E1839" s="69"/>
      <c r="F1839" s="69"/>
      <c r="G1839" s="73"/>
      <c r="H1839" s="73"/>
      <c r="I1839" s="75"/>
      <c r="J1839" s="75"/>
      <c r="K1839" s="73"/>
      <c r="L1839" s="73"/>
      <c r="M1839" s="73"/>
      <c r="N1839" s="73"/>
      <c r="O1839" s="75"/>
      <c r="P1839" s="75"/>
      <c r="Q1839" s="73"/>
      <c r="R1839" s="73"/>
      <c r="S1839" s="73"/>
      <c r="T1839" s="73"/>
      <c r="U1839" s="73"/>
      <c r="V1839" s="73"/>
      <c r="W1839" s="73"/>
      <c r="X1839" s="73"/>
      <c r="Y1839" s="73"/>
      <c r="Z1839" s="73"/>
      <c r="AA1839" s="73"/>
      <c r="AB1839" s="73"/>
      <c r="AC1839" s="73"/>
      <c r="AD1839" s="73"/>
      <c r="AE1839" s="73"/>
      <c r="AF1839" s="73"/>
      <c r="AG1839" s="73"/>
      <c r="AH1839" s="73"/>
      <c r="AI1839" s="73"/>
      <c r="AJ1839" s="73"/>
      <c r="AK1839" s="73"/>
      <c r="AL1839" s="73"/>
      <c r="AM1839" s="73"/>
      <c r="AN1839" s="73"/>
      <c r="AO1839" s="73"/>
      <c r="AP1839" s="73"/>
      <c r="AQ1839" s="73"/>
      <c r="AR1839" s="73"/>
      <c r="AS1839" s="73"/>
      <c r="AT1839" s="73"/>
      <c r="AU1839" s="73"/>
      <c r="AV1839" s="73"/>
      <c r="AW1839" s="73"/>
      <c r="AX1839" s="73"/>
      <c r="AY1839" s="73"/>
      <c r="AZ1839" s="73"/>
      <c r="BA1839" s="73"/>
      <c r="BB1839" s="73"/>
      <c r="BC1839" s="73"/>
      <c r="BD1839" s="73"/>
      <c r="BE1839" s="73"/>
      <c r="BF1839" s="73"/>
      <c r="BG1839" s="73"/>
      <c r="BH1839" s="73"/>
      <c r="BI1839" s="73"/>
      <c r="BJ1839" s="73"/>
      <c r="BK1839" s="73"/>
      <c r="BL1839" s="73"/>
      <c r="BM1839" s="73"/>
      <c r="BN1839" s="73"/>
      <c r="BO1839" s="73"/>
      <c r="BP1839" s="96"/>
      <c r="BQ1839" s="114"/>
      <c r="BR1839" s="114"/>
      <c r="BS1839" s="114"/>
      <c r="BT1839" s="114"/>
      <c r="BU1839" s="114"/>
      <c r="BV1839" s="114"/>
      <c r="BW1839" s="114"/>
      <c r="BX1839" s="114"/>
      <c r="BY1839" s="114"/>
      <c r="BZ1839" s="115"/>
      <c r="CA1839" s="116"/>
      <c r="CB1839" s="117"/>
      <c r="CC1839" s="118"/>
      <c r="CD1839" s="119"/>
      <c r="CE1839" s="120"/>
      <c r="CF1839" s="119"/>
      <c r="CG1839" s="121"/>
      <c r="CH1839" s="119"/>
      <c r="CI1839" s="122"/>
      <c r="CJ1839" s="123"/>
      <c r="CK1839" s="124"/>
    </row>
    <row r="1840" spans="1:89" x14ac:dyDescent="0.25">
      <c r="A1840" s="69"/>
      <c r="B1840" s="70"/>
      <c r="C1840" s="77"/>
      <c r="D1840" s="84"/>
      <c r="E1840" s="69"/>
      <c r="F1840" s="69"/>
      <c r="G1840" s="73"/>
      <c r="H1840" s="73"/>
      <c r="I1840" s="75"/>
      <c r="J1840" s="75"/>
      <c r="K1840" s="73"/>
      <c r="L1840" s="73"/>
      <c r="M1840" s="73"/>
      <c r="N1840" s="73"/>
      <c r="O1840" s="75"/>
      <c r="P1840" s="75"/>
      <c r="Q1840" s="73"/>
      <c r="R1840" s="73"/>
      <c r="S1840" s="73"/>
      <c r="T1840" s="73"/>
      <c r="U1840" s="73"/>
      <c r="V1840" s="73"/>
      <c r="W1840" s="73"/>
      <c r="X1840" s="73"/>
      <c r="Y1840" s="73"/>
      <c r="Z1840" s="73"/>
      <c r="AA1840" s="73"/>
      <c r="AB1840" s="73"/>
      <c r="AC1840" s="73"/>
      <c r="AD1840" s="73"/>
      <c r="AE1840" s="73"/>
      <c r="AF1840" s="73"/>
      <c r="AG1840" s="73"/>
      <c r="AH1840" s="73"/>
      <c r="AI1840" s="73"/>
      <c r="AJ1840" s="73"/>
      <c r="AK1840" s="73"/>
      <c r="AL1840" s="73"/>
      <c r="AM1840" s="73"/>
      <c r="AN1840" s="73"/>
      <c r="AO1840" s="73"/>
      <c r="AP1840" s="73"/>
      <c r="AQ1840" s="73"/>
      <c r="AR1840" s="73"/>
      <c r="AS1840" s="73"/>
      <c r="AT1840" s="73"/>
      <c r="AU1840" s="73"/>
      <c r="AV1840" s="73"/>
      <c r="AW1840" s="73"/>
      <c r="AX1840" s="73"/>
      <c r="AY1840" s="73"/>
      <c r="AZ1840" s="73"/>
      <c r="BA1840" s="73"/>
      <c r="BB1840" s="73"/>
      <c r="BC1840" s="73"/>
      <c r="BD1840" s="73"/>
      <c r="BE1840" s="73"/>
      <c r="BF1840" s="73"/>
      <c r="BG1840" s="73"/>
      <c r="BH1840" s="73"/>
      <c r="BI1840" s="73"/>
      <c r="BJ1840" s="73"/>
      <c r="BK1840" s="73"/>
      <c r="BL1840" s="73"/>
      <c r="BM1840" s="73"/>
      <c r="BN1840" s="73"/>
      <c r="BO1840" s="73"/>
      <c r="BP1840" s="96"/>
      <c r="BQ1840" s="114"/>
      <c r="BR1840" s="114"/>
      <c r="BS1840" s="114"/>
      <c r="BT1840" s="114"/>
      <c r="BU1840" s="114"/>
      <c r="BV1840" s="114"/>
      <c r="BW1840" s="114"/>
      <c r="BX1840" s="114"/>
      <c r="BY1840" s="114"/>
      <c r="BZ1840" s="115"/>
      <c r="CA1840" s="116"/>
      <c r="CB1840" s="117"/>
      <c r="CC1840" s="118"/>
      <c r="CD1840" s="119"/>
      <c r="CE1840" s="120"/>
      <c r="CF1840" s="119"/>
      <c r="CG1840" s="121"/>
      <c r="CH1840" s="119"/>
      <c r="CI1840" s="122"/>
      <c r="CJ1840" s="123"/>
      <c r="CK1840" s="124"/>
    </row>
    <row r="1841" spans="1:89" x14ac:dyDescent="0.25">
      <c r="A1841" s="69"/>
      <c r="B1841" s="70"/>
      <c r="C1841" s="77"/>
      <c r="D1841" s="84"/>
      <c r="E1841" s="69"/>
      <c r="F1841" s="69"/>
      <c r="G1841" s="73"/>
      <c r="H1841" s="73"/>
      <c r="I1841" s="75"/>
      <c r="J1841" s="75"/>
      <c r="K1841" s="73"/>
      <c r="L1841" s="73"/>
      <c r="M1841" s="73"/>
      <c r="N1841" s="73"/>
      <c r="O1841" s="75"/>
      <c r="P1841" s="75"/>
      <c r="Q1841" s="73"/>
      <c r="R1841" s="73"/>
      <c r="S1841" s="73"/>
      <c r="T1841" s="73"/>
      <c r="U1841" s="73"/>
      <c r="V1841" s="73"/>
      <c r="W1841" s="73"/>
      <c r="X1841" s="73"/>
      <c r="Y1841" s="73"/>
      <c r="Z1841" s="73"/>
      <c r="AA1841" s="73"/>
      <c r="AB1841" s="73"/>
      <c r="AC1841" s="73"/>
      <c r="AD1841" s="73"/>
      <c r="AE1841" s="73"/>
      <c r="AF1841" s="73"/>
      <c r="AG1841" s="73"/>
      <c r="AH1841" s="73"/>
      <c r="AI1841" s="73"/>
      <c r="AJ1841" s="73"/>
      <c r="AK1841" s="73"/>
      <c r="AL1841" s="73"/>
      <c r="AM1841" s="73"/>
      <c r="AN1841" s="73"/>
      <c r="AO1841" s="73"/>
      <c r="AP1841" s="73"/>
      <c r="AQ1841" s="73"/>
      <c r="AR1841" s="73"/>
      <c r="AS1841" s="73"/>
      <c r="AT1841" s="73"/>
      <c r="AU1841" s="73"/>
      <c r="AV1841" s="73"/>
      <c r="AW1841" s="73"/>
      <c r="AX1841" s="73"/>
      <c r="AY1841" s="73"/>
      <c r="AZ1841" s="73"/>
      <c r="BA1841" s="73"/>
      <c r="BB1841" s="73"/>
      <c r="BC1841" s="73"/>
      <c r="BD1841" s="73"/>
      <c r="BE1841" s="73"/>
      <c r="BF1841" s="73"/>
      <c r="BG1841" s="73"/>
      <c r="BH1841" s="73"/>
      <c r="BI1841" s="73"/>
      <c r="BJ1841" s="73"/>
      <c r="BK1841" s="73"/>
      <c r="BL1841" s="73"/>
      <c r="BM1841" s="73"/>
      <c r="BN1841" s="73"/>
      <c r="BO1841" s="73"/>
      <c r="BP1841" s="96"/>
      <c r="BQ1841" s="114"/>
      <c r="BR1841" s="114"/>
      <c r="BS1841" s="114"/>
      <c r="BT1841" s="114"/>
      <c r="BU1841" s="114"/>
      <c r="BV1841" s="114"/>
      <c r="BW1841" s="114"/>
      <c r="BX1841" s="114"/>
      <c r="BY1841" s="114"/>
      <c r="BZ1841" s="115"/>
      <c r="CA1841" s="116"/>
      <c r="CB1841" s="117"/>
      <c r="CC1841" s="118"/>
      <c r="CD1841" s="119"/>
      <c r="CE1841" s="120"/>
      <c r="CF1841" s="119"/>
      <c r="CG1841" s="121"/>
      <c r="CH1841" s="119"/>
      <c r="CI1841" s="122"/>
      <c r="CJ1841" s="123"/>
      <c r="CK1841" s="124"/>
    </row>
    <row r="1842" spans="1:89" x14ac:dyDescent="0.25">
      <c r="A1842" s="69"/>
      <c r="B1842" s="70"/>
      <c r="C1842" s="77"/>
      <c r="D1842" s="84"/>
      <c r="E1842" s="69"/>
      <c r="F1842" s="69"/>
      <c r="G1842" s="73"/>
      <c r="H1842" s="73"/>
      <c r="I1842" s="75"/>
      <c r="J1842" s="75"/>
      <c r="K1842" s="73"/>
      <c r="L1842" s="73"/>
      <c r="M1842" s="73"/>
      <c r="N1842" s="73"/>
      <c r="O1842" s="75"/>
      <c r="P1842" s="75"/>
      <c r="Q1842" s="73"/>
      <c r="R1842" s="73"/>
      <c r="S1842" s="73"/>
      <c r="T1842" s="73"/>
      <c r="U1842" s="73"/>
      <c r="V1842" s="73"/>
      <c r="W1842" s="73"/>
      <c r="X1842" s="73"/>
      <c r="Y1842" s="73"/>
      <c r="Z1842" s="73"/>
      <c r="AA1842" s="73"/>
      <c r="AB1842" s="73"/>
      <c r="AC1842" s="73"/>
      <c r="AD1842" s="73"/>
      <c r="AE1842" s="73"/>
      <c r="AF1842" s="73"/>
      <c r="AG1842" s="73"/>
      <c r="AH1842" s="73"/>
      <c r="AI1842" s="73"/>
      <c r="AJ1842" s="73"/>
      <c r="AK1842" s="73"/>
      <c r="AL1842" s="73"/>
      <c r="AM1842" s="73"/>
      <c r="AN1842" s="73"/>
      <c r="AO1842" s="73"/>
      <c r="AP1842" s="73"/>
      <c r="AQ1842" s="73"/>
      <c r="AR1842" s="73"/>
      <c r="AS1842" s="73"/>
      <c r="AT1842" s="73"/>
      <c r="AU1842" s="73"/>
      <c r="AV1842" s="73"/>
      <c r="AW1842" s="73"/>
      <c r="AX1842" s="73"/>
      <c r="AY1842" s="73"/>
      <c r="AZ1842" s="73"/>
      <c r="BA1842" s="73"/>
      <c r="BB1842" s="73"/>
      <c r="BC1842" s="73"/>
      <c r="BD1842" s="73"/>
      <c r="BE1842" s="73"/>
      <c r="BF1842" s="73"/>
      <c r="BG1842" s="73"/>
      <c r="BH1842" s="73"/>
      <c r="BI1842" s="73"/>
      <c r="BJ1842" s="73"/>
      <c r="BK1842" s="73"/>
      <c r="BL1842" s="73"/>
      <c r="BM1842" s="73"/>
      <c r="BN1842" s="73"/>
      <c r="BO1842" s="73"/>
      <c r="BP1842" s="96"/>
      <c r="BQ1842" s="114"/>
      <c r="BR1842" s="114"/>
      <c r="BS1842" s="114"/>
      <c r="BT1842" s="114"/>
      <c r="BU1842" s="114"/>
      <c r="BV1842" s="114"/>
      <c r="BW1842" s="114"/>
      <c r="BX1842" s="114"/>
      <c r="BY1842" s="114"/>
      <c r="BZ1842" s="115"/>
      <c r="CA1842" s="116"/>
      <c r="CB1842" s="117"/>
      <c r="CC1842" s="118"/>
      <c r="CD1842" s="119"/>
      <c r="CE1842" s="120"/>
      <c r="CF1842" s="119"/>
      <c r="CG1842" s="121"/>
      <c r="CH1842" s="119"/>
      <c r="CI1842" s="122"/>
      <c r="CJ1842" s="123"/>
      <c r="CK1842" s="124"/>
    </row>
    <row r="1843" spans="1:89" x14ac:dyDescent="0.25">
      <c r="A1843" s="69"/>
      <c r="B1843" s="70"/>
      <c r="C1843" s="77"/>
      <c r="D1843" s="84"/>
      <c r="E1843" s="69"/>
      <c r="F1843" s="69"/>
      <c r="G1843" s="73"/>
      <c r="H1843" s="73"/>
      <c r="I1843" s="75"/>
      <c r="J1843" s="75"/>
      <c r="K1843" s="73"/>
      <c r="L1843" s="73"/>
      <c r="M1843" s="73"/>
      <c r="N1843" s="73"/>
      <c r="O1843" s="75"/>
      <c r="P1843" s="75"/>
      <c r="Q1843" s="73"/>
      <c r="R1843" s="73"/>
      <c r="S1843" s="73"/>
      <c r="T1843" s="73"/>
      <c r="U1843" s="73"/>
      <c r="V1843" s="73"/>
      <c r="W1843" s="73"/>
      <c r="X1843" s="73"/>
      <c r="Y1843" s="73"/>
      <c r="Z1843" s="73"/>
      <c r="AA1843" s="73"/>
      <c r="AB1843" s="73"/>
      <c r="AC1843" s="73"/>
      <c r="AD1843" s="73"/>
      <c r="AE1843" s="73"/>
      <c r="AF1843" s="73"/>
      <c r="AG1843" s="73"/>
      <c r="AH1843" s="73"/>
      <c r="AI1843" s="73"/>
      <c r="AJ1843" s="73"/>
      <c r="AK1843" s="73"/>
      <c r="AL1843" s="73"/>
      <c r="AM1843" s="73"/>
      <c r="AN1843" s="73"/>
      <c r="AO1843" s="73"/>
      <c r="AP1843" s="73"/>
      <c r="AQ1843" s="73"/>
      <c r="AR1843" s="73"/>
      <c r="AS1843" s="73"/>
      <c r="AT1843" s="73"/>
      <c r="AU1843" s="73"/>
      <c r="AV1843" s="73"/>
      <c r="AW1843" s="73"/>
      <c r="AX1843" s="73"/>
      <c r="AY1843" s="73"/>
      <c r="AZ1843" s="73"/>
      <c r="BA1843" s="73"/>
      <c r="BB1843" s="73"/>
      <c r="BC1843" s="73"/>
      <c r="BD1843" s="73"/>
      <c r="BE1843" s="73"/>
      <c r="BF1843" s="73"/>
      <c r="BG1843" s="73"/>
      <c r="BH1843" s="73"/>
      <c r="BI1843" s="73"/>
      <c r="BJ1843" s="73"/>
      <c r="BK1843" s="73"/>
      <c r="BL1843" s="73"/>
      <c r="BM1843" s="73"/>
      <c r="BN1843" s="73"/>
      <c r="BO1843" s="73"/>
      <c r="BP1843" s="96"/>
      <c r="BQ1843" s="114"/>
      <c r="BR1843" s="114"/>
      <c r="BS1843" s="114"/>
      <c r="BT1843" s="114"/>
      <c r="BU1843" s="114"/>
      <c r="BV1843" s="114"/>
      <c r="BW1843" s="114"/>
      <c r="BX1843" s="114"/>
      <c r="BY1843" s="114"/>
      <c r="BZ1843" s="115"/>
      <c r="CA1843" s="116"/>
      <c r="CB1843" s="117"/>
      <c r="CC1843" s="118"/>
      <c r="CD1843" s="119"/>
      <c r="CE1843" s="120"/>
      <c r="CF1843" s="119"/>
      <c r="CG1843" s="121"/>
      <c r="CH1843" s="119"/>
      <c r="CI1843" s="122"/>
      <c r="CJ1843" s="123"/>
      <c r="CK1843" s="124"/>
    </row>
    <row r="1844" spans="1:89" x14ac:dyDescent="0.25">
      <c r="A1844" s="69"/>
      <c r="B1844" s="70"/>
      <c r="C1844" s="77"/>
      <c r="D1844" s="84"/>
      <c r="E1844" s="69"/>
      <c r="F1844" s="69"/>
      <c r="G1844" s="73"/>
      <c r="H1844" s="73"/>
      <c r="I1844" s="75"/>
      <c r="J1844" s="75"/>
      <c r="K1844" s="73"/>
      <c r="L1844" s="73"/>
      <c r="M1844" s="73"/>
      <c r="N1844" s="73"/>
      <c r="O1844" s="75"/>
      <c r="P1844" s="75"/>
      <c r="Q1844" s="73"/>
      <c r="R1844" s="73"/>
      <c r="S1844" s="73"/>
      <c r="T1844" s="73"/>
      <c r="U1844" s="73"/>
      <c r="V1844" s="73"/>
      <c r="W1844" s="73"/>
      <c r="X1844" s="73"/>
      <c r="Y1844" s="73"/>
      <c r="Z1844" s="73"/>
      <c r="AA1844" s="73"/>
      <c r="AB1844" s="73"/>
      <c r="AC1844" s="73"/>
      <c r="AD1844" s="73"/>
      <c r="AE1844" s="73"/>
      <c r="AF1844" s="73"/>
      <c r="AG1844" s="73"/>
      <c r="AH1844" s="73"/>
      <c r="AI1844" s="73"/>
      <c r="AJ1844" s="73"/>
      <c r="AK1844" s="73"/>
      <c r="AL1844" s="73"/>
      <c r="AM1844" s="73"/>
      <c r="AN1844" s="73"/>
      <c r="AO1844" s="73"/>
      <c r="AP1844" s="73"/>
      <c r="AQ1844" s="73"/>
      <c r="AR1844" s="73"/>
      <c r="AS1844" s="73"/>
      <c r="AT1844" s="73"/>
      <c r="AU1844" s="73"/>
      <c r="AV1844" s="73"/>
      <c r="AW1844" s="73"/>
      <c r="AX1844" s="73"/>
      <c r="AY1844" s="73"/>
      <c r="AZ1844" s="73"/>
      <c r="BA1844" s="73"/>
      <c r="BB1844" s="73"/>
      <c r="BC1844" s="73"/>
      <c r="BD1844" s="73"/>
      <c r="BE1844" s="73"/>
      <c r="BF1844" s="73"/>
      <c r="BG1844" s="73"/>
      <c r="BH1844" s="73"/>
      <c r="BI1844" s="73"/>
      <c r="BJ1844" s="73"/>
      <c r="BK1844" s="73"/>
      <c r="BL1844" s="73"/>
      <c r="BM1844" s="73"/>
      <c r="BN1844" s="73"/>
      <c r="BO1844" s="73"/>
      <c r="BP1844" s="96"/>
      <c r="BQ1844" s="114"/>
      <c r="BR1844" s="114"/>
      <c r="BS1844" s="114"/>
      <c r="BT1844" s="114"/>
      <c r="BU1844" s="114"/>
      <c r="BV1844" s="114"/>
      <c r="BW1844" s="114"/>
      <c r="BX1844" s="114"/>
      <c r="BY1844" s="114"/>
      <c r="BZ1844" s="115"/>
      <c r="CA1844" s="116"/>
      <c r="CB1844" s="117"/>
      <c r="CC1844" s="118"/>
      <c r="CD1844" s="119"/>
      <c r="CE1844" s="120"/>
      <c r="CF1844" s="119"/>
      <c r="CG1844" s="121"/>
      <c r="CH1844" s="119"/>
      <c r="CI1844" s="122"/>
      <c r="CJ1844" s="123"/>
      <c r="CK1844" s="124"/>
    </row>
    <row r="1845" spans="1:89" x14ac:dyDescent="0.25">
      <c r="A1845" s="69"/>
      <c r="B1845" s="70"/>
      <c r="C1845" s="77"/>
      <c r="D1845" s="84"/>
      <c r="E1845" s="69"/>
      <c r="F1845" s="69"/>
      <c r="G1845" s="73"/>
      <c r="H1845" s="73"/>
      <c r="I1845" s="75"/>
      <c r="J1845" s="75"/>
      <c r="K1845" s="73"/>
      <c r="L1845" s="73"/>
      <c r="M1845" s="73"/>
      <c r="N1845" s="73"/>
      <c r="O1845" s="75"/>
      <c r="P1845" s="75"/>
      <c r="Q1845" s="73"/>
      <c r="R1845" s="73"/>
      <c r="S1845" s="73"/>
      <c r="T1845" s="73"/>
      <c r="U1845" s="73"/>
      <c r="V1845" s="73"/>
      <c r="W1845" s="73"/>
      <c r="X1845" s="73"/>
      <c r="Y1845" s="73"/>
      <c r="Z1845" s="73"/>
      <c r="AA1845" s="73"/>
      <c r="AB1845" s="73"/>
      <c r="AC1845" s="73"/>
      <c r="AD1845" s="73"/>
      <c r="AE1845" s="73"/>
      <c r="AF1845" s="73"/>
      <c r="AG1845" s="73"/>
      <c r="AH1845" s="73"/>
      <c r="AI1845" s="73"/>
      <c r="AJ1845" s="73"/>
      <c r="AK1845" s="73"/>
      <c r="AL1845" s="73"/>
      <c r="AM1845" s="73"/>
      <c r="AN1845" s="73"/>
      <c r="AO1845" s="73"/>
      <c r="AP1845" s="73"/>
      <c r="AQ1845" s="73"/>
      <c r="AR1845" s="73"/>
      <c r="AS1845" s="73"/>
      <c r="AT1845" s="73"/>
      <c r="AU1845" s="73"/>
      <c r="AV1845" s="73"/>
      <c r="AW1845" s="73"/>
      <c r="AX1845" s="73"/>
      <c r="AY1845" s="73"/>
      <c r="AZ1845" s="73"/>
      <c r="BA1845" s="73"/>
      <c r="BB1845" s="73"/>
      <c r="BC1845" s="73"/>
      <c r="BD1845" s="73"/>
      <c r="BE1845" s="73"/>
      <c r="BF1845" s="73"/>
      <c r="BG1845" s="73"/>
      <c r="BH1845" s="73"/>
      <c r="BI1845" s="73"/>
      <c r="BJ1845" s="73"/>
      <c r="BK1845" s="73"/>
      <c r="BL1845" s="73"/>
      <c r="BM1845" s="73"/>
      <c r="BN1845" s="73"/>
      <c r="BO1845" s="73"/>
      <c r="BP1845" s="96"/>
      <c r="BQ1845" s="114"/>
      <c r="BR1845" s="114"/>
      <c r="BS1845" s="114"/>
      <c r="BT1845" s="114"/>
      <c r="BU1845" s="114"/>
      <c r="BV1845" s="114"/>
      <c r="BW1845" s="114"/>
      <c r="BX1845" s="114"/>
      <c r="BY1845" s="114"/>
      <c r="BZ1845" s="115"/>
      <c r="CA1845" s="116"/>
      <c r="CB1845" s="117"/>
      <c r="CC1845" s="118"/>
      <c r="CD1845" s="119"/>
      <c r="CE1845" s="120"/>
      <c r="CF1845" s="119"/>
      <c r="CG1845" s="121"/>
      <c r="CH1845" s="119"/>
      <c r="CI1845" s="122"/>
      <c r="CJ1845" s="123"/>
      <c r="CK1845" s="124"/>
    </row>
    <row r="1846" spans="1:89" x14ac:dyDescent="0.25">
      <c r="A1846" s="69"/>
      <c r="B1846" s="70"/>
      <c r="C1846" s="77"/>
      <c r="D1846" s="84"/>
      <c r="E1846" s="69"/>
      <c r="F1846" s="69"/>
      <c r="G1846" s="73"/>
      <c r="H1846" s="73"/>
      <c r="I1846" s="75"/>
      <c r="J1846" s="75"/>
      <c r="K1846" s="73"/>
      <c r="L1846" s="73"/>
      <c r="M1846" s="73"/>
      <c r="N1846" s="73"/>
      <c r="O1846" s="75"/>
      <c r="P1846" s="75"/>
      <c r="Q1846" s="73"/>
      <c r="R1846" s="73"/>
      <c r="S1846" s="73"/>
      <c r="T1846" s="73"/>
      <c r="U1846" s="73"/>
      <c r="V1846" s="73"/>
      <c r="W1846" s="73"/>
      <c r="X1846" s="73"/>
      <c r="Y1846" s="73"/>
      <c r="Z1846" s="73"/>
      <c r="AA1846" s="73"/>
      <c r="AB1846" s="73"/>
      <c r="AC1846" s="73"/>
      <c r="AD1846" s="73"/>
      <c r="AE1846" s="73"/>
      <c r="AF1846" s="73"/>
      <c r="AG1846" s="73"/>
      <c r="AH1846" s="73"/>
      <c r="AI1846" s="73"/>
      <c r="AJ1846" s="73"/>
      <c r="AK1846" s="73"/>
      <c r="AL1846" s="73"/>
      <c r="AM1846" s="73"/>
      <c r="AN1846" s="73"/>
      <c r="AO1846" s="73"/>
      <c r="AP1846" s="73"/>
      <c r="AQ1846" s="73"/>
      <c r="AR1846" s="73"/>
      <c r="AS1846" s="73"/>
      <c r="AT1846" s="73"/>
      <c r="AU1846" s="73"/>
      <c r="AV1846" s="73"/>
      <c r="AW1846" s="73"/>
      <c r="AX1846" s="73"/>
      <c r="AY1846" s="73"/>
      <c r="AZ1846" s="73"/>
      <c r="BA1846" s="73"/>
      <c r="BB1846" s="73"/>
      <c r="BC1846" s="73"/>
      <c r="BD1846" s="73"/>
      <c r="BE1846" s="73"/>
      <c r="BF1846" s="73"/>
      <c r="BG1846" s="73"/>
      <c r="BH1846" s="73"/>
      <c r="BI1846" s="73"/>
      <c r="BJ1846" s="73"/>
      <c r="BK1846" s="73"/>
      <c r="BL1846" s="73"/>
      <c r="BM1846" s="73"/>
      <c r="BN1846" s="73"/>
      <c r="BO1846" s="73"/>
      <c r="BP1846" s="96"/>
      <c r="BQ1846" s="114"/>
      <c r="BR1846" s="114"/>
      <c r="BS1846" s="114"/>
      <c r="BT1846" s="114"/>
      <c r="BU1846" s="114"/>
      <c r="BV1846" s="114"/>
      <c r="BW1846" s="114"/>
      <c r="BX1846" s="114"/>
      <c r="BY1846" s="114"/>
      <c r="BZ1846" s="115"/>
      <c r="CA1846" s="116"/>
      <c r="CB1846" s="117"/>
      <c r="CC1846" s="118"/>
      <c r="CD1846" s="119"/>
      <c r="CE1846" s="120"/>
      <c r="CF1846" s="119"/>
      <c r="CG1846" s="121"/>
      <c r="CH1846" s="119"/>
      <c r="CI1846" s="122"/>
      <c r="CJ1846" s="123"/>
      <c r="CK1846" s="124"/>
    </row>
    <row r="1847" spans="1:89" x14ac:dyDescent="0.25">
      <c r="A1847" s="69"/>
      <c r="B1847" s="70"/>
      <c r="C1847" s="77"/>
      <c r="D1847" s="84"/>
      <c r="E1847" s="69"/>
      <c r="F1847" s="69"/>
      <c r="G1847" s="73"/>
      <c r="H1847" s="73"/>
      <c r="I1847" s="75"/>
      <c r="J1847" s="75"/>
      <c r="K1847" s="73"/>
      <c r="L1847" s="73"/>
      <c r="M1847" s="73"/>
      <c r="N1847" s="73"/>
      <c r="O1847" s="75"/>
      <c r="P1847" s="75"/>
      <c r="Q1847" s="73"/>
      <c r="R1847" s="73"/>
      <c r="S1847" s="73"/>
      <c r="T1847" s="73"/>
      <c r="U1847" s="73"/>
      <c r="V1847" s="73"/>
      <c r="W1847" s="73"/>
      <c r="X1847" s="73"/>
      <c r="Y1847" s="73"/>
      <c r="Z1847" s="73"/>
      <c r="AA1847" s="73"/>
      <c r="AB1847" s="73"/>
      <c r="AC1847" s="73"/>
      <c r="AD1847" s="73"/>
      <c r="AE1847" s="73"/>
      <c r="AF1847" s="73"/>
      <c r="AG1847" s="73"/>
      <c r="AH1847" s="73"/>
      <c r="AI1847" s="73"/>
      <c r="AJ1847" s="73"/>
      <c r="AK1847" s="73"/>
      <c r="AL1847" s="73"/>
      <c r="AM1847" s="73"/>
      <c r="AN1847" s="73"/>
      <c r="AO1847" s="73"/>
      <c r="AP1847" s="73"/>
      <c r="AQ1847" s="73"/>
      <c r="AR1847" s="73"/>
      <c r="AS1847" s="73"/>
      <c r="AT1847" s="73"/>
      <c r="AU1847" s="73"/>
      <c r="AV1847" s="73"/>
      <c r="AW1847" s="73"/>
      <c r="AX1847" s="73"/>
      <c r="AY1847" s="73"/>
      <c r="AZ1847" s="73"/>
      <c r="BA1847" s="73"/>
      <c r="BB1847" s="73"/>
      <c r="BC1847" s="73"/>
      <c r="BD1847" s="73"/>
      <c r="BE1847" s="73"/>
      <c r="BF1847" s="73"/>
      <c r="BG1847" s="73"/>
      <c r="BH1847" s="73"/>
      <c r="BI1847" s="73"/>
      <c r="BJ1847" s="73"/>
      <c r="BK1847" s="73"/>
      <c r="BL1847" s="73"/>
      <c r="BM1847" s="73"/>
      <c r="BN1847" s="73"/>
      <c r="BO1847" s="73"/>
      <c r="BP1847" s="96"/>
      <c r="BQ1847" s="114"/>
      <c r="BR1847" s="114"/>
      <c r="BS1847" s="114"/>
      <c r="BT1847" s="114"/>
      <c r="BU1847" s="114"/>
      <c r="BV1847" s="114"/>
      <c r="BW1847" s="114"/>
      <c r="BX1847" s="114"/>
      <c r="BY1847" s="114"/>
      <c r="BZ1847" s="115"/>
      <c r="CA1847" s="116"/>
      <c r="CB1847" s="117"/>
      <c r="CC1847" s="118"/>
      <c r="CD1847" s="119"/>
      <c r="CE1847" s="120"/>
      <c r="CF1847" s="119"/>
      <c r="CG1847" s="121"/>
      <c r="CH1847" s="119"/>
      <c r="CI1847" s="122"/>
      <c r="CJ1847" s="123"/>
      <c r="CK1847" s="124"/>
    </row>
    <row r="1848" spans="1:89" x14ac:dyDescent="0.25">
      <c r="A1848" s="69"/>
      <c r="B1848" s="70"/>
      <c r="C1848" s="77"/>
      <c r="D1848" s="84"/>
      <c r="E1848" s="69"/>
      <c r="F1848" s="69"/>
      <c r="G1848" s="73"/>
      <c r="H1848" s="73"/>
      <c r="I1848" s="75"/>
      <c r="J1848" s="75"/>
      <c r="K1848" s="73"/>
      <c r="L1848" s="73"/>
      <c r="M1848" s="73"/>
      <c r="N1848" s="73"/>
      <c r="O1848" s="75"/>
      <c r="P1848" s="75"/>
      <c r="Q1848" s="73"/>
      <c r="R1848" s="73"/>
      <c r="S1848" s="73"/>
      <c r="T1848" s="73"/>
      <c r="U1848" s="73"/>
      <c r="V1848" s="73"/>
      <c r="W1848" s="73"/>
      <c r="X1848" s="73"/>
      <c r="Y1848" s="73"/>
      <c r="Z1848" s="73"/>
      <c r="AA1848" s="73"/>
      <c r="AB1848" s="73"/>
      <c r="AC1848" s="73"/>
      <c r="AD1848" s="73"/>
      <c r="AE1848" s="73"/>
      <c r="AF1848" s="73"/>
      <c r="AG1848" s="73"/>
      <c r="AH1848" s="73"/>
      <c r="AI1848" s="73"/>
      <c r="AJ1848" s="73"/>
      <c r="AK1848" s="73"/>
      <c r="AL1848" s="73"/>
      <c r="AM1848" s="73"/>
      <c r="AN1848" s="73"/>
      <c r="AO1848" s="73"/>
      <c r="AP1848" s="73"/>
      <c r="AQ1848" s="73"/>
      <c r="AR1848" s="73"/>
      <c r="AS1848" s="73"/>
      <c r="AT1848" s="73"/>
      <c r="AU1848" s="73"/>
      <c r="AV1848" s="73"/>
      <c r="AW1848" s="73"/>
      <c r="AX1848" s="73"/>
      <c r="AY1848" s="73"/>
      <c r="AZ1848" s="73"/>
      <c r="BA1848" s="73"/>
      <c r="BB1848" s="73"/>
      <c r="BC1848" s="73"/>
      <c r="BD1848" s="73"/>
      <c r="BE1848" s="73"/>
      <c r="BF1848" s="73"/>
      <c r="BG1848" s="73"/>
      <c r="BH1848" s="73"/>
      <c r="BI1848" s="73"/>
      <c r="BJ1848" s="73"/>
      <c r="BK1848" s="73"/>
      <c r="BL1848" s="73"/>
      <c r="BM1848" s="73"/>
      <c r="BN1848" s="73"/>
      <c r="BO1848" s="73"/>
      <c r="BP1848" s="96"/>
      <c r="BQ1848" s="114"/>
      <c r="BR1848" s="114"/>
      <c r="BS1848" s="114"/>
      <c r="BT1848" s="114"/>
      <c r="BU1848" s="114"/>
      <c r="BV1848" s="114"/>
      <c r="BW1848" s="114"/>
      <c r="BX1848" s="114"/>
      <c r="BY1848" s="114"/>
      <c r="BZ1848" s="115"/>
      <c r="CA1848" s="116"/>
      <c r="CB1848" s="117"/>
      <c r="CC1848" s="118"/>
      <c r="CD1848" s="119"/>
      <c r="CE1848" s="120"/>
      <c r="CF1848" s="119"/>
      <c r="CG1848" s="121"/>
      <c r="CH1848" s="119"/>
      <c r="CI1848" s="122"/>
      <c r="CJ1848" s="123"/>
      <c r="CK1848" s="124"/>
    </row>
    <row r="1849" spans="1:89" x14ac:dyDescent="0.25">
      <c r="A1849" s="69"/>
      <c r="B1849" s="70"/>
      <c r="C1849" s="77"/>
      <c r="D1849" s="84"/>
      <c r="E1849" s="69"/>
      <c r="F1849" s="69"/>
      <c r="G1849" s="73"/>
      <c r="H1849" s="73"/>
      <c r="I1849" s="75"/>
      <c r="J1849" s="75"/>
      <c r="K1849" s="73"/>
      <c r="L1849" s="73"/>
      <c r="M1849" s="73"/>
      <c r="N1849" s="73"/>
      <c r="O1849" s="75"/>
      <c r="P1849" s="75"/>
      <c r="Q1849" s="73"/>
      <c r="R1849" s="73"/>
      <c r="S1849" s="73"/>
      <c r="T1849" s="73"/>
      <c r="U1849" s="73"/>
      <c r="V1849" s="73"/>
      <c r="W1849" s="73"/>
      <c r="X1849" s="73"/>
      <c r="Y1849" s="73"/>
      <c r="Z1849" s="73"/>
      <c r="AA1849" s="73"/>
      <c r="AB1849" s="73"/>
      <c r="AC1849" s="73"/>
      <c r="AD1849" s="73"/>
      <c r="AE1849" s="73"/>
      <c r="AF1849" s="73"/>
      <c r="AG1849" s="73"/>
      <c r="AH1849" s="73"/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  <c r="BB1849" s="73"/>
      <c r="BC1849" s="73"/>
      <c r="BD1849" s="73"/>
      <c r="BE1849" s="73"/>
      <c r="BF1849" s="73"/>
      <c r="BG1849" s="73"/>
      <c r="BH1849" s="73"/>
      <c r="BI1849" s="73"/>
      <c r="BJ1849" s="73"/>
      <c r="BK1849" s="73"/>
      <c r="BL1849" s="73"/>
      <c r="BM1849" s="73"/>
      <c r="BN1849" s="73"/>
      <c r="BO1849" s="73"/>
      <c r="BP1849" s="96"/>
      <c r="BQ1849" s="114"/>
      <c r="BR1849" s="114"/>
      <c r="BS1849" s="114"/>
      <c r="BT1849" s="114"/>
      <c r="BU1849" s="114"/>
      <c r="BV1849" s="114"/>
      <c r="BW1849" s="114"/>
      <c r="BX1849" s="114"/>
      <c r="BY1849" s="114"/>
      <c r="BZ1849" s="115"/>
      <c r="CA1849" s="116"/>
      <c r="CB1849" s="117"/>
      <c r="CC1849" s="118"/>
      <c r="CD1849" s="119"/>
      <c r="CE1849" s="120"/>
      <c r="CF1849" s="119"/>
      <c r="CG1849" s="121"/>
      <c r="CH1849" s="119"/>
      <c r="CI1849" s="122"/>
      <c r="CJ1849" s="123"/>
      <c r="CK1849" s="124"/>
    </row>
    <row r="1850" spans="1:89" x14ac:dyDescent="0.25">
      <c r="A1850" s="69"/>
      <c r="B1850" s="70"/>
      <c r="C1850" s="77"/>
      <c r="D1850" s="84"/>
      <c r="E1850" s="69"/>
      <c r="F1850" s="69"/>
      <c r="G1850" s="73"/>
      <c r="H1850" s="73"/>
      <c r="I1850" s="75"/>
      <c r="J1850" s="75"/>
      <c r="K1850" s="73"/>
      <c r="L1850" s="73"/>
      <c r="M1850" s="73"/>
      <c r="N1850" s="73"/>
      <c r="O1850" s="75"/>
      <c r="P1850" s="75"/>
      <c r="Q1850" s="73"/>
      <c r="R1850" s="73"/>
      <c r="S1850" s="73"/>
      <c r="T1850" s="73"/>
      <c r="U1850" s="73"/>
      <c r="V1850" s="73"/>
      <c r="W1850" s="73"/>
      <c r="X1850" s="73"/>
      <c r="Y1850" s="73"/>
      <c r="Z1850" s="73"/>
      <c r="AA1850" s="73"/>
      <c r="AB1850" s="73"/>
      <c r="AC1850" s="73"/>
      <c r="AD1850" s="73"/>
      <c r="AE1850" s="73"/>
      <c r="AF1850" s="73"/>
      <c r="AG1850" s="73"/>
      <c r="AH1850" s="73"/>
      <c r="AI1850" s="73"/>
      <c r="AJ1850" s="73"/>
      <c r="AK1850" s="73"/>
      <c r="AL1850" s="73"/>
      <c r="AM1850" s="73"/>
      <c r="AN1850" s="73"/>
      <c r="AO1850" s="73"/>
      <c r="AP1850" s="73"/>
      <c r="AQ1850" s="73"/>
      <c r="AR1850" s="73"/>
      <c r="AS1850" s="73"/>
      <c r="AT1850" s="73"/>
      <c r="AU1850" s="73"/>
      <c r="AV1850" s="73"/>
      <c r="AW1850" s="73"/>
      <c r="AX1850" s="73"/>
      <c r="AY1850" s="73"/>
      <c r="AZ1850" s="73"/>
      <c r="BA1850" s="73"/>
      <c r="BB1850" s="73"/>
      <c r="BC1850" s="73"/>
      <c r="BD1850" s="73"/>
      <c r="BE1850" s="73"/>
      <c r="BF1850" s="73"/>
      <c r="BG1850" s="73"/>
      <c r="BH1850" s="73"/>
      <c r="BI1850" s="73"/>
      <c r="BJ1850" s="73"/>
      <c r="BK1850" s="73"/>
      <c r="BL1850" s="73"/>
      <c r="BM1850" s="73"/>
      <c r="BN1850" s="73"/>
      <c r="BO1850" s="73"/>
      <c r="BP1850" s="96"/>
      <c r="BQ1850" s="114"/>
      <c r="BR1850" s="114"/>
      <c r="BS1850" s="114"/>
      <c r="BT1850" s="114"/>
      <c r="BU1850" s="114"/>
      <c r="BV1850" s="114"/>
      <c r="BW1850" s="114"/>
      <c r="BX1850" s="114"/>
      <c r="BY1850" s="114"/>
      <c r="BZ1850" s="115"/>
      <c r="CA1850" s="116"/>
      <c r="CB1850" s="117"/>
      <c r="CC1850" s="118"/>
      <c r="CD1850" s="119"/>
      <c r="CE1850" s="120"/>
      <c r="CF1850" s="119"/>
      <c r="CG1850" s="121"/>
      <c r="CH1850" s="119"/>
      <c r="CI1850" s="122"/>
      <c r="CJ1850" s="123"/>
      <c r="CK1850" s="124"/>
    </row>
    <row r="1851" spans="1:89" x14ac:dyDescent="0.25">
      <c r="A1851" s="69"/>
      <c r="B1851" s="70"/>
      <c r="C1851" s="77"/>
      <c r="D1851" s="84"/>
      <c r="E1851" s="69"/>
      <c r="F1851" s="69"/>
      <c r="G1851" s="73"/>
      <c r="H1851" s="73"/>
      <c r="I1851" s="75"/>
      <c r="J1851" s="75"/>
      <c r="K1851" s="73"/>
      <c r="L1851" s="73"/>
      <c r="M1851" s="73"/>
      <c r="N1851" s="73"/>
      <c r="O1851" s="75"/>
      <c r="P1851" s="75"/>
      <c r="Q1851" s="73"/>
      <c r="R1851" s="73"/>
      <c r="S1851" s="73"/>
      <c r="T1851" s="73"/>
      <c r="U1851" s="73"/>
      <c r="V1851" s="73"/>
      <c r="W1851" s="73"/>
      <c r="X1851" s="73"/>
      <c r="Y1851" s="73"/>
      <c r="Z1851" s="73"/>
      <c r="AA1851" s="73"/>
      <c r="AB1851" s="73"/>
      <c r="AC1851" s="73"/>
      <c r="AD1851" s="73"/>
      <c r="AE1851" s="73"/>
      <c r="AF1851" s="73"/>
      <c r="AG1851" s="73"/>
      <c r="AH1851" s="73"/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  <c r="BB1851" s="73"/>
      <c r="BC1851" s="73"/>
      <c r="BD1851" s="73"/>
      <c r="BE1851" s="73"/>
      <c r="BF1851" s="73"/>
      <c r="BG1851" s="73"/>
      <c r="BH1851" s="73"/>
      <c r="BI1851" s="73"/>
      <c r="BJ1851" s="73"/>
      <c r="BK1851" s="73"/>
      <c r="BL1851" s="73"/>
      <c r="BM1851" s="73"/>
      <c r="BN1851" s="73"/>
      <c r="BO1851" s="73"/>
      <c r="BP1851" s="96"/>
      <c r="BQ1851" s="114"/>
      <c r="BR1851" s="114"/>
      <c r="BS1851" s="114"/>
      <c r="BT1851" s="114"/>
      <c r="BU1851" s="114"/>
      <c r="BV1851" s="114"/>
      <c r="BW1851" s="114"/>
      <c r="BX1851" s="114"/>
      <c r="BY1851" s="114"/>
      <c r="BZ1851" s="115"/>
      <c r="CA1851" s="116"/>
      <c r="CB1851" s="117"/>
      <c r="CC1851" s="118"/>
      <c r="CD1851" s="119"/>
      <c r="CE1851" s="120"/>
      <c r="CF1851" s="119"/>
      <c r="CG1851" s="121"/>
      <c r="CH1851" s="119"/>
      <c r="CI1851" s="122"/>
      <c r="CJ1851" s="123"/>
      <c r="CK1851" s="124"/>
    </row>
    <row r="1852" spans="1:89" x14ac:dyDescent="0.25">
      <c r="A1852" s="69"/>
      <c r="B1852" s="70"/>
      <c r="C1852" s="77"/>
      <c r="D1852" s="84"/>
      <c r="E1852" s="69"/>
      <c r="F1852" s="69"/>
      <c r="G1852" s="73"/>
      <c r="H1852" s="73"/>
      <c r="I1852" s="75"/>
      <c r="J1852" s="75"/>
      <c r="K1852" s="73"/>
      <c r="L1852" s="73"/>
      <c r="M1852" s="73"/>
      <c r="N1852" s="73"/>
      <c r="O1852" s="75"/>
      <c r="P1852" s="75"/>
      <c r="Q1852" s="73"/>
      <c r="R1852" s="73"/>
      <c r="S1852" s="73"/>
      <c r="T1852" s="73"/>
      <c r="U1852" s="73"/>
      <c r="V1852" s="73"/>
      <c r="W1852" s="73"/>
      <c r="X1852" s="73"/>
      <c r="Y1852" s="73"/>
      <c r="Z1852" s="73"/>
      <c r="AA1852" s="73"/>
      <c r="AB1852" s="73"/>
      <c r="AC1852" s="73"/>
      <c r="AD1852" s="73"/>
      <c r="AE1852" s="73"/>
      <c r="AF1852" s="73"/>
      <c r="AG1852" s="73"/>
      <c r="AH1852" s="73"/>
      <c r="AI1852" s="73"/>
      <c r="AJ1852" s="73"/>
      <c r="AK1852" s="73"/>
      <c r="AL1852" s="73"/>
      <c r="AM1852" s="73"/>
      <c r="AN1852" s="73"/>
      <c r="AO1852" s="73"/>
      <c r="AP1852" s="73"/>
      <c r="AQ1852" s="73"/>
      <c r="AR1852" s="73"/>
      <c r="AS1852" s="73"/>
      <c r="AT1852" s="73"/>
      <c r="AU1852" s="73"/>
      <c r="AV1852" s="73"/>
      <c r="AW1852" s="73"/>
      <c r="AX1852" s="73"/>
      <c r="AY1852" s="73"/>
      <c r="AZ1852" s="73"/>
      <c r="BA1852" s="73"/>
      <c r="BB1852" s="73"/>
      <c r="BC1852" s="73"/>
      <c r="BD1852" s="73"/>
      <c r="BE1852" s="73"/>
      <c r="BF1852" s="73"/>
      <c r="BG1852" s="73"/>
      <c r="BH1852" s="73"/>
      <c r="BI1852" s="73"/>
      <c r="BJ1852" s="73"/>
      <c r="BK1852" s="73"/>
      <c r="BL1852" s="73"/>
      <c r="BM1852" s="73"/>
      <c r="BN1852" s="73"/>
      <c r="BO1852" s="73"/>
      <c r="BP1852" s="96"/>
      <c r="BQ1852" s="114"/>
      <c r="BR1852" s="114"/>
      <c r="BS1852" s="114"/>
      <c r="BT1852" s="114"/>
      <c r="BU1852" s="114"/>
      <c r="BV1852" s="114"/>
      <c r="BW1852" s="114"/>
      <c r="BX1852" s="114"/>
      <c r="BY1852" s="114"/>
      <c r="BZ1852" s="115"/>
      <c r="CA1852" s="116"/>
      <c r="CB1852" s="117"/>
      <c r="CC1852" s="118"/>
      <c r="CD1852" s="119"/>
      <c r="CE1852" s="120"/>
      <c r="CF1852" s="119"/>
      <c r="CG1852" s="121"/>
      <c r="CH1852" s="119"/>
      <c r="CI1852" s="122"/>
      <c r="CJ1852" s="123"/>
      <c r="CK1852" s="124"/>
    </row>
    <row r="1853" spans="1:89" x14ac:dyDescent="0.25">
      <c r="A1853" s="69"/>
      <c r="B1853" s="70"/>
      <c r="C1853" s="77"/>
      <c r="D1853" s="84"/>
      <c r="E1853" s="69"/>
      <c r="F1853" s="69"/>
      <c r="G1853" s="73"/>
      <c r="H1853" s="73"/>
      <c r="I1853" s="75"/>
      <c r="J1853" s="75"/>
      <c r="K1853" s="73"/>
      <c r="L1853" s="73"/>
      <c r="M1853" s="73"/>
      <c r="N1853" s="73"/>
      <c r="O1853" s="75"/>
      <c r="P1853" s="75"/>
      <c r="Q1853" s="73"/>
      <c r="R1853" s="73"/>
      <c r="S1853" s="73"/>
      <c r="T1853" s="73"/>
      <c r="U1853" s="73"/>
      <c r="V1853" s="73"/>
      <c r="W1853" s="73"/>
      <c r="X1853" s="73"/>
      <c r="Y1853" s="73"/>
      <c r="Z1853" s="73"/>
      <c r="AA1853" s="73"/>
      <c r="AB1853" s="73"/>
      <c r="AC1853" s="73"/>
      <c r="AD1853" s="73"/>
      <c r="AE1853" s="73"/>
      <c r="AF1853" s="73"/>
      <c r="AG1853" s="73"/>
      <c r="AH1853" s="73"/>
      <c r="AI1853" s="73"/>
      <c r="AJ1853" s="73"/>
      <c r="AK1853" s="73"/>
      <c r="AL1853" s="73"/>
      <c r="AM1853" s="73"/>
      <c r="AN1853" s="73"/>
      <c r="AO1853" s="73"/>
      <c r="AP1853" s="73"/>
      <c r="AQ1853" s="73"/>
      <c r="AR1853" s="73"/>
      <c r="AS1853" s="73"/>
      <c r="AT1853" s="73"/>
      <c r="AU1853" s="73"/>
      <c r="AV1853" s="73"/>
      <c r="AW1853" s="73"/>
      <c r="AX1853" s="73"/>
      <c r="AY1853" s="73"/>
      <c r="AZ1853" s="73"/>
      <c r="BA1853" s="73"/>
      <c r="BB1853" s="73"/>
      <c r="BC1853" s="73"/>
      <c r="BD1853" s="73"/>
      <c r="BE1853" s="73"/>
      <c r="BF1853" s="73"/>
      <c r="BG1853" s="73"/>
      <c r="BH1853" s="73"/>
      <c r="BI1853" s="73"/>
      <c r="BJ1853" s="73"/>
      <c r="BK1853" s="73"/>
      <c r="BL1853" s="73"/>
      <c r="BM1853" s="73"/>
      <c r="BN1853" s="73"/>
      <c r="BO1853" s="73"/>
      <c r="BP1853" s="96"/>
      <c r="BQ1853" s="114"/>
      <c r="BR1853" s="114"/>
      <c r="BS1853" s="114"/>
      <c r="BT1853" s="114"/>
      <c r="BU1853" s="114"/>
      <c r="BV1853" s="114"/>
      <c r="BW1853" s="114"/>
      <c r="BX1853" s="114"/>
      <c r="BY1853" s="114"/>
      <c r="BZ1853" s="115"/>
      <c r="CA1853" s="116"/>
      <c r="CB1853" s="117"/>
      <c r="CC1853" s="118"/>
      <c r="CD1853" s="119"/>
      <c r="CE1853" s="120"/>
      <c r="CF1853" s="119"/>
      <c r="CG1853" s="121"/>
      <c r="CH1853" s="119"/>
      <c r="CI1853" s="122"/>
      <c r="CJ1853" s="123"/>
      <c r="CK1853" s="124"/>
    </row>
    <row r="1854" spans="1:89" x14ac:dyDescent="0.25">
      <c r="A1854" s="69"/>
      <c r="B1854" s="70"/>
      <c r="C1854" s="77"/>
      <c r="D1854" s="84"/>
      <c r="E1854" s="69"/>
      <c r="F1854" s="69"/>
      <c r="G1854" s="73"/>
      <c r="H1854" s="73"/>
      <c r="I1854" s="75"/>
      <c r="J1854" s="75"/>
      <c r="K1854" s="73"/>
      <c r="L1854" s="73"/>
      <c r="M1854" s="73"/>
      <c r="N1854" s="73"/>
      <c r="O1854" s="75"/>
      <c r="P1854" s="75"/>
      <c r="Q1854" s="73"/>
      <c r="R1854" s="73"/>
      <c r="S1854" s="73"/>
      <c r="T1854" s="73"/>
      <c r="U1854" s="73"/>
      <c r="V1854" s="73"/>
      <c r="W1854" s="73"/>
      <c r="X1854" s="73"/>
      <c r="Y1854" s="73"/>
      <c r="Z1854" s="73"/>
      <c r="AA1854" s="73"/>
      <c r="AB1854" s="73"/>
      <c r="AC1854" s="73"/>
      <c r="AD1854" s="73"/>
      <c r="AE1854" s="73"/>
      <c r="AF1854" s="73"/>
      <c r="AG1854" s="73"/>
      <c r="AH1854" s="73"/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  <c r="BB1854" s="73"/>
      <c r="BC1854" s="73"/>
      <c r="BD1854" s="73"/>
      <c r="BE1854" s="73"/>
      <c r="BF1854" s="73"/>
      <c r="BG1854" s="73"/>
      <c r="BH1854" s="73"/>
      <c r="BI1854" s="73"/>
      <c r="BJ1854" s="73"/>
      <c r="BK1854" s="73"/>
      <c r="BL1854" s="73"/>
      <c r="BM1854" s="73"/>
      <c r="BN1854" s="73"/>
      <c r="BO1854" s="73"/>
      <c r="BP1854" s="96"/>
      <c r="BQ1854" s="114"/>
      <c r="BR1854" s="114"/>
      <c r="BS1854" s="114"/>
      <c r="BT1854" s="114"/>
      <c r="BU1854" s="114"/>
      <c r="BV1854" s="114"/>
      <c r="BW1854" s="114"/>
      <c r="BX1854" s="114"/>
      <c r="BY1854" s="114"/>
      <c r="BZ1854" s="115"/>
      <c r="CA1854" s="116"/>
      <c r="CB1854" s="117"/>
      <c r="CC1854" s="118"/>
      <c r="CD1854" s="119"/>
      <c r="CE1854" s="120"/>
      <c r="CF1854" s="119"/>
      <c r="CG1854" s="121"/>
      <c r="CH1854" s="119"/>
      <c r="CI1854" s="122"/>
      <c r="CJ1854" s="123"/>
      <c r="CK1854" s="124"/>
    </row>
    <row r="1855" spans="1:89" x14ac:dyDescent="0.25">
      <c r="A1855" s="69"/>
      <c r="B1855" s="70"/>
      <c r="C1855" s="77"/>
      <c r="D1855" s="84"/>
      <c r="E1855" s="69"/>
      <c r="F1855" s="69"/>
      <c r="G1855" s="73"/>
      <c r="H1855" s="73"/>
      <c r="I1855" s="75"/>
      <c r="J1855" s="75"/>
      <c r="K1855" s="73"/>
      <c r="L1855" s="73"/>
      <c r="M1855" s="73"/>
      <c r="N1855" s="73"/>
      <c r="O1855" s="75"/>
      <c r="P1855" s="75"/>
      <c r="Q1855" s="73"/>
      <c r="R1855" s="73"/>
      <c r="S1855" s="73"/>
      <c r="T1855" s="73"/>
      <c r="U1855" s="73"/>
      <c r="V1855" s="73"/>
      <c r="W1855" s="73"/>
      <c r="X1855" s="73"/>
      <c r="Y1855" s="73"/>
      <c r="Z1855" s="73"/>
      <c r="AA1855" s="73"/>
      <c r="AB1855" s="73"/>
      <c r="AC1855" s="73"/>
      <c r="AD1855" s="73"/>
      <c r="AE1855" s="73"/>
      <c r="AF1855" s="73"/>
      <c r="AG1855" s="73"/>
      <c r="AH1855" s="73"/>
      <c r="AI1855" s="73"/>
      <c r="AJ1855" s="73"/>
      <c r="AK1855" s="73"/>
      <c r="AL1855" s="73"/>
      <c r="AM1855" s="73"/>
      <c r="AN1855" s="73"/>
      <c r="AO1855" s="73"/>
      <c r="AP1855" s="73"/>
      <c r="AQ1855" s="73"/>
      <c r="AR1855" s="73"/>
      <c r="AS1855" s="73"/>
      <c r="AT1855" s="73"/>
      <c r="AU1855" s="73"/>
      <c r="AV1855" s="73"/>
      <c r="AW1855" s="73"/>
      <c r="AX1855" s="73"/>
      <c r="AY1855" s="73"/>
      <c r="AZ1855" s="73"/>
      <c r="BA1855" s="73"/>
      <c r="BB1855" s="73"/>
      <c r="BC1855" s="73"/>
      <c r="BD1855" s="73"/>
      <c r="BE1855" s="73"/>
      <c r="BF1855" s="73"/>
      <c r="BG1855" s="73"/>
      <c r="BH1855" s="73"/>
      <c r="BI1855" s="73"/>
      <c r="BJ1855" s="73"/>
      <c r="BK1855" s="73"/>
      <c r="BL1855" s="73"/>
      <c r="BM1855" s="73"/>
      <c r="BN1855" s="73"/>
      <c r="BO1855" s="73"/>
      <c r="BP1855" s="96"/>
      <c r="BQ1855" s="114"/>
      <c r="BR1855" s="114"/>
      <c r="BS1855" s="114"/>
      <c r="BT1855" s="114"/>
      <c r="BU1855" s="114"/>
      <c r="BV1855" s="114"/>
      <c r="BW1855" s="114"/>
      <c r="BX1855" s="114"/>
      <c r="BY1855" s="114"/>
      <c r="BZ1855" s="115"/>
      <c r="CA1855" s="116"/>
      <c r="CB1855" s="117"/>
      <c r="CC1855" s="118"/>
      <c r="CD1855" s="119"/>
      <c r="CE1855" s="120"/>
      <c r="CF1855" s="119"/>
      <c r="CG1855" s="121"/>
      <c r="CH1855" s="119"/>
      <c r="CI1855" s="122"/>
      <c r="CJ1855" s="123"/>
      <c r="CK1855" s="124"/>
    </row>
    <row r="1856" spans="1:89" x14ac:dyDescent="0.25">
      <c r="A1856" s="69"/>
      <c r="B1856" s="70"/>
      <c r="C1856" s="77"/>
      <c r="D1856" s="84"/>
      <c r="E1856" s="69"/>
      <c r="F1856" s="69"/>
      <c r="G1856" s="73"/>
      <c r="H1856" s="73"/>
      <c r="I1856" s="75"/>
      <c r="J1856" s="75"/>
      <c r="K1856" s="73"/>
      <c r="L1856" s="73"/>
      <c r="M1856" s="73"/>
      <c r="N1856" s="73"/>
      <c r="O1856" s="75"/>
      <c r="P1856" s="75"/>
      <c r="Q1856" s="73"/>
      <c r="R1856" s="73"/>
      <c r="S1856" s="73"/>
      <c r="T1856" s="73"/>
      <c r="U1856" s="73"/>
      <c r="V1856" s="73"/>
      <c r="W1856" s="73"/>
      <c r="X1856" s="73"/>
      <c r="Y1856" s="73"/>
      <c r="Z1856" s="73"/>
      <c r="AA1856" s="73"/>
      <c r="AB1856" s="73"/>
      <c r="AC1856" s="73"/>
      <c r="AD1856" s="73"/>
      <c r="AE1856" s="73"/>
      <c r="AF1856" s="73"/>
      <c r="AG1856" s="73"/>
      <c r="AH1856" s="73"/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  <c r="BB1856" s="73"/>
      <c r="BC1856" s="73"/>
      <c r="BD1856" s="73"/>
      <c r="BE1856" s="73"/>
      <c r="BF1856" s="73"/>
      <c r="BG1856" s="73"/>
      <c r="BH1856" s="73"/>
      <c r="BI1856" s="73"/>
      <c r="BJ1856" s="73"/>
      <c r="BK1856" s="73"/>
      <c r="BL1856" s="73"/>
      <c r="BM1856" s="73"/>
      <c r="BN1856" s="73"/>
      <c r="BO1856" s="73"/>
      <c r="BP1856" s="96"/>
      <c r="BQ1856" s="114"/>
      <c r="BR1856" s="114"/>
      <c r="BS1856" s="114"/>
      <c r="BT1856" s="114"/>
      <c r="BU1856" s="114"/>
      <c r="BV1856" s="114"/>
      <c r="BW1856" s="114"/>
      <c r="BX1856" s="114"/>
      <c r="BY1856" s="114"/>
      <c r="BZ1856" s="115"/>
      <c r="CA1856" s="116"/>
      <c r="CB1856" s="117"/>
      <c r="CC1856" s="118"/>
      <c r="CD1856" s="119"/>
      <c r="CE1856" s="120"/>
      <c r="CF1856" s="119"/>
      <c r="CG1856" s="121"/>
      <c r="CH1856" s="119"/>
      <c r="CI1856" s="122"/>
      <c r="CJ1856" s="123"/>
      <c r="CK1856" s="124"/>
    </row>
    <row r="1857" spans="1:89" x14ac:dyDescent="0.25">
      <c r="A1857" s="69"/>
      <c r="B1857" s="70"/>
      <c r="C1857" s="77"/>
      <c r="D1857" s="84"/>
      <c r="E1857" s="69"/>
      <c r="F1857" s="69"/>
      <c r="G1857" s="73"/>
      <c r="H1857" s="73"/>
      <c r="I1857" s="75"/>
      <c r="J1857" s="75"/>
      <c r="K1857" s="73"/>
      <c r="L1857" s="73"/>
      <c r="M1857" s="73"/>
      <c r="N1857" s="73"/>
      <c r="O1857" s="75"/>
      <c r="P1857" s="75"/>
      <c r="Q1857" s="73"/>
      <c r="R1857" s="73"/>
      <c r="S1857" s="73"/>
      <c r="T1857" s="73"/>
      <c r="U1857" s="73"/>
      <c r="V1857" s="73"/>
      <c r="W1857" s="73"/>
      <c r="X1857" s="73"/>
      <c r="Y1857" s="73"/>
      <c r="Z1857" s="73"/>
      <c r="AA1857" s="73"/>
      <c r="AB1857" s="73"/>
      <c r="AC1857" s="73"/>
      <c r="AD1857" s="73"/>
      <c r="AE1857" s="73"/>
      <c r="AF1857" s="73"/>
      <c r="AG1857" s="73"/>
      <c r="AH1857" s="73"/>
      <c r="AI1857" s="73"/>
      <c r="AJ1857" s="73"/>
      <c r="AK1857" s="73"/>
      <c r="AL1857" s="73"/>
      <c r="AM1857" s="73"/>
      <c r="AN1857" s="73"/>
      <c r="AO1857" s="73"/>
      <c r="AP1857" s="73"/>
      <c r="AQ1857" s="73"/>
      <c r="AR1857" s="73"/>
      <c r="AS1857" s="73"/>
      <c r="AT1857" s="73"/>
      <c r="AU1857" s="73"/>
      <c r="AV1857" s="73"/>
      <c r="AW1857" s="73"/>
      <c r="AX1857" s="73"/>
      <c r="AY1857" s="73"/>
      <c r="AZ1857" s="73"/>
      <c r="BA1857" s="73"/>
      <c r="BB1857" s="73"/>
      <c r="BC1857" s="73"/>
      <c r="BD1857" s="73"/>
      <c r="BE1857" s="73"/>
      <c r="BF1857" s="73"/>
      <c r="BG1857" s="73"/>
      <c r="BH1857" s="73"/>
      <c r="BI1857" s="73"/>
      <c r="BJ1857" s="73"/>
      <c r="BK1857" s="73"/>
      <c r="BL1857" s="73"/>
      <c r="BM1857" s="73"/>
      <c r="BN1857" s="73"/>
      <c r="BO1857" s="73"/>
      <c r="BP1857" s="96"/>
      <c r="BQ1857" s="114"/>
      <c r="BR1857" s="114"/>
      <c r="BS1857" s="114"/>
      <c r="BT1857" s="114"/>
      <c r="BU1857" s="114"/>
      <c r="BV1857" s="114"/>
      <c r="BW1857" s="114"/>
      <c r="BX1857" s="114"/>
      <c r="BY1857" s="114"/>
      <c r="BZ1857" s="115"/>
      <c r="CA1857" s="116"/>
      <c r="CB1857" s="117"/>
      <c r="CC1857" s="118"/>
      <c r="CD1857" s="119"/>
      <c r="CE1857" s="120"/>
      <c r="CF1857" s="119"/>
      <c r="CG1857" s="121"/>
      <c r="CH1857" s="119"/>
      <c r="CI1857" s="122"/>
      <c r="CJ1857" s="123"/>
      <c r="CK1857" s="124"/>
    </row>
    <row r="1858" spans="1:89" x14ac:dyDescent="0.25">
      <c r="A1858" s="69"/>
      <c r="B1858" s="70"/>
      <c r="C1858" s="77"/>
      <c r="D1858" s="84"/>
      <c r="E1858" s="69"/>
      <c r="F1858" s="69"/>
      <c r="G1858" s="73"/>
      <c r="H1858" s="73"/>
      <c r="I1858" s="75"/>
      <c r="J1858" s="75"/>
      <c r="K1858" s="73"/>
      <c r="L1858" s="73"/>
      <c r="M1858" s="73"/>
      <c r="N1858" s="73"/>
      <c r="O1858" s="75"/>
      <c r="P1858" s="75"/>
      <c r="Q1858" s="73"/>
      <c r="R1858" s="73"/>
      <c r="S1858" s="73"/>
      <c r="T1858" s="73"/>
      <c r="U1858" s="73"/>
      <c r="V1858" s="73"/>
      <c r="W1858" s="73"/>
      <c r="X1858" s="73"/>
      <c r="Y1858" s="73"/>
      <c r="Z1858" s="73"/>
      <c r="AA1858" s="73"/>
      <c r="AB1858" s="73"/>
      <c r="AC1858" s="73"/>
      <c r="AD1858" s="73"/>
      <c r="AE1858" s="73"/>
      <c r="AF1858" s="73"/>
      <c r="AG1858" s="73"/>
      <c r="AH1858" s="73"/>
      <c r="AI1858" s="73"/>
      <c r="AJ1858" s="73"/>
      <c r="AK1858" s="73"/>
      <c r="AL1858" s="73"/>
      <c r="AM1858" s="73"/>
      <c r="AN1858" s="73"/>
      <c r="AO1858" s="73"/>
      <c r="AP1858" s="73"/>
      <c r="AQ1858" s="73"/>
      <c r="AR1858" s="73"/>
      <c r="AS1858" s="73"/>
      <c r="AT1858" s="73"/>
      <c r="AU1858" s="73"/>
      <c r="AV1858" s="73"/>
      <c r="AW1858" s="73"/>
      <c r="AX1858" s="73"/>
      <c r="AY1858" s="73"/>
      <c r="AZ1858" s="73"/>
      <c r="BA1858" s="73"/>
      <c r="BB1858" s="73"/>
      <c r="BC1858" s="73"/>
      <c r="BD1858" s="73"/>
      <c r="BE1858" s="73"/>
      <c r="BF1858" s="73"/>
      <c r="BG1858" s="73"/>
      <c r="BH1858" s="73"/>
      <c r="BI1858" s="73"/>
      <c r="BJ1858" s="73"/>
      <c r="BK1858" s="73"/>
      <c r="BL1858" s="73"/>
      <c r="BM1858" s="73"/>
      <c r="BN1858" s="73"/>
      <c r="BO1858" s="73"/>
      <c r="BP1858" s="96"/>
      <c r="BQ1858" s="114"/>
      <c r="BR1858" s="114"/>
      <c r="BS1858" s="114"/>
      <c r="BT1858" s="114"/>
      <c r="BU1858" s="114"/>
      <c r="BV1858" s="114"/>
      <c r="BW1858" s="114"/>
      <c r="BX1858" s="114"/>
      <c r="BY1858" s="114"/>
      <c r="BZ1858" s="115"/>
      <c r="CA1858" s="116"/>
      <c r="CB1858" s="117"/>
      <c r="CC1858" s="118"/>
      <c r="CD1858" s="119"/>
      <c r="CE1858" s="120"/>
      <c r="CF1858" s="119"/>
      <c r="CG1858" s="121"/>
      <c r="CH1858" s="119"/>
      <c r="CI1858" s="122"/>
      <c r="CJ1858" s="123"/>
      <c r="CK1858" s="124"/>
    </row>
    <row r="1859" spans="1:89" x14ac:dyDescent="0.25">
      <c r="A1859" s="69"/>
      <c r="B1859" s="70"/>
      <c r="C1859" s="77"/>
      <c r="D1859" s="84"/>
      <c r="E1859" s="69"/>
      <c r="F1859" s="69"/>
      <c r="G1859" s="73"/>
      <c r="H1859" s="73"/>
      <c r="I1859" s="75"/>
      <c r="J1859" s="75"/>
      <c r="K1859" s="73"/>
      <c r="L1859" s="73"/>
      <c r="M1859" s="73"/>
      <c r="N1859" s="73"/>
      <c r="O1859" s="75"/>
      <c r="P1859" s="75"/>
      <c r="Q1859" s="73"/>
      <c r="R1859" s="73"/>
      <c r="S1859" s="73"/>
      <c r="T1859" s="73"/>
      <c r="U1859" s="73"/>
      <c r="V1859" s="73"/>
      <c r="W1859" s="73"/>
      <c r="X1859" s="73"/>
      <c r="Y1859" s="73"/>
      <c r="Z1859" s="73"/>
      <c r="AA1859" s="73"/>
      <c r="AB1859" s="73"/>
      <c r="AC1859" s="73"/>
      <c r="AD1859" s="73"/>
      <c r="AE1859" s="73"/>
      <c r="AF1859" s="73"/>
      <c r="AG1859" s="73"/>
      <c r="AH1859" s="73"/>
      <c r="AI1859" s="73"/>
      <c r="AJ1859" s="73"/>
      <c r="AK1859" s="73"/>
      <c r="AL1859" s="73"/>
      <c r="AM1859" s="73"/>
      <c r="AN1859" s="73"/>
      <c r="AO1859" s="73"/>
      <c r="AP1859" s="73"/>
      <c r="AQ1859" s="73"/>
      <c r="AR1859" s="73"/>
      <c r="AS1859" s="73"/>
      <c r="AT1859" s="73"/>
      <c r="AU1859" s="73"/>
      <c r="AV1859" s="73"/>
      <c r="AW1859" s="73"/>
      <c r="AX1859" s="73"/>
      <c r="AY1859" s="73"/>
      <c r="AZ1859" s="73"/>
      <c r="BA1859" s="73"/>
      <c r="BB1859" s="73"/>
      <c r="BC1859" s="73"/>
      <c r="BD1859" s="73"/>
      <c r="BE1859" s="73"/>
      <c r="BF1859" s="73"/>
      <c r="BG1859" s="73"/>
      <c r="BH1859" s="73"/>
      <c r="BI1859" s="73"/>
      <c r="BJ1859" s="73"/>
      <c r="BK1859" s="73"/>
      <c r="BL1859" s="73"/>
      <c r="BM1859" s="73"/>
      <c r="BN1859" s="73"/>
      <c r="BO1859" s="73"/>
      <c r="BP1859" s="96"/>
      <c r="BQ1859" s="114"/>
      <c r="BR1859" s="114"/>
      <c r="BS1859" s="114"/>
      <c r="BT1859" s="114"/>
      <c r="BU1859" s="114"/>
      <c r="BV1859" s="114"/>
      <c r="BW1859" s="114"/>
      <c r="BX1859" s="114"/>
      <c r="BY1859" s="114"/>
      <c r="BZ1859" s="115"/>
      <c r="CA1859" s="116"/>
      <c r="CB1859" s="117"/>
      <c r="CC1859" s="118"/>
      <c r="CD1859" s="119"/>
      <c r="CE1859" s="120"/>
      <c r="CF1859" s="119"/>
      <c r="CG1859" s="121"/>
      <c r="CH1859" s="119"/>
      <c r="CI1859" s="122"/>
      <c r="CJ1859" s="123"/>
      <c r="CK1859" s="124"/>
    </row>
    <row r="1860" spans="1:89" x14ac:dyDescent="0.25">
      <c r="A1860" s="69"/>
      <c r="B1860" s="70"/>
      <c r="C1860" s="77"/>
      <c r="D1860" s="84"/>
      <c r="E1860" s="69"/>
      <c r="F1860" s="69"/>
      <c r="G1860" s="73"/>
      <c r="H1860" s="73"/>
      <c r="I1860" s="75"/>
      <c r="J1860" s="75"/>
      <c r="K1860" s="73"/>
      <c r="L1860" s="73"/>
      <c r="M1860" s="73"/>
      <c r="N1860" s="73"/>
      <c r="O1860" s="75"/>
      <c r="P1860" s="75"/>
      <c r="Q1860" s="73"/>
      <c r="R1860" s="73"/>
      <c r="S1860" s="73"/>
      <c r="T1860" s="73"/>
      <c r="U1860" s="73"/>
      <c r="V1860" s="73"/>
      <c r="W1860" s="73"/>
      <c r="X1860" s="73"/>
      <c r="Y1860" s="73"/>
      <c r="Z1860" s="73"/>
      <c r="AA1860" s="73"/>
      <c r="AB1860" s="73"/>
      <c r="AC1860" s="73"/>
      <c r="AD1860" s="73"/>
      <c r="AE1860" s="73"/>
      <c r="AF1860" s="73"/>
      <c r="AG1860" s="73"/>
      <c r="AH1860" s="73"/>
      <c r="AI1860" s="73"/>
      <c r="AJ1860" s="73"/>
      <c r="AK1860" s="73"/>
      <c r="AL1860" s="73"/>
      <c r="AM1860" s="73"/>
      <c r="AN1860" s="73"/>
      <c r="AO1860" s="73"/>
      <c r="AP1860" s="73"/>
      <c r="AQ1860" s="73"/>
      <c r="AR1860" s="73"/>
      <c r="AS1860" s="73"/>
      <c r="AT1860" s="73"/>
      <c r="AU1860" s="73"/>
      <c r="AV1860" s="73"/>
      <c r="AW1860" s="73"/>
      <c r="AX1860" s="73"/>
      <c r="AY1860" s="73"/>
      <c r="AZ1860" s="73"/>
      <c r="BA1860" s="73"/>
      <c r="BB1860" s="73"/>
      <c r="BC1860" s="73"/>
      <c r="BD1860" s="73"/>
      <c r="BE1860" s="73"/>
      <c r="BF1860" s="73"/>
      <c r="BG1860" s="73"/>
      <c r="BH1860" s="73"/>
      <c r="BI1860" s="73"/>
      <c r="BJ1860" s="73"/>
      <c r="BK1860" s="73"/>
      <c r="BL1860" s="73"/>
      <c r="BM1860" s="73"/>
      <c r="BN1860" s="73"/>
      <c r="BO1860" s="73"/>
      <c r="BP1860" s="96"/>
      <c r="BQ1860" s="114"/>
      <c r="BR1860" s="114"/>
      <c r="BS1860" s="114"/>
      <c r="BT1860" s="114"/>
      <c r="BU1860" s="114"/>
      <c r="BV1860" s="114"/>
      <c r="BW1860" s="114"/>
      <c r="BX1860" s="114"/>
      <c r="BY1860" s="114"/>
      <c r="BZ1860" s="115"/>
      <c r="CA1860" s="116"/>
      <c r="CB1860" s="117"/>
      <c r="CC1860" s="118"/>
      <c r="CD1860" s="119"/>
      <c r="CE1860" s="120"/>
      <c r="CF1860" s="119"/>
      <c r="CG1860" s="121"/>
      <c r="CH1860" s="119"/>
      <c r="CI1860" s="122"/>
      <c r="CJ1860" s="123"/>
      <c r="CK1860" s="124"/>
    </row>
    <row r="1861" spans="1:89" x14ac:dyDescent="0.25">
      <c r="A1861" s="69"/>
      <c r="B1861" s="70"/>
      <c r="C1861" s="77"/>
      <c r="D1861" s="84"/>
      <c r="E1861" s="69"/>
      <c r="F1861" s="69"/>
      <c r="G1861" s="73"/>
      <c r="H1861" s="73"/>
      <c r="I1861" s="75"/>
      <c r="J1861" s="75"/>
      <c r="K1861" s="73"/>
      <c r="L1861" s="73"/>
      <c r="M1861" s="73"/>
      <c r="N1861" s="73"/>
      <c r="O1861" s="75"/>
      <c r="P1861" s="75"/>
      <c r="Q1861" s="73"/>
      <c r="R1861" s="73"/>
      <c r="S1861" s="73"/>
      <c r="T1861" s="73"/>
      <c r="U1861" s="73"/>
      <c r="V1861" s="73"/>
      <c r="W1861" s="73"/>
      <c r="X1861" s="73"/>
      <c r="Y1861" s="73"/>
      <c r="Z1861" s="73"/>
      <c r="AA1861" s="73"/>
      <c r="AB1861" s="73"/>
      <c r="AC1861" s="73"/>
      <c r="AD1861" s="73"/>
      <c r="AE1861" s="73"/>
      <c r="AF1861" s="73"/>
      <c r="AG1861" s="73"/>
      <c r="AH1861" s="73"/>
      <c r="AI1861" s="73"/>
      <c r="AJ1861" s="73"/>
      <c r="AK1861" s="73"/>
      <c r="AL1861" s="73"/>
      <c r="AM1861" s="73"/>
      <c r="AN1861" s="73"/>
      <c r="AO1861" s="73"/>
      <c r="AP1861" s="73"/>
      <c r="AQ1861" s="73"/>
      <c r="AR1861" s="73"/>
      <c r="AS1861" s="73"/>
      <c r="AT1861" s="73"/>
      <c r="AU1861" s="73"/>
      <c r="AV1861" s="73"/>
      <c r="AW1861" s="73"/>
      <c r="AX1861" s="73"/>
      <c r="AY1861" s="73"/>
      <c r="AZ1861" s="73"/>
      <c r="BA1861" s="73"/>
      <c r="BB1861" s="73"/>
      <c r="BC1861" s="73"/>
      <c r="BD1861" s="73"/>
      <c r="BE1861" s="73"/>
      <c r="BF1861" s="73"/>
      <c r="BG1861" s="73"/>
      <c r="BH1861" s="73"/>
      <c r="BI1861" s="73"/>
      <c r="BJ1861" s="73"/>
      <c r="BK1861" s="73"/>
      <c r="BL1861" s="73"/>
      <c r="BM1861" s="73"/>
      <c r="BN1861" s="73"/>
      <c r="BO1861" s="73"/>
      <c r="BP1861" s="96"/>
      <c r="BQ1861" s="114"/>
      <c r="BR1861" s="114"/>
      <c r="BS1861" s="114"/>
      <c r="BT1861" s="114"/>
      <c r="BU1861" s="114"/>
      <c r="BV1861" s="114"/>
      <c r="BW1861" s="114"/>
      <c r="BX1861" s="114"/>
      <c r="BY1861" s="114"/>
      <c r="BZ1861" s="115"/>
      <c r="CA1861" s="116"/>
      <c r="CB1861" s="117"/>
      <c r="CC1861" s="118"/>
      <c r="CD1861" s="119"/>
      <c r="CE1861" s="120"/>
      <c r="CF1861" s="119"/>
      <c r="CG1861" s="121"/>
      <c r="CH1861" s="119"/>
      <c r="CI1861" s="122"/>
      <c r="CJ1861" s="123"/>
      <c r="CK1861" s="124"/>
    </row>
    <row r="1862" spans="1:89" x14ac:dyDescent="0.25">
      <c r="A1862" s="69"/>
      <c r="B1862" s="70"/>
      <c r="C1862" s="77"/>
      <c r="D1862" s="84"/>
      <c r="E1862" s="69"/>
      <c r="F1862" s="69"/>
      <c r="G1862" s="73"/>
      <c r="H1862" s="73"/>
      <c r="I1862" s="75"/>
      <c r="J1862" s="75"/>
      <c r="K1862" s="73"/>
      <c r="L1862" s="73"/>
      <c r="M1862" s="73"/>
      <c r="N1862" s="73"/>
      <c r="O1862" s="75"/>
      <c r="P1862" s="75"/>
      <c r="Q1862" s="73"/>
      <c r="R1862" s="73"/>
      <c r="S1862" s="73"/>
      <c r="T1862" s="73"/>
      <c r="U1862" s="73"/>
      <c r="V1862" s="73"/>
      <c r="W1862" s="73"/>
      <c r="X1862" s="73"/>
      <c r="Y1862" s="73"/>
      <c r="Z1862" s="73"/>
      <c r="AA1862" s="73"/>
      <c r="AB1862" s="73"/>
      <c r="AC1862" s="73"/>
      <c r="AD1862" s="73"/>
      <c r="AE1862" s="73"/>
      <c r="AF1862" s="73"/>
      <c r="AG1862" s="73"/>
      <c r="AH1862" s="73"/>
      <c r="AI1862" s="73"/>
      <c r="AJ1862" s="73"/>
      <c r="AK1862" s="73"/>
      <c r="AL1862" s="73"/>
      <c r="AM1862" s="73"/>
      <c r="AN1862" s="73"/>
      <c r="AO1862" s="73"/>
      <c r="AP1862" s="73"/>
      <c r="AQ1862" s="73"/>
      <c r="AR1862" s="73"/>
      <c r="AS1862" s="73"/>
      <c r="AT1862" s="73"/>
      <c r="AU1862" s="73"/>
      <c r="AV1862" s="73"/>
      <c r="AW1862" s="73"/>
      <c r="AX1862" s="73"/>
      <c r="AY1862" s="73"/>
      <c r="AZ1862" s="73"/>
      <c r="BA1862" s="73"/>
      <c r="BB1862" s="73"/>
      <c r="BC1862" s="73"/>
      <c r="BD1862" s="73"/>
      <c r="BE1862" s="73"/>
      <c r="BF1862" s="73"/>
      <c r="BG1862" s="73"/>
      <c r="BH1862" s="73"/>
      <c r="BI1862" s="73"/>
      <c r="BJ1862" s="73"/>
      <c r="BK1862" s="73"/>
      <c r="BL1862" s="73"/>
      <c r="BM1862" s="73"/>
      <c r="BN1862" s="73"/>
      <c r="BO1862" s="73"/>
      <c r="BP1862" s="96"/>
      <c r="BQ1862" s="114"/>
      <c r="BR1862" s="114"/>
      <c r="BS1862" s="114"/>
      <c r="BT1862" s="114"/>
      <c r="BU1862" s="114"/>
      <c r="BV1862" s="114"/>
      <c r="BW1862" s="114"/>
      <c r="BX1862" s="114"/>
      <c r="BY1862" s="114"/>
      <c r="BZ1862" s="115"/>
      <c r="CA1862" s="116"/>
      <c r="CB1862" s="117"/>
      <c r="CC1862" s="118"/>
      <c r="CD1862" s="119"/>
      <c r="CE1862" s="120"/>
      <c r="CF1862" s="119"/>
      <c r="CG1862" s="121"/>
      <c r="CH1862" s="119"/>
      <c r="CI1862" s="122"/>
      <c r="CJ1862" s="123"/>
      <c r="CK1862" s="124"/>
    </row>
    <row r="1863" spans="1:89" x14ac:dyDescent="0.25">
      <c r="A1863" s="69"/>
      <c r="B1863" s="70"/>
      <c r="C1863" s="77"/>
      <c r="D1863" s="84"/>
      <c r="E1863" s="69"/>
      <c r="F1863" s="69"/>
      <c r="G1863" s="73"/>
      <c r="H1863" s="73"/>
      <c r="I1863" s="75"/>
      <c r="J1863" s="75"/>
      <c r="K1863" s="73"/>
      <c r="L1863" s="73"/>
      <c r="M1863" s="73"/>
      <c r="N1863" s="73"/>
      <c r="O1863" s="75"/>
      <c r="P1863" s="75"/>
      <c r="Q1863" s="73"/>
      <c r="R1863" s="73"/>
      <c r="S1863" s="73"/>
      <c r="T1863" s="73"/>
      <c r="U1863" s="73"/>
      <c r="V1863" s="73"/>
      <c r="W1863" s="73"/>
      <c r="X1863" s="73"/>
      <c r="Y1863" s="73"/>
      <c r="Z1863" s="73"/>
      <c r="AA1863" s="73"/>
      <c r="AB1863" s="73"/>
      <c r="AC1863" s="73"/>
      <c r="AD1863" s="73"/>
      <c r="AE1863" s="73"/>
      <c r="AF1863" s="73"/>
      <c r="AG1863" s="73"/>
      <c r="AH1863" s="73"/>
      <c r="AI1863" s="73"/>
      <c r="AJ1863" s="73"/>
      <c r="AK1863" s="73"/>
      <c r="AL1863" s="73"/>
      <c r="AM1863" s="73"/>
      <c r="AN1863" s="73"/>
      <c r="AO1863" s="73"/>
      <c r="AP1863" s="73"/>
      <c r="AQ1863" s="73"/>
      <c r="AR1863" s="73"/>
      <c r="AS1863" s="73"/>
      <c r="AT1863" s="73"/>
      <c r="AU1863" s="73"/>
      <c r="AV1863" s="73"/>
      <c r="AW1863" s="73"/>
      <c r="AX1863" s="73"/>
      <c r="AY1863" s="73"/>
      <c r="AZ1863" s="73"/>
      <c r="BA1863" s="73"/>
      <c r="BB1863" s="73"/>
      <c r="BC1863" s="73"/>
      <c r="BD1863" s="73"/>
      <c r="BE1863" s="73"/>
      <c r="BF1863" s="73"/>
      <c r="BG1863" s="73"/>
      <c r="BH1863" s="73"/>
      <c r="BI1863" s="73"/>
      <c r="BJ1863" s="73"/>
      <c r="BK1863" s="73"/>
      <c r="BL1863" s="73"/>
      <c r="BM1863" s="73"/>
      <c r="BN1863" s="73"/>
      <c r="BO1863" s="73"/>
      <c r="BP1863" s="96"/>
      <c r="BQ1863" s="114"/>
      <c r="BR1863" s="114"/>
      <c r="BS1863" s="114"/>
      <c r="BT1863" s="114"/>
      <c r="BU1863" s="114"/>
      <c r="BV1863" s="114"/>
      <c r="BW1863" s="114"/>
      <c r="BX1863" s="114"/>
      <c r="BY1863" s="114"/>
      <c r="BZ1863" s="115"/>
      <c r="CA1863" s="116"/>
      <c r="CB1863" s="117"/>
      <c r="CC1863" s="118"/>
      <c r="CD1863" s="119"/>
      <c r="CE1863" s="120"/>
      <c r="CF1863" s="119"/>
      <c r="CG1863" s="121"/>
      <c r="CH1863" s="119"/>
      <c r="CI1863" s="122"/>
      <c r="CJ1863" s="123"/>
      <c r="CK1863" s="124"/>
    </row>
    <row r="1864" spans="1:89" x14ac:dyDescent="0.25">
      <c r="A1864" s="69"/>
      <c r="B1864" s="70"/>
      <c r="C1864" s="77"/>
      <c r="D1864" s="84"/>
      <c r="E1864" s="69"/>
      <c r="F1864" s="69"/>
      <c r="G1864" s="73"/>
      <c r="H1864" s="73"/>
      <c r="I1864" s="75"/>
      <c r="J1864" s="75"/>
      <c r="K1864" s="73"/>
      <c r="L1864" s="73"/>
      <c r="M1864" s="73"/>
      <c r="N1864" s="73"/>
      <c r="O1864" s="75"/>
      <c r="P1864" s="75"/>
      <c r="Q1864" s="73"/>
      <c r="R1864" s="73"/>
      <c r="S1864" s="73"/>
      <c r="T1864" s="73"/>
      <c r="U1864" s="73"/>
      <c r="V1864" s="73"/>
      <c r="W1864" s="73"/>
      <c r="X1864" s="73"/>
      <c r="Y1864" s="73"/>
      <c r="Z1864" s="73"/>
      <c r="AA1864" s="73"/>
      <c r="AB1864" s="73"/>
      <c r="AC1864" s="73"/>
      <c r="AD1864" s="73"/>
      <c r="AE1864" s="73"/>
      <c r="AF1864" s="73"/>
      <c r="AG1864" s="73"/>
      <c r="AH1864" s="73"/>
      <c r="AI1864" s="73"/>
      <c r="AJ1864" s="73"/>
      <c r="AK1864" s="73"/>
      <c r="AL1864" s="73"/>
      <c r="AM1864" s="73"/>
      <c r="AN1864" s="73"/>
      <c r="AO1864" s="73"/>
      <c r="AP1864" s="73"/>
      <c r="AQ1864" s="73"/>
      <c r="AR1864" s="73"/>
      <c r="AS1864" s="73"/>
      <c r="AT1864" s="73"/>
      <c r="AU1864" s="73"/>
      <c r="AV1864" s="73"/>
      <c r="AW1864" s="73"/>
      <c r="AX1864" s="73"/>
      <c r="AY1864" s="73"/>
      <c r="AZ1864" s="73"/>
      <c r="BA1864" s="73"/>
      <c r="BB1864" s="73"/>
      <c r="BC1864" s="73"/>
      <c r="BD1864" s="73"/>
      <c r="BE1864" s="73"/>
      <c r="BF1864" s="73"/>
      <c r="BG1864" s="73"/>
      <c r="BH1864" s="73"/>
      <c r="BI1864" s="73"/>
      <c r="BJ1864" s="73"/>
      <c r="BK1864" s="73"/>
      <c r="BL1864" s="73"/>
      <c r="BM1864" s="73"/>
      <c r="BN1864" s="73"/>
      <c r="BO1864" s="73"/>
      <c r="BP1864" s="96"/>
      <c r="BQ1864" s="114"/>
      <c r="BR1864" s="114"/>
      <c r="BS1864" s="114"/>
      <c r="BT1864" s="114"/>
      <c r="BU1864" s="114"/>
      <c r="BV1864" s="114"/>
      <c r="BW1864" s="114"/>
      <c r="BX1864" s="114"/>
      <c r="BY1864" s="114"/>
      <c r="BZ1864" s="115"/>
      <c r="CA1864" s="116"/>
      <c r="CB1864" s="117"/>
      <c r="CC1864" s="118"/>
      <c r="CD1864" s="119"/>
      <c r="CE1864" s="120"/>
      <c r="CF1864" s="119"/>
      <c r="CG1864" s="121"/>
      <c r="CH1864" s="119"/>
      <c r="CI1864" s="122"/>
      <c r="CJ1864" s="123"/>
      <c r="CK1864" s="124"/>
    </row>
    <row r="1865" spans="1:89" x14ac:dyDescent="0.25">
      <c r="A1865" s="69"/>
      <c r="B1865" s="70"/>
      <c r="C1865" s="77"/>
      <c r="D1865" s="84"/>
      <c r="E1865" s="69"/>
      <c r="F1865" s="69"/>
      <c r="G1865" s="73"/>
      <c r="H1865" s="73"/>
      <c r="I1865" s="75"/>
      <c r="J1865" s="75"/>
      <c r="K1865" s="73"/>
      <c r="L1865" s="73"/>
      <c r="M1865" s="73"/>
      <c r="N1865" s="73"/>
      <c r="O1865" s="75"/>
      <c r="P1865" s="75"/>
      <c r="Q1865" s="73"/>
      <c r="R1865" s="73"/>
      <c r="S1865" s="73"/>
      <c r="T1865" s="73"/>
      <c r="U1865" s="73"/>
      <c r="V1865" s="73"/>
      <c r="W1865" s="73"/>
      <c r="X1865" s="73"/>
      <c r="Y1865" s="73"/>
      <c r="Z1865" s="73"/>
      <c r="AA1865" s="73"/>
      <c r="AB1865" s="73"/>
      <c r="AC1865" s="73"/>
      <c r="AD1865" s="73"/>
      <c r="AE1865" s="73"/>
      <c r="AF1865" s="73"/>
      <c r="AG1865" s="73"/>
      <c r="AH1865" s="73"/>
      <c r="AI1865" s="73"/>
      <c r="AJ1865" s="73"/>
      <c r="AK1865" s="73"/>
      <c r="AL1865" s="73"/>
      <c r="AM1865" s="73"/>
      <c r="AN1865" s="73"/>
      <c r="AO1865" s="73"/>
      <c r="AP1865" s="73"/>
      <c r="AQ1865" s="73"/>
      <c r="AR1865" s="73"/>
      <c r="AS1865" s="73"/>
      <c r="AT1865" s="73"/>
      <c r="AU1865" s="73"/>
      <c r="AV1865" s="73"/>
      <c r="AW1865" s="73"/>
      <c r="AX1865" s="73"/>
      <c r="AY1865" s="73"/>
      <c r="AZ1865" s="73"/>
      <c r="BA1865" s="73"/>
      <c r="BB1865" s="73"/>
      <c r="BC1865" s="73"/>
      <c r="BD1865" s="73"/>
      <c r="BE1865" s="73"/>
      <c r="BF1865" s="73"/>
      <c r="BG1865" s="73"/>
      <c r="BH1865" s="73"/>
      <c r="BI1865" s="73"/>
      <c r="BJ1865" s="73"/>
      <c r="BK1865" s="73"/>
      <c r="BL1865" s="73"/>
      <c r="BM1865" s="73"/>
      <c r="BN1865" s="73"/>
      <c r="BO1865" s="73"/>
      <c r="BP1865" s="96"/>
      <c r="BQ1865" s="114"/>
      <c r="BR1865" s="114"/>
      <c r="BS1865" s="114"/>
      <c r="BT1865" s="114"/>
      <c r="BU1865" s="114"/>
      <c r="BV1865" s="114"/>
      <c r="BW1865" s="114"/>
      <c r="BX1865" s="114"/>
      <c r="BY1865" s="114"/>
      <c r="BZ1865" s="115"/>
      <c r="CA1865" s="116"/>
      <c r="CB1865" s="117"/>
      <c r="CC1865" s="118"/>
      <c r="CD1865" s="119"/>
      <c r="CE1865" s="120"/>
      <c r="CF1865" s="119"/>
      <c r="CG1865" s="121"/>
      <c r="CH1865" s="119"/>
      <c r="CI1865" s="122"/>
      <c r="CJ1865" s="123"/>
      <c r="CK1865" s="124"/>
    </row>
    <row r="1866" spans="1:89" x14ac:dyDescent="0.25">
      <c r="A1866" s="69"/>
      <c r="B1866" s="70"/>
      <c r="C1866" s="77"/>
      <c r="D1866" s="84"/>
      <c r="E1866" s="69"/>
      <c r="F1866" s="69"/>
      <c r="G1866" s="73"/>
      <c r="H1866" s="73"/>
      <c r="I1866" s="75"/>
      <c r="J1866" s="75"/>
      <c r="K1866" s="73"/>
      <c r="L1866" s="73"/>
      <c r="M1866" s="73"/>
      <c r="N1866" s="73"/>
      <c r="O1866" s="75"/>
      <c r="P1866" s="75"/>
      <c r="Q1866" s="73"/>
      <c r="R1866" s="73"/>
      <c r="S1866" s="73"/>
      <c r="T1866" s="73"/>
      <c r="U1866" s="73"/>
      <c r="V1866" s="73"/>
      <c r="W1866" s="73"/>
      <c r="X1866" s="73"/>
      <c r="Y1866" s="73"/>
      <c r="Z1866" s="73"/>
      <c r="AA1866" s="73"/>
      <c r="AB1866" s="73"/>
      <c r="AC1866" s="73"/>
      <c r="AD1866" s="73"/>
      <c r="AE1866" s="73"/>
      <c r="AF1866" s="73"/>
      <c r="AG1866" s="73"/>
      <c r="AH1866" s="73"/>
      <c r="AI1866" s="73"/>
      <c r="AJ1866" s="73"/>
      <c r="AK1866" s="73"/>
      <c r="AL1866" s="73"/>
      <c r="AM1866" s="73"/>
      <c r="AN1866" s="73"/>
      <c r="AO1866" s="73"/>
      <c r="AP1866" s="73"/>
      <c r="AQ1866" s="73"/>
      <c r="AR1866" s="73"/>
      <c r="AS1866" s="73"/>
      <c r="AT1866" s="73"/>
      <c r="AU1866" s="73"/>
      <c r="AV1866" s="73"/>
      <c r="AW1866" s="73"/>
      <c r="AX1866" s="73"/>
      <c r="AY1866" s="73"/>
      <c r="AZ1866" s="73"/>
      <c r="BA1866" s="73"/>
      <c r="BB1866" s="73"/>
      <c r="BC1866" s="73"/>
      <c r="BD1866" s="73"/>
      <c r="BE1866" s="73"/>
      <c r="BF1866" s="73"/>
      <c r="BG1866" s="73"/>
      <c r="BH1866" s="73"/>
      <c r="BI1866" s="73"/>
      <c r="BJ1866" s="73"/>
      <c r="BK1866" s="73"/>
      <c r="BL1866" s="73"/>
      <c r="BM1866" s="73"/>
      <c r="BN1866" s="73"/>
      <c r="BO1866" s="73"/>
      <c r="BP1866" s="96"/>
      <c r="BQ1866" s="114"/>
      <c r="BR1866" s="114"/>
      <c r="BS1866" s="114"/>
      <c r="BT1866" s="114"/>
      <c r="BU1866" s="114"/>
      <c r="BV1866" s="114"/>
      <c r="BW1866" s="114"/>
      <c r="BX1866" s="114"/>
      <c r="BY1866" s="114"/>
      <c r="BZ1866" s="115"/>
      <c r="CA1866" s="116"/>
      <c r="CB1866" s="117"/>
      <c r="CC1866" s="118"/>
      <c r="CD1866" s="119"/>
      <c r="CE1866" s="120"/>
      <c r="CF1866" s="119"/>
      <c r="CG1866" s="121"/>
      <c r="CH1866" s="119"/>
      <c r="CI1866" s="122"/>
      <c r="CJ1866" s="123"/>
      <c r="CK1866" s="124"/>
    </row>
    <row r="1867" spans="1:89" x14ac:dyDescent="0.25">
      <c r="A1867" s="69"/>
      <c r="B1867" s="70"/>
      <c r="C1867" s="77"/>
      <c r="D1867" s="84"/>
      <c r="E1867" s="69"/>
      <c r="F1867" s="69"/>
      <c r="G1867" s="73"/>
      <c r="H1867" s="73"/>
      <c r="I1867" s="75"/>
      <c r="J1867" s="75"/>
      <c r="K1867" s="73"/>
      <c r="L1867" s="73"/>
      <c r="M1867" s="73"/>
      <c r="N1867" s="73"/>
      <c r="O1867" s="75"/>
      <c r="P1867" s="75"/>
      <c r="Q1867" s="73"/>
      <c r="R1867" s="73"/>
      <c r="S1867" s="73"/>
      <c r="T1867" s="73"/>
      <c r="U1867" s="73"/>
      <c r="V1867" s="73"/>
      <c r="W1867" s="73"/>
      <c r="X1867" s="73"/>
      <c r="Y1867" s="73"/>
      <c r="Z1867" s="73"/>
      <c r="AA1867" s="73"/>
      <c r="AB1867" s="73"/>
      <c r="AC1867" s="73"/>
      <c r="AD1867" s="73"/>
      <c r="AE1867" s="73"/>
      <c r="AF1867" s="73"/>
      <c r="AG1867" s="73"/>
      <c r="AH1867" s="73"/>
      <c r="AI1867" s="73"/>
      <c r="AJ1867" s="73"/>
      <c r="AK1867" s="73"/>
      <c r="AL1867" s="73"/>
      <c r="AM1867" s="73"/>
      <c r="AN1867" s="73"/>
      <c r="AO1867" s="73"/>
      <c r="AP1867" s="73"/>
      <c r="AQ1867" s="73"/>
      <c r="AR1867" s="73"/>
      <c r="AS1867" s="73"/>
      <c r="AT1867" s="73"/>
      <c r="AU1867" s="73"/>
      <c r="AV1867" s="73"/>
      <c r="AW1867" s="73"/>
      <c r="AX1867" s="73"/>
      <c r="AY1867" s="73"/>
      <c r="AZ1867" s="73"/>
      <c r="BA1867" s="73"/>
      <c r="BB1867" s="73"/>
      <c r="BC1867" s="73"/>
      <c r="BD1867" s="73"/>
      <c r="BE1867" s="73"/>
      <c r="BF1867" s="73"/>
      <c r="BG1867" s="73"/>
      <c r="BH1867" s="73"/>
      <c r="BI1867" s="73"/>
      <c r="BJ1867" s="73"/>
      <c r="BK1867" s="73"/>
      <c r="BL1867" s="73"/>
      <c r="BM1867" s="73"/>
      <c r="BN1867" s="73"/>
      <c r="BO1867" s="73"/>
      <c r="BP1867" s="96"/>
      <c r="BQ1867" s="114"/>
      <c r="BR1867" s="114"/>
      <c r="BS1867" s="114"/>
      <c r="BT1867" s="114"/>
      <c r="BU1867" s="114"/>
      <c r="BV1867" s="114"/>
      <c r="BW1867" s="114"/>
      <c r="BX1867" s="114"/>
      <c r="BY1867" s="114"/>
      <c r="BZ1867" s="115"/>
      <c r="CA1867" s="116"/>
      <c r="CB1867" s="117"/>
      <c r="CC1867" s="118"/>
      <c r="CD1867" s="119"/>
      <c r="CE1867" s="120"/>
      <c r="CF1867" s="119"/>
      <c r="CG1867" s="121"/>
      <c r="CH1867" s="119"/>
      <c r="CI1867" s="122"/>
      <c r="CJ1867" s="123"/>
      <c r="CK1867" s="124"/>
    </row>
    <row r="1868" spans="1:89" x14ac:dyDescent="0.25">
      <c r="A1868" s="69"/>
      <c r="B1868" s="70"/>
      <c r="C1868" s="77"/>
      <c r="D1868" s="84"/>
      <c r="E1868" s="69"/>
      <c r="F1868" s="69"/>
      <c r="G1868" s="73"/>
      <c r="H1868" s="73"/>
      <c r="I1868" s="75"/>
      <c r="J1868" s="75"/>
      <c r="K1868" s="73"/>
      <c r="L1868" s="73"/>
      <c r="M1868" s="73"/>
      <c r="N1868" s="73"/>
      <c r="O1868" s="75"/>
      <c r="P1868" s="75"/>
      <c r="Q1868" s="73"/>
      <c r="R1868" s="73"/>
      <c r="S1868" s="73"/>
      <c r="T1868" s="73"/>
      <c r="U1868" s="73"/>
      <c r="V1868" s="73"/>
      <c r="W1868" s="73"/>
      <c r="X1868" s="73"/>
      <c r="Y1868" s="73"/>
      <c r="Z1868" s="73"/>
      <c r="AA1868" s="73"/>
      <c r="AB1868" s="73"/>
      <c r="AC1868" s="73"/>
      <c r="AD1868" s="73"/>
      <c r="AE1868" s="73"/>
      <c r="AF1868" s="73"/>
      <c r="AG1868" s="73"/>
      <c r="AH1868" s="73"/>
      <c r="AI1868" s="73"/>
      <c r="AJ1868" s="73"/>
      <c r="AK1868" s="73"/>
      <c r="AL1868" s="73"/>
      <c r="AM1868" s="73"/>
      <c r="AN1868" s="73"/>
      <c r="AO1868" s="73"/>
      <c r="AP1868" s="73"/>
      <c r="AQ1868" s="73"/>
      <c r="AR1868" s="73"/>
      <c r="AS1868" s="73"/>
      <c r="AT1868" s="73"/>
      <c r="AU1868" s="73"/>
      <c r="AV1868" s="73"/>
      <c r="AW1868" s="73"/>
      <c r="AX1868" s="73"/>
      <c r="AY1868" s="73"/>
      <c r="AZ1868" s="73"/>
      <c r="BA1868" s="73"/>
      <c r="BB1868" s="73"/>
      <c r="BC1868" s="73"/>
      <c r="BD1868" s="73"/>
      <c r="BE1868" s="73"/>
      <c r="BF1868" s="73"/>
      <c r="BG1868" s="73"/>
      <c r="BH1868" s="73"/>
      <c r="BI1868" s="73"/>
      <c r="BJ1868" s="73"/>
      <c r="BK1868" s="73"/>
      <c r="BL1868" s="73"/>
      <c r="BM1868" s="73"/>
      <c r="BN1868" s="73"/>
      <c r="BO1868" s="73"/>
      <c r="BP1868" s="96"/>
      <c r="BQ1868" s="114"/>
      <c r="BR1868" s="114"/>
      <c r="BS1868" s="114"/>
      <c r="BT1868" s="114"/>
      <c r="BU1868" s="114"/>
      <c r="BV1868" s="114"/>
      <c r="BW1868" s="114"/>
      <c r="BX1868" s="114"/>
      <c r="BY1868" s="114"/>
      <c r="BZ1868" s="115"/>
      <c r="CA1868" s="116"/>
      <c r="CB1868" s="117"/>
      <c r="CC1868" s="118"/>
      <c r="CD1868" s="119"/>
      <c r="CE1868" s="120"/>
      <c r="CF1868" s="119"/>
      <c r="CG1868" s="121"/>
      <c r="CH1868" s="119"/>
      <c r="CI1868" s="122"/>
      <c r="CJ1868" s="123"/>
      <c r="CK1868" s="124"/>
    </row>
    <row r="1869" spans="1:89" x14ac:dyDescent="0.25">
      <c r="A1869" s="69"/>
      <c r="B1869" s="70"/>
      <c r="C1869" s="77"/>
      <c r="D1869" s="84"/>
      <c r="E1869" s="69"/>
      <c r="F1869" s="69"/>
      <c r="G1869" s="73"/>
      <c r="H1869" s="73"/>
      <c r="I1869" s="75"/>
      <c r="J1869" s="75"/>
      <c r="K1869" s="73"/>
      <c r="L1869" s="73"/>
      <c r="M1869" s="73"/>
      <c r="N1869" s="73"/>
      <c r="O1869" s="75"/>
      <c r="P1869" s="75"/>
      <c r="Q1869" s="73"/>
      <c r="R1869" s="73"/>
      <c r="S1869" s="73"/>
      <c r="T1869" s="73"/>
      <c r="U1869" s="73"/>
      <c r="V1869" s="73"/>
      <c r="W1869" s="73"/>
      <c r="X1869" s="73"/>
      <c r="Y1869" s="73"/>
      <c r="Z1869" s="73"/>
      <c r="AA1869" s="73"/>
      <c r="AB1869" s="73"/>
      <c r="AC1869" s="73"/>
      <c r="AD1869" s="73"/>
      <c r="AE1869" s="73"/>
      <c r="AF1869" s="73"/>
      <c r="AG1869" s="73"/>
      <c r="AH1869" s="73"/>
      <c r="AI1869" s="73"/>
      <c r="AJ1869" s="73"/>
      <c r="AK1869" s="73"/>
      <c r="AL1869" s="73"/>
      <c r="AM1869" s="73"/>
      <c r="AN1869" s="73"/>
      <c r="AO1869" s="73"/>
      <c r="AP1869" s="73"/>
      <c r="AQ1869" s="73"/>
      <c r="AR1869" s="73"/>
      <c r="AS1869" s="73"/>
      <c r="AT1869" s="73"/>
      <c r="AU1869" s="73"/>
      <c r="AV1869" s="73"/>
      <c r="AW1869" s="73"/>
      <c r="AX1869" s="73"/>
      <c r="AY1869" s="73"/>
      <c r="AZ1869" s="73"/>
      <c r="BA1869" s="73"/>
      <c r="BB1869" s="73"/>
      <c r="BC1869" s="73"/>
      <c r="BD1869" s="73"/>
      <c r="BE1869" s="73"/>
      <c r="BF1869" s="73"/>
      <c r="BG1869" s="73"/>
      <c r="BH1869" s="73"/>
      <c r="BI1869" s="73"/>
      <c r="BJ1869" s="73"/>
      <c r="BK1869" s="73"/>
      <c r="BL1869" s="73"/>
      <c r="BM1869" s="73"/>
      <c r="BN1869" s="73"/>
      <c r="BO1869" s="73"/>
      <c r="BP1869" s="96"/>
      <c r="BQ1869" s="114"/>
      <c r="BR1869" s="114"/>
      <c r="BS1869" s="114"/>
      <c r="BT1869" s="114"/>
      <c r="BU1869" s="114"/>
      <c r="BV1869" s="114"/>
      <c r="BW1869" s="114"/>
      <c r="BX1869" s="114"/>
      <c r="BY1869" s="114"/>
      <c r="BZ1869" s="115"/>
      <c r="CA1869" s="116"/>
      <c r="CB1869" s="117"/>
      <c r="CC1869" s="118"/>
      <c r="CD1869" s="119"/>
      <c r="CE1869" s="120"/>
      <c r="CF1869" s="119"/>
      <c r="CG1869" s="121"/>
      <c r="CH1869" s="119"/>
      <c r="CI1869" s="122"/>
      <c r="CJ1869" s="123"/>
      <c r="CK1869" s="124"/>
    </row>
    <row r="1870" spans="1:89" x14ac:dyDescent="0.25">
      <c r="A1870" s="69"/>
      <c r="B1870" s="70"/>
      <c r="C1870" s="77"/>
      <c r="D1870" s="84"/>
      <c r="E1870" s="69"/>
      <c r="F1870" s="69"/>
      <c r="G1870" s="73"/>
      <c r="H1870" s="73"/>
      <c r="I1870" s="75"/>
      <c r="J1870" s="75"/>
      <c r="K1870" s="73"/>
      <c r="L1870" s="73"/>
      <c r="M1870" s="73"/>
      <c r="N1870" s="73"/>
      <c r="O1870" s="75"/>
      <c r="P1870" s="75"/>
      <c r="Q1870" s="73"/>
      <c r="R1870" s="73"/>
      <c r="S1870" s="73"/>
      <c r="T1870" s="73"/>
      <c r="U1870" s="73"/>
      <c r="V1870" s="73"/>
      <c r="W1870" s="73"/>
      <c r="X1870" s="73"/>
      <c r="Y1870" s="73"/>
      <c r="Z1870" s="73"/>
      <c r="AA1870" s="73"/>
      <c r="AB1870" s="73"/>
      <c r="AC1870" s="73"/>
      <c r="AD1870" s="73"/>
      <c r="AE1870" s="73"/>
      <c r="AF1870" s="73"/>
      <c r="AG1870" s="73"/>
      <c r="AH1870" s="73"/>
      <c r="AI1870" s="73"/>
      <c r="AJ1870" s="73"/>
      <c r="AK1870" s="73"/>
      <c r="AL1870" s="73"/>
      <c r="AM1870" s="73"/>
      <c r="AN1870" s="73"/>
      <c r="AO1870" s="73"/>
      <c r="AP1870" s="73"/>
      <c r="AQ1870" s="73"/>
      <c r="AR1870" s="73"/>
      <c r="AS1870" s="73"/>
      <c r="AT1870" s="73"/>
      <c r="AU1870" s="73"/>
      <c r="AV1870" s="73"/>
      <c r="AW1870" s="73"/>
      <c r="AX1870" s="73"/>
      <c r="AY1870" s="73"/>
      <c r="AZ1870" s="73"/>
      <c r="BA1870" s="73"/>
      <c r="BB1870" s="73"/>
      <c r="BC1870" s="73"/>
      <c r="BD1870" s="73"/>
      <c r="BE1870" s="73"/>
      <c r="BF1870" s="73"/>
      <c r="BG1870" s="73"/>
      <c r="BH1870" s="73"/>
      <c r="BI1870" s="73"/>
      <c r="BJ1870" s="73"/>
      <c r="BK1870" s="73"/>
      <c r="BL1870" s="73"/>
      <c r="BM1870" s="73"/>
      <c r="BN1870" s="73"/>
      <c r="BO1870" s="73"/>
      <c r="BP1870" s="96"/>
      <c r="BQ1870" s="114"/>
      <c r="BR1870" s="114"/>
      <c r="BS1870" s="114"/>
      <c r="BT1870" s="114"/>
      <c r="BU1870" s="114"/>
      <c r="BV1870" s="114"/>
      <c r="BW1870" s="114"/>
      <c r="BX1870" s="114"/>
      <c r="BY1870" s="114"/>
      <c r="BZ1870" s="115"/>
      <c r="CA1870" s="116"/>
      <c r="CB1870" s="117"/>
      <c r="CC1870" s="118"/>
      <c r="CD1870" s="119"/>
      <c r="CE1870" s="120"/>
      <c r="CF1870" s="119"/>
      <c r="CG1870" s="121"/>
      <c r="CH1870" s="119"/>
      <c r="CI1870" s="122"/>
      <c r="CJ1870" s="123"/>
      <c r="CK1870" s="124"/>
    </row>
    <row r="1871" spans="1:89" x14ac:dyDescent="0.25">
      <c r="A1871" s="69"/>
      <c r="B1871" s="70"/>
      <c r="C1871" s="77"/>
      <c r="D1871" s="84"/>
      <c r="E1871" s="69"/>
      <c r="F1871" s="69"/>
      <c r="G1871" s="73"/>
      <c r="H1871" s="73"/>
      <c r="I1871" s="75"/>
      <c r="J1871" s="75"/>
      <c r="K1871" s="73"/>
      <c r="L1871" s="73"/>
      <c r="M1871" s="73"/>
      <c r="N1871" s="73"/>
      <c r="O1871" s="75"/>
      <c r="P1871" s="75"/>
      <c r="Q1871" s="73"/>
      <c r="R1871" s="73"/>
      <c r="S1871" s="73"/>
      <c r="T1871" s="73"/>
      <c r="U1871" s="73"/>
      <c r="V1871" s="73"/>
      <c r="W1871" s="73"/>
      <c r="X1871" s="73"/>
      <c r="Y1871" s="73"/>
      <c r="Z1871" s="73"/>
      <c r="AA1871" s="73"/>
      <c r="AB1871" s="73"/>
      <c r="AC1871" s="73"/>
      <c r="AD1871" s="73"/>
      <c r="AE1871" s="73"/>
      <c r="AF1871" s="73"/>
      <c r="AG1871" s="73"/>
      <c r="AH1871" s="73"/>
      <c r="AI1871" s="73"/>
      <c r="AJ1871" s="73"/>
      <c r="AK1871" s="73"/>
      <c r="AL1871" s="73"/>
      <c r="AM1871" s="73"/>
      <c r="AN1871" s="73"/>
      <c r="AO1871" s="73"/>
      <c r="AP1871" s="73"/>
      <c r="AQ1871" s="73"/>
      <c r="AR1871" s="73"/>
      <c r="AS1871" s="73"/>
      <c r="AT1871" s="73"/>
      <c r="AU1871" s="73"/>
      <c r="AV1871" s="73"/>
      <c r="AW1871" s="73"/>
      <c r="AX1871" s="73"/>
      <c r="AY1871" s="73"/>
      <c r="AZ1871" s="73"/>
      <c r="BA1871" s="73"/>
      <c r="BB1871" s="73"/>
      <c r="BC1871" s="73"/>
      <c r="BD1871" s="73"/>
      <c r="BE1871" s="73"/>
      <c r="BF1871" s="73"/>
      <c r="BG1871" s="73"/>
      <c r="BH1871" s="73"/>
      <c r="BI1871" s="73"/>
      <c r="BJ1871" s="73"/>
      <c r="BK1871" s="73"/>
      <c r="BL1871" s="73"/>
      <c r="BM1871" s="73"/>
      <c r="BN1871" s="73"/>
      <c r="BO1871" s="73"/>
      <c r="BP1871" s="96"/>
      <c r="BQ1871" s="114"/>
      <c r="BR1871" s="114"/>
      <c r="BS1871" s="114"/>
      <c r="BT1871" s="114"/>
      <c r="BU1871" s="114"/>
      <c r="BV1871" s="114"/>
      <c r="BW1871" s="114"/>
      <c r="BX1871" s="114"/>
      <c r="BY1871" s="114"/>
      <c r="BZ1871" s="115"/>
      <c r="CA1871" s="116"/>
      <c r="CB1871" s="117"/>
      <c r="CC1871" s="118"/>
      <c r="CD1871" s="119"/>
      <c r="CE1871" s="120"/>
      <c r="CF1871" s="119"/>
      <c r="CG1871" s="121"/>
      <c r="CH1871" s="119"/>
      <c r="CI1871" s="122"/>
      <c r="CJ1871" s="123"/>
      <c r="CK1871" s="124"/>
    </row>
    <row r="1872" spans="1:89" x14ac:dyDescent="0.25">
      <c r="A1872" s="69"/>
      <c r="B1872" s="70"/>
      <c r="C1872" s="77"/>
      <c r="D1872" s="84"/>
      <c r="E1872" s="69"/>
      <c r="F1872" s="69"/>
      <c r="G1872" s="73"/>
      <c r="H1872" s="73"/>
      <c r="I1872" s="75"/>
      <c r="J1872" s="75"/>
      <c r="K1872" s="73"/>
      <c r="L1872" s="73"/>
      <c r="M1872" s="73"/>
      <c r="N1872" s="73"/>
      <c r="O1872" s="75"/>
      <c r="P1872" s="75"/>
      <c r="Q1872" s="73"/>
      <c r="R1872" s="73"/>
      <c r="S1872" s="73"/>
      <c r="T1872" s="73"/>
      <c r="U1872" s="73"/>
      <c r="V1872" s="73"/>
      <c r="W1872" s="73"/>
      <c r="X1872" s="73"/>
      <c r="Y1872" s="73"/>
      <c r="Z1872" s="73"/>
      <c r="AA1872" s="73"/>
      <c r="AB1872" s="73"/>
      <c r="AC1872" s="73"/>
      <c r="AD1872" s="73"/>
      <c r="AE1872" s="73"/>
      <c r="AF1872" s="73"/>
      <c r="AG1872" s="73"/>
      <c r="AH1872" s="73"/>
      <c r="AI1872" s="73"/>
      <c r="AJ1872" s="73"/>
      <c r="AK1872" s="73"/>
      <c r="AL1872" s="73"/>
      <c r="AM1872" s="73"/>
      <c r="AN1872" s="73"/>
      <c r="AO1872" s="73"/>
      <c r="AP1872" s="73"/>
      <c r="AQ1872" s="73"/>
      <c r="AR1872" s="73"/>
      <c r="AS1872" s="73"/>
      <c r="AT1872" s="73"/>
      <c r="AU1872" s="73"/>
      <c r="AV1872" s="73"/>
      <c r="AW1872" s="73"/>
      <c r="AX1872" s="73"/>
      <c r="AY1872" s="73"/>
      <c r="AZ1872" s="73"/>
      <c r="BA1872" s="73"/>
      <c r="BB1872" s="73"/>
      <c r="BC1872" s="73"/>
      <c r="BD1872" s="73"/>
      <c r="BE1872" s="73"/>
      <c r="BF1872" s="73"/>
      <c r="BG1872" s="73"/>
      <c r="BH1872" s="73"/>
      <c r="BI1872" s="73"/>
      <c r="BJ1872" s="73"/>
      <c r="BK1872" s="73"/>
      <c r="BL1872" s="73"/>
      <c r="BM1872" s="73"/>
      <c r="BN1872" s="73"/>
      <c r="BO1872" s="73"/>
      <c r="BP1872" s="96"/>
      <c r="BQ1872" s="114"/>
      <c r="BR1872" s="114"/>
      <c r="BS1872" s="114"/>
      <c r="BT1872" s="114"/>
      <c r="BU1872" s="114"/>
      <c r="BV1872" s="114"/>
      <c r="BW1872" s="114"/>
      <c r="BX1872" s="114"/>
      <c r="BY1872" s="114"/>
      <c r="BZ1872" s="115"/>
      <c r="CA1872" s="116"/>
      <c r="CB1872" s="117"/>
      <c r="CC1872" s="118"/>
      <c r="CD1872" s="119"/>
      <c r="CE1872" s="120"/>
      <c r="CF1872" s="119"/>
      <c r="CG1872" s="121"/>
      <c r="CH1872" s="119"/>
      <c r="CI1872" s="122"/>
      <c r="CJ1872" s="123"/>
      <c r="CK1872" s="124"/>
    </row>
    <row r="1873" spans="1:89" x14ac:dyDescent="0.25">
      <c r="A1873" s="69"/>
      <c r="B1873" s="70"/>
      <c r="C1873" s="77"/>
      <c r="D1873" s="84"/>
      <c r="E1873" s="69"/>
      <c r="F1873" s="69"/>
      <c r="G1873" s="73"/>
      <c r="H1873" s="73"/>
      <c r="I1873" s="75"/>
      <c r="J1873" s="75"/>
      <c r="K1873" s="73"/>
      <c r="L1873" s="73"/>
      <c r="M1873" s="73"/>
      <c r="N1873" s="73"/>
      <c r="O1873" s="75"/>
      <c r="P1873" s="75"/>
      <c r="Q1873" s="73"/>
      <c r="R1873" s="73"/>
      <c r="S1873" s="73"/>
      <c r="T1873" s="73"/>
      <c r="U1873" s="73"/>
      <c r="V1873" s="73"/>
      <c r="W1873" s="73"/>
      <c r="X1873" s="73"/>
      <c r="Y1873" s="73"/>
      <c r="Z1873" s="73"/>
      <c r="AA1873" s="73"/>
      <c r="AB1873" s="73"/>
      <c r="AC1873" s="73"/>
      <c r="AD1873" s="73"/>
      <c r="AE1873" s="73"/>
      <c r="AF1873" s="73"/>
      <c r="AG1873" s="73"/>
      <c r="AH1873" s="73"/>
      <c r="AI1873" s="73"/>
      <c r="AJ1873" s="73"/>
      <c r="AK1873" s="73"/>
      <c r="AL1873" s="73"/>
      <c r="AM1873" s="73"/>
      <c r="AN1873" s="73"/>
      <c r="AO1873" s="73"/>
      <c r="AP1873" s="73"/>
      <c r="AQ1873" s="73"/>
      <c r="AR1873" s="73"/>
      <c r="AS1873" s="73"/>
      <c r="AT1873" s="73"/>
      <c r="AU1873" s="73"/>
      <c r="AV1873" s="73"/>
      <c r="AW1873" s="73"/>
      <c r="AX1873" s="73"/>
      <c r="AY1873" s="73"/>
      <c r="AZ1873" s="73"/>
      <c r="BA1873" s="73"/>
      <c r="BB1873" s="73"/>
      <c r="BC1873" s="73"/>
      <c r="BD1873" s="73"/>
      <c r="BE1873" s="73"/>
      <c r="BF1873" s="73"/>
      <c r="BG1873" s="73"/>
      <c r="BH1873" s="73"/>
      <c r="BI1873" s="73"/>
      <c r="BJ1873" s="73"/>
      <c r="BK1873" s="73"/>
      <c r="BL1873" s="73"/>
      <c r="BM1873" s="73"/>
      <c r="BN1873" s="73"/>
      <c r="BO1873" s="73"/>
      <c r="BP1873" s="96"/>
      <c r="BQ1873" s="114"/>
      <c r="BR1873" s="114"/>
      <c r="BS1873" s="114"/>
      <c r="BT1873" s="114"/>
      <c r="BU1873" s="114"/>
      <c r="BV1873" s="114"/>
      <c r="BW1873" s="114"/>
      <c r="BX1873" s="114"/>
      <c r="BY1873" s="114"/>
      <c r="BZ1873" s="115"/>
      <c r="CA1873" s="116"/>
      <c r="CB1873" s="117"/>
      <c r="CC1873" s="118"/>
      <c r="CD1873" s="119"/>
      <c r="CE1873" s="120"/>
      <c r="CF1873" s="119"/>
      <c r="CG1873" s="121"/>
      <c r="CH1873" s="119"/>
      <c r="CI1873" s="122"/>
      <c r="CJ1873" s="123"/>
      <c r="CK1873" s="124"/>
    </row>
    <row r="1874" spans="1:89" x14ac:dyDescent="0.25">
      <c r="A1874" s="69"/>
      <c r="B1874" s="70"/>
      <c r="C1874" s="77"/>
      <c r="D1874" s="84"/>
      <c r="E1874" s="69"/>
      <c r="F1874" s="69"/>
      <c r="G1874" s="73"/>
      <c r="H1874" s="73"/>
      <c r="I1874" s="75"/>
      <c r="J1874" s="75"/>
      <c r="K1874" s="73"/>
      <c r="L1874" s="73"/>
      <c r="M1874" s="73"/>
      <c r="N1874" s="73"/>
      <c r="O1874" s="75"/>
      <c r="P1874" s="75"/>
      <c r="Q1874" s="73"/>
      <c r="R1874" s="73"/>
      <c r="S1874" s="73"/>
      <c r="T1874" s="73"/>
      <c r="U1874" s="73"/>
      <c r="V1874" s="73"/>
      <c r="W1874" s="73"/>
      <c r="X1874" s="73"/>
      <c r="Y1874" s="73"/>
      <c r="Z1874" s="73"/>
      <c r="AA1874" s="73"/>
      <c r="AB1874" s="73"/>
      <c r="AC1874" s="73"/>
      <c r="AD1874" s="73"/>
      <c r="AE1874" s="73"/>
      <c r="AF1874" s="73"/>
      <c r="AG1874" s="73"/>
      <c r="AH1874" s="73"/>
      <c r="AI1874" s="73"/>
      <c r="AJ1874" s="73"/>
      <c r="AK1874" s="73"/>
      <c r="AL1874" s="73"/>
      <c r="AM1874" s="73"/>
      <c r="AN1874" s="73"/>
      <c r="AO1874" s="73"/>
      <c r="AP1874" s="73"/>
      <c r="AQ1874" s="73"/>
      <c r="AR1874" s="73"/>
      <c r="AS1874" s="73"/>
      <c r="AT1874" s="73"/>
      <c r="AU1874" s="73"/>
      <c r="AV1874" s="73"/>
      <c r="AW1874" s="73"/>
      <c r="AX1874" s="73"/>
      <c r="AY1874" s="73"/>
      <c r="AZ1874" s="73"/>
      <c r="BA1874" s="73"/>
      <c r="BB1874" s="73"/>
      <c r="BC1874" s="73"/>
      <c r="BD1874" s="73"/>
      <c r="BE1874" s="73"/>
      <c r="BF1874" s="73"/>
      <c r="BG1874" s="73"/>
      <c r="BH1874" s="73"/>
      <c r="BI1874" s="73"/>
      <c r="BJ1874" s="73"/>
      <c r="BK1874" s="73"/>
      <c r="BL1874" s="73"/>
      <c r="BM1874" s="73"/>
      <c r="BN1874" s="73"/>
      <c r="BO1874" s="73"/>
      <c r="BP1874" s="96"/>
      <c r="BQ1874" s="114"/>
      <c r="BR1874" s="114"/>
      <c r="BS1874" s="114"/>
      <c r="BT1874" s="114"/>
      <c r="BU1874" s="114"/>
      <c r="BV1874" s="114"/>
      <c r="BW1874" s="114"/>
      <c r="BX1874" s="114"/>
      <c r="BY1874" s="114"/>
      <c r="BZ1874" s="115"/>
      <c r="CA1874" s="116"/>
      <c r="CB1874" s="117"/>
      <c r="CC1874" s="118"/>
      <c r="CD1874" s="119"/>
      <c r="CE1874" s="120"/>
      <c r="CF1874" s="119"/>
      <c r="CG1874" s="121"/>
      <c r="CH1874" s="119"/>
      <c r="CI1874" s="122"/>
      <c r="CJ1874" s="123"/>
      <c r="CK1874" s="124"/>
    </row>
    <row r="1875" spans="1:89" x14ac:dyDescent="0.25">
      <c r="A1875" s="69"/>
      <c r="B1875" s="70"/>
      <c r="C1875" s="77"/>
      <c r="D1875" s="84"/>
      <c r="E1875" s="69"/>
      <c r="F1875" s="69"/>
      <c r="G1875" s="73"/>
      <c r="H1875" s="73"/>
      <c r="I1875" s="75"/>
      <c r="J1875" s="75"/>
      <c r="K1875" s="73"/>
      <c r="L1875" s="73"/>
      <c r="M1875" s="73"/>
      <c r="N1875" s="73"/>
      <c r="O1875" s="75"/>
      <c r="P1875" s="75"/>
      <c r="Q1875" s="73"/>
      <c r="R1875" s="73"/>
      <c r="S1875" s="73"/>
      <c r="T1875" s="73"/>
      <c r="U1875" s="73"/>
      <c r="V1875" s="73"/>
      <c r="W1875" s="73"/>
      <c r="X1875" s="73"/>
      <c r="Y1875" s="73"/>
      <c r="Z1875" s="73"/>
      <c r="AA1875" s="73"/>
      <c r="AB1875" s="73"/>
      <c r="AC1875" s="73"/>
      <c r="AD1875" s="73"/>
      <c r="AE1875" s="73"/>
      <c r="AF1875" s="73"/>
      <c r="AG1875" s="73"/>
      <c r="AH1875" s="73"/>
      <c r="AI1875" s="73"/>
      <c r="AJ1875" s="73"/>
      <c r="AK1875" s="73"/>
      <c r="AL1875" s="73"/>
      <c r="AM1875" s="73"/>
      <c r="AN1875" s="73"/>
      <c r="AO1875" s="73"/>
      <c r="AP1875" s="73"/>
      <c r="AQ1875" s="73"/>
      <c r="AR1875" s="73"/>
      <c r="AS1875" s="73"/>
      <c r="AT1875" s="73"/>
      <c r="AU1875" s="73"/>
      <c r="AV1875" s="73"/>
      <c r="AW1875" s="73"/>
      <c r="AX1875" s="73"/>
      <c r="AY1875" s="73"/>
      <c r="AZ1875" s="73"/>
      <c r="BA1875" s="73"/>
      <c r="BB1875" s="73"/>
      <c r="BC1875" s="73"/>
      <c r="BD1875" s="73"/>
      <c r="BE1875" s="73"/>
      <c r="BF1875" s="73"/>
      <c r="BG1875" s="73"/>
      <c r="BH1875" s="73"/>
      <c r="BI1875" s="73"/>
      <c r="BJ1875" s="73"/>
      <c r="BK1875" s="73"/>
      <c r="BL1875" s="73"/>
      <c r="BM1875" s="73"/>
      <c r="BN1875" s="73"/>
      <c r="BO1875" s="73"/>
      <c r="BP1875" s="96"/>
      <c r="BQ1875" s="114"/>
      <c r="BR1875" s="114"/>
      <c r="BS1875" s="114"/>
      <c r="BT1875" s="114"/>
      <c r="BU1875" s="114"/>
      <c r="BV1875" s="114"/>
      <c r="BW1875" s="114"/>
      <c r="BX1875" s="114"/>
      <c r="BY1875" s="114"/>
      <c r="BZ1875" s="115"/>
      <c r="CA1875" s="116"/>
      <c r="CB1875" s="117"/>
      <c r="CC1875" s="118"/>
      <c r="CD1875" s="119"/>
      <c r="CE1875" s="120"/>
      <c r="CF1875" s="119"/>
      <c r="CG1875" s="121"/>
      <c r="CH1875" s="119"/>
      <c r="CI1875" s="122"/>
      <c r="CJ1875" s="123"/>
      <c r="CK1875" s="124"/>
    </row>
    <row r="1876" spans="1:89" x14ac:dyDescent="0.25">
      <c r="A1876" s="69"/>
      <c r="B1876" s="70"/>
      <c r="C1876" s="77"/>
      <c r="D1876" s="84"/>
      <c r="E1876" s="69"/>
      <c r="F1876" s="69"/>
      <c r="G1876" s="73"/>
      <c r="H1876" s="73"/>
      <c r="I1876" s="75"/>
      <c r="J1876" s="75"/>
      <c r="K1876" s="73"/>
      <c r="L1876" s="73"/>
      <c r="M1876" s="73"/>
      <c r="N1876" s="73"/>
      <c r="O1876" s="75"/>
      <c r="P1876" s="75"/>
      <c r="Q1876" s="73"/>
      <c r="R1876" s="73"/>
      <c r="S1876" s="73"/>
      <c r="T1876" s="73"/>
      <c r="U1876" s="73"/>
      <c r="V1876" s="73"/>
      <c r="W1876" s="73"/>
      <c r="X1876" s="73"/>
      <c r="Y1876" s="73"/>
      <c r="Z1876" s="73"/>
      <c r="AA1876" s="73"/>
      <c r="AB1876" s="73"/>
      <c r="AC1876" s="73"/>
      <c r="AD1876" s="73"/>
      <c r="AE1876" s="73"/>
      <c r="AF1876" s="73"/>
      <c r="AG1876" s="73"/>
      <c r="AH1876" s="73"/>
      <c r="AI1876" s="73"/>
      <c r="AJ1876" s="73"/>
      <c r="AK1876" s="73"/>
      <c r="AL1876" s="73"/>
      <c r="AM1876" s="73"/>
      <c r="AN1876" s="73"/>
      <c r="AO1876" s="73"/>
      <c r="AP1876" s="73"/>
      <c r="AQ1876" s="73"/>
      <c r="AR1876" s="73"/>
      <c r="AS1876" s="73"/>
      <c r="AT1876" s="73"/>
      <c r="AU1876" s="73"/>
      <c r="AV1876" s="73"/>
      <c r="AW1876" s="73"/>
      <c r="AX1876" s="73"/>
      <c r="AY1876" s="73"/>
      <c r="AZ1876" s="73"/>
      <c r="BA1876" s="73"/>
      <c r="BB1876" s="73"/>
      <c r="BC1876" s="73"/>
      <c r="BD1876" s="73"/>
      <c r="BE1876" s="73"/>
      <c r="BF1876" s="73"/>
      <c r="BG1876" s="73"/>
      <c r="BH1876" s="73"/>
      <c r="BI1876" s="73"/>
      <c r="BJ1876" s="73"/>
      <c r="BK1876" s="73"/>
      <c r="BL1876" s="73"/>
      <c r="BM1876" s="73"/>
      <c r="BN1876" s="73"/>
      <c r="BO1876" s="73"/>
      <c r="BP1876" s="96"/>
      <c r="BQ1876" s="114"/>
      <c r="BR1876" s="114"/>
      <c r="BS1876" s="114"/>
      <c r="BT1876" s="114"/>
      <c r="BU1876" s="114"/>
      <c r="BV1876" s="114"/>
      <c r="BW1876" s="114"/>
      <c r="BX1876" s="114"/>
      <c r="BY1876" s="114"/>
      <c r="BZ1876" s="115"/>
      <c r="CA1876" s="116"/>
      <c r="CB1876" s="117"/>
      <c r="CC1876" s="118"/>
      <c r="CD1876" s="119"/>
      <c r="CE1876" s="120"/>
      <c r="CF1876" s="119"/>
      <c r="CG1876" s="121"/>
      <c r="CH1876" s="119"/>
      <c r="CI1876" s="122"/>
      <c r="CJ1876" s="123"/>
      <c r="CK1876" s="124"/>
    </row>
    <row r="1877" spans="1:89" x14ac:dyDescent="0.25">
      <c r="A1877" s="69"/>
      <c r="B1877" s="70"/>
      <c r="C1877" s="77"/>
      <c r="D1877" s="84"/>
      <c r="E1877" s="69"/>
      <c r="F1877" s="69"/>
      <c r="G1877" s="73"/>
      <c r="H1877" s="73"/>
      <c r="I1877" s="75"/>
      <c r="J1877" s="75"/>
      <c r="K1877" s="73"/>
      <c r="L1877" s="73"/>
      <c r="M1877" s="73"/>
      <c r="N1877" s="73"/>
      <c r="O1877" s="75"/>
      <c r="P1877" s="75"/>
      <c r="Q1877" s="73"/>
      <c r="R1877" s="73"/>
      <c r="S1877" s="73"/>
      <c r="T1877" s="73"/>
      <c r="U1877" s="73"/>
      <c r="V1877" s="73"/>
      <c r="W1877" s="73"/>
      <c r="X1877" s="73"/>
      <c r="Y1877" s="73"/>
      <c r="Z1877" s="73"/>
      <c r="AA1877" s="73"/>
      <c r="AB1877" s="73"/>
      <c r="AC1877" s="73"/>
      <c r="AD1877" s="73"/>
      <c r="AE1877" s="73"/>
      <c r="AF1877" s="73"/>
      <c r="AG1877" s="73"/>
      <c r="AH1877" s="73"/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  <c r="BB1877" s="73"/>
      <c r="BC1877" s="73"/>
      <c r="BD1877" s="73"/>
      <c r="BE1877" s="73"/>
      <c r="BF1877" s="73"/>
      <c r="BG1877" s="73"/>
      <c r="BH1877" s="73"/>
      <c r="BI1877" s="73"/>
      <c r="BJ1877" s="73"/>
      <c r="BK1877" s="73"/>
      <c r="BL1877" s="73"/>
      <c r="BM1877" s="73"/>
      <c r="BN1877" s="73"/>
      <c r="BO1877" s="73"/>
      <c r="BP1877" s="96"/>
      <c r="BQ1877" s="114"/>
      <c r="BR1877" s="114"/>
      <c r="BS1877" s="114"/>
      <c r="BT1877" s="114"/>
      <c r="BU1877" s="114"/>
      <c r="BV1877" s="114"/>
      <c r="BW1877" s="114"/>
      <c r="BX1877" s="114"/>
      <c r="BY1877" s="114"/>
      <c r="BZ1877" s="115"/>
      <c r="CA1877" s="116"/>
      <c r="CB1877" s="117"/>
      <c r="CC1877" s="118"/>
      <c r="CD1877" s="119"/>
      <c r="CE1877" s="120"/>
      <c r="CF1877" s="119"/>
      <c r="CG1877" s="121"/>
      <c r="CH1877" s="119"/>
      <c r="CI1877" s="122"/>
      <c r="CJ1877" s="123"/>
      <c r="CK1877" s="124"/>
    </row>
    <row r="1878" spans="1:89" x14ac:dyDescent="0.25">
      <c r="A1878" s="69"/>
      <c r="B1878" s="70"/>
      <c r="C1878" s="77"/>
      <c r="D1878" s="84"/>
      <c r="E1878" s="69"/>
      <c r="F1878" s="69"/>
      <c r="G1878" s="73"/>
      <c r="H1878" s="73"/>
      <c r="I1878" s="75"/>
      <c r="J1878" s="75"/>
      <c r="K1878" s="73"/>
      <c r="L1878" s="73"/>
      <c r="M1878" s="73"/>
      <c r="N1878" s="73"/>
      <c r="O1878" s="75"/>
      <c r="P1878" s="75"/>
      <c r="Q1878" s="73"/>
      <c r="R1878" s="73"/>
      <c r="S1878" s="73"/>
      <c r="T1878" s="73"/>
      <c r="U1878" s="73"/>
      <c r="V1878" s="73"/>
      <c r="W1878" s="73"/>
      <c r="X1878" s="73"/>
      <c r="Y1878" s="73"/>
      <c r="Z1878" s="73"/>
      <c r="AA1878" s="73"/>
      <c r="AB1878" s="73"/>
      <c r="AC1878" s="73"/>
      <c r="AD1878" s="73"/>
      <c r="AE1878" s="73"/>
      <c r="AF1878" s="73"/>
      <c r="AG1878" s="73"/>
      <c r="AH1878" s="73"/>
      <c r="AI1878" s="73"/>
      <c r="AJ1878" s="73"/>
      <c r="AK1878" s="73"/>
      <c r="AL1878" s="73"/>
      <c r="AM1878" s="73"/>
      <c r="AN1878" s="73"/>
      <c r="AO1878" s="73"/>
      <c r="AP1878" s="73"/>
      <c r="AQ1878" s="73"/>
      <c r="AR1878" s="73"/>
      <c r="AS1878" s="73"/>
      <c r="AT1878" s="73"/>
      <c r="AU1878" s="73"/>
      <c r="AV1878" s="73"/>
      <c r="AW1878" s="73"/>
      <c r="AX1878" s="73"/>
      <c r="AY1878" s="73"/>
      <c r="AZ1878" s="73"/>
      <c r="BA1878" s="73"/>
      <c r="BB1878" s="73"/>
      <c r="BC1878" s="73"/>
      <c r="BD1878" s="73"/>
      <c r="BE1878" s="73"/>
      <c r="BF1878" s="73"/>
      <c r="BG1878" s="73"/>
      <c r="BH1878" s="73"/>
      <c r="BI1878" s="73"/>
      <c r="BJ1878" s="73"/>
      <c r="BK1878" s="73"/>
      <c r="BL1878" s="73"/>
      <c r="BM1878" s="73"/>
      <c r="BN1878" s="73"/>
      <c r="BO1878" s="73"/>
      <c r="BP1878" s="96"/>
      <c r="BQ1878" s="114"/>
      <c r="BR1878" s="114"/>
      <c r="BS1878" s="114"/>
      <c r="BT1878" s="114"/>
      <c r="BU1878" s="114"/>
      <c r="BV1878" s="114"/>
      <c r="BW1878" s="114"/>
      <c r="BX1878" s="114"/>
      <c r="BY1878" s="114"/>
      <c r="BZ1878" s="115"/>
      <c r="CA1878" s="116"/>
      <c r="CB1878" s="117"/>
      <c r="CC1878" s="118"/>
      <c r="CD1878" s="119"/>
      <c r="CE1878" s="120"/>
      <c r="CF1878" s="119"/>
      <c r="CG1878" s="121"/>
      <c r="CH1878" s="119"/>
      <c r="CI1878" s="122"/>
      <c r="CJ1878" s="123"/>
      <c r="CK1878" s="124"/>
    </row>
    <row r="1879" spans="1:89" x14ac:dyDescent="0.25">
      <c r="A1879" s="69"/>
      <c r="B1879" s="70"/>
      <c r="C1879" s="77"/>
      <c r="D1879" s="84"/>
      <c r="E1879" s="69"/>
      <c r="F1879" s="69"/>
      <c r="G1879" s="73"/>
      <c r="H1879" s="73"/>
      <c r="I1879" s="75"/>
      <c r="J1879" s="75"/>
      <c r="K1879" s="73"/>
      <c r="L1879" s="73"/>
      <c r="M1879" s="73"/>
      <c r="N1879" s="73"/>
      <c r="O1879" s="75"/>
      <c r="P1879" s="75"/>
      <c r="Q1879" s="73"/>
      <c r="R1879" s="73"/>
      <c r="S1879" s="73"/>
      <c r="T1879" s="73"/>
      <c r="U1879" s="73"/>
      <c r="V1879" s="73"/>
      <c r="W1879" s="73"/>
      <c r="X1879" s="73"/>
      <c r="Y1879" s="73"/>
      <c r="Z1879" s="73"/>
      <c r="AA1879" s="73"/>
      <c r="AB1879" s="73"/>
      <c r="AC1879" s="73"/>
      <c r="AD1879" s="73"/>
      <c r="AE1879" s="73"/>
      <c r="AF1879" s="73"/>
      <c r="AG1879" s="73"/>
      <c r="AH1879" s="73"/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  <c r="BB1879" s="73"/>
      <c r="BC1879" s="73"/>
      <c r="BD1879" s="73"/>
      <c r="BE1879" s="73"/>
      <c r="BF1879" s="73"/>
      <c r="BG1879" s="73"/>
      <c r="BH1879" s="73"/>
      <c r="BI1879" s="73"/>
      <c r="BJ1879" s="73"/>
      <c r="BK1879" s="73"/>
      <c r="BL1879" s="73"/>
      <c r="BM1879" s="73"/>
      <c r="BN1879" s="73"/>
      <c r="BO1879" s="73"/>
      <c r="BP1879" s="96"/>
      <c r="BQ1879" s="114"/>
      <c r="BR1879" s="114"/>
      <c r="BS1879" s="114"/>
      <c r="BT1879" s="114"/>
      <c r="BU1879" s="114"/>
      <c r="BV1879" s="114"/>
      <c r="BW1879" s="114"/>
      <c r="BX1879" s="114"/>
      <c r="BY1879" s="114"/>
      <c r="BZ1879" s="115"/>
      <c r="CA1879" s="116"/>
      <c r="CB1879" s="117"/>
      <c r="CC1879" s="118"/>
      <c r="CD1879" s="119"/>
      <c r="CE1879" s="120"/>
      <c r="CF1879" s="119"/>
      <c r="CG1879" s="121"/>
      <c r="CH1879" s="119"/>
      <c r="CI1879" s="122"/>
      <c r="CJ1879" s="123"/>
      <c r="CK1879" s="124"/>
    </row>
    <row r="1880" spans="1:89" x14ac:dyDescent="0.25">
      <c r="A1880" s="69"/>
      <c r="B1880" s="70"/>
      <c r="C1880" s="77"/>
      <c r="D1880" s="84"/>
      <c r="E1880" s="69"/>
      <c r="F1880" s="69"/>
      <c r="G1880" s="73"/>
      <c r="H1880" s="73"/>
      <c r="I1880" s="75"/>
      <c r="J1880" s="75"/>
      <c r="K1880" s="73"/>
      <c r="L1880" s="73"/>
      <c r="M1880" s="73"/>
      <c r="N1880" s="73"/>
      <c r="O1880" s="75"/>
      <c r="P1880" s="75"/>
      <c r="Q1880" s="73"/>
      <c r="R1880" s="73"/>
      <c r="S1880" s="73"/>
      <c r="T1880" s="73"/>
      <c r="U1880" s="73"/>
      <c r="V1880" s="73"/>
      <c r="W1880" s="73"/>
      <c r="X1880" s="73"/>
      <c r="Y1880" s="73"/>
      <c r="Z1880" s="73"/>
      <c r="AA1880" s="73"/>
      <c r="AB1880" s="73"/>
      <c r="AC1880" s="73"/>
      <c r="AD1880" s="73"/>
      <c r="AE1880" s="73"/>
      <c r="AF1880" s="73"/>
      <c r="AG1880" s="73"/>
      <c r="AH1880" s="73"/>
      <c r="AI1880" s="73"/>
      <c r="AJ1880" s="73"/>
      <c r="AK1880" s="73"/>
      <c r="AL1880" s="73"/>
      <c r="AM1880" s="73"/>
      <c r="AN1880" s="73"/>
      <c r="AO1880" s="73"/>
      <c r="AP1880" s="73"/>
      <c r="AQ1880" s="73"/>
      <c r="AR1880" s="73"/>
      <c r="AS1880" s="73"/>
      <c r="AT1880" s="73"/>
      <c r="AU1880" s="73"/>
      <c r="AV1880" s="73"/>
      <c r="AW1880" s="73"/>
      <c r="AX1880" s="73"/>
      <c r="AY1880" s="73"/>
      <c r="AZ1880" s="73"/>
      <c r="BA1880" s="73"/>
      <c r="BB1880" s="73"/>
      <c r="BC1880" s="73"/>
      <c r="BD1880" s="73"/>
      <c r="BE1880" s="73"/>
      <c r="BF1880" s="73"/>
      <c r="BG1880" s="73"/>
      <c r="BH1880" s="73"/>
      <c r="BI1880" s="73"/>
      <c r="BJ1880" s="73"/>
      <c r="BK1880" s="73"/>
      <c r="BL1880" s="73"/>
      <c r="BM1880" s="73"/>
      <c r="BN1880" s="73"/>
      <c r="BO1880" s="73"/>
      <c r="BP1880" s="96"/>
      <c r="BQ1880" s="114"/>
      <c r="BR1880" s="114"/>
      <c r="BS1880" s="114"/>
      <c r="BT1880" s="114"/>
      <c r="BU1880" s="114"/>
      <c r="BV1880" s="114"/>
      <c r="BW1880" s="114"/>
      <c r="BX1880" s="114"/>
      <c r="BY1880" s="114"/>
      <c r="BZ1880" s="115"/>
      <c r="CA1880" s="116"/>
      <c r="CB1880" s="117"/>
      <c r="CC1880" s="118"/>
      <c r="CD1880" s="119"/>
      <c r="CE1880" s="120"/>
      <c r="CF1880" s="119"/>
      <c r="CG1880" s="121"/>
      <c r="CH1880" s="119"/>
      <c r="CI1880" s="122"/>
      <c r="CJ1880" s="123"/>
      <c r="CK1880" s="124"/>
    </row>
    <row r="1881" spans="1:89" x14ac:dyDescent="0.25">
      <c r="A1881" s="69"/>
      <c r="B1881" s="70"/>
      <c r="C1881" s="77"/>
      <c r="D1881" s="84"/>
      <c r="E1881" s="69"/>
      <c r="F1881" s="69"/>
      <c r="G1881" s="73"/>
      <c r="H1881" s="73"/>
      <c r="I1881" s="75"/>
      <c r="J1881" s="75"/>
      <c r="K1881" s="73"/>
      <c r="L1881" s="73"/>
      <c r="M1881" s="73"/>
      <c r="N1881" s="73"/>
      <c r="O1881" s="75"/>
      <c r="P1881" s="75"/>
      <c r="Q1881" s="73"/>
      <c r="R1881" s="73"/>
      <c r="S1881" s="73"/>
      <c r="T1881" s="73"/>
      <c r="U1881" s="73"/>
      <c r="V1881" s="73"/>
      <c r="W1881" s="73"/>
      <c r="X1881" s="73"/>
      <c r="Y1881" s="73"/>
      <c r="Z1881" s="73"/>
      <c r="AA1881" s="73"/>
      <c r="AB1881" s="73"/>
      <c r="AC1881" s="73"/>
      <c r="AD1881" s="73"/>
      <c r="AE1881" s="73"/>
      <c r="AF1881" s="73"/>
      <c r="AG1881" s="73"/>
      <c r="AH1881" s="73"/>
      <c r="AI1881" s="73"/>
      <c r="AJ1881" s="73"/>
      <c r="AK1881" s="73"/>
      <c r="AL1881" s="73"/>
      <c r="AM1881" s="73"/>
      <c r="AN1881" s="73"/>
      <c r="AO1881" s="73"/>
      <c r="AP1881" s="73"/>
      <c r="AQ1881" s="73"/>
      <c r="AR1881" s="73"/>
      <c r="AS1881" s="73"/>
      <c r="AT1881" s="73"/>
      <c r="AU1881" s="73"/>
      <c r="AV1881" s="73"/>
      <c r="AW1881" s="73"/>
      <c r="AX1881" s="73"/>
      <c r="AY1881" s="73"/>
      <c r="AZ1881" s="73"/>
      <c r="BA1881" s="73"/>
      <c r="BB1881" s="73"/>
      <c r="BC1881" s="73"/>
      <c r="BD1881" s="73"/>
      <c r="BE1881" s="73"/>
      <c r="BF1881" s="73"/>
      <c r="BG1881" s="73"/>
      <c r="BH1881" s="73"/>
      <c r="BI1881" s="73"/>
      <c r="BJ1881" s="73"/>
      <c r="BK1881" s="73"/>
      <c r="BL1881" s="73"/>
      <c r="BM1881" s="73"/>
      <c r="BN1881" s="73"/>
      <c r="BO1881" s="73"/>
      <c r="BP1881" s="96"/>
      <c r="BQ1881" s="114"/>
      <c r="BR1881" s="114"/>
      <c r="BS1881" s="114"/>
      <c r="BT1881" s="114"/>
      <c r="BU1881" s="114"/>
      <c r="BV1881" s="114"/>
      <c r="BW1881" s="114"/>
      <c r="BX1881" s="114"/>
      <c r="BY1881" s="114"/>
      <c r="BZ1881" s="115"/>
      <c r="CA1881" s="116"/>
      <c r="CB1881" s="117"/>
      <c r="CC1881" s="118"/>
      <c r="CD1881" s="119"/>
      <c r="CE1881" s="120"/>
      <c r="CF1881" s="119"/>
      <c r="CG1881" s="121"/>
      <c r="CH1881" s="119"/>
      <c r="CI1881" s="122"/>
      <c r="CJ1881" s="123"/>
      <c r="CK1881" s="124"/>
    </row>
    <row r="1882" spans="1:89" x14ac:dyDescent="0.25">
      <c r="A1882" s="69"/>
      <c r="B1882" s="70"/>
      <c r="C1882" s="77"/>
      <c r="D1882" s="84"/>
      <c r="E1882" s="69"/>
      <c r="F1882" s="69"/>
      <c r="G1882" s="73"/>
      <c r="H1882" s="73"/>
      <c r="I1882" s="75"/>
      <c r="J1882" s="75"/>
      <c r="K1882" s="73"/>
      <c r="L1882" s="73"/>
      <c r="M1882" s="73"/>
      <c r="N1882" s="73"/>
      <c r="O1882" s="75"/>
      <c r="P1882" s="75"/>
      <c r="Q1882" s="73"/>
      <c r="R1882" s="73"/>
      <c r="S1882" s="73"/>
      <c r="T1882" s="73"/>
      <c r="U1882" s="73"/>
      <c r="V1882" s="73"/>
      <c r="W1882" s="73"/>
      <c r="X1882" s="73"/>
      <c r="Y1882" s="73"/>
      <c r="Z1882" s="73"/>
      <c r="AA1882" s="73"/>
      <c r="AB1882" s="73"/>
      <c r="AC1882" s="73"/>
      <c r="AD1882" s="73"/>
      <c r="AE1882" s="73"/>
      <c r="AF1882" s="73"/>
      <c r="AG1882" s="73"/>
      <c r="AH1882" s="73"/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  <c r="BB1882" s="73"/>
      <c r="BC1882" s="73"/>
      <c r="BD1882" s="73"/>
      <c r="BE1882" s="73"/>
      <c r="BF1882" s="73"/>
      <c r="BG1882" s="73"/>
      <c r="BH1882" s="73"/>
      <c r="BI1882" s="73"/>
      <c r="BJ1882" s="73"/>
      <c r="BK1882" s="73"/>
      <c r="BL1882" s="73"/>
      <c r="BM1882" s="73"/>
      <c r="BN1882" s="73"/>
      <c r="BO1882" s="73"/>
      <c r="BP1882" s="96"/>
      <c r="BQ1882" s="114"/>
      <c r="BR1882" s="114"/>
      <c r="BS1882" s="114"/>
      <c r="BT1882" s="114"/>
      <c r="BU1882" s="114"/>
      <c r="BV1882" s="114"/>
      <c r="BW1882" s="114"/>
      <c r="BX1882" s="114"/>
      <c r="BY1882" s="114"/>
      <c r="BZ1882" s="115"/>
      <c r="CA1882" s="116"/>
      <c r="CB1882" s="117"/>
      <c r="CC1882" s="118"/>
      <c r="CD1882" s="119"/>
      <c r="CE1882" s="120"/>
      <c r="CF1882" s="119"/>
      <c r="CG1882" s="121"/>
      <c r="CH1882" s="119"/>
      <c r="CI1882" s="122"/>
      <c r="CJ1882" s="123"/>
      <c r="CK1882" s="124"/>
    </row>
    <row r="1883" spans="1:89" x14ac:dyDescent="0.25">
      <c r="A1883" s="69"/>
      <c r="B1883" s="70"/>
      <c r="C1883" s="77"/>
      <c r="D1883" s="84"/>
      <c r="E1883" s="69"/>
      <c r="F1883" s="69"/>
      <c r="G1883" s="73"/>
      <c r="H1883" s="73"/>
      <c r="I1883" s="75"/>
      <c r="J1883" s="75"/>
      <c r="K1883" s="73"/>
      <c r="L1883" s="73"/>
      <c r="M1883" s="73"/>
      <c r="N1883" s="73"/>
      <c r="O1883" s="75"/>
      <c r="P1883" s="75"/>
      <c r="Q1883" s="73"/>
      <c r="R1883" s="73"/>
      <c r="S1883" s="73"/>
      <c r="T1883" s="73"/>
      <c r="U1883" s="73"/>
      <c r="V1883" s="73"/>
      <c r="W1883" s="73"/>
      <c r="X1883" s="73"/>
      <c r="Y1883" s="73"/>
      <c r="Z1883" s="73"/>
      <c r="AA1883" s="73"/>
      <c r="AB1883" s="73"/>
      <c r="AC1883" s="73"/>
      <c r="AD1883" s="73"/>
      <c r="AE1883" s="73"/>
      <c r="AF1883" s="73"/>
      <c r="AG1883" s="73"/>
      <c r="AH1883" s="73"/>
      <c r="AI1883" s="73"/>
      <c r="AJ1883" s="73"/>
      <c r="AK1883" s="73"/>
      <c r="AL1883" s="73"/>
      <c r="AM1883" s="73"/>
      <c r="AN1883" s="73"/>
      <c r="AO1883" s="73"/>
      <c r="AP1883" s="73"/>
      <c r="AQ1883" s="73"/>
      <c r="AR1883" s="73"/>
      <c r="AS1883" s="73"/>
      <c r="AT1883" s="73"/>
      <c r="AU1883" s="73"/>
      <c r="AV1883" s="73"/>
      <c r="AW1883" s="73"/>
      <c r="AX1883" s="73"/>
      <c r="AY1883" s="73"/>
      <c r="AZ1883" s="73"/>
      <c r="BA1883" s="73"/>
      <c r="BB1883" s="73"/>
      <c r="BC1883" s="73"/>
      <c r="BD1883" s="73"/>
      <c r="BE1883" s="73"/>
      <c r="BF1883" s="73"/>
      <c r="BG1883" s="73"/>
      <c r="BH1883" s="73"/>
      <c r="BI1883" s="73"/>
      <c r="BJ1883" s="73"/>
      <c r="BK1883" s="73"/>
      <c r="BL1883" s="73"/>
      <c r="BM1883" s="73"/>
      <c r="BN1883" s="73"/>
      <c r="BO1883" s="73"/>
      <c r="BP1883" s="96"/>
      <c r="BQ1883" s="114"/>
      <c r="BR1883" s="114"/>
      <c r="BS1883" s="114"/>
      <c r="BT1883" s="114"/>
      <c r="BU1883" s="114"/>
      <c r="BV1883" s="114"/>
      <c r="BW1883" s="114"/>
      <c r="BX1883" s="114"/>
      <c r="BY1883" s="114"/>
      <c r="BZ1883" s="115"/>
      <c r="CA1883" s="116"/>
      <c r="CB1883" s="117"/>
      <c r="CC1883" s="118"/>
      <c r="CD1883" s="119"/>
      <c r="CE1883" s="120"/>
      <c r="CF1883" s="119"/>
      <c r="CG1883" s="121"/>
      <c r="CH1883" s="119"/>
      <c r="CI1883" s="122"/>
      <c r="CJ1883" s="123"/>
      <c r="CK1883" s="124"/>
    </row>
    <row r="1884" spans="1:89" x14ac:dyDescent="0.25">
      <c r="A1884" s="69"/>
      <c r="B1884" s="70"/>
      <c r="C1884" s="77"/>
      <c r="D1884" s="84"/>
      <c r="E1884" s="69"/>
      <c r="F1884" s="69"/>
      <c r="G1884" s="73"/>
      <c r="H1884" s="73"/>
      <c r="I1884" s="75"/>
      <c r="J1884" s="75"/>
      <c r="K1884" s="73"/>
      <c r="L1884" s="73"/>
      <c r="M1884" s="73"/>
      <c r="N1884" s="73"/>
      <c r="O1884" s="75"/>
      <c r="P1884" s="75"/>
      <c r="Q1884" s="73"/>
      <c r="R1884" s="73"/>
      <c r="S1884" s="73"/>
      <c r="T1884" s="73"/>
      <c r="U1884" s="73"/>
      <c r="V1884" s="73"/>
      <c r="W1884" s="73"/>
      <c r="X1884" s="73"/>
      <c r="Y1884" s="73"/>
      <c r="Z1884" s="73"/>
      <c r="AA1884" s="73"/>
      <c r="AB1884" s="73"/>
      <c r="AC1884" s="73"/>
      <c r="AD1884" s="73"/>
      <c r="AE1884" s="73"/>
      <c r="AF1884" s="73"/>
      <c r="AG1884" s="73"/>
      <c r="AH1884" s="73"/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  <c r="BB1884" s="73"/>
      <c r="BC1884" s="73"/>
      <c r="BD1884" s="73"/>
      <c r="BE1884" s="73"/>
      <c r="BF1884" s="73"/>
      <c r="BG1884" s="73"/>
      <c r="BH1884" s="73"/>
      <c r="BI1884" s="73"/>
      <c r="BJ1884" s="73"/>
      <c r="BK1884" s="73"/>
      <c r="BL1884" s="73"/>
      <c r="BM1884" s="73"/>
      <c r="BN1884" s="73"/>
      <c r="BO1884" s="73"/>
      <c r="BP1884" s="96"/>
      <c r="BQ1884" s="114"/>
      <c r="BR1884" s="114"/>
      <c r="BS1884" s="114"/>
      <c r="BT1884" s="114"/>
      <c r="BU1884" s="114"/>
      <c r="BV1884" s="114"/>
      <c r="BW1884" s="114"/>
      <c r="BX1884" s="114"/>
      <c r="BY1884" s="114"/>
      <c r="BZ1884" s="115"/>
      <c r="CA1884" s="116"/>
      <c r="CB1884" s="117"/>
      <c r="CC1884" s="118"/>
      <c r="CD1884" s="119"/>
      <c r="CE1884" s="120"/>
      <c r="CF1884" s="119"/>
      <c r="CG1884" s="121"/>
      <c r="CH1884" s="119"/>
      <c r="CI1884" s="122"/>
      <c r="CJ1884" s="123"/>
      <c r="CK1884" s="124"/>
    </row>
    <row r="1885" spans="1:89" x14ac:dyDescent="0.25">
      <c r="A1885" s="69"/>
      <c r="B1885" s="70"/>
      <c r="C1885" s="77"/>
      <c r="D1885" s="84"/>
      <c r="E1885" s="69"/>
      <c r="F1885" s="69"/>
      <c r="G1885" s="73"/>
      <c r="H1885" s="73"/>
      <c r="I1885" s="75"/>
      <c r="J1885" s="75"/>
      <c r="K1885" s="73"/>
      <c r="L1885" s="73"/>
      <c r="M1885" s="73"/>
      <c r="N1885" s="73"/>
      <c r="O1885" s="75"/>
      <c r="P1885" s="75"/>
      <c r="Q1885" s="73"/>
      <c r="R1885" s="73"/>
      <c r="S1885" s="73"/>
      <c r="T1885" s="73"/>
      <c r="U1885" s="73"/>
      <c r="V1885" s="73"/>
      <c r="W1885" s="73"/>
      <c r="X1885" s="73"/>
      <c r="Y1885" s="73"/>
      <c r="Z1885" s="73"/>
      <c r="AA1885" s="73"/>
      <c r="AB1885" s="73"/>
      <c r="AC1885" s="73"/>
      <c r="AD1885" s="73"/>
      <c r="AE1885" s="73"/>
      <c r="AF1885" s="73"/>
      <c r="AG1885" s="73"/>
      <c r="AH1885" s="73"/>
      <c r="AI1885" s="73"/>
      <c r="AJ1885" s="73"/>
      <c r="AK1885" s="73"/>
      <c r="AL1885" s="73"/>
      <c r="AM1885" s="73"/>
      <c r="AN1885" s="73"/>
      <c r="AO1885" s="73"/>
      <c r="AP1885" s="73"/>
      <c r="AQ1885" s="73"/>
      <c r="AR1885" s="73"/>
      <c r="AS1885" s="73"/>
      <c r="AT1885" s="73"/>
      <c r="AU1885" s="73"/>
      <c r="AV1885" s="73"/>
      <c r="AW1885" s="73"/>
      <c r="AX1885" s="73"/>
      <c r="AY1885" s="73"/>
      <c r="AZ1885" s="73"/>
      <c r="BA1885" s="73"/>
      <c r="BB1885" s="73"/>
      <c r="BC1885" s="73"/>
      <c r="BD1885" s="73"/>
      <c r="BE1885" s="73"/>
      <c r="BF1885" s="73"/>
      <c r="BG1885" s="73"/>
      <c r="BH1885" s="73"/>
      <c r="BI1885" s="73"/>
      <c r="BJ1885" s="73"/>
      <c r="BK1885" s="73"/>
      <c r="BL1885" s="73"/>
      <c r="BM1885" s="73"/>
      <c r="BN1885" s="73"/>
      <c r="BO1885" s="73"/>
      <c r="BP1885" s="96"/>
      <c r="BQ1885" s="114"/>
      <c r="BR1885" s="114"/>
      <c r="BS1885" s="114"/>
      <c r="BT1885" s="114"/>
      <c r="BU1885" s="114"/>
      <c r="BV1885" s="114"/>
      <c r="BW1885" s="114"/>
      <c r="BX1885" s="114"/>
      <c r="BY1885" s="114"/>
      <c r="BZ1885" s="115"/>
      <c r="CA1885" s="116"/>
      <c r="CB1885" s="117"/>
      <c r="CC1885" s="118"/>
      <c r="CD1885" s="119"/>
      <c r="CE1885" s="120"/>
      <c r="CF1885" s="119"/>
      <c r="CG1885" s="121"/>
      <c r="CH1885" s="119"/>
      <c r="CI1885" s="122"/>
      <c r="CJ1885" s="123"/>
      <c r="CK1885" s="124"/>
    </row>
    <row r="1886" spans="1:89" x14ac:dyDescent="0.25">
      <c r="A1886" s="69"/>
      <c r="B1886" s="70"/>
      <c r="C1886" s="77"/>
      <c r="D1886" s="84"/>
      <c r="E1886" s="69"/>
      <c r="F1886" s="69"/>
      <c r="G1886" s="73"/>
      <c r="H1886" s="73"/>
      <c r="I1886" s="75"/>
      <c r="J1886" s="75"/>
      <c r="K1886" s="73"/>
      <c r="L1886" s="73"/>
      <c r="M1886" s="73"/>
      <c r="N1886" s="73"/>
      <c r="O1886" s="75"/>
      <c r="P1886" s="75"/>
      <c r="Q1886" s="73"/>
      <c r="R1886" s="73"/>
      <c r="S1886" s="73"/>
      <c r="T1886" s="73"/>
      <c r="U1886" s="73"/>
      <c r="V1886" s="73"/>
      <c r="W1886" s="73"/>
      <c r="X1886" s="73"/>
      <c r="Y1886" s="73"/>
      <c r="Z1886" s="73"/>
      <c r="AA1886" s="73"/>
      <c r="AB1886" s="73"/>
      <c r="AC1886" s="73"/>
      <c r="AD1886" s="73"/>
      <c r="AE1886" s="73"/>
      <c r="AF1886" s="73"/>
      <c r="AG1886" s="73"/>
      <c r="AH1886" s="73"/>
      <c r="AI1886" s="73"/>
      <c r="AJ1886" s="73"/>
      <c r="AK1886" s="73"/>
      <c r="AL1886" s="73"/>
      <c r="AM1886" s="73"/>
      <c r="AN1886" s="73"/>
      <c r="AO1886" s="73"/>
      <c r="AP1886" s="73"/>
      <c r="AQ1886" s="73"/>
      <c r="AR1886" s="73"/>
      <c r="AS1886" s="73"/>
      <c r="AT1886" s="73"/>
      <c r="AU1886" s="73"/>
      <c r="AV1886" s="73"/>
      <c r="AW1886" s="73"/>
      <c r="AX1886" s="73"/>
      <c r="AY1886" s="73"/>
      <c r="AZ1886" s="73"/>
      <c r="BA1886" s="73"/>
      <c r="BB1886" s="73"/>
      <c r="BC1886" s="73"/>
      <c r="BD1886" s="73"/>
      <c r="BE1886" s="73"/>
      <c r="BF1886" s="73"/>
      <c r="BG1886" s="73"/>
      <c r="BH1886" s="73"/>
      <c r="BI1886" s="73"/>
      <c r="BJ1886" s="73"/>
      <c r="BK1886" s="73"/>
      <c r="BL1886" s="73"/>
      <c r="BM1886" s="73"/>
      <c r="BN1886" s="73"/>
      <c r="BO1886" s="73"/>
      <c r="BP1886" s="96"/>
      <c r="BQ1886" s="114"/>
      <c r="BR1886" s="114"/>
      <c r="BS1886" s="114"/>
      <c r="BT1886" s="114"/>
      <c r="BU1886" s="114"/>
      <c r="BV1886" s="114"/>
      <c r="BW1886" s="114"/>
      <c r="BX1886" s="114"/>
      <c r="BY1886" s="114"/>
      <c r="BZ1886" s="115"/>
      <c r="CA1886" s="116"/>
      <c r="CB1886" s="117"/>
      <c r="CC1886" s="118"/>
      <c r="CD1886" s="119"/>
      <c r="CE1886" s="120"/>
      <c r="CF1886" s="119"/>
      <c r="CG1886" s="121"/>
      <c r="CH1886" s="119"/>
      <c r="CI1886" s="122"/>
      <c r="CJ1886" s="123"/>
      <c r="CK1886" s="124"/>
    </row>
    <row r="1887" spans="1:89" x14ac:dyDescent="0.25">
      <c r="A1887" s="69"/>
      <c r="B1887" s="70"/>
      <c r="C1887" s="77"/>
      <c r="D1887" s="84"/>
      <c r="E1887" s="69"/>
      <c r="F1887" s="69"/>
      <c r="G1887" s="73"/>
      <c r="H1887" s="73"/>
      <c r="I1887" s="75"/>
      <c r="J1887" s="75"/>
      <c r="K1887" s="73"/>
      <c r="L1887" s="73"/>
      <c r="M1887" s="73"/>
      <c r="N1887" s="73"/>
      <c r="O1887" s="75"/>
      <c r="P1887" s="75"/>
      <c r="Q1887" s="73"/>
      <c r="R1887" s="73"/>
      <c r="S1887" s="73"/>
      <c r="T1887" s="73"/>
      <c r="U1887" s="73"/>
      <c r="V1887" s="73"/>
      <c r="W1887" s="73"/>
      <c r="X1887" s="73"/>
      <c r="Y1887" s="73"/>
      <c r="Z1887" s="73"/>
      <c r="AA1887" s="73"/>
      <c r="AB1887" s="73"/>
      <c r="AC1887" s="73"/>
      <c r="AD1887" s="73"/>
      <c r="AE1887" s="73"/>
      <c r="AF1887" s="73"/>
      <c r="AG1887" s="73"/>
      <c r="AH1887" s="73"/>
      <c r="AI1887" s="73"/>
      <c r="AJ1887" s="73"/>
      <c r="AK1887" s="73"/>
      <c r="AL1887" s="73"/>
      <c r="AM1887" s="73"/>
      <c r="AN1887" s="73"/>
      <c r="AO1887" s="73"/>
      <c r="AP1887" s="73"/>
      <c r="AQ1887" s="73"/>
      <c r="AR1887" s="73"/>
      <c r="AS1887" s="73"/>
      <c r="AT1887" s="73"/>
      <c r="AU1887" s="73"/>
      <c r="AV1887" s="73"/>
      <c r="AW1887" s="73"/>
      <c r="AX1887" s="73"/>
      <c r="AY1887" s="73"/>
      <c r="AZ1887" s="73"/>
      <c r="BA1887" s="73"/>
      <c r="BB1887" s="73"/>
      <c r="BC1887" s="73"/>
      <c r="BD1887" s="73"/>
      <c r="BE1887" s="73"/>
      <c r="BF1887" s="73"/>
      <c r="BG1887" s="73"/>
      <c r="BH1887" s="73"/>
      <c r="BI1887" s="73"/>
      <c r="BJ1887" s="73"/>
      <c r="BK1887" s="73"/>
      <c r="BL1887" s="73"/>
      <c r="BM1887" s="73"/>
      <c r="BN1887" s="73"/>
      <c r="BO1887" s="73"/>
      <c r="BP1887" s="96"/>
      <c r="BQ1887" s="114"/>
      <c r="BR1887" s="114"/>
      <c r="BS1887" s="114"/>
      <c r="BT1887" s="114"/>
      <c r="BU1887" s="114"/>
      <c r="BV1887" s="114"/>
      <c r="BW1887" s="114"/>
      <c r="BX1887" s="114"/>
      <c r="BY1887" s="114"/>
      <c r="BZ1887" s="115"/>
      <c r="CA1887" s="116"/>
      <c r="CB1887" s="117"/>
      <c r="CC1887" s="118"/>
      <c r="CD1887" s="119"/>
      <c r="CE1887" s="120"/>
      <c r="CF1887" s="119"/>
      <c r="CG1887" s="121"/>
      <c r="CH1887" s="119"/>
      <c r="CI1887" s="122"/>
      <c r="CJ1887" s="123"/>
      <c r="CK1887" s="124"/>
    </row>
    <row r="1888" spans="1:89" x14ac:dyDescent="0.25">
      <c r="A1888" s="69"/>
      <c r="B1888" s="70"/>
      <c r="C1888" s="77"/>
      <c r="D1888" s="84"/>
      <c r="E1888" s="69"/>
      <c r="F1888" s="69"/>
      <c r="G1888" s="73"/>
      <c r="H1888" s="73"/>
      <c r="I1888" s="75"/>
      <c r="J1888" s="75"/>
      <c r="K1888" s="73"/>
      <c r="L1888" s="73"/>
      <c r="M1888" s="73"/>
      <c r="N1888" s="73"/>
      <c r="O1888" s="75"/>
      <c r="P1888" s="75"/>
      <c r="Q1888" s="73"/>
      <c r="R1888" s="73"/>
      <c r="S1888" s="73"/>
      <c r="T1888" s="73"/>
      <c r="U1888" s="73"/>
      <c r="V1888" s="73"/>
      <c r="W1888" s="73"/>
      <c r="X1888" s="73"/>
      <c r="Y1888" s="73"/>
      <c r="Z1888" s="73"/>
      <c r="AA1888" s="73"/>
      <c r="AB1888" s="73"/>
      <c r="AC1888" s="73"/>
      <c r="AD1888" s="73"/>
      <c r="AE1888" s="73"/>
      <c r="AF1888" s="73"/>
      <c r="AG1888" s="73"/>
      <c r="AH1888" s="73"/>
      <c r="AI1888" s="73"/>
      <c r="AJ1888" s="73"/>
      <c r="AK1888" s="73"/>
      <c r="AL1888" s="73"/>
      <c r="AM1888" s="73"/>
      <c r="AN1888" s="73"/>
      <c r="AO1888" s="73"/>
      <c r="AP1888" s="73"/>
      <c r="AQ1888" s="73"/>
      <c r="AR1888" s="73"/>
      <c r="AS1888" s="73"/>
      <c r="AT1888" s="73"/>
      <c r="AU1888" s="73"/>
      <c r="AV1888" s="73"/>
      <c r="AW1888" s="73"/>
      <c r="AX1888" s="73"/>
      <c r="AY1888" s="73"/>
      <c r="AZ1888" s="73"/>
      <c r="BA1888" s="73"/>
      <c r="BB1888" s="73"/>
      <c r="BC1888" s="73"/>
      <c r="BD1888" s="73"/>
      <c r="BE1888" s="73"/>
      <c r="BF1888" s="73"/>
      <c r="BG1888" s="73"/>
      <c r="BH1888" s="73"/>
      <c r="BI1888" s="73"/>
      <c r="BJ1888" s="73"/>
      <c r="BK1888" s="73"/>
      <c r="BL1888" s="73"/>
      <c r="BM1888" s="73"/>
      <c r="BN1888" s="73"/>
      <c r="BO1888" s="73"/>
      <c r="BP1888" s="96"/>
      <c r="BQ1888" s="114"/>
      <c r="BR1888" s="114"/>
      <c r="BS1888" s="114"/>
      <c r="BT1888" s="114"/>
      <c r="BU1888" s="114"/>
      <c r="BV1888" s="114"/>
      <c r="BW1888" s="114"/>
      <c r="BX1888" s="114"/>
      <c r="BY1888" s="114"/>
      <c r="BZ1888" s="115"/>
      <c r="CA1888" s="116"/>
      <c r="CB1888" s="117"/>
      <c r="CC1888" s="118"/>
      <c r="CD1888" s="119"/>
      <c r="CE1888" s="120"/>
      <c r="CF1888" s="119"/>
      <c r="CG1888" s="121"/>
      <c r="CH1888" s="119"/>
      <c r="CI1888" s="122"/>
      <c r="CJ1888" s="123"/>
      <c r="CK1888" s="124"/>
    </row>
    <row r="1889" spans="1:89" x14ac:dyDescent="0.25">
      <c r="A1889" s="69"/>
      <c r="B1889" s="70"/>
      <c r="C1889" s="77"/>
      <c r="D1889" s="84"/>
      <c r="E1889" s="69"/>
      <c r="F1889" s="69"/>
      <c r="G1889" s="73"/>
      <c r="H1889" s="73"/>
      <c r="I1889" s="75"/>
      <c r="J1889" s="75"/>
      <c r="K1889" s="73"/>
      <c r="L1889" s="73"/>
      <c r="M1889" s="73"/>
      <c r="N1889" s="73"/>
      <c r="O1889" s="75"/>
      <c r="P1889" s="75"/>
      <c r="Q1889" s="73"/>
      <c r="R1889" s="73"/>
      <c r="S1889" s="73"/>
      <c r="T1889" s="73"/>
      <c r="U1889" s="73"/>
      <c r="V1889" s="73"/>
      <c r="W1889" s="73"/>
      <c r="X1889" s="73"/>
      <c r="Y1889" s="73"/>
      <c r="Z1889" s="73"/>
      <c r="AA1889" s="73"/>
      <c r="AB1889" s="73"/>
      <c r="AC1889" s="73"/>
      <c r="AD1889" s="73"/>
      <c r="AE1889" s="73"/>
      <c r="AF1889" s="73"/>
      <c r="AG1889" s="73"/>
      <c r="AH1889" s="73"/>
      <c r="AI1889" s="73"/>
      <c r="AJ1889" s="73"/>
      <c r="AK1889" s="73"/>
      <c r="AL1889" s="73"/>
      <c r="AM1889" s="73"/>
      <c r="AN1889" s="73"/>
      <c r="AO1889" s="73"/>
      <c r="AP1889" s="73"/>
      <c r="AQ1889" s="73"/>
      <c r="AR1889" s="73"/>
      <c r="AS1889" s="73"/>
      <c r="AT1889" s="73"/>
      <c r="AU1889" s="73"/>
      <c r="AV1889" s="73"/>
      <c r="AW1889" s="73"/>
      <c r="AX1889" s="73"/>
      <c r="AY1889" s="73"/>
      <c r="AZ1889" s="73"/>
      <c r="BA1889" s="73"/>
      <c r="BB1889" s="73"/>
      <c r="BC1889" s="73"/>
      <c r="BD1889" s="73"/>
      <c r="BE1889" s="73"/>
      <c r="BF1889" s="73"/>
      <c r="BG1889" s="73"/>
      <c r="BH1889" s="73"/>
      <c r="BI1889" s="73"/>
      <c r="BJ1889" s="73"/>
      <c r="BK1889" s="73"/>
      <c r="BL1889" s="73"/>
      <c r="BM1889" s="73"/>
      <c r="BN1889" s="73"/>
      <c r="BO1889" s="73"/>
      <c r="BP1889" s="96"/>
      <c r="BQ1889" s="114"/>
      <c r="BR1889" s="114"/>
      <c r="BS1889" s="114"/>
      <c r="BT1889" s="114"/>
      <c r="BU1889" s="114"/>
      <c r="BV1889" s="114"/>
      <c r="BW1889" s="114"/>
      <c r="BX1889" s="114"/>
      <c r="BY1889" s="114"/>
      <c r="BZ1889" s="115"/>
      <c r="CA1889" s="116"/>
      <c r="CB1889" s="117"/>
      <c r="CC1889" s="118"/>
      <c r="CD1889" s="119"/>
      <c r="CE1889" s="120"/>
      <c r="CF1889" s="119"/>
      <c r="CG1889" s="121"/>
      <c r="CH1889" s="119"/>
      <c r="CI1889" s="122"/>
      <c r="CJ1889" s="123"/>
      <c r="CK1889" s="124"/>
    </row>
    <row r="1890" spans="1:89" x14ac:dyDescent="0.25">
      <c r="A1890" s="69"/>
      <c r="B1890" s="70"/>
      <c r="C1890" s="77"/>
      <c r="D1890" s="84"/>
      <c r="E1890" s="69"/>
      <c r="F1890" s="69"/>
      <c r="G1890" s="73"/>
      <c r="H1890" s="73"/>
      <c r="I1890" s="75"/>
      <c r="J1890" s="75"/>
      <c r="K1890" s="73"/>
      <c r="L1890" s="73"/>
      <c r="M1890" s="73"/>
      <c r="N1890" s="73"/>
      <c r="O1890" s="75"/>
      <c r="P1890" s="75"/>
      <c r="Q1890" s="73"/>
      <c r="R1890" s="73"/>
      <c r="S1890" s="73"/>
      <c r="T1890" s="73"/>
      <c r="U1890" s="73"/>
      <c r="V1890" s="73"/>
      <c r="W1890" s="73"/>
      <c r="X1890" s="73"/>
      <c r="Y1890" s="73"/>
      <c r="Z1890" s="73"/>
      <c r="AA1890" s="73"/>
      <c r="AB1890" s="73"/>
      <c r="AC1890" s="73"/>
      <c r="AD1890" s="73"/>
      <c r="AE1890" s="73"/>
      <c r="AF1890" s="73"/>
      <c r="AG1890" s="73"/>
      <c r="AH1890" s="73"/>
      <c r="AI1890" s="73"/>
      <c r="AJ1890" s="73"/>
      <c r="AK1890" s="73"/>
      <c r="AL1890" s="73"/>
      <c r="AM1890" s="73"/>
      <c r="AN1890" s="73"/>
      <c r="AO1890" s="73"/>
      <c r="AP1890" s="73"/>
      <c r="AQ1890" s="73"/>
      <c r="AR1890" s="73"/>
      <c r="AS1890" s="73"/>
      <c r="AT1890" s="73"/>
      <c r="AU1890" s="73"/>
      <c r="AV1890" s="73"/>
      <c r="AW1890" s="73"/>
      <c r="AX1890" s="73"/>
      <c r="AY1890" s="73"/>
      <c r="AZ1890" s="73"/>
      <c r="BA1890" s="73"/>
      <c r="BB1890" s="73"/>
      <c r="BC1890" s="73"/>
      <c r="BD1890" s="73"/>
      <c r="BE1890" s="73"/>
      <c r="BF1890" s="73"/>
      <c r="BG1890" s="73"/>
      <c r="BH1890" s="73"/>
      <c r="BI1890" s="73"/>
      <c r="BJ1890" s="73"/>
      <c r="BK1890" s="73"/>
      <c r="BL1890" s="73"/>
      <c r="BM1890" s="73"/>
      <c r="BN1890" s="73"/>
      <c r="BO1890" s="73"/>
      <c r="BP1890" s="96"/>
      <c r="BQ1890" s="114"/>
      <c r="BR1890" s="114"/>
      <c r="BS1890" s="114"/>
      <c r="BT1890" s="114"/>
      <c r="BU1890" s="114"/>
      <c r="BV1890" s="114"/>
      <c r="BW1890" s="114"/>
      <c r="BX1890" s="114"/>
      <c r="BY1890" s="114"/>
      <c r="BZ1890" s="115"/>
      <c r="CA1890" s="116"/>
      <c r="CB1890" s="117"/>
      <c r="CC1890" s="118"/>
      <c r="CD1890" s="119"/>
      <c r="CE1890" s="120"/>
      <c r="CF1890" s="119"/>
      <c r="CG1890" s="121"/>
      <c r="CH1890" s="119"/>
      <c r="CI1890" s="122"/>
      <c r="CJ1890" s="123"/>
      <c r="CK1890" s="124"/>
    </row>
    <row r="1891" spans="1:89" x14ac:dyDescent="0.25">
      <c r="A1891" s="69"/>
      <c r="B1891" s="70"/>
      <c r="C1891" s="77"/>
      <c r="D1891" s="84"/>
      <c r="E1891" s="69"/>
      <c r="F1891" s="69"/>
      <c r="G1891" s="73"/>
      <c r="H1891" s="73"/>
      <c r="I1891" s="75"/>
      <c r="J1891" s="75"/>
      <c r="K1891" s="73"/>
      <c r="L1891" s="73"/>
      <c r="M1891" s="73"/>
      <c r="N1891" s="73"/>
      <c r="O1891" s="75"/>
      <c r="P1891" s="75"/>
      <c r="Q1891" s="73"/>
      <c r="R1891" s="73"/>
      <c r="S1891" s="73"/>
      <c r="T1891" s="73"/>
      <c r="U1891" s="73"/>
      <c r="V1891" s="73"/>
      <c r="W1891" s="73"/>
      <c r="X1891" s="73"/>
      <c r="Y1891" s="73"/>
      <c r="Z1891" s="73"/>
      <c r="AA1891" s="73"/>
      <c r="AB1891" s="73"/>
      <c r="AC1891" s="73"/>
      <c r="AD1891" s="73"/>
      <c r="AE1891" s="73"/>
      <c r="AF1891" s="73"/>
      <c r="AG1891" s="73"/>
      <c r="AH1891" s="73"/>
      <c r="AI1891" s="73"/>
      <c r="AJ1891" s="73"/>
      <c r="AK1891" s="73"/>
      <c r="AL1891" s="73"/>
      <c r="AM1891" s="73"/>
      <c r="AN1891" s="73"/>
      <c r="AO1891" s="73"/>
      <c r="AP1891" s="73"/>
      <c r="AQ1891" s="73"/>
      <c r="AR1891" s="73"/>
      <c r="AS1891" s="73"/>
      <c r="AT1891" s="73"/>
      <c r="AU1891" s="73"/>
      <c r="AV1891" s="73"/>
      <c r="AW1891" s="73"/>
      <c r="AX1891" s="73"/>
      <c r="AY1891" s="73"/>
      <c r="AZ1891" s="73"/>
      <c r="BA1891" s="73"/>
      <c r="BB1891" s="73"/>
      <c r="BC1891" s="73"/>
      <c r="BD1891" s="73"/>
      <c r="BE1891" s="73"/>
      <c r="BF1891" s="73"/>
      <c r="BG1891" s="73"/>
      <c r="BH1891" s="73"/>
      <c r="BI1891" s="73"/>
      <c r="BJ1891" s="73"/>
      <c r="BK1891" s="73"/>
      <c r="BL1891" s="73"/>
      <c r="BM1891" s="73"/>
      <c r="BN1891" s="73"/>
      <c r="BO1891" s="73"/>
      <c r="BP1891" s="96"/>
      <c r="BQ1891" s="114"/>
      <c r="BR1891" s="114"/>
      <c r="BS1891" s="114"/>
      <c r="BT1891" s="114"/>
      <c r="BU1891" s="114"/>
      <c r="BV1891" s="114"/>
      <c r="BW1891" s="114"/>
      <c r="BX1891" s="114"/>
      <c r="BY1891" s="114"/>
      <c r="BZ1891" s="115"/>
      <c r="CA1891" s="116"/>
      <c r="CB1891" s="117"/>
      <c r="CC1891" s="118"/>
      <c r="CD1891" s="119"/>
      <c r="CE1891" s="120"/>
      <c r="CF1891" s="119"/>
      <c r="CG1891" s="121"/>
      <c r="CH1891" s="119"/>
      <c r="CI1891" s="122"/>
      <c r="CJ1891" s="123"/>
      <c r="CK1891" s="124"/>
    </row>
    <row r="1892" spans="1:89" x14ac:dyDescent="0.25">
      <c r="A1892" s="69"/>
      <c r="B1892" s="70"/>
      <c r="C1892" s="77"/>
      <c r="D1892" s="84"/>
      <c r="E1892" s="69"/>
      <c r="F1892" s="69"/>
      <c r="G1892" s="73"/>
      <c r="H1892" s="73"/>
      <c r="I1892" s="75"/>
      <c r="J1892" s="75"/>
      <c r="K1892" s="73"/>
      <c r="L1892" s="73"/>
      <c r="M1892" s="73"/>
      <c r="N1892" s="73"/>
      <c r="O1892" s="75"/>
      <c r="P1892" s="75"/>
      <c r="Q1892" s="73"/>
      <c r="R1892" s="73"/>
      <c r="S1892" s="73"/>
      <c r="T1892" s="73"/>
      <c r="U1892" s="73"/>
      <c r="V1892" s="73"/>
      <c r="W1892" s="73"/>
      <c r="X1892" s="73"/>
      <c r="Y1892" s="73"/>
      <c r="Z1892" s="73"/>
      <c r="AA1892" s="73"/>
      <c r="AB1892" s="73"/>
      <c r="AC1892" s="73"/>
      <c r="AD1892" s="73"/>
      <c r="AE1892" s="73"/>
      <c r="AF1892" s="73"/>
      <c r="AG1892" s="73"/>
      <c r="AH1892" s="73"/>
      <c r="AI1892" s="73"/>
      <c r="AJ1892" s="73"/>
      <c r="AK1892" s="73"/>
      <c r="AL1892" s="73"/>
      <c r="AM1892" s="73"/>
      <c r="AN1892" s="73"/>
      <c r="AO1892" s="73"/>
      <c r="AP1892" s="73"/>
      <c r="AQ1892" s="73"/>
      <c r="AR1892" s="73"/>
      <c r="AS1892" s="73"/>
      <c r="AT1892" s="73"/>
      <c r="AU1892" s="73"/>
      <c r="AV1892" s="73"/>
      <c r="AW1892" s="73"/>
      <c r="AX1892" s="73"/>
      <c r="AY1892" s="73"/>
      <c r="AZ1892" s="73"/>
      <c r="BA1892" s="73"/>
      <c r="BB1892" s="73"/>
      <c r="BC1892" s="73"/>
      <c r="BD1892" s="73"/>
      <c r="BE1892" s="73"/>
      <c r="BF1892" s="73"/>
      <c r="BG1892" s="73"/>
      <c r="BH1892" s="73"/>
      <c r="BI1892" s="73"/>
      <c r="BJ1892" s="73"/>
      <c r="BK1892" s="73"/>
      <c r="BL1892" s="73"/>
      <c r="BM1892" s="73"/>
      <c r="BN1892" s="73"/>
      <c r="BO1892" s="73"/>
      <c r="BP1892" s="96"/>
      <c r="BQ1892" s="114"/>
      <c r="BR1892" s="114"/>
      <c r="BS1892" s="114"/>
      <c r="BT1892" s="114"/>
      <c r="BU1892" s="114"/>
      <c r="BV1892" s="114"/>
      <c r="BW1892" s="114"/>
      <c r="BX1892" s="114"/>
      <c r="BY1892" s="114"/>
      <c r="BZ1892" s="115"/>
      <c r="CA1892" s="116"/>
      <c r="CB1892" s="117"/>
      <c r="CC1892" s="118"/>
      <c r="CD1892" s="119"/>
      <c r="CE1892" s="120"/>
      <c r="CF1892" s="119"/>
      <c r="CG1892" s="121"/>
      <c r="CH1892" s="119"/>
      <c r="CI1892" s="122"/>
      <c r="CJ1892" s="123"/>
      <c r="CK1892" s="124"/>
    </row>
    <row r="1893" spans="1:89" x14ac:dyDescent="0.25">
      <c r="A1893" s="69"/>
      <c r="B1893" s="70"/>
      <c r="C1893" s="77"/>
      <c r="D1893" s="84"/>
      <c r="E1893" s="69"/>
      <c r="F1893" s="69"/>
      <c r="G1893" s="73"/>
      <c r="H1893" s="73"/>
      <c r="I1893" s="75"/>
      <c r="J1893" s="75"/>
      <c r="K1893" s="73"/>
      <c r="L1893" s="73"/>
      <c r="M1893" s="73"/>
      <c r="N1893" s="73"/>
      <c r="O1893" s="75"/>
      <c r="P1893" s="75"/>
      <c r="Q1893" s="73"/>
      <c r="R1893" s="73"/>
      <c r="S1893" s="73"/>
      <c r="T1893" s="73"/>
      <c r="U1893" s="73"/>
      <c r="V1893" s="73"/>
      <c r="W1893" s="73"/>
      <c r="X1893" s="73"/>
      <c r="Y1893" s="73"/>
      <c r="Z1893" s="73"/>
      <c r="AA1893" s="73"/>
      <c r="AB1893" s="73"/>
      <c r="AC1893" s="73"/>
      <c r="AD1893" s="73"/>
      <c r="AE1893" s="73"/>
      <c r="AF1893" s="73"/>
      <c r="AG1893" s="73"/>
      <c r="AH1893" s="73"/>
      <c r="AI1893" s="73"/>
      <c r="AJ1893" s="73"/>
      <c r="AK1893" s="73"/>
      <c r="AL1893" s="73"/>
      <c r="AM1893" s="73"/>
      <c r="AN1893" s="73"/>
      <c r="AO1893" s="73"/>
      <c r="AP1893" s="73"/>
      <c r="AQ1893" s="73"/>
      <c r="AR1893" s="73"/>
      <c r="AS1893" s="73"/>
      <c r="AT1893" s="73"/>
      <c r="AU1893" s="73"/>
      <c r="AV1893" s="73"/>
      <c r="AW1893" s="73"/>
      <c r="AX1893" s="73"/>
      <c r="AY1893" s="73"/>
      <c r="AZ1893" s="73"/>
      <c r="BA1893" s="73"/>
      <c r="BB1893" s="73"/>
      <c r="BC1893" s="73"/>
      <c r="BD1893" s="73"/>
      <c r="BE1893" s="73"/>
      <c r="BF1893" s="73"/>
      <c r="BG1893" s="73"/>
      <c r="BH1893" s="73"/>
      <c r="BI1893" s="73"/>
      <c r="BJ1893" s="73"/>
      <c r="BK1893" s="73"/>
      <c r="BL1893" s="73"/>
      <c r="BM1893" s="73"/>
      <c r="BN1893" s="73"/>
      <c r="BO1893" s="73"/>
      <c r="BP1893" s="96"/>
      <c r="BQ1893" s="114"/>
      <c r="BR1893" s="114"/>
      <c r="BS1893" s="114"/>
      <c r="BT1893" s="114"/>
      <c r="BU1893" s="114"/>
      <c r="BV1893" s="114"/>
      <c r="BW1893" s="114"/>
      <c r="BX1893" s="114"/>
      <c r="BY1893" s="114"/>
      <c r="BZ1893" s="115"/>
      <c r="CA1893" s="116"/>
      <c r="CB1893" s="117"/>
      <c r="CC1893" s="118"/>
      <c r="CD1893" s="119"/>
      <c r="CE1893" s="120"/>
      <c r="CF1893" s="119"/>
      <c r="CG1893" s="121"/>
      <c r="CH1893" s="119"/>
      <c r="CI1893" s="122"/>
      <c r="CJ1893" s="123"/>
      <c r="CK1893" s="124"/>
    </row>
    <row r="1894" spans="1:89" x14ac:dyDescent="0.25">
      <c r="A1894" s="69"/>
      <c r="B1894" s="70"/>
      <c r="C1894" s="77"/>
      <c r="D1894" s="84"/>
      <c r="E1894" s="69"/>
      <c r="F1894" s="69"/>
      <c r="G1894" s="73"/>
      <c r="H1894" s="73"/>
      <c r="I1894" s="75"/>
      <c r="J1894" s="75"/>
      <c r="K1894" s="73"/>
      <c r="L1894" s="73"/>
      <c r="M1894" s="73"/>
      <c r="N1894" s="73"/>
      <c r="O1894" s="75"/>
      <c r="P1894" s="75"/>
      <c r="Q1894" s="73"/>
      <c r="R1894" s="73"/>
      <c r="S1894" s="73"/>
      <c r="T1894" s="73"/>
      <c r="U1894" s="73"/>
      <c r="V1894" s="73"/>
      <c r="W1894" s="73"/>
      <c r="X1894" s="73"/>
      <c r="Y1894" s="73"/>
      <c r="Z1894" s="73"/>
      <c r="AA1894" s="73"/>
      <c r="AB1894" s="73"/>
      <c r="AC1894" s="73"/>
      <c r="AD1894" s="73"/>
      <c r="AE1894" s="73"/>
      <c r="AF1894" s="73"/>
      <c r="AG1894" s="73"/>
      <c r="AH1894" s="73"/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  <c r="BB1894" s="73"/>
      <c r="BC1894" s="73"/>
      <c r="BD1894" s="73"/>
      <c r="BE1894" s="73"/>
      <c r="BF1894" s="73"/>
      <c r="BG1894" s="73"/>
      <c r="BH1894" s="73"/>
      <c r="BI1894" s="73"/>
      <c r="BJ1894" s="73"/>
      <c r="BK1894" s="73"/>
      <c r="BL1894" s="73"/>
      <c r="BM1894" s="73"/>
      <c r="BN1894" s="73"/>
      <c r="BO1894" s="73"/>
      <c r="BP1894" s="96"/>
      <c r="BQ1894" s="114"/>
      <c r="BR1894" s="114"/>
      <c r="BS1894" s="114"/>
      <c r="BT1894" s="114"/>
      <c r="BU1894" s="114"/>
      <c r="BV1894" s="114"/>
      <c r="BW1894" s="114"/>
      <c r="BX1894" s="114"/>
      <c r="BY1894" s="114"/>
      <c r="BZ1894" s="115"/>
      <c r="CA1894" s="116"/>
      <c r="CB1894" s="117"/>
      <c r="CC1894" s="118"/>
      <c r="CD1894" s="119"/>
      <c r="CE1894" s="120"/>
      <c r="CF1894" s="119"/>
      <c r="CG1894" s="121"/>
      <c r="CH1894" s="119"/>
      <c r="CI1894" s="122"/>
      <c r="CJ1894" s="123"/>
      <c r="CK1894" s="124"/>
    </row>
    <row r="1895" spans="1:89" x14ac:dyDescent="0.25">
      <c r="A1895" s="69"/>
      <c r="B1895" s="70"/>
      <c r="C1895" s="77"/>
      <c r="D1895" s="84"/>
      <c r="E1895" s="69"/>
      <c r="F1895" s="69"/>
      <c r="G1895" s="73"/>
      <c r="H1895" s="73"/>
      <c r="I1895" s="75"/>
      <c r="J1895" s="75"/>
      <c r="K1895" s="73"/>
      <c r="L1895" s="73"/>
      <c r="M1895" s="73"/>
      <c r="N1895" s="73"/>
      <c r="O1895" s="75"/>
      <c r="P1895" s="75"/>
      <c r="Q1895" s="73"/>
      <c r="R1895" s="73"/>
      <c r="S1895" s="73"/>
      <c r="T1895" s="73"/>
      <c r="U1895" s="73"/>
      <c r="V1895" s="73"/>
      <c r="W1895" s="73"/>
      <c r="X1895" s="73"/>
      <c r="Y1895" s="73"/>
      <c r="Z1895" s="73"/>
      <c r="AA1895" s="73"/>
      <c r="AB1895" s="73"/>
      <c r="AC1895" s="73"/>
      <c r="AD1895" s="73"/>
      <c r="AE1895" s="73"/>
      <c r="AF1895" s="73"/>
      <c r="AG1895" s="73"/>
      <c r="AH1895" s="73"/>
      <c r="AI1895" s="73"/>
      <c r="AJ1895" s="73"/>
      <c r="AK1895" s="73"/>
      <c r="AL1895" s="73"/>
      <c r="AM1895" s="73"/>
      <c r="AN1895" s="73"/>
      <c r="AO1895" s="73"/>
      <c r="AP1895" s="73"/>
      <c r="AQ1895" s="73"/>
      <c r="AR1895" s="73"/>
      <c r="AS1895" s="73"/>
      <c r="AT1895" s="73"/>
      <c r="AU1895" s="73"/>
      <c r="AV1895" s="73"/>
      <c r="AW1895" s="73"/>
      <c r="AX1895" s="73"/>
      <c r="AY1895" s="73"/>
      <c r="AZ1895" s="73"/>
      <c r="BA1895" s="73"/>
      <c r="BB1895" s="73"/>
      <c r="BC1895" s="73"/>
      <c r="BD1895" s="73"/>
      <c r="BE1895" s="73"/>
      <c r="BF1895" s="73"/>
      <c r="BG1895" s="73"/>
      <c r="BH1895" s="73"/>
      <c r="BI1895" s="73"/>
      <c r="BJ1895" s="73"/>
      <c r="BK1895" s="73"/>
      <c r="BL1895" s="73"/>
      <c r="BM1895" s="73"/>
      <c r="BN1895" s="73"/>
      <c r="BO1895" s="73"/>
      <c r="BP1895" s="96"/>
      <c r="BQ1895" s="114"/>
      <c r="BR1895" s="114"/>
      <c r="BS1895" s="114"/>
      <c r="BT1895" s="114"/>
      <c r="BU1895" s="114"/>
      <c r="BV1895" s="114"/>
      <c r="BW1895" s="114"/>
      <c r="BX1895" s="114"/>
      <c r="BY1895" s="114"/>
      <c r="BZ1895" s="115"/>
      <c r="CA1895" s="116"/>
      <c r="CB1895" s="117"/>
      <c r="CC1895" s="118"/>
      <c r="CD1895" s="119"/>
      <c r="CE1895" s="120"/>
      <c r="CF1895" s="119"/>
      <c r="CG1895" s="121"/>
      <c r="CH1895" s="119"/>
      <c r="CI1895" s="122"/>
      <c r="CJ1895" s="123"/>
      <c r="CK1895" s="124"/>
    </row>
    <row r="1896" spans="1:89" x14ac:dyDescent="0.25">
      <c r="A1896" s="69"/>
      <c r="B1896" s="70"/>
      <c r="C1896" s="77"/>
      <c r="D1896" s="84"/>
      <c r="E1896" s="69"/>
      <c r="F1896" s="69"/>
      <c r="G1896" s="73"/>
      <c r="H1896" s="73"/>
      <c r="I1896" s="75"/>
      <c r="J1896" s="75"/>
      <c r="K1896" s="73"/>
      <c r="L1896" s="73"/>
      <c r="M1896" s="73"/>
      <c r="N1896" s="73"/>
      <c r="O1896" s="75"/>
      <c r="P1896" s="75"/>
      <c r="Q1896" s="73"/>
      <c r="R1896" s="73"/>
      <c r="S1896" s="73"/>
      <c r="T1896" s="73"/>
      <c r="U1896" s="73"/>
      <c r="V1896" s="73"/>
      <c r="W1896" s="73"/>
      <c r="X1896" s="73"/>
      <c r="Y1896" s="73"/>
      <c r="Z1896" s="73"/>
      <c r="AA1896" s="73"/>
      <c r="AB1896" s="73"/>
      <c r="AC1896" s="73"/>
      <c r="AD1896" s="73"/>
      <c r="AE1896" s="73"/>
      <c r="AF1896" s="73"/>
      <c r="AG1896" s="73"/>
      <c r="AH1896" s="73"/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  <c r="BB1896" s="73"/>
      <c r="BC1896" s="73"/>
      <c r="BD1896" s="73"/>
      <c r="BE1896" s="73"/>
      <c r="BF1896" s="73"/>
      <c r="BG1896" s="73"/>
      <c r="BH1896" s="73"/>
      <c r="BI1896" s="73"/>
      <c r="BJ1896" s="73"/>
      <c r="BK1896" s="73"/>
      <c r="BL1896" s="73"/>
      <c r="BM1896" s="73"/>
      <c r="BN1896" s="73"/>
      <c r="BO1896" s="73"/>
      <c r="BP1896" s="96"/>
      <c r="BQ1896" s="114"/>
      <c r="BR1896" s="114"/>
      <c r="BS1896" s="114"/>
      <c r="BT1896" s="114"/>
      <c r="BU1896" s="114"/>
      <c r="BV1896" s="114"/>
      <c r="BW1896" s="114"/>
      <c r="BX1896" s="114"/>
      <c r="BY1896" s="114"/>
      <c r="BZ1896" s="115"/>
      <c r="CA1896" s="116"/>
      <c r="CB1896" s="117"/>
      <c r="CC1896" s="118"/>
      <c r="CD1896" s="119"/>
      <c r="CE1896" s="120"/>
      <c r="CF1896" s="119"/>
      <c r="CG1896" s="121"/>
      <c r="CH1896" s="119"/>
      <c r="CI1896" s="122"/>
      <c r="CJ1896" s="123"/>
      <c r="CK1896" s="124"/>
    </row>
    <row r="1897" spans="1:89" x14ac:dyDescent="0.25">
      <c r="A1897" s="69"/>
      <c r="B1897" s="70"/>
      <c r="C1897" s="77"/>
      <c r="D1897" s="84"/>
      <c r="E1897" s="69"/>
      <c r="F1897" s="69"/>
      <c r="G1897" s="73"/>
      <c r="H1897" s="73"/>
      <c r="I1897" s="75"/>
      <c r="J1897" s="75"/>
      <c r="K1897" s="73"/>
      <c r="L1897" s="73"/>
      <c r="M1897" s="73"/>
      <c r="N1897" s="73"/>
      <c r="O1897" s="75"/>
      <c r="P1897" s="75"/>
      <c r="Q1897" s="73"/>
      <c r="R1897" s="73"/>
      <c r="S1897" s="73"/>
      <c r="T1897" s="73"/>
      <c r="U1897" s="73"/>
      <c r="V1897" s="73"/>
      <c r="W1897" s="73"/>
      <c r="X1897" s="73"/>
      <c r="Y1897" s="73"/>
      <c r="Z1897" s="73"/>
      <c r="AA1897" s="73"/>
      <c r="AB1897" s="73"/>
      <c r="AC1897" s="73"/>
      <c r="AD1897" s="73"/>
      <c r="AE1897" s="73"/>
      <c r="AF1897" s="73"/>
      <c r="AG1897" s="73"/>
      <c r="AH1897" s="73"/>
      <c r="AI1897" s="73"/>
      <c r="AJ1897" s="73"/>
      <c r="AK1897" s="73"/>
      <c r="AL1897" s="73"/>
      <c r="AM1897" s="73"/>
      <c r="AN1897" s="73"/>
      <c r="AO1897" s="73"/>
      <c r="AP1897" s="73"/>
      <c r="AQ1897" s="73"/>
      <c r="AR1897" s="73"/>
      <c r="AS1897" s="73"/>
      <c r="AT1897" s="73"/>
      <c r="AU1897" s="73"/>
      <c r="AV1897" s="73"/>
      <c r="AW1897" s="73"/>
      <c r="AX1897" s="73"/>
      <c r="AY1897" s="73"/>
      <c r="AZ1897" s="73"/>
      <c r="BA1897" s="73"/>
      <c r="BB1897" s="73"/>
      <c r="BC1897" s="73"/>
      <c r="BD1897" s="73"/>
      <c r="BE1897" s="73"/>
      <c r="BF1897" s="73"/>
      <c r="BG1897" s="73"/>
      <c r="BH1897" s="73"/>
      <c r="BI1897" s="73"/>
      <c r="BJ1897" s="73"/>
      <c r="BK1897" s="73"/>
      <c r="BL1897" s="73"/>
      <c r="BM1897" s="73"/>
      <c r="BN1897" s="73"/>
      <c r="BO1897" s="73"/>
      <c r="BP1897" s="96"/>
      <c r="BQ1897" s="114"/>
      <c r="BR1897" s="114"/>
      <c r="BS1897" s="114"/>
      <c r="BT1897" s="114"/>
      <c r="BU1897" s="114"/>
      <c r="BV1897" s="114"/>
      <c r="BW1897" s="114"/>
      <c r="BX1897" s="114"/>
      <c r="BY1897" s="114"/>
      <c r="BZ1897" s="115"/>
      <c r="CA1897" s="116"/>
      <c r="CB1897" s="117"/>
      <c r="CC1897" s="118"/>
      <c r="CD1897" s="119"/>
      <c r="CE1897" s="120"/>
      <c r="CF1897" s="119"/>
      <c r="CG1897" s="121"/>
      <c r="CH1897" s="119"/>
      <c r="CI1897" s="122"/>
      <c r="CJ1897" s="123"/>
      <c r="CK1897" s="124"/>
    </row>
    <row r="1898" spans="1:89" x14ac:dyDescent="0.25">
      <c r="A1898" s="69"/>
      <c r="B1898" s="70"/>
      <c r="C1898" s="77"/>
      <c r="D1898" s="84"/>
      <c r="E1898" s="69"/>
      <c r="F1898" s="69"/>
      <c r="G1898" s="73"/>
      <c r="H1898" s="73"/>
      <c r="I1898" s="75"/>
      <c r="J1898" s="75"/>
      <c r="K1898" s="73"/>
      <c r="L1898" s="73"/>
      <c r="M1898" s="73"/>
      <c r="N1898" s="73"/>
      <c r="O1898" s="75"/>
      <c r="P1898" s="75"/>
      <c r="Q1898" s="73"/>
      <c r="R1898" s="73"/>
      <c r="S1898" s="73"/>
      <c r="T1898" s="73"/>
      <c r="U1898" s="73"/>
      <c r="V1898" s="73"/>
      <c r="W1898" s="73"/>
      <c r="X1898" s="73"/>
      <c r="Y1898" s="73"/>
      <c r="Z1898" s="73"/>
      <c r="AA1898" s="73"/>
      <c r="AB1898" s="73"/>
      <c r="AC1898" s="73"/>
      <c r="AD1898" s="73"/>
      <c r="AE1898" s="73"/>
      <c r="AF1898" s="73"/>
      <c r="AG1898" s="73"/>
      <c r="AH1898" s="73"/>
      <c r="AI1898" s="73"/>
      <c r="AJ1898" s="73"/>
      <c r="AK1898" s="73"/>
      <c r="AL1898" s="73"/>
      <c r="AM1898" s="73"/>
      <c r="AN1898" s="73"/>
      <c r="AO1898" s="73"/>
      <c r="AP1898" s="73"/>
      <c r="AQ1898" s="73"/>
      <c r="AR1898" s="73"/>
      <c r="AS1898" s="73"/>
      <c r="AT1898" s="73"/>
      <c r="AU1898" s="73"/>
      <c r="AV1898" s="73"/>
      <c r="AW1898" s="73"/>
      <c r="AX1898" s="73"/>
      <c r="AY1898" s="73"/>
      <c r="AZ1898" s="73"/>
      <c r="BA1898" s="73"/>
      <c r="BB1898" s="73"/>
      <c r="BC1898" s="73"/>
      <c r="BD1898" s="73"/>
      <c r="BE1898" s="73"/>
      <c r="BF1898" s="73"/>
      <c r="BG1898" s="73"/>
      <c r="BH1898" s="73"/>
      <c r="BI1898" s="73"/>
      <c r="BJ1898" s="73"/>
      <c r="BK1898" s="73"/>
      <c r="BL1898" s="73"/>
      <c r="BM1898" s="73"/>
      <c r="BN1898" s="73"/>
      <c r="BO1898" s="73"/>
      <c r="BP1898" s="96"/>
      <c r="BQ1898" s="114"/>
      <c r="BR1898" s="114"/>
      <c r="BS1898" s="114"/>
      <c r="BT1898" s="114"/>
      <c r="BU1898" s="114"/>
      <c r="BV1898" s="114"/>
      <c r="BW1898" s="114"/>
      <c r="BX1898" s="114"/>
      <c r="BY1898" s="114"/>
      <c r="BZ1898" s="115"/>
      <c r="CA1898" s="116"/>
      <c r="CB1898" s="117"/>
      <c r="CC1898" s="118"/>
      <c r="CD1898" s="119"/>
      <c r="CE1898" s="120"/>
      <c r="CF1898" s="119"/>
      <c r="CG1898" s="121"/>
      <c r="CH1898" s="119"/>
      <c r="CI1898" s="122"/>
      <c r="CJ1898" s="123"/>
      <c r="CK1898" s="124"/>
    </row>
    <row r="1899" spans="1:89" x14ac:dyDescent="0.25">
      <c r="A1899" s="69"/>
      <c r="B1899" s="70"/>
      <c r="C1899" s="77"/>
      <c r="D1899" s="84"/>
      <c r="E1899" s="69"/>
      <c r="F1899" s="69"/>
      <c r="G1899" s="73"/>
      <c r="H1899" s="73"/>
      <c r="I1899" s="75"/>
      <c r="J1899" s="75"/>
      <c r="K1899" s="73"/>
      <c r="L1899" s="73"/>
      <c r="M1899" s="73"/>
      <c r="N1899" s="73"/>
      <c r="O1899" s="75"/>
      <c r="P1899" s="75"/>
      <c r="Q1899" s="73"/>
      <c r="R1899" s="73"/>
      <c r="S1899" s="73"/>
      <c r="T1899" s="73"/>
      <c r="U1899" s="73"/>
      <c r="V1899" s="73"/>
      <c r="W1899" s="73"/>
      <c r="X1899" s="73"/>
      <c r="Y1899" s="73"/>
      <c r="Z1899" s="73"/>
      <c r="AA1899" s="73"/>
      <c r="AB1899" s="73"/>
      <c r="AC1899" s="73"/>
      <c r="AD1899" s="73"/>
      <c r="AE1899" s="73"/>
      <c r="AF1899" s="73"/>
      <c r="AG1899" s="73"/>
      <c r="AH1899" s="73"/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  <c r="BB1899" s="73"/>
      <c r="BC1899" s="73"/>
      <c r="BD1899" s="73"/>
      <c r="BE1899" s="73"/>
      <c r="BF1899" s="73"/>
      <c r="BG1899" s="73"/>
      <c r="BH1899" s="73"/>
      <c r="BI1899" s="73"/>
      <c r="BJ1899" s="73"/>
      <c r="BK1899" s="73"/>
      <c r="BL1899" s="73"/>
      <c r="BM1899" s="73"/>
      <c r="BN1899" s="73"/>
      <c r="BO1899" s="73"/>
      <c r="BP1899" s="96"/>
      <c r="BQ1899" s="114"/>
      <c r="BR1899" s="114"/>
      <c r="BS1899" s="114"/>
      <c r="BT1899" s="114"/>
      <c r="BU1899" s="114"/>
      <c r="BV1899" s="114"/>
      <c r="BW1899" s="114"/>
      <c r="BX1899" s="114"/>
      <c r="BY1899" s="114"/>
      <c r="BZ1899" s="115"/>
      <c r="CA1899" s="116"/>
      <c r="CB1899" s="117"/>
      <c r="CC1899" s="118"/>
      <c r="CD1899" s="119"/>
      <c r="CE1899" s="120"/>
      <c r="CF1899" s="119"/>
      <c r="CG1899" s="121"/>
      <c r="CH1899" s="119"/>
      <c r="CI1899" s="122"/>
      <c r="CJ1899" s="123"/>
      <c r="CK1899" s="124"/>
    </row>
    <row r="1900" spans="1:89" x14ac:dyDescent="0.25">
      <c r="A1900" s="69"/>
      <c r="B1900" s="70"/>
      <c r="C1900" s="77"/>
      <c r="D1900" s="84"/>
      <c r="E1900" s="69"/>
      <c r="F1900" s="69"/>
      <c r="G1900" s="73"/>
      <c r="H1900" s="73"/>
      <c r="I1900" s="75"/>
      <c r="J1900" s="75"/>
      <c r="K1900" s="73"/>
      <c r="L1900" s="73"/>
      <c r="M1900" s="73"/>
      <c r="N1900" s="73"/>
      <c r="O1900" s="75"/>
      <c r="P1900" s="75"/>
      <c r="Q1900" s="73"/>
      <c r="R1900" s="73"/>
      <c r="S1900" s="73"/>
      <c r="T1900" s="73"/>
      <c r="U1900" s="73"/>
      <c r="V1900" s="73"/>
      <c r="W1900" s="73"/>
      <c r="X1900" s="73"/>
      <c r="Y1900" s="73"/>
      <c r="Z1900" s="73"/>
      <c r="AA1900" s="73"/>
      <c r="AB1900" s="73"/>
      <c r="AC1900" s="73"/>
      <c r="AD1900" s="73"/>
      <c r="AE1900" s="73"/>
      <c r="AF1900" s="73"/>
      <c r="AG1900" s="73"/>
      <c r="AH1900" s="73"/>
      <c r="AI1900" s="73"/>
      <c r="AJ1900" s="73"/>
      <c r="AK1900" s="73"/>
      <c r="AL1900" s="73"/>
      <c r="AM1900" s="73"/>
      <c r="AN1900" s="73"/>
      <c r="AO1900" s="73"/>
      <c r="AP1900" s="73"/>
      <c r="AQ1900" s="73"/>
      <c r="AR1900" s="73"/>
      <c r="AS1900" s="73"/>
      <c r="AT1900" s="73"/>
      <c r="AU1900" s="73"/>
      <c r="AV1900" s="73"/>
      <c r="AW1900" s="73"/>
      <c r="AX1900" s="73"/>
      <c r="AY1900" s="73"/>
      <c r="AZ1900" s="73"/>
      <c r="BA1900" s="73"/>
      <c r="BB1900" s="73"/>
      <c r="BC1900" s="73"/>
      <c r="BD1900" s="73"/>
      <c r="BE1900" s="73"/>
      <c r="BF1900" s="73"/>
      <c r="BG1900" s="73"/>
      <c r="BH1900" s="73"/>
      <c r="BI1900" s="73"/>
      <c r="BJ1900" s="73"/>
      <c r="BK1900" s="73"/>
      <c r="BL1900" s="73"/>
      <c r="BM1900" s="73"/>
      <c r="BN1900" s="73"/>
      <c r="BO1900" s="73"/>
      <c r="BP1900" s="96"/>
      <c r="BQ1900" s="114"/>
      <c r="BR1900" s="114"/>
      <c r="BS1900" s="114"/>
      <c r="BT1900" s="114"/>
      <c r="BU1900" s="114"/>
      <c r="BV1900" s="114"/>
      <c r="BW1900" s="114"/>
      <c r="BX1900" s="114"/>
      <c r="BY1900" s="114"/>
      <c r="BZ1900" s="115"/>
      <c r="CA1900" s="116"/>
      <c r="CB1900" s="117"/>
      <c r="CC1900" s="118"/>
      <c r="CD1900" s="119"/>
      <c r="CE1900" s="120"/>
      <c r="CF1900" s="119"/>
      <c r="CG1900" s="121"/>
      <c r="CH1900" s="119"/>
      <c r="CI1900" s="122"/>
      <c r="CJ1900" s="123"/>
      <c r="CK1900" s="124"/>
    </row>
    <row r="1901" spans="1:89" x14ac:dyDescent="0.25">
      <c r="A1901" s="69"/>
      <c r="B1901" s="70"/>
      <c r="C1901" s="77"/>
      <c r="D1901" s="84"/>
      <c r="E1901" s="69"/>
      <c r="F1901" s="69"/>
      <c r="G1901" s="73"/>
      <c r="H1901" s="73"/>
      <c r="I1901" s="75"/>
      <c r="J1901" s="75"/>
      <c r="K1901" s="73"/>
      <c r="L1901" s="73"/>
      <c r="M1901" s="73"/>
      <c r="N1901" s="73"/>
      <c r="O1901" s="75"/>
      <c r="P1901" s="75"/>
      <c r="Q1901" s="73"/>
      <c r="R1901" s="73"/>
      <c r="S1901" s="73"/>
      <c r="T1901" s="73"/>
      <c r="U1901" s="73"/>
      <c r="V1901" s="73"/>
      <c r="W1901" s="73"/>
      <c r="X1901" s="73"/>
      <c r="Y1901" s="73"/>
      <c r="Z1901" s="73"/>
      <c r="AA1901" s="73"/>
      <c r="AB1901" s="73"/>
      <c r="AC1901" s="73"/>
      <c r="AD1901" s="73"/>
      <c r="AE1901" s="73"/>
      <c r="AF1901" s="73"/>
      <c r="AG1901" s="73"/>
      <c r="AH1901" s="73"/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  <c r="BB1901" s="73"/>
      <c r="BC1901" s="73"/>
      <c r="BD1901" s="73"/>
      <c r="BE1901" s="73"/>
      <c r="BF1901" s="73"/>
      <c r="BG1901" s="73"/>
      <c r="BH1901" s="73"/>
      <c r="BI1901" s="73"/>
      <c r="BJ1901" s="73"/>
      <c r="BK1901" s="73"/>
      <c r="BL1901" s="73"/>
      <c r="BM1901" s="73"/>
      <c r="BN1901" s="73"/>
      <c r="BO1901" s="73"/>
      <c r="BP1901" s="96"/>
      <c r="BQ1901" s="114"/>
      <c r="BR1901" s="114"/>
      <c r="BS1901" s="114"/>
      <c r="BT1901" s="114"/>
      <c r="BU1901" s="114"/>
      <c r="BV1901" s="114"/>
      <c r="BW1901" s="114"/>
      <c r="BX1901" s="114"/>
      <c r="BY1901" s="114"/>
      <c r="BZ1901" s="115"/>
      <c r="CA1901" s="116"/>
      <c r="CB1901" s="117"/>
      <c r="CC1901" s="118"/>
      <c r="CD1901" s="119"/>
      <c r="CE1901" s="120"/>
      <c r="CF1901" s="119"/>
      <c r="CG1901" s="121"/>
      <c r="CH1901" s="119"/>
      <c r="CI1901" s="122"/>
      <c r="CJ1901" s="123"/>
      <c r="CK1901" s="124"/>
    </row>
    <row r="1902" spans="1:89" x14ac:dyDescent="0.25">
      <c r="A1902" s="69"/>
      <c r="B1902" s="70"/>
      <c r="C1902" s="77"/>
      <c r="D1902" s="84"/>
      <c r="E1902" s="69"/>
      <c r="F1902" s="69"/>
      <c r="G1902" s="73"/>
      <c r="H1902" s="73"/>
      <c r="I1902" s="75"/>
      <c r="J1902" s="75"/>
      <c r="K1902" s="73"/>
      <c r="L1902" s="73"/>
      <c r="M1902" s="73"/>
      <c r="N1902" s="73"/>
      <c r="O1902" s="75"/>
      <c r="P1902" s="75"/>
      <c r="Q1902" s="73"/>
      <c r="R1902" s="73"/>
      <c r="S1902" s="73"/>
      <c r="T1902" s="73"/>
      <c r="U1902" s="73"/>
      <c r="V1902" s="73"/>
      <c r="W1902" s="73"/>
      <c r="X1902" s="73"/>
      <c r="Y1902" s="73"/>
      <c r="Z1902" s="73"/>
      <c r="AA1902" s="73"/>
      <c r="AB1902" s="73"/>
      <c r="AC1902" s="73"/>
      <c r="AD1902" s="73"/>
      <c r="AE1902" s="73"/>
      <c r="AF1902" s="73"/>
      <c r="AG1902" s="73"/>
      <c r="AH1902" s="73"/>
      <c r="AI1902" s="73"/>
      <c r="AJ1902" s="73"/>
      <c r="AK1902" s="73"/>
      <c r="AL1902" s="73"/>
      <c r="AM1902" s="73"/>
      <c r="AN1902" s="73"/>
      <c r="AO1902" s="73"/>
      <c r="AP1902" s="73"/>
      <c r="AQ1902" s="73"/>
      <c r="AR1902" s="73"/>
      <c r="AS1902" s="73"/>
      <c r="AT1902" s="73"/>
      <c r="AU1902" s="73"/>
      <c r="AV1902" s="73"/>
      <c r="AW1902" s="73"/>
      <c r="AX1902" s="73"/>
      <c r="AY1902" s="73"/>
      <c r="AZ1902" s="73"/>
      <c r="BA1902" s="73"/>
      <c r="BB1902" s="73"/>
      <c r="BC1902" s="73"/>
      <c r="BD1902" s="73"/>
      <c r="BE1902" s="73"/>
      <c r="BF1902" s="73"/>
      <c r="BG1902" s="73"/>
      <c r="BH1902" s="73"/>
      <c r="BI1902" s="73"/>
      <c r="BJ1902" s="73"/>
      <c r="BK1902" s="73"/>
      <c r="BL1902" s="73"/>
      <c r="BM1902" s="73"/>
      <c r="BN1902" s="73"/>
      <c r="BO1902" s="73"/>
      <c r="BP1902" s="96"/>
      <c r="BQ1902" s="114"/>
      <c r="BR1902" s="114"/>
      <c r="BS1902" s="114"/>
      <c r="BT1902" s="114"/>
      <c r="BU1902" s="114"/>
      <c r="BV1902" s="114"/>
      <c r="BW1902" s="114"/>
      <c r="BX1902" s="114"/>
      <c r="BY1902" s="114"/>
      <c r="BZ1902" s="115"/>
      <c r="CA1902" s="116"/>
      <c r="CB1902" s="117"/>
      <c r="CC1902" s="118"/>
      <c r="CD1902" s="119"/>
      <c r="CE1902" s="120"/>
      <c r="CF1902" s="119"/>
      <c r="CG1902" s="121"/>
      <c r="CH1902" s="119"/>
      <c r="CI1902" s="122"/>
      <c r="CJ1902" s="123"/>
      <c r="CK1902" s="124"/>
    </row>
    <row r="1903" spans="1:89" x14ac:dyDescent="0.25">
      <c r="A1903" s="69"/>
      <c r="B1903" s="70"/>
      <c r="C1903" s="77"/>
      <c r="D1903" s="84"/>
      <c r="E1903" s="69"/>
      <c r="F1903" s="69"/>
      <c r="G1903" s="73"/>
      <c r="H1903" s="73"/>
      <c r="I1903" s="75"/>
      <c r="J1903" s="75"/>
      <c r="K1903" s="73"/>
      <c r="L1903" s="73"/>
      <c r="M1903" s="73"/>
      <c r="N1903" s="73"/>
      <c r="O1903" s="75"/>
      <c r="P1903" s="75"/>
      <c r="Q1903" s="73"/>
      <c r="R1903" s="73"/>
      <c r="S1903" s="73"/>
      <c r="T1903" s="73"/>
      <c r="U1903" s="73"/>
      <c r="V1903" s="73"/>
      <c r="W1903" s="73"/>
      <c r="X1903" s="73"/>
      <c r="Y1903" s="73"/>
      <c r="Z1903" s="73"/>
      <c r="AA1903" s="73"/>
      <c r="AB1903" s="73"/>
      <c r="AC1903" s="73"/>
      <c r="AD1903" s="73"/>
      <c r="AE1903" s="73"/>
      <c r="AF1903" s="73"/>
      <c r="AG1903" s="73"/>
      <c r="AH1903" s="73"/>
      <c r="AI1903" s="73"/>
      <c r="AJ1903" s="73"/>
      <c r="AK1903" s="73"/>
      <c r="AL1903" s="73"/>
      <c r="AM1903" s="73"/>
      <c r="AN1903" s="73"/>
      <c r="AO1903" s="73"/>
      <c r="AP1903" s="73"/>
      <c r="AQ1903" s="73"/>
      <c r="AR1903" s="73"/>
      <c r="AS1903" s="73"/>
      <c r="AT1903" s="73"/>
      <c r="AU1903" s="73"/>
      <c r="AV1903" s="73"/>
      <c r="AW1903" s="73"/>
      <c r="AX1903" s="73"/>
      <c r="AY1903" s="73"/>
      <c r="AZ1903" s="73"/>
      <c r="BA1903" s="73"/>
      <c r="BB1903" s="73"/>
      <c r="BC1903" s="73"/>
      <c r="BD1903" s="73"/>
      <c r="BE1903" s="73"/>
      <c r="BF1903" s="73"/>
      <c r="BG1903" s="73"/>
      <c r="BH1903" s="73"/>
      <c r="BI1903" s="73"/>
      <c r="BJ1903" s="73"/>
      <c r="BK1903" s="73"/>
      <c r="BL1903" s="73"/>
      <c r="BM1903" s="73"/>
      <c r="BN1903" s="73"/>
      <c r="BO1903" s="73"/>
      <c r="BP1903" s="96"/>
      <c r="BQ1903" s="114"/>
      <c r="BR1903" s="114"/>
      <c r="BS1903" s="114"/>
      <c r="BT1903" s="114"/>
      <c r="BU1903" s="114"/>
      <c r="BV1903" s="114"/>
      <c r="BW1903" s="114"/>
      <c r="BX1903" s="114"/>
      <c r="BY1903" s="114"/>
      <c r="BZ1903" s="115"/>
      <c r="CA1903" s="116"/>
      <c r="CB1903" s="117"/>
      <c r="CC1903" s="118"/>
      <c r="CD1903" s="119"/>
      <c r="CE1903" s="120"/>
      <c r="CF1903" s="119"/>
      <c r="CG1903" s="121"/>
      <c r="CH1903" s="119"/>
      <c r="CI1903" s="122"/>
      <c r="CJ1903" s="123"/>
      <c r="CK1903" s="124"/>
    </row>
    <row r="1904" spans="1:89" x14ac:dyDescent="0.25">
      <c r="A1904" s="69"/>
      <c r="B1904" s="70"/>
      <c r="C1904" s="77"/>
      <c r="D1904" s="84"/>
      <c r="E1904" s="69"/>
      <c r="F1904" s="69"/>
      <c r="G1904" s="73"/>
      <c r="H1904" s="73"/>
      <c r="I1904" s="75"/>
      <c r="J1904" s="75"/>
      <c r="K1904" s="73"/>
      <c r="L1904" s="73"/>
      <c r="M1904" s="73"/>
      <c r="N1904" s="73"/>
      <c r="O1904" s="75"/>
      <c r="P1904" s="75"/>
      <c r="Q1904" s="73"/>
      <c r="R1904" s="73"/>
      <c r="S1904" s="73"/>
      <c r="T1904" s="73"/>
      <c r="U1904" s="73"/>
      <c r="V1904" s="73"/>
      <c r="W1904" s="73"/>
      <c r="X1904" s="73"/>
      <c r="Y1904" s="73"/>
      <c r="Z1904" s="73"/>
      <c r="AA1904" s="73"/>
      <c r="AB1904" s="73"/>
      <c r="AC1904" s="73"/>
      <c r="AD1904" s="73"/>
      <c r="AE1904" s="73"/>
      <c r="AF1904" s="73"/>
      <c r="AG1904" s="73"/>
      <c r="AH1904" s="73"/>
      <c r="AI1904" s="73"/>
      <c r="AJ1904" s="73"/>
      <c r="AK1904" s="73"/>
      <c r="AL1904" s="73"/>
      <c r="AM1904" s="73"/>
      <c r="AN1904" s="73"/>
      <c r="AO1904" s="73"/>
      <c r="AP1904" s="73"/>
      <c r="AQ1904" s="73"/>
      <c r="AR1904" s="73"/>
      <c r="AS1904" s="73"/>
      <c r="AT1904" s="73"/>
      <c r="AU1904" s="73"/>
      <c r="AV1904" s="73"/>
      <c r="AW1904" s="73"/>
      <c r="AX1904" s="73"/>
      <c r="AY1904" s="73"/>
      <c r="AZ1904" s="73"/>
      <c r="BA1904" s="73"/>
      <c r="BB1904" s="73"/>
      <c r="BC1904" s="73"/>
      <c r="BD1904" s="73"/>
      <c r="BE1904" s="73"/>
      <c r="BF1904" s="73"/>
      <c r="BG1904" s="73"/>
      <c r="BH1904" s="73"/>
      <c r="BI1904" s="73"/>
      <c r="BJ1904" s="73"/>
      <c r="BK1904" s="73"/>
      <c r="BL1904" s="73"/>
      <c r="BM1904" s="73"/>
      <c r="BN1904" s="73"/>
      <c r="BO1904" s="73"/>
      <c r="BP1904" s="96"/>
      <c r="BQ1904" s="114"/>
      <c r="BR1904" s="114"/>
      <c r="BS1904" s="114"/>
      <c r="BT1904" s="114"/>
      <c r="BU1904" s="114"/>
      <c r="BV1904" s="114"/>
      <c r="BW1904" s="114"/>
      <c r="BX1904" s="114"/>
      <c r="BY1904" s="114"/>
      <c r="BZ1904" s="115"/>
      <c r="CA1904" s="116"/>
      <c r="CB1904" s="117"/>
      <c r="CC1904" s="118"/>
      <c r="CD1904" s="119"/>
      <c r="CE1904" s="120"/>
      <c r="CF1904" s="119"/>
      <c r="CG1904" s="121"/>
      <c r="CH1904" s="119"/>
      <c r="CI1904" s="122"/>
      <c r="CJ1904" s="123"/>
      <c r="CK1904" s="124"/>
    </row>
    <row r="1905" spans="1:89" x14ac:dyDescent="0.25">
      <c r="A1905" s="69"/>
      <c r="B1905" s="70"/>
      <c r="C1905" s="77"/>
      <c r="D1905" s="84"/>
      <c r="E1905" s="69"/>
      <c r="F1905" s="69"/>
      <c r="G1905" s="73"/>
      <c r="H1905" s="73"/>
      <c r="I1905" s="75"/>
      <c r="J1905" s="75"/>
      <c r="K1905" s="73"/>
      <c r="L1905" s="73"/>
      <c r="M1905" s="73"/>
      <c r="N1905" s="73"/>
      <c r="O1905" s="75"/>
      <c r="P1905" s="75"/>
      <c r="Q1905" s="73"/>
      <c r="R1905" s="73"/>
      <c r="S1905" s="73"/>
      <c r="T1905" s="73"/>
      <c r="U1905" s="73"/>
      <c r="V1905" s="73"/>
      <c r="W1905" s="73"/>
      <c r="X1905" s="73"/>
      <c r="Y1905" s="73"/>
      <c r="Z1905" s="73"/>
      <c r="AA1905" s="73"/>
      <c r="AB1905" s="73"/>
      <c r="AC1905" s="73"/>
      <c r="AD1905" s="73"/>
      <c r="AE1905" s="73"/>
      <c r="AF1905" s="73"/>
      <c r="AG1905" s="73"/>
      <c r="AH1905" s="73"/>
      <c r="AI1905" s="73"/>
      <c r="AJ1905" s="73"/>
      <c r="AK1905" s="73"/>
      <c r="AL1905" s="73"/>
      <c r="AM1905" s="73"/>
      <c r="AN1905" s="73"/>
      <c r="AO1905" s="73"/>
      <c r="AP1905" s="73"/>
      <c r="AQ1905" s="73"/>
      <c r="AR1905" s="73"/>
      <c r="AS1905" s="73"/>
      <c r="AT1905" s="73"/>
      <c r="AU1905" s="73"/>
      <c r="AV1905" s="73"/>
      <c r="AW1905" s="73"/>
      <c r="AX1905" s="73"/>
      <c r="AY1905" s="73"/>
      <c r="AZ1905" s="73"/>
      <c r="BA1905" s="73"/>
      <c r="BB1905" s="73"/>
      <c r="BC1905" s="73"/>
      <c r="BD1905" s="73"/>
      <c r="BE1905" s="73"/>
      <c r="BF1905" s="73"/>
      <c r="BG1905" s="73"/>
      <c r="BH1905" s="73"/>
      <c r="BI1905" s="73"/>
      <c r="BJ1905" s="73"/>
      <c r="BK1905" s="73"/>
      <c r="BL1905" s="73"/>
      <c r="BM1905" s="73"/>
      <c r="BN1905" s="73"/>
      <c r="BO1905" s="73"/>
      <c r="BP1905" s="96"/>
      <c r="BQ1905" s="114"/>
      <c r="BR1905" s="114"/>
      <c r="BS1905" s="114"/>
      <c r="BT1905" s="114"/>
      <c r="BU1905" s="114"/>
      <c r="BV1905" s="114"/>
      <c r="BW1905" s="114"/>
      <c r="BX1905" s="114"/>
      <c r="BY1905" s="114"/>
      <c r="BZ1905" s="115"/>
      <c r="CA1905" s="116"/>
      <c r="CB1905" s="117"/>
      <c r="CC1905" s="118"/>
      <c r="CD1905" s="119"/>
      <c r="CE1905" s="120"/>
      <c r="CF1905" s="119"/>
      <c r="CG1905" s="121"/>
      <c r="CH1905" s="119"/>
      <c r="CI1905" s="122"/>
      <c r="CJ1905" s="123"/>
      <c r="CK1905" s="124"/>
    </row>
    <row r="1906" spans="1:89" x14ac:dyDescent="0.25">
      <c r="A1906" s="69"/>
      <c r="B1906" s="70"/>
      <c r="C1906" s="77"/>
      <c r="D1906" s="84"/>
      <c r="E1906" s="69"/>
      <c r="F1906" s="69"/>
      <c r="G1906" s="73"/>
      <c r="H1906" s="73"/>
      <c r="I1906" s="75"/>
      <c r="J1906" s="75"/>
      <c r="K1906" s="73"/>
      <c r="L1906" s="73"/>
      <c r="M1906" s="73"/>
      <c r="N1906" s="73"/>
      <c r="O1906" s="75"/>
      <c r="P1906" s="75"/>
      <c r="Q1906" s="73"/>
      <c r="R1906" s="73"/>
      <c r="S1906" s="73"/>
      <c r="T1906" s="73"/>
      <c r="U1906" s="73"/>
      <c r="V1906" s="73"/>
      <c r="W1906" s="73"/>
      <c r="X1906" s="73"/>
      <c r="Y1906" s="73"/>
      <c r="Z1906" s="73"/>
      <c r="AA1906" s="73"/>
      <c r="AB1906" s="73"/>
      <c r="AC1906" s="73"/>
      <c r="AD1906" s="73"/>
      <c r="AE1906" s="73"/>
      <c r="AF1906" s="73"/>
      <c r="AG1906" s="73"/>
      <c r="AH1906" s="73"/>
      <c r="AI1906" s="73"/>
      <c r="AJ1906" s="73"/>
      <c r="AK1906" s="73"/>
      <c r="AL1906" s="73"/>
      <c r="AM1906" s="73"/>
      <c r="AN1906" s="73"/>
      <c r="AO1906" s="73"/>
      <c r="AP1906" s="73"/>
      <c r="AQ1906" s="73"/>
      <c r="AR1906" s="73"/>
      <c r="AS1906" s="73"/>
      <c r="AT1906" s="73"/>
      <c r="AU1906" s="73"/>
      <c r="AV1906" s="73"/>
      <c r="AW1906" s="73"/>
      <c r="AX1906" s="73"/>
      <c r="AY1906" s="73"/>
      <c r="AZ1906" s="73"/>
      <c r="BA1906" s="73"/>
      <c r="BB1906" s="73"/>
      <c r="BC1906" s="73"/>
      <c r="BD1906" s="73"/>
      <c r="BE1906" s="73"/>
      <c r="BF1906" s="73"/>
      <c r="BG1906" s="73"/>
      <c r="BH1906" s="73"/>
      <c r="BI1906" s="73"/>
      <c r="BJ1906" s="73"/>
      <c r="BK1906" s="73"/>
      <c r="BL1906" s="73"/>
      <c r="BM1906" s="73"/>
      <c r="BN1906" s="73"/>
      <c r="BO1906" s="73"/>
      <c r="BP1906" s="96"/>
      <c r="BQ1906" s="114"/>
      <c r="BR1906" s="114"/>
      <c r="BS1906" s="114"/>
      <c r="BT1906" s="114"/>
      <c r="BU1906" s="114"/>
      <c r="BV1906" s="114"/>
      <c r="BW1906" s="114"/>
      <c r="BX1906" s="114"/>
      <c r="BY1906" s="114"/>
      <c r="BZ1906" s="115"/>
      <c r="CA1906" s="116"/>
      <c r="CB1906" s="117"/>
      <c r="CC1906" s="118"/>
      <c r="CD1906" s="119"/>
      <c r="CE1906" s="120"/>
      <c r="CF1906" s="119"/>
      <c r="CG1906" s="121"/>
      <c r="CH1906" s="119"/>
      <c r="CI1906" s="122"/>
      <c r="CJ1906" s="123"/>
      <c r="CK1906" s="124"/>
    </row>
    <row r="1907" spans="1:89" x14ac:dyDescent="0.25">
      <c r="A1907" s="69"/>
      <c r="B1907" s="70"/>
      <c r="C1907" s="77"/>
      <c r="D1907" s="84"/>
      <c r="E1907" s="69"/>
      <c r="F1907" s="69"/>
      <c r="G1907" s="73"/>
      <c r="H1907" s="73"/>
      <c r="I1907" s="75"/>
      <c r="J1907" s="75"/>
      <c r="K1907" s="73"/>
      <c r="L1907" s="73"/>
      <c r="M1907" s="73"/>
      <c r="N1907" s="73"/>
      <c r="O1907" s="75"/>
      <c r="P1907" s="75"/>
      <c r="Q1907" s="73"/>
      <c r="R1907" s="73"/>
      <c r="S1907" s="73"/>
      <c r="T1907" s="73"/>
      <c r="U1907" s="73"/>
      <c r="V1907" s="73"/>
      <c r="W1907" s="73"/>
      <c r="X1907" s="73"/>
      <c r="Y1907" s="73"/>
      <c r="Z1907" s="73"/>
      <c r="AA1907" s="73"/>
      <c r="AB1907" s="73"/>
      <c r="AC1907" s="73"/>
      <c r="AD1907" s="73"/>
      <c r="AE1907" s="73"/>
      <c r="AF1907" s="73"/>
      <c r="AG1907" s="73"/>
      <c r="AH1907" s="73"/>
      <c r="AI1907" s="73"/>
      <c r="AJ1907" s="73"/>
      <c r="AK1907" s="73"/>
      <c r="AL1907" s="73"/>
      <c r="AM1907" s="73"/>
      <c r="AN1907" s="73"/>
      <c r="AO1907" s="73"/>
      <c r="AP1907" s="73"/>
      <c r="AQ1907" s="73"/>
      <c r="AR1907" s="73"/>
      <c r="AS1907" s="73"/>
      <c r="AT1907" s="73"/>
      <c r="AU1907" s="73"/>
      <c r="AV1907" s="73"/>
      <c r="AW1907" s="73"/>
      <c r="AX1907" s="73"/>
      <c r="AY1907" s="73"/>
      <c r="AZ1907" s="73"/>
      <c r="BA1907" s="73"/>
      <c r="BB1907" s="73"/>
      <c r="BC1907" s="73"/>
      <c r="BD1907" s="73"/>
      <c r="BE1907" s="73"/>
      <c r="BF1907" s="73"/>
      <c r="BG1907" s="73"/>
      <c r="BH1907" s="73"/>
      <c r="BI1907" s="73"/>
      <c r="BJ1907" s="73"/>
      <c r="BK1907" s="73"/>
      <c r="BL1907" s="73"/>
      <c r="BM1907" s="73"/>
      <c r="BN1907" s="73"/>
      <c r="BO1907" s="73"/>
      <c r="BP1907" s="96"/>
      <c r="BQ1907" s="114"/>
      <c r="BR1907" s="114"/>
      <c r="BS1907" s="114"/>
      <c r="BT1907" s="114"/>
      <c r="BU1907" s="114"/>
      <c r="BV1907" s="114"/>
      <c r="BW1907" s="114"/>
      <c r="BX1907" s="114"/>
      <c r="BY1907" s="114"/>
      <c r="BZ1907" s="115"/>
      <c r="CA1907" s="116"/>
      <c r="CB1907" s="117"/>
      <c r="CC1907" s="118"/>
      <c r="CD1907" s="119"/>
      <c r="CE1907" s="120"/>
      <c r="CF1907" s="119"/>
      <c r="CG1907" s="121"/>
      <c r="CH1907" s="119"/>
      <c r="CI1907" s="122"/>
      <c r="CJ1907" s="123"/>
      <c r="CK1907" s="124"/>
    </row>
    <row r="1908" spans="1:89" x14ac:dyDescent="0.25">
      <c r="A1908" s="69"/>
      <c r="B1908" s="70"/>
      <c r="C1908" s="77"/>
      <c r="D1908" s="84"/>
      <c r="E1908" s="69"/>
      <c r="F1908" s="69"/>
      <c r="G1908" s="73"/>
      <c r="H1908" s="73"/>
      <c r="I1908" s="75"/>
      <c r="J1908" s="75"/>
      <c r="K1908" s="73"/>
      <c r="L1908" s="73"/>
      <c r="M1908" s="73"/>
      <c r="N1908" s="73"/>
      <c r="O1908" s="75"/>
      <c r="P1908" s="75"/>
      <c r="Q1908" s="73"/>
      <c r="R1908" s="73"/>
      <c r="S1908" s="73"/>
      <c r="T1908" s="73"/>
      <c r="U1908" s="73"/>
      <c r="V1908" s="73"/>
      <c r="W1908" s="73"/>
      <c r="X1908" s="73"/>
      <c r="Y1908" s="73"/>
      <c r="Z1908" s="73"/>
      <c r="AA1908" s="73"/>
      <c r="AB1908" s="73"/>
      <c r="AC1908" s="73"/>
      <c r="AD1908" s="73"/>
      <c r="AE1908" s="73"/>
      <c r="AF1908" s="73"/>
      <c r="AG1908" s="73"/>
      <c r="AH1908" s="73"/>
      <c r="AI1908" s="73"/>
      <c r="AJ1908" s="73"/>
      <c r="AK1908" s="73"/>
      <c r="AL1908" s="73"/>
      <c r="AM1908" s="73"/>
      <c r="AN1908" s="73"/>
      <c r="AO1908" s="73"/>
      <c r="AP1908" s="73"/>
      <c r="AQ1908" s="73"/>
      <c r="AR1908" s="73"/>
      <c r="AS1908" s="73"/>
      <c r="AT1908" s="73"/>
      <c r="AU1908" s="73"/>
      <c r="AV1908" s="73"/>
      <c r="AW1908" s="73"/>
      <c r="AX1908" s="73"/>
      <c r="AY1908" s="73"/>
      <c r="AZ1908" s="73"/>
      <c r="BA1908" s="73"/>
      <c r="BB1908" s="73"/>
      <c r="BC1908" s="73"/>
      <c r="BD1908" s="73"/>
      <c r="BE1908" s="73"/>
      <c r="BF1908" s="73"/>
      <c r="BG1908" s="73"/>
      <c r="BH1908" s="73"/>
      <c r="BI1908" s="73"/>
      <c r="BJ1908" s="73"/>
      <c r="BK1908" s="73"/>
      <c r="BL1908" s="73"/>
      <c r="BM1908" s="73"/>
      <c r="BN1908" s="73"/>
      <c r="BO1908" s="73"/>
      <c r="BP1908" s="96"/>
      <c r="BQ1908" s="114"/>
      <c r="BR1908" s="114"/>
      <c r="BS1908" s="114"/>
      <c r="BT1908" s="114"/>
      <c r="BU1908" s="114"/>
      <c r="BV1908" s="114"/>
      <c r="BW1908" s="114"/>
      <c r="BX1908" s="114"/>
      <c r="BY1908" s="114"/>
      <c r="BZ1908" s="115"/>
      <c r="CA1908" s="116"/>
      <c r="CB1908" s="117"/>
      <c r="CC1908" s="118"/>
      <c r="CD1908" s="119"/>
      <c r="CE1908" s="120"/>
      <c r="CF1908" s="119"/>
      <c r="CG1908" s="121"/>
      <c r="CH1908" s="119"/>
      <c r="CI1908" s="122"/>
      <c r="CJ1908" s="123"/>
      <c r="CK1908" s="124"/>
    </row>
    <row r="1909" spans="1:89" x14ac:dyDescent="0.25">
      <c r="A1909" s="69"/>
      <c r="B1909" s="70"/>
      <c r="C1909" s="77"/>
      <c r="D1909" s="84"/>
      <c r="E1909" s="69"/>
      <c r="F1909" s="69"/>
      <c r="G1909" s="73"/>
      <c r="H1909" s="73"/>
      <c r="I1909" s="75"/>
      <c r="J1909" s="75"/>
      <c r="K1909" s="73"/>
      <c r="L1909" s="73"/>
      <c r="M1909" s="73"/>
      <c r="N1909" s="73"/>
      <c r="O1909" s="75"/>
      <c r="P1909" s="75"/>
      <c r="Q1909" s="73"/>
      <c r="R1909" s="73"/>
      <c r="S1909" s="73"/>
      <c r="T1909" s="73"/>
      <c r="U1909" s="73"/>
      <c r="V1909" s="73"/>
      <c r="W1909" s="73"/>
      <c r="X1909" s="73"/>
      <c r="Y1909" s="73"/>
      <c r="Z1909" s="73"/>
      <c r="AA1909" s="73"/>
      <c r="AB1909" s="73"/>
      <c r="AC1909" s="73"/>
      <c r="AD1909" s="73"/>
      <c r="AE1909" s="73"/>
      <c r="AF1909" s="73"/>
      <c r="AG1909" s="73"/>
      <c r="AH1909" s="73"/>
      <c r="AI1909" s="73"/>
      <c r="AJ1909" s="73"/>
      <c r="AK1909" s="73"/>
      <c r="AL1909" s="73"/>
      <c r="AM1909" s="73"/>
      <c r="AN1909" s="73"/>
      <c r="AO1909" s="73"/>
      <c r="AP1909" s="73"/>
      <c r="AQ1909" s="73"/>
      <c r="AR1909" s="73"/>
      <c r="AS1909" s="73"/>
      <c r="AT1909" s="73"/>
      <c r="AU1909" s="73"/>
      <c r="AV1909" s="73"/>
      <c r="AW1909" s="73"/>
      <c r="AX1909" s="73"/>
      <c r="AY1909" s="73"/>
      <c r="AZ1909" s="73"/>
      <c r="BA1909" s="73"/>
      <c r="BB1909" s="73"/>
      <c r="BC1909" s="73"/>
      <c r="BD1909" s="73"/>
      <c r="BE1909" s="73"/>
      <c r="BF1909" s="73"/>
      <c r="BG1909" s="73"/>
      <c r="BH1909" s="73"/>
      <c r="BI1909" s="73"/>
      <c r="BJ1909" s="73"/>
      <c r="BK1909" s="73"/>
      <c r="BL1909" s="73"/>
      <c r="BM1909" s="73"/>
      <c r="BN1909" s="73"/>
      <c r="BO1909" s="73"/>
      <c r="BP1909" s="96"/>
      <c r="BQ1909" s="114"/>
      <c r="BR1909" s="114"/>
      <c r="BS1909" s="114"/>
      <c r="BT1909" s="114"/>
      <c r="BU1909" s="114"/>
      <c r="BV1909" s="114"/>
      <c r="BW1909" s="114"/>
      <c r="BX1909" s="114"/>
      <c r="BY1909" s="114"/>
      <c r="BZ1909" s="115"/>
      <c r="CA1909" s="116"/>
      <c r="CB1909" s="117"/>
      <c r="CC1909" s="118"/>
      <c r="CD1909" s="119"/>
      <c r="CE1909" s="120"/>
      <c r="CF1909" s="119"/>
      <c r="CG1909" s="121"/>
      <c r="CH1909" s="119"/>
      <c r="CI1909" s="122"/>
      <c r="CJ1909" s="123"/>
      <c r="CK1909" s="124"/>
    </row>
    <row r="1910" spans="1:89" x14ac:dyDescent="0.25">
      <c r="A1910" s="69"/>
      <c r="B1910" s="70"/>
      <c r="C1910" s="77"/>
      <c r="D1910" s="84"/>
      <c r="E1910" s="69"/>
      <c r="F1910" s="69"/>
      <c r="G1910" s="73"/>
      <c r="H1910" s="73"/>
      <c r="I1910" s="75"/>
      <c r="J1910" s="75"/>
      <c r="K1910" s="73"/>
      <c r="L1910" s="73"/>
      <c r="M1910" s="73"/>
      <c r="N1910" s="73"/>
      <c r="O1910" s="75"/>
      <c r="P1910" s="75"/>
      <c r="Q1910" s="73"/>
      <c r="R1910" s="73"/>
      <c r="S1910" s="73"/>
      <c r="T1910" s="73"/>
      <c r="U1910" s="73"/>
      <c r="V1910" s="73"/>
      <c r="W1910" s="73"/>
      <c r="X1910" s="73"/>
      <c r="Y1910" s="73"/>
      <c r="Z1910" s="73"/>
      <c r="AA1910" s="73"/>
      <c r="AB1910" s="73"/>
      <c r="AC1910" s="73"/>
      <c r="AD1910" s="73"/>
      <c r="AE1910" s="73"/>
      <c r="AF1910" s="73"/>
      <c r="AG1910" s="73"/>
      <c r="AH1910" s="73"/>
      <c r="AI1910" s="73"/>
      <c r="AJ1910" s="73"/>
      <c r="AK1910" s="73"/>
      <c r="AL1910" s="73"/>
      <c r="AM1910" s="73"/>
      <c r="AN1910" s="73"/>
      <c r="AO1910" s="73"/>
      <c r="AP1910" s="73"/>
      <c r="AQ1910" s="73"/>
      <c r="AR1910" s="73"/>
      <c r="AS1910" s="73"/>
      <c r="AT1910" s="73"/>
      <c r="AU1910" s="73"/>
      <c r="AV1910" s="73"/>
      <c r="AW1910" s="73"/>
      <c r="AX1910" s="73"/>
      <c r="AY1910" s="73"/>
      <c r="AZ1910" s="73"/>
      <c r="BA1910" s="73"/>
      <c r="BB1910" s="73"/>
      <c r="BC1910" s="73"/>
      <c r="BD1910" s="73"/>
      <c r="BE1910" s="73"/>
      <c r="BF1910" s="73"/>
      <c r="BG1910" s="73"/>
      <c r="BH1910" s="73"/>
      <c r="BI1910" s="73"/>
      <c r="BJ1910" s="73"/>
      <c r="BK1910" s="73"/>
      <c r="BL1910" s="73"/>
      <c r="BM1910" s="73"/>
      <c r="BN1910" s="73"/>
      <c r="BO1910" s="73"/>
      <c r="BP1910" s="96"/>
      <c r="BQ1910" s="114"/>
      <c r="BR1910" s="114"/>
      <c r="BS1910" s="114"/>
      <c r="BT1910" s="114"/>
      <c r="BU1910" s="114"/>
      <c r="BV1910" s="114"/>
      <c r="BW1910" s="114"/>
      <c r="BX1910" s="114"/>
      <c r="BY1910" s="114"/>
      <c r="BZ1910" s="115"/>
      <c r="CA1910" s="116"/>
      <c r="CB1910" s="117"/>
      <c r="CC1910" s="118"/>
      <c r="CD1910" s="119"/>
      <c r="CE1910" s="120"/>
      <c r="CF1910" s="119"/>
      <c r="CG1910" s="121"/>
      <c r="CH1910" s="119"/>
      <c r="CI1910" s="122"/>
      <c r="CJ1910" s="123"/>
      <c r="CK1910" s="124"/>
    </row>
    <row r="1911" spans="1:89" x14ac:dyDescent="0.25">
      <c r="A1911" s="69"/>
      <c r="B1911" s="70"/>
      <c r="C1911" s="77"/>
      <c r="D1911" s="84"/>
      <c r="E1911" s="69"/>
      <c r="F1911" s="69"/>
      <c r="G1911" s="73"/>
      <c r="H1911" s="73"/>
      <c r="I1911" s="75"/>
      <c r="J1911" s="75"/>
      <c r="K1911" s="73"/>
      <c r="L1911" s="73"/>
      <c r="M1911" s="73"/>
      <c r="N1911" s="73"/>
      <c r="O1911" s="75"/>
      <c r="P1911" s="75"/>
      <c r="Q1911" s="73"/>
      <c r="R1911" s="73"/>
      <c r="S1911" s="73"/>
      <c r="T1911" s="73"/>
      <c r="U1911" s="73"/>
      <c r="V1911" s="73"/>
      <c r="W1911" s="73"/>
      <c r="X1911" s="73"/>
      <c r="Y1911" s="73"/>
      <c r="Z1911" s="73"/>
      <c r="AA1911" s="73"/>
      <c r="AB1911" s="73"/>
      <c r="AC1911" s="73"/>
      <c r="AD1911" s="73"/>
      <c r="AE1911" s="73"/>
      <c r="AF1911" s="73"/>
      <c r="AG1911" s="73"/>
      <c r="AH1911" s="73"/>
      <c r="AI1911" s="73"/>
      <c r="AJ1911" s="73"/>
      <c r="AK1911" s="73"/>
      <c r="AL1911" s="73"/>
      <c r="AM1911" s="73"/>
      <c r="AN1911" s="73"/>
      <c r="AO1911" s="73"/>
      <c r="AP1911" s="73"/>
      <c r="AQ1911" s="73"/>
      <c r="AR1911" s="73"/>
      <c r="AS1911" s="73"/>
      <c r="AT1911" s="73"/>
      <c r="AU1911" s="73"/>
      <c r="AV1911" s="73"/>
      <c r="AW1911" s="73"/>
      <c r="AX1911" s="73"/>
      <c r="AY1911" s="73"/>
      <c r="AZ1911" s="73"/>
      <c r="BA1911" s="73"/>
      <c r="BB1911" s="73"/>
      <c r="BC1911" s="73"/>
      <c r="BD1911" s="73"/>
      <c r="BE1911" s="73"/>
      <c r="BF1911" s="73"/>
      <c r="BG1911" s="73"/>
      <c r="BH1911" s="73"/>
      <c r="BI1911" s="73"/>
      <c r="BJ1911" s="73"/>
      <c r="BK1911" s="73"/>
      <c r="BL1911" s="73"/>
      <c r="BM1911" s="73"/>
      <c r="BN1911" s="73"/>
      <c r="BO1911" s="73"/>
      <c r="BP1911" s="96"/>
      <c r="BQ1911" s="114"/>
      <c r="BR1911" s="114"/>
      <c r="BS1911" s="114"/>
      <c r="BT1911" s="114"/>
      <c r="BU1911" s="114"/>
      <c r="BV1911" s="114"/>
      <c r="BW1911" s="114"/>
      <c r="BX1911" s="114"/>
      <c r="BY1911" s="114"/>
      <c r="BZ1911" s="115"/>
      <c r="CA1911" s="116"/>
      <c r="CB1911" s="117"/>
      <c r="CC1911" s="118"/>
      <c r="CD1911" s="119"/>
      <c r="CE1911" s="120"/>
      <c r="CF1911" s="119"/>
      <c r="CG1911" s="121"/>
      <c r="CH1911" s="119"/>
      <c r="CI1911" s="122"/>
      <c r="CJ1911" s="123"/>
      <c r="CK1911" s="124"/>
    </row>
    <row r="1912" spans="1:89" x14ac:dyDescent="0.25">
      <c r="A1912" s="69"/>
      <c r="B1912" s="70"/>
      <c r="C1912" s="77"/>
      <c r="D1912" s="84"/>
      <c r="E1912" s="69"/>
      <c r="F1912" s="69"/>
      <c r="G1912" s="73"/>
      <c r="H1912" s="73"/>
      <c r="I1912" s="75"/>
      <c r="J1912" s="75"/>
      <c r="K1912" s="73"/>
      <c r="L1912" s="73"/>
      <c r="M1912" s="73"/>
      <c r="N1912" s="73"/>
      <c r="O1912" s="75"/>
      <c r="P1912" s="75"/>
      <c r="Q1912" s="73"/>
      <c r="R1912" s="73"/>
      <c r="S1912" s="73"/>
      <c r="T1912" s="73"/>
      <c r="U1912" s="73"/>
      <c r="V1912" s="73"/>
      <c r="W1912" s="73"/>
      <c r="X1912" s="73"/>
      <c r="Y1912" s="73"/>
      <c r="Z1912" s="73"/>
      <c r="AA1912" s="73"/>
      <c r="AB1912" s="73"/>
      <c r="AC1912" s="73"/>
      <c r="AD1912" s="73"/>
      <c r="AE1912" s="73"/>
      <c r="AF1912" s="73"/>
      <c r="AG1912" s="73"/>
      <c r="AH1912" s="73"/>
      <c r="AI1912" s="73"/>
      <c r="AJ1912" s="73"/>
      <c r="AK1912" s="73"/>
      <c r="AL1912" s="73"/>
      <c r="AM1912" s="73"/>
      <c r="AN1912" s="73"/>
      <c r="AO1912" s="73"/>
      <c r="AP1912" s="73"/>
      <c r="AQ1912" s="73"/>
      <c r="AR1912" s="73"/>
      <c r="AS1912" s="73"/>
      <c r="AT1912" s="73"/>
      <c r="AU1912" s="73"/>
      <c r="AV1912" s="73"/>
      <c r="AW1912" s="73"/>
      <c r="AX1912" s="73"/>
      <c r="AY1912" s="73"/>
      <c r="AZ1912" s="73"/>
      <c r="BA1912" s="73"/>
      <c r="BB1912" s="73"/>
      <c r="BC1912" s="73"/>
      <c r="BD1912" s="73"/>
      <c r="BE1912" s="73"/>
      <c r="BF1912" s="73"/>
      <c r="BG1912" s="73"/>
      <c r="BH1912" s="73"/>
      <c r="BI1912" s="73"/>
      <c r="BJ1912" s="73"/>
      <c r="BK1912" s="73"/>
      <c r="BL1912" s="73"/>
      <c r="BM1912" s="73"/>
      <c r="BN1912" s="73"/>
      <c r="BO1912" s="73"/>
      <c r="BP1912" s="96"/>
      <c r="BQ1912" s="114"/>
      <c r="BR1912" s="114"/>
      <c r="BS1912" s="114"/>
      <c r="BT1912" s="114"/>
      <c r="BU1912" s="114"/>
      <c r="BV1912" s="114"/>
      <c r="BW1912" s="114"/>
      <c r="BX1912" s="114"/>
      <c r="BY1912" s="114"/>
      <c r="BZ1912" s="115"/>
      <c r="CA1912" s="116"/>
      <c r="CB1912" s="117"/>
      <c r="CC1912" s="118"/>
      <c r="CD1912" s="119"/>
      <c r="CE1912" s="120"/>
      <c r="CF1912" s="119"/>
      <c r="CG1912" s="121"/>
      <c r="CH1912" s="119"/>
      <c r="CI1912" s="122"/>
      <c r="CJ1912" s="123"/>
      <c r="CK1912" s="124"/>
    </row>
    <row r="1913" spans="1:89" x14ac:dyDescent="0.25">
      <c r="A1913" s="69"/>
      <c r="B1913" s="70"/>
      <c r="C1913" s="77"/>
      <c r="D1913" s="84"/>
      <c r="E1913" s="69"/>
      <c r="F1913" s="69"/>
      <c r="G1913" s="73"/>
      <c r="H1913" s="73"/>
      <c r="I1913" s="75"/>
      <c r="J1913" s="75"/>
      <c r="K1913" s="73"/>
      <c r="L1913" s="73"/>
      <c r="M1913" s="73"/>
      <c r="N1913" s="73"/>
      <c r="O1913" s="75"/>
      <c r="P1913" s="75"/>
      <c r="Q1913" s="73"/>
      <c r="R1913" s="73"/>
      <c r="S1913" s="73"/>
      <c r="T1913" s="73"/>
      <c r="U1913" s="73"/>
      <c r="V1913" s="73"/>
      <c r="W1913" s="73"/>
      <c r="X1913" s="73"/>
      <c r="Y1913" s="73"/>
      <c r="Z1913" s="73"/>
      <c r="AA1913" s="73"/>
      <c r="AB1913" s="73"/>
      <c r="AC1913" s="73"/>
      <c r="AD1913" s="73"/>
      <c r="AE1913" s="73"/>
      <c r="AF1913" s="73"/>
      <c r="AG1913" s="73"/>
      <c r="AH1913" s="73"/>
      <c r="AI1913" s="73"/>
      <c r="AJ1913" s="73"/>
      <c r="AK1913" s="73"/>
      <c r="AL1913" s="73"/>
      <c r="AM1913" s="73"/>
      <c r="AN1913" s="73"/>
      <c r="AO1913" s="73"/>
      <c r="AP1913" s="73"/>
      <c r="AQ1913" s="73"/>
      <c r="AR1913" s="73"/>
      <c r="AS1913" s="73"/>
      <c r="AT1913" s="73"/>
      <c r="AU1913" s="73"/>
      <c r="AV1913" s="73"/>
      <c r="AW1913" s="73"/>
      <c r="AX1913" s="73"/>
      <c r="AY1913" s="73"/>
      <c r="AZ1913" s="73"/>
      <c r="BA1913" s="73"/>
      <c r="BB1913" s="73"/>
      <c r="BC1913" s="73"/>
      <c r="BD1913" s="73"/>
      <c r="BE1913" s="73"/>
      <c r="BF1913" s="73"/>
      <c r="BG1913" s="73"/>
      <c r="BH1913" s="73"/>
      <c r="BI1913" s="73"/>
      <c r="BJ1913" s="73"/>
      <c r="BK1913" s="73"/>
      <c r="BL1913" s="73"/>
      <c r="BM1913" s="73"/>
      <c r="BN1913" s="73"/>
      <c r="BO1913" s="73"/>
      <c r="BP1913" s="96"/>
      <c r="BQ1913" s="114"/>
      <c r="BR1913" s="114"/>
      <c r="BS1913" s="114"/>
      <c r="BT1913" s="114"/>
      <c r="BU1913" s="114"/>
      <c r="BV1913" s="114"/>
      <c r="BW1913" s="114"/>
      <c r="BX1913" s="114"/>
      <c r="BY1913" s="114"/>
      <c r="BZ1913" s="115"/>
      <c r="CA1913" s="116"/>
      <c r="CB1913" s="117"/>
      <c r="CC1913" s="118"/>
      <c r="CD1913" s="119"/>
      <c r="CE1913" s="120"/>
      <c r="CF1913" s="119"/>
      <c r="CG1913" s="121"/>
      <c r="CH1913" s="119"/>
      <c r="CI1913" s="122"/>
      <c r="CJ1913" s="123"/>
      <c r="CK1913" s="124"/>
    </row>
    <row r="1914" spans="1:89" x14ac:dyDescent="0.25">
      <c r="A1914" s="69"/>
      <c r="B1914" s="70"/>
      <c r="C1914" s="77"/>
      <c r="D1914" s="84"/>
      <c r="E1914" s="69"/>
      <c r="F1914" s="69"/>
      <c r="G1914" s="73"/>
      <c r="H1914" s="73"/>
      <c r="I1914" s="75"/>
      <c r="J1914" s="75"/>
      <c r="K1914" s="73"/>
      <c r="L1914" s="73"/>
      <c r="M1914" s="73"/>
      <c r="N1914" s="73"/>
      <c r="O1914" s="75"/>
      <c r="P1914" s="75"/>
      <c r="Q1914" s="73"/>
      <c r="R1914" s="73"/>
      <c r="S1914" s="73"/>
      <c r="T1914" s="73"/>
      <c r="U1914" s="73"/>
      <c r="V1914" s="73"/>
      <c r="W1914" s="73"/>
      <c r="X1914" s="73"/>
      <c r="Y1914" s="73"/>
      <c r="Z1914" s="73"/>
      <c r="AA1914" s="73"/>
      <c r="AB1914" s="73"/>
      <c r="AC1914" s="73"/>
      <c r="AD1914" s="73"/>
      <c r="AE1914" s="73"/>
      <c r="AF1914" s="73"/>
      <c r="AG1914" s="73"/>
      <c r="AH1914" s="73"/>
      <c r="AI1914" s="73"/>
      <c r="AJ1914" s="73"/>
      <c r="AK1914" s="73"/>
      <c r="AL1914" s="73"/>
      <c r="AM1914" s="73"/>
      <c r="AN1914" s="73"/>
      <c r="AO1914" s="73"/>
      <c r="AP1914" s="73"/>
      <c r="AQ1914" s="73"/>
      <c r="AR1914" s="73"/>
      <c r="AS1914" s="73"/>
      <c r="AT1914" s="73"/>
      <c r="AU1914" s="73"/>
      <c r="AV1914" s="73"/>
      <c r="AW1914" s="73"/>
      <c r="AX1914" s="73"/>
      <c r="AY1914" s="73"/>
      <c r="AZ1914" s="73"/>
      <c r="BA1914" s="73"/>
      <c r="BB1914" s="73"/>
      <c r="BC1914" s="73"/>
      <c r="BD1914" s="73"/>
      <c r="BE1914" s="73"/>
      <c r="BF1914" s="73"/>
      <c r="BG1914" s="73"/>
      <c r="BH1914" s="73"/>
      <c r="BI1914" s="73"/>
      <c r="BJ1914" s="73"/>
      <c r="BK1914" s="73"/>
      <c r="BL1914" s="73"/>
      <c r="BM1914" s="73"/>
      <c r="BN1914" s="73"/>
      <c r="BO1914" s="73"/>
      <c r="BP1914" s="96"/>
      <c r="BQ1914" s="114"/>
      <c r="BR1914" s="114"/>
      <c r="BS1914" s="114"/>
      <c r="BT1914" s="114"/>
      <c r="BU1914" s="114"/>
      <c r="BV1914" s="114"/>
      <c r="BW1914" s="114"/>
      <c r="BX1914" s="114"/>
      <c r="BY1914" s="114"/>
      <c r="BZ1914" s="115"/>
      <c r="CA1914" s="116"/>
      <c r="CB1914" s="117"/>
      <c r="CC1914" s="118"/>
      <c r="CD1914" s="119"/>
      <c r="CE1914" s="120"/>
      <c r="CF1914" s="119"/>
      <c r="CG1914" s="121"/>
      <c r="CH1914" s="119"/>
      <c r="CI1914" s="122"/>
      <c r="CJ1914" s="123"/>
      <c r="CK1914" s="124"/>
    </row>
    <row r="1915" spans="1:89" x14ac:dyDescent="0.25">
      <c r="A1915" s="69"/>
      <c r="B1915" s="70"/>
      <c r="C1915" s="77"/>
      <c r="D1915" s="84"/>
      <c r="E1915" s="69"/>
      <c r="F1915" s="69"/>
      <c r="G1915" s="73"/>
      <c r="H1915" s="73"/>
      <c r="I1915" s="75"/>
      <c r="J1915" s="75"/>
      <c r="K1915" s="73"/>
      <c r="L1915" s="73"/>
      <c r="M1915" s="73"/>
      <c r="N1915" s="73"/>
      <c r="O1915" s="75"/>
      <c r="P1915" s="75"/>
      <c r="Q1915" s="73"/>
      <c r="R1915" s="73"/>
      <c r="S1915" s="73"/>
      <c r="T1915" s="73"/>
      <c r="U1915" s="73"/>
      <c r="V1915" s="73"/>
      <c r="W1915" s="73"/>
      <c r="X1915" s="73"/>
      <c r="Y1915" s="73"/>
      <c r="Z1915" s="73"/>
      <c r="AA1915" s="73"/>
      <c r="AB1915" s="73"/>
      <c r="AC1915" s="73"/>
      <c r="AD1915" s="73"/>
      <c r="AE1915" s="73"/>
      <c r="AF1915" s="73"/>
      <c r="AG1915" s="73"/>
      <c r="AH1915" s="73"/>
      <c r="AI1915" s="73"/>
      <c r="AJ1915" s="73"/>
      <c r="AK1915" s="73"/>
      <c r="AL1915" s="73"/>
      <c r="AM1915" s="73"/>
      <c r="AN1915" s="73"/>
      <c r="AO1915" s="73"/>
      <c r="AP1915" s="73"/>
      <c r="AQ1915" s="73"/>
      <c r="AR1915" s="73"/>
      <c r="AS1915" s="73"/>
      <c r="AT1915" s="73"/>
      <c r="AU1915" s="73"/>
      <c r="AV1915" s="73"/>
      <c r="AW1915" s="73"/>
      <c r="AX1915" s="73"/>
      <c r="AY1915" s="73"/>
      <c r="AZ1915" s="73"/>
      <c r="BA1915" s="73"/>
      <c r="BB1915" s="73"/>
      <c r="BC1915" s="73"/>
      <c r="BD1915" s="73"/>
      <c r="BE1915" s="73"/>
      <c r="BF1915" s="73"/>
      <c r="BG1915" s="73"/>
      <c r="BH1915" s="73"/>
      <c r="BI1915" s="73"/>
      <c r="BJ1915" s="73"/>
      <c r="BK1915" s="73"/>
      <c r="BL1915" s="73"/>
      <c r="BM1915" s="73"/>
      <c r="BN1915" s="73"/>
      <c r="BO1915" s="73"/>
      <c r="BP1915" s="96"/>
      <c r="BQ1915" s="114"/>
      <c r="BR1915" s="114"/>
      <c r="BS1915" s="114"/>
      <c r="BT1915" s="114"/>
      <c r="BU1915" s="114"/>
      <c r="BV1915" s="114"/>
      <c r="BW1915" s="114"/>
      <c r="BX1915" s="114"/>
      <c r="BY1915" s="114"/>
      <c r="BZ1915" s="115"/>
      <c r="CA1915" s="116"/>
      <c r="CB1915" s="117"/>
      <c r="CC1915" s="118"/>
      <c r="CD1915" s="119"/>
      <c r="CE1915" s="120"/>
      <c r="CF1915" s="119"/>
      <c r="CG1915" s="121"/>
      <c r="CH1915" s="119"/>
      <c r="CI1915" s="122"/>
      <c r="CJ1915" s="123"/>
      <c r="CK1915" s="124"/>
    </row>
    <row r="1916" spans="1:89" x14ac:dyDescent="0.25">
      <c r="A1916" s="69"/>
      <c r="B1916" s="70"/>
      <c r="C1916" s="77"/>
      <c r="D1916" s="84"/>
      <c r="E1916" s="69"/>
      <c r="F1916" s="69"/>
      <c r="G1916" s="73"/>
      <c r="H1916" s="73"/>
      <c r="I1916" s="75"/>
      <c r="J1916" s="75"/>
      <c r="K1916" s="73"/>
      <c r="L1916" s="73"/>
      <c r="M1916" s="73"/>
      <c r="N1916" s="73"/>
      <c r="O1916" s="75"/>
      <c r="P1916" s="75"/>
      <c r="Q1916" s="73"/>
      <c r="R1916" s="73"/>
      <c r="S1916" s="73"/>
      <c r="T1916" s="73"/>
      <c r="U1916" s="73"/>
      <c r="V1916" s="73"/>
      <c r="W1916" s="73"/>
      <c r="X1916" s="73"/>
      <c r="Y1916" s="73"/>
      <c r="Z1916" s="73"/>
      <c r="AA1916" s="73"/>
      <c r="AB1916" s="73"/>
      <c r="AC1916" s="73"/>
      <c r="AD1916" s="73"/>
      <c r="AE1916" s="73"/>
      <c r="AF1916" s="73"/>
      <c r="AG1916" s="73"/>
      <c r="AH1916" s="73"/>
      <c r="AI1916" s="73"/>
      <c r="AJ1916" s="73"/>
      <c r="AK1916" s="73"/>
      <c r="AL1916" s="73"/>
      <c r="AM1916" s="73"/>
      <c r="AN1916" s="73"/>
      <c r="AO1916" s="73"/>
      <c r="AP1916" s="73"/>
      <c r="AQ1916" s="73"/>
      <c r="AR1916" s="73"/>
      <c r="AS1916" s="73"/>
      <c r="AT1916" s="73"/>
      <c r="AU1916" s="73"/>
      <c r="AV1916" s="73"/>
      <c r="AW1916" s="73"/>
      <c r="AX1916" s="73"/>
      <c r="AY1916" s="73"/>
      <c r="AZ1916" s="73"/>
      <c r="BA1916" s="73"/>
      <c r="BB1916" s="73"/>
      <c r="BC1916" s="73"/>
      <c r="BD1916" s="73"/>
      <c r="BE1916" s="73"/>
      <c r="BF1916" s="73"/>
      <c r="BG1916" s="73"/>
      <c r="BH1916" s="73"/>
      <c r="BI1916" s="73"/>
      <c r="BJ1916" s="73"/>
      <c r="BK1916" s="73"/>
      <c r="BL1916" s="73"/>
      <c r="BM1916" s="73"/>
      <c r="BN1916" s="73"/>
      <c r="BO1916" s="73"/>
      <c r="BP1916" s="96"/>
      <c r="BQ1916" s="114"/>
      <c r="BR1916" s="114"/>
      <c r="BS1916" s="114"/>
      <c r="BT1916" s="114"/>
      <c r="BU1916" s="114"/>
      <c r="BV1916" s="114"/>
      <c r="BW1916" s="114"/>
      <c r="BX1916" s="114"/>
      <c r="BY1916" s="114"/>
      <c r="BZ1916" s="115"/>
      <c r="CA1916" s="116"/>
      <c r="CB1916" s="117"/>
      <c r="CC1916" s="118"/>
      <c r="CD1916" s="119"/>
      <c r="CE1916" s="120"/>
      <c r="CF1916" s="119"/>
      <c r="CG1916" s="121"/>
      <c r="CH1916" s="119"/>
      <c r="CI1916" s="122"/>
      <c r="CJ1916" s="123"/>
      <c r="CK1916" s="124"/>
    </row>
    <row r="1917" spans="1:89" x14ac:dyDescent="0.25">
      <c r="A1917" s="69"/>
      <c r="B1917" s="70"/>
      <c r="C1917" s="77"/>
      <c r="D1917" s="84"/>
      <c r="E1917" s="69"/>
      <c r="F1917" s="69"/>
      <c r="G1917" s="73"/>
      <c r="H1917" s="73"/>
      <c r="I1917" s="75"/>
      <c r="J1917" s="75"/>
      <c r="K1917" s="73"/>
      <c r="L1917" s="73"/>
      <c r="M1917" s="73"/>
      <c r="N1917" s="73"/>
      <c r="O1917" s="75"/>
      <c r="P1917" s="75"/>
      <c r="Q1917" s="73"/>
      <c r="R1917" s="73"/>
      <c r="S1917" s="73"/>
      <c r="T1917" s="73"/>
      <c r="U1917" s="73"/>
      <c r="V1917" s="73"/>
      <c r="W1917" s="73"/>
      <c r="X1917" s="73"/>
      <c r="Y1917" s="73"/>
      <c r="Z1917" s="73"/>
      <c r="AA1917" s="73"/>
      <c r="AB1917" s="73"/>
      <c r="AC1917" s="73"/>
      <c r="AD1917" s="73"/>
      <c r="AE1917" s="73"/>
      <c r="AF1917" s="73"/>
      <c r="AG1917" s="73"/>
      <c r="AH1917" s="73"/>
      <c r="AI1917" s="73"/>
      <c r="AJ1917" s="73"/>
      <c r="AK1917" s="73"/>
      <c r="AL1917" s="73"/>
      <c r="AM1917" s="73"/>
      <c r="AN1917" s="73"/>
      <c r="AO1917" s="73"/>
      <c r="AP1917" s="73"/>
      <c r="AQ1917" s="73"/>
      <c r="AR1917" s="73"/>
      <c r="AS1917" s="73"/>
      <c r="AT1917" s="73"/>
      <c r="AU1917" s="73"/>
      <c r="AV1917" s="73"/>
      <c r="AW1917" s="73"/>
      <c r="AX1917" s="73"/>
      <c r="AY1917" s="73"/>
      <c r="AZ1917" s="73"/>
      <c r="BA1917" s="73"/>
      <c r="BB1917" s="73"/>
      <c r="BC1917" s="73"/>
      <c r="BD1917" s="73"/>
      <c r="BE1917" s="73"/>
      <c r="BF1917" s="73"/>
      <c r="BG1917" s="73"/>
      <c r="BH1917" s="73"/>
      <c r="BI1917" s="73"/>
      <c r="BJ1917" s="73"/>
      <c r="BK1917" s="73"/>
      <c r="BL1917" s="73"/>
      <c r="BM1917" s="73"/>
      <c r="BN1917" s="73"/>
      <c r="BO1917" s="73"/>
      <c r="BP1917" s="96"/>
      <c r="BQ1917" s="114"/>
      <c r="BR1917" s="114"/>
      <c r="BS1917" s="114"/>
      <c r="BT1917" s="114"/>
      <c r="BU1917" s="114"/>
      <c r="BV1917" s="114"/>
      <c r="BW1917" s="114"/>
      <c r="BX1917" s="114"/>
      <c r="BY1917" s="114"/>
      <c r="BZ1917" s="115"/>
      <c r="CA1917" s="116"/>
      <c r="CB1917" s="117"/>
      <c r="CC1917" s="118"/>
      <c r="CD1917" s="119"/>
      <c r="CE1917" s="120"/>
      <c r="CF1917" s="119"/>
      <c r="CG1917" s="121"/>
      <c r="CH1917" s="119"/>
      <c r="CI1917" s="122"/>
      <c r="CJ1917" s="123"/>
      <c r="CK1917" s="124"/>
    </row>
    <row r="1918" spans="1:89" x14ac:dyDescent="0.25">
      <c r="A1918" s="69"/>
      <c r="B1918" s="70"/>
      <c r="C1918" s="77"/>
      <c r="D1918" s="84"/>
      <c r="E1918" s="69"/>
      <c r="F1918" s="69"/>
      <c r="G1918" s="73"/>
      <c r="H1918" s="73"/>
      <c r="I1918" s="75"/>
      <c r="J1918" s="75"/>
      <c r="K1918" s="73"/>
      <c r="L1918" s="73"/>
      <c r="M1918" s="73"/>
      <c r="N1918" s="73"/>
      <c r="O1918" s="75"/>
      <c r="P1918" s="75"/>
      <c r="Q1918" s="73"/>
      <c r="R1918" s="73"/>
      <c r="S1918" s="73"/>
      <c r="T1918" s="73"/>
      <c r="U1918" s="73"/>
      <c r="V1918" s="73"/>
      <c r="W1918" s="73"/>
      <c r="X1918" s="73"/>
      <c r="Y1918" s="73"/>
      <c r="Z1918" s="73"/>
      <c r="AA1918" s="73"/>
      <c r="AB1918" s="73"/>
      <c r="AC1918" s="73"/>
      <c r="AD1918" s="73"/>
      <c r="AE1918" s="73"/>
      <c r="AF1918" s="73"/>
      <c r="AG1918" s="73"/>
      <c r="AH1918" s="73"/>
      <c r="AI1918" s="73"/>
      <c r="AJ1918" s="73"/>
      <c r="AK1918" s="73"/>
      <c r="AL1918" s="73"/>
      <c r="AM1918" s="73"/>
      <c r="AN1918" s="73"/>
      <c r="AO1918" s="73"/>
      <c r="AP1918" s="73"/>
      <c r="AQ1918" s="73"/>
      <c r="AR1918" s="73"/>
      <c r="AS1918" s="73"/>
      <c r="AT1918" s="73"/>
      <c r="AU1918" s="73"/>
      <c r="AV1918" s="73"/>
      <c r="AW1918" s="73"/>
      <c r="AX1918" s="73"/>
      <c r="AY1918" s="73"/>
      <c r="AZ1918" s="73"/>
      <c r="BA1918" s="73"/>
      <c r="BB1918" s="73"/>
      <c r="BC1918" s="73"/>
      <c r="BD1918" s="73"/>
      <c r="BE1918" s="73"/>
      <c r="BF1918" s="73"/>
      <c r="BG1918" s="73"/>
      <c r="BH1918" s="73"/>
      <c r="BI1918" s="73"/>
      <c r="BJ1918" s="73"/>
      <c r="BK1918" s="73"/>
      <c r="BL1918" s="73"/>
      <c r="BM1918" s="73"/>
      <c r="BN1918" s="73"/>
      <c r="BO1918" s="73"/>
      <c r="BP1918" s="96"/>
      <c r="BQ1918" s="114"/>
      <c r="BR1918" s="114"/>
      <c r="BS1918" s="114"/>
      <c r="BT1918" s="114"/>
      <c r="BU1918" s="114"/>
      <c r="BV1918" s="114"/>
      <c r="BW1918" s="114"/>
      <c r="BX1918" s="114"/>
      <c r="BY1918" s="114"/>
      <c r="BZ1918" s="115"/>
      <c r="CA1918" s="116"/>
      <c r="CB1918" s="117"/>
      <c r="CC1918" s="118"/>
      <c r="CD1918" s="119"/>
      <c r="CE1918" s="120"/>
      <c r="CF1918" s="119"/>
      <c r="CG1918" s="121"/>
      <c r="CH1918" s="119"/>
      <c r="CI1918" s="122"/>
      <c r="CJ1918" s="123"/>
      <c r="CK1918" s="124"/>
    </row>
    <row r="1919" spans="1:89" x14ac:dyDescent="0.25">
      <c r="A1919" s="69"/>
      <c r="B1919" s="70"/>
      <c r="C1919" s="77"/>
      <c r="D1919" s="84"/>
      <c r="E1919" s="69"/>
      <c r="F1919" s="69"/>
      <c r="G1919" s="73"/>
      <c r="H1919" s="73"/>
      <c r="I1919" s="75"/>
      <c r="J1919" s="75"/>
      <c r="K1919" s="73"/>
      <c r="L1919" s="73"/>
      <c r="M1919" s="73"/>
      <c r="N1919" s="73"/>
      <c r="O1919" s="75"/>
      <c r="P1919" s="75"/>
      <c r="Q1919" s="73"/>
      <c r="R1919" s="73"/>
      <c r="S1919" s="73"/>
      <c r="T1919" s="73"/>
      <c r="U1919" s="73"/>
      <c r="V1919" s="73"/>
      <c r="W1919" s="73"/>
      <c r="X1919" s="73"/>
      <c r="Y1919" s="73"/>
      <c r="Z1919" s="73"/>
      <c r="AA1919" s="73"/>
      <c r="AB1919" s="73"/>
      <c r="AC1919" s="73"/>
      <c r="AD1919" s="73"/>
      <c r="AE1919" s="73"/>
      <c r="AF1919" s="73"/>
      <c r="AG1919" s="73"/>
      <c r="AH1919" s="73"/>
      <c r="AI1919" s="73"/>
      <c r="AJ1919" s="73"/>
      <c r="AK1919" s="73"/>
      <c r="AL1919" s="73"/>
      <c r="AM1919" s="73"/>
      <c r="AN1919" s="73"/>
      <c r="AO1919" s="73"/>
      <c r="AP1919" s="73"/>
      <c r="AQ1919" s="73"/>
      <c r="AR1919" s="73"/>
      <c r="AS1919" s="73"/>
      <c r="AT1919" s="73"/>
      <c r="AU1919" s="73"/>
      <c r="AV1919" s="73"/>
      <c r="AW1919" s="73"/>
      <c r="AX1919" s="73"/>
      <c r="AY1919" s="73"/>
      <c r="AZ1919" s="73"/>
      <c r="BA1919" s="73"/>
      <c r="BB1919" s="73"/>
      <c r="BC1919" s="73"/>
      <c r="BD1919" s="73"/>
      <c r="BE1919" s="73"/>
      <c r="BF1919" s="73"/>
      <c r="BG1919" s="73"/>
      <c r="BH1919" s="73"/>
      <c r="BI1919" s="73"/>
      <c r="BJ1919" s="73"/>
      <c r="BK1919" s="73"/>
      <c r="BL1919" s="73"/>
      <c r="BM1919" s="73"/>
      <c r="BN1919" s="73"/>
      <c r="BO1919" s="73"/>
      <c r="BP1919" s="96"/>
      <c r="BQ1919" s="114"/>
      <c r="BR1919" s="114"/>
      <c r="BS1919" s="114"/>
      <c r="BT1919" s="114"/>
      <c r="BU1919" s="114"/>
      <c r="BV1919" s="114"/>
      <c r="BW1919" s="114"/>
      <c r="BX1919" s="114"/>
      <c r="BY1919" s="114"/>
      <c r="BZ1919" s="115"/>
      <c r="CA1919" s="116"/>
      <c r="CB1919" s="117"/>
      <c r="CC1919" s="118"/>
      <c r="CD1919" s="119"/>
      <c r="CE1919" s="120"/>
      <c r="CF1919" s="119"/>
      <c r="CG1919" s="121"/>
      <c r="CH1919" s="119"/>
      <c r="CI1919" s="122"/>
      <c r="CJ1919" s="123"/>
      <c r="CK1919" s="124"/>
    </row>
    <row r="1920" spans="1:89" x14ac:dyDescent="0.25">
      <c r="A1920" s="69"/>
      <c r="B1920" s="70"/>
      <c r="C1920" s="77"/>
      <c r="D1920" s="84"/>
      <c r="E1920" s="69"/>
      <c r="F1920" s="69"/>
      <c r="G1920" s="73"/>
      <c r="H1920" s="73"/>
      <c r="I1920" s="75"/>
      <c r="J1920" s="75"/>
      <c r="K1920" s="73"/>
      <c r="L1920" s="73"/>
      <c r="M1920" s="73"/>
      <c r="N1920" s="73"/>
      <c r="O1920" s="75"/>
      <c r="P1920" s="75"/>
      <c r="Q1920" s="73"/>
      <c r="R1920" s="73"/>
      <c r="S1920" s="73"/>
      <c r="T1920" s="73"/>
      <c r="U1920" s="73"/>
      <c r="V1920" s="73"/>
      <c r="W1920" s="73"/>
      <c r="X1920" s="73"/>
      <c r="Y1920" s="73"/>
      <c r="Z1920" s="73"/>
      <c r="AA1920" s="73"/>
      <c r="AB1920" s="73"/>
      <c r="AC1920" s="73"/>
      <c r="AD1920" s="73"/>
      <c r="AE1920" s="73"/>
      <c r="AF1920" s="73"/>
      <c r="AG1920" s="73"/>
      <c r="AH1920" s="73"/>
      <c r="AI1920" s="73"/>
      <c r="AJ1920" s="73"/>
      <c r="AK1920" s="73"/>
      <c r="AL1920" s="73"/>
      <c r="AM1920" s="73"/>
      <c r="AN1920" s="73"/>
      <c r="AO1920" s="73"/>
      <c r="AP1920" s="73"/>
      <c r="AQ1920" s="73"/>
      <c r="AR1920" s="73"/>
      <c r="AS1920" s="73"/>
      <c r="AT1920" s="73"/>
      <c r="AU1920" s="73"/>
      <c r="AV1920" s="73"/>
      <c r="AW1920" s="73"/>
      <c r="AX1920" s="73"/>
      <c r="AY1920" s="73"/>
      <c r="AZ1920" s="73"/>
      <c r="BA1920" s="73"/>
      <c r="BB1920" s="73"/>
      <c r="BC1920" s="73"/>
      <c r="BD1920" s="73"/>
      <c r="BE1920" s="73"/>
      <c r="BF1920" s="73"/>
      <c r="BG1920" s="73"/>
      <c r="BH1920" s="73"/>
      <c r="BI1920" s="73"/>
      <c r="BJ1920" s="73"/>
      <c r="BK1920" s="73"/>
      <c r="BL1920" s="73"/>
      <c r="BM1920" s="73"/>
      <c r="BN1920" s="73"/>
      <c r="BO1920" s="73"/>
      <c r="BP1920" s="96"/>
      <c r="BQ1920" s="114"/>
      <c r="BR1920" s="114"/>
      <c r="BS1920" s="114"/>
      <c r="BT1920" s="114"/>
      <c r="BU1920" s="114"/>
      <c r="BV1920" s="114"/>
      <c r="BW1920" s="114"/>
      <c r="BX1920" s="114"/>
      <c r="BY1920" s="114"/>
      <c r="BZ1920" s="115"/>
      <c r="CA1920" s="116"/>
      <c r="CB1920" s="117"/>
      <c r="CC1920" s="118"/>
      <c r="CD1920" s="119"/>
      <c r="CE1920" s="120"/>
      <c r="CF1920" s="119"/>
      <c r="CG1920" s="121"/>
      <c r="CH1920" s="119"/>
      <c r="CI1920" s="122"/>
      <c r="CJ1920" s="123"/>
      <c r="CK1920" s="124"/>
    </row>
    <row r="1921" spans="1:89" x14ac:dyDescent="0.25">
      <c r="A1921" s="69"/>
      <c r="B1921" s="70"/>
      <c r="C1921" s="77"/>
      <c r="D1921" s="84"/>
      <c r="E1921" s="69"/>
      <c r="F1921" s="69"/>
      <c r="G1921" s="73"/>
      <c r="H1921" s="73"/>
      <c r="I1921" s="75"/>
      <c r="J1921" s="75"/>
      <c r="K1921" s="73"/>
      <c r="L1921" s="73"/>
      <c r="M1921" s="73"/>
      <c r="N1921" s="73"/>
      <c r="O1921" s="75"/>
      <c r="P1921" s="75"/>
      <c r="Q1921" s="73"/>
      <c r="R1921" s="73"/>
      <c r="S1921" s="73"/>
      <c r="T1921" s="73"/>
      <c r="U1921" s="73"/>
      <c r="V1921" s="73"/>
      <c r="W1921" s="73"/>
      <c r="X1921" s="73"/>
      <c r="Y1921" s="73"/>
      <c r="Z1921" s="73"/>
      <c r="AA1921" s="73"/>
      <c r="AB1921" s="73"/>
      <c r="AC1921" s="73"/>
      <c r="AD1921" s="73"/>
      <c r="AE1921" s="73"/>
      <c r="AF1921" s="73"/>
      <c r="AG1921" s="73"/>
      <c r="AH1921" s="73"/>
      <c r="AI1921" s="73"/>
      <c r="AJ1921" s="73"/>
      <c r="AK1921" s="73"/>
      <c r="AL1921" s="73"/>
      <c r="AM1921" s="73"/>
      <c r="AN1921" s="73"/>
      <c r="AO1921" s="73"/>
      <c r="AP1921" s="73"/>
      <c r="AQ1921" s="73"/>
      <c r="AR1921" s="73"/>
      <c r="AS1921" s="73"/>
      <c r="AT1921" s="73"/>
      <c r="AU1921" s="73"/>
      <c r="AV1921" s="73"/>
      <c r="AW1921" s="73"/>
      <c r="AX1921" s="73"/>
      <c r="AY1921" s="73"/>
      <c r="AZ1921" s="73"/>
      <c r="BA1921" s="73"/>
      <c r="BB1921" s="73"/>
      <c r="BC1921" s="73"/>
      <c r="BD1921" s="73"/>
      <c r="BE1921" s="73"/>
      <c r="BF1921" s="73"/>
      <c r="BG1921" s="73"/>
      <c r="BH1921" s="73"/>
      <c r="BI1921" s="73"/>
      <c r="BJ1921" s="73"/>
      <c r="BK1921" s="73"/>
      <c r="BL1921" s="73"/>
      <c r="BM1921" s="73"/>
      <c r="BN1921" s="73"/>
      <c r="BO1921" s="73"/>
      <c r="BP1921" s="96"/>
      <c r="BQ1921" s="114"/>
      <c r="BR1921" s="114"/>
      <c r="BS1921" s="114"/>
      <c r="BT1921" s="114"/>
      <c r="BU1921" s="114"/>
      <c r="BV1921" s="114"/>
      <c r="BW1921" s="114"/>
      <c r="BX1921" s="114"/>
      <c r="BY1921" s="114"/>
      <c r="BZ1921" s="115"/>
      <c r="CA1921" s="116"/>
      <c r="CB1921" s="117"/>
      <c r="CC1921" s="118"/>
      <c r="CD1921" s="119"/>
      <c r="CE1921" s="120"/>
      <c r="CF1921" s="119"/>
      <c r="CG1921" s="121"/>
      <c r="CH1921" s="119"/>
      <c r="CI1921" s="122"/>
      <c r="CJ1921" s="123"/>
      <c r="CK1921" s="124"/>
    </row>
    <row r="1922" spans="1:89" x14ac:dyDescent="0.25">
      <c r="A1922" s="69"/>
      <c r="B1922" s="70"/>
      <c r="C1922" s="77"/>
      <c r="D1922" s="84"/>
      <c r="E1922" s="69"/>
      <c r="F1922" s="69"/>
      <c r="G1922" s="73"/>
      <c r="H1922" s="73"/>
      <c r="I1922" s="75"/>
      <c r="J1922" s="75"/>
      <c r="K1922" s="73"/>
      <c r="L1922" s="73"/>
      <c r="M1922" s="73"/>
      <c r="N1922" s="73"/>
      <c r="O1922" s="75"/>
      <c r="P1922" s="75"/>
      <c r="Q1922" s="73"/>
      <c r="R1922" s="73"/>
      <c r="S1922" s="73"/>
      <c r="T1922" s="73"/>
      <c r="U1922" s="73"/>
      <c r="V1922" s="73"/>
      <c r="W1922" s="73"/>
      <c r="X1922" s="73"/>
      <c r="Y1922" s="73"/>
      <c r="Z1922" s="73"/>
      <c r="AA1922" s="73"/>
      <c r="AB1922" s="73"/>
      <c r="AC1922" s="73"/>
      <c r="AD1922" s="73"/>
      <c r="AE1922" s="73"/>
      <c r="AF1922" s="73"/>
      <c r="AG1922" s="73"/>
      <c r="AH1922" s="73"/>
      <c r="AI1922" s="73"/>
      <c r="AJ1922" s="73"/>
      <c r="AK1922" s="73"/>
      <c r="AL1922" s="73"/>
      <c r="AM1922" s="73"/>
      <c r="AN1922" s="73"/>
      <c r="AO1922" s="73"/>
      <c r="AP1922" s="73"/>
      <c r="AQ1922" s="73"/>
      <c r="AR1922" s="73"/>
      <c r="AS1922" s="73"/>
      <c r="AT1922" s="73"/>
      <c r="AU1922" s="73"/>
      <c r="AV1922" s="73"/>
      <c r="AW1922" s="73"/>
      <c r="AX1922" s="73"/>
      <c r="AY1922" s="73"/>
      <c r="AZ1922" s="73"/>
      <c r="BA1922" s="73"/>
      <c r="BB1922" s="73"/>
      <c r="BC1922" s="73"/>
      <c r="BD1922" s="73"/>
      <c r="BE1922" s="73"/>
      <c r="BF1922" s="73"/>
      <c r="BG1922" s="73"/>
      <c r="BH1922" s="73"/>
      <c r="BI1922" s="73"/>
      <c r="BJ1922" s="73"/>
      <c r="BK1922" s="73"/>
      <c r="BL1922" s="73"/>
      <c r="BM1922" s="73"/>
      <c r="BN1922" s="73"/>
      <c r="BO1922" s="73"/>
      <c r="BP1922" s="96"/>
      <c r="BQ1922" s="114"/>
      <c r="BR1922" s="114"/>
      <c r="BS1922" s="114"/>
      <c r="BT1922" s="114"/>
      <c r="BU1922" s="114"/>
      <c r="BV1922" s="114"/>
      <c r="BW1922" s="114"/>
      <c r="BX1922" s="114"/>
      <c r="BY1922" s="114"/>
      <c r="BZ1922" s="115"/>
      <c r="CA1922" s="116"/>
      <c r="CB1922" s="117"/>
      <c r="CC1922" s="118"/>
      <c r="CD1922" s="119"/>
      <c r="CE1922" s="120"/>
      <c r="CF1922" s="119"/>
      <c r="CG1922" s="121"/>
      <c r="CH1922" s="119"/>
      <c r="CI1922" s="122"/>
      <c r="CJ1922" s="123"/>
      <c r="CK1922" s="124"/>
    </row>
    <row r="1923" spans="1:89" x14ac:dyDescent="0.25">
      <c r="A1923" s="69"/>
      <c r="B1923" s="70"/>
      <c r="C1923" s="77"/>
      <c r="D1923" s="84"/>
      <c r="E1923" s="69"/>
      <c r="F1923" s="69"/>
      <c r="G1923" s="73"/>
      <c r="H1923" s="73"/>
      <c r="I1923" s="75"/>
      <c r="J1923" s="75"/>
      <c r="K1923" s="73"/>
      <c r="L1923" s="73"/>
      <c r="M1923" s="73"/>
      <c r="N1923" s="73"/>
      <c r="O1923" s="75"/>
      <c r="P1923" s="75"/>
      <c r="Q1923" s="73"/>
      <c r="R1923" s="73"/>
      <c r="S1923" s="73"/>
      <c r="T1923" s="73"/>
      <c r="U1923" s="73"/>
      <c r="V1923" s="73"/>
      <c r="W1923" s="73"/>
      <c r="X1923" s="73"/>
      <c r="Y1923" s="73"/>
      <c r="Z1923" s="73"/>
      <c r="AA1923" s="73"/>
      <c r="AB1923" s="73"/>
      <c r="AC1923" s="73"/>
      <c r="AD1923" s="73"/>
      <c r="AE1923" s="73"/>
      <c r="AF1923" s="73"/>
      <c r="AG1923" s="73"/>
      <c r="AH1923" s="73"/>
      <c r="AI1923" s="73"/>
      <c r="AJ1923" s="73"/>
      <c r="AK1923" s="73"/>
      <c r="AL1923" s="73"/>
      <c r="AM1923" s="73"/>
      <c r="AN1923" s="73"/>
      <c r="AO1923" s="73"/>
      <c r="AP1923" s="73"/>
      <c r="AQ1923" s="73"/>
      <c r="AR1923" s="73"/>
      <c r="AS1923" s="73"/>
      <c r="AT1923" s="73"/>
      <c r="AU1923" s="73"/>
      <c r="AV1923" s="73"/>
      <c r="AW1923" s="73"/>
      <c r="AX1923" s="73"/>
      <c r="AY1923" s="73"/>
      <c r="AZ1923" s="73"/>
      <c r="BA1923" s="73"/>
      <c r="BB1923" s="73"/>
      <c r="BC1923" s="73"/>
      <c r="BD1923" s="73"/>
      <c r="BE1923" s="73"/>
      <c r="BF1923" s="73"/>
      <c r="BG1923" s="73"/>
      <c r="BH1923" s="73"/>
      <c r="BI1923" s="73"/>
      <c r="BJ1923" s="73"/>
      <c r="BK1923" s="73"/>
      <c r="BL1923" s="73"/>
      <c r="BM1923" s="73"/>
      <c r="BN1923" s="73"/>
      <c r="BO1923" s="73"/>
      <c r="BP1923" s="96"/>
      <c r="BQ1923" s="114"/>
      <c r="BR1923" s="114"/>
      <c r="BS1923" s="114"/>
      <c r="BT1923" s="114"/>
      <c r="BU1923" s="114"/>
      <c r="BV1923" s="114"/>
      <c r="BW1923" s="114"/>
      <c r="BX1923" s="114"/>
      <c r="BY1923" s="114"/>
      <c r="BZ1923" s="115"/>
      <c r="CA1923" s="116"/>
      <c r="CB1923" s="117"/>
      <c r="CC1923" s="118"/>
      <c r="CD1923" s="119"/>
      <c r="CE1923" s="120"/>
      <c r="CF1923" s="119"/>
      <c r="CG1923" s="121"/>
      <c r="CH1923" s="119"/>
      <c r="CI1923" s="122"/>
      <c r="CJ1923" s="123"/>
      <c r="CK1923" s="124"/>
    </row>
    <row r="1924" spans="1:89" x14ac:dyDescent="0.25">
      <c r="A1924" s="69"/>
      <c r="B1924" s="70"/>
      <c r="C1924" s="77"/>
      <c r="D1924" s="84"/>
      <c r="E1924" s="69"/>
      <c r="F1924" s="69"/>
      <c r="G1924" s="73"/>
      <c r="H1924" s="73"/>
      <c r="I1924" s="75"/>
      <c r="J1924" s="75"/>
      <c r="K1924" s="73"/>
      <c r="L1924" s="73"/>
      <c r="M1924" s="73"/>
      <c r="N1924" s="73"/>
      <c r="O1924" s="75"/>
      <c r="P1924" s="75"/>
      <c r="Q1924" s="73"/>
      <c r="R1924" s="73"/>
      <c r="S1924" s="73"/>
      <c r="T1924" s="73"/>
      <c r="U1924" s="73"/>
      <c r="V1924" s="73"/>
      <c r="W1924" s="73"/>
      <c r="X1924" s="73"/>
      <c r="Y1924" s="73"/>
      <c r="Z1924" s="73"/>
      <c r="AA1924" s="73"/>
      <c r="AB1924" s="73"/>
      <c r="AC1924" s="73"/>
      <c r="AD1924" s="73"/>
      <c r="AE1924" s="73"/>
      <c r="AF1924" s="73"/>
      <c r="AG1924" s="73"/>
      <c r="AH1924" s="73"/>
      <c r="AI1924" s="73"/>
      <c r="AJ1924" s="73"/>
      <c r="AK1924" s="73"/>
      <c r="AL1924" s="73"/>
      <c r="AM1924" s="73"/>
      <c r="AN1924" s="73"/>
      <c r="AO1924" s="73"/>
      <c r="AP1924" s="73"/>
      <c r="AQ1924" s="73"/>
      <c r="AR1924" s="73"/>
      <c r="AS1924" s="73"/>
      <c r="AT1924" s="73"/>
      <c r="AU1924" s="73"/>
      <c r="AV1924" s="73"/>
      <c r="AW1924" s="73"/>
      <c r="AX1924" s="73"/>
      <c r="AY1924" s="73"/>
      <c r="AZ1924" s="73"/>
      <c r="BA1924" s="73"/>
      <c r="BB1924" s="73"/>
      <c r="BC1924" s="73"/>
      <c r="BD1924" s="73"/>
      <c r="BE1924" s="73"/>
      <c r="BF1924" s="73"/>
      <c r="BG1924" s="73"/>
      <c r="BH1924" s="73"/>
      <c r="BI1924" s="73"/>
      <c r="BJ1924" s="73"/>
      <c r="BK1924" s="73"/>
      <c r="BL1924" s="73"/>
      <c r="BM1924" s="73"/>
      <c r="BN1924" s="73"/>
      <c r="BO1924" s="73"/>
      <c r="BP1924" s="96"/>
      <c r="BQ1924" s="114"/>
      <c r="BR1924" s="114"/>
      <c r="BS1924" s="114"/>
      <c r="BT1924" s="114"/>
      <c r="BU1924" s="114"/>
      <c r="BV1924" s="114"/>
      <c r="BW1924" s="114"/>
      <c r="BX1924" s="114"/>
      <c r="BY1924" s="114"/>
      <c r="BZ1924" s="115"/>
      <c r="CA1924" s="116"/>
      <c r="CB1924" s="117"/>
      <c r="CC1924" s="118"/>
      <c r="CD1924" s="119"/>
      <c r="CE1924" s="120"/>
      <c r="CF1924" s="119"/>
      <c r="CG1924" s="121"/>
      <c r="CH1924" s="119"/>
      <c r="CI1924" s="122"/>
      <c r="CJ1924" s="123"/>
      <c r="CK1924" s="124"/>
    </row>
    <row r="1925" spans="1:89" x14ac:dyDescent="0.25">
      <c r="A1925" s="69"/>
      <c r="B1925" s="70"/>
      <c r="C1925" s="77"/>
      <c r="D1925" s="84"/>
      <c r="E1925" s="69"/>
      <c r="F1925" s="69"/>
      <c r="G1925" s="73"/>
      <c r="H1925" s="73"/>
      <c r="I1925" s="75"/>
      <c r="J1925" s="75"/>
      <c r="K1925" s="73"/>
      <c r="L1925" s="73"/>
      <c r="M1925" s="73"/>
      <c r="N1925" s="73"/>
      <c r="O1925" s="75"/>
      <c r="P1925" s="75"/>
      <c r="Q1925" s="73"/>
      <c r="R1925" s="73"/>
      <c r="S1925" s="73"/>
      <c r="T1925" s="73"/>
      <c r="U1925" s="73"/>
      <c r="V1925" s="73"/>
      <c r="W1925" s="73"/>
      <c r="X1925" s="73"/>
      <c r="Y1925" s="73"/>
      <c r="Z1925" s="73"/>
      <c r="AA1925" s="73"/>
      <c r="AB1925" s="73"/>
      <c r="AC1925" s="73"/>
      <c r="AD1925" s="73"/>
      <c r="AE1925" s="73"/>
      <c r="AF1925" s="73"/>
      <c r="AG1925" s="73"/>
      <c r="AH1925" s="73"/>
      <c r="AI1925" s="73"/>
      <c r="AJ1925" s="73"/>
      <c r="AK1925" s="73"/>
      <c r="AL1925" s="73"/>
      <c r="AM1925" s="73"/>
      <c r="AN1925" s="73"/>
      <c r="AO1925" s="73"/>
      <c r="AP1925" s="73"/>
      <c r="AQ1925" s="73"/>
      <c r="AR1925" s="73"/>
      <c r="AS1925" s="73"/>
      <c r="AT1925" s="73"/>
      <c r="AU1925" s="73"/>
      <c r="AV1925" s="73"/>
      <c r="AW1925" s="73"/>
      <c r="AX1925" s="73"/>
      <c r="AY1925" s="73"/>
      <c r="AZ1925" s="73"/>
      <c r="BA1925" s="73"/>
      <c r="BB1925" s="73"/>
      <c r="BC1925" s="73"/>
      <c r="BD1925" s="73"/>
      <c r="BE1925" s="73"/>
      <c r="BF1925" s="73"/>
      <c r="BG1925" s="73"/>
      <c r="BH1925" s="73"/>
      <c r="BI1925" s="73"/>
      <c r="BJ1925" s="73"/>
      <c r="BK1925" s="73"/>
      <c r="BL1925" s="73"/>
      <c r="BM1925" s="73"/>
      <c r="BN1925" s="73"/>
      <c r="BO1925" s="73"/>
      <c r="BP1925" s="96"/>
      <c r="BQ1925" s="114"/>
      <c r="BR1925" s="114"/>
      <c r="BS1925" s="114"/>
      <c r="BT1925" s="114"/>
      <c r="BU1925" s="114"/>
      <c r="BV1925" s="114"/>
      <c r="BW1925" s="114"/>
      <c r="BX1925" s="114"/>
      <c r="BY1925" s="114"/>
      <c r="BZ1925" s="115"/>
      <c r="CA1925" s="116"/>
      <c r="CB1925" s="117"/>
      <c r="CC1925" s="118"/>
      <c r="CD1925" s="119"/>
      <c r="CE1925" s="120"/>
      <c r="CF1925" s="119"/>
      <c r="CG1925" s="121"/>
      <c r="CH1925" s="119"/>
      <c r="CI1925" s="122"/>
      <c r="CJ1925" s="123"/>
      <c r="CK1925" s="124"/>
    </row>
    <row r="1926" spans="1:89" x14ac:dyDescent="0.25">
      <c r="A1926" s="69"/>
      <c r="B1926" s="70"/>
      <c r="C1926" s="77"/>
      <c r="D1926" s="84"/>
      <c r="E1926" s="69"/>
      <c r="F1926" s="69"/>
      <c r="G1926" s="73"/>
      <c r="H1926" s="73"/>
      <c r="I1926" s="75"/>
      <c r="J1926" s="75"/>
      <c r="K1926" s="73"/>
      <c r="L1926" s="73"/>
      <c r="M1926" s="73"/>
      <c r="N1926" s="73"/>
      <c r="O1926" s="75"/>
      <c r="P1926" s="75"/>
      <c r="Q1926" s="73"/>
      <c r="R1926" s="73"/>
      <c r="S1926" s="73"/>
      <c r="T1926" s="73"/>
      <c r="U1926" s="73"/>
      <c r="V1926" s="73"/>
      <c r="W1926" s="73"/>
      <c r="X1926" s="73"/>
      <c r="Y1926" s="73"/>
      <c r="Z1926" s="73"/>
      <c r="AA1926" s="73"/>
      <c r="AB1926" s="73"/>
      <c r="AC1926" s="73"/>
      <c r="AD1926" s="73"/>
      <c r="AE1926" s="73"/>
      <c r="AF1926" s="73"/>
      <c r="AG1926" s="73"/>
      <c r="AH1926" s="73"/>
      <c r="AI1926" s="73"/>
      <c r="AJ1926" s="73"/>
      <c r="AK1926" s="73"/>
      <c r="AL1926" s="73"/>
      <c r="AM1926" s="73"/>
      <c r="AN1926" s="73"/>
      <c r="AO1926" s="73"/>
      <c r="AP1926" s="73"/>
      <c r="AQ1926" s="73"/>
      <c r="AR1926" s="73"/>
      <c r="AS1926" s="73"/>
      <c r="AT1926" s="73"/>
      <c r="AU1926" s="73"/>
      <c r="AV1926" s="73"/>
      <c r="AW1926" s="73"/>
      <c r="AX1926" s="73"/>
      <c r="AY1926" s="73"/>
      <c r="AZ1926" s="73"/>
      <c r="BA1926" s="73"/>
      <c r="BB1926" s="73"/>
      <c r="BC1926" s="73"/>
      <c r="BD1926" s="73"/>
      <c r="BE1926" s="73"/>
      <c r="BF1926" s="73"/>
      <c r="BG1926" s="73"/>
      <c r="BH1926" s="73"/>
      <c r="BI1926" s="73"/>
      <c r="BJ1926" s="73"/>
      <c r="BK1926" s="73"/>
      <c r="BL1926" s="73"/>
      <c r="BM1926" s="73"/>
      <c r="BN1926" s="73"/>
      <c r="BO1926" s="73"/>
      <c r="BP1926" s="96"/>
      <c r="BQ1926" s="114"/>
      <c r="BR1926" s="114"/>
      <c r="BS1926" s="114"/>
      <c r="BT1926" s="114"/>
      <c r="BU1926" s="114"/>
      <c r="BV1926" s="114"/>
      <c r="BW1926" s="114"/>
      <c r="BX1926" s="114"/>
      <c r="BY1926" s="114"/>
      <c r="BZ1926" s="115"/>
      <c r="CA1926" s="116"/>
      <c r="CB1926" s="117"/>
      <c r="CC1926" s="118"/>
      <c r="CD1926" s="119"/>
      <c r="CE1926" s="120"/>
      <c r="CF1926" s="119"/>
      <c r="CG1926" s="121"/>
      <c r="CH1926" s="119"/>
      <c r="CI1926" s="122"/>
      <c r="CJ1926" s="123"/>
      <c r="CK1926" s="124"/>
    </row>
    <row r="1927" spans="1:89" x14ac:dyDescent="0.25">
      <c r="A1927" s="69"/>
      <c r="B1927" s="70"/>
      <c r="C1927" s="77"/>
      <c r="D1927" s="84"/>
      <c r="E1927" s="69"/>
      <c r="F1927" s="69"/>
      <c r="G1927" s="73"/>
      <c r="H1927" s="73"/>
      <c r="I1927" s="75"/>
      <c r="J1927" s="75"/>
      <c r="K1927" s="73"/>
      <c r="L1927" s="73"/>
      <c r="M1927" s="73"/>
      <c r="N1927" s="73"/>
      <c r="O1927" s="75"/>
      <c r="P1927" s="75"/>
      <c r="Q1927" s="73"/>
      <c r="R1927" s="73"/>
      <c r="S1927" s="73"/>
      <c r="T1927" s="73"/>
      <c r="U1927" s="73"/>
      <c r="V1927" s="73"/>
      <c r="W1927" s="73"/>
      <c r="X1927" s="73"/>
      <c r="Y1927" s="73"/>
      <c r="Z1927" s="73"/>
      <c r="AA1927" s="73"/>
      <c r="AB1927" s="73"/>
      <c r="AC1927" s="73"/>
      <c r="AD1927" s="73"/>
      <c r="AE1927" s="73"/>
      <c r="AF1927" s="73"/>
      <c r="AG1927" s="73"/>
      <c r="AH1927" s="73"/>
      <c r="AI1927" s="73"/>
      <c r="AJ1927" s="73"/>
      <c r="AK1927" s="73"/>
      <c r="AL1927" s="73"/>
      <c r="AM1927" s="73"/>
      <c r="AN1927" s="73"/>
      <c r="AO1927" s="73"/>
      <c r="AP1927" s="73"/>
      <c r="AQ1927" s="73"/>
      <c r="AR1927" s="73"/>
      <c r="AS1927" s="73"/>
      <c r="AT1927" s="73"/>
      <c r="AU1927" s="73"/>
      <c r="AV1927" s="73"/>
      <c r="AW1927" s="73"/>
      <c r="AX1927" s="73"/>
      <c r="AY1927" s="73"/>
      <c r="AZ1927" s="73"/>
      <c r="BA1927" s="73"/>
      <c r="BB1927" s="73"/>
      <c r="BC1927" s="73"/>
      <c r="BD1927" s="73"/>
      <c r="BE1927" s="73"/>
      <c r="BF1927" s="73"/>
      <c r="BG1927" s="73"/>
      <c r="BH1927" s="73"/>
      <c r="BI1927" s="73"/>
      <c r="BJ1927" s="73"/>
      <c r="BK1927" s="73"/>
      <c r="BL1927" s="73"/>
      <c r="BM1927" s="73"/>
      <c r="BN1927" s="73"/>
      <c r="BO1927" s="73"/>
      <c r="BP1927" s="96"/>
      <c r="BQ1927" s="114"/>
      <c r="BR1927" s="114"/>
      <c r="BS1927" s="114"/>
      <c r="BT1927" s="114"/>
      <c r="BU1927" s="114"/>
      <c r="BV1927" s="114"/>
      <c r="BW1927" s="114"/>
      <c r="BX1927" s="114"/>
      <c r="BY1927" s="114"/>
      <c r="BZ1927" s="115"/>
      <c r="CA1927" s="116"/>
      <c r="CB1927" s="117"/>
      <c r="CC1927" s="118"/>
      <c r="CD1927" s="119"/>
      <c r="CE1927" s="120"/>
      <c r="CF1927" s="119"/>
      <c r="CG1927" s="121"/>
      <c r="CH1927" s="119"/>
      <c r="CI1927" s="122"/>
      <c r="CJ1927" s="123"/>
      <c r="CK1927" s="124"/>
    </row>
    <row r="1928" spans="1:89" x14ac:dyDescent="0.25">
      <c r="A1928" s="69"/>
      <c r="B1928" s="70"/>
      <c r="C1928" s="77"/>
      <c r="D1928" s="84"/>
      <c r="E1928" s="69"/>
      <c r="F1928" s="69"/>
      <c r="G1928" s="73"/>
      <c r="H1928" s="73"/>
      <c r="I1928" s="75"/>
      <c r="J1928" s="75"/>
      <c r="K1928" s="73"/>
      <c r="L1928" s="73"/>
      <c r="M1928" s="73"/>
      <c r="N1928" s="73"/>
      <c r="O1928" s="75"/>
      <c r="P1928" s="75"/>
      <c r="Q1928" s="73"/>
      <c r="R1928" s="73"/>
      <c r="S1928" s="73"/>
      <c r="T1928" s="73"/>
      <c r="U1928" s="73"/>
      <c r="V1928" s="73"/>
      <c r="W1928" s="73"/>
      <c r="X1928" s="73"/>
      <c r="Y1928" s="73"/>
      <c r="Z1928" s="73"/>
      <c r="AA1928" s="73"/>
      <c r="AB1928" s="73"/>
      <c r="AC1928" s="73"/>
      <c r="AD1928" s="73"/>
      <c r="AE1928" s="73"/>
      <c r="AF1928" s="73"/>
      <c r="AG1928" s="73"/>
      <c r="AH1928" s="73"/>
      <c r="AI1928" s="73"/>
      <c r="AJ1928" s="73"/>
      <c r="AK1928" s="73"/>
      <c r="AL1928" s="73"/>
      <c r="AM1928" s="73"/>
      <c r="AN1928" s="73"/>
      <c r="AO1928" s="73"/>
      <c r="AP1928" s="73"/>
      <c r="AQ1928" s="73"/>
      <c r="AR1928" s="73"/>
      <c r="AS1928" s="73"/>
      <c r="AT1928" s="73"/>
      <c r="AU1928" s="73"/>
      <c r="AV1928" s="73"/>
      <c r="AW1928" s="73"/>
      <c r="AX1928" s="73"/>
      <c r="AY1928" s="73"/>
      <c r="AZ1928" s="73"/>
      <c r="BA1928" s="73"/>
      <c r="BB1928" s="73"/>
      <c r="BC1928" s="73"/>
      <c r="BD1928" s="73"/>
      <c r="BE1928" s="73"/>
      <c r="BF1928" s="73"/>
      <c r="BG1928" s="73"/>
      <c r="BH1928" s="73"/>
      <c r="BI1928" s="73"/>
      <c r="BJ1928" s="73"/>
      <c r="BK1928" s="73"/>
      <c r="BL1928" s="73"/>
      <c r="BM1928" s="73"/>
      <c r="BN1928" s="73"/>
      <c r="BO1928" s="73"/>
      <c r="BP1928" s="96"/>
      <c r="BQ1928" s="114"/>
      <c r="BR1928" s="114"/>
      <c r="BS1928" s="114"/>
      <c r="BT1928" s="114"/>
      <c r="BU1928" s="114"/>
      <c r="BV1928" s="114"/>
      <c r="BW1928" s="114"/>
      <c r="BX1928" s="114"/>
      <c r="BY1928" s="114"/>
      <c r="BZ1928" s="115"/>
      <c r="CA1928" s="116"/>
      <c r="CB1928" s="117"/>
      <c r="CC1928" s="118"/>
      <c r="CD1928" s="119"/>
      <c r="CE1928" s="120"/>
      <c r="CF1928" s="119"/>
      <c r="CG1928" s="121"/>
      <c r="CH1928" s="119"/>
      <c r="CI1928" s="122"/>
      <c r="CJ1928" s="123"/>
      <c r="CK1928" s="124"/>
    </row>
    <row r="1929" spans="1:89" x14ac:dyDescent="0.25">
      <c r="A1929" s="69"/>
      <c r="B1929" s="70"/>
      <c r="C1929" s="77"/>
      <c r="D1929" s="84"/>
      <c r="E1929" s="69"/>
      <c r="F1929" s="69"/>
      <c r="G1929" s="73"/>
      <c r="H1929" s="73"/>
      <c r="I1929" s="75"/>
      <c r="J1929" s="75"/>
      <c r="K1929" s="73"/>
      <c r="L1929" s="73"/>
      <c r="M1929" s="73"/>
      <c r="N1929" s="73"/>
      <c r="O1929" s="75"/>
      <c r="P1929" s="75"/>
      <c r="Q1929" s="73"/>
      <c r="R1929" s="73"/>
      <c r="S1929" s="73"/>
      <c r="T1929" s="73"/>
      <c r="U1929" s="73"/>
      <c r="V1929" s="73"/>
      <c r="W1929" s="73"/>
      <c r="X1929" s="73"/>
      <c r="Y1929" s="73"/>
      <c r="Z1929" s="73"/>
      <c r="AA1929" s="73"/>
      <c r="AB1929" s="73"/>
      <c r="AC1929" s="73"/>
      <c r="AD1929" s="73"/>
      <c r="AE1929" s="73"/>
      <c r="AF1929" s="73"/>
      <c r="AG1929" s="73"/>
      <c r="AH1929" s="73"/>
      <c r="AI1929" s="73"/>
      <c r="AJ1929" s="73"/>
      <c r="AK1929" s="73"/>
      <c r="AL1929" s="73"/>
      <c r="AM1929" s="73"/>
      <c r="AN1929" s="73"/>
      <c r="AO1929" s="73"/>
      <c r="AP1929" s="73"/>
      <c r="AQ1929" s="73"/>
      <c r="AR1929" s="73"/>
      <c r="AS1929" s="73"/>
      <c r="AT1929" s="73"/>
      <c r="AU1929" s="73"/>
      <c r="AV1929" s="73"/>
      <c r="AW1929" s="73"/>
      <c r="AX1929" s="73"/>
      <c r="AY1929" s="73"/>
      <c r="AZ1929" s="73"/>
      <c r="BA1929" s="73"/>
      <c r="BB1929" s="73"/>
      <c r="BC1929" s="73"/>
      <c r="BD1929" s="73"/>
      <c r="BE1929" s="73"/>
      <c r="BF1929" s="73"/>
      <c r="BG1929" s="73"/>
      <c r="BH1929" s="73"/>
      <c r="BI1929" s="73"/>
      <c r="BJ1929" s="73"/>
      <c r="BK1929" s="73"/>
      <c r="BL1929" s="73"/>
      <c r="BM1929" s="73"/>
      <c r="BN1929" s="73"/>
      <c r="BO1929" s="73"/>
      <c r="BP1929" s="96"/>
      <c r="BQ1929" s="114"/>
      <c r="BR1929" s="114"/>
      <c r="BS1929" s="114"/>
      <c r="BT1929" s="114"/>
      <c r="BU1929" s="114"/>
      <c r="BV1929" s="114"/>
      <c r="BW1929" s="114"/>
      <c r="BX1929" s="114"/>
      <c r="BY1929" s="114"/>
      <c r="BZ1929" s="115"/>
      <c r="CA1929" s="116"/>
      <c r="CB1929" s="117"/>
      <c r="CC1929" s="118"/>
      <c r="CD1929" s="119"/>
      <c r="CE1929" s="120"/>
      <c r="CF1929" s="119"/>
      <c r="CG1929" s="121"/>
      <c r="CH1929" s="119"/>
      <c r="CI1929" s="122"/>
      <c r="CJ1929" s="123"/>
      <c r="CK1929" s="124"/>
    </row>
    <row r="1930" spans="1:89" x14ac:dyDescent="0.25">
      <c r="A1930" s="69"/>
      <c r="B1930" s="70"/>
      <c r="C1930" s="77"/>
      <c r="D1930" s="84"/>
      <c r="E1930" s="69"/>
      <c r="F1930" s="69"/>
      <c r="G1930" s="73"/>
      <c r="H1930" s="73"/>
      <c r="I1930" s="75"/>
      <c r="J1930" s="75"/>
      <c r="K1930" s="73"/>
      <c r="L1930" s="73"/>
      <c r="M1930" s="73"/>
      <c r="N1930" s="73"/>
      <c r="O1930" s="75"/>
      <c r="P1930" s="75"/>
      <c r="Q1930" s="73"/>
      <c r="R1930" s="73"/>
      <c r="S1930" s="73"/>
      <c r="T1930" s="73"/>
      <c r="U1930" s="73"/>
      <c r="V1930" s="73"/>
      <c r="W1930" s="73"/>
      <c r="X1930" s="73"/>
      <c r="Y1930" s="73"/>
      <c r="Z1930" s="73"/>
      <c r="AA1930" s="73"/>
      <c r="AB1930" s="73"/>
      <c r="AC1930" s="73"/>
      <c r="AD1930" s="73"/>
      <c r="AE1930" s="73"/>
      <c r="AF1930" s="73"/>
      <c r="AG1930" s="73"/>
      <c r="AH1930" s="73"/>
      <c r="AI1930" s="73"/>
      <c r="AJ1930" s="73"/>
      <c r="AK1930" s="73"/>
      <c r="AL1930" s="73"/>
      <c r="AM1930" s="73"/>
      <c r="AN1930" s="73"/>
      <c r="AO1930" s="73"/>
      <c r="AP1930" s="73"/>
      <c r="AQ1930" s="73"/>
      <c r="AR1930" s="73"/>
      <c r="AS1930" s="73"/>
      <c r="AT1930" s="73"/>
      <c r="AU1930" s="73"/>
      <c r="AV1930" s="73"/>
      <c r="AW1930" s="73"/>
      <c r="AX1930" s="73"/>
      <c r="AY1930" s="73"/>
      <c r="AZ1930" s="73"/>
      <c r="BA1930" s="73"/>
      <c r="BB1930" s="73"/>
      <c r="BC1930" s="73"/>
      <c r="BD1930" s="73"/>
      <c r="BE1930" s="73"/>
      <c r="BF1930" s="73"/>
      <c r="BG1930" s="73"/>
      <c r="BH1930" s="73"/>
      <c r="BI1930" s="73"/>
      <c r="BJ1930" s="73"/>
      <c r="BK1930" s="73"/>
      <c r="BL1930" s="73"/>
      <c r="BM1930" s="73"/>
      <c r="BN1930" s="73"/>
      <c r="BO1930" s="73"/>
      <c r="BP1930" s="96"/>
      <c r="BQ1930" s="114"/>
      <c r="BR1930" s="114"/>
      <c r="BS1930" s="114"/>
      <c r="BT1930" s="114"/>
      <c r="BU1930" s="114"/>
      <c r="BV1930" s="114"/>
      <c r="BW1930" s="114"/>
      <c r="BX1930" s="114"/>
      <c r="BY1930" s="114"/>
      <c r="BZ1930" s="115"/>
      <c r="CA1930" s="116"/>
      <c r="CB1930" s="117"/>
      <c r="CC1930" s="118"/>
      <c r="CD1930" s="119"/>
      <c r="CE1930" s="120"/>
      <c r="CF1930" s="119"/>
      <c r="CG1930" s="121"/>
      <c r="CH1930" s="119"/>
      <c r="CI1930" s="122"/>
      <c r="CJ1930" s="123"/>
      <c r="CK1930" s="124"/>
    </row>
    <row r="1931" spans="1:89" x14ac:dyDescent="0.25">
      <c r="A1931" s="69"/>
      <c r="B1931" s="70"/>
      <c r="C1931" s="77"/>
      <c r="D1931" s="84"/>
      <c r="E1931" s="69"/>
      <c r="F1931" s="69"/>
      <c r="G1931" s="73"/>
      <c r="H1931" s="73"/>
      <c r="I1931" s="75"/>
      <c r="J1931" s="75"/>
      <c r="K1931" s="73"/>
      <c r="L1931" s="73"/>
      <c r="M1931" s="73"/>
      <c r="N1931" s="73"/>
      <c r="O1931" s="75"/>
      <c r="P1931" s="75"/>
      <c r="Q1931" s="73"/>
      <c r="R1931" s="73"/>
      <c r="S1931" s="73"/>
      <c r="T1931" s="73"/>
      <c r="U1931" s="73"/>
      <c r="V1931" s="73"/>
      <c r="W1931" s="73"/>
      <c r="X1931" s="73"/>
      <c r="Y1931" s="73"/>
      <c r="Z1931" s="73"/>
      <c r="AA1931" s="73"/>
      <c r="AB1931" s="73"/>
      <c r="AC1931" s="73"/>
      <c r="AD1931" s="73"/>
      <c r="AE1931" s="73"/>
      <c r="AF1931" s="73"/>
      <c r="AG1931" s="73"/>
      <c r="AH1931" s="73"/>
      <c r="AI1931" s="73"/>
      <c r="AJ1931" s="73"/>
      <c r="AK1931" s="73"/>
      <c r="AL1931" s="73"/>
      <c r="AM1931" s="73"/>
      <c r="AN1931" s="73"/>
      <c r="AO1931" s="73"/>
      <c r="AP1931" s="73"/>
      <c r="AQ1931" s="73"/>
      <c r="AR1931" s="73"/>
      <c r="AS1931" s="73"/>
      <c r="AT1931" s="73"/>
      <c r="AU1931" s="73"/>
      <c r="AV1931" s="73"/>
      <c r="AW1931" s="73"/>
      <c r="AX1931" s="73"/>
      <c r="AY1931" s="73"/>
      <c r="AZ1931" s="73"/>
      <c r="BA1931" s="73"/>
      <c r="BB1931" s="73"/>
      <c r="BC1931" s="73"/>
      <c r="BD1931" s="73"/>
      <c r="BE1931" s="73"/>
      <c r="BF1931" s="73"/>
      <c r="BG1931" s="73"/>
      <c r="BH1931" s="73"/>
      <c r="BI1931" s="73"/>
      <c r="BJ1931" s="73"/>
      <c r="BK1931" s="73"/>
      <c r="BL1931" s="73"/>
      <c r="BM1931" s="73"/>
      <c r="BN1931" s="73"/>
      <c r="BO1931" s="73"/>
      <c r="BP1931" s="96"/>
      <c r="BQ1931" s="114"/>
      <c r="BR1931" s="114"/>
      <c r="BS1931" s="114"/>
      <c r="BT1931" s="114"/>
      <c r="BU1931" s="114"/>
      <c r="BV1931" s="114"/>
      <c r="BW1931" s="114"/>
      <c r="BX1931" s="114"/>
      <c r="BY1931" s="114"/>
      <c r="BZ1931" s="115"/>
      <c r="CA1931" s="116"/>
      <c r="CB1931" s="117"/>
      <c r="CC1931" s="118"/>
      <c r="CD1931" s="119"/>
      <c r="CE1931" s="120"/>
      <c r="CF1931" s="119"/>
      <c r="CG1931" s="121"/>
      <c r="CH1931" s="119"/>
      <c r="CI1931" s="122"/>
      <c r="CJ1931" s="123"/>
      <c r="CK1931" s="124"/>
    </row>
    <row r="1932" spans="1:89" x14ac:dyDescent="0.25">
      <c r="A1932" s="69"/>
      <c r="B1932" s="70"/>
      <c r="C1932" s="77"/>
      <c r="D1932" s="84"/>
      <c r="E1932" s="69"/>
      <c r="F1932" s="69"/>
      <c r="G1932" s="73"/>
      <c r="H1932" s="73"/>
      <c r="I1932" s="75"/>
      <c r="J1932" s="75"/>
      <c r="K1932" s="73"/>
      <c r="L1932" s="73"/>
      <c r="M1932" s="73"/>
      <c r="N1932" s="73"/>
      <c r="O1932" s="75"/>
      <c r="P1932" s="75"/>
      <c r="Q1932" s="73"/>
      <c r="R1932" s="73"/>
      <c r="S1932" s="73"/>
      <c r="T1932" s="73"/>
      <c r="U1932" s="73"/>
      <c r="V1932" s="73"/>
      <c r="W1932" s="73"/>
      <c r="X1932" s="73"/>
      <c r="Y1932" s="73"/>
      <c r="Z1932" s="73"/>
      <c r="AA1932" s="73"/>
      <c r="AB1932" s="73"/>
      <c r="AC1932" s="73"/>
      <c r="AD1932" s="73"/>
      <c r="AE1932" s="73"/>
      <c r="AF1932" s="73"/>
      <c r="AG1932" s="73"/>
      <c r="AH1932" s="73"/>
      <c r="AI1932" s="73"/>
      <c r="AJ1932" s="73"/>
      <c r="AK1932" s="73"/>
      <c r="AL1932" s="73"/>
      <c r="AM1932" s="73"/>
      <c r="AN1932" s="73"/>
      <c r="AO1932" s="73"/>
      <c r="AP1932" s="73"/>
      <c r="AQ1932" s="73"/>
      <c r="AR1932" s="73"/>
      <c r="AS1932" s="73"/>
      <c r="AT1932" s="73"/>
      <c r="AU1932" s="73"/>
      <c r="AV1932" s="73"/>
      <c r="AW1932" s="73"/>
      <c r="AX1932" s="73"/>
      <c r="AY1932" s="73"/>
      <c r="AZ1932" s="73"/>
      <c r="BA1932" s="73"/>
      <c r="BB1932" s="73"/>
      <c r="BC1932" s="73"/>
      <c r="BD1932" s="73"/>
      <c r="BE1932" s="73"/>
      <c r="BF1932" s="73"/>
      <c r="BG1932" s="73"/>
      <c r="BH1932" s="73"/>
      <c r="BI1932" s="73"/>
      <c r="BJ1932" s="73"/>
      <c r="BK1932" s="73"/>
      <c r="BL1932" s="73"/>
      <c r="BM1932" s="73"/>
      <c r="BN1932" s="73"/>
      <c r="BO1932" s="73"/>
      <c r="BP1932" s="96"/>
      <c r="BQ1932" s="114"/>
      <c r="BR1932" s="114"/>
      <c r="BS1932" s="114"/>
      <c r="BT1932" s="114"/>
      <c r="BU1932" s="114"/>
      <c r="BV1932" s="114"/>
      <c r="BW1932" s="114"/>
      <c r="BX1932" s="114"/>
      <c r="BY1932" s="114"/>
      <c r="BZ1932" s="115"/>
      <c r="CA1932" s="116"/>
      <c r="CB1932" s="117"/>
      <c r="CC1932" s="118"/>
      <c r="CD1932" s="119"/>
      <c r="CE1932" s="120"/>
      <c r="CF1932" s="119"/>
      <c r="CG1932" s="121"/>
      <c r="CH1932" s="119"/>
      <c r="CI1932" s="122"/>
      <c r="CJ1932" s="123"/>
      <c r="CK1932" s="124"/>
    </row>
    <row r="1933" spans="1:89" x14ac:dyDescent="0.25">
      <c r="A1933" s="69"/>
      <c r="B1933" s="70"/>
      <c r="C1933" s="77"/>
      <c r="D1933" s="84"/>
      <c r="E1933" s="69"/>
      <c r="F1933" s="69"/>
      <c r="G1933" s="73"/>
      <c r="H1933" s="73"/>
      <c r="I1933" s="75"/>
      <c r="J1933" s="75"/>
      <c r="K1933" s="73"/>
      <c r="L1933" s="73"/>
      <c r="M1933" s="73"/>
      <c r="N1933" s="73"/>
      <c r="O1933" s="75"/>
      <c r="P1933" s="75"/>
      <c r="Q1933" s="73"/>
      <c r="R1933" s="73"/>
      <c r="S1933" s="73"/>
      <c r="T1933" s="73"/>
      <c r="U1933" s="73"/>
      <c r="V1933" s="73"/>
      <c r="W1933" s="73"/>
      <c r="X1933" s="73"/>
      <c r="Y1933" s="73"/>
      <c r="Z1933" s="73"/>
      <c r="AA1933" s="73"/>
      <c r="AB1933" s="73"/>
      <c r="AC1933" s="73"/>
      <c r="AD1933" s="73"/>
      <c r="AE1933" s="73"/>
      <c r="AF1933" s="73"/>
      <c r="AG1933" s="73"/>
      <c r="AH1933" s="73"/>
      <c r="AI1933" s="73"/>
      <c r="AJ1933" s="73"/>
      <c r="AK1933" s="73"/>
      <c r="AL1933" s="73"/>
      <c r="AM1933" s="73"/>
      <c r="AN1933" s="73"/>
      <c r="AO1933" s="73"/>
      <c r="AP1933" s="73"/>
      <c r="AQ1933" s="73"/>
      <c r="AR1933" s="73"/>
      <c r="AS1933" s="73"/>
      <c r="AT1933" s="73"/>
      <c r="AU1933" s="73"/>
      <c r="AV1933" s="73"/>
      <c r="AW1933" s="73"/>
      <c r="AX1933" s="73"/>
      <c r="AY1933" s="73"/>
      <c r="AZ1933" s="73"/>
      <c r="BA1933" s="73"/>
      <c r="BB1933" s="73"/>
      <c r="BC1933" s="73"/>
      <c r="BD1933" s="73"/>
      <c r="BE1933" s="73"/>
      <c r="BF1933" s="73"/>
      <c r="BG1933" s="73"/>
      <c r="BH1933" s="73"/>
      <c r="BI1933" s="73"/>
      <c r="BJ1933" s="73"/>
      <c r="BK1933" s="73"/>
      <c r="BL1933" s="73"/>
      <c r="BM1933" s="73"/>
      <c r="BN1933" s="73"/>
      <c r="BO1933" s="73"/>
      <c r="BP1933" s="96"/>
      <c r="BQ1933" s="114"/>
      <c r="BR1933" s="114"/>
      <c r="BS1933" s="114"/>
      <c r="BT1933" s="114"/>
      <c r="BU1933" s="114"/>
      <c r="BV1933" s="114"/>
      <c r="BW1933" s="114"/>
      <c r="BX1933" s="114"/>
      <c r="BY1933" s="114"/>
      <c r="BZ1933" s="115"/>
      <c r="CA1933" s="116"/>
      <c r="CB1933" s="117"/>
      <c r="CC1933" s="118"/>
      <c r="CD1933" s="119"/>
      <c r="CE1933" s="120"/>
      <c r="CF1933" s="119"/>
      <c r="CG1933" s="121"/>
      <c r="CH1933" s="119"/>
      <c r="CI1933" s="122"/>
      <c r="CJ1933" s="123"/>
      <c r="CK1933" s="124"/>
    </row>
    <row r="1934" spans="1:89" x14ac:dyDescent="0.25">
      <c r="A1934" s="69"/>
      <c r="B1934" s="70"/>
      <c r="C1934" s="77"/>
      <c r="D1934" s="84"/>
      <c r="E1934" s="69"/>
      <c r="F1934" s="69"/>
      <c r="G1934" s="73"/>
      <c r="H1934" s="73"/>
      <c r="I1934" s="75"/>
      <c r="J1934" s="75"/>
      <c r="K1934" s="73"/>
      <c r="L1934" s="73"/>
      <c r="M1934" s="73"/>
      <c r="N1934" s="73"/>
      <c r="O1934" s="75"/>
      <c r="P1934" s="75"/>
      <c r="Q1934" s="73"/>
      <c r="R1934" s="73"/>
      <c r="S1934" s="73"/>
      <c r="T1934" s="73"/>
      <c r="U1934" s="73"/>
      <c r="V1934" s="73"/>
      <c r="W1934" s="73"/>
      <c r="X1934" s="73"/>
      <c r="Y1934" s="73"/>
      <c r="Z1934" s="73"/>
      <c r="AA1934" s="73"/>
      <c r="AB1934" s="73"/>
      <c r="AC1934" s="73"/>
      <c r="AD1934" s="73"/>
      <c r="AE1934" s="73"/>
      <c r="AF1934" s="73"/>
      <c r="AG1934" s="73"/>
      <c r="AH1934" s="73"/>
      <c r="AI1934" s="73"/>
      <c r="AJ1934" s="73"/>
      <c r="AK1934" s="73"/>
      <c r="AL1934" s="73"/>
      <c r="AM1934" s="73"/>
      <c r="AN1934" s="73"/>
      <c r="AO1934" s="73"/>
      <c r="AP1934" s="73"/>
      <c r="AQ1934" s="73"/>
      <c r="AR1934" s="73"/>
      <c r="AS1934" s="73"/>
      <c r="AT1934" s="73"/>
      <c r="AU1934" s="73"/>
      <c r="AV1934" s="73"/>
      <c r="AW1934" s="73"/>
      <c r="AX1934" s="73"/>
      <c r="AY1934" s="73"/>
      <c r="AZ1934" s="73"/>
      <c r="BA1934" s="73"/>
      <c r="BB1934" s="73"/>
      <c r="BC1934" s="73"/>
      <c r="BD1934" s="73"/>
      <c r="BE1934" s="73"/>
      <c r="BF1934" s="73"/>
      <c r="BG1934" s="73"/>
      <c r="BH1934" s="73"/>
      <c r="BI1934" s="73"/>
      <c r="BJ1934" s="73"/>
      <c r="BK1934" s="73"/>
      <c r="BL1934" s="73"/>
      <c r="BM1934" s="73"/>
      <c r="BN1934" s="73"/>
      <c r="BO1934" s="73"/>
      <c r="BP1934" s="96"/>
      <c r="BQ1934" s="114"/>
      <c r="BR1934" s="114"/>
      <c r="BS1934" s="114"/>
      <c r="BT1934" s="114"/>
      <c r="BU1934" s="114"/>
      <c r="BV1934" s="114"/>
      <c r="BW1934" s="114"/>
      <c r="BX1934" s="114"/>
      <c r="BY1934" s="114"/>
      <c r="BZ1934" s="115"/>
      <c r="CA1934" s="116"/>
      <c r="CB1934" s="117"/>
      <c r="CC1934" s="118"/>
      <c r="CD1934" s="119"/>
      <c r="CE1934" s="120"/>
      <c r="CF1934" s="119"/>
      <c r="CG1934" s="121"/>
      <c r="CH1934" s="119"/>
      <c r="CI1934" s="122"/>
      <c r="CJ1934" s="123"/>
      <c r="CK1934" s="124"/>
    </row>
    <row r="1935" spans="1:89" x14ac:dyDescent="0.25">
      <c r="A1935" s="69"/>
      <c r="B1935" s="70"/>
      <c r="C1935" s="77"/>
      <c r="D1935" s="84"/>
      <c r="E1935" s="69"/>
      <c r="F1935" s="69"/>
      <c r="G1935" s="73"/>
      <c r="H1935" s="73"/>
      <c r="I1935" s="75"/>
      <c r="J1935" s="75"/>
      <c r="K1935" s="73"/>
      <c r="L1935" s="73"/>
      <c r="M1935" s="73"/>
      <c r="N1935" s="73"/>
      <c r="O1935" s="75"/>
      <c r="P1935" s="75"/>
      <c r="Q1935" s="73"/>
      <c r="R1935" s="73"/>
      <c r="S1935" s="73"/>
      <c r="T1935" s="73"/>
      <c r="U1935" s="73"/>
      <c r="V1935" s="73"/>
      <c r="W1935" s="73"/>
      <c r="X1935" s="73"/>
      <c r="Y1935" s="73"/>
      <c r="Z1935" s="73"/>
      <c r="AA1935" s="73"/>
      <c r="AB1935" s="73"/>
      <c r="AC1935" s="73"/>
      <c r="AD1935" s="73"/>
      <c r="AE1935" s="73"/>
      <c r="AF1935" s="73"/>
      <c r="AG1935" s="73"/>
      <c r="AH1935" s="73"/>
      <c r="AI1935" s="73"/>
      <c r="AJ1935" s="73"/>
      <c r="AK1935" s="73"/>
      <c r="AL1935" s="73"/>
      <c r="AM1935" s="73"/>
      <c r="AN1935" s="73"/>
      <c r="AO1935" s="73"/>
      <c r="AP1935" s="73"/>
      <c r="AQ1935" s="73"/>
      <c r="AR1935" s="73"/>
      <c r="AS1935" s="73"/>
      <c r="AT1935" s="73"/>
      <c r="AU1935" s="73"/>
      <c r="AV1935" s="73"/>
      <c r="AW1935" s="73"/>
      <c r="AX1935" s="73"/>
      <c r="AY1935" s="73"/>
      <c r="AZ1935" s="73"/>
      <c r="BA1935" s="73"/>
      <c r="BB1935" s="73"/>
      <c r="BC1935" s="73"/>
      <c r="BD1935" s="73"/>
      <c r="BE1935" s="73"/>
      <c r="BF1935" s="73"/>
      <c r="BG1935" s="73"/>
      <c r="BH1935" s="73"/>
      <c r="BI1935" s="73"/>
      <c r="BJ1935" s="73"/>
      <c r="BK1935" s="73"/>
      <c r="BL1935" s="73"/>
      <c r="BM1935" s="73"/>
      <c r="BN1935" s="73"/>
      <c r="BO1935" s="73"/>
      <c r="BP1935" s="96"/>
      <c r="BQ1935" s="114"/>
      <c r="BR1935" s="114"/>
      <c r="BS1935" s="114"/>
      <c r="BT1935" s="114"/>
      <c r="BU1935" s="114"/>
      <c r="BV1935" s="114"/>
      <c r="BW1935" s="114"/>
      <c r="BX1935" s="114"/>
      <c r="BY1935" s="114"/>
      <c r="BZ1935" s="115"/>
      <c r="CA1935" s="116"/>
      <c r="CB1935" s="117"/>
      <c r="CC1935" s="118"/>
      <c r="CD1935" s="119"/>
      <c r="CE1935" s="120"/>
      <c r="CF1935" s="119"/>
      <c r="CG1935" s="121"/>
      <c r="CH1935" s="119"/>
      <c r="CI1935" s="122"/>
      <c r="CJ1935" s="123"/>
      <c r="CK1935" s="124"/>
    </row>
    <row r="1936" spans="1:89" x14ac:dyDescent="0.25">
      <c r="A1936" s="69"/>
      <c r="B1936" s="70"/>
      <c r="C1936" s="77"/>
      <c r="D1936" s="84"/>
      <c r="E1936" s="69"/>
      <c r="F1936" s="69"/>
      <c r="G1936" s="73"/>
      <c r="H1936" s="73"/>
      <c r="I1936" s="75"/>
      <c r="J1936" s="75"/>
      <c r="K1936" s="73"/>
      <c r="L1936" s="73"/>
      <c r="M1936" s="73"/>
      <c r="N1936" s="73"/>
      <c r="O1936" s="75"/>
      <c r="P1936" s="75"/>
      <c r="Q1936" s="73"/>
      <c r="R1936" s="73"/>
      <c r="S1936" s="73"/>
      <c r="T1936" s="73"/>
      <c r="U1936" s="73"/>
      <c r="V1936" s="73"/>
      <c r="W1936" s="73"/>
      <c r="X1936" s="73"/>
      <c r="Y1936" s="73"/>
      <c r="Z1936" s="73"/>
      <c r="AA1936" s="73"/>
      <c r="AB1936" s="73"/>
      <c r="AC1936" s="73"/>
      <c r="AD1936" s="73"/>
      <c r="AE1936" s="73"/>
      <c r="AF1936" s="73"/>
      <c r="AG1936" s="73"/>
      <c r="AH1936" s="73"/>
      <c r="AI1936" s="73"/>
      <c r="AJ1936" s="73"/>
      <c r="AK1936" s="73"/>
      <c r="AL1936" s="73"/>
      <c r="AM1936" s="73"/>
      <c r="AN1936" s="73"/>
      <c r="AO1936" s="73"/>
      <c r="AP1936" s="73"/>
      <c r="AQ1936" s="73"/>
      <c r="AR1936" s="73"/>
      <c r="AS1936" s="73"/>
      <c r="AT1936" s="73"/>
      <c r="AU1936" s="73"/>
      <c r="AV1936" s="73"/>
      <c r="AW1936" s="73"/>
      <c r="AX1936" s="73"/>
      <c r="AY1936" s="73"/>
      <c r="AZ1936" s="73"/>
      <c r="BA1936" s="73"/>
      <c r="BB1936" s="73"/>
      <c r="BC1936" s="73"/>
      <c r="BD1936" s="73"/>
      <c r="BE1936" s="73"/>
      <c r="BF1936" s="73"/>
      <c r="BG1936" s="73"/>
      <c r="BH1936" s="73"/>
      <c r="BI1936" s="73"/>
      <c r="BJ1936" s="73"/>
      <c r="BK1936" s="73"/>
      <c r="BL1936" s="73"/>
      <c r="BM1936" s="73"/>
      <c r="BN1936" s="73"/>
      <c r="BO1936" s="73"/>
      <c r="BP1936" s="96"/>
      <c r="BQ1936" s="114"/>
      <c r="BR1936" s="114"/>
      <c r="BS1936" s="114"/>
      <c r="BT1936" s="114"/>
      <c r="BU1936" s="114"/>
      <c r="BV1936" s="114"/>
      <c r="BW1936" s="114"/>
      <c r="BX1936" s="114"/>
      <c r="BY1936" s="114"/>
      <c r="BZ1936" s="115"/>
      <c r="CA1936" s="116"/>
      <c r="CB1936" s="117"/>
      <c r="CC1936" s="118"/>
      <c r="CD1936" s="119"/>
      <c r="CE1936" s="120"/>
      <c r="CF1936" s="119"/>
      <c r="CG1936" s="121"/>
      <c r="CH1936" s="119"/>
      <c r="CI1936" s="122"/>
      <c r="CJ1936" s="123"/>
      <c r="CK1936" s="124"/>
    </row>
    <row r="1937" spans="1:89" x14ac:dyDescent="0.25">
      <c r="A1937" s="69"/>
      <c r="B1937" s="70"/>
      <c r="C1937" s="77"/>
      <c r="D1937" s="84"/>
      <c r="E1937" s="69"/>
      <c r="F1937" s="69"/>
      <c r="G1937" s="73"/>
      <c r="H1937" s="73"/>
      <c r="I1937" s="75"/>
      <c r="J1937" s="75"/>
      <c r="K1937" s="73"/>
      <c r="L1937" s="73"/>
      <c r="M1937" s="73"/>
      <c r="N1937" s="73"/>
      <c r="O1937" s="75"/>
      <c r="P1937" s="75"/>
      <c r="Q1937" s="73"/>
      <c r="R1937" s="73"/>
      <c r="S1937" s="73"/>
      <c r="T1937" s="73"/>
      <c r="U1937" s="73"/>
      <c r="V1937" s="73"/>
      <c r="W1937" s="73"/>
      <c r="X1937" s="73"/>
      <c r="Y1937" s="73"/>
      <c r="Z1937" s="73"/>
      <c r="AA1937" s="73"/>
      <c r="AB1937" s="73"/>
      <c r="AC1937" s="73"/>
      <c r="AD1937" s="73"/>
      <c r="AE1937" s="73"/>
      <c r="AF1937" s="73"/>
      <c r="AG1937" s="73"/>
      <c r="AH1937" s="73"/>
      <c r="AI1937" s="73"/>
      <c r="AJ1937" s="73"/>
      <c r="AK1937" s="73"/>
      <c r="AL1937" s="73"/>
      <c r="AM1937" s="73"/>
      <c r="AN1937" s="73"/>
      <c r="AO1937" s="73"/>
      <c r="AP1937" s="73"/>
      <c r="AQ1937" s="73"/>
      <c r="AR1937" s="73"/>
      <c r="AS1937" s="73"/>
      <c r="AT1937" s="73"/>
      <c r="AU1937" s="73"/>
      <c r="AV1937" s="73"/>
      <c r="AW1937" s="73"/>
      <c r="AX1937" s="73"/>
      <c r="AY1937" s="73"/>
      <c r="AZ1937" s="73"/>
      <c r="BA1937" s="73"/>
      <c r="BB1937" s="73"/>
      <c r="BC1937" s="73"/>
      <c r="BD1937" s="73"/>
      <c r="BE1937" s="73"/>
      <c r="BF1937" s="73"/>
      <c r="BG1937" s="73"/>
      <c r="BH1937" s="73"/>
      <c r="BI1937" s="73"/>
      <c r="BJ1937" s="73"/>
      <c r="BK1937" s="73"/>
      <c r="BL1937" s="73"/>
      <c r="BM1937" s="73"/>
      <c r="BN1937" s="73"/>
      <c r="BO1937" s="73"/>
      <c r="BP1937" s="96"/>
      <c r="BQ1937" s="114"/>
      <c r="BR1937" s="114"/>
      <c r="BS1937" s="114"/>
      <c r="BT1937" s="114"/>
      <c r="BU1937" s="114"/>
      <c r="BV1937" s="114"/>
      <c r="BW1937" s="114"/>
      <c r="BX1937" s="114"/>
      <c r="BY1937" s="114"/>
      <c r="BZ1937" s="115"/>
      <c r="CA1937" s="116"/>
      <c r="CB1937" s="117"/>
      <c r="CC1937" s="118"/>
      <c r="CD1937" s="119"/>
      <c r="CE1937" s="120"/>
      <c r="CF1937" s="119"/>
      <c r="CG1937" s="121"/>
      <c r="CH1937" s="119"/>
      <c r="CI1937" s="122"/>
      <c r="CJ1937" s="123"/>
      <c r="CK1937" s="124"/>
    </row>
    <row r="1938" spans="1:89" x14ac:dyDescent="0.25">
      <c r="A1938" s="69"/>
      <c r="B1938" s="70"/>
      <c r="C1938" s="77"/>
      <c r="D1938" s="84"/>
      <c r="E1938" s="69"/>
      <c r="F1938" s="69"/>
      <c r="G1938" s="73"/>
      <c r="H1938" s="73"/>
      <c r="I1938" s="75"/>
      <c r="J1938" s="75"/>
      <c r="K1938" s="73"/>
      <c r="L1938" s="73"/>
      <c r="M1938" s="73"/>
      <c r="N1938" s="73"/>
      <c r="O1938" s="75"/>
      <c r="P1938" s="75"/>
      <c r="Q1938" s="73"/>
      <c r="R1938" s="73"/>
      <c r="S1938" s="73"/>
      <c r="T1938" s="73"/>
      <c r="U1938" s="73"/>
      <c r="V1938" s="73"/>
      <c r="W1938" s="73"/>
      <c r="X1938" s="73"/>
      <c r="Y1938" s="73"/>
      <c r="Z1938" s="73"/>
      <c r="AA1938" s="73"/>
      <c r="AB1938" s="73"/>
      <c r="AC1938" s="73"/>
      <c r="AD1938" s="73"/>
      <c r="AE1938" s="73"/>
      <c r="AF1938" s="73"/>
      <c r="AG1938" s="73"/>
      <c r="AH1938" s="73"/>
      <c r="AI1938" s="73"/>
      <c r="AJ1938" s="73"/>
      <c r="AK1938" s="73"/>
      <c r="AL1938" s="73"/>
      <c r="AM1938" s="73"/>
      <c r="AN1938" s="73"/>
      <c r="AO1938" s="73"/>
      <c r="AP1938" s="73"/>
      <c r="AQ1938" s="73"/>
      <c r="AR1938" s="73"/>
      <c r="AS1938" s="73"/>
      <c r="AT1938" s="73"/>
      <c r="AU1938" s="73"/>
      <c r="AV1938" s="73"/>
      <c r="AW1938" s="73"/>
      <c r="AX1938" s="73"/>
      <c r="AY1938" s="73"/>
      <c r="AZ1938" s="73"/>
      <c r="BA1938" s="73"/>
      <c r="BB1938" s="73"/>
      <c r="BC1938" s="73"/>
      <c r="BD1938" s="73"/>
      <c r="BE1938" s="73"/>
      <c r="BF1938" s="73"/>
      <c r="BG1938" s="73"/>
      <c r="BH1938" s="73"/>
      <c r="BI1938" s="73"/>
      <c r="BJ1938" s="73"/>
      <c r="BK1938" s="73"/>
      <c r="BL1938" s="73"/>
      <c r="BM1938" s="73"/>
      <c r="BN1938" s="73"/>
      <c r="BO1938" s="73"/>
      <c r="BP1938" s="96"/>
      <c r="BQ1938" s="114"/>
      <c r="BR1938" s="114"/>
      <c r="BS1938" s="114"/>
      <c r="BT1938" s="114"/>
      <c r="BU1938" s="114"/>
      <c r="BV1938" s="114"/>
      <c r="BW1938" s="114"/>
      <c r="BX1938" s="114"/>
      <c r="BY1938" s="114"/>
      <c r="BZ1938" s="115"/>
      <c r="CA1938" s="116"/>
      <c r="CB1938" s="117"/>
      <c r="CC1938" s="118"/>
      <c r="CD1938" s="119"/>
      <c r="CE1938" s="120"/>
      <c r="CF1938" s="119"/>
      <c r="CG1938" s="121"/>
      <c r="CH1938" s="119"/>
      <c r="CI1938" s="122"/>
      <c r="CJ1938" s="123"/>
      <c r="CK1938" s="124"/>
    </row>
    <row r="1939" spans="1:89" x14ac:dyDescent="0.25">
      <c r="A1939" s="69"/>
      <c r="B1939" s="70"/>
      <c r="C1939" s="77"/>
      <c r="D1939" s="84"/>
      <c r="E1939" s="69"/>
      <c r="F1939" s="69"/>
      <c r="G1939" s="73"/>
      <c r="H1939" s="73"/>
      <c r="I1939" s="75"/>
      <c r="J1939" s="75"/>
      <c r="K1939" s="73"/>
      <c r="L1939" s="73"/>
      <c r="M1939" s="73"/>
      <c r="N1939" s="73"/>
      <c r="O1939" s="75"/>
      <c r="P1939" s="75"/>
      <c r="Q1939" s="73"/>
      <c r="R1939" s="73"/>
      <c r="S1939" s="73"/>
      <c r="T1939" s="73"/>
      <c r="U1939" s="73"/>
      <c r="V1939" s="73"/>
      <c r="W1939" s="73"/>
      <c r="X1939" s="73"/>
      <c r="Y1939" s="73"/>
      <c r="Z1939" s="73"/>
      <c r="AA1939" s="73"/>
      <c r="AB1939" s="73"/>
      <c r="AC1939" s="73"/>
      <c r="AD1939" s="73"/>
      <c r="AE1939" s="73"/>
      <c r="AF1939" s="73"/>
      <c r="AG1939" s="73"/>
      <c r="AH1939" s="73"/>
      <c r="AI1939" s="73"/>
      <c r="AJ1939" s="73"/>
      <c r="AK1939" s="73"/>
      <c r="AL1939" s="73"/>
      <c r="AM1939" s="73"/>
      <c r="AN1939" s="73"/>
      <c r="AO1939" s="73"/>
      <c r="AP1939" s="73"/>
      <c r="AQ1939" s="73"/>
      <c r="AR1939" s="73"/>
      <c r="AS1939" s="73"/>
      <c r="AT1939" s="73"/>
      <c r="AU1939" s="73"/>
      <c r="AV1939" s="73"/>
      <c r="AW1939" s="73"/>
      <c r="AX1939" s="73"/>
      <c r="AY1939" s="73"/>
      <c r="AZ1939" s="73"/>
      <c r="BA1939" s="73"/>
      <c r="BB1939" s="73"/>
      <c r="BC1939" s="73"/>
      <c r="BD1939" s="73"/>
      <c r="BE1939" s="73"/>
      <c r="BF1939" s="73"/>
      <c r="BG1939" s="73"/>
      <c r="BH1939" s="73"/>
      <c r="BI1939" s="73"/>
      <c r="BJ1939" s="73"/>
      <c r="BK1939" s="73"/>
      <c r="BL1939" s="73"/>
      <c r="BM1939" s="73"/>
      <c r="BN1939" s="73"/>
      <c r="BO1939" s="73"/>
      <c r="BP1939" s="96"/>
      <c r="BQ1939" s="114"/>
      <c r="BR1939" s="114"/>
      <c r="BS1939" s="114"/>
      <c r="BT1939" s="114"/>
      <c r="BU1939" s="114"/>
      <c r="BV1939" s="114"/>
      <c r="BW1939" s="114"/>
      <c r="BX1939" s="114"/>
      <c r="BY1939" s="114"/>
      <c r="BZ1939" s="115"/>
      <c r="CA1939" s="116"/>
      <c r="CB1939" s="117"/>
      <c r="CC1939" s="118"/>
      <c r="CD1939" s="119"/>
      <c r="CE1939" s="120"/>
      <c r="CF1939" s="119"/>
      <c r="CG1939" s="121"/>
      <c r="CH1939" s="119"/>
      <c r="CI1939" s="122"/>
      <c r="CJ1939" s="123"/>
      <c r="CK1939" s="124"/>
    </row>
    <row r="1940" spans="1:89" x14ac:dyDescent="0.25">
      <c r="A1940" s="69"/>
      <c r="B1940" s="70"/>
      <c r="C1940" s="77"/>
      <c r="D1940" s="84"/>
      <c r="E1940" s="69"/>
      <c r="F1940" s="69"/>
      <c r="G1940" s="73"/>
      <c r="H1940" s="73"/>
      <c r="I1940" s="75"/>
      <c r="J1940" s="75"/>
      <c r="K1940" s="73"/>
      <c r="L1940" s="73"/>
      <c r="M1940" s="73"/>
      <c r="N1940" s="73"/>
      <c r="O1940" s="75"/>
      <c r="P1940" s="75"/>
      <c r="Q1940" s="73"/>
      <c r="R1940" s="73"/>
      <c r="S1940" s="73"/>
      <c r="T1940" s="73"/>
      <c r="U1940" s="73"/>
      <c r="V1940" s="73"/>
      <c r="W1940" s="73"/>
      <c r="X1940" s="73"/>
      <c r="Y1940" s="73"/>
      <c r="Z1940" s="73"/>
      <c r="AA1940" s="73"/>
      <c r="AB1940" s="73"/>
      <c r="AC1940" s="73"/>
      <c r="AD1940" s="73"/>
      <c r="AE1940" s="73"/>
      <c r="AF1940" s="73"/>
      <c r="AG1940" s="73"/>
      <c r="AH1940" s="73"/>
      <c r="AI1940" s="73"/>
      <c r="AJ1940" s="73"/>
      <c r="AK1940" s="73"/>
      <c r="AL1940" s="73"/>
      <c r="AM1940" s="73"/>
      <c r="AN1940" s="73"/>
      <c r="AO1940" s="73"/>
      <c r="AP1940" s="73"/>
      <c r="AQ1940" s="73"/>
      <c r="AR1940" s="73"/>
      <c r="AS1940" s="73"/>
      <c r="AT1940" s="73"/>
      <c r="AU1940" s="73"/>
      <c r="AV1940" s="73"/>
      <c r="AW1940" s="73"/>
      <c r="AX1940" s="73"/>
      <c r="AY1940" s="73"/>
      <c r="AZ1940" s="73"/>
      <c r="BA1940" s="73"/>
      <c r="BB1940" s="73"/>
      <c r="BC1940" s="73"/>
      <c r="BD1940" s="73"/>
      <c r="BE1940" s="73"/>
      <c r="BF1940" s="73"/>
      <c r="BG1940" s="73"/>
      <c r="BH1940" s="73"/>
      <c r="BI1940" s="73"/>
      <c r="BJ1940" s="73"/>
      <c r="BK1940" s="73"/>
      <c r="BL1940" s="73"/>
      <c r="BM1940" s="73"/>
      <c r="BN1940" s="73"/>
      <c r="BO1940" s="73"/>
      <c r="BP1940" s="96"/>
      <c r="BQ1940" s="114"/>
      <c r="BR1940" s="114"/>
      <c r="BS1940" s="114"/>
      <c r="BT1940" s="114"/>
      <c r="BU1940" s="114"/>
      <c r="BV1940" s="114"/>
      <c r="BW1940" s="114"/>
      <c r="BX1940" s="114"/>
      <c r="BY1940" s="114"/>
      <c r="BZ1940" s="115"/>
      <c r="CA1940" s="116"/>
      <c r="CB1940" s="117"/>
      <c r="CC1940" s="118"/>
      <c r="CD1940" s="119"/>
      <c r="CE1940" s="120"/>
      <c r="CF1940" s="119"/>
      <c r="CG1940" s="121"/>
      <c r="CH1940" s="119"/>
      <c r="CI1940" s="122"/>
      <c r="CJ1940" s="123"/>
      <c r="CK1940" s="124"/>
    </row>
    <row r="1941" spans="1:89" x14ac:dyDescent="0.25">
      <c r="A1941" s="69"/>
      <c r="B1941" s="70"/>
      <c r="C1941" s="77"/>
      <c r="D1941" s="84"/>
      <c r="E1941" s="69"/>
      <c r="F1941" s="69"/>
      <c r="G1941" s="73"/>
      <c r="H1941" s="73"/>
      <c r="I1941" s="75"/>
      <c r="J1941" s="75"/>
      <c r="K1941" s="73"/>
      <c r="L1941" s="73"/>
      <c r="M1941" s="73"/>
      <c r="N1941" s="73"/>
      <c r="O1941" s="75"/>
      <c r="P1941" s="75"/>
      <c r="Q1941" s="73"/>
      <c r="R1941" s="73"/>
      <c r="S1941" s="73"/>
      <c r="T1941" s="73"/>
      <c r="U1941" s="73"/>
      <c r="V1941" s="73"/>
      <c r="W1941" s="73"/>
      <c r="X1941" s="73"/>
      <c r="Y1941" s="73"/>
      <c r="Z1941" s="73"/>
      <c r="AA1941" s="73"/>
      <c r="AB1941" s="73"/>
      <c r="AC1941" s="73"/>
      <c r="AD1941" s="73"/>
      <c r="AE1941" s="73"/>
      <c r="AF1941" s="73"/>
      <c r="AG1941" s="73"/>
      <c r="AH1941" s="73"/>
      <c r="AI1941" s="73"/>
      <c r="AJ1941" s="73"/>
      <c r="AK1941" s="73"/>
      <c r="AL1941" s="73"/>
      <c r="AM1941" s="73"/>
      <c r="AN1941" s="73"/>
      <c r="AO1941" s="73"/>
      <c r="AP1941" s="73"/>
      <c r="AQ1941" s="73"/>
      <c r="AR1941" s="73"/>
      <c r="AS1941" s="73"/>
      <c r="AT1941" s="73"/>
      <c r="AU1941" s="73"/>
      <c r="AV1941" s="73"/>
      <c r="AW1941" s="73"/>
      <c r="AX1941" s="73"/>
      <c r="AY1941" s="73"/>
      <c r="AZ1941" s="73"/>
      <c r="BA1941" s="73"/>
      <c r="BB1941" s="73"/>
      <c r="BC1941" s="73"/>
      <c r="BD1941" s="73"/>
      <c r="BE1941" s="73"/>
      <c r="BF1941" s="73"/>
      <c r="BG1941" s="73"/>
      <c r="BH1941" s="73"/>
      <c r="BI1941" s="73"/>
      <c r="BJ1941" s="73"/>
      <c r="BK1941" s="73"/>
      <c r="BL1941" s="73"/>
      <c r="BM1941" s="73"/>
      <c r="BN1941" s="73"/>
      <c r="BO1941" s="73"/>
      <c r="BP1941" s="96"/>
      <c r="BQ1941" s="114"/>
      <c r="BR1941" s="114"/>
      <c r="BS1941" s="114"/>
      <c r="BT1941" s="114"/>
      <c r="BU1941" s="114"/>
      <c r="BV1941" s="114"/>
      <c r="BW1941" s="114"/>
      <c r="BX1941" s="114"/>
      <c r="BY1941" s="114"/>
      <c r="BZ1941" s="115"/>
      <c r="CA1941" s="116"/>
      <c r="CB1941" s="117"/>
      <c r="CC1941" s="118"/>
      <c r="CD1941" s="119"/>
      <c r="CE1941" s="120"/>
      <c r="CF1941" s="119"/>
      <c r="CG1941" s="121"/>
      <c r="CH1941" s="119"/>
      <c r="CI1941" s="122"/>
      <c r="CJ1941" s="123"/>
      <c r="CK1941" s="124"/>
    </row>
    <row r="1942" spans="1:89" x14ac:dyDescent="0.25">
      <c r="A1942" s="69"/>
      <c r="B1942" s="70"/>
      <c r="C1942" s="77"/>
      <c r="D1942" s="84"/>
      <c r="E1942" s="69"/>
      <c r="F1942" s="69"/>
      <c r="G1942" s="73"/>
      <c r="H1942" s="73"/>
      <c r="I1942" s="75"/>
      <c r="J1942" s="75"/>
      <c r="K1942" s="73"/>
      <c r="L1942" s="73"/>
      <c r="M1942" s="73"/>
      <c r="N1942" s="73"/>
      <c r="O1942" s="75"/>
      <c r="P1942" s="75"/>
      <c r="Q1942" s="73"/>
      <c r="R1942" s="73"/>
      <c r="S1942" s="73"/>
      <c r="T1942" s="73"/>
      <c r="U1942" s="73"/>
      <c r="V1942" s="73"/>
      <c r="W1942" s="73"/>
      <c r="X1942" s="73"/>
      <c r="Y1942" s="73"/>
      <c r="Z1942" s="73"/>
      <c r="AA1942" s="73"/>
      <c r="AB1942" s="73"/>
      <c r="AC1942" s="73"/>
      <c r="AD1942" s="73"/>
      <c r="AE1942" s="73"/>
      <c r="AF1942" s="73"/>
      <c r="AG1942" s="73"/>
      <c r="AH1942" s="73"/>
      <c r="AI1942" s="73"/>
      <c r="AJ1942" s="73"/>
      <c r="AK1942" s="73"/>
      <c r="AL1942" s="73"/>
      <c r="AM1942" s="73"/>
      <c r="AN1942" s="73"/>
      <c r="AO1942" s="73"/>
      <c r="AP1942" s="73"/>
      <c r="AQ1942" s="73"/>
      <c r="AR1942" s="73"/>
      <c r="AS1942" s="73"/>
      <c r="AT1942" s="73"/>
      <c r="AU1942" s="73"/>
      <c r="AV1942" s="73"/>
      <c r="AW1942" s="73"/>
      <c r="AX1942" s="73"/>
      <c r="AY1942" s="73"/>
      <c r="AZ1942" s="73"/>
      <c r="BA1942" s="73"/>
      <c r="BB1942" s="73"/>
      <c r="BC1942" s="73"/>
      <c r="BD1942" s="73"/>
      <c r="BE1942" s="73"/>
      <c r="BF1942" s="73"/>
      <c r="BG1942" s="73"/>
      <c r="BH1942" s="73"/>
      <c r="BI1942" s="73"/>
      <c r="BJ1942" s="73"/>
      <c r="BK1942" s="73"/>
      <c r="BL1942" s="73"/>
      <c r="BM1942" s="73"/>
      <c r="BN1942" s="73"/>
      <c r="BO1942" s="73"/>
      <c r="BP1942" s="96"/>
      <c r="BQ1942" s="114"/>
      <c r="BR1942" s="114"/>
      <c r="BS1942" s="114"/>
      <c r="BT1942" s="114"/>
      <c r="BU1942" s="114"/>
      <c r="BV1942" s="114"/>
      <c r="BW1942" s="114"/>
      <c r="BX1942" s="114"/>
      <c r="BY1942" s="114"/>
      <c r="BZ1942" s="115"/>
      <c r="CA1942" s="116"/>
      <c r="CB1942" s="117"/>
      <c r="CC1942" s="118"/>
      <c r="CD1942" s="119"/>
      <c r="CE1942" s="120"/>
      <c r="CF1942" s="119"/>
      <c r="CG1942" s="121"/>
      <c r="CH1942" s="119"/>
      <c r="CI1942" s="122"/>
      <c r="CJ1942" s="123"/>
      <c r="CK1942" s="124"/>
    </row>
    <row r="1943" spans="1:89" x14ac:dyDescent="0.25">
      <c r="A1943" s="69"/>
      <c r="B1943" s="70"/>
      <c r="C1943" s="77"/>
      <c r="D1943" s="84"/>
      <c r="E1943" s="69"/>
      <c r="F1943" s="69"/>
      <c r="G1943" s="73"/>
      <c r="H1943" s="73"/>
      <c r="I1943" s="75"/>
      <c r="J1943" s="75"/>
      <c r="K1943" s="73"/>
      <c r="L1943" s="73"/>
      <c r="M1943" s="73"/>
      <c r="N1943" s="73"/>
      <c r="O1943" s="75"/>
      <c r="P1943" s="75"/>
      <c r="Q1943" s="73"/>
      <c r="R1943" s="73"/>
      <c r="S1943" s="73"/>
      <c r="T1943" s="73"/>
      <c r="U1943" s="73"/>
      <c r="V1943" s="73"/>
      <c r="W1943" s="73"/>
      <c r="X1943" s="73"/>
      <c r="Y1943" s="73"/>
      <c r="Z1943" s="73"/>
      <c r="AA1943" s="73"/>
      <c r="AB1943" s="73"/>
      <c r="AC1943" s="73"/>
      <c r="AD1943" s="73"/>
      <c r="AE1943" s="73"/>
      <c r="AF1943" s="73"/>
      <c r="AG1943" s="73"/>
      <c r="AH1943" s="73"/>
      <c r="AI1943" s="73"/>
      <c r="AJ1943" s="73"/>
      <c r="AK1943" s="73"/>
      <c r="AL1943" s="73"/>
      <c r="AM1943" s="73"/>
      <c r="AN1943" s="73"/>
      <c r="AO1943" s="73"/>
      <c r="AP1943" s="73"/>
      <c r="AQ1943" s="73"/>
      <c r="AR1943" s="73"/>
      <c r="AS1943" s="73"/>
      <c r="AT1943" s="73"/>
      <c r="AU1943" s="73"/>
      <c r="AV1943" s="73"/>
      <c r="AW1943" s="73"/>
      <c r="AX1943" s="73"/>
      <c r="AY1943" s="73"/>
      <c r="AZ1943" s="73"/>
      <c r="BA1943" s="73"/>
      <c r="BB1943" s="73"/>
      <c r="BC1943" s="73"/>
      <c r="BD1943" s="73"/>
      <c r="BE1943" s="73"/>
      <c r="BF1943" s="73"/>
      <c r="BG1943" s="73"/>
      <c r="BH1943" s="73"/>
      <c r="BI1943" s="73"/>
      <c r="BJ1943" s="73"/>
      <c r="BK1943" s="73"/>
      <c r="BL1943" s="73"/>
      <c r="BM1943" s="73"/>
      <c r="BN1943" s="73"/>
      <c r="BO1943" s="73"/>
      <c r="BP1943" s="96"/>
      <c r="BQ1943" s="114"/>
      <c r="BR1943" s="114"/>
      <c r="BS1943" s="114"/>
      <c r="BT1943" s="114"/>
      <c r="BU1943" s="114"/>
      <c r="BV1943" s="114"/>
      <c r="BW1943" s="114"/>
      <c r="BX1943" s="114"/>
      <c r="BY1943" s="114"/>
      <c r="BZ1943" s="115"/>
      <c r="CA1943" s="116"/>
      <c r="CB1943" s="117"/>
      <c r="CC1943" s="118"/>
      <c r="CD1943" s="119"/>
      <c r="CE1943" s="120"/>
      <c r="CF1943" s="119"/>
      <c r="CG1943" s="121"/>
      <c r="CH1943" s="119"/>
      <c r="CI1943" s="122"/>
      <c r="CJ1943" s="123"/>
      <c r="CK1943" s="124"/>
    </row>
    <row r="1944" spans="1:89" x14ac:dyDescent="0.25">
      <c r="A1944" s="69"/>
      <c r="B1944" s="70"/>
      <c r="C1944" s="77"/>
      <c r="D1944" s="84"/>
      <c r="E1944" s="69"/>
      <c r="F1944" s="69"/>
      <c r="G1944" s="73"/>
      <c r="H1944" s="73"/>
      <c r="I1944" s="75"/>
      <c r="J1944" s="75"/>
      <c r="K1944" s="73"/>
      <c r="L1944" s="73"/>
      <c r="M1944" s="73"/>
      <c r="N1944" s="73"/>
      <c r="O1944" s="75"/>
      <c r="P1944" s="75"/>
      <c r="Q1944" s="73"/>
      <c r="R1944" s="73"/>
      <c r="S1944" s="73"/>
      <c r="T1944" s="73"/>
      <c r="U1944" s="73"/>
      <c r="V1944" s="73"/>
      <c r="W1944" s="73"/>
      <c r="X1944" s="73"/>
      <c r="Y1944" s="73"/>
      <c r="Z1944" s="73"/>
      <c r="AA1944" s="73"/>
      <c r="AB1944" s="73"/>
      <c r="AC1944" s="73"/>
      <c r="AD1944" s="73"/>
      <c r="AE1944" s="73"/>
      <c r="AF1944" s="73"/>
      <c r="AG1944" s="73"/>
      <c r="AH1944" s="73"/>
      <c r="AI1944" s="73"/>
      <c r="AJ1944" s="73"/>
      <c r="AK1944" s="73"/>
      <c r="AL1944" s="73"/>
      <c r="AM1944" s="73"/>
      <c r="AN1944" s="73"/>
      <c r="AO1944" s="73"/>
      <c r="AP1944" s="73"/>
      <c r="AQ1944" s="73"/>
      <c r="AR1944" s="73"/>
      <c r="AS1944" s="73"/>
      <c r="AT1944" s="73"/>
      <c r="AU1944" s="73"/>
      <c r="AV1944" s="73"/>
      <c r="AW1944" s="73"/>
      <c r="AX1944" s="73"/>
      <c r="AY1944" s="73"/>
      <c r="AZ1944" s="73"/>
      <c r="BA1944" s="73"/>
      <c r="BB1944" s="73"/>
      <c r="BC1944" s="73"/>
      <c r="BD1944" s="73"/>
      <c r="BE1944" s="73"/>
      <c r="BF1944" s="73"/>
      <c r="BG1944" s="73"/>
      <c r="BH1944" s="73"/>
      <c r="BI1944" s="73"/>
      <c r="BJ1944" s="73"/>
      <c r="BK1944" s="73"/>
      <c r="BL1944" s="73"/>
      <c r="BM1944" s="73"/>
      <c r="BN1944" s="73"/>
      <c r="BO1944" s="73"/>
      <c r="BP1944" s="96"/>
      <c r="BQ1944" s="114"/>
      <c r="BR1944" s="114"/>
      <c r="BS1944" s="114"/>
      <c r="BT1944" s="114"/>
      <c r="BU1944" s="114"/>
      <c r="BV1944" s="114"/>
      <c r="BW1944" s="114"/>
      <c r="BX1944" s="114"/>
      <c r="BY1944" s="114"/>
      <c r="BZ1944" s="115"/>
      <c r="CA1944" s="116"/>
      <c r="CB1944" s="117"/>
      <c r="CC1944" s="118"/>
      <c r="CD1944" s="119"/>
      <c r="CE1944" s="120"/>
      <c r="CF1944" s="119"/>
      <c r="CG1944" s="121"/>
      <c r="CH1944" s="119"/>
      <c r="CI1944" s="122"/>
      <c r="CJ1944" s="123"/>
      <c r="CK1944" s="124"/>
    </row>
    <row r="1945" spans="1:89" x14ac:dyDescent="0.25">
      <c r="A1945" s="69"/>
      <c r="B1945" s="70"/>
      <c r="C1945" s="77"/>
      <c r="D1945" s="84"/>
      <c r="E1945" s="69"/>
      <c r="F1945" s="69"/>
      <c r="G1945" s="73"/>
      <c r="H1945" s="73"/>
      <c r="I1945" s="75"/>
      <c r="J1945" s="75"/>
      <c r="K1945" s="73"/>
      <c r="L1945" s="73"/>
      <c r="M1945" s="73"/>
      <c r="N1945" s="73"/>
      <c r="O1945" s="75"/>
      <c r="P1945" s="75"/>
      <c r="Q1945" s="73"/>
      <c r="R1945" s="73"/>
      <c r="S1945" s="73"/>
      <c r="T1945" s="73"/>
      <c r="U1945" s="73"/>
      <c r="V1945" s="73"/>
      <c r="W1945" s="73"/>
      <c r="X1945" s="73"/>
      <c r="Y1945" s="73"/>
      <c r="Z1945" s="73"/>
      <c r="AA1945" s="73"/>
      <c r="AB1945" s="73"/>
      <c r="AC1945" s="73"/>
      <c r="AD1945" s="73"/>
      <c r="AE1945" s="73"/>
      <c r="AF1945" s="73"/>
      <c r="AG1945" s="73"/>
      <c r="AH1945" s="73"/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  <c r="BB1945" s="73"/>
      <c r="BC1945" s="73"/>
      <c r="BD1945" s="73"/>
      <c r="BE1945" s="73"/>
      <c r="BF1945" s="73"/>
      <c r="BG1945" s="73"/>
      <c r="BH1945" s="73"/>
      <c r="BI1945" s="73"/>
      <c r="BJ1945" s="73"/>
      <c r="BK1945" s="73"/>
      <c r="BL1945" s="73"/>
      <c r="BM1945" s="73"/>
      <c r="BN1945" s="73"/>
      <c r="BO1945" s="73"/>
      <c r="BP1945" s="96"/>
      <c r="BQ1945" s="114"/>
      <c r="BR1945" s="114"/>
      <c r="BS1945" s="114"/>
      <c r="BT1945" s="114"/>
      <c r="BU1945" s="114"/>
      <c r="BV1945" s="114"/>
      <c r="BW1945" s="114"/>
      <c r="BX1945" s="114"/>
      <c r="BY1945" s="114"/>
      <c r="BZ1945" s="115"/>
      <c r="CA1945" s="116"/>
      <c r="CB1945" s="117"/>
      <c r="CC1945" s="118"/>
      <c r="CD1945" s="119"/>
      <c r="CE1945" s="120"/>
      <c r="CF1945" s="119"/>
      <c r="CG1945" s="121"/>
      <c r="CH1945" s="119"/>
      <c r="CI1945" s="122"/>
      <c r="CJ1945" s="123"/>
      <c r="CK1945" s="124"/>
    </row>
    <row r="1946" spans="1:89" x14ac:dyDescent="0.25">
      <c r="A1946" s="69"/>
      <c r="B1946" s="70"/>
      <c r="C1946" s="77"/>
      <c r="D1946" s="84"/>
      <c r="E1946" s="69"/>
      <c r="F1946" s="69"/>
      <c r="G1946" s="73"/>
      <c r="H1946" s="73"/>
      <c r="I1946" s="75"/>
      <c r="J1946" s="75"/>
      <c r="K1946" s="73"/>
      <c r="L1946" s="73"/>
      <c r="M1946" s="73"/>
      <c r="N1946" s="73"/>
      <c r="O1946" s="75"/>
      <c r="P1946" s="75"/>
      <c r="Q1946" s="73"/>
      <c r="R1946" s="73"/>
      <c r="S1946" s="73"/>
      <c r="T1946" s="73"/>
      <c r="U1946" s="73"/>
      <c r="V1946" s="73"/>
      <c r="W1946" s="73"/>
      <c r="X1946" s="73"/>
      <c r="Y1946" s="73"/>
      <c r="Z1946" s="73"/>
      <c r="AA1946" s="73"/>
      <c r="AB1946" s="73"/>
      <c r="AC1946" s="73"/>
      <c r="AD1946" s="73"/>
      <c r="AE1946" s="73"/>
      <c r="AF1946" s="73"/>
      <c r="AG1946" s="73"/>
      <c r="AH1946" s="73"/>
      <c r="AI1946" s="73"/>
      <c r="AJ1946" s="73"/>
      <c r="AK1946" s="73"/>
      <c r="AL1946" s="73"/>
      <c r="AM1946" s="73"/>
      <c r="AN1946" s="73"/>
      <c r="AO1946" s="73"/>
      <c r="AP1946" s="73"/>
      <c r="AQ1946" s="73"/>
      <c r="AR1946" s="73"/>
      <c r="AS1946" s="73"/>
      <c r="AT1946" s="73"/>
      <c r="AU1946" s="73"/>
      <c r="AV1946" s="73"/>
      <c r="AW1946" s="73"/>
      <c r="AX1946" s="73"/>
      <c r="AY1946" s="73"/>
      <c r="AZ1946" s="73"/>
      <c r="BA1946" s="73"/>
      <c r="BB1946" s="73"/>
      <c r="BC1946" s="73"/>
      <c r="BD1946" s="73"/>
      <c r="BE1946" s="73"/>
      <c r="BF1946" s="73"/>
      <c r="BG1946" s="73"/>
      <c r="BH1946" s="73"/>
      <c r="BI1946" s="73"/>
      <c r="BJ1946" s="73"/>
      <c r="BK1946" s="73"/>
      <c r="BL1946" s="73"/>
      <c r="BM1946" s="73"/>
      <c r="BN1946" s="73"/>
      <c r="BO1946" s="73"/>
      <c r="BP1946" s="96"/>
      <c r="BQ1946" s="114"/>
      <c r="BR1946" s="114"/>
      <c r="BS1946" s="114"/>
      <c r="BT1946" s="114"/>
      <c r="BU1946" s="114"/>
      <c r="BV1946" s="114"/>
      <c r="BW1946" s="114"/>
      <c r="BX1946" s="114"/>
      <c r="BY1946" s="114"/>
      <c r="BZ1946" s="115"/>
      <c r="CA1946" s="116"/>
      <c r="CB1946" s="117"/>
      <c r="CC1946" s="118"/>
      <c r="CD1946" s="119"/>
      <c r="CE1946" s="120"/>
      <c r="CF1946" s="119"/>
      <c r="CG1946" s="121"/>
      <c r="CH1946" s="119"/>
      <c r="CI1946" s="122"/>
      <c r="CJ1946" s="123"/>
      <c r="CK1946" s="124"/>
    </row>
    <row r="1947" spans="1:89" x14ac:dyDescent="0.25">
      <c r="A1947" s="69"/>
      <c r="B1947" s="70"/>
      <c r="C1947" s="77"/>
      <c r="D1947" s="84"/>
      <c r="E1947" s="69"/>
      <c r="F1947" s="69"/>
      <c r="G1947" s="73"/>
      <c r="H1947" s="73"/>
      <c r="I1947" s="75"/>
      <c r="J1947" s="75"/>
      <c r="K1947" s="73"/>
      <c r="L1947" s="73"/>
      <c r="M1947" s="73"/>
      <c r="N1947" s="73"/>
      <c r="O1947" s="75"/>
      <c r="P1947" s="75"/>
      <c r="Q1947" s="73"/>
      <c r="R1947" s="73"/>
      <c r="S1947" s="73"/>
      <c r="T1947" s="73"/>
      <c r="U1947" s="73"/>
      <c r="V1947" s="73"/>
      <c r="W1947" s="73"/>
      <c r="X1947" s="73"/>
      <c r="Y1947" s="73"/>
      <c r="Z1947" s="73"/>
      <c r="AA1947" s="73"/>
      <c r="AB1947" s="73"/>
      <c r="AC1947" s="73"/>
      <c r="AD1947" s="73"/>
      <c r="AE1947" s="73"/>
      <c r="AF1947" s="73"/>
      <c r="AG1947" s="73"/>
      <c r="AH1947" s="73"/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  <c r="BB1947" s="73"/>
      <c r="BC1947" s="73"/>
      <c r="BD1947" s="73"/>
      <c r="BE1947" s="73"/>
      <c r="BF1947" s="73"/>
      <c r="BG1947" s="73"/>
      <c r="BH1947" s="73"/>
      <c r="BI1947" s="73"/>
      <c r="BJ1947" s="73"/>
      <c r="BK1947" s="73"/>
      <c r="BL1947" s="73"/>
      <c r="BM1947" s="73"/>
      <c r="BN1947" s="73"/>
      <c r="BO1947" s="73"/>
      <c r="BP1947" s="96"/>
      <c r="BQ1947" s="114"/>
      <c r="BR1947" s="114"/>
      <c r="BS1947" s="114"/>
      <c r="BT1947" s="114"/>
      <c r="BU1947" s="114"/>
      <c r="BV1947" s="114"/>
      <c r="BW1947" s="114"/>
      <c r="BX1947" s="114"/>
      <c r="BY1947" s="114"/>
      <c r="BZ1947" s="115"/>
      <c r="CA1947" s="116"/>
      <c r="CB1947" s="117"/>
      <c r="CC1947" s="118"/>
      <c r="CD1947" s="119"/>
      <c r="CE1947" s="120"/>
      <c r="CF1947" s="119"/>
      <c r="CG1947" s="121"/>
      <c r="CH1947" s="119"/>
      <c r="CI1947" s="122"/>
      <c r="CJ1947" s="123"/>
      <c r="CK1947" s="124"/>
    </row>
    <row r="1948" spans="1:89" x14ac:dyDescent="0.25">
      <c r="A1948" s="69"/>
      <c r="B1948" s="70"/>
      <c r="C1948" s="77"/>
      <c r="D1948" s="84"/>
      <c r="E1948" s="69"/>
      <c r="F1948" s="69"/>
      <c r="G1948" s="73"/>
      <c r="H1948" s="73"/>
      <c r="I1948" s="75"/>
      <c r="J1948" s="75"/>
      <c r="K1948" s="73"/>
      <c r="L1948" s="73"/>
      <c r="M1948" s="73"/>
      <c r="N1948" s="73"/>
      <c r="O1948" s="75"/>
      <c r="P1948" s="75"/>
      <c r="Q1948" s="73"/>
      <c r="R1948" s="73"/>
      <c r="S1948" s="73"/>
      <c r="T1948" s="73"/>
      <c r="U1948" s="73"/>
      <c r="V1948" s="73"/>
      <c r="W1948" s="73"/>
      <c r="X1948" s="73"/>
      <c r="Y1948" s="73"/>
      <c r="Z1948" s="73"/>
      <c r="AA1948" s="73"/>
      <c r="AB1948" s="73"/>
      <c r="AC1948" s="73"/>
      <c r="AD1948" s="73"/>
      <c r="AE1948" s="73"/>
      <c r="AF1948" s="73"/>
      <c r="AG1948" s="73"/>
      <c r="AH1948" s="73"/>
      <c r="AI1948" s="73"/>
      <c r="AJ1948" s="73"/>
      <c r="AK1948" s="73"/>
      <c r="AL1948" s="73"/>
      <c r="AM1948" s="73"/>
      <c r="AN1948" s="73"/>
      <c r="AO1948" s="73"/>
      <c r="AP1948" s="73"/>
      <c r="AQ1948" s="73"/>
      <c r="AR1948" s="73"/>
      <c r="AS1948" s="73"/>
      <c r="AT1948" s="73"/>
      <c r="AU1948" s="73"/>
      <c r="AV1948" s="73"/>
      <c r="AW1948" s="73"/>
      <c r="AX1948" s="73"/>
      <c r="AY1948" s="73"/>
      <c r="AZ1948" s="73"/>
      <c r="BA1948" s="73"/>
      <c r="BB1948" s="73"/>
      <c r="BC1948" s="73"/>
      <c r="BD1948" s="73"/>
      <c r="BE1948" s="73"/>
      <c r="BF1948" s="73"/>
      <c r="BG1948" s="73"/>
      <c r="BH1948" s="73"/>
      <c r="BI1948" s="73"/>
      <c r="BJ1948" s="73"/>
      <c r="BK1948" s="73"/>
      <c r="BL1948" s="73"/>
      <c r="BM1948" s="73"/>
      <c r="BN1948" s="73"/>
      <c r="BO1948" s="73"/>
      <c r="BP1948" s="96"/>
      <c r="BQ1948" s="114"/>
      <c r="BR1948" s="114"/>
      <c r="BS1948" s="114"/>
      <c r="BT1948" s="114"/>
      <c r="BU1948" s="114"/>
      <c r="BV1948" s="114"/>
      <c r="BW1948" s="114"/>
      <c r="BX1948" s="114"/>
      <c r="BY1948" s="114"/>
      <c r="BZ1948" s="115"/>
      <c r="CA1948" s="116"/>
      <c r="CB1948" s="117"/>
      <c r="CC1948" s="118"/>
      <c r="CD1948" s="119"/>
      <c r="CE1948" s="120"/>
      <c r="CF1948" s="119"/>
      <c r="CG1948" s="121"/>
      <c r="CH1948" s="119"/>
      <c r="CI1948" s="122"/>
      <c r="CJ1948" s="123"/>
      <c r="CK1948" s="124"/>
    </row>
    <row r="1949" spans="1:89" x14ac:dyDescent="0.25">
      <c r="A1949" s="69"/>
      <c r="B1949" s="70"/>
      <c r="C1949" s="77"/>
      <c r="D1949" s="84"/>
      <c r="E1949" s="69"/>
      <c r="F1949" s="69"/>
      <c r="G1949" s="73"/>
      <c r="H1949" s="73"/>
      <c r="I1949" s="75"/>
      <c r="J1949" s="75"/>
      <c r="K1949" s="73"/>
      <c r="L1949" s="73"/>
      <c r="M1949" s="73"/>
      <c r="N1949" s="73"/>
      <c r="O1949" s="75"/>
      <c r="P1949" s="75"/>
      <c r="Q1949" s="73"/>
      <c r="R1949" s="73"/>
      <c r="S1949" s="73"/>
      <c r="T1949" s="73"/>
      <c r="U1949" s="73"/>
      <c r="V1949" s="73"/>
      <c r="W1949" s="73"/>
      <c r="X1949" s="73"/>
      <c r="Y1949" s="73"/>
      <c r="Z1949" s="73"/>
      <c r="AA1949" s="73"/>
      <c r="AB1949" s="73"/>
      <c r="AC1949" s="73"/>
      <c r="AD1949" s="73"/>
      <c r="AE1949" s="73"/>
      <c r="AF1949" s="73"/>
      <c r="AG1949" s="73"/>
      <c r="AH1949" s="73"/>
      <c r="AI1949" s="73"/>
      <c r="AJ1949" s="73"/>
      <c r="AK1949" s="73"/>
      <c r="AL1949" s="73"/>
      <c r="AM1949" s="73"/>
      <c r="AN1949" s="73"/>
      <c r="AO1949" s="73"/>
      <c r="AP1949" s="73"/>
      <c r="AQ1949" s="73"/>
      <c r="AR1949" s="73"/>
      <c r="AS1949" s="73"/>
      <c r="AT1949" s="73"/>
      <c r="AU1949" s="73"/>
      <c r="AV1949" s="73"/>
      <c r="AW1949" s="73"/>
      <c r="AX1949" s="73"/>
      <c r="AY1949" s="73"/>
      <c r="AZ1949" s="73"/>
      <c r="BA1949" s="73"/>
      <c r="BB1949" s="73"/>
      <c r="BC1949" s="73"/>
      <c r="BD1949" s="73"/>
      <c r="BE1949" s="73"/>
      <c r="BF1949" s="73"/>
      <c r="BG1949" s="73"/>
      <c r="BH1949" s="73"/>
      <c r="BI1949" s="73"/>
      <c r="BJ1949" s="73"/>
      <c r="BK1949" s="73"/>
      <c r="BL1949" s="73"/>
      <c r="BM1949" s="73"/>
      <c r="BN1949" s="73"/>
      <c r="BO1949" s="73"/>
      <c r="BP1949" s="96"/>
      <c r="BQ1949" s="114"/>
      <c r="BR1949" s="114"/>
      <c r="BS1949" s="114"/>
      <c r="BT1949" s="114"/>
      <c r="BU1949" s="114"/>
      <c r="BV1949" s="114"/>
      <c r="BW1949" s="114"/>
      <c r="BX1949" s="114"/>
      <c r="BY1949" s="114"/>
      <c r="BZ1949" s="115"/>
      <c r="CA1949" s="116"/>
      <c r="CB1949" s="117"/>
      <c r="CC1949" s="118"/>
      <c r="CD1949" s="119"/>
      <c r="CE1949" s="120"/>
      <c r="CF1949" s="119"/>
      <c r="CG1949" s="121"/>
      <c r="CH1949" s="119"/>
      <c r="CI1949" s="122"/>
      <c r="CJ1949" s="123"/>
      <c r="CK1949" s="124"/>
    </row>
    <row r="1950" spans="1:89" x14ac:dyDescent="0.25">
      <c r="A1950" s="69"/>
      <c r="B1950" s="70"/>
      <c r="C1950" s="77"/>
      <c r="D1950" s="84"/>
      <c r="E1950" s="69"/>
      <c r="F1950" s="69"/>
      <c r="G1950" s="73"/>
      <c r="H1950" s="73"/>
      <c r="I1950" s="75"/>
      <c r="J1950" s="75"/>
      <c r="K1950" s="73"/>
      <c r="L1950" s="73"/>
      <c r="M1950" s="73"/>
      <c r="N1950" s="73"/>
      <c r="O1950" s="75"/>
      <c r="P1950" s="75"/>
      <c r="Q1950" s="73"/>
      <c r="R1950" s="73"/>
      <c r="S1950" s="73"/>
      <c r="T1950" s="73"/>
      <c r="U1950" s="73"/>
      <c r="V1950" s="73"/>
      <c r="W1950" s="73"/>
      <c r="X1950" s="73"/>
      <c r="Y1950" s="73"/>
      <c r="Z1950" s="73"/>
      <c r="AA1950" s="73"/>
      <c r="AB1950" s="73"/>
      <c r="AC1950" s="73"/>
      <c r="AD1950" s="73"/>
      <c r="AE1950" s="73"/>
      <c r="AF1950" s="73"/>
      <c r="AG1950" s="73"/>
      <c r="AH1950" s="73"/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  <c r="BB1950" s="73"/>
      <c r="BC1950" s="73"/>
      <c r="BD1950" s="73"/>
      <c r="BE1950" s="73"/>
      <c r="BF1950" s="73"/>
      <c r="BG1950" s="73"/>
      <c r="BH1950" s="73"/>
      <c r="BI1950" s="73"/>
      <c r="BJ1950" s="73"/>
      <c r="BK1950" s="73"/>
      <c r="BL1950" s="73"/>
      <c r="BM1950" s="73"/>
      <c r="BN1950" s="73"/>
      <c r="BO1950" s="73"/>
      <c r="BP1950" s="96"/>
      <c r="BQ1950" s="114"/>
      <c r="BR1950" s="114"/>
      <c r="BS1950" s="114"/>
      <c r="BT1950" s="114"/>
      <c r="BU1950" s="114"/>
      <c r="BV1950" s="114"/>
      <c r="BW1950" s="114"/>
      <c r="BX1950" s="114"/>
      <c r="BY1950" s="114"/>
      <c r="BZ1950" s="115"/>
      <c r="CA1950" s="116"/>
      <c r="CB1950" s="117"/>
      <c r="CC1950" s="118"/>
      <c r="CD1950" s="119"/>
      <c r="CE1950" s="120"/>
      <c r="CF1950" s="119"/>
      <c r="CG1950" s="121"/>
      <c r="CH1950" s="119"/>
      <c r="CI1950" s="122"/>
      <c r="CJ1950" s="123"/>
      <c r="CK1950" s="124"/>
    </row>
    <row r="1951" spans="1:89" x14ac:dyDescent="0.25">
      <c r="A1951" s="69"/>
      <c r="B1951" s="70"/>
      <c r="C1951" s="77"/>
      <c r="D1951" s="84"/>
      <c r="E1951" s="69"/>
      <c r="F1951" s="69"/>
      <c r="G1951" s="73"/>
      <c r="H1951" s="73"/>
      <c r="I1951" s="75"/>
      <c r="J1951" s="75"/>
      <c r="K1951" s="73"/>
      <c r="L1951" s="73"/>
      <c r="M1951" s="73"/>
      <c r="N1951" s="73"/>
      <c r="O1951" s="75"/>
      <c r="P1951" s="75"/>
      <c r="Q1951" s="73"/>
      <c r="R1951" s="73"/>
      <c r="S1951" s="73"/>
      <c r="T1951" s="73"/>
      <c r="U1951" s="73"/>
      <c r="V1951" s="73"/>
      <c r="W1951" s="73"/>
      <c r="X1951" s="73"/>
      <c r="Y1951" s="73"/>
      <c r="Z1951" s="73"/>
      <c r="AA1951" s="73"/>
      <c r="AB1951" s="73"/>
      <c r="AC1951" s="73"/>
      <c r="AD1951" s="73"/>
      <c r="AE1951" s="73"/>
      <c r="AF1951" s="73"/>
      <c r="AG1951" s="73"/>
      <c r="AH1951" s="73"/>
      <c r="AI1951" s="73"/>
      <c r="AJ1951" s="73"/>
      <c r="AK1951" s="73"/>
      <c r="AL1951" s="73"/>
      <c r="AM1951" s="73"/>
      <c r="AN1951" s="73"/>
      <c r="AO1951" s="73"/>
      <c r="AP1951" s="73"/>
      <c r="AQ1951" s="73"/>
      <c r="AR1951" s="73"/>
      <c r="AS1951" s="73"/>
      <c r="AT1951" s="73"/>
      <c r="AU1951" s="73"/>
      <c r="AV1951" s="73"/>
      <c r="AW1951" s="73"/>
      <c r="AX1951" s="73"/>
      <c r="AY1951" s="73"/>
      <c r="AZ1951" s="73"/>
      <c r="BA1951" s="73"/>
      <c r="BB1951" s="73"/>
      <c r="BC1951" s="73"/>
      <c r="BD1951" s="73"/>
      <c r="BE1951" s="73"/>
      <c r="BF1951" s="73"/>
      <c r="BG1951" s="73"/>
      <c r="BH1951" s="73"/>
      <c r="BI1951" s="73"/>
      <c r="BJ1951" s="73"/>
      <c r="BK1951" s="73"/>
      <c r="BL1951" s="73"/>
      <c r="BM1951" s="73"/>
      <c r="BN1951" s="73"/>
      <c r="BO1951" s="73"/>
      <c r="BP1951" s="96"/>
      <c r="BQ1951" s="114"/>
      <c r="BR1951" s="114"/>
      <c r="BS1951" s="114"/>
      <c r="BT1951" s="114"/>
      <c r="BU1951" s="114"/>
      <c r="BV1951" s="114"/>
      <c r="BW1951" s="114"/>
      <c r="BX1951" s="114"/>
      <c r="BY1951" s="114"/>
      <c r="BZ1951" s="115"/>
      <c r="CA1951" s="116"/>
      <c r="CB1951" s="117"/>
      <c r="CC1951" s="118"/>
      <c r="CD1951" s="119"/>
      <c r="CE1951" s="120"/>
      <c r="CF1951" s="119"/>
      <c r="CG1951" s="121"/>
      <c r="CH1951" s="119"/>
      <c r="CI1951" s="122"/>
      <c r="CJ1951" s="123"/>
      <c r="CK1951" s="124"/>
    </row>
    <row r="1952" spans="1:89" x14ac:dyDescent="0.25">
      <c r="A1952" s="69"/>
      <c r="B1952" s="70"/>
      <c r="C1952" s="77"/>
      <c r="D1952" s="84"/>
      <c r="E1952" s="69"/>
      <c r="F1952" s="69"/>
      <c r="G1952" s="73"/>
      <c r="H1952" s="73"/>
      <c r="I1952" s="75"/>
      <c r="J1952" s="75"/>
      <c r="K1952" s="73"/>
      <c r="L1952" s="73"/>
      <c r="M1952" s="73"/>
      <c r="N1952" s="73"/>
      <c r="O1952" s="75"/>
      <c r="P1952" s="75"/>
      <c r="Q1952" s="73"/>
      <c r="R1952" s="73"/>
      <c r="S1952" s="73"/>
      <c r="T1952" s="73"/>
      <c r="U1952" s="73"/>
      <c r="V1952" s="73"/>
      <c r="W1952" s="73"/>
      <c r="X1952" s="73"/>
      <c r="Y1952" s="73"/>
      <c r="Z1952" s="73"/>
      <c r="AA1952" s="73"/>
      <c r="AB1952" s="73"/>
      <c r="AC1952" s="73"/>
      <c r="AD1952" s="73"/>
      <c r="AE1952" s="73"/>
      <c r="AF1952" s="73"/>
      <c r="AG1952" s="73"/>
      <c r="AH1952" s="73"/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  <c r="BB1952" s="73"/>
      <c r="BC1952" s="73"/>
      <c r="BD1952" s="73"/>
      <c r="BE1952" s="73"/>
      <c r="BF1952" s="73"/>
      <c r="BG1952" s="73"/>
      <c r="BH1952" s="73"/>
      <c r="BI1952" s="73"/>
      <c r="BJ1952" s="73"/>
      <c r="BK1952" s="73"/>
      <c r="BL1952" s="73"/>
      <c r="BM1952" s="73"/>
      <c r="BN1952" s="73"/>
      <c r="BO1952" s="73"/>
      <c r="BP1952" s="96"/>
      <c r="BQ1952" s="114"/>
      <c r="BR1952" s="114"/>
      <c r="BS1952" s="114"/>
      <c r="BT1952" s="114"/>
      <c r="BU1952" s="114"/>
      <c r="BV1952" s="114"/>
      <c r="BW1952" s="114"/>
      <c r="BX1952" s="114"/>
      <c r="BY1952" s="114"/>
      <c r="BZ1952" s="115"/>
      <c r="CA1952" s="116"/>
      <c r="CB1952" s="117"/>
      <c r="CC1952" s="118"/>
      <c r="CD1952" s="119"/>
      <c r="CE1952" s="120"/>
      <c r="CF1952" s="119"/>
      <c r="CG1952" s="121"/>
      <c r="CH1952" s="119"/>
      <c r="CI1952" s="122"/>
      <c r="CJ1952" s="123"/>
      <c r="CK1952" s="124"/>
    </row>
    <row r="1953" spans="1:89" x14ac:dyDescent="0.25">
      <c r="A1953" s="69"/>
      <c r="B1953" s="70"/>
      <c r="C1953" s="77"/>
      <c r="D1953" s="84"/>
      <c r="E1953" s="69"/>
      <c r="F1953" s="69"/>
      <c r="G1953" s="73"/>
      <c r="H1953" s="73"/>
      <c r="I1953" s="75"/>
      <c r="J1953" s="75"/>
      <c r="K1953" s="73"/>
      <c r="L1953" s="73"/>
      <c r="M1953" s="73"/>
      <c r="N1953" s="73"/>
      <c r="O1953" s="75"/>
      <c r="P1953" s="75"/>
      <c r="Q1953" s="73"/>
      <c r="R1953" s="73"/>
      <c r="S1953" s="73"/>
      <c r="T1953" s="73"/>
      <c r="U1953" s="73"/>
      <c r="V1953" s="73"/>
      <c r="W1953" s="73"/>
      <c r="X1953" s="73"/>
      <c r="Y1953" s="73"/>
      <c r="Z1953" s="73"/>
      <c r="AA1953" s="73"/>
      <c r="AB1953" s="73"/>
      <c r="AC1953" s="73"/>
      <c r="AD1953" s="73"/>
      <c r="AE1953" s="73"/>
      <c r="AF1953" s="73"/>
      <c r="AG1953" s="73"/>
      <c r="AH1953" s="73"/>
      <c r="AI1953" s="73"/>
      <c r="AJ1953" s="73"/>
      <c r="AK1953" s="73"/>
      <c r="AL1953" s="73"/>
      <c r="AM1953" s="73"/>
      <c r="AN1953" s="73"/>
      <c r="AO1953" s="73"/>
      <c r="AP1953" s="73"/>
      <c r="AQ1953" s="73"/>
      <c r="AR1953" s="73"/>
      <c r="AS1953" s="73"/>
      <c r="AT1953" s="73"/>
      <c r="AU1953" s="73"/>
      <c r="AV1953" s="73"/>
      <c r="AW1953" s="73"/>
      <c r="AX1953" s="73"/>
      <c r="AY1953" s="73"/>
      <c r="AZ1953" s="73"/>
      <c r="BA1953" s="73"/>
      <c r="BB1953" s="73"/>
      <c r="BC1953" s="73"/>
      <c r="BD1953" s="73"/>
      <c r="BE1953" s="73"/>
      <c r="BF1953" s="73"/>
      <c r="BG1953" s="73"/>
      <c r="BH1953" s="73"/>
      <c r="BI1953" s="73"/>
      <c r="BJ1953" s="73"/>
      <c r="BK1953" s="73"/>
      <c r="BL1953" s="73"/>
      <c r="BM1953" s="73"/>
      <c r="BN1953" s="73"/>
      <c r="BO1953" s="73"/>
      <c r="BP1953" s="96"/>
      <c r="BQ1953" s="114"/>
      <c r="BR1953" s="114"/>
      <c r="BS1953" s="114"/>
      <c r="BT1953" s="114"/>
      <c r="BU1953" s="114"/>
      <c r="BV1953" s="114"/>
      <c r="BW1953" s="114"/>
      <c r="BX1953" s="114"/>
      <c r="BY1953" s="114"/>
      <c r="BZ1953" s="115"/>
      <c r="CA1953" s="116"/>
      <c r="CB1953" s="117"/>
      <c r="CC1953" s="118"/>
      <c r="CD1953" s="119"/>
      <c r="CE1953" s="120"/>
      <c r="CF1953" s="119"/>
      <c r="CG1953" s="121"/>
      <c r="CH1953" s="119"/>
      <c r="CI1953" s="122"/>
      <c r="CJ1953" s="123"/>
      <c r="CK1953" s="124"/>
    </row>
    <row r="1954" spans="1:89" x14ac:dyDescent="0.25">
      <c r="A1954" s="69"/>
      <c r="B1954" s="70"/>
      <c r="C1954" s="77"/>
      <c r="D1954" s="84"/>
      <c r="E1954" s="69"/>
      <c r="F1954" s="69"/>
      <c r="G1954" s="73"/>
      <c r="H1954" s="73"/>
      <c r="I1954" s="75"/>
      <c r="J1954" s="75"/>
      <c r="K1954" s="73"/>
      <c r="L1954" s="73"/>
      <c r="M1954" s="73"/>
      <c r="N1954" s="73"/>
      <c r="O1954" s="75"/>
      <c r="P1954" s="75"/>
      <c r="Q1954" s="73"/>
      <c r="R1954" s="73"/>
      <c r="S1954" s="73"/>
      <c r="T1954" s="73"/>
      <c r="U1954" s="73"/>
      <c r="V1954" s="73"/>
      <c r="W1954" s="73"/>
      <c r="X1954" s="73"/>
      <c r="Y1954" s="73"/>
      <c r="Z1954" s="73"/>
      <c r="AA1954" s="73"/>
      <c r="AB1954" s="73"/>
      <c r="AC1954" s="73"/>
      <c r="AD1954" s="73"/>
      <c r="AE1954" s="73"/>
      <c r="AF1954" s="73"/>
      <c r="AG1954" s="73"/>
      <c r="AH1954" s="73"/>
      <c r="AI1954" s="73"/>
      <c r="AJ1954" s="73"/>
      <c r="AK1954" s="73"/>
      <c r="AL1954" s="73"/>
      <c r="AM1954" s="73"/>
      <c r="AN1954" s="73"/>
      <c r="AO1954" s="73"/>
      <c r="AP1954" s="73"/>
      <c r="AQ1954" s="73"/>
      <c r="AR1954" s="73"/>
      <c r="AS1954" s="73"/>
      <c r="AT1954" s="73"/>
      <c r="AU1954" s="73"/>
      <c r="AV1954" s="73"/>
      <c r="AW1954" s="73"/>
      <c r="AX1954" s="73"/>
      <c r="AY1954" s="73"/>
      <c r="AZ1954" s="73"/>
      <c r="BA1954" s="73"/>
      <c r="BB1954" s="73"/>
      <c r="BC1954" s="73"/>
      <c r="BD1954" s="73"/>
      <c r="BE1954" s="73"/>
      <c r="BF1954" s="73"/>
      <c r="BG1954" s="73"/>
      <c r="BH1954" s="73"/>
      <c r="BI1954" s="73"/>
      <c r="BJ1954" s="73"/>
      <c r="BK1954" s="73"/>
      <c r="BL1954" s="73"/>
      <c r="BM1954" s="73"/>
      <c r="BN1954" s="73"/>
      <c r="BO1954" s="73"/>
      <c r="BP1954" s="96"/>
      <c r="BQ1954" s="114"/>
      <c r="BR1954" s="114"/>
      <c r="BS1954" s="114"/>
      <c r="BT1954" s="114"/>
      <c r="BU1954" s="114"/>
      <c r="BV1954" s="114"/>
      <c r="BW1954" s="114"/>
      <c r="BX1954" s="114"/>
      <c r="BY1954" s="114"/>
      <c r="BZ1954" s="115"/>
      <c r="CA1954" s="116"/>
      <c r="CB1954" s="117"/>
      <c r="CC1954" s="118"/>
      <c r="CD1954" s="119"/>
      <c r="CE1954" s="120"/>
      <c r="CF1954" s="119"/>
      <c r="CG1954" s="121"/>
      <c r="CH1954" s="119"/>
      <c r="CI1954" s="122"/>
      <c r="CJ1954" s="123"/>
      <c r="CK1954" s="124"/>
    </row>
    <row r="1955" spans="1:89" x14ac:dyDescent="0.25">
      <c r="A1955" s="69"/>
      <c r="B1955" s="70"/>
      <c r="C1955" s="77"/>
      <c r="D1955" s="84"/>
      <c r="E1955" s="69"/>
      <c r="F1955" s="69"/>
      <c r="G1955" s="73"/>
      <c r="H1955" s="73"/>
      <c r="I1955" s="75"/>
      <c r="J1955" s="75"/>
      <c r="K1955" s="73"/>
      <c r="L1955" s="73"/>
      <c r="M1955" s="73"/>
      <c r="N1955" s="73"/>
      <c r="O1955" s="75"/>
      <c r="P1955" s="75"/>
      <c r="Q1955" s="73"/>
      <c r="R1955" s="73"/>
      <c r="S1955" s="73"/>
      <c r="T1955" s="73"/>
      <c r="U1955" s="73"/>
      <c r="V1955" s="73"/>
      <c r="W1955" s="73"/>
      <c r="X1955" s="73"/>
      <c r="Y1955" s="73"/>
      <c r="Z1955" s="73"/>
      <c r="AA1955" s="73"/>
      <c r="AB1955" s="73"/>
      <c r="AC1955" s="73"/>
      <c r="AD1955" s="73"/>
      <c r="AE1955" s="73"/>
      <c r="AF1955" s="73"/>
      <c r="AG1955" s="73"/>
      <c r="AH1955" s="73"/>
      <c r="AI1955" s="73"/>
      <c r="AJ1955" s="73"/>
      <c r="AK1955" s="73"/>
      <c r="AL1955" s="73"/>
      <c r="AM1955" s="73"/>
      <c r="AN1955" s="73"/>
      <c r="AO1955" s="73"/>
      <c r="AP1955" s="73"/>
      <c r="AQ1955" s="73"/>
      <c r="AR1955" s="73"/>
      <c r="AS1955" s="73"/>
      <c r="AT1955" s="73"/>
      <c r="AU1955" s="73"/>
      <c r="AV1955" s="73"/>
      <c r="AW1955" s="73"/>
      <c r="AX1955" s="73"/>
      <c r="AY1955" s="73"/>
      <c r="AZ1955" s="73"/>
      <c r="BA1955" s="73"/>
      <c r="BB1955" s="73"/>
      <c r="BC1955" s="73"/>
      <c r="BD1955" s="73"/>
      <c r="BE1955" s="73"/>
      <c r="BF1955" s="73"/>
      <c r="BG1955" s="73"/>
      <c r="BH1955" s="73"/>
      <c r="BI1955" s="73"/>
      <c r="BJ1955" s="73"/>
      <c r="BK1955" s="73"/>
      <c r="BL1955" s="73"/>
      <c r="BM1955" s="73"/>
      <c r="BN1955" s="73"/>
      <c r="BO1955" s="73"/>
      <c r="BP1955" s="96"/>
      <c r="BQ1955" s="114"/>
      <c r="BR1955" s="114"/>
      <c r="BS1955" s="114"/>
      <c r="BT1955" s="114"/>
      <c r="BU1955" s="114"/>
      <c r="BV1955" s="114"/>
      <c r="BW1955" s="114"/>
      <c r="BX1955" s="114"/>
      <c r="BY1955" s="114"/>
      <c r="BZ1955" s="115"/>
      <c r="CA1955" s="116"/>
      <c r="CB1955" s="117"/>
      <c r="CC1955" s="118"/>
      <c r="CD1955" s="119"/>
      <c r="CE1955" s="120"/>
      <c r="CF1955" s="119"/>
      <c r="CG1955" s="121"/>
      <c r="CH1955" s="119"/>
      <c r="CI1955" s="122"/>
      <c r="CJ1955" s="123"/>
      <c r="CK1955" s="124"/>
    </row>
    <row r="1956" spans="1:89" x14ac:dyDescent="0.25">
      <c r="A1956" s="69"/>
      <c r="B1956" s="70"/>
      <c r="C1956" s="77"/>
      <c r="D1956" s="84"/>
      <c r="E1956" s="69"/>
      <c r="F1956" s="69"/>
      <c r="G1956" s="73"/>
      <c r="H1956" s="73"/>
      <c r="I1956" s="75"/>
      <c r="J1956" s="75"/>
      <c r="K1956" s="73"/>
      <c r="L1956" s="73"/>
      <c r="M1956" s="73"/>
      <c r="N1956" s="73"/>
      <c r="O1956" s="75"/>
      <c r="P1956" s="75"/>
      <c r="Q1956" s="73"/>
      <c r="R1956" s="73"/>
      <c r="S1956" s="73"/>
      <c r="T1956" s="73"/>
      <c r="U1956" s="73"/>
      <c r="V1956" s="73"/>
      <c r="W1956" s="73"/>
      <c r="X1956" s="73"/>
      <c r="Y1956" s="73"/>
      <c r="Z1956" s="73"/>
      <c r="AA1956" s="73"/>
      <c r="AB1956" s="73"/>
      <c r="AC1956" s="73"/>
      <c r="AD1956" s="73"/>
      <c r="AE1956" s="73"/>
      <c r="AF1956" s="73"/>
      <c r="AG1956" s="73"/>
      <c r="AH1956" s="73"/>
      <c r="AI1956" s="73"/>
      <c r="AJ1956" s="73"/>
      <c r="AK1956" s="73"/>
      <c r="AL1956" s="73"/>
      <c r="AM1956" s="73"/>
      <c r="AN1956" s="73"/>
      <c r="AO1956" s="73"/>
      <c r="AP1956" s="73"/>
      <c r="AQ1956" s="73"/>
      <c r="AR1956" s="73"/>
      <c r="AS1956" s="73"/>
      <c r="AT1956" s="73"/>
      <c r="AU1956" s="73"/>
      <c r="AV1956" s="73"/>
      <c r="AW1956" s="73"/>
      <c r="AX1956" s="73"/>
      <c r="AY1956" s="73"/>
      <c r="AZ1956" s="73"/>
      <c r="BA1956" s="73"/>
      <c r="BB1956" s="73"/>
      <c r="BC1956" s="73"/>
      <c r="BD1956" s="73"/>
      <c r="BE1956" s="73"/>
      <c r="BF1956" s="73"/>
      <c r="BG1956" s="73"/>
      <c r="BH1956" s="73"/>
      <c r="BI1956" s="73"/>
      <c r="BJ1956" s="73"/>
      <c r="BK1956" s="73"/>
      <c r="BL1956" s="73"/>
      <c r="BM1956" s="73"/>
      <c r="BN1956" s="73"/>
      <c r="BO1956" s="73"/>
      <c r="BP1956" s="96"/>
      <c r="BQ1956" s="114"/>
      <c r="BR1956" s="114"/>
      <c r="BS1956" s="114"/>
      <c r="BT1956" s="114"/>
      <c r="BU1956" s="114"/>
      <c r="BV1956" s="114"/>
      <c r="BW1956" s="114"/>
      <c r="BX1956" s="114"/>
      <c r="BY1956" s="114"/>
      <c r="BZ1956" s="115"/>
      <c r="CA1956" s="116"/>
      <c r="CB1956" s="117"/>
      <c r="CC1956" s="118"/>
      <c r="CD1956" s="119"/>
      <c r="CE1956" s="120"/>
      <c r="CF1956" s="119"/>
      <c r="CG1956" s="121"/>
      <c r="CH1956" s="119"/>
      <c r="CI1956" s="122"/>
      <c r="CJ1956" s="123"/>
      <c r="CK1956" s="124"/>
    </row>
    <row r="1957" spans="1:89" x14ac:dyDescent="0.25">
      <c r="A1957" s="69"/>
      <c r="B1957" s="70"/>
      <c r="C1957" s="77"/>
      <c r="D1957" s="84"/>
      <c r="E1957" s="69"/>
      <c r="F1957" s="69"/>
      <c r="G1957" s="73"/>
      <c r="H1957" s="73"/>
      <c r="I1957" s="75"/>
      <c r="J1957" s="75"/>
      <c r="K1957" s="73"/>
      <c r="L1957" s="73"/>
      <c r="M1957" s="73"/>
      <c r="N1957" s="73"/>
      <c r="O1957" s="75"/>
      <c r="P1957" s="75"/>
      <c r="Q1957" s="73"/>
      <c r="R1957" s="73"/>
      <c r="S1957" s="73"/>
      <c r="T1957" s="73"/>
      <c r="U1957" s="73"/>
      <c r="V1957" s="73"/>
      <c r="W1957" s="73"/>
      <c r="X1957" s="73"/>
      <c r="Y1957" s="73"/>
      <c r="Z1957" s="73"/>
      <c r="AA1957" s="73"/>
      <c r="AB1957" s="73"/>
      <c r="AC1957" s="73"/>
      <c r="AD1957" s="73"/>
      <c r="AE1957" s="73"/>
      <c r="AF1957" s="73"/>
      <c r="AG1957" s="73"/>
      <c r="AH1957" s="73"/>
      <c r="AI1957" s="73"/>
      <c r="AJ1957" s="73"/>
      <c r="AK1957" s="73"/>
      <c r="AL1957" s="73"/>
      <c r="AM1957" s="73"/>
      <c r="AN1957" s="73"/>
      <c r="AO1957" s="73"/>
      <c r="AP1957" s="73"/>
      <c r="AQ1957" s="73"/>
      <c r="AR1957" s="73"/>
      <c r="AS1957" s="73"/>
      <c r="AT1957" s="73"/>
      <c r="AU1957" s="73"/>
      <c r="AV1957" s="73"/>
      <c r="AW1957" s="73"/>
      <c r="AX1957" s="73"/>
      <c r="AY1957" s="73"/>
      <c r="AZ1957" s="73"/>
      <c r="BA1957" s="73"/>
      <c r="BB1957" s="73"/>
      <c r="BC1957" s="73"/>
      <c r="BD1957" s="73"/>
      <c r="BE1957" s="73"/>
      <c r="BF1957" s="73"/>
      <c r="BG1957" s="73"/>
      <c r="BH1957" s="73"/>
      <c r="BI1957" s="73"/>
      <c r="BJ1957" s="73"/>
      <c r="BK1957" s="73"/>
      <c r="BL1957" s="73"/>
      <c r="BM1957" s="73"/>
      <c r="BN1957" s="73"/>
      <c r="BO1957" s="73"/>
      <c r="BP1957" s="96"/>
      <c r="BQ1957" s="114"/>
      <c r="BR1957" s="114"/>
      <c r="BS1957" s="114"/>
      <c r="BT1957" s="114"/>
      <c r="BU1957" s="114"/>
      <c r="BV1957" s="114"/>
      <c r="BW1957" s="114"/>
      <c r="BX1957" s="114"/>
      <c r="BY1957" s="114"/>
      <c r="BZ1957" s="115"/>
      <c r="CA1957" s="116"/>
      <c r="CB1957" s="117"/>
      <c r="CC1957" s="118"/>
      <c r="CD1957" s="119"/>
      <c r="CE1957" s="120"/>
      <c r="CF1957" s="119"/>
      <c r="CG1957" s="121"/>
      <c r="CH1957" s="119"/>
      <c r="CI1957" s="122"/>
      <c r="CJ1957" s="123"/>
      <c r="CK1957" s="124"/>
    </row>
    <row r="1958" spans="1:89" x14ac:dyDescent="0.25">
      <c r="A1958" s="69"/>
      <c r="B1958" s="70"/>
      <c r="C1958" s="77"/>
      <c r="D1958" s="84"/>
      <c r="E1958" s="69"/>
      <c r="F1958" s="69"/>
      <c r="G1958" s="73"/>
      <c r="H1958" s="73"/>
      <c r="I1958" s="75"/>
      <c r="J1958" s="75"/>
      <c r="K1958" s="73"/>
      <c r="L1958" s="73"/>
      <c r="M1958" s="73"/>
      <c r="N1958" s="73"/>
      <c r="O1958" s="75"/>
      <c r="P1958" s="75"/>
      <c r="Q1958" s="73"/>
      <c r="R1958" s="73"/>
      <c r="S1958" s="73"/>
      <c r="T1958" s="73"/>
      <c r="U1958" s="73"/>
      <c r="V1958" s="73"/>
      <c r="W1958" s="73"/>
      <c r="X1958" s="73"/>
      <c r="Y1958" s="73"/>
      <c r="Z1958" s="73"/>
      <c r="AA1958" s="73"/>
      <c r="AB1958" s="73"/>
      <c r="AC1958" s="73"/>
      <c r="AD1958" s="73"/>
      <c r="AE1958" s="73"/>
      <c r="AF1958" s="73"/>
      <c r="AG1958" s="73"/>
      <c r="AH1958" s="73"/>
      <c r="AI1958" s="73"/>
      <c r="AJ1958" s="73"/>
      <c r="AK1958" s="73"/>
      <c r="AL1958" s="73"/>
      <c r="AM1958" s="73"/>
      <c r="AN1958" s="73"/>
      <c r="AO1958" s="73"/>
      <c r="AP1958" s="73"/>
      <c r="AQ1958" s="73"/>
      <c r="AR1958" s="73"/>
      <c r="AS1958" s="73"/>
      <c r="AT1958" s="73"/>
      <c r="AU1958" s="73"/>
      <c r="AV1958" s="73"/>
      <c r="AW1958" s="73"/>
      <c r="AX1958" s="73"/>
      <c r="AY1958" s="73"/>
      <c r="AZ1958" s="73"/>
      <c r="BA1958" s="73"/>
      <c r="BB1958" s="73"/>
      <c r="BC1958" s="73"/>
      <c r="BD1958" s="73"/>
      <c r="BE1958" s="73"/>
      <c r="BF1958" s="73"/>
      <c r="BG1958" s="73"/>
      <c r="BH1958" s="73"/>
      <c r="BI1958" s="73"/>
      <c r="BJ1958" s="73"/>
      <c r="BK1958" s="73"/>
      <c r="BL1958" s="73"/>
      <c r="BM1958" s="73"/>
      <c r="BN1958" s="73"/>
      <c r="BO1958" s="73"/>
      <c r="BP1958" s="96"/>
      <c r="BQ1958" s="114"/>
      <c r="BR1958" s="114"/>
      <c r="BS1958" s="114"/>
      <c r="BT1958" s="114"/>
      <c r="BU1958" s="114"/>
      <c r="BV1958" s="114"/>
      <c r="BW1958" s="114"/>
      <c r="BX1958" s="114"/>
      <c r="BY1958" s="114"/>
      <c r="BZ1958" s="115"/>
      <c r="CA1958" s="116"/>
      <c r="CB1958" s="117"/>
      <c r="CC1958" s="118"/>
      <c r="CD1958" s="119"/>
      <c r="CE1958" s="120"/>
      <c r="CF1958" s="119"/>
      <c r="CG1958" s="121"/>
      <c r="CH1958" s="119"/>
      <c r="CI1958" s="122"/>
      <c r="CJ1958" s="123"/>
      <c r="CK1958" s="124"/>
    </row>
    <row r="1959" spans="1:89" x14ac:dyDescent="0.25">
      <c r="A1959" s="69"/>
      <c r="B1959" s="70"/>
      <c r="C1959" s="77"/>
      <c r="D1959" s="84"/>
      <c r="E1959" s="69"/>
      <c r="F1959" s="69"/>
      <c r="G1959" s="73"/>
      <c r="H1959" s="73"/>
      <c r="I1959" s="75"/>
      <c r="J1959" s="75"/>
      <c r="K1959" s="73"/>
      <c r="L1959" s="73"/>
      <c r="M1959" s="73"/>
      <c r="N1959" s="73"/>
      <c r="O1959" s="75"/>
      <c r="P1959" s="75"/>
      <c r="Q1959" s="73"/>
      <c r="R1959" s="73"/>
      <c r="S1959" s="73"/>
      <c r="T1959" s="73"/>
      <c r="U1959" s="73"/>
      <c r="V1959" s="73"/>
      <c r="W1959" s="73"/>
      <c r="X1959" s="73"/>
      <c r="Y1959" s="73"/>
      <c r="Z1959" s="73"/>
      <c r="AA1959" s="73"/>
      <c r="AB1959" s="73"/>
      <c r="AC1959" s="73"/>
      <c r="AD1959" s="73"/>
      <c r="AE1959" s="73"/>
      <c r="AF1959" s="73"/>
      <c r="AG1959" s="73"/>
      <c r="AH1959" s="73"/>
      <c r="AI1959" s="73"/>
      <c r="AJ1959" s="73"/>
      <c r="AK1959" s="73"/>
      <c r="AL1959" s="73"/>
      <c r="AM1959" s="73"/>
      <c r="AN1959" s="73"/>
      <c r="AO1959" s="73"/>
      <c r="AP1959" s="73"/>
      <c r="AQ1959" s="73"/>
      <c r="AR1959" s="73"/>
      <c r="AS1959" s="73"/>
      <c r="AT1959" s="73"/>
      <c r="AU1959" s="73"/>
      <c r="AV1959" s="73"/>
      <c r="AW1959" s="73"/>
      <c r="AX1959" s="73"/>
      <c r="AY1959" s="73"/>
      <c r="AZ1959" s="73"/>
      <c r="BA1959" s="73"/>
      <c r="BB1959" s="73"/>
      <c r="BC1959" s="73"/>
      <c r="BD1959" s="73"/>
      <c r="BE1959" s="73"/>
      <c r="BF1959" s="73"/>
      <c r="BG1959" s="73"/>
      <c r="BH1959" s="73"/>
      <c r="BI1959" s="73"/>
      <c r="BJ1959" s="73"/>
      <c r="BK1959" s="73"/>
      <c r="BL1959" s="73"/>
      <c r="BM1959" s="73"/>
      <c r="BN1959" s="73"/>
      <c r="BO1959" s="73"/>
      <c r="BP1959" s="96"/>
      <c r="BQ1959" s="114"/>
      <c r="BR1959" s="114"/>
      <c r="BS1959" s="114"/>
      <c r="BT1959" s="114"/>
      <c r="BU1959" s="114"/>
      <c r="BV1959" s="114"/>
      <c r="BW1959" s="114"/>
      <c r="BX1959" s="114"/>
      <c r="BY1959" s="114"/>
      <c r="BZ1959" s="115"/>
      <c r="CA1959" s="116"/>
      <c r="CB1959" s="117"/>
      <c r="CC1959" s="118"/>
      <c r="CD1959" s="119"/>
      <c r="CE1959" s="120"/>
      <c r="CF1959" s="119"/>
      <c r="CG1959" s="121"/>
      <c r="CH1959" s="119"/>
      <c r="CI1959" s="122"/>
      <c r="CJ1959" s="123"/>
      <c r="CK1959" s="124"/>
    </row>
    <row r="1960" spans="1:89" x14ac:dyDescent="0.25">
      <c r="A1960" s="69"/>
      <c r="B1960" s="70"/>
      <c r="C1960" s="77"/>
      <c r="D1960" s="84"/>
      <c r="E1960" s="69"/>
      <c r="F1960" s="69"/>
      <c r="G1960" s="73"/>
      <c r="H1960" s="73"/>
      <c r="I1960" s="75"/>
      <c r="J1960" s="75"/>
      <c r="K1960" s="73"/>
      <c r="L1960" s="73"/>
      <c r="M1960" s="73"/>
      <c r="N1960" s="73"/>
      <c r="O1960" s="75"/>
      <c r="P1960" s="75"/>
      <c r="Q1960" s="73"/>
      <c r="R1960" s="73"/>
      <c r="S1960" s="73"/>
      <c r="T1960" s="73"/>
      <c r="U1960" s="73"/>
      <c r="V1960" s="73"/>
      <c r="W1960" s="73"/>
      <c r="X1960" s="73"/>
      <c r="Y1960" s="73"/>
      <c r="Z1960" s="73"/>
      <c r="AA1960" s="73"/>
      <c r="AB1960" s="73"/>
      <c r="AC1960" s="73"/>
      <c r="AD1960" s="73"/>
      <c r="AE1960" s="73"/>
      <c r="AF1960" s="73"/>
      <c r="AG1960" s="73"/>
      <c r="AH1960" s="73"/>
      <c r="AI1960" s="73"/>
      <c r="AJ1960" s="73"/>
      <c r="AK1960" s="73"/>
      <c r="AL1960" s="73"/>
      <c r="AM1960" s="73"/>
      <c r="AN1960" s="73"/>
      <c r="AO1960" s="73"/>
      <c r="AP1960" s="73"/>
      <c r="AQ1960" s="73"/>
      <c r="AR1960" s="73"/>
      <c r="AS1960" s="73"/>
      <c r="AT1960" s="73"/>
      <c r="AU1960" s="73"/>
      <c r="AV1960" s="73"/>
      <c r="AW1960" s="73"/>
      <c r="AX1960" s="73"/>
      <c r="AY1960" s="73"/>
      <c r="AZ1960" s="73"/>
      <c r="BA1960" s="73"/>
      <c r="BB1960" s="73"/>
      <c r="BC1960" s="73"/>
      <c r="BD1960" s="73"/>
      <c r="BE1960" s="73"/>
      <c r="BF1960" s="73"/>
      <c r="BG1960" s="73"/>
      <c r="BH1960" s="73"/>
      <c r="BI1960" s="73"/>
      <c r="BJ1960" s="73"/>
      <c r="BK1960" s="73"/>
      <c r="BL1960" s="73"/>
      <c r="BM1960" s="73"/>
      <c r="BN1960" s="73"/>
      <c r="BO1960" s="73"/>
      <c r="BP1960" s="96"/>
      <c r="BQ1960" s="114"/>
      <c r="BR1960" s="114"/>
      <c r="BS1960" s="114"/>
      <c r="BT1960" s="114"/>
      <c r="BU1960" s="114"/>
      <c r="BV1960" s="114"/>
      <c r="BW1960" s="114"/>
      <c r="BX1960" s="114"/>
      <c r="BY1960" s="114"/>
      <c r="BZ1960" s="115"/>
      <c r="CA1960" s="116"/>
      <c r="CB1960" s="117"/>
      <c r="CC1960" s="118"/>
      <c r="CD1960" s="119"/>
      <c r="CE1960" s="120"/>
      <c r="CF1960" s="119"/>
      <c r="CG1960" s="121"/>
      <c r="CH1960" s="119"/>
      <c r="CI1960" s="122"/>
      <c r="CJ1960" s="123"/>
      <c r="CK1960" s="124"/>
    </row>
    <row r="1961" spans="1:89" x14ac:dyDescent="0.25">
      <c r="A1961" s="69"/>
      <c r="B1961" s="70"/>
      <c r="C1961" s="77"/>
      <c r="D1961" s="84"/>
      <c r="E1961" s="69"/>
      <c r="F1961" s="69"/>
      <c r="G1961" s="73"/>
      <c r="H1961" s="73"/>
      <c r="I1961" s="75"/>
      <c r="J1961" s="75"/>
      <c r="K1961" s="73"/>
      <c r="L1961" s="73"/>
      <c r="M1961" s="73"/>
      <c r="N1961" s="73"/>
      <c r="O1961" s="75"/>
      <c r="P1961" s="75"/>
      <c r="Q1961" s="73"/>
      <c r="R1961" s="73"/>
      <c r="S1961" s="73"/>
      <c r="T1961" s="73"/>
      <c r="U1961" s="73"/>
      <c r="V1961" s="73"/>
      <c r="W1961" s="73"/>
      <c r="X1961" s="73"/>
      <c r="Y1961" s="73"/>
      <c r="Z1961" s="73"/>
      <c r="AA1961" s="73"/>
      <c r="AB1961" s="73"/>
      <c r="AC1961" s="73"/>
      <c r="AD1961" s="73"/>
      <c r="AE1961" s="73"/>
      <c r="AF1961" s="73"/>
      <c r="AG1961" s="73"/>
      <c r="AH1961" s="73"/>
      <c r="AI1961" s="73"/>
      <c r="AJ1961" s="73"/>
      <c r="AK1961" s="73"/>
      <c r="AL1961" s="73"/>
      <c r="AM1961" s="73"/>
      <c r="AN1961" s="73"/>
      <c r="AO1961" s="73"/>
      <c r="AP1961" s="73"/>
      <c r="AQ1961" s="73"/>
      <c r="AR1961" s="73"/>
      <c r="AS1961" s="73"/>
      <c r="AT1961" s="73"/>
      <c r="AU1961" s="73"/>
      <c r="AV1961" s="73"/>
      <c r="AW1961" s="73"/>
      <c r="AX1961" s="73"/>
      <c r="AY1961" s="73"/>
      <c r="AZ1961" s="73"/>
      <c r="BA1961" s="73"/>
      <c r="BB1961" s="73"/>
      <c r="BC1961" s="73"/>
      <c r="BD1961" s="73"/>
      <c r="BE1961" s="73"/>
      <c r="BF1961" s="73"/>
      <c r="BG1961" s="73"/>
      <c r="BH1961" s="73"/>
      <c r="BI1961" s="73"/>
      <c r="BJ1961" s="73"/>
      <c r="BK1961" s="73"/>
      <c r="BL1961" s="73"/>
      <c r="BM1961" s="73"/>
      <c r="BN1961" s="73"/>
      <c r="BO1961" s="73"/>
      <c r="BP1961" s="96"/>
      <c r="BQ1961" s="114"/>
      <c r="BR1961" s="114"/>
      <c r="BS1961" s="114"/>
      <c r="BT1961" s="114"/>
      <c r="BU1961" s="114"/>
      <c r="BV1961" s="114"/>
      <c r="BW1961" s="114"/>
      <c r="BX1961" s="114"/>
      <c r="BY1961" s="114"/>
      <c r="BZ1961" s="115"/>
      <c r="CA1961" s="116"/>
      <c r="CB1961" s="117"/>
      <c r="CC1961" s="118"/>
      <c r="CD1961" s="119"/>
      <c r="CE1961" s="120"/>
      <c r="CF1961" s="119"/>
      <c r="CG1961" s="121"/>
      <c r="CH1961" s="119"/>
      <c r="CI1961" s="122"/>
      <c r="CJ1961" s="123"/>
      <c r="CK1961" s="124"/>
    </row>
    <row r="1962" spans="1:89" x14ac:dyDescent="0.25">
      <c r="A1962" s="69"/>
      <c r="B1962" s="70"/>
      <c r="C1962" s="77"/>
      <c r="D1962" s="84"/>
      <c r="E1962" s="69"/>
      <c r="F1962" s="69"/>
      <c r="G1962" s="73"/>
      <c r="H1962" s="73"/>
      <c r="I1962" s="75"/>
      <c r="J1962" s="75"/>
      <c r="K1962" s="73"/>
      <c r="L1962" s="73"/>
      <c r="M1962" s="73"/>
      <c r="N1962" s="73"/>
      <c r="O1962" s="75"/>
      <c r="P1962" s="75"/>
      <c r="Q1962" s="73"/>
      <c r="R1962" s="73"/>
      <c r="S1962" s="73"/>
      <c r="T1962" s="73"/>
      <c r="U1962" s="73"/>
      <c r="V1962" s="73"/>
      <c r="W1962" s="73"/>
      <c r="X1962" s="73"/>
      <c r="Y1962" s="73"/>
      <c r="Z1962" s="73"/>
      <c r="AA1962" s="73"/>
      <c r="AB1962" s="73"/>
      <c r="AC1962" s="73"/>
      <c r="AD1962" s="73"/>
      <c r="AE1962" s="73"/>
      <c r="AF1962" s="73"/>
      <c r="AG1962" s="73"/>
      <c r="AH1962" s="73"/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  <c r="BB1962" s="73"/>
      <c r="BC1962" s="73"/>
      <c r="BD1962" s="73"/>
      <c r="BE1962" s="73"/>
      <c r="BF1962" s="73"/>
      <c r="BG1962" s="73"/>
      <c r="BH1962" s="73"/>
      <c r="BI1962" s="73"/>
      <c r="BJ1962" s="73"/>
      <c r="BK1962" s="73"/>
      <c r="BL1962" s="73"/>
      <c r="BM1962" s="73"/>
      <c r="BN1962" s="73"/>
      <c r="BO1962" s="73"/>
      <c r="BP1962" s="96"/>
      <c r="BQ1962" s="114"/>
      <c r="BR1962" s="114"/>
      <c r="BS1962" s="114"/>
      <c r="BT1962" s="114"/>
      <c r="BU1962" s="114"/>
      <c r="BV1962" s="114"/>
      <c r="BW1962" s="114"/>
      <c r="BX1962" s="114"/>
      <c r="BY1962" s="114"/>
      <c r="BZ1962" s="115"/>
      <c r="CA1962" s="116"/>
      <c r="CB1962" s="117"/>
      <c r="CC1962" s="118"/>
      <c r="CD1962" s="119"/>
      <c r="CE1962" s="120"/>
      <c r="CF1962" s="119"/>
      <c r="CG1962" s="121"/>
      <c r="CH1962" s="119"/>
      <c r="CI1962" s="122"/>
      <c r="CJ1962" s="123"/>
      <c r="CK1962" s="124"/>
    </row>
    <row r="1963" spans="1:89" x14ac:dyDescent="0.25">
      <c r="A1963" s="69"/>
      <c r="B1963" s="70"/>
      <c r="C1963" s="77"/>
      <c r="D1963" s="84"/>
      <c r="E1963" s="69"/>
      <c r="F1963" s="69"/>
      <c r="G1963" s="73"/>
      <c r="H1963" s="73"/>
      <c r="I1963" s="75"/>
      <c r="J1963" s="75"/>
      <c r="K1963" s="73"/>
      <c r="L1963" s="73"/>
      <c r="M1963" s="73"/>
      <c r="N1963" s="73"/>
      <c r="O1963" s="75"/>
      <c r="P1963" s="75"/>
      <c r="Q1963" s="73"/>
      <c r="R1963" s="73"/>
      <c r="S1963" s="73"/>
      <c r="T1963" s="73"/>
      <c r="U1963" s="73"/>
      <c r="V1963" s="73"/>
      <c r="W1963" s="73"/>
      <c r="X1963" s="73"/>
      <c r="Y1963" s="73"/>
      <c r="Z1963" s="73"/>
      <c r="AA1963" s="73"/>
      <c r="AB1963" s="73"/>
      <c r="AC1963" s="73"/>
      <c r="AD1963" s="73"/>
      <c r="AE1963" s="73"/>
      <c r="AF1963" s="73"/>
      <c r="AG1963" s="73"/>
      <c r="AH1963" s="73"/>
      <c r="AI1963" s="73"/>
      <c r="AJ1963" s="73"/>
      <c r="AK1963" s="73"/>
      <c r="AL1963" s="73"/>
      <c r="AM1963" s="73"/>
      <c r="AN1963" s="73"/>
      <c r="AO1963" s="73"/>
      <c r="AP1963" s="73"/>
      <c r="AQ1963" s="73"/>
      <c r="AR1963" s="73"/>
      <c r="AS1963" s="73"/>
      <c r="AT1963" s="73"/>
      <c r="AU1963" s="73"/>
      <c r="AV1963" s="73"/>
      <c r="AW1963" s="73"/>
      <c r="AX1963" s="73"/>
      <c r="AY1963" s="73"/>
      <c r="AZ1963" s="73"/>
      <c r="BA1963" s="73"/>
      <c r="BB1963" s="73"/>
      <c r="BC1963" s="73"/>
      <c r="BD1963" s="73"/>
      <c r="BE1963" s="73"/>
      <c r="BF1963" s="73"/>
      <c r="BG1963" s="73"/>
      <c r="BH1963" s="73"/>
      <c r="BI1963" s="73"/>
      <c r="BJ1963" s="73"/>
      <c r="BK1963" s="73"/>
      <c r="BL1963" s="73"/>
      <c r="BM1963" s="73"/>
      <c r="BN1963" s="73"/>
      <c r="BO1963" s="73"/>
      <c r="BP1963" s="96"/>
      <c r="BQ1963" s="114"/>
      <c r="BR1963" s="114"/>
      <c r="BS1963" s="114"/>
      <c r="BT1963" s="114"/>
      <c r="BU1963" s="114"/>
      <c r="BV1963" s="114"/>
      <c r="BW1963" s="114"/>
      <c r="BX1963" s="114"/>
      <c r="BY1963" s="114"/>
      <c r="BZ1963" s="115"/>
      <c r="CA1963" s="116"/>
      <c r="CB1963" s="117"/>
      <c r="CC1963" s="118"/>
      <c r="CD1963" s="119"/>
      <c r="CE1963" s="120"/>
      <c r="CF1963" s="119"/>
      <c r="CG1963" s="121"/>
      <c r="CH1963" s="119"/>
      <c r="CI1963" s="122"/>
      <c r="CJ1963" s="123"/>
      <c r="CK1963" s="124"/>
    </row>
    <row r="1964" spans="1:89" x14ac:dyDescent="0.25">
      <c r="A1964" s="69"/>
      <c r="B1964" s="70"/>
      <c r="C1964" s="77"/>
      <c r="D1964" s="84"/>
      <c r="E1964" s="69"/>
      <c r="F1964" s="69"/>
      <c r="G1964" s="73"/>
      <c r="H1964" s="73"/>
      <c r="I1964" s="75"/>
      <c r="J1964" s="75"/>
      <c r="K1964" s="73"/>
      <c r="L1964" s="73"/>
      <c r="M1964" s="73"/>
      <c r="N1964" s="73"/>
      <c r="O1964" s="75"/>
      <c r="P1964" s="75"/>
      <c r="Q1964" s="73"/>
      <c r="R1964" s="73"/>
      <c r="S1964" s="73"/>
      <c r="T1964" s="73"/>
      <c r="U1964" s="73"/>
      <c r="V1964" s="73"/>
      <c r="W1964" s="73"/>
      <c r="X1964" s="73"/>
      <c r="Y1964" s="73"/>
      <c r="Z1964" s="73"/>
      <c r="AA1964" s="73"/>
      <c r="AB1964" s="73"/>
      <c r="AC1964" s="73"/>
      <c r="AD1964" s="73"/>
      <c r="AE1964" s="73"/>
      <c r="AF1964" s="73"/>
      <c r="AG1964" s="73"/>
      <c r="AH1964" s="73"/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  <c r="BB1964" s="73"/>
      <c r="BC1964" s="73"/>
      <c r="BD1964" s="73"/>
      <c r="BE1964" s="73"/>
      <c r="BF1964" s="73"/>
      <c r="BG1964" s="73"/>
      <c r="BH1964" s="73"/>
      <c r="BI1964" s="73"/>
      <c r="BJ1964" s="73"/>
      <c r="BK1964" s="73"/>
      <c r="BL1964" s="73"/>
      <c r="BM1964" s="73"/>
      <c r="BN1964" s="73"/>
      <c r="BO1964" s="73"/>
      <c r="BP1964" s="96"/>
      <c r="BQ1964" s="114"/>
      <c r="BR1964" s="114"/>
      <c r="BS1964" s="114"/>
      <c r="BT1964" s="114"/>
      <c r="BU1964" s="114"/>
      <c r="BV1964" s="114"/>
      <c r="BW1964" s="114"/>
      <c r="BX1964" s="114"/>
      <c r="BY1964" s="114"/>
      <c r="BZ1964" s="115"/>
      <c r="CA1964" s="116"/>
      <c r="CB1964" s="117"/>
      <c r="CC1964" s="118"/>
      <c r="CD1964" s="119"/>
      <c r="CE1964" s="120"/>
      <c r="CF1964" s="119"/>
      <c r="CG1964" s="121"/>
      <c r="CH1964" s="119"/>
      <c r="CI1964" s="122"/>
      <c r="CJ1964" s="123"/>
      <c r="CK1964" s="124"/>
    </row>
    <row r="1965" spans="1:89" x14ac:dyDescent="0.25">
      <c r="A1965" s="69"/>
      <c r="B1965" s="70"/>
      <c r="C1965" s="77"/>
      <c r="D1965" s="84"/>
      <c r="E1965" s="69"/>
      <c r="F1965" s="69"/>
      <c r="G1965" s="73"/>
      <c r="H1965" s="73"/>
      <c r="I1965" s="75"/>
      <c r="J1965" s="75"/>
      <c r="K1965" s="73"/>
      <c r="L1965" s="73"/>
      <c r="M1965" s="73"/>
      <c r="N1965" s="73"/>
      <c r="O1965" s="75"/>
      <c r="P1965" s="75"/>
      <c r="Q1965" s="73"/>
      <c r="R1965" s="73"/>
      <c r="S1965" s="73"/>
      <c r="T1965" s="73"/>
      <c r="U1965" s="73"/>
      <c r="V1965" s="73"/>
      <c r="W1965" s="73"/>
      <c r="X1965" s="73"/>
      <c r="Y1965" s="73"/>
      <c r="Z1965" s="73"/>
      <c r="AA1965" s="73"/>
      <c r="AB1965" s="73"/>
      <c r="AC1965" s="73"/>
      <c r="AD1965" s="73"/>
      <c r="AE1965" s="73"/>
      <c r="AF1965" s="73"/>
      <c r="AG1965" s="73"/>
      <c r="AH1965" s="73"/>
      <c r="AI1965" s="73"/>
      <c r="AJ1965" s="73"/>
      <c r="AK1965" s="73"/>
      <c r="AL1965" s="73"/>
      <c r="AM1965" s="73"/>
      <c r="AN1965" s="73"/>
      <c r="AO1965" s="73"/>
      <c r="AP1965" s="73"/>
      <c r="AQ1965" s="73"/>
      <c r="AR1965" s="73"/>
      <c r="AS1965" s="73"/>
      <c r="AT1965" s="73"/>
      <c r="AU1965" s="73"/>
      <c r="AV1965" s="73"/>
      <c r="AW1965" s="73"/>
      <c r="AX1965" s="73"/>
      <c r="AY1965" s="73"/>
      <c r="AZ1965" s="73"/>
      <c r="BA1965" s="73"/>
      <c r="BB1965" s="73"/>
      <c r="BC1965" s="73"/>
      <c r="BD1965" s="73"/>
      <c r="BE1965" s="73"/>
      <c r="BF1965" s="73"/>
      <c r="BG1965" s="73"/>
      <c r="BH1965" s="73"/>
      <c r="BI1965" s="73"/>
      <c r="BJ1965" s="73"/>
      <c r="BK1965" s="73"/>
      <c r="BL1965" s="73"/>
      <c r="BM1965" s="73"/>
      <c r="BN1965" s="73"/>
      <c r="BO1965" s="73"/>
      <c r="BP1965" s="96"/>
      <c r="BQ1965" s="114"/>
      <c r="BR1965" s="114"/>
      <c r="BS1965" s="114"/>
      <c r="BT1965" s="114"/>
      <c r="BU1965" s="114"/>
      <c r="BV1965" s="114"/>
      <c r="BW1965" s="114"/>
      <c r="BX1965" s="114"/>
      <c r="BY1965" s="114"/>
      <c r="BZ1965" s="115"/>
      <c r="CA1965" s="116"/>
      <c r="CB1965" s="117"/>
      <c r="CC1965" s="118"/>
      <c r="CD1965" s="119"/>
      <c r="CE1965" s="120"/>
      <c r="CF1965" s="119"/>
      <c r="CG1965" s="121"/>
      <c r="CH1965" s="119"/>
      <c r="CI1965" s="122"/>
      <c r="CJ1965" s="123"/>
      <c r="CK1965" s="124"/>
    </row>
    <row r="1966" spans="1:89" x14ac:dyDescent="0.25">
      <c r="A1966" s="69"/>
      <c r="B1966" s="70"/>
      <c r="C1966" s="77"/>
      <c r="D1966" s="84"/>
      <c r="E1966" s="69"/>
      <c r="F1966" s="69"/>
      <c r="G1966" s="73"/>
      <c r="H1966" s="73"/>
      <c r="I1966" s="75"/>
      <c r="J1966" s="75"/>
      <c r="K1966" s="73"/>
      <c r="L1966" s="73"/>
      <c r="M1966" s="73"/>
      <c r="N1966" s="73"/>
      <c r="O1966" s="75"/>
      <c r="P1966" s="75"/>
      <c r="Q1966" s="73"/>
      <c r="R1966" s="73"/>
      <c r="S1966" s="73"/>
      <c r="T1966" s="73"/>
      <c r="U1966" s="73"/>
      <c r="V1966" s="73"/>
      <c r="W1966" s="73"/>
      <c r="X1966" s="73"/>
      <c r="Y1966" s="73"/>
      <c r="Z1966" s="73"/>
      <c r="AA1966" s="73"/>
      <c r="AB1966" s="73"/>
      <c r="AC1966" s="73"/>
      <c r="AD1966" s="73"/>
      <c r="AE1966" s="73"/>
      <c r="AF1966" s="73"/>
      <c r="AG1966" s="73"/>
      <c r="AH1966" s="73"/>
      <c r="AI1966" s="73"/>
      <c r="AJ1966" s="73"/>
      <c r="AK1966" s="73"/>
      <c r="AL1966" s="73"/>
      <c r="AM1966" s="73"/>
      <c r="AN1966" s="73"/>
      <c r="AO1966" s="73"/>
      <c r="AP1966" s="73"/>
      <c r="AQ1966" s="73"/>
      <c r="AR1966" s="73"/>
      <c r="AS1966" s="73"/>
      <c r="AT1966" s="73"/>
      <c r="AU1966" s="73"/>
      <c r="AV1966" s="73"/>
      <c r="AW1966" s="73"/>
      <c r="AX1966" s="73"/>
      <c r="AY1966" s="73"/>
      <c r="AZ1966" s="73"/>
      <c r="BA1966" s="73"/>
      <c r="BB1966" s="73"/>
      <c r="BC1966" s="73"/>
      <c r="BD1966" s="73"/>
      <c r="BE1966" s="73"/>
      <c r="BF1966" s="73"/>
      <c r="BG1966" s="73"/>
      <c r="BH1966" s="73"/>
      <c r="BI1966" s="73"/>
      <c r="BJ1966" s="73"/>
      <c r="BK1966" s="73"/>
      <c r="BL1966" s="73"/>
      <c r="BM1966" s="73"/>
      <c r="BN1966" s="73"/>
      <c r="BO1966" s="73"/>
      <c r="BP1966" s="96"/>
      <c r="BQ1966" s="114"/>
      <c r="BR1966" s="114"/>
      <c r="BS1966" s="114"/>
      <c r="BT1966" s="114"/>
      <c r="BU1966" s="114"/>
      <c r="BV1966" s="114"/>
      <c r="BW1966" s="114"/>
      <c r="BX1966" s="114"/>
      <c r="BY1966" s="114"/>
      <c r="BZ1966" s="115"/>
      <c r="CA1966" s="116"/>
      <c r="CB1966" s="117"/>
      <c r="CC1966" s="118"/>
      <c r="CD1966" s="119"/>
      <c r="CE1966" s="120"/>
      <c r="CF1966" s="119"/>
      <c r="CG1966" s="121"/>
      <c r="CH1966" s="119"/>
      <c r="CI1966" s="122"/>
      <c r="CJ1966" s="123"/>
      <c r="CK1966" s="124"/>
    </row>
    <row r="1967" spans="1:89" x14ac:dyDescent="0.25">
      <c r="A1967" s="69"/>
      <c r="B1967" s="70"/>
      <c r="C1967" s="77"/>
      <c r="D1967" s="84"/>
      <c r="E1967" s="69"/>
      <c r="F1967" s="69"/>
      <c r="G1967" s="73"/>
      <c r="H1967" s="73"/>
      <c r="I1967" s="75"/>
      <c r="J1967" s="75"/>
      <c r="K1967" s="73"/>
      <c r="L1967" s="73"/>
      <c r="M1967" s="73"/>
      <c r="N1967" s="73"/>
      <c r="O1967" s="75"/>
      <c r="P1967" s="75"/>
      <c r="Q1967" s="73"/>
      <c r="R1967" s="73"/>
      <c r="S1967" s="73"/>
      <c r="T1967" s="73"/>
      <c r="U1967" s="73"/>
      <c r="V1967" s="73"/>
      <c r="W1967" s="73"/>
      <c r="X1967" s="73"/>
      <c r="Y1967" s="73"/>
      <c r="Z1967" s="73"/>
      <c r="AA1967" s="73"/>
      <c r="AB1967" s="73"/>
      <c r="AC1967" s="73"/>
      <c r="AD1967" s="73"/>
      <c r="AE1967" s="73"/>
      <c r="AF1967" s="73"/>
      <c r="AG1967" s="73"/>
      <c r="AH1967" s="73"/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  <c r="BB1967" s="73"/>
      <c r="BC1967" s="73"/>
      <c r="BD1967" s="73"/>
      <c r="BE1967" s="73"/>
      <c r="BF1967" s="73"/>
      <c r="BG1967" s="73"/>
      <c r="BH1967" s="73"/>
      <c r="BI1967" s="73"/>
      <c r="BJ1967" s="73"/>
      <c r="BK1967" s="73"/>
      <c r="BL1967" s="73"/>
      <c r="BM1967" s="73"/>
      <c r="BN1967" s="73"/>
      <c r="BO1967" s="73"/>
      <c r="BP1967" s="96"/>
      <c r="BQ1967" s="114"/>
      <c r="BR1967" s="114"/>
      <c r="BS1967" s="114"/>
      <c r="BT1967" s="114"/>
      <c r="BU1967" s="114"/>
      <c r="BV1967" s="114"/>
      <c r="BW1967" s="114"/>
      <c r="BX1967" s="114"/>
      <c r="BY1967" s="114"/>
      <c r="BZ1967" s="115"/>
      <c r="CA1967" s="116"/>
      <c r="CB1967" s="117"/>
      <c r="CC1967" s="118"/>
      <c r="CD1967" s="119"/>
      <c r="CE1967" s="120"/>
      <c r="CF1967" s="119"/>
      <c r="CG1967" s="121"/>
      <c r="CH1967" s="119"/>
      <c r="CI1967" s="122"/>
      <c r="CJ1967" s="123"/>
      <c r="CK1967" s="124"/>
    </row>
    <row r="1968" spans="1:89" x14ac:dyDescent="0.25">
      <c r="A1968" s="69"/>
      <c r="B1968" s="70"/>
      <c r="C1968" s="77"/>
      <c r="D1968" s="84"/>
      <c r="E1968" s="69"/>
      <c r="F1968" s="69"/>
      <c r="G1968" s="73"/>
      <c r="H1968" s="73"/>
      <c r="I1968" s="75"/>
      <c r="J1968" s="75"/>
      <c r="K1968" s="73"/>
      <c r="L1968" s="73"/>
      <c r="M1968" s="73"/>
      <c r="N1968" s="73"/>
      <c r="O1968" s="75"/>
      <c r="P1968" s="75"/>
      <c r="Q1968" s="73"/>
      <c r="R1968" s="73"/>
      <c r="S1968" s="73"/>
      <c r="T1968" s="73"/>
      <c r="U1968" s="73"/>
      <c r="V1968" s="73"/>
      <c r="W1968" s="73"/>
      <c r="X1968" s="73"/>
      <c r="Y1968" s="73"/>
      <c r="Z1968" s="73"/>
      <c r="AA1968" s="73"/>
      <c r="AB1968" s="73"/>
      <c r="AC1968" s="73"/>
      <c r="AD1968" s="73"/>
      <c r="AE1968" s="73"/>
      <c r="AF1968" s="73"/>
      <c r="AG1968" s="73"/>
      <c r="AH1968" s="73"/>
      <c r="AI1968" s="73"/>
      <c r="AJ1968" s="73"/>
      <c r="AK1968" s="73"/>
      <c r="AL1968" s="73"/>
      <c r="AM1968" s="73"/>
      <c r="AN1968" s="73"/>
      <c r="AO1968" s="73"/>
      <c r="AP1968" s="73"/>
      <c r="AQ1968" s="73"/>
      <c r="AR1968" s="73"/>
      <c r="AS1968" s="73"/>
      <c r="AT1968" s="73"/>
      <c r="AU1968" s="73"/>
      <c r="AV1968" s="73"/>
      <c r="AW1968" s="73"/>
      <c r="AX1968" s="73"/>
      <c r="AY1968" s="73"/>
      <c r="AZ1968" s="73"/>
      <c r="BA1968" s="73"/>
      <c r="BB1968" s="73"/>
      <c r="BC1968" s="73"/>
      <c r="BD1968" s="73"/>
      <c r="BE1968" s="73"/>
      <c r="BF1968" s="73"/>
      <c r="BG1968" s="73"/>
      <c r="BH1968" s="73"/>
      <c r="BI1968" s="73"/>
      <c r="BJ1968" s="73"/>
      <c r="BK1968" s="73"/>
      <c r="BL1968" s="73"/>
      <c r="BM1968" s="73"/>
      <c r="BN1968" s="73"/>
      <c r="BO1968" s="73"/>
      <c r="BP1968" s="96"/>
      <c r="BQ1968" s="114"/>
      <c r="BR1968" s="114"/>
      <c r="BS1968" s="114"/>
      <c r="BT1968" s="114"/>
      <c r="BU1968" s="114"/>
      <c r="BV1968" s="114"/>
      <c r="BW1968" s="114"/>
      <c r="BX1968" s="114"/>
      <c r="BY1968" s="114"/>
      <c r="BZ1968" s="115"/>
      <c r="CA1968" s="116"/>
      <c r="CB1968" s="117"/>
      <c r="CC1968" s="118"/>
      <c r="CD1968" s="119"/>
      <c r="CE1968" s="120"/>
      <c r="CF1968" s="119"/>
      <c r="CG1968" s="121"/>
      <c r="CH1968" s="119"/>
      <c r="CI1968" s="122"/>
      <c r="CJ1968" s="123"/>
      <c r="CK1968" s="124"/>
    </row>
    <row r="1969" spans="1:89" x14ac:dyDescent="0.25">
      <c r="A1969" s="69"/>
      <c r="B1969" s="70"/>
      <c r="C1969" s="77"/>
      <c r="D1969" s="84"/>
      <c r="E1969" s="69"/>
      <c r="F1969" s="69"/>
      <c r="G1969" s="73"/>
      <c r="H1969" s="73"/>
      <c r="I1969" s="75"/>
      <c r="J1969" s="75"/>
      <c r="K1969" s="73"/>
      <c r="L1969" s="73"/>
      <c r="M1969" s="73"/>
      <c r="N1969" s="73"/>
      <c r="O1969" s="75"/>
      <c r="P1969" s="75"/>
      <c r="Q1969" s="73"/>
      <c r="R1969" s="73"/>
      <c r="S1969" s="73"/>
      <c r="T1969" s="73"/>
      <c r="U1969" s="73"/>
      <c r="V1969" s="73"/>
      <c r="W1969" s="73"/>
      <c r="X1969" s="73"/>
      <c r="Y1969" s="73"/>
      <c r="Z1969" s="73"/>
      <c r="AA1969" s="73"/>
      <c r="AB1969" s="73"/>
      <c r="AC1969" s="73"/>
      <c r="AD1969" s="73"/>
      <c r="AE1969" s="73"/>
      <c r="AF1969" s="73"/>
      <c r="AG1969" s="73"/>
      <c r="AH1969" s="73"/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  <c r="BB1969" s="73"/>
      <c r="BC1969" s="73"/>
      <c r="BD1969" s="73"/>
      <c r="BE1969" s="73"/>
      <c r="BF1969" s="73"/>
      <c r="BG1969" s="73"/>
      <c r="BH1969" s="73"/>
      <c r="BI1969" s="73"/>
      <c r="BJ1969" s="73"/>
      <c r="BK1969" s="73"/>
      <c r="BL1969" s="73"/>
      <c r="BM1969" s="73"/>
      <c r="BN1969" s="73"/>
      <c r="BO1969" s="73"/>
      <c r="BP1969" s="96"/>
      <c r="BQ1969" s="114"/>
      <c r="BR1969" s="114"/>
      <c r="BS1969" s="114"/>
      <c r="BT1969" s="114"/>
      <c r="BU1969" s="114"/>
      <c r="BV1969" s="114"/>
      <c r="BW1969" s="114"/>
      <c r="BX1969" s="114"/>
      <c r="BY1969" s="114"/>
      <c r="BZ1969" s="115"/>
      <c r="CA1969" s="116"/>
      <c r="CB1969" s="117"/>
      <c r="CC1969" s="118"/>
      <c r="CD1969" s="119"/>
      <c r="CE1969" s="120"/>
      <c r="CF1969" s="119"/>
      <c r="CG1969" s="121"/>
      <c r="CH1969" s="119"/>
      <c r="CI1969" s="122"/>
      <c r="CJ1969" s="123"/>
      <c r="CK1969" s="124"/>
    </row>
    <row r="1970" spans="1:89" x14ac:dyDescent="0.25">
      <c r="A1970" s="69"/>
      <c r="B1970" s="70"/>
      <c r="C1970" s="77"/>
      <c r="D1970" s="84"/>
      <c r="E1970" s="69"/>
      <c r="F1970" s="69"/>
      <c r="G1970" s="73"/>
      <c r="H1970" s="73"/>
      <c r="I1970" s="75"/>
      <c r="J1970" s="75"/>
      <c r="K1970" s="73"/>
      <c r="L1970" s="73"/>
      <c r="M1970" s="73"/>
      <c r="N1970" s="73"/>
      <c r="O1970" s="75"/>
      <c r="P1970" s="75"/>
      <c r="Q1970" s="73"/>
      <c r="R1970" s="73"/>
      <c r="S1970" s="73"/>
      <c r="T1970" s="73"/>
      <c r="U1970" s="73"/>
      <c r="V1970" s="73"/>
      <c r="W1970" s="73"/>
      <c r="X1970" s="73"/>
      <c r="Y1970" s="73"/>
      <c r="Z1970" s="73"/>
      <c r="AA1970" s="73"/>
      <c r="AB1970" s="73"/>
      <c r="AC1970" s="73"/>
      <c r="AD1970" s="73"/>
      <c r="AE1970" s="73"/>
      <c r="AF1970" s="73"/>
      <c r="AG1970" s="73"/>
      <c r="AH1970" s="73"/>
      <c r="AI1970" s="73"/>
      <c r="AJ1970" s="73"/>
      <c r="AK1970" s="73"/>
      <c r="AL1970" s="73"/>
      <c r="AM1970" s="73"/>
      <c r="AN1970" s="73"/>
      <c r="AO1970" s="73"/>
      <c r="AP1970" s="73"/>
      <c r="AQ1970" s="73"/>
      <c r="AR1970" s="73"/>
      <c r="AS1970" s="73"/>
      <c r="AT1970" s="73"/>
      <c r="AU1970" s="73"/>
      <c r="AV1970" s="73"/>
      <c r="AW1970" s="73"/>
      <c r="AX1970" s="73"/>
      <c r="AY1970" s="73"/>
      <c r="AZ1970" s="73"/>
      <c r="BA1970" s="73"/>
      <c r="BB1970" s="73"/>
      <c r="BC1970" s="73"/>
      <c r="BD1970" s="73"/>
      <c r="BE1970" s="73"/>
      <c r="BF1970" s="73"/>
      <c r="BG1970" s="73"/>
      <c r="BH1970" s="73"/>
      <c r="BI1970" s="73"/>
      <c r="BJ1970" s="73"/>
      <c r="BK1970" s="73"/>
      <c r="BL1970" s="73"/>
      <c r="BM1970" s="73"/>
      <c r="BN1970" s="73"/>
      <c r="BO1970" s="73"/>
      <c r="BP1970" s="96"/>
      <c r="BQ1970" s="114"/>
      <c r="BR1970" s="114"/>
      <c r="BS1970" s="114"/>
      <c r="BT1970" s="114"/>
      <c r="BU1970" s="114"/>
      <c r="BV1970" s="114"/>
      <c r="BW1970" s="114"/>
      <c r="BX1970" s="114"/>
      <c r="BY1970" s="114"/>
      <c r="BZ1970" s="115"/>
      <c r="CA1970" s="116"/>
      <c r="CB1970" s="117"/>
      <c r="CC1970" s="118"/>
      <c r="CD1970" s="119"/>
      <c r="CE1970" s="120"/>
      <c r="CF1970" s="119"/>
      <c r="CG1970" s="121"/>
      <c r="CH1970" s="119"/>
      <c r="CI1970" s="122"/>
      <c r="CJ1970" s="123"/>
      <c r="CK1970" s="124"/>
    </row>
    <row r="1971" spans="1:89" x14ac:dyDescent="0.25">
      <c r="A1971" s="69"/>
      <c r="B1971" s="70"/>
      <c r="C1971" s="77"/>
      <c r="D1971" s="84"/>
      <c r="E1971" s="69"/>
      <c r="F1971" s="69"/>
      <c r="G1971" s="73"/>
      <c r="H1971" s="73"/>
      <c r="I1971" s="75"/>
      <c r="J1971" s="75"/>
      <c r="K1971" s="73"/>
      <c r="L1971" s="73"/>
      <c r="M1971" s="73"/>
      <c r="N1971" s="73"/>
      <c r="O1971" s="75"/>
      <c r="P1971" s="75"/>
      <c r="Q1971" s="73"/>
      <c r="R1971" s="73"/>
      <c r="S1971" s="73"/>
      <c r="T1971" s="73"/>
      <c r="U1971" s="73"/>
      <c r="V1971" s="73"/>
      <c r="W1971" s="73"/>
      <c r="X1971" s="73"/>
      <c r="Y1971" s="73"/>
      <c r="Z1971" s="73"/>
      <c r="AA1971" s="73"/>
      <c r="AB1971" s="73"/>
      <c r="AC1971" s="73"/>
      <c r="AD1971" s="73"/>
      <c r="AE1971" s="73"/>
      <c r="AF1971" s="73"/>
      <c r="AG1971" s="73"/>
      <c r="AH1971" s="73"/>
      <c r="AI1971" s="73"/>
      <c r="AJ1971" s="73"/>
      <c r="AK1971" s="73"/>
      <c r="AL1971" s="73"/>
      <c r="AM1971" s="73"/>
      <c r="AN1971" s="73"/>
      <c r="AO1971" s="73"/>
      <c r="AP1971" s="73"/>
      <c r="AQ1971" s="73"/>
      <c r="AR1971" s="73"/>
      <c r="AS1971" s="73"/>
      <c r="AT1971" s="73"/>
      <c r="AU1971" s="73"/>
      <c r="AV1971" s="73"/>
      <c r="AW1971" s="73"/>
      <c r="AX1971" s="73"/>
      <c r="AY1971" s="73"/>
      <c r="AZ1971" s="73"/>
      <c r="BA1971" s="73"/>
      <c r="BB1971" s="73"/>
      <c r="BC1971" s="73"/>
      <c r="BD1971" s="73"/>
      <c r="BE1971" s="73"/>
      <c r="BF1971" s="73"/>
      <c r="BG1971" s="73"/>
      <c r="BH1971" s="73"/>
      <c r="BI1971" s="73"/>
      <c r="BJ1971" s="73"/>
      <c r="BK1971" s="73"/>
      <c r="BL1971" s="73"/>
      <c r="BM1971" s="73"/>
      <c r="BN1971" s="73"/>
      <c r="BO1971" s="73"/>
      <c r="BP1971" s="96"/>
      <c r="BQ1971" s="114"/>
      <c r="BR1971" s="114"/>
      <c r="BS1971" s="114"/>
      <c r="BT1971" s="114"/>
      <c r="BU1971" s="114"/>
      <c r="BV1971" s="114"/>
      <c r="BW1971" s="114"/>
      <c r="BX1971" s="114"/>
      <c r="BY1971" s="114"/>
      <c r="BZ1971" s="115"/>
      <c r="CA1971" s="116"/>
      <c r="CB1971" s="117"/>
      <c r="CC1971" s="118"/>
      <c r="CD1971" s="119"/>
      <c r="CE1971" s="120"/>
      <c r="CF1971" s="119"/>
      <c r="CG1971" s="121"/>
      <c r="CH1971" s="119"/>
      <c r="CI1971" s="122"/>
      <c r="CJ1971" s="123"/>
      <c r="CK1971" s="124"/>
    </row>
    <row r="1972" spans="1:89" x14ac:dyDescent="0.25">
      <c r="A1972" s="69"/>
      <c r="B1972" s="70"/>
      <c r="C1972" s="77"/>
      <c r="D1972" s="84"/>
      <c r="E1972" s="69"/>
      <c r="F1972" s="69"/>
      <c r="G1972" s="73"/>
      <c r="H1972" s="73"/>
      <c r="I1972" s="75"/>
      <c r="J1972" s="75"/>
      <c r="K1972" s="73"/>
      <c r="L1972" s="73"/>
      <c r="M1972" s="73"/>
      <c r="N1972" s="73"/>
      <c r="O1972" s="75"/>
      <c r="P1972" s="75"/>
      <c r="Q1972" s="73"/>
      <c r="R1972" s="73"/>
      <c r="S1972" s="73"/>
      <c r="T1972" s="73"/>
      <c r="U1972" s="73"/>
      <c r="V1972" s="73"/>
      <c r="W1972" s="73"/>
      <c r="X1972" s="73"/>
      <c r="Y1972" s="73"/>
      <c r="Z1972" s="73"/>
      <c r="AA1972" s="73"/>
      <c r="AB1972" s="73"/>
      <c r="AC1972" s="73"/>
      <c r="AD1972" s="73"/>
      <c r="AE1972" s="73"/>
      <c r="AF1972" s="73"/>
      <c r="AG1972" s="73"/>
      <c r="AH1972" s="73"/>
      <c r="AI1972" s="73"/>
      <c r="AJ1972" s="73"/>
      <c r="AK1972" s="73"/>
      <c r="AL1972" s="73"/>
      <c r="AM1972" s="73"/>
      <c r="AN1972" s="73"/>
      <c r="AO1972" s="73"/>
      <c r="AP1972" s="73"/>
      <c r="AQ1972" s="73"/>
      <c r="AR1972" s="73"/>
      <c r="AS1972" s="73"/>
      <c r="AT1972" s="73"/>
      <c r="AU1972" s="73"/>
      <c r="AV1972" s="73"/>
      <c r="AW1972" s="73"/>
      <c r="AX1972" s="73"/>
      <c r="AY1972" s="73"/>
      <c r="AZ1972" s="73"/>
      <c r="BA1972" s="73"/>
      <c r="BB1972" s="73"/>
      <c r="BC1972" s="73"/>
      <c r="BD1972" s="73"/>
      <c r="BE1972" s="73"/>
      <c r="BF1972" s="73"/>
      <c r="BG1972" s="73"/>
      <c r="BH1972" s="73"/>
      <c r="BI1972" s="73"/>
      <c r="BJ1972" s="73"/>
      <c r="BK1972" s="73"/>
      <c r="BL1972" s="73"/>
      <c r="BM1972" s="73"/>
      <c r="BN1972" s="73"/>
      <c r="BO1972" s="73"/>
      <c r="BP1972" s="96"/>
      <c r="BQ1972" s="114"/>
      <c r="BR1972" s="114"/>
      <c r="BS1972" s="114"/>
      <c r="BT1972" s="114"/>
      <c r="BU1972" s="114"/>
      <c r="BV1972" s="114"/>
      <c r="BW1972" s="114"/>
      <c r="BX1972" s="114"/>
      <c r="BY1972" s="114"/>
      <c r="BZ1972" s="115"/>
      <c r="CA1972" s="116"/>
      <c r="CB1972" s="117"/>
      <c r="CC1972" s="118"/>
      <c r="CD1972" s="119"/>
      <c r="CE1972" s="120"/>
      <c r="CF1972" s="119"/>
      <c r="CG1972" s="121"/>
      <c r="CH1972" s="119"/>
      <c r="CI1972" s="122"/>
      <c r="CJ1972" s="123"/>
      <c r="CK1972" s="124"/>
    </row>
    <row r="1973" spans="1:89" x14ac:dyDescent="0.25">
      <c r="A1973" s="69"/>
      <c r="B1973" s="70"/>
      <c r="C1973" s="77"/>
      <c r="D1973" s="84"/>
      <c r="E1973" s="69"/>
      <c r="F1973" s="69"/>
      <c r="G1973" s="73"/>
      <c r="H1973" s="73"/>
      <c r="I1973" s="75"/>
      <c r="J1973" s="75"/>
      <c r="K1973" s="73"/>
      <c r="L1973" s="73"/>
      <c r="M1973" s="73"/>
      <c r="N1973" s="73"/>
      <c r="O1973" s="75"/>
      <c r="P1973" s="75"/>
      <c r="Q1973" s="73"/>
      <c r="R1973" s="73"/>
      <c r="S1973" s="73"/>
      <c r="T1973" s="73"/>
      <c r="U1973" s="73"/>
      <c r="V1973" s="73"/>
      <c r="W1973" s="73"/>
      <c r="X1973" s="73"/>
      <c r="Y1973" s="73"/>
      <c r="Z1973" s="73"/>
      <c r="AA1973" s="73"/>
      <c r="AB1973" s="73"/>
      <c r="AC1973" s="73"/>
      <c r="AD1973" s="73"/>
      <c r="AE1973" s="73"/>
      <c r="AF1973" s="73"/>
      <c r="AG1973" s="73"/>
      <c r="AH1973" s="73"/>
      <c r="AI1973" s="73"/>
      <c r="AJ1973" s="73"/>
      <c r="AK1973" s="73"/>
      <c r="AL1973" s="73"/>
      <c r="AM1973" s="73"/>
      <c r="AN1973" s="73"/>
      <c r="AO1973" s="73"/>
      <c r="AP1973" s="73"/>
      <c r="AQ1973" s="73"/>
      <c r="AR1973" s="73"/>
      <c r="AS1973" s="73"/>
      <c r="AT1973" s="73"/>
      <c r="AU1973" s="73"/>
      <c r="AV1973" s="73"/>
      <c r="AW1973" s="73"/>
      <c r="AX1973" s="73"/>
      <c r="AY1973" s="73"/>
      <c r="AZ1973" s="73"/>
      <c r="BA1973" s="73"/>
      <c r="BB1973" s="73"/>
      <c r="BC1973" s="73"/>
      <c r="BD1973" s="73"/>
      <c r="BE1973" s="73"/>
      <c r="BF1973" s="73"/>
      <c r="BG1973" s="73"/>
      <c r="BH1973" s="73"/>
      <c r="BI1973" s="73"/>
      <c r="BJ1973" s="73"/>
      <c r="BK1973" s="73"/>
      <c r="BL1973" s="73"/>
      <c r="BM1973" s="73"/>
      <c r="BN1973" s="73"/>
      <c r="BO1973" s="73"/>
      <c r="BP1973" s="96"/>
      <c r="BQ1973" s="114"/>
      <c r="BR1973" s="114"/>
      <c r="BS1973" s="114"/>
      <c r="BT1973" s="114"/>
      <c r="BU1973" s="114"/>
      <c r="BV1973" s="114"/>
      <c r="BW1973" s="114"/>
      <c r="BX1973" s="114"/>
      <c r="BY1973" s="114"/>
      <c r="BZ1973" s="115"/>
      <c r="CA1973" s="116"/>
      <c r="CB1973" s="117"/>
      <c r="CC1973" s="118"/>
      <c r="CD1973" s="119"/>
      <c r="CE1973" s="120"/>
      <c r="CF1973" s="119"/>
      <c r="CG1973" s="121"/>
      <c r="CH1973" s="119"/>
      <c r="CI1973" s="122"/>
      <c r="CJ1973" s="123"/>
      <c r="CK1973" s="124"/>
    </row>
    <row r="1974" spans="1:89" x14ac:dyDescent="0.25">
      <c r="A1974" s="69"/>
      <c r="B1974" s="70"/>
      <c r="C1974" s="77"/>
      <c r="D1974" s="84"/>
      <c r="E1974" s="69"/>
      <c r="F1974" s="69"/>
      <c r="G1974" s="73"/>
      <c r="H1974" s="73"/>
      <c r="I1974" s="75"/>
      <c r="J1974" s="75"/>
      <c r="K1974" s="73"/>
      <c r="L1974" s="73"/>
      <c r="M1974" s="73"/>
      <c r="N1974" s="73"/>
      <c r="O1974" s="75"/>
      <c r="P1974" s="75"/>
      <c r="Q1974" s="73"/>
      <c r="R1974" s="73"/>
      <c r="S1974" s="73"/>
      <c r="T1974" s="73"/>
      <c r="U1974" s="73"/>
      <c r="V1974" s="73"/>
      <c r="W1974" s="73"/>
      <c r="X1974" s="73"/>
      <c r="Y1974" s="73"/>
      <c r="Z1974" s="73"/>
      <c r="AA1974" s="73"/>
      <c r="AB1974" s="73"/>
      <c r="AC1974" s="73"/>
      <c r="AD1974" s="73"/>
      <c r="AE1974" s="73"/>
      <c r="AF1974" s="73"/>
      <c r="AG1974" s="73"/>
      <c r="AH1974" s="73"/>
      <c r="AI1974" s="73"/>
      <c r="AJ1974" s="73"/>
      <c r="AK1974" s="73"/>
      <c r="AL1974" s="73"/>
      <c r="AM1974" s="73"/>
      <c r="AN1974" s="73"/>
      <c r="AO1974" s="73"/>
      <c r="AP1974" s="73"/>
      <c r="AQ1974" s="73"/>
      <c r="AR1974" s="73"/>
      <c r="AS1974" s="73"/>
      <c r="AT1974" s="73"/>
      <c r="AU1974" s="73"/>
      <c r="AV1974" s="73"/>
      <c r="AW1974" s="73"/>
      <c r="AX1974" s="73"/>
      <c r="AY1974" s="73"/>
      <c r="AZ1974" s="73"/>
      <c r="BA1974" s="73"/>
      <c r="BB1974" s="73"/>
      <c r="BC1974" s="73"/>
      <c r="BD1974" s="73"/>
      <c r="BE1974" s="73"/>
      <c r="BF1974" s="73"/>
      <c r="BG1974" s="73"/>
      <c r="BH1974" s="73"/>
      <c r="BI1974" s="73"/>
      <c r="BJ1974" s="73"/>
      <c r="BK1974" s="73"/>
      <c r="BL1974" s="73"/>
      <c r="BM1974" s="73"/>
      <c r="BN1974" s="73"/>
      <c r="BO1974" s="73"/>
      <c r="BP1974" s="96"/>
      <c r="BQ1974" s="114"/>
      <c r="BR1974" s="114"/>
      <c r="BS1974" s="114"/>
      <c r="BT1974" s="114"/>
      <c r="BU1974" s="114"/>
      <c r="BV1974" s="114"/>
      <c r="BW1974" s="114"/>
      <c r="BX1974" s="114"/>
      <c r="BY1974" s="114"/>
      <c r="BZ1974" s="115"/>
      <c r="CA1974" s="116"/>
      <c r="CB1974" s="117"/>
      <c r="CC1974" s="118"/>
      <c r="CD1974" s="119"/>
      <c r="CE1974" s="120"/>
      <c r="CF1974" s="119"/>
      <c r="CG1974" s="121"/>
      <c r="CH1974" s="119"/>
      <c r="CI1974" s="122"/>
      <c r="CJ1974" s="123"/>
      <c r="CK1974" s="124"/>
    </row>
    <row r="1975" spans="1:89" x14ac:dyDescent="0.25">
      <c r="A1975" s="69"/>
      <c r="B1975" s="70"/>
      <c r="C1975" s="77"/>
      <c r="D1975" s="84"/>
      <c r="E1975" s="69"/>
      <c r="F1975" s="69"/>
      <c r="G1975" s="73"/>
      <c r="H1975" s="73"/>
      <c r="I1975" s="75"/>
      <c r="J1975" s="75"/>
      <c r="K1975" s="73"/>
      <c r="L1975" s="73"/>
      <c r="M1975" s="73"/>
      <c r="N1975" s="73"/>
      <c r="O1975" s="75"/>
      <c r="P1975" s="75"/>
      <c r="Q1975" s="73"/>
      <c r="R1975" s="73"/>
      <c r="S1975" s="73"/>
      <c r="T1975" s="73"/>
      <c r="U1975" s="73"/>
      <c r="V1975" s="73"/>
      <c r="W1975" s="73"/>
      <c r="X1975" s="73"/>
      <c r="Y1975" s="73"/>
      <c r="Z1975" s="73"/>
      <c r="AA1975" s="73"/>
      <c r="AB1975" s="73"/>
      <c r="AC1975" s="73"/>
      <c r="AD1975" s="73"/>
      <c r="AE1975" s="73"/>
      <c r="AF1975" s="73"/>
      <c r="AG1975" s="73"/>
      <c r="AH1975" s="73"/>
      <c r="AI1975" s="73"/>
      <c r="AJ1975" s="73"/>
      <c r="AK1975" s="73"/>
      <c r="AL1975" s="73"/>
      <c r="AM1975" s="73"/>
      <c r="AN1975" s="73"/>
      <c r="AO1975" s="73"/>
      <c r="AP1975" s="73"/>
      <c r="AQ1975" s="73"/>
      <c r="AR1975" s="73"/>
      <c r="AS1975" s="73"/>
      <c r="AT1975" s="73"/>
      <c r="AU1975" s="73"/>
      <c r="AV1975" s="73"/>
      <c r="AW1975" s="73"/>
      <c r="AX1975" s="73"/>
      <c r="AY1975" s="73"/>
      <c r="AZ1975" s="73"/>
      <c r="BA1975" s="73"/>
      <c r="BB1975" s="73"/>
      <c r="BC1975" s="73"/>
      <c r="BD1975" s="73"/>
      <c r="BE1975" s="73"/>
      <c r="BF1975" s="73"/>
      <c r="BG1975" s="73"/>
      <c r="BH1975" s="73"/>
      <c r="BI1975" s="73"/>
      <c r="BJ1975" s="73"/>
      <c r="BK1975" s="73"/>
      <c r="BL1975" s="73"/>
      <c r="BM1975" s="73"/>
      <c r="BN1975" s="73"/>
      <c r="BO1975" s="73"/>
      <c r="BP1975" s="96"/>
      <c r="BQ1975" s="114"/>
      <c r="BR1975" s="114"/>
      <c r="BS1975" s="114"/>
      <c r="BT1975" s="114"/>
      <c r="BU1975" s="114"/>
      <c r="BV1975" s="114"/>
      <c r="BW1975" s="114"/>
      <c r="BX1975" s="114"/>
      <c r="BY1975" s="114"/>
      <c r="BZ1975" s="115"/>
      <c r="CA1975" s="116"/>
      <c r="CB1975" s="117"/>
      <c r="CC1975" s="118"/>
      <c r="CD1975" s="119"/>
      <c r="CE1975" s="120"/>
      <c r="CF1975" s="119"/>
      <c r="CG1975" s="121"/>
      <c r="CH1975" s="119"/>
      <c r="CI1975" s="122"/>
      <c r="CJ1975" s="123"/>
      <c r="CK1975" s="124"/>
    </row>
    <row r="1976" spans="1:89" x14ac:dyDescent="0.25">
      <c r="A1976" s="69"/>
      <c r="B1976" s="70"/>
      <c r="C1976" s="77"/>
      <c r="D1976" s="84"/>
      <c r="E1976" s="69"/>
      <c r="F1976" s="69"/>
      <c r="G1976" s="73"/>
      <c r="H1976" s="73"/>
      <c r="I1976" s="75"/>
      <c r="J1976" s="75"/>
      <c r="K1976" s="73"/>
      <c r="L1976" s="73"/>
      <c r="M1976" s="73"/>
      <c r="N1976" s="73"/>
      <c r="O1976" s="75"/>
      <c r="P1976" s="75"/>
      <c r="Q1976" s="73"/>
      <c r="R1976" s="73"/>
      <c r="S1976" s="73"/>
      <c r="T1976" s="73"/>
      <c r="U1976" s="73"/>
      <c r="V1976" s="73"/>
      <c r="W1976" s="73"/>
      <c r="X1976" s="73"/>
      <c r="Y1976" s="73"/>
      <c r="Z1976" s="73"/>
      <c r="AA1976" s="73"/>
      <c r="AB1976" s="73"/>
      <c r="AC1976" s="73"/>
      <c r="AD1976" s="73"/>
      <c r="AE1976" s="73"/>
      <c r="AF1976" s="73"/>
      <c r="AG1976" s="73"/>
      <c r="AH1976" s="73"/>
      <c r="AI1976" s="73"/>
      <c r="AJ1976" s="73"/>
      <c r="AK1976" s="73"/>
      <c r="AL1976" s="73"/>
      <c r="AM1976" s="73"/>
      <c r="AN1976" s="73"/>
      <c r="AO1976" s="73"/>
      <c r="AP1976" s="73"/>
      <c r="AQ1976" s="73"/>
      <c r="AR1976" s="73"/>
      <c r="AS1976" s="73"/>
      <c r="AT1976" s="73"/>
      <c r="AU1976" s="73"/>
      <c r="AV1976" s="73"/>
      <c r="AW1976" s="73"/>
      <c r="AX1976" s="73"/>
      <c r="AY1976" s="73"/>
      <c r="AZ1976" s="73"/>
      <c r="BA1976" s="73"/>
      <c r="BB1976" s="73"/>
      <c r="BC1976" s="73"/>
      <c r="BD1976" s="73"/>
      <c r="BE1976" s="73"/>
      <c r="BF1976" s="73"/>
      <c r="BG1976" s="73"/>
      <c r="BH1976" s="73"/>
      <c r="BI1976" s="73"/>
      <c r="BJ1976" s="73"/>
      <c r="BK1976" s="73"/>
      <c r="BL1976" s="73"/>
      <c r="BM1976" s="73"/>
      <c r="BN1976" s="73"/>
      <c r="BO1976" s="73"/>
      <c r="BP1976" s="96"/>
      <c r="BQ1976" s="114"/>
      <c r="BR1976" s="114"/>
      <c r="BS1976" s="114"/>
      <c r="BT1976" s="114"/>
      <c r="BU1976" s="114"/>
      <c r="BV1976" s="114"/>
      <c r="BW1976" s="114"/>
      <c r="BX1976" s="114"/>
      <c r="BY1976" s="114"/>
      <c r="BZ1976" s="115"/>
      <c r="CA1976" s="116"/>
      <c r="CB1976" s="117"/>
      <c r="CC1976" s="118"/>
      <c r="CD1976" s="119"/>
      <c r="CE1976" s="120"/>
      <c r="CF1976" s="119"/>
      <c r="CG1976" s="121"/>
      <c r="CH1976" s="119"/>
      <c r="CI1976" s="122"/>
      <c r="CJ1976" s="123"/>
      <c r="CK1976" s="124"/>
    </row>
    <row r="1977" spans="1:89" x14ac:dyDescent="0.25">
      <c r="A1977" s="69"/>
      <c r="B1977" s="70"/>
      <c r="C1977" s="77"/>
      <c r="D1977" s="84"/>
      <c r="E1977" s="69"/>
      <c r="F1977" s="69"/>
      <c r="G1977" s="73"/>
      <c r="H1977" s="73"/>
      <c r="I1977" s="75"/>
      <c r="J1977" s="75"/>
      <c r="K1977" s="73"/>
      <c r="L1977" s="73"/>
      <c r="M1977" s="73"/>
      <c r="N1977" s="73"/>
      <c r="O1977" s="75"/>
      <c r="P1977" s="75"/>
      <c r="Q1977" s="73"/>
      <c r="R1977" s="73"/>
      <c r="S1977" s="73"/>
      <c r="T1977" s="73"/>
      <c r="U1977" s="73"/>
      <c r="V1977" s="73"/>
      <c r="W1977" s="73"/>
      <c r="X1977" s="73"/>
      <c r="Y1977" s="73"/>
      <c r="Z1977" s="73"/>
      <c r="AA1977" s="73"/>
      <c r="AB1977" s="73"/>
      <c r="AC1977" s="73"/>
      <c r="AD1977" s="73"/>
      <c r="AE1977" s="73"/>
      <c r="AF1977" s="73"/>
      <c r="AG1977" s="73"/>
      <c r="AH1977" s="73"/>
      <c r="AI1977" s="73"/>
      <c r="AJ1977" s="73"/>
      <c r="AK1977" s="73"/>
      <c r="AL1977" s="73"/>
      <c r="AM1977" s="73"/>
      <c r="AN1977" s="73"/>
      <c r="AO1977" s="73"/>
      <c r="AP1977" s="73"/>
      <c r="AQ1977" s="73"/>
      <c r="AR1977" s="73"/>
      <c r="AS1977" s="73"/>
      <c r="AT1977" s="73"/>
      <c r="AU1977" s="73"/>
      <c r="AV1977" s="73"/>
      <c r="AW1977" s="73"/>
      <c r="AX1977" s="73"/>
      <c r="AY1977" s="73"/>
      <c r="AZ1977" s="73"/>
      <c r="BA1977" s="73"/>
      <c r="BB1977" s="73"/>
      <c r="BC1977" s="73"/>
      <c r="BD1977" s="73"/>
      <c r="BE1977" s="73"/>
      <c r="BF1977" s="73"/>
      <c r="BG1977" s="73"/>
      <c r="BH1977" s="73"/>
      <c r="BI1977" s="73"/>
      <c r="BJ1977" s="73"/>
      <c r="BK1977" s="73"/>
      <c r="BL1977" s="73"/>
      <c r="BM1977" s="73"/>
      <c r="BN1977" s="73"/>
      <c r="BO1977" s="73"/>
      <c r="BP1977" s="96"/>
      <c r="BQ1977" s="114"/>
      <c r="BR1977" s="114"/>
      <c r="BS1977" s="114"/>
      <c r="BT1977" s="114"/>
      <c r="BU1977" s="114"/>
      <c r="BV1977" s="114"/>
      <c r="BW1977" s="114"/>
      <c r="BX1977" s="114"/>
      <c r="BY1977" s="114"/>
      <c r="BZ1977" s="115"/>
      <c r="CA1977" s="116"/>
      <c r="CB1977" s="117"/>
      <c r="CC1977" s="118"/>
      <c r="CD1977" s="119"/>
      <c r="CE1977" s="120"/>
      <c r="CF1977" s="119"/>
      <c r="CG1977" s="121"/>
      <c r="CH1977" s="119"/>
      <c r="CI1977" s="122"/>
      <c r="CJ1977" s="123"/>
      <c r="CK1977" s="124"/>
    </row>
    <row r="1978" spans="1:89" x14ac:dyDescent="0.25">
      <c r="A1978" s="69"/>
      <c r="B1978" s="70"/>
      <c r="C1978" s="77"/>
      <c r="D1978" s="84"/>
      <c r="E1978" s="69"/>
      <c r="F1978" s="69"/>
      <c r="G1978" s="73"/>
      <c r="H1978" s="73"/>
      <c r="I1978" s="75"/>
      <c r="J1978" s="75"/>
      <c r="K1978" s="73"/>
      <c r="L1978" s="73"/>
      <c r="M1978" s="73"/>
      <c r="N1978" s="73"/>
      <c r="O1978" s="75"/>
      <c r="P1978" s="75"/>
      <c r="Q1978" s="73"/>
      <c r="R1978" s="73"/>
      <c r="S1978" s="73"/>
      <c r="T1978" s="73"/>
      <c r="U1978" s="73"/>
      <c r="V1978" s="73"/>
      <c r="W1978" s="73"/>
      <c r="X1978" s="73"/>
      <c r="Y1978" s="73"/>
      <c r="Z1978" s="73"/>
      <c r="AA1978" s="73"/>
      <c r="AB1978" s="73"/>
      <c r="AC1978" s="73"/>
      <c r="AD1978" s="73"/>
      <c r="AE1978" s="73"/>
      <c r="AF1978" s="73"/>
      <c r="AG1978" s="73"/>
      <c r="AH1978" s="73"/>
      <c r="AI1978" s="73"/>
      <c r="AJ1978" s="73"/>
      <c r="AK1978" s="73"/>
      <c r="AL1978" s="73"/>
      <c r="AM1978" s="73"/>
      <c r="AN1978" s="73"/>
      <c r="AO1978" s="73"/>
      <c r="AP1978" s="73"/>
      <c r="AQ1978" s="73"/>
      <c r="AR1978" s="73"/>
      <c r="AS1978" s="73"/>
      <c r="AT1978" s="73"/>
      <c r="AU1978" s="73"/>
      <c r="AV1978" s="73"/>
      <c r="AW1978" s="73"/>
      <c r="AX1978" s="73"/>
      <c r="AY1978" s="73"/>
      <c r="AZ1978" s="73"/>
      <c r="BA1978" s="73"/>
      <c r="BB1978" s="73"/>
      <c r="BC1978" s="73"/>
      <c r="BD1978" s="73"/>
      <c r="BE1978" s="73"/>
      <c r="BF1978" s="73"/>
      <c r="BG1978" s="73"/>
      <c r="BH1978" s="73"/>
      <c r="BI1978" s="73"/>
      <c r="BJ1978" s="73"/>
      <c r="BK1978" s="73"/>
      <c r="BL1978" s="73"/>
      <c r="BM1978" s="73"/>
      <c r="BN1978" s="73"/>
      <c r="BO1978" s="73"/>
      <c r="BP1978" s="96"/>
      <c r="BQ1978" s="114"/>
      <c r="BR1978" s="114"/>
      <c r="BS1978" s="114"/>
      <c r="BT1978" s="114"/>
      <c r="BU1978" s="114"/>
      <c r="BV1978" s="114"/>
      <c r="BW1978" s="114"/>
      <c r="BX1978" s="114"/>
      <c r="BY1978" s="114"/>
      <c r="BZ1978" s="115"/>
      <c r="CA1978" s="116"/>
      <c r="CB1978" s="117"/>
      <c r="CC1978" s="118"/>
      <c r="CD1978" s="119"/>
      <c r="CE1978" s="120"/>
      <c r="CF1978" s="119"/>
      <c r="CG1978" s="121"/>
      <c r="CH1978" s="119"/>
      <c r="CI1978" s="122"/>
      <c r="CJ1978" s="123"/>
      <c r="CK1978" s="124"/>
    </row>
    <row r="1979" spans="1:89" x14ac:dyDescent="0.25">
      <c r="A1979" s="69"/>
      <c r="B1979" s="70"/>
      <c r="C1979" s="77"/>
      <c r="D1979" s="84"/>
      <c r="E1979" s="69"/>
      <c r="F1979" s="69"/>
      <c r="G1979" s="73"/>
      <c r="H1979" s="73"/>
      <c r="I1979" s="75"/>
      <c r="J1979" s="75"/>
      <c r="K1979" s="73"/>
      <c r="L1979" s="73"/>
      <c r="M1979" s="73"/>
      <c r="N1979" s="73"/>
      <c r="O1979" s="75"/>
      <c r="P1979" s="75"/>
      <c r="Q1979" s="73"/>
      <c r="R1979" s="73"/>
      <c r="S1979" s="73"/>
      <c r="T1979" s="73"/>
      <c r="U1979" s="73"/>
      <c r="V1979" s="73"/>
      <c r="W1979" s="73"/>
      <c r="X1979" s="73"/>
      <c r="Y1979" s="73"/>
      <c r="Z1979" s="73"/>
      <c r="AA1979" s="73"/>
      <c r="AB1979" s="73"/>
      <c r="AC1979" s="73"/>
      <c r="AD1979" s="73"/>
      <c r="AE1979" s="73"/>
      <c r="AF1979" s="73"/>
      <c r="AG1979" s="73"/>
      <c r="AH1979" s="73"/>
      <c r="AI1979" s="73"/>
      <c r="AJ1979" s="73"/>
      <c r="AK1979" s="73"/>
      <c r="AL1979" s="73"/>
      <c r="AM1979" s="73"/>
      <c r="AN1979" s="73"/>
      <c r="AO1979" s="73"/>
      <c r="AP1979" s="73"/>
      <c r="AQ1979" s="73"/>
      <c r="AR1979" s="73"/>
      <c r="AS1979" s="73"/>
      <c r="AT1979" s="73"/>
      <c r="AU1979" s="73"/>
      <c r="AV1979" s="73"/>
      <c r="AW1979" s="73"/>
      <c r="AX1979" s="73"/>
      <c r="AY1979" s="73"/>
      <c r="AZ1979" s="73"/>
      <c r="BA1979" s="73"/>
      <c r="BB1979" s="73"/>
      <c r="BC1979" s="73"/>
      <c r="BD1979" s="73"/>
      <c r="BE1979" s="73"/>
      <c r="BF1979" s="73"/>
      <c r="BG1979" s="73"/>
      <c r="BH1979" s="73"/>
      <c r="BI1979" s="73"/>
      <c r="BJ1979" s="73"/>
      <c r="BK1979" s="73"/>
      <c r="BL1979" s="73"/>
      <c r="BM1979" s="73"/>
      <c r="BN1979" s="73"/>
      <c r="BO1979" s="73"/>
      <c r="BP1979" s="96"/>
      <c r="BQ1979" s="114"/>
      <c r="BR1979" s="114"/>
      <c r="BS1979" s="114"/>
      <c r="BT1979" s="114"/>
      <c r="BU1979" s="114"/>
      <c r="BV1979" s="114"/>
      <c r="BW1979" s="114"/>
      <c r="BX1979" s="114"/>
      <c r="BY1979" s="114"/>
      <c r="BZ1979" s="115"/>
      <c r="CA1979" s="116"/>
      <c r="CB1979" s="117"/>
      <c r="CC1979" s="118"/>
      <c r="CD1979" s="119"/>
      <c r="CE1979" s="120"/>
      <c r="CF1979" s="119"/>
      <c r="CG1979" s="121"/>
      <c r="CH1979" s="119"/>
      <c r="CI1979" s="122"/>
      <c r="CJ1979" s="123"/>
      <c r="CK1979" s="124"/>
    </row>
    <row r="1980" spans="1:89" x14ac:dyDescent="0.25">
      <c r="A1980" s="69"/>
      <c r="B1980" s="70"/>
      <c r="C1980" s="77"/>
      <c r="D1980" s="84"/>
      <c r="E1980" s="69"/>
      <c r="F1980" s="69"/>
      <c r="G1980" s="73"/>
      <c r="H1980" s="73"/>
      <c r="I1980" s="75"/>
      <c r="J1980" s="75"/>
      <c r="K1980" s="73"/>
      <c r="L1980" s="73"/>
      <c r="M1980" s="73"/>
      <c r="N1980" s="73"/>
      <c r="O1980" s="75"/>
      <c r="P1980" s="75"/>
      <c r="Q1980" s="73"/>
      <c r="R1980" s="73"/>
      <c r="S1980" s="73"/>
      <c r="T1980" s="73"/>
      <c r="U1980" s="73"/>
      <c r="V1980" s="73"/>
      <c r="W1980" s="73"/>
      <c r="X1980" s="73"/>
      <c r="Y1980" s="73"/>
      <c r="Z1980" s="73"/>
      <c r="AA1980" s="73"/>
      <c r="AB1980" s="73"/>
      <c r="AC1980" s="73"/>
      <c r="AD1980" s="73"/>
      <c r="AE1980" s="73"/>
      <c r="AF1980" s="73"/>
      <c r="AG1980" s="73"/>
      <c r="AH1980" s="73"/>
      <c r="AI1980" s="73"/>
      <c r="AJ1980" s="73"/>
      <c r="AK1980" s="73"/>
      <c r="AL1980" s="73"/>
      <c r="AM1980" s="73"/>
      <c r="AN1980" s="73"/>
      <c r="AO1980" s="73"/>
      <c r="AP1980" s="73"/>
      <c r="AQ1980" s="73"/>
      <c r="AR1980" s="73"/>
      <c r="AS1980" s="73"/>
      <c r="AT1980" s="73"/>
      <c r="AU1980" s="73"/>
      <c r="AV1980" s="73"/>
      <c r="AW1980" s="73"/>
      <c r="AX1980" s="73"/>
      <c r="AY1980" s="73"/>
      <c r="AZ1980" s="73"/>
      <c r="BA1980" s="73"/>
      <c r="BB1980" s="73"/>
      <c r="BC1980" s="73"/>
      <c r="BD1980" s="73"/>
      <c r="BE1980" s="73"/>
      <c r="BF1980" s="73"/>
      <c r="BG1980" s="73"/>
      <c r="BH1980" s="73"/>
      <c r="BI1980" s="73"/>
      <c r="BJ1980" s="73"/>
      <c r="BK1980" s="73"/>
      <c r="BL1980" s="73"/>
      <c r="BM1980" s="73"/>
      <c r="BN1980" s="73"/>
      <c r="BO1980" s="73"/>
      <c r="BP1980" s="96"/>
      <c r="BQ1980" s="114"/>
      <c r="BR1980" s="114"/>
      <c r="BS1980" s="114"/>
      <c r="BT1980" s="114"/>
      <c r="BU1980" s="114"/>
      <c r="BV1980" s="114"/>
      <c r="BW1980" s="114"/>
      <c r="BX1980" s="114"/>
      <c r="BY1980" s="114"/>
      <c r="BZ1980" s="115"/>
      <c r="CA1980" s="116"/>
      <c r="CB1980" s="117"/>
      <c r="CC1980" s="118"/>
      <c r="CD1980" s="119"/>
      <c r="CE1980" s="120"/>
      <c r="CF1980" s="119"/>
      <c r="CG1980" s="121"/>
      <c r="CH1980" s="119"/>
      <c r="CI1980" s="122"/>
      <c r="CJ1980" s="123"/>
      <c r="CK1980" s="124"/>
    </row>
    <row r="1981" spans="1:89" x14ac:dyDescent="0.25">
      <c r="A1981" s="69"/>
      <c r="B1981" s="70"/>
      <c r="C1981" s="77"/>
      <c r="D1981" s="84"/>
      <c r="E1981" s="69"/>
      <c r="F1981" s="69"/>
      <c r="G1981" s="73"/>
      <c r="H1981" s="73"/>
      <c r="I1981" s="75"/>
      <c r="J1981" s="75"/>
      <c r="K1981" s="73"/>
      <c r="L1981" s="73"/>
      <c r="M1981" s="73"/>
      <c r="N1981" s="73"/>
      <c r="O1981" s="75"/>
      <c r="P1981" s="75"/>
      <c r="Q1981" s="73"/>
      <c r="R1981" s="73"/>
      <c r="S1981" s="73"/>
      <c r="T1981" s="73"/>
      <c r="U1981" s="73"/>
      <c r="V1981" s="73"/>
      <c r="W1981" s="73"/>
      <c r="X1981" s="73"/>
      <c r="Y1981" s="73"/>
      <c r="Z1981" s="73"/>
      <c r="AA1981" s="73"/>
      <c r="AB1981" s="73"/>
      <c r="AC1981" s="73"/>
      <c r="AD1981" s="73"/>
      <c r="AE1981" s="73"/>
      <c r="AF1981" s="73"/>
      <c r="AG1981" s="73"/>
      <c r="AH1981" s="73"/>
      <c r="AI1981" s="73"/>
      <c r="AJ1981" s="73"/>
      <c r="AK1981" s="73"/>
      <c r="AL1981" s="73"/>
      <c r="AM1981" s="73"/>
      <c r="AN1981" s="73"/>
      <c r="AO1981" s="73"/>
      <c r="AP1981" s="73"/>
      <c r="AQ1981" s="73"/>
      <c r="AR1981" s="73"/>
      <c r="AS1981" s="73"/>
      <c r="AT1981" s="73"/>
      <c r="AU1981" s="73"/>
      <c r="AV1981" s="73"/>
      <c r="AW1981" s="73"/>
      <c r="AX1981" s="73"/>
      <c r="AY1981" s="73"/>
      <c r="AZ1981" s="73"/>
      <c r="BA1981" s="73"/>
      <c r="BB1981" s="73"/>
      <c r="BC1981" s="73"/>
      <c r="BD1981" s="73"/>
      <c r="BE1981" s="73"/>
      <c r="BF1981" s="73"/>
      <c r="BG1981" s="73"/>
      <c r="BH1981" s="73"/>
      <c r="BI1981" s="73"/>
      <c r="BJ1981" s="73"/>
      <c r="BK1981" s="73"/>
      <c r="BL1981" s="73"/>
      <c r="BM1981" s="73"/>
      <c r="BN1981" s="73"/>
      <c r="BO1981" s="73"/>
      <c r="BP1981" s="96"/>
      <c r="BQ1981" s="114"/>
      <c r="BR1981" s="114"/>
      <c r="BS1981" s="114"/>
      <c r="BT1981" s="114"/>
      <c r="BU1981" s="114"/>
      <c r="BV1981" s="114"/>
      <c r="BW1981" s="114"/>
      <c r="BX1981" s="114"/>
      <c r="BY1981" s="114"/>
      <c r="BZ1981" s="115"/>
      <c r="CA1981" s="116"/>
      <c r="CB1981" s="117"/>
      <c r="CC1981" s="118"/>
      <c r="CD1981" s="119"/>
      <c r="CE1981" s="120"/>
      <c r="CF1981" s="119"/>
      <c r="CG1981" s="121"/>
      <c r="CH1981" s="119"/>
      <c r="CI1981" s="122"/>
      <c r="CJ1981" s="123"/>
      <c r="CK1981" s="124"/>
    </row>
    <row r="1982" spans="1:89" x14ac:dyDescent="0.25">
      <c r="A1982" s="69"/>
      <c r="B1982" s="70"/>
      <c r="C1982" s="77"/>
      <c r="D1982" s="84"/>
      <c r="E1982" s="69"/>
      <c r="F1982" s="69"/>
      <c r="G1982" s="73"/>
      <c r="H1982" s="73"/>
      <c r="I1982" s="75"/>
      <c r="J1982" s="75"/>
      <c r="K1982" s="73"/>
      <c r="L1982" s="73"/>
      <c r="M1982" s="73"/>
      <c r="N1982" s="73"/>
      <c r="O1982" s="75"/>
      <c r="P1982" s="75"/>
      <c r="Q1982" s="73"/>
      <c r="R1982" s="73"/>
      <c r="S1982" s="73"/>
      <c r="T1982" s="73"/>
      <c r="U1982" s="73"/>
      <c r="V1982" s="73"/>
      <c r="W1982" s="73"/>
      <c r="X1982" s="73"/>
      <c r="Y1982" s="73"/>
      <c r="Z1982" s="73"/>
      <c r="AA1982" s="73"/>
      <c r="AB1982" s="73"/>
      <c r="AC1982" s="73"/>
      <c r="AD1982" s="73"/>
      <c r="AE1982" s="73"/>
      <c r="AF1982" s="73"/>
      <c r="AG1982" s="73"/>
      <c r="AH1982" s="73"/>
      <c r="AI1982" s="73"/>
      <c r="AJ1982" s="73"/>
      <c r="AK1982" s="73"/>
      <c r="AL1982" s="73"/>
      <c r="AM1982" s="73"/>
      <c r="AN1982" s="73"/>
      <c r="AO1982" s="73"/>
      <c r="AP1982" s="73"/>
      <c r="AQ1982" s="73"/>
      <c r="AR1982" s="73"/>
      <c r="AS1982" s="73"/>
      <c r="AT1982" s="73"/>
      <c r="AU1982" s="73"/>
      <c r="AV1982" s="73"/>
      <c r="AW1982" s="73"/>
      <c r="AX1982" s="73"/>
      <c r="AY1982" s="73"/>
      <c r="AZ1982" s="73"/>
      <c r="BA1982" s="73"/>
      <c r="BB1982" s="73"/>
      <c r="BC1982" s="73"/>
      <c r="BD1982" s="73"/>
      <c r="BE1982" s="73"/>
      <c r="BF1982" s="73"/>
      <c r="BG1982" s="73"/>
      <c r="BH1982" s="73"/>
      <c r="BI1982" s="73"/>
      <c r="BJ1982" s="73"/>
      <c r="BK1982" s="73"/>
      <c r="BL1982" s="73"/>
      <c r="BM1982" s="73"/>
      <c r="BN1982" s="73"/>
      <c r="BO1982" s="73"/>
      <c r="BP1982" s="96"/>
      <c r="BQ1982" s="114"/>
      <c r="BR1982" s="114"/>
      <c r="BS1982" s="114"/>
      <c r="BT1982" s="114"/>
      <c r="BU1982" s="114"/>
      <c r="BV1982" s="114"/>
      <c r="BW1982" s="114"/>
      <c r="BX1982" s="114"/>
      <c r="BY1982" s="114"/>
      <c r="BZ1982" s="115"/>
      <c r="CA1982" s="116"/>
      <c r="CB1982" s="117"/>
      <c r="CC1982" s="118"/>
      <c r="CD1982" s="119"/>
      <c r="CE1982" s="120"/>
      <c r="CF1982" s="119"/>
      <c r="CG1982" s="121"/>
      <c r="CH1982" s="119"/>
      <c r="CI1982" s="122"/>
      <c r="CJ1982" s="123"/>
      <c r="CK1982" s="124"/>
    </row>
    <row r="1983" spans="1:89" x14ac:dyDescent="0.25">
      <c r="A1983" s="69"/>
      <c r="B1983" s="70"/>
      <c r="C1983" s="77"/>
      <c r="D1983" s="84"/>
      <c r="E1983" s="69"/>
      <c r="F1983" s="69"/>
      <c r="G1983" s="73"/>
      <c r="H1983" s="73"/>
      <c r="I1983" s="75"/>
      <c r="J1983" s="75"/>
      <c r="K1983" s="73"/>
      <c r="L1983" s="73"/>
      <c r="M1983" s="73"/>
      <c r="N1983" s="73"/>
      <c r="O1983" s="75"/>
      <c r="P1983" s="75"/>
      <c r="Q1983" s="73"/>
      <c r="R1983" s="73"/>
      <c r="S1983" s="73"/>
      <c r="T1983" s="73"/>
      <c r="U1983" s="73"/>
      <c r="V1983" s="73"/>
      <c r="W1983" s="73"/>
      <c r="X1983" s="73"/>
      <c r="Y1983" s="73"/>
      <c r="Z1983" s="73"/>
      <c r="AA1983" s="73"/>
      <c r="AB1983" s="73"/>
      <c r="AC1983" s="73"/>
      <c r="AD1983" s="73"/>
      <c r="AE1983" s="73"/>
      <c r="AF1983" s="73"/>
      <c r="AG1983" s="73"/>
      <c r="AH1983" s="73"/>
      <c r="AI1983" s="73"/>
      <c r="AJ1983" s="73"/>
      <c r="AK1983" s="73"/>
      <c r="AL1983" s="73"/>
      <c r="AM1983" s="73"/>
      <c r="AN1983" s="73"/>
      <c r="AO1983" s="73"/>
      <c r="AP1983" s="73"/>
      <c r="AQ1983" s="73"/>
      <c r="AR1983" s="73"/>
      <c r="AS1983" s="73"/>
      <c r="AT1983" s="73"/>
      <c r="AU1983" s="73"/>
      <c r="AV1983" s="73"/>
      <c r="AW1983" s="73"/>
      <c r="AX1983" s="73"/>
      <c r="AY1983" s="73"/>
      <c r="AZ1983" s="73"/>
      <c r="BA1983" s="73"/>
      <c r="BB1983" s="73"/>
      <c r="BC1983" s="73"/>
      <c r="BD1983" s="73"/>
      <c r="BE1983" s="73"/>
      <c r="BF1983" s="73"/>
      <c r="BG1983" s="73"/>
      <c r="BH1983" s="73"/>
      <c r="BI1983" s="73"/>
      <c r="BJ1983" s="73"/>
      <c r="BK1983" s="73"/>
      <c r="BL1983" s="73"/>
      <c r="BM1983" s="73"/>
      <c r="BN1983" s="73"/>
      <c r="BO1983" s="73"/>
      <c r="BP1983" s="96"/>
      <c r="BQ1983" s="114"/>
      <c r="BR1983" s="114"/>
      <c r="BS1983" s="114"/>
      <c r="BT1983" s="114"/>
      <c r="BU1983" s="114"/>
      <c r="BV1983" s="114"/>
      <c r="BW1983" s="114"/>
      <c r="BX1983" s="114"/>
      <c r="BY1983" s="114"/>
      <c r="BZ1983" s="115"/>
      <c r="CA1983" s="116"/>
      <c r="CB1983" s="117"/>
      <c r="CC1983" s="118"/>
      <c r="CD1983" s="119"/>
      <c r="CE1983" s="120"/>
      <c r="CF1983" s="119"/>
      <c r="CG1983" s="121"/>
      <c r="CH1983" s="119"/>
      <c r="CI1983" s="122"/>
      <c r="CJ1983" s="123"/>
      <c r="CK1983" s="124"/>
    </row>
    <row r="1984" spans="1:89" x14ac:dyDescent="0.25">
      <c r="A1984" s="69"/>
      <c r="B1984" s="70"/>
      <c r="C1984" s="77"/>
      <c r="D1984" s="84"/>
      <c r="E1984" s="69"/>
      <c r="F1984" s="69"/>
      <c r="G1984" s="73"/>
      <c r="H1984" s="73"/>
      <c r="I1984" s="75"/>
      <c r="J1984" s="75"/>
      <c r="K1984" s="73"/>
      <c r="L1984" s="73"/>
      <c r="M1984" s="73"/>
      <c r="N1984" s="73"/>
      <c r="O1984" s="75"/>
      <c r="P1984" s="75"/>
      <c r="Q1984" s="73"/>
      <c r="R1984" s="73"/>
      <c r="S1984" s="73"/>
      <c r="T1984" s="73"/>
      <c r="U1984" s="73"/>
      <c r="V1984" s="73"/>
      <c r="W1984" s="73"/>
      <c r="X1984" s="73"/>
      <c r="Y1984" s="73"/>
      <c r="Z1984" s="73"/>
      <c r="AA1984" s="73"/>
      <c r="AB1984" s="73"/>
      <c r="AC1984" s="73"/>
      <c r="AD1984" s="73"/>
      <c r="AE1984" s="73"/>
      <c r="AF1984" s="73"/>
      <c r="AG1984" s="73"/>
      <c r="AH1984" s="73"/>
      <c r="AI1984" s="73"/>
      <c r="AJ1984" s="73"/>
      <c r="AK1984" s="73"/>
      <c r="AL1984" s="73"/>
      <c r="AM1984" s="73"/>
      <c r="AN1984" s="73"/>
      <c r="AO1984" s="73"/>
      <c r="AP1984" s="73"/>
      <c r="AQ1984" s="73"/>
      <c r="AR1984" s="73"/>
      <c r="AS1984" s="73"/>
      <c r="AT1984" s="73"/>
      <c r="AU1984" s="73"/>
      <c r="AV1984" s="73"/>
      <c r="AW1984" s="73"/>
      <c r="AX1984" s="73"/>
      <c r="AY1984" s="73"/>
      <c r="AZ1984" s="73"/>
      <c r="BA1984" s="73"/>
      <c r="BB1984" s="73"/>
      <c r="BC1984" s="73"/>
      <c r="BD1984" s="73"/>
      <c r="BE1984" s="73"/>
      <c r="BF1984" s="73"/>
      <c r="BG1984" s="73"/>
      <c r="BH1984" s="73"/>
      <c r="BI1984" s="73"/>
      <c r="BJ1984" s="73"/>
      <c r="BK1984" s="73"/>
      <c r="BL1984" s="73"/>
      <c r="BM1984" s="73"/>
      <c r="BN1984" s="73"/>
      <c r="BO1984" s="73"/>
      <c r="BP1984" s="96"/>
      <c r="BQ1984" s="114"/>
      <c r="BR1984" s="114"/>
      <c r="BS1984" s="114"/>
      <c r="BT1984" s="114"/>
      <c r="BU1984" s="114"/>
      <c r="BV1984" s="114"/>
      <c r="BW1984" s="114"/>
      <c r="BX1984" s="114"/>
      <c r="BY1984" s="114"/>
      <c r="BZ1984" s="115"/>
      <c r="CA1984" s="116"/>
      <c r="CB1984" s="117"/>
      <c r="CC1984" s="118"/>
      <c r="CD1984" s="119"/>
      <c r="CE1984" s="120"/>
      <c r="CF1984" s="119"/>
      <c r="CG1984" s="121"/>
      <c r="CH1984" s="119"/>
      <c r="CI1984" s="122"/>
      <c r="CJ1984" s="123"/>
      <c r="CK1984" s="124"/>
    </row>
    <row r="1985" spans="1:89" x14ac:dyDescent="0.25">
      <c r="A1985" s="69"/>
      <c r="B1985" s="70"/>
      <c r="C1985" s="77"/>
      <c r="D1985" s="84"/>
      <c r="E1985" s="69"/>
      <c r="F1985" s="69"/>
      <c r="G1985" s="73"/>
      <c r="H1985" s="73"/>
      <c r="I1985" s="75"/>
      <c r="J1985" s="75"/>
      <c r="K1985" s="73"/>
      <c r="L1985" s="73"/>
      <c r="M1985" s="73"/>
      <c r="N1985" s="73"/>
      <c r="O1985" s="75"/>
      <c r="P1985" s="75"/>
      <c r="Q1985" s="73"/>
      <c r="R1985" s="73"/>
      <c r="S1985" s="73"/>
      <c r="T1985" s="73"/>
      <c r="U1985" s="73"/>
      <c r="V1985" s="73"/>
      <c r="W1985" s="73"/>
      <c r="X1985" s="73"/>
      <c r="Y1985" s="73"/>
      <c r="Z1985" s="73"/>
      <c r="AA1985" s="73"/>
      <c r="AB1985" s="73"/>
      <c r="AC1985" s="73"/>
      <c r="AD1985" s="73"/>
      <c r="AE1985" s="73"/>
      <c r="AF1985" s="73"/>
      <c r="AG1985" s="73"/>
      <c r="AH1985" s="73"/>
      <c r="AI1985" s="73"/>
      <c r="AJ1985" s="73"/>
      <c r="AK1985" s="73"/>
      <c r="AL1985" s="73"/>
      <c r="AM1985" s="73"/>
      <c r="AN1985" s="73"/>
      <c r="AO1985" s="73"/>
      <c r="AP1985" s="73"/>
      <c r="AQ1985" s="73"/>
      <c r="AR1985" s="73"/>
      <c r="AS1985" s="73"/>
      <c r="AT1985" s="73"/>
      <c r="AU1985" s="73"/>
      <c r="AV1985" s="73"/>
      <c r="AW1985" s="73"/>
      <c r="AX1985" s="73"/>
      <c r="AY1985" s="73"/>
      <c r="AZ1985" s="73"/>
      <c r="BA1985" s="73"/>
      <c r="BB1985" s="73"/>
      <c r="BC1985" s="73"/>
      <c r="BD1985" s="73"/>
      <c r="BE1985" s="73"/>
      <c r="BF1985" s="73"/>
      <c r="BG1985" s="73"/>
      <c r="BH1985" s="73"/>
      <c r="BI1985" s="73"/>
      <c r="BJ1985" s="73"/>
      <c r="BK1985" s="73"/>
      <c r="BL1985" s="73"/>
      <c r="BM1985" s="73"/>
      <c r="BN1985" s="73"/>
      <c r="BO1985" s="73"/>
      <c r="BP1985" s="96"/>
      <c r="BQ1985" s="114"/>
      <c r="BR1985" s="114"/>
      <c r="BS1985" s="114"/>
      <c r="BT1985" s="114"/>
      <c r="BU1985" s="114"/>
      <c r="BV1985" s="114"/>
      <c r="BW1985" s="114"/>
      <c r="BX1985" s="114"/>
      <c r="BY1985" s="114"/>
      <c r="BZ1985" s="115"/>
      <c r="CA1985" s="116"/>
      <c r="CB1985" s="117"/>
      <c r="CC1985" s="118"/>
      <c r="CD1985" s="119"/>
      <c r="CE1985" s="120"/>
      <c r="CF1985" s="119"/>
      <c r="CG1985" s="121"/>
      <c r="CH1985" s="119"/>
      <c r="CI1985" s="122"/>
      <c r="CJ1985" s="123"/>
      <c r="CK1985" s="124"/>
    </row>
    <row r="1986" spans="1:89" x14ac:dyDescent="0.25">
      <c r="A1986" s="69"/>
      <c r="B1986" s="70"/>
      <c r="C1986" s="77"/>
      <c r="D1986" s="84"/>
      <c r="E1986" s="69"/>
      <c r="F1986" s="69"/>
      <c r="G1986" s="73"/>
      <c r="H1986" s="73"/>
      <c r="I1986" s="75"/>
      <c r="J1986" s="75"/>
      <c r="K1986" s="73"/>
      <c r="L1986" s="73"/>
      <c r="M1986" s="73"/>
      <c r="N1986" s="73"/>
      <c r="O1986" s="75"/>
      <c r="P1986" s="75"/>
      <c r="Q1986" s="73"/>
      <c r="R1986" s="73"/>
      <c r="S1986" s="73"/>
      <c r="T1986" s="73"/>
      <c r="U1986" s="73"/>
      <c r="V1986" s="73"/>
      <c r="W1986" s="73"/>
      <c r="X1986" s="73"/>
      <c r="Y1986" s="73"/>
      <c r="Z1986" s="73"/>
      <c r="AA1986" s="73"/>
      <c r="AB1986" s="73"/>
      <c r="AC1986" s="73"/>
      <c r="AD1986" s="73"/>
      <c r="AE1986" s="73"/>
      <c r="AF1986" s="73"/>
      <c r="AG1986" s="73"/>
      <c r="AH1986" s="73"/>
      <c r="AI1986" s="73"/>
      <c r="AJ1986" s="73"/>
      <c r="AK1986" s="73"/>
      <c r="AL1986" s="73"/>
      <c r="AM1986" s="73"/>
      <c r="AN1986" s="73"/>
      <c r="AO1986" s="73"/>
      <c r="AP1986" s="73"/>
      <c r="AQ1986" s="73"/>
      <c r="AR1986" s="73"/>
      <c r="AS1986" s="73"/>
      <c r="AT1986" s="73"/>
      <c r="AU1986" s="73"/>
      <c r="AV1986" s="73"/>
      <c r="AW1986" s="73"/>
      <c r="AX1986" s="73"/>
      <c r="AY1986" s="73"/>
      <c r="AZ1986" s="73"/>
      <c r="BA1986" s="73"/>
      <c r="BB1986" s="73"/>
      <c r="BC1986" s="73"/>
      <c r="BD1986" s="73"/>
      <c r="BE1986" s="73"/>
      <c r="BF1986" s="73"/>
      <c r="BG1986" s="73"/>
      <c r="BH1986" s="73"/>
      <c r="BI1986" s="73"/>
      <c r="BJ1986" s="73"/>
      <c r="BK1986" s="73"/>
      <c r="BL1986" s="73"/>
      <c r="BM1986" s="73"/>
      <c r="BN1986" s="73"/>
      <c r="BO1986" s="73"/>
      <c r="BP1986" s="96"/>
      <c r="BQ1986" s="114"/>
      <c r="BR1986" s="114"/>
      <c r="BS1986" s="114"/>
      <c r="BT1986" s="114"/>
      <c r="BU1986" s="114"/>
      <c r="BV1986" s="114"/>
      <c r="BW1986" s="114"/>
      <c r="BX1986" s="114"/>
      <c r="BY1986" s="114"/>
      <c r="BZ1986" s="115"/>
      <c r="CA1986" s="116"/>
      <c r="CB1986" s="117"/>
      <c r="CC1986" s="118"/>
      <c r="CD1986" s="119"/>
      <c r="CE1986" s="120"/>
      <c r="CF1986" s="119"/>
      <c r="CG1986" s="121"/>
      <c r="CH1986" s="119"/>
      <c r="CI1986" s="122"/>
      <c r="CJ1986" s="123"/>
      <c r="CK1986" s="124"/>
    </row>
    <row r="1987" spans="1:89" x14ac:dyDescent="0.25">
      <c r="A1987" s="69"/>
      <c r="B1987" s="70"/>
      <c r="C1987" s="77"/>
      <c r="D1987" s="84"/>
      <c r="E1987" s="69"/>
      <c r="F1987" s="69"/>
      <c r="G1987" s="73"/>
      <c r="H1987" s="73"/>
      <c r="I1987" s="75"/>
      <c r="J1987" s="75"/>
      <c r="K1987" s="73"/>
      <c r="L1987" s="73"/>
      <c r="M1987" s="73"/>
      <c r="N1987" s="73"/>
      <c r="O1987" s="75"/>
      <c r="P1987" s="75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E1987" s="73"/>
      <c r="AF1987" s="73"/>
      <c r="AG1987" s="73"/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  <c r="BG1987" s="73"/>
      <c r="BH1987" s="73"/>
      <c r="BI1987" s="73"/>
      <c r="BJ1987" s="73"/>
      <c r="BK1987" s="73"/>
      <c r="BL1987" s="73"/>
      <c r="BM1987" s="73"/>
      <c r="BN1987" s="73"/>
      <c r="BO1987" s="73"/>
      <c r="BP1987" s="96"/>
      <c r="BQ1987" s="114"/>
      <c r="BR1987" s="114"/>
      <c r="BS1987" s="114"/>
      <c r="BT1987" s="114"/>
      <c r="BU1987" s="114"/>
      <c r="BV1987" s="114"/>
      <c r="BW1987" s="114"/>
      <c r="BX1987" s="114"/>
      <c r="BY1987" s="114"/>
      <c r="BZ1987" s="115"/>
      <c r="CA1987" s="116"/>
      <c r="CB1987" s="117"/>
      <c r="CC1987" s="118"/>
      <c r="CD1987" s="119"/>
      <c r="CE1987" s="120"/>
      <c r="CF1987" s="119"/>
      <c r="CG1987" s="121"/>
      <c r="CH1987" s="119"/>
      <c r="CI1987" s="122"/>
      <c r="CJ1987" s="123"/>
      <c r="CK1987" s="124"/>
    </row>
    <row r="1988" spans="1:89" x14ac:dyDescent="0.25">
      <c r="A1988" s="69"/>
      <c r="B1988" s="70"/>
      <c r="C1988" s="77"/>
      <c r="D1988" s="84"/>
      <c r="E1988" s="69"/>
      <c r="F1988" s="69"/>
      <c r="G1988" s="73"/>
      <c r="H1988" s="73"/>
      <c r="I1988" s="75"/>
      <c r="J1988" s="75"/>
      <c r="K1988" s="73"/>
      <c r="L1988" s="73"/>
      <c r="M1988" s="73"/>
      <c r="N1988" s="73"/>
      <c r="O1988" s="75"/>
      <c r="P1988" s="75"/>
      <c r="Q1988" s="73"/>
      <c r="R1988" s="73"/>
      <c r="S1988" s="73"/>
      <c r="T1988" s="73"/>
      <c r="U1988" s="73"/>
      <c r="V1988" s="73"/>
      <c r="W1988" s="73"/>
      <c r="X1988" s="73"/>
      <c r="Y1988" s="73"/>
      <c r="Z1988" s="73"/>
      <c r="AA1988" s="73"/>
      <c r="AB1988" s="73"/>
      <c r="AC1988" s="73"/>
      <c r="AD1988" s="73"/>
      <c r="AE1988" s="73"/>
      <c r="AF1988" s="73"/>
      <c r="AG1988" s="73"/>
      <c r="AH1988" s="73"/>
      <c r="AI1988" s="73"/>
      <c r="AJ1988" s="73"/>
      <c r="AK1988" s="73"/>
      <c r="AL1988" s="73"/>
      <c r="AM1988" s="73"/>
      <c r="AN1988" s="73"/>
      <c r="AO1988" s="73"/>
      <c r="AP1988" s="73"/>
      <c r="AQ1988" s="73"/>
      <c r="AR1988" s="73"/>
      <c r="AS1988" s="73"/>
      <c r="AT1988" s="73"/>
      <c r="AU1988" s="73"/>
      <c r="AV1988" s="73"/>
      <c r="AW1988" s="73"/>
      <c r="AX1988" s="73"/>
      <c r="AY1988" s="73"/>
      <c r="AZ1988" s="73"/>
      <c r="BA1988" s="73"/>
      <c r="BB1988" s="73"/>
      <c r="BC1988" s="73"/>
      <c r="BD1988" s="73"/>
      <c r="BE1988" s="73"/>
      <c r="BF1988" s="73"/>
      <c r="BG1988" s="73"/>
      <c r="BH1988" s="73"/>
      <c r="BI1988" s="73"/>
      <c r="BJ1988" s="73"/>
      <c r="BK1988" s="73"/>
      <c r="BL1988" s="73"/>
      <c r="BM1988" s="73"/>
      <c r="BN1988" s="73"/>
      <c r="BO1988" s="73"/>
      <c r="BP1988" s="96"/>
      <c r="BQ1988" s="114"/>
      <c r="BR1988" s="114"/>
      <c r="BS1988" s="114"/>
      <c r="BT1988" s="114"/>
      <c r="BU1988" s="114"/>
      <c r="BV1988" s="114"/>
      <c r="BW1988" s="114"/>
      <c r="BX1988" s="114"/>
      <c r="BY1988" s="114"/>
      <c r="BZ1988" s="115"/>
      <c r="CA1988" s="116"/>
      <c r="CB1988" s="117"/>
      <c r="CC1988" s="118"/>
      <c r="CD1988" s="119"/>
      <c r="CE1988" s="120"/>
      <c r="CF1988" s="119"/>
      <c r="CG1988" s="121"/>
      <c r="CH1988" s="119"/>
      <c r="CI1988" s="122"/>
      <c r="CJ1988" s="123"/>
      <c r="CK1988" s="124"/>
    </row>
    <row r="1989" spans="1:89" x14ac:dyDescent="0.25">
      <c r="A1989" s="69"/>
      <c r="B1989" s="70"/>
      <c r="C1989" s="77"/>
      <c r="D1989" s="84"/>
      <c r="E1989" s="69"/>
      <c r="F1989" s="69"/>
      <c r="G1989" s="73"/>
      <c r="H1989" s="73"/>
      <c r="I1989" s="75"/>
      <c r="J1989" s="75"/>
      <c r="K1989" s="73"/>
      <c r="L1989" s="73"/>
      <c r="M1989" s="73"/>
      <c r="N1989" s="73"/>
      <c r="O1989" s="75"/>
      <c r="P1989" s="75"/>
      <c r="Q1989" s="73"/>
      <c r="R1989" s="73"/>
      <c r="S1989" s="73"/>
      <c r="T1989" s="73"/>
      <c r="U1989" s="73"/>
      <c r="V1989" s="73"/>
      <c r="W1989" s="73"/>
      <c r="X1989" s="73"/>
      <c r="Y1989" s="73"/>
      <c r="Z1989" s="73"/>
      <c r="AA1989" s="73"/>
      <c r="AB1989" s="73"/>
      <c r="AC1989" s="73"/>
      <c r="AD1989" s="73"/>
      <c r="AE1989" s="73"/>
      <c r="AF1989" s="73"/>
      <c r="AG1989" s="73"/>
      <c r="AH1989" s="73"/>
      <c r="AI1989" s="73"/>
      <c r="AJ1989" s="73"/>
      <c r="AK1989" s="73"/>
      <c r="AL1989" s="73"/>
      <c r="AM1989" s="73"/>
      <c r="AN1989" s="73"/>
      <c r="AO1989" s="73"/>
      <c r="AP1989" s="73"/>
      <c r="AQ1989" s="73"/>
      <c r="AR1989" s="73"/>
      <c r="AS1989" s="73"/>
      <c r="AT1989" s="73"/>
      <c r="AU1989" s="73"/>
      <c r="AV1989" s="73"/>
      <c r="AW1989" s="73"/>
      <c r="AX1989" s="73"/>
      <c r="AY1989" s="73"/>
      <c r="AZ1989" s="73"/>
      <c r="BA1989" s="73"/>
      <c r="BB1989" s="73"/>
      <c r="BC1989" s="73"/>
      <c r="BD1989" s="73"/>
      <c r="BE1989" s="73"/>
      <c r="BF1989" s="73"/>
      <c r="BG1989" s="73"/>
      <c r="BH1989" s="73"/>
      <c r="BI1989" s="73"/>
      <c r="BJ1989" s="73"/>
      <c r="BK1989" s="73"/>
      <c r="BL1989" s="73"/>
      <c r="BM1989" s="73"/>
      <c r="BN1989" s="73"/>
      <c r="BO1989" s="73"/>
      <c r="BP1989" s="96"/>
      <c r="BQ1989" s="114"/>
      <c r="BR1989" s="114"/>
      <c r="BS1989" s="114"/>
      <c r="BT1989" s="114"/>
      <c r="BU1989" s="114"/>
      <c r="BV1989" s="114"/>
      <c r="BW1989" s="114"/>
      <c r="BX1989" s="114"/>
      <c r="BY1989" s="114"/>
      <c r="BZ1989" s="115"/>
      <c r="CA1989" s="116"/>
      <c r="CB1989" s="117"/>
      <c r="CC1989" s="118"/>
      <c r="CD1989" s="119"/>
      <c r="CE1989" s="120"/>
      <c r="CF1989" s="119"/>
      <c r="CG1989" s="121"/>
      <c r="CH1989" s="119"/>
      <c r="CI1989" s="122"/>
      <c r="CJ1989" s="123"/>
      <c r="CK1989" s="124"/>
    </row>
    <row r="1990" spans="1:89" x14ac:dyDescent="0.25">
      <c r="A1990" s="69"/>
      <c r="B1990" s="70"/>
      <c r="C1990" s="77"/>
      <c r="D1990" s="84"/>
      <c r="E1990" s="69"/>
      <c r="F1990" s="69"/>
      <c r="G1990" s="73"/>
      <c r="H1990" s="73"/>
      <c r="I1990" s="75"/>
      <c r="J1990" s="75"/>
      <c r="K1990" s="73"/>
      <c r="L1990" s="73"/>
      <c r="M1990" s="73"/>
      <c r="N1990" s="73"/>
      <c r="O1990" s="75"/>
      <c r="P1990" s="75"/>
      <c r="Q1990" s="73"/>
      <c r="R1990" s="73"/>
      <c r="S1990" s="73"/>
      <c r="T1990" s="73"/>
      <c r="U1990" s="73"/>
      <c r="V1990" s="73"/>
      <c r="W1990" s="73"/>
      <c r="X1990" s="73"/>
      <c r="Y1990" s="73"/>
      <c r="Z1990" s="73"/>
      <c r="AA1990" s="73"/>
      <c r="AB1990" s="73"/>
      <c r="AC1990" s="73"/>
      <c r="AD1990" s="73"/>
      <c r="AE1990" s="73"/>
      <c r="AF1990" s="73"/>
      <c r="AG1990" s="73"/>
      <c r="AH1990" s="73"/>
      <c r="AI1990" s="73"/>
      <c r="AJ1990" s="73"/>
      <c r="AK1990" s="73"/>
      <c r="AL1990" s="73"/>
      <c r="AM1990" s="73"/>
      <c r="AN1990" s="73"/>
      <c r="AO1990" s="73"/>
      <c r="AP1990" s="73"/>
      <c r="AQ1990" s="73"/>
      <c r="AR1990" s="73"/>
      <c r="AS1990" s="73"/>
      <c r="AT1990" s="73"/>
      <c r="AU1990" s="73"/>
      <c r="AV1990" s="73"/>
      <c r="AW1990" s="73"/>
      <c r="AX1990" s="73"/>
      <c r="AY1990" s="73"/>
      <c r="AZ1990" s="73"/>
      <c r="BA1990" s="73"/>
      <c r="BB1990" s="73"/>
      <c r="BC1990" s="73"/>
      <c r="BD1990" s="73"/>
      <c r="BE1990" s="73"/>
      <c r="BF1990" s="73"/>
      <c r="BG1990" s="73"/>
      <c r="BH1990" s="73"/>
      <c r="BI1990" s="73"/>
      <c r="BJ1990" s="73"/>
      <c r="BK1990" s="73"/>
      <c r="BL1990" s="73"/>
      <c r="BM1990" s="73"/>
      <c r="BN1990" s="73"/>
      <c r="BO1990" s="73"/>
      <c r="BP1990" s="96"/>
      <c r="BQ1990" s="114"/>
      <c r="BR1990" s="114"/>
      <c r="BS1990" s="114"/>
      <c r="BT1990" s="114"/>
      <c r="BU1990" s="114"/>
      <c r="BV1990" s="114"/>
      <c r="BW1990" s="114"/>
      <c r="BX1990" s="114"/>
      <c r="BY1990" s="114"/>
      <c r="BZ1990" s="115"/>
      <c r="CA1990" s="116"/>
      <c r="CB1990" s="117"/>
      <c r="CC1990" s="118"/>
      <c r="CD1990" s="119"/>
      <c r="CE1990" s="120"/>
      <c r="CF1990" s="119"/>
      <c r="CG1990" s="121"/>
      <c r="CH1990" s="119"/>
      <c r="CI1990" s="122"/>
      <c r="CJ1990" s="123"/>
      <c r="CK1990" s="124"/>
    </row>
    <row r="1991" spans="1:89" x14ac:dyDescent="0.25">
      <c r="A1991" s="69"/>
      <c r="B1991" s="70"/>
      <c r="C1991" s="77"/>
      <c r="D1991" s="84"/>
      <c r="E1991" s="69"/>
      <c r="F1991" s="69"/>
      <c r="G1991" s="73"/>
      <c r="H1991" s="73"/>
      <c r="I1991" s="75"/>
      <c r="J1991" s="75"/>
      <c r="K1991" s="73"/>
      <c r="L1991" s="73"/>
      <c r="M1991" s="73"/>
      <c r="N1991" s="73"/>
      <c r="O1991" s="75"/>
      <c r="P1991" s="75"/>
      <c r="Q1991" s="73"/>
      <c r="R1991" s="73"/>
      <c r="S1991" s="73"/>
      <c r="T1991" s="73"/>
      <c r="U1991" s="73"/>
      <c r="V1991" s="73"/>
      <c r="W1991" s="73"/>
      <c r="X1991" s="73"/>
      <c r="Y1991" s="73"/>
      <c r="Z1991" s="73"/>
      <c r="AA1991" s="73"/>
      <c r="AB1991" s="73"/>
      <c r="AC1991" s="73"/>
      <c r="AD1991" s="73"/>
      <c r="AE1991" s="73"/>
      <c r="AF1991" s="73"/>
      <c r="AG1991" s="73"/>
      <c r="AH1991" s="73"/>
      <c r="AI1991" s="73"/>
      <c r="AJ1991" s="73"/>
      <c r="AK1991" s="73"/>
      <c r="AL1991" s="73"/>
      <c r="AM1991" s="73"/>
      <c r="AN1991" s="73"/>
      <c r="AO1991" s="73"/>
      <c r="AP1991" s="73"/>
      <c r="AQ1991" s="73"/>
      <c r="AR1991" s="73"/>
      <c r="AS1991" s="73"/>
      <c r="AT1991" s="73"/>
      <c r="AU1991" s="73"/>
      <c r="AV1991" s="73"/>
      <c r="AW1991" s="73"/>
      <c r="AX1991" s="73"/>
      <c r="AY1991" s="73"/>
      <c r="AZ1991" s="73"/>
      <c r="BA1991" s="73"/>
      <c r="BB1991" s="73"/>
      <c r="BC1991" s="73"/>
      <c r="BD1991" s="73"/>
      <c r="BE1991" s="73"/>
      <c r="BF1991" s="73"/>
      <c r="BG1991" s="73"/>
      <c r="BH1991" s="73"/>
      <c r="BI1991" s="73"/>
      <c r="BJ1991" s="73"/>
      <c r="BK1991" s="73"/>
      <c r="BL1991" s="73"/>
      <c r="BM1991" s="73"/>
      <c r="BN1991" s="73"/>
      <c r="BO1991" s="73"/>
      <c r="BP1991" s="96"/>
      <c r="BQ1991" s="114"/>
      <c r="BR1991" s="114"/>
      <c r="BS1991" s="114"/>
      <c r="BT1991" s="114"/>
      <c r="BU1991" s="114"/>
      <c r="BV1991" s="114"/>
      <c r="BW1991" s="114"/>
      <c r="BX1991" s="114"/>
      <c r="BY1991" s="114"/>
      <c r="BZ1991" s="115"/>
      <c r="CA1991" s="116"/>
      <c r="CB1991" s="117"/>
      <c r="CC1991" s="118"/>
      <c r="CD1991" s="119"/>
      <c r="CE1991" s="120"/>
      <c r="CF1991" s="119"/>
      <c r="CG1991" s="121"/>
      <c r="CH1991" s="119"/>
      <c r="CI1991" s="122"/>
      <c r="CJ1991" s="123"/>
      <c r="CK1991" s="124"/>
    </row>
    <row r="1992" spans="1:89" x14ac:dyDescent="0.25">
      <c r="A1992" s="69"/>
      <c r="B1992" s="70"/>
      <c r="C1992" s="77"/>
      <c r="D1992" s="84"/>
      <c r="E1992" s="69"/>
      <c r="F1992" s="69"/>
      <c r="G1992" s="73"/>
      <c r="H1992" s="73"/>
      <c r="I1992" s="75"/>
      <c r="J1992" s="75"/>
      <c r="K1992" s="73"/>
      <c r="L1992" s="73"/>
      <c r="M1992" s="73"/>
      <c r="N1992" s="73"/>
      <c r="O1992" s="75"/>
      <c r="P1992" s="75"/>
      <c r="Q1992" s="73"/>
      <c r="R1992" s="73"/>
      <c r="S1992" s="73"/>
      <c r="T1992" s="73"/>
      <c r="U1992" s="73"/>
      <c r="V1992" s="73"/>
      <c r="W1992" s="73"/>
      <c r="X1992" s="73"/>
      <c r="Y1992" s="73"/>
      <c r="Z1992" s="73"/>
      <c r="AA1992" s="73"/>
      <c r="AB1992" s="73"/>
      <c r="AC1992" s="73"/>
      <c r="AD1992" s="73"/>
      <c r="AE1992" s="73"/>
      <c r="AF1992" s="73"/>
      <c r="AG1992" s="73"/>
      <c r="AH1992" s="73"/>
      <c r="AI1992" s="73"/>
      <c r="AJ1992" s="73"/>
      <c r="AK1992" s="73"/>
      <c r="AL1992" s="73"/>
      <c r="AM1992" s="73"/>
      <c r="AN1992" s="73"/>
      <c r="AO1992" s="73"/>
      <c r="AP1992" s="73"/>
      <c r="AQ1992" s="73"/>
      <c r="AR1992" s="73"/>
      <c r="AS1992" s="73"/>
      <c r="AT1992" s="73"/>
      <c r="AU1992" s="73"/>
      <c r="AV1992" s="73"/>
      <c r="AW1992" s="73"/>
      <c r="AX1992" s="73"/>
      <c r="AY1992" s="73"/>
      <c r="AZ1992" s="73"/>
      <c r="BA1992" s="73"/>
      <c r="BB1992" s="73"/>
      <c r="BC1992" s="73"/>
      <c r="BD1992" s="73"/>
      <c r="BE1992" s="73"/>
      <c r="BF1992" s="73"/>
      <c r="BG1992" s="73"/>
      <c r="BH1992" s="73"/>
      <c r="BI1992" s="73"/>
      <c r="BJ1992" s="73"/>
      <c r="BK1992" s="73"/>
      <c r="BL1992" s="73"/>
      <c r="BM1992" s="73"/>
      <c r="BN1992" s="73"/>
      <c r="BO1992" s="73"/>
      <c r="BP1992" s="96"/>
      <c r="BQ1992" s="114"/>
      <c r="BR1992" s="114"/>
      <c r="BS1992" s="114"/>
      <c r="BT1992" s="114"/>
      <c r="BU1992" s="114"/>
      <c r="BV1992" s="114"/>
      <c r="BW1992" s="114"/>
      <c r="BX1992" s="114"/>
      <c r="BY1992" s="114"/>
      <c r="BZ1992" s="115"/>
      <c r="CA1992" s="116"/>
      <c r="CB1992" s="117"/>
      <c r="CC1992" s="118"/>
      <c r="CD1992" s="119"/>
      <c r="CE1992" s="120"/>
      <c r="CF1992" s="119"/>
      <c r="CG1992" s="121"/>
      <c r="CH1992" s="119"/>
      <c r="CI1992" s="122"/>
      <c r="CJ1992" s="123"/>
      <c r="CK1992" s="124"/>
    </row>
    <row r="1993" spans="1:89" x14ac:dyDescent="0.25">
      <c r="A1993" s="69"/>
      <c r="B1993" s="70"/>
      <c r="C1993" s="77"/>
      <c r="D1993" s="84"/>
      <c r="E1993" s="69"/>
      <c r="F1993" s="69"/>
      <c r="G1993" s="73"/>
      <c r="H1993" s="73"/>
      <c r="I1993" s="75"/>
      <c r="J1993" s="75"/>
      <c r="K1993" s="73"/>
      <c r="L1993" s="73"/>
      <c r="M1993" s="73"/>
      <c r="N1993" s="73"/>
      <c r="O1993" s="75"/>
      <c r="P1993" s="75"/>
      <c r="Q1993" s="73"/>
      <c r="R1993" s="73"/>
      <c r="S1993" s="73"/>
      <c r="T1993" s="73"/>
      <c r="U1993" s="73"/>
      <c r="V1993" s="73"/>
      <c r="W1993" s="73"/>
      <c r="X1993" s="73"/>
      <c r="Y1993" s="73"/>
      <c r="Z1993" s="73"/>
      <c r="AA1993" s="73"/>
      <c r="AB1993" s="73"/>
      <c r="AC1993" s="73"/>
      <c r="AD1993" s="73"/>
      <c r="AE1993" s="73"/>
      <c r="AF1993" s="73"/>
      <c r="AG1993" s="73"/>
      <c r="AH1993" s="73"/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  <c r="BG1993" s="73"/>
      <c r="BH1993" s="73"/>
      <c r="BI1993" s="73"/>
      <c r="BJ1993" s="73"/>
      <c r="BK1993" s="73"/>
      <c r="BL1993" s="73"/>
      <c r="BM1993" s="73"/>
      <c r="BN1993" s="73"/>
      <c r="BO1993" s="73"/>
      <c r="BP1993" s="96"/>
      <c r="BQ1993" s="114"/>
      <c r="BR1993" s="114"/>
      <c r="BS1993" s="114"/>
      <c r="BT1993" s="114"/>
      <c r="BU1993" s="114"/>
      <c r="BV1993" s="114"/>
      <c r="BW1993" s="114"/>
      <c r="BX1993" s="114"/>
      <c r="BY1993" s="114"/>
      <c r="BZ1993" s="115"/>
      <c r="CA1993" s="116"/>
      <c r="CB1993" s="117"/>
      <c r="CC1993" s="118"/>
      <c r="CD1993" s="119"/>
      <c r="CE1993" s="120"/>
      <c r="CF1993" s="119"/>
      <c r="CG1993" s="121"/>
      <c r="CH1993" s="119"/>
      <c r="CI1993" s="122"/>
      <c r="CJ1993" s="123"/>
      <c r="CK1993" s="124"/>
    </row>
    <row r="1994" spans="1:89" x14ac:dyDescent="0.25">
      <c r="A1994" s="69"/>
      <c r="B1994" s="70"/>
      <c r="C1994" s="77"/>
      <c r="D1994" s="84"/>
      <c r="E1994" s="69"/>
      <c r="F1994" s="69"/>
      <c r="G1994" s="73"/>
      <c r="H1994" s="73"/>
      <c r="I1994" s="75"/>
      <c r="J1994" s="75"/>
      <c r="K1994" s="73"/>
      <c r="L1994" s="73"/>
      <c r="M1994" s="73"/>
      <c r="N1994" s="73"/>
      <c r="O1994" s="75"/>
      <c r="P1994" s="75"/>
      <c r="Q1994" s="73"/>
      <c r="R1994" s="73"/>
      <c r="S1994" s="73"/>
      <c r="T1994" s="73"/>
      <c r="U1994" s="73"/>
      <c r="V1994" s="73"/>
      <c r="W1994" s="73"/>
      <c r="X1994" s="73"/>
      <c r="Y1994" s="73"/>
      <c r="Z1994" s="73"/>
      <c r="AA1994" s="73"/>
      <c r="AB1994" s="73"/>
      <c r="AC1994" s="73"/>
      <c r="AD1994" s="73"/>
      <c r="AE1994" s="73"/>
      <c r="AF1994" s="73"/>
      <c r="AG1994" s="73"/>
      <c r="AH1994" s="73"/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  <c r="BG1994" s="73"/>
      <c r="BH1994" s="73"/>
      <c r="BI1994" s="73"/>
      <c r="BJ1994" s="73"/>
      <c r="BK1994" s="73"/>
      <c r="BL1994" s="73"/>
      <c r="BM1994" s="73"/>
      <c r="BN1994" s="73"/>
      <c r="BO1994" s="73"/>
      <c r="BP1994" s="96"/>
      <c r="BQ1994" s="114"/>
      <c r="BR1994" s="114"/>
      <c r="BS1994" s="114"/>
      <c r="BT1994" s="114"/>
      <c r="BU1994" s="114"/>
      <c r="BV1994" s="114"/>
      <c r="BW1994" s="114"/>
      <c r="BX1994" s="114"/>
      <c r="BY1994" s="114"/>
      <c r="BZ1994" s="115"/>
      <c r="CA1994" s="116"/>
      <c r="CB1994" s="117"/>
      <c r="CC1994" s="118"/>
      <c r="CD1994" s="119"/>
      <c r="CE1994" s="120"/>
      <c r="CF1994" s="119"/>
      <c r="CG1994" s="121"/>
      <c r="CH1994" s="119"/>
      <c r="CI1994" s="122"/>
      <c r="CJ1994" s="123"/>
      <c r="CK1994" s="124"/>
    </row>
    <row r="1995" spans="1:89" x14ac:dyDescent="0.25">
      <c r="A1995" s="69"/>
      <c r="B1995" s="70"/>
      <c r="C1995" s="77"/>
      <c r="D1995" s="84"/>
      <c r="E1995" s="69"/>
      <c r="F1995" s="69"/>
      <c r="G1995" s="73"/>
      <c r="H1995" s="73"/>
      <c r="I1995" s="75"/>
      <c r="J1995" s="75"/>
      <c r="K1995" s="73"/>
      <c r="L1995" s="73"/>
      <c r="M1995" s="73"/>
      <c r="N1995" s="73"/>
      <c r="O1995" s="75"/>
      <c r="P1995" s="75"/>
      <c r="Q1995" s="73"/>
      <c r="R1995" s="73"/>
      <c r="S1995" s="73"/>
      <c r="T1995" s="73"/>
      <c r="U1995" s="73"/>
      <c r="V1995" s="73"/>
      <c r="W1995" s="73"/>
      <c r="X1995" s="73"/>
      <c r="Y1995" s="73"/>
      <c r="Z1995" s="73"/>
      <c r="AA1995" s="73"/>
      <c r="AB1995" s="73"/>
      <c r="AC1995" s="73"/>
      <c r="AD1995" s="73"/>
      <c r="AE1995" s="73"/>
      <c r="AF1995" s="73"/>
      <c r="AG1995" s="73"/>
      <c r="AH1995" s="73"/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  <c r="BG1995" s="73"/>
      <c r="BH1995" s="73"/>
      <c r="BI1995" s="73"/>
      <c r="BJ1995" s="73"/>
      <c r="BK1995" s="73"/>
      <c r="BL1995" s="73"/>
      <c r="BM1995" s="73"/>
      <c r="BN1995" s="73"/>
      <c r="BO1995" s="73"/>
      <c r="BP1995" s="96"/>
      <c r="BQ1995" s="114"/>
      <c r="BR1995" s="114"/>
      <c r="BS1995" s="114"/>
      <c r="BT1995" s="114"/>
      <c r="BU1995" s="114"/>
      <c r="BV1995" s="114"/>
      <c r="BW1995" s="114"/>
      <c r="BX1995" s="114"/>
      <c r="BY1995" s="114"/>
      <c r="BZ1995" s="115"/>
      <c r="CA1995" s="116"/>
      <c r="CB1995" s="117"/>
      <c r="CC1995" s="118"/>
      <c r="CD1995" s="119"/>
      <c r="CE1995" s="120"/>
      <c r="CF1995" s="119"/>
      <c r="CG1995" s="121"/>
      <c r="CH1995" s="119"/>
      <c r="CI1995" s="122"/>
      <c r="CJ1995" s="123"/>
      <c r="CK1995" s="124"/>
    </row>
    <row r="1996" spans="1:89" x14ac:dyDescent="0.25">
      <c r="A1996" s="69"/>
      <c r="B1996" s="70"/>
      <c r="C1996" s="77"/>
      <c r="D1996" s="84"/>
      <c r="E1996" s="69"/>
      <c r="F1996" s="69"/>
      <c r="G1996" s="73"/>
      <c r="H1996" s="73"/>
      <c r="I1996" s="75"/>
      <c r="J1996" s="75"/>
      <c r="K1996" s="73"/>
      <c r="L1996" s="73"/>
      <c r="M1996" s="73"/>
      <c r="N1996" s="73"/>
      <c r="O1996" s="75"/>
      <c r="P1996" s="75"/>
      <c r="Q1996" s="73"/>
      <c r="R1996" s="73"/>
      <c r="S1996" s="73"/>
      <c r="T1996" s="73"/>
      <c r="U1996" s="73"/>
      <c r="V1996" s="73"/>
      <c r="W1996" s="73"/>
      <c r="X1996" s="73"/>
      <c r="Y1996" s="73"/>
      <c r="Z1996" s="73"/>
      <c r="AA1996" s="73"/>
      <c r="AB1996" s="73"/>
      <c r="AC1996" s="73"/>
      <c r="AD1996" s="73"/>
      <c r="AE1996" s="73"/>
      <c r="AF1996" s="73"/>
      <c r="AG1996" s="73"/>
      <c r="AH1996" s="73"/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  <c r="BG1996" s="73"/>
      <c r="BH1996" s="73"/>
      <c r="BI1996" s="73"/>
      <c r="BJ1996" s="73"/>
      <c r="BK1996" s="73"/>
      <c r="BL1996" s="73"/>
      <c r="BM1996" s="73"/>
      <c r="BN1996" s="73"/>
      <c r="BO1996" s="73"/>
      <c r="BP1996" s="96"/>
      <c r="BQ1996" s="114"/>
      <c r="BR1996" s="114"/>
      <c r="BS1996" s="114"/>
      <c r="BT1996" s="114"/>
      <c r="BU1996" s="114"/>
      <c r="BV1996" s="114"/>
      <c r="BW1996" s="114"/>
      <c r="BX1996" s="114"/>
      <c r="BY1996" s="114"/>
      <c r="BZ1996" s="115"/>
      <c r="CA1996" s="116"/>
      <c r="CB1996" s="117"/>
      <c r="CC1996" s="118"/>
      <c r="CD1996" s="119"/>
      <c r="CE1996" s="120"/>
      <c r="CF1996" s="119"/>
      <c r="CG1996" s="121"/>
      <c r="CH1996" s="119"/>
      <c r="CI1996" s="122"/>
      <c r="CJ1996" s="123"/>
      <c r="CK1996" s="124"/>
    </row>
    <row r="1997" spans="1:89" x14ac:dyDescent="0.25">
      <c r="A1997" s="69"/>
      <c r="B1997" s="70"/>
      <c r="C1997" s="77"/>
      <c r="D1997" s="84"/>
      <c r="E1997" s="69"/>
      <c r="F1997" s="69"/>
      <c r="G1997" s="73"/>
      <c r="H1997" s="73"/>
      <c r="I1997" s="75"/>
      <c r="J1997" s="75"/>
      <c r="K1997" s="73"/>
      <c r="L1997" s="73"/>
      <c r="M1997" s="73"/>
      <c r="N1997" s="73"/>
      <c r="O1997" s="75"/>
      <c r="P1997" s="75"/>
      <c r="Q1997" s="73"/>
      <c r="R1997" s="73"/>
      <c r="S1997" s="73"/>
      <c r="T1997" s="73"/>
      <c r="U1997" s="73"/>
      <c r="V1997" s="73"/>
      <c r="W1997" s="73"/>
      <c r="X1997" s="73"/>
      <c r="Y1997" s="73"/>
      <c r="Z1997" s="73"/>
      <c r="AA1997" s="73"/>
      <c r="AB1997" s="73"/>
      <c r="AC1997" s="73"/>
      <c r="AD1997" s="73"/>
      <c r="AE1997" s="73"/>
      <c r="AF1997" s="73"/>
      <c r="AG1997" s="73"/>
      <c r="AH1997" s="73"/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  <c r="BG1997" s="73"/>
      <c r="BH1997" s="73"/>
      <c r="BI1997" s="73"/>
      <c r="BJ1997" s="73"/>
      <c r="BK1997" s="73"/>
      <c r="BL1997" s="73"/>
      <c r="BM1997" s="73"/>
      <c r="BN1997" s="73"/>
      <c r="BO1997" s="73"/>
      <c r="BP1997" s="96"/>
      <c r="BQ1997" s="114"/>
      <c r="BR1997" s="114"/>
      <c r="BS1997" s="114"/>
      <c r="BT1997" s="114"/>
      <c r="BU1997" s="114"/>
      <c r="BV1997" s="114"/>
      <c r="BW1997" s="114"/>
      <c r="BX1997" s="114"/>
      <c r="BY1997" s="114"/>
      <c r="BZ1997" s="115"/>
      <c r="CA1997" s="116"/>
      <c r="CB1997" s="117"/>
      <c r="CC1997" s="118"/>
      <c r="CD1997" s="119"/>
      <c r="CE1997" s="120"/>
      <c r="CF1997" s="119"/>
      <c r="CG1997" s="121"/>
      <c r="CH1997" s="119"/>
      <c r="CI1997" s="122"/>
      <c r="CJ1997" s="123"/>
      <c r="CK1997" s="124"/>
    </row>
    <row r="1998" spans="1:89" x14ac:dyDescent="0.25">
      <c r="A1998" s="69"/>
      <c r="B1998" s="70"/>
      <c r="C1998" s="77"/>
      <c r="D1998" s="84"/>
      <c r="E1998" s="69"/>
      <c r="F1998" s="69"/>
      <c r="G1998" s="73"/>
      <c r="H1998" s="73"/>
      <c r="I1998" s="75"/>
      <c r="J1998" s="75"/>
      <c r="K1998" s="73"/>
      <c r="L1998" s="73"/>
      <c r="M1998" s="73"/>
      <c r="N1998" s="73"/>
      <c r="O1998" s="75"/>
      <c r="P1998" s="75"/>
      <c r="Q1998" s="73"/>
      <c r="R1998" s="73"/>
      <c r="S1998" s="73"/>
      <c r="T1998" s="73"/>
      <c r="U1998" s="73"/>
      <c r="V1998" s="73"/>
      <c r="W1998" s="73"/>
      <c r="X1998" s="73"/>
      <c r="Y1998" s="73"/>
      <c r="Z1998" s="73"/>
      <c r="AA1998" s="73"/>
      <c r="AB1998" s="73"/>
      <c r="AC1998" s="73"/>
      <c r="AD1998" s="73"/>
      <c r="AE1998" s="73"/>
      <c r="AF1998" s="73"/>
      <c r="AG1998" s="73"/>
      <c r="AH1998" s="73"/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  <c r="BG1998" s="73"/>
      <c r="BH1998" s="73"/>
      <c r="BI1998" s="73"/>
      <c r="BJ1998" s="73"/>
      <c r="BK1998" s="73"/>
      <c r="BL1998" s="73"/>
      <c r="BM1998" s="73"/>
      <c r="BN1998" s="73"/>
      <c r="BO1998" s="73"/>
      <c r="BP1998" s="96"/>
      <c r="BQ1998" s="114"/>
      <c r="BR1998" s="114"/>
      <c r="BS1998" s="114"/>
      <c r="BT1998" s="114"/>
      <c r="BU1998" s="114"/>
      <c r="BV1998" s="114"/>
      <c r="BW1998" s="114"/>
      <c r="BX1998" s="114"/>
      <c r="BY1998" s="114"/>
      <c r="BZ1998" s="115"/>
      <c r="CA1998" s="116"/>
      <c r="CB1998" s="117"/>
      <c r="CC1998" s="118"/>
      <c r="CD1998" s="119"/>
      <c r="CE1998" s="120"/>
      <c r="CF1998" s="119"/>
      <c r="CG1998" s="121"/>
      <c r="CH1998" s="119"/>
      <c r="CI1998" s="122"/>
      <c r="CJ1998" s="123"/>
      <c r="CK1998" s="124"/>
    </row>
    <row r="1999" spans="1:89" x14ac:dyDescent="0.25">
      <c r="A1999" s="69"/>
      <c r="B1999" s="70"/>
      <c r="C1999" s="77"/>
      <c r="D1999" s="84"/>
      <c r="E1999" s="69"/>
      <c r="F1999" s="69"/>
      <c r="G1999" s="73"/>
      <c r="H1999" s="73"/>
      <c r="I1999" s="75"/>
      <c r="J1999" s="75"/>
      <c r="K1999" s="73"/>
      <c r="L1999" s="73"/>
      <c r="M1999" s="73"/>
      <c r="N1999" s="73"/>
      <c r="O1999" s="75"/>
      <c r="P1999" s="75"/>
      <c r="Q1999" s="73"/>
      <c r="R1999" s="73"/>
      <c r="S1999" s="73"/>
      <c r="T1999" s="73"/>
      <c r="U1999" s="73"/>
      <c r="V1999" s="73"/>
      <c r="W1999" s="73"/>
      <c r="X1999" s="73"/>
      <c r="Y1999" s="73"/>
      <c r="Z1999" s="73"/>
      <c r="AA1999" s="73"/>
      <c r="AB1999" s="73"/>
      <c r="AC1999" s="73"/>
      <c r="AD1999" s="73"/>
      <c r="AE1999" s="73"/>
      <c r="AF1999" s="73"/>
      <c r="AG1999" s="73"/>
      <c r="AH1999" s="73"/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  <c r="BG1999" s="73"/>
      <c r="BH1999" s="73"/>
      <c r="BI1999" s="73"/>
      <c r="BJ1999" s="73"/>
      <c r="BK1999" s="73"/>
      <c r="BL1999" s="73"/>
      <c r="BM1999" s="73"/>
      <c r="BN1999" s="73"/>
      <c r="BO1999" s="73"/>
      <c r="BP1999" s="96"/>
      <c r="BQ1999" s="114"/>
      <c r="BR1999" s="114"/>
      <c r="BS1999" s="114"/>
      <c r="BT1999" s="114"/>
      <c r="BU1999" s="114"/>
      <c r="BV1999" s="114"/>
      <c r="BW1999" s="114"/>
      <c r="BX1999" s="114"/>
      <c r="BY1999" s="114"/>
      <c r="BZ1999" s="115"/>
      <c r="CA1999" s="116"/>
      <c r="CB1999" s="117"/>
      <c r="CC1999" s="118"/>
      <c r="CD1999" s="119"/>
      <c r="CE1999" s="120"/>
      <c r="CF1999" s="119"/>
      <c r="CG1999" s="121"/>
      <c r="CH1999" s="119"/>
      <c r="CI1999" s="122"/>
      <c r="CJ1999" s="123"/>
      <c r="CK1999" s="124"/>
    </row>
    <row r="2000" spans="1:89" x14ac:dyDescent="0.25">
      <c r="A2000" s="69"/>
      <c r="B2000" s="70"/>
      <c r="C2000" s="77"/>
      <c r="D2000" s="84"/>
      <c r="E2000" s="69"/>
      <c r="F2000" s="69"/>
      <c r="G2000" s="73"/>
      <c r="H2000" s="73"/>
      <c r="I2000" s="75"/>
      <c r="J2000" s="75"/>
      <c r="K2000" s="73"/>
      <c r="L2000" s="73"/>
      <c r="M2000" s="73"/>
      <c r="N2000" s="73"/>
      <c r="O2000" s="75"/>
      <c r="P2000" s="75"/>
      <c r="Q2000" s="73"/>
      <c r="R2000" s="73"/>
      <c r="S2000" s="73"/>
      <c r="T2000" s="73"/>
      <c r="U2000" s="73"/>
      <c r="V2000" s="73"/>
      <c r="W2000" s="73"/>
      <c r="X2000" s="73"/>
      <c r="Y2000" s="73"/>
      <c r="Z2000" s="73"/>
      <c r="AA2000" s="73"/>
      <c r="AB2000" s="73"/>
      <c r="AC2000" s="73"/>
      <c r="AD2000" s="73"/>
      <c r="AE2000" s="73"/>
      <c r="AF2000" s="73"/>
      <c r="AG2000" s="73"/>
      <c r="AH2000" s="73"/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  <c r="BG2000" s="73"/>
      <c r="BH2000" s="73"/>
      <c r="BI2000" s="73"/>
      <c r="BJ2000" s="73"/>
      <c r="BK2000" s="73"/>
      <c r="BL2000" s="73"/>
      <c r="BM2000" s="73"/>
      <c r="BN2000" s="73"/>
      <c r="BO2000" s="73"/>
      <c r="BP2000" s="96"/>
      <c r="BQ2000" s="114"/>
      <c r="BR2000" s="114"/>
      <c r="BS2000" s="114"/>
      <c r="BT2000" s="114"/>
      <c r="BU2000" s="114"/>
      <c r="BV2000" s="114"/>
      <c r="BW2000" s="114"/>
      <c r="BX2000" s="114"/>
      <c r="BY2000" s="114"/>
      <c r="BZ2000" s="115"/>
      <c r="CA2000" s="116"/>
      <c r="CB2000" s="117"/>
      <c r="CC2000" s="118"/>
      <c r="CD2000" s="119"/>
      <c r="CE2000" s="120"/>
      <c r="CF2000" s="119"/>
      <c r="CG2000" s="121"/>
      <c r="CH2000" s="119"/>
      <c r="CI2000" s="122"/>
      <c r="CJ2000" s="123"/>
      <c r="CK2000" s="124"/>
    </row>
    <row r="2001" spans="3:3" x14ac:dyDescent="0.25">
      <c r="C2001" s="14"/>
    </row>
    <row r="2002" spans="3:3" x14ac:dyDescent="0.25">
      <c r="C2002" s="14"/>
    </row>
    <row r="2003" spans="3:3" x14ac:dyDescent="0.25">
      <c r="C2003" s="14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dxfId="851" priority="418"/>
  </conditionalFormatting>
  <conditionalFormatting sqref="A8">
    <cfRule type="duplicateValues" dxfId="850" priority="414"/>
    <cfRule type="duplicateValues" dxfId="849" priority="415"/>
    <cfRule type="duplicateValues" dxfId="848" priority="416"/>
    <cfRule type="duplicateValues" dxfId="847" priority="417"/>
  </conditionalFormatting>
  <conditionalFormatting sqref="A175">
    <cfRule type="duplicateValues" dxfId="846" priority="413"/>
  </conditionalFormatting>
  <conditionalFormatting sqref="A174">
    <cfRule type="duplicateValues" dxfId="845" priority="412"/>
  </conditionalFormatting>
  <conditionalFormatting sqref="A179">
    <cfRule type="duplicateValues" dxfId="844" priority="411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dxfId="843" priority="407"/>
    <cfRule type="duplicateValues" dxfId="842" priority="408"/>
    <cfRule type="duplicateValues" dxfId="841" priority="409"/>
    <cfRule type="duplicateValues" dxfId="840" priority="410"/>
  </conditionalFormatting>
  <conditionalFormatting sqref="A63">
    <cfRule type="duplicateValues" dxfId="839" priority="406"/>
    <cfRule type="expression" dxfId="838" priority="419">
      <formula>COUNTIF(A63:A268,A63)&gt;1</formula>
    </cfRule>
  </conditionalFormatting>
  <conditionalFormatting sqref="A111">
    <cfRule type="duplicateValues" dxfId="837" priority="405"/>
    <cfRule type="expression" dxfId="836" priority="420">
      <formula>COUNTIF(A111:A300,A111)&gt;1</formula>
    </cfRule>
  </conditionalFormatting>
  <conditionalFormatting sqref="A154">
    <cfRule type="duplicateValues" dxfId="835" priority="404"/>
    <cfRule type="expression" dxfId="834" priority="426">
      <formula>COUNTIF(A154:A361,A154)&gt;1</formula>
    </cfRule>
  </conditionalFormatting>
  <conditionalFormatting sqref="B153 B11:B13 B18:B34 B42:B46 B37:B39">
    <cfRule type="duplicateValues" dxfId="833" priority="403"/>
  </conditionalFormatting>
  <conditionalFormatting sqref="A7">
    <cfRule type="duplicateValues" dxfId="832" priority="402"/>
  </conditionalFormatting>
  <conditionalFormatting sqref="B210:B211">
    <cfRule type="duplicateValues" dxfId="831" priority="401"/>
  </conditionalFormatting>
  <conditionalFormatting sqref="A108">
    <cfRule type="duplicateValues" dxfId="830" priority="397"/>
    <cfRule type="duplicateValues" dxfId="829" priority="398"/>
    <cfRule type="duplicateValues" dxfId="828" priority="399"/>
    <cfRule type="duplicateValues" dxfId="827" priority="400"/>
  </conditionalFormatting>
  <conditionalFormatting sqref="B108">
    <cfRule type="duplicateValues" dxfId="826" priority="396"/>
  </conditionalFormatting>
  <conditionalFormatting sqref="B108:B109">
    <cfRule type="duplicateValues" dxfId="825" priority="395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dxfId="824" priority="394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dxfId="823" priority="393"/>
  </conditionalFormatting>
  <conditionalFormatting sqref="A280:A281 A278 A276 A273:A274">
    <cfRule type="duplicateValues" dxfId="822" priority="389"/>
    <cfRule type="duplicateValues" dxfId="821" priority="390"/>
    <cfRule type="duplicateValues" dxfId="820" priority="391"/>
    <cfRule type="duplicateValues" dxfId="819" priority="392"/>
  </conditionalFormatting>
  <conditionalFormatting sqref="B227">
    <cfRule type="duplicateValues" dxfId="818" priority="387"/>
    <cfRule type="duplicateValues" dxfId="817" priority="388"/>
  </conditionalFormatting>
  <conditionalFormatting sqref="B272">
    <cfRule type="duplicateValues" dxfId="816" priority="385"/>
    <cfRule type="duplicateValues" dxfId="815" priority="386"/>
  </conditionalFormatting>
  <conditionalFormatting sqref="A103">
    <cfRule type="duplicateValues" dxfId="814" priority="381"/>
    <cfRule type="duplicateValues" dxfId="813" priority="382"/>
    <cfRule type="duplicateValues" dxfId="812" priority="383"/>
    <cfRule type="duplicateValues" dxfId="811" priority="384"/>
  </conditionalFormatting>
  <conditionalFormatting sqref="B103">
    <cfRule type="duplicateValues" dxfId="810" priority="379"/>
    <cfRule type="duplicateValues" dxfId="809" priority="380"/>
  </conditionalFormatting>
  <conditionalFormatting sqref="A282">
    <cfRule type="duplicateValues" dxfId="808" priority="375"/>
    <cfRule type="duplicateValues" dxfId="807" priority="376"/>
    <cfRule type="duplicateValues" dxfId="806" priority="377"/>
    <cfRule type="duplicateValues" dxfId="805" priority="378"/>
  </conditionalFormatting>
  <conditionalFormatting sqref="A283">
    <cfRule type="duplicateValues" dxfId="804" priority="371"/>
    <cfRule type="duplicateValues" dxfId="803" priority="372"/>
    <cfRule type="duplicateValues" dxfId="802" priority="373"/>
    <cfRule type="duplicateValues" dxfId="801" priority="374"/>
  </conditionalFormatting>
  <conditionalFormatting sqref="A284">
    <cfRule type="duplicateValues" dxfId="800" priority="367"/>
    <cfRule type="duplicateValues" dxfId="799" priority="368"/>
    <cfRule type="duplicateValues" dxfId="798" priority="369"/>
    <cfRule type="duplicateValues" dxfId="797" priority="370"/>
  </conditionalFormatting>
  <conditionalFormatting sqref="A124">
    <cfRule type="duplicateValues" dxfId="796" priority="363"/>
    <cfRule type="duplicateValues" dxfId="795" priority="364"/>
    <cfRule type="duplicateValues" dxfId="794" priority="365"/>
    <cfRule type="duplicateValues" dxfId="793" priority="366"/>
  </conditionalFormatting>
  <conditionalFormatting sqref="B124">
    <cfRule type="duplicateValues" dxfId="792" priority="361"/>
    <cfRule type="duplicateValues" dxfId="791" priority="362"/>
  </conditionalFormatting>
  <conditionalFormatting sqref="A290">
    <cfRule type="duplicateValues" dxfId="790" priority="357"/>
    <cfRule type="duplicateValues" dxfId="789" priority="358"/>
    <cfRule type="duplicateValues" dxfId="788" priority="359"/>
    <cfRule type="duplicateValues" dxfId="787" priority="360"/>
  </conditionalFormatting>
  <conditionalFormatting sqref="A291">
    <cfRule type="duplicateValues" dxfId="786" priority="353"/>
    <cfRule type="duplicateValues" dxfId="785" priority="354"/>
    <cfRule type="duplicateValues" dxfId="784" priority="355"/>
    <cfRule type="duplicateValues" dxfId="783" priority="356"/>
  </conditionalFormatting>
  <conditionalFormatting sqref="A292">
    <cfRule type="duplicateValues" dxfId="782" priority="349"/>
    <cfRule type="duplicateValues" dxfId="781" priority="350"/>
    <cfRule type="duplicateValues" dxfId="780" priority="351"/>
    <cfRule type="duplicateValues" dxfId="779" priority="352"/>
  </conditionalFormatting>
  <conditionalFormatting sqref="A293">
    <cfRule type="duplicateValues" dxfId="778" priority="345"/>
    <cfRule type="duplicateValues" dxfId="777" priority="346"/>
    <cfRule type="duplicateValues" dxfId="776" priority="347"/>
    <cfRule type="duplicateValues" dxfId="775" priority="348"/>
  </conditionalFormatting>
  <conditionalFormatting sqref="A295">
    <cfRule type="duplicateValues" dxfId="774" priority="341"/>
    <cfRule type="duplicateValues" dxfId="773" priority="342"/>
    <cfRule type="duplicateValues" dxfId="772" priority="343"/>
    <cfRule type="duplicateValues" dxfId="771" priority="344"/>
  </conditionalFormatting>
  <conditionalFormatting sqref="A296">
    <cfRule type="duplicateValues" dxfId="770" priority="337"/>
    <cfRule type="duplicateValues" dxfId="769" priority="338"/>
    <cfRule type="duplicateValues" dxfId="768" priority="339"/>
    <cfRule type="duplicateValues" dxfId="767" priority="340"/>
  </conditionalFormatting>
  <conditionalFormatting sqref="A297">
    <cfRule type="duplicateValues" dxfId="766" priority="333"/>
    <cfRule type="duplicateValues" dxfId="765" priority="334"/>
    <cfRule type="duplicateValues" dxfId="764" priority="335"/>
    <cfRule type="duplicateValues" dxfId="763" priority="336"/>
  </conditionalFormatting>
  <conditionalFormatting sqref="A294">
    <cfRule type="duplicateValues" dxfId="762" priority="329"/>
    <cfRule type="duplicateValues" dxfId="761" priority="330"/>
    <cfRule type="duplicateValues" dxfId="760" priority="331"/>
    <cfRule type="duplicateValues" dxfId="759" priority="332"/>
  </conditionalFormatting>
  <conditionalFormatting sqref="A298">
    <cfRule type="duplicateValues" dxfId="758" priority="325"/>
    <cfRule type="duplicateValues" dxfId="757" priority="326"/>
    <cfRule type="duplicateValues" dxfId="756" priority="327"/>
    <cfRule type="duplicateValues" dxfId="755" priority="328"/>
  </conditionalFormatting>
  <conditionalFormatting sqref="A299">
    <cfRule type="duplicateValues" dxfId="754" priority="321"/>
    <cfRule type="duplicateValues" dxfId="753" priority="322"/>
    <cfRule type="duplicateValues" dxfId="752" priority="323"/>
    <cfRule type="duplicateValues" dxfId="751" priority="324"/>
  </conditionalFormatting>
  <conditionalFormatting sqref="A300">
    <cfRule type="duplicateValues" dxfId="750" priority="317"/>
    <cfRule type="duplicateValues" dxfId="749" priority="318"/>
    <cfRule type="duplicateValues" dxfId="748" priority="319"/>
    <cfRule type="duplicateValues" dxfId="747" priority="320"/>
  </conditionalFormatting>
  <conditionalFormatting sqref="A335:A337 A669:A1048576 A5:A300">
    <cfRule type="duplicateValues" dxfId="746" priority="316"/>
  </conditionalFormatting>
  <conditionalFormatting sqref="A303">
    <cfRule type="duplicateValues" dxfId="745" priority="311"/>
    <cfRule type="duplicateValues" dxfId="744" priority="312"/>
    <cfRule type="duplicateValues" dxfId="743" priority="313"/>
    <cfRule type="duplicateValues" dxfId="742" priority="314"/>
    <cfRule type="duplicateValues" dxfId="741" priority="315"/>
  </conditionalFormatting>
  <conditionalFormatting sqref="A312">
    <cfRule type="duplicateValues" dxfId="740" priority="306"/>
    <cfRule type="duplicateValues" dxfId="739" priority="307"/>
    <cfRule type="duplicateValues" dxfId="738" priority="308"/>
    <cfRule type="duplicateValues" dxfId="737" priority="309"/>
    <cfRule type="duplicateValues" dxfId="736" priority="310"/>
  </conditionalFormatting>
  <conditionalFormatting sqref="A307">
    <cfRule type="duplicateValues" dxfId="735" priority="301"/>
    <cfRule type="duplicateValues" dxfId="734" priority="302"/>
    <cfRule type="duplicateValues" dxfId="733" priority="303"/>
    <cfRule type="duplicateValues" dxfId="732" priority="304"/>
    <cfRule type="duplicateValues" dxfId="731" priority="305"/>
  </conditionalFormatting>
  <conditionalFormatting sqref="A305">
    <cfRule type="duplicateValues" dxfId="730" priority="296"/>
    <cfRule type="duplicateValues" dxfId="729" priority="297"/>
    <cfRule type="duplicateValues" dxfId="728" priority="298"/>
    <cfRule type="duplicateValues" dxfId="727" priority="299"/>
    <cfRule type="duplicateValues" dxfId="726" priority="300"/>
  </conditionalFormatting>
  <conditionalFormatting sqref="A315">
    <cfRule type="duplicateValues" dxfId="725" priority="291"/>
    <cfRule type="duplicateValues" dxfId="724" priority="292"/>
    <cfRule type="duplicateValues" dxfId="723" priority="293"/>
    <cfRule type="duplicateValues" dxfId="722" priority="294"/>
    <cfRule type="duplicateValues" dxfId="721" priority="295"/>
  </conditionalFormatting>
  <conditionalFormatting sqref="B315">
    <cfRule type="duplicateValues" dxfId="720" priority="290"/>
  </conditionalFormatting>
  <conditionalFormatting sqref="A311">
    <cfRule type="duplicateValues" dxfId="719" priority="285"/>
    <cfRule type="duplicateValues" dxfId="718" priority="286"/>
    <cfRule type="duplicateValues" dxfId="717" priority="287"/>
    <cfRule type="duplicateValues" dxfId="716" priority="288"/>
    <cfRule type="duplicateValues" dxfId="715" priority="289"/>
  </conditionalFormatting>
  <conditionalFormatting sqref="B311">
    <cfRule type="duplicateValues" dxfId="714" priority="284"/>
  </conditionalFormatting>
  <conditionalFormatting sqref="A309">
    <cfRule type="duplicateValues" dxfId="713" priority="279"/>
    <cfRule type="duplicateValues" dxfId="712" priority="280"/>
    <cfRule type="duplicateValues" dxfId="711" priority="281"/>
    <cfRule type="duplicateValues" dxfId="710" priority="282"/>
    <cfRule type="duplicateValues" dxfId="709" priority="283"/>
  </conditionalFormatting>
  <conditionalFormatting sqref="B309">
    <cfRule type="duplicateValues" dxfId="708" priority="278"/>
  </conditionalFormatting>
  <conditionalFormatting sqref="A301">
    <cfRule type="duplicateValues" dxfId="707" priority="273"/>
    <cfRule type="duplicateValues" dxfId="706" priority="274"/>
    <cfRule type="duplicateValues" dxfId="705" priority="275"/>
    <cfRule type="duplicateValues" dxfId="704" priority="276"/>
    <cfRule type="duplicateValues" dxfId="703" priority="277"/>
  </conditionalFormatting>
  <conditionalFormatting sqref="B301">
    <cfRule type="duplicateValues" dxfId="702" priority="272"/>
  </conditionalFormatting>
  <conditionalFormatting sqref="A304">
    <cfRule type="duplicateValues" dxfId="701" priority="267"/>
    <cfRule type="duplicateValues" dxfId="700" priority="268"/>
    <cfRule type="duplicateValues" dxfId="699" priority="269"/>
    <cfRule type="duplicateValues" dxfId="698" priority="270"/>
    <cfRule type="duplicateValues" dxfId="697" priority="271"/>
  </conditionalFormatting>
  <conditionalFormatting sqref="B304">
    <cfRule type="duplicateValues" dxfId="696" priority="266"/>
  </conditionalFormatting>
  <conditionalFormatting sqref="A306">
    <cfRule type="duplicateValues" dxfId="695" priority="261"/>
    <cfRule type="duplicateValues" dxfId="694" priority="262"/>
    <cfRule type="duplicateValues" dxfId="693" priority="263"/>
    <cfRule type="duplicateValues" dxfId="692" priority="264"/>
    <cfRule type="duplicateValues" dxfId="691" priority="265"/>
  </conditionalFormatting>
  <conditionalFormatting sqref="B306">
    <cfRule type="duplicateValues" dxfId="690" priority="260"/>
  </conditionalFormatting>
  <conditionalFormatting sqref="A316">
    <cfRule type="duplicateValues" dxfId="689" priority="255"/>
    <cfRule type="duplicateValues" dxfId="688" priority="256"/>
    <cfRule type="duplicateValues" dxfId="687" priority="257"/>
    <cfRule type="duplicateValues" dxfId="686" priority="258"/>
    <cfRule type="duplicateValues" dxfId="685" priority="259"/>
  </conditionalFormatting>
  <conditionalFormatting sqref="B316">
    <cfRule type="duplicateValues" dxfId="684" priority="254"/>
  </conditionalFormatting>
  <conditionalFormatting sqref="A302">
    <cfRule type="duplicateValues" dxfId="683" priority="249"/>
    <cfRule type="duplicateValues" dxfId="682" priority="250"/>
    <cfRule type="duplicateValues" dxfId="681" priority="251"/>
    <cfRule type="duplicateValues" dxfId="680" priority="252"/>
    <cfRule type="duplicateValues" dxfId="679" priority="253"/>
  </conditionalFormatting>
  <conditionalFormatting sqref="B302">
    <cfRule type="duplicateValues" dxfId="678" priority="248"/>
  </conditionalFormatting>
  <conditionalFormatting sqref="A310">
    <cfRule type="duplicateValues" dxfId="677" priority="243"/>
    <cfRule type="duplicateValues" dxfId="676" priority="244"/>
    <cfRule type="duplicateValues" dxfId="675" priority="245"/>
    <cfRule type="duplicateValues" dxfId="674" priority="246"/>
    <cfRule type="duplicateValues" dxfId="673" priority="247"/>
  </conditionalFormatting>
  <conditionalFormatting sqref="B310">
    <cfRule type="duplicateValues" dxfId="672" priority="242"/>
  </conditionalFormatting>
  <conditionalFormatting sqref="A314">
    <cfRule type="duplicateValues" dxfId="671" priority="237"/>
    <cfRule type="duplicateValues" dxfId="670" priority="238"/>
    <cfRule type="duplicateValues" dxfId="669" priority="239"/>
    <cfRule type="duplicateValues" dxfId="668" priority="240"/>
    <cfRule type="duplicateValues" dxfId="667" priority="241"/>
  </conditionalFormatting>
  <conditionalFormatting sqref="B314">
    <cfRule type="duplicateValues" dxfId="666" priority="236"/>
  </conditionalFormatting>
  <conditionalFormatting sqref="B213:B215">
    <cfRule type="duplicateValues" dxfId="665" priority="235"/>
  </conditionalFormatting>
  <conditionalFormatting sqref="A285:A289">
    <cfRule type="duplicateValues" dxfId="664" priority="231"/>
    <cfRule type="duplicateValues" dxfId="663" priority="232"/>
    <cfRule type="duplicateValues" dxfId="662" priority="233"/>
    <cfRule type="duplicateValues" dxfId="661" priority="234"/>
  </conditionalFormatting>
  <conditionalFormatting sqref="A308">
    <cfRule type="duplicateValues" dxfId="660" priority="226"/>
    <cfRule type="duplicateValues" dxfId="659" priority="227"/>
    <cfRule type="duplicateValues" dxfId="658" priority="228"/>
    <cfRule type="duplicateValues" dxfId="657" priority="229"/>
    <cfRule type="duplicateValues" dxfId="656" priority="230"/>
  </conditionalFormatting>
  <conditionalFormatting sqref="B308">
    <cfRule type="duplicateValues" dxfId="655" priority="225"/>
  </conditionalFormatting>
  <conditionalFormatting sqref="A317:A319">
    <cfRule type="duplicateValues" dxfId="654" priority="220"/>
    <cfRule type="duplicateValues" dxfId="653" priority="221"/>
    <cfRule type="duplicateValues" dxfId="652" priority="222"/>
    <cfRule type="duplicateValues" dxfId="651" priority="223"/>
    <cfRule type="duplicateValues" dxfId="650" priority="224"/>
  </conditionalFormatting>
  <conditionalFormatting sqref="B335:B1048576 B317:B319 B5 B305 B307 B312 B303 B7:B300">
    <cfRule type="duplicateValues" dxfId="649" priority="219"/>
  </conditionalFormatting>
  <conditionalFormatting sqref="A313">
    <cfRule type="duplicateValues" dxfId="648" priority="214"/>
    <cfRule type="duplicateValues" dxfId="647" priority="215"/>
    <cfRule type="duplicateValues" dxfId="646" priority="216"/>
    <cfRule type="duplicateValues" dxfId="645" priority="217"/>
    <cfRule type="duplicateValues" dxfId="644" priority="218"/>
  </conditionalFormatting>
  <conditionalFormatting sqref="B313">
    <cfRule type="duplicateValues" dxfId="643" priority="213"/>
  </conditionalFormatting>
  <conditionalFormatting sqref="A335:A337 A5:A319 A669:A1048576">
    <cfRule type="duplicateValues" dxfId="642" priority="212"/>
  </conditionalFormatting>
  <conditionalFormatting sqref="A320">
    <cfRule type="duplicateValues" dxfId="641" priority="205"/>
    <cfRule type="duplicateValues" dxfId="640" priority="207"/>
    <cfRule type="duplicateValues" dxfId="639" priority="208"/>
    <cfRule type="duplicateValues" dxfId="638" priority="209"/>
    <cfRule type="duplicateValues" dxfId="637" priority="210"/>
    <cfRule type="duplicateValues" dxfId="636" priority="211"/>
  </conditionalFormatting>
  <conditionalFormatting sqref="B320">
    <cfRule type="duplicateValues" dxfId="635" priority="206"/>
  </conditionalFormatting>
  <conditionalFormatting sqref="A321:A322">
    <cfRule type="duplicateValues" dxfId="634" priority="198"/>
    <cfRule type="duplicateValues" dxfId="633" priority="200"/>
    <cfRule type="duplicateValues" dxfId="632" priority="201"/>
    <cfRule type="duplicateValues" dxfId="631" priority="202"/>
    <cfRule type="duplicateValues" dxfId="630" priority="203"/>
    <cfRule type="duplicateValues" dxfId="629" priority="204"/>
  </conditionalFormatting>
  <conditionalFormatting sqref="B321:B322">
    <cfRule type="duplicateValues" dxfId="628" priority="199"/>
  </conditionalFormatting>
  <conditionalFormatting sqref="A323">
    <cfRule type="duplicateValues" dxfId="627" priority="191"/>
    <cfRule type="duplicateValues" dxfId="626" priority="193"/>
    <cfRule type="duplicateValues" dxfId="625" priority="194"/>
    <cfRule type="duplicateValues" dxfId="624" priority="195"/>
    <cfRule type="duplicateValues" dxfId="623" priority="196"/>
    <cfRule type="duplicateValues" dxfId="622" priority="197"/>
  </conditionalFormatting>
  <conditionalFormatting sqref="B323">
    <cfRule type="duplicateValues" dxfId="621" priority="192"/>
  </conditionalFormatting>
  <conditionalFormatting sqref="A376">
    <cfRule type="duplicateValues" dxfId="620" priority="183"/>
    <cfRule type="duplicateValues" dxfId="619" priority="184"/>
    <cfRule type="duplicateValues" dxfId="618" priority="185"/>
    <cfRule type="duplicateValues" dxfId="617" priority="186"/>
    <cfRule type="duplicateValues" dxfId="616" priority="187"/>
    <cfRule type="duplicateValues" dxfId="615" priority="188"/>
    <cfRule type="duplicateValues" dxfId="614" priority="189"/>
    <cfRule type="duplicateValues" dxfId="613" priority="190"/>
  </conditionalFormatting>
  <conditionalFormatting sqref="A338:A353 A508 A510:A511 A389:A506 A355:A387">
    <cfRule type="duplicateValues" dxfId="612" priority="172"/>
    <cfRule type="duplicateValues" dxfId="611" priority="173"/>
    <cfRule type="duplicateValues" dxfId="610" priority="182"/>
  </conditionalFormatting>
  <conditionalFormatting sqref="A338:A353 A377:A387 A389:A463 A355:A375">
    <cfRule type="duplicateValues" dxfId="609" priority="179"/>
    <cfRule type="duplicateValues" dxfId="608" priority="180"/>
    <cfRule type="duplicateValues" dxfId="607" priority="181"/>
  </conditionalFormatting>
  <conditionalFormatting sqref="A338:A353 A377:A387 A389:A487 A355:A375">
    <cfRule type="duplicateValues" dxfId="606" priority="178"/>
  </conditionalFormatting>
  <conditionalFormatting sqref="A377:A387 A338:A353 A389:A487 A355:A375">
    <cfRule type="duplicateValues" dxfId="605" priority="177"/>
  </conditionalFormatting>
  <conditionalFormatting sqref="A338:A353 A389:A487 A355:A387">
    <cfRule type="duplicateValues" dxfId="604" priority="174"/>
    <cfRule type="duplicateValues" dxfId="603" priority="175"/>
    <cfRule type="duplicateValues" dxfId="602" priority="176"/>
  </conditionalFormatting>
  <conditionalFormatting sqref="A338:A353">
    <cfRule type="duplicateValues" dxfId="601" priority="152"/>
    <cfRule type="duplicateValues" dxfId="600" priority="171"/>
  </conditionalFormatting>
  <conditionalFormatting sqref="A508 A338:A353 A510:A511 A389:A506 A355:A387">
    <cfRule type="duplicateValues" dxfId="599" priority="170"/>
  </conditionalFormatting>
  <conditionalFormatting sqref="A507">
    <cfRule type="duplicateValues" dxfId="598" priority="162"/>
    <cfRule type="duplicateValues" dxfId="597" priority="163"/>
    <cfRule type="duplicateValues" dxfId="596" priority="164"/>
    <cfRule type="duplicateValues" dxfId="595" priority="165"/>
    <cfRule type="duplicateValues" dxfId="594" priority="166"/>
    <cfRule type="duplicateValues" dxfId="593" priority="167"/>
    <cfRule type="duplicateValues" dxfId="592" priority="168"/>
    <cfRule type="duplicateValues" dxfId="591" priority="169"/>
  </conditionalFormatting>
  <conditionalFormatting sqref="A509">
    <cfRule type="duplicateValues" dxfId="590" priority="154"/>
    <cfRule type="duplicateValues" dxfId="589" priority="155"/>
    <cfRule type="duplicateValues" dxfId="588" priority="156"/>
    <cfRule type="duplicateValues" dxfId="587" priority="157"/>
    <cfRule type="duplicateValues" dxfId="586" priority="158"/>
    <cfRule type="duplicateValues" dxfId="585" priority="159"/>
    <cfRule type="duplicateValues" dxfId="584" priority="160"/>
    <cfRule type="duplicateValues" dxfId="583" priority="161"/>
  </conditionalFormatting>
  <conditionalFormatting sqref="A338:A353 A389:A511 A355:A387">
    <cfRule type="duplicateValues" dxfId="582" priority="153"/>
  </conditionalFormatting>
  <conditionalFormatting sqref="A478:A487">
    <cfRule type="duplicateValues" dxfId="581" priority="151"/>
  </conditionalFormatting>
  <conditionalFormatting sqref="A338:A353 A389:A524 A355:A387">
    <cfRule type="duplicateValues" dxfId="580" priority="150"/>
  </conditionalFormatting>
  <conditionalFormatting sqref="A388">
    <cfRule type="duplicateValues" dxfId="579" priority="129"/>
    <cfRule type="duplicateValues" dxfId="578" priority="130"/>
    <cfRule type="duplicateValues" dxfId="577" priority="131"/>
    <cfRule type="duplicateValues" dxfId="576" priority="132"/>
    <cfRule type="duplicateValues" dxfId="575" priority="133"/>
    <cfRule type="duplicateValues" dxfId="574" priority="134"/>
    <cfRule type="duplicateValues" dxfId="573" priority="135"/>
    <cfRule type="duplicateValues" dxfId="572" priority="136"/>
    <cfRule type="duplicateValues" dxfId="571" priority="137"/>
    <cfRule type="duplicateValues" dxfId="570" priority="138"/>
    <cfRule type="duplicateValues" dxfId="569" priority="139"/>
    <cfRule type="duplicateValues" dxfId="568" priority="140"/>
    <cfRule type="duplicateValues" dxfId="567" priority="141"/>
    <cfRule type="duplicateValues" dxfId="566" priority="142"/>
    <cfRule type="duplicateValues" dxfId="565" priority="143"/>
    <cfRule type="duplicateValues" dxfId="564" priority="144"/>
    <cfRule type="duplicateValues" dxfId="563" priority="145"/>
    <cfRule type="duplicateValues" dxfId="562" priority="146"/>
    <cfRule type="duplicateValues" dxfId="561" priority="147"/>
    <cfRule type="duplicateValues" dxfId="560" priority="148"/>
    <cfRule type="duplicateValues" dxfId="559" priority="149"/>
  </conditionalFormatting>
  <conditionalFormatting sqref="A525">
    <cfRule type="duplicateValues" dxfId="558" priority="124"/>
    <cfRule type="duplicateValues" dxfId="557" priority="125"/>
    <cfRule type="duplicateValues" dxfId="556" priority="126"/>
    <cfRule type="duplicateValues" dxfId="555" priority="127"/>
    <cfRule type="duplicateValues" dxfId="554" priority="128"/>
  </conditionalFormatting>
  <conditionalFormatting sqref="A338:A353 A355:A621">
    <cfRule type="duplicateValues" dxfId="553" priority="123"/>
  </conditionalFormatting>
  <conditionalFormatting sqref="A354">
    <cfRule type="duplicateValues" dxfId="552" priority="97"/>
    <cfRule type="duplicateValues" dxfId="551" priority="98"/>
    <cfRule type="duplicateValues" dxfId="550" priority="99"/>
    <cfRule type="duplicateValues" dxfId="549" priority="100"/>
    <cfRule type="duplicateValues" dxfId="548" priority="101"/>
    <cfRule type="duplicateValues" dxfId="547" priority="102"/>
    <cfRule type="duplicateValues" dxfId="546" priority="103"/>
    <cfRule type="duplicateValues" dxfId="545" priority="104"/>
    <cfRule type="duplicateValues" dxfId="544" priority="105"/>
    <cfRule type="duplicateValues" dxfId="543" priority="106"/>
    <cfRule type="duplicateValues" dxfId="542" priority="107"/>
    <cfRule type="duplicateValues" dxfId="541" priority="108"/>
    <cfRule type="duplicateValues" dxfId="540" priority="109"/>
    <cfRule type="duplicateValues" dxfId="539" priority="110"/>
    <cfRule type="duplicateValues" dxfId="538" priority="111"/>
    <cfRule type="duplicateValues" dxfId="537" priority="112"/>
    <cfRule type="duplicateValues" dxfId="536" priority="113"/>
    <cfRule type="duplicateValues" dxfId="535" priority="114"/>
    <cfRule type="duplicateValues" dxfId="534" priority="115"/>
    <cfRule type="duplicateValues" dxfId="533" priority="116"/>
    <cfRule type="duplicateValues" dxfId="532" priority="117"/>
    <cfRule type="duplicateValues" dxfId="531" priority="118"/>
    <cfRule type="duplicateValues" dxfId="530" priority="119"/>
    <cfRule type="duplicateValues" dxfId="529" priority="120"/>
    <cfRule type="duplicateValues" dxfId="528" priority="121"/>
    <cfRule type="duplicateValues" dxfId="527" priority="122"/>
  </conditionalFormatting>
  <conditionalFormatting sqref="A338:A621">
    <cfRule type="duplicateValues" dxfId="526" priority="93"/>
    <cfRule type="duplicateValues" dxfId="525" priority="94"/>
    <cfRule type="duplicateValues" dxfId="524" priority="95"/>
    <cfRule type="duplicateValues" dxfId="523" priority="96"/>
  </conditionalFormatting>
  <conditionalFormatting sqref="A510:A511 A508 A488:A506">
    <cfRule type="duplicateValues" dxfId="522" priority="90"/>
    <cfRule type="duplicateValues" dxfId="521" priority="91"/>
    <cfRule type="duplicateValues" dxfId="520" priority="92"/>
  </conditionalFormatting>
  <conditionalFormatting sqref="A622">
    <cfRule type="duplicateValues" dxfId="519" priority="80"/>
    <cfRule type="duplicateValues" dxfId="518" priority="81"/>
    <cfRule type="duplicateValues" dxfId="517" priority="82"/>
    <cfRule type="duplicateValues" dxfId="516" priority="83"/>
    <cfRule type="duplicateValues" dxfId="515" priority="84"/>
    <cfRule type="duplicateValues" dxfId="514" priority="85"/>
    <cfRule type="duplicateValues" dxfId="513" priority="86"/>
    <cfRule type="duplicateValues" dxfId="512" priority="87"/>
    <cfRule type="duplicateValues" dxfId="511" priority="88"/>
    <cfRule type="duplicateValues" dxfId="510" priority="89"/>
  </conditionalFormatting>
  <conditionalFormatting sqref="A338:A622">
    <cfRule type="duplicateValues" dxfId="509" priority="78"/>
    <cfRule type="duplicateValues" dxfId="508" priority="79"/>
  </conditionalFormatting>
  <conditionalFormatting sqref="A338:A630">
    <cfRule type="duplicateValues" dxfId="507" priority="76"/>
    <cfRule type="duplicateValues" dxfId="506" priority="77"/>
  </conditionalFormatting>
  <conditionalFormatting sqref="A624:A630">
    <cfRule type="duplicateValues" dxfId="505" priority="73"/>
    <cfRule type="duplicateValues" dxfId="504" priority="74"/>
    <cfRule type="duplicateValues" dxfId="503" priority="75"/>
  </conditionalFormatting>
  <conditionalFormatting sqref="A631">
    <cfRule type="duplicateValues" dxfId="502" priority="68"/>
    <cfRule type="duplicateValues" dxfId="501" priority="69"/>
    <cfRule type="duplicateValues" dxfId="500" priority="70"/>
    <cfRule type="duplicateValues" dxfId="499" priority="71"/>
    <cfRule type="duplicateValues" dxfId="498" priority="72"/>
  </conditionalFormatting>
  <conditionalFormatting sqref="A632">
    <cfRule type="duplicateValues" dxfId="497" priority="63"/>
    <cfRule type="duplicateValues" dxfId="496" priority="64"/>
    <cfRule type="duplicateValues" dxfId="495" priority="65"/>
    <cfRule type="duplicateValues" dxfId="494" priority="66"/>
    <cfRule type="duplicateValues" dxfId="493" priority="67"/>
  </conditionalFormatting>
  <conditionalFormatting sqref="A633">
    <cfRule type="duplicateValues" dxfId="492" priority="58"/>
    <cfRule type="duplicateValues" dxfId="491" priority="59"/>
    <cfRule type="duplicateValues" dxfId="490" priority="60"/>
    <cfRule type="duplicateValues" dxfId="489" priority="61"/>
    <cfRule type="duplicateValues" dxfId="488" priority="62"/>
  </conditionalFormatting>
  <conditionalFormatting sqref="A634">
    <cfRule type="duplicateValues" dxfId="487" priority="53"/>
    <cfRule type="duplicateValues" dxfId="486" priority="54"/>
    <cfRule type="duplicateValues" dxfId="485" priority="55"/>
    <cfRule type="duplicateValues" dxfId="484" priority="56"/>
    <cfRule type="duplicateValues" dxfId="483" priority="57"/>
  </conditionalFormatting>
  <conditionalFormatting sqref="A635">
    <cfRule type="duplicateValues" dxfId="482" priority="48"/>
    <cfRule type="duplicateValues" dxfId="481" priority="49"/>
    <cfRule type="duplicateValues" dxfId="480" priority="50"/>
    <cfRule type="duplicateValues" dxfId="479" priority="51"/>
    <cfRule type="duplicateValues" dxfId="478" priority="52"/>
  </conditionalFormatting>
  <conditionalFormatting sqref="A636">
    <cfRule type="duplicateValues" dxfId="477" priority="43"/>
    <cfRule type="duplicateValues" dxfId="476" priority="44"/>
    <cfRule type="duplicateValues" dxfId="475" priority="45"/>
    <cfRule type="duplicateValues" dxfId="474" priority="46"/>
    <cfRule type="duplicateValues" dxfId="473" priority="47"/>
  </conditionalFormatting>
  <conditionalFormatting sqref="A637">
    <cfRule type="duplicateValues" dxfId="472" priority="38"/>
    <cfRule type="duplicateValues" dxfId="471" priority="39"/>
    <cfRule type="duplicateValues" dxfId="470" priority="40"/>
    <cfRule type="duplicateValues" dxfId="469" priority="41"/>
    <cfRule type="duplicateValues" dxfId="468" priority="42"/>
  </conditionalFormatting>
  <conditionalFormatting sqref="A638">
    <cfRule type="duplicateValues" dxfId="467" priority="33"/>
    <cfRule type="duplicateValues" dxfId="466" priority="34"/>
    <cfRule type="duplicateValues" dxfId="465" priority="35"/>
    <cfRule type="duplicateValues" dxfId="464" priority="36"/>
    <cfRule type="duplicateValues" dxfId="463" priority="37"/>
  </conditionalFormatting>
  <conditionalFormatting sqref="A639">
    <cfRule type="duplicateValues" dxfId="462" priority="28"/>
    <cfRule type="duplicateValues" dxfId="461" priority="29"/>
    <cfRule type="duplicateValues" dxfId="460" priority="30"/>
    <cfRule type="duplicateValues" dxfId="459" priority="31"/>
    <cfRule type="duplicateValues" dxfId="458" priority="32"/>
  </conditionalFormatting>
  <conditionalFormatting sqref="A640">
    <cfRule type="duplicateValues" dxfId="457" priority="23"/>
    <cfRule type="duplicateValues" dxfId="456" priority="24"/>
    <cfRule type="duplicateValues" dxfId="455" priority="25"/>
    <cfRule type="duplicateValues" dxfId="454" priority="26"/>
    <cfRule type="duplicateValues" dxfId="453" priority="27"/>
  </conditionalFormatting>
  <conditionalFormatting sqref="A641">
    <cfRule type="duplicateValues" dxfId="452" priority="18"/>
    <cfRule type="duplicateValues" dxfId="451" priority="19"/>
    <cfRule type="duplicateValues" dxfId="450" priority="20"/>
    <cfRule type="duplicateValues" dxfId="449" priority="21"/>
    <cfRule type="duplicateValues" dxfId="448" priority="22"/>
  </conditionalFormatting>
  <conditionalFormatting sqref="A338:A641">
    <cfRule type="duplicateValues" dxfId="447" priority="16"/>
    <cfRule type="duplicateValues" dxfId="446" priority="17"/>
  </conditionalFormatting>
  <conditionalFormatting sqref="A623">
    <cfRule type="duplicateValues" dxfId="445" priority="13"/>
    <cfRule type="duplicateValues" dxfId="444" priority="14"/>
    <cfRule type="duplicateValues" dxfId="443" priority="15"/>
  </conditionalFormatting>
  <conditionalFormatting sqref="A525:A621">
    <cfRule type="duplicateValues" dxfId="442" priority="12"/>
  </conditionalFormatting>
  <conditionalFormatting sqref="A526:A621">
    <cfRule type="duplicateValues" dxfId="441" priority="9"/>
    <cfRule type="duplicateValues" dxfId="440" priority="10"/>
    <cfRule type="duplicateValues" dxfId="439" priority="11"/>
  </conditionalFormatting>
  <conditionalFormatting sqref="A512:A524">
    <cfRule type="duplicateValues" dxfId="438" priority="6"/>
    <cfRule type="duplicateValues" dxfId="437" priority="7"/>
    <cfRule type="duplicateValues" dxfId="436" priority="8"/>
  </conditionalFormatting>
  <conditionalFormatting sqref="A1:A1048576">
    <cfRule type="duplicateValues" dxfId="435" priority="5"/>
  </conditionalFormatting>
  <conditionalFormatting sqref="A324:A334">
    <cfRule type="duplicateValues" dxfId="434" priority="421"/>
    <cfRule type="duplicateValues" dxfId="433" priority="422"/>
    <cfRule type="duplicateValues" dxfId="432" priority="423"/>
    <cfRule type="duplicateValues" dxfId="431" priority="424"/>
  </conditionalFormatting>
  <conditionalFormatting sqref="B324:B334">
    <cfRule type="duplicateValues" dxfId="430" priority="425"/>
  </conditionalFormatting>
  <conditionalFormatting sqref="B6">
    <cfRule type="duplicateValues" dxfId="429" priority="4"/>
  </conditionalFormatting>
  <conditionalFormatting sqref="G8:BP2003">
    <cfRule type="expression" dxfId="428" priority="1">
      <formula>WEEKDAY(G$8) = 1</formula>
    </cfRule>
    <cfRule type="expression" dxfId="427" priority="2">
      <formula>WEEKDAY(F$8) = 1</formula>
    </cfRule>
  </conditionalFormatting>
  <conditionalFormatting sqref="G9:BP2003">
    <cfRule type="expression" dxfId="426" priority="3">
      <formula>G$9="OUT"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2021-12-25T00:55:03Z</dcterms:created>
  <dcterms:modified xsi:type="dcterms:W3CDTF">2022-04-15T04:33:41Z</dcterms:modified>
</cp:coreProperties>
</file>